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11D5D12D-198E-46D2-B50E-2E8C37AE7FD7}" xr6:coauthVersionLast="47" xr6:coauthVersionMax="47" xr10:uidLastSave="{00000000-0000-0000-0000-000000000000}"/>
  <bookViews>
    <workbookView xWindow="-120" yWindow="-120" windowWidth="29040" windowHeight="15720" firstSheet="90" activeTab="96" xr2:uid="{85DF4AF1-5778-4007-8745-1570F0700573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5" l="1"/>
  <c r="B8" i="25"/>
  <c r="D138" i="99" l="1"/>
  <c r="D137" i="99"/>
  <c r="D136" i="99"/>
  <c r="D135" i="99"/>
  <c r="D134" i="99"/>
  <c r="D133" i="99"/>
  <c r="D132" i="99"/>
  <c r="D131" i="99"/>
  <c r="D130" i="99"/>
  <c r="D129" i="99"/>
  <c r="D128" i="99"/>
  <c r="D127" i="99"/>
  <c r="D126" i="99"/>
  <c r="D125" i="99"/>
  <c r="D124" i="99"/>
  <c r="D123" i="99"/>
  <c r="D122" i="99"/>
  <c r="D121" i="99"/>
  <c r="D120" i="99"/>
  <c r="D119" i="99"/>
  <c r="D118" i="99"/>
  <c r="D117" i="99"/>
  <c r="D116" i="99"/>
  <c r="D115" i="99"/>
  <c r="D114" i="99"/>
  <c r="D113" i="99"/>
  <c r="D112" i="99"/>
  <c r="D111" i="99"/>
  <c r="D110" i="99"/>
  <c r="D109" i="99"/>
  <c r="D108" i="99"/>
  <c r="D107" i="99"/>
  <c r="D106" i="99"/>
  <c r="D105" i="99"/>
  <c r="D104" i="99"/>
  <c r="D103" i="99"/>
  <c r="D102" i="99"/>
  <c r="D101" i="99"/>
  <c r="D100" i="99"/>
  <c r="D99" i="99"/>
  <c r="D98" i="99"/>
  <c r="D97" i="99"/>
  <c r="D96" i="99"/>
  <c r="D95" i="99"/>
  <c r="D94" i="99"/>
  <c r="D93" i="99"/>
  <c r="D92" i="99"/>
  <c r="D91" i="99"/>
  <c r="D90" i="99"/>
  <c r="D89" i="99"/>
  <c r="D88" i="99"/>
  <c r="D87" i="99"/>
  <c r="D86" i="99"/>
  <c r="D85" i="99"/>
  <c r="D84" i="99"/>
  <c r="D83" i="99"/>
  <c r="D82" i="99"/>
  <c r="D81" i="99"/>
  <c r="D80" i="99"/>
  <c r="D79" i="99"/>
  <c r="D78" i="99"/>
  <c r="D77" i="99"/>
  <c r="D76" i="99"/>
  <c r="D75" i="99"/>
  <c r="D74" i="99"/>
  <c r="D73" i="99"/>
  <c r="D72" i="99"/>
  <c r="D71" i="99"/>
  <c r="D70" i="99"/>
  <c r="D69" i="99"/>
  <c r="D68" i="99"/>
  <c r="F4" i="96" s="1" a="1"/>
  <c r="D67" i="99"/>
  <c r="D66" i="99"/>
  <c r="D65" i="99"/>
  <c r="D64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79" i="96"/>
  <c r="AX78" i="96"/>
  <c r="AX77" i="96"/>
  <c r="AX76" i="96"/>
  <c r="AX75" i="96"/>
  <c r="AX74" i="96"/>
  <c r="AX73" i="96"/>
  <c r="AX72" i="96"/>
  <c r="AX71" i="96"/>
  <c r="AX70" i="96"/>
  <c r="R30" i="96"/>
  <c r="V23" i="96"/>
  <c r="R21" i="96"/>
  <c r="V19" i="96"/>
  <c r="R18" i="96"/>
  <c r="V16" i="96"/>
  <c r="R16" i="96"/>
  <c r="R14" i="96"/>
  <c r="V13" i="96"/>
  <c r="V12" i="96"/>
  <c r="C12" i="96"/>
  <c r="V10" i="96"/>
  <c r="C10" i="96"/>
  <c r="V9" i="96"/>
  <c r="R9" i="96"/>
  <c r="V8" i="96"/>
  <c r="C8" i="96"/>
  <c r="Q12" i="96" s="1"/>
  <c r="B8" i="96"/>
  <c r="Q3" i="96" s="1"/>
  <c r="AG3" i="96" s="1"/>
  <c r="AP3" i="96" s="1"/>
  <c r="V7" i="96"/>
  <c r="V6" i="96"/>
  <c r="C6" i="96"/>
  <c r="V5" i="96"/>
  <c r="R5" i="96"/>
  <c r="C5" i="96"/>
  <c r="W4" i="96"/>
  <c r="V4" i="96"/>
  <c r="Y4" i="96" s="1"/>
  <c r="R4" i="96"/>
  <c r="M69" i="96"/>
  <c r="U69" i="96" s="1"/>
  <c r="M68" i="96"/>
  <c r="U68" i="96" s="1"/>
  <c r="M51" i="96"/>
  <c r="U51" i="96" s="1"/>
  <c r="M50" i="96"/>
  <c r="U50" i="96" s="1"/>
  <c r="M33" i="96"/>
  <c r="U33" i="96" s="1"/>
  <c r="M32" i="96"/>
  <c r="U32" i="96" s="1"/>
  <c r="M15" i="96"/>
  <c r="U15" i="96" s="1"/>
  <c r="M14" i="96"/>
  <c r="U14" i="96" s="1"/>
  <c r="M4" i="96" a="1"/>
  <c r="M56" i="96" s="1"/>
  <c r="U56" i="96" s="1"/>
  <c r="F69" i="96"/>
  <c r="G68" i="96"/>
  <c r="F60" i="96"/>
  <c r="G59" i="96"/>
  <c r="F51" i="96"/>
  <c r="G50" i="96"/>
  <c r="G43" i="96"/>
  <c r="F42" i="96"/>
  <c r="G37" i="96"/>
  <c r="F36" i="96"/>
  <c r="G31" i="96"/>
  <c r="F30" i="96"/>
  <c r="G25" i="96"/>
  <c r="F24" i="96"/>
  <c r="G19" i="96"/>
  <c r="F18" i="96"/>
  <c r="G13" i="96"/>
  <c r="F12" i="96"/>
  <c r="G7" i="96"/>
  <c r="F6" i="96"/>
  <c r="AT3" i="96"/>
  <c r="AH3" i="96"/>
  <c r="AQ3" i="96" s="1"/>
  <c r="R3" i="96"/>
  <c r="C3" i="96"/>
  <c r="O3" i="96" s="1"/>
  <c r="AE3" i="96" s="1"/>
  <c r="AN3" i="96" s="1"/>
  <c r="AX97" i="95"/>
  <c r="AX96" i="95"/>
  <c r="AX95" i="95"/>
  <c r="AX94" i="95"/>
  <c r="AX93" i="95"/>
  <c r="AX92" i="95"/>
  <c r="AX91" i="95"/>
  <c r="AX90" i="95"/>
  <c r="AX89" i="95"/>
  <c r="AX88" i="95"/>
  <c r="AX87" i="95"/>
  <c r="AX86" i="95"/>
  <c r="AX85" i="95"/>
  <c r="AX84" i="95"/>
  <c r="AX83" i="95"/>
  <c r="AX82" i="95"/>
  <c r="AX81" i="95"/>
  <c r="AX80" i="95"/>
  <c r="V46" i="95"/>
  <c r="V14" i="95"/>
  <c r="V13" i="95"/>
  <c r="C12" i="95"/>
  <c r="V11" i="95"/>
  <c r="C10" i="95"/>
  <c r="V58" i="95" s="1"/>
  <c r="V9" i="95"/>
  <c r="C8" i="95"/>
  <c r="Q13" i="95" s="1"/>
  <c r="B8" i="95"/>
  <c r="Q3" i="95" s="1"/>
  <c r="AG3" i="95" s="1"/>
  <c r="AP3" i="95" s="1"/>
  <c r="V7" i="95"/>
  <c r="C6" i="95"/>
  <c r="V5" i="95"/>
  <c r="C5" i="95"/>
  <c r="W4" i="95"/>
  <c r="M79" i="95"/>
  <c r="U79" i="95" s="1"/>
  <c r="M78" i="95"/>
  <c r="U78" i="95" s="1"/>
  <c r="M72" i="95"/>
  <c r="U72" i="95" s="1"/>
  <c r="M69" i="95"/>
  <c r="U69" i="95" s="1"/>
  <c r="M68" i="95"/>
  <c r="U68" i="95" s="1"/>
  <c r="M62" i="95"/>
  <c r="U62" i="95" s="1"/>
  <c r="M61" i="95"/>
  <c r="U61" i="95" s="1"/>
  <c r="M60" i="95"/>
  <c r="U60" i="95" s="1"/>
  <c r="M54" i="95"/>
  <c r="U54" i="95" s="1"/>
  <c r="M51" i="95"/>
  <c r="U51" i="95" s="1"/>
  <c r="M50" i="95"/>
  <c r="U50" i="95" s="1"/>
  <c r="M44" i="95"/>
  <c r="U44" i="95" s="1"/>
  <c r="M43" i="95"/>
  <c r="U43" i="95" s="1"/>
  <c r="M42" i="95"/>
  <c r="U42" i="95" s="1"/>
  <c r="M36" i="95"/>
  <c r="U36" i="95" s="1"/>
  <c r="M33" i="95"/>
  <c r="U33" i="95" s="1"/>
  <c r="M32" i="95"/>
  <c r="U32" i="95" s="1"/>
  <c r="M26" i="95"/>
  <c r="U26" i="95" s="1"/>
  <c r="M25" i="95"/>
  <c r="U25" i="95" s="1"/>
  <c r="M24" i="95"/>
  <c r="U24" i="95" s="1"/>
  <c r="M18" i="95"/>
  <c r="U18" i="95" s="1"/>
  <c r="M15" i="95"/>
  <c r="U15" i="95" s="1"/>
  <c r="M14" i="95"/>
  <c r="U14" i="95" s="1"/>
  <c r="M8" i="95"/>
  <c r="U8" i="95" s="1"/>
  <c r="M7" i="95"/>
  <c r="U7" i="95" s="1"/>
  <c r="M6" i="95"/>
  <c r="U6" i="95" s="1"/>
  <c r="M4" i="95" a="1"/>
  <c r="M74" i="95" s="1"/>
  <c r="U74" i="95" s="1"/>
  <c r="F79" i="95"/>
  <c r="G78" i="95"/>
  <c r="F75" i="95"/>
  <c r="G74" i="95"/>
  <c r="F70" i="95"/>
  <c r="G69" i="95"/>
  <c r="F66" i="95"/>
  <c r="G65" i="95"/>
  <c r="F61" i="95"/>
  <c r="G60" i="95"/>
  <c r="F57" i="95"/>
  <c r="G56" i="95"/>
  <c r="F52" i="95"/>
  <c r="G51" i="95"/>
  <c r="F48" i="95"/>
  <c r="G47" i="95"/>
  <c r="F43" i="95"/>
  <c r="G42" i="95"/>
  <c r="F39" i="95"/>
  <c r="G38" i="95"/>
  <c r="F34" i="95"/>
  <c r="G33" i="95"/>
  <c r="F30" i="95"/>
  <c r="G29" i="95"/>
  <c r="F25" i="95"/>
  <c r="G24" i="95"/>
  <c r="F21" i="95"/>
  <c r="G20" i="95"/>
  <c r="F16" i="95"/>
  <c r="G15" i="95"/>
  <c r="F12" i="95"/>
  <c r="G11" i="95"/>
  <c r="F7" i="95"/>
  <c r="G6" i="95"/>
  <c r="F4" i="95" a="1"/>
  <c r="AT3" i="95"/>
  <c r="C3" i="95"/>
  <c r="O3" i="95" s="1"/>
  <c r="AX97" i="94"/>
  <c r="AX96" i="94"/>
  <c r="AX95" i="94"/>
  <c r="AX94" i="94"/>
  <c r="AX93" i="94"/>
  <c r="AX92" i="94"/>
  <c r="AX91" i="94"/>
  <c r="AX90" i="94"/>
  <c r="R42" i="94"/>
  <c r="R14" i="94"/>
  <c r="R12" i="94"/>
  <c r="C12" i="94"/>
  <c r="C10" i="94"/>
  <c r="V27" i="94" s="1"/>
  <c r="C8" i="94"/>
  <c r="Q53" i="94" s="1"/>
  <c r="B8" i="94"/>
  <c r="Q3" i="94" s="1"/>
  <c r="AG3" i="94" s="1"/>
  <c r="AP3" i="94" s="1"/>
  <c r="R6" i="94"/>
  <c r="C6" i="94"/>
  <c r="R26" i="94" s="1"/>
  <c r="R5" i="94"/>
  <c r="C5" i="94"/>
  <c r="W4" i="94"/>
  <c r="M84" i="94"/>
  <c r="U84" i="94" s="1"/>
  <c r="M76" i="94"/>
  <c r="U76" i="94" s="1"/>
  <c r="M66" i="94"/>
  <c r="U66" i="94" s="1"/>
  <c r="M58" i="94"/>
  <c r="U58" i="94" s="1"/>
  <c r="M48" i="94"/>
  <c r="U48" i="94" s="1"/>
  <c r="M40" i="94"/>
  <c r="U40" i="94" s="1"/>
  <c r="M30" i="94"/>
  <c r="U30" i="94" s="1"/>
  <c r="M22" i="94"/>
  <c r="U22" i="94" s="1"/>
  <c r="M12" i="94"/>
  <c r="U12" i="94" s="1"/>
  <c r="M4" i="94"/>
  <c r="U4" i="94" s="1"/>
  <c r="M4" i="94" a="1"/>
  <c r="G87" i="94"/>
  <c r="G83" i="94"/>
  <c r="G78" i="94"/>
  <c r="G74" i="94"/>
  <c r="G69" i="94"/>
  <c r="G65" i="94"/>
  <c r="G60" i="94"/>
  <c r="G56" i="94"/>
  <c r="G51" i="94"/>
  <c r="G47" i="94"/>
  <c r="G43" i="94"/>
  <c r="G39" i="94"/>
  <c r="F36" i="94"/>
  <c r="G32" i="94"/>
  <c r="F29" i="94"/>
  <c r="F26" i="94"/>
  <c r="F23" i="94"/>
  <c r="F20" i="94"/>
  <c r="F17" i="94"/>
  <c r="F14" i="94"/>
  <c r="F11" i="94"/>
  <c r="F8" i="94"/>
  <c r="F5" i="94"/>
  <c r="F4" i="94" a="1"/>
  <c r="G89" i="94" s="1"/>
  <c r="AT3" i="94"/>
  <c r="R3" i="94"/>
  <c r="C3" i="94"/>
  <c r="O3" i="94" s="1"/>
  <c r="S98" i="93"/>
  <c r="R98" i="93"/>
  <c r="V97" i="93"/>
  <c r="R97" i="93"/>
  <c r="R96" i="93"/>
  <c r="R95" i="93"/>
  <c r="R94" i="93"/>
  <c r="R93" i="93"/>
  <c r="R92" i="93"/>
  <c r="R91" i="93"/>
  <c r="R90" i="93"/>
  <c r="R89" i="93"/>
  <c r="R88" i="93"/>
  <c r="R87" i="93"/>
  <c r="R86" i="93"/>
  <c r="R85" i="93"/>
  <c r="R84" i="93"/>
  <c r="R83" i="93"/>
  <c r="R82" i="93"/>
  <c r="R81" i="93"/>
  <c r="R80" i="93"/>
  <c r="V79" i="93"/>
  <c r="R79" i="93"/>
  <c r="R78" i="93"/>
  <c r="R77" i="93"/>
  <c r="R76" i="93"/>
  <c r="R75" i="93"/>
  <c r="R74" i="93"/>
  <c r="R73" i="93"/>
  <c r="R72" i="93"/>
  <c r="R71" i="93"/>
  <c r="V70" i="93"/>
  <c r="R70" i="93"/>
  <c r="V69" i="93"/>
  <c r="R69" i="93"/>
  <c r="R68" i="93"/>
  <c r="R67" i="93"/>
  <c r="R66" i="93"/>
  <c r="R65" i="93"/>
  <c r="V64" i="93"/>
  <c r="R64" i="93"/>
  <c r="R63" i="93"/>
  <c r="R62" i="93"/>
  <c r="R61" i="93"/>
  <c r="R60" i="93"/>
  <c r="R59" i="93"/>
  <c r="R58" i="93"/>
  <c r="R57" i="93"/>
  <c r="V56" i="93"/>
  <c r="R56" i="93"/>
  <c r="R55" i="93"/>
  <c r="R54" i="93"/>
  <c r="V53" i="93"/>
  <c r="R53" i="93"/>
  <c r="R52" i="93"/>
  <c r="R51" i="93"/>
  <c r="V50" i="93"/>
  <c r="R50" i="93"/>
  <c r="R49" i="93"/>
  <c r="R48" i="93"/>
  <c r="V47" i="93"/>
  <c r="R47" i="93"/>
  <c r="R46" i="93"/>
  <c r="R45" i="93"/>
  <c r="V44" i="93"/>
  <c r="R44" i="93"/>
  <c r="R43" i="93"/>
  <c r="R42" i="93"/>
  <c r="V41" i="93"/>
  <c r="R41" i="93"/>
  <c r="R40" i="93"/>
  <c r="R39" i="93"/>
  <c r="V38" i="93"/>
  <c r="R38" i="93"/>
  <c r="R37" i="93"/>
  <c r="R36" i="93"/>
  <c r="V35" i="93"/>
  <c r="R35" i="93"/>
  <c r="R34" i="93"/>
  <c r="R33" i="93"/>
  <c r="V32" i="93"/>
  <c r="R32" i="93"/>
  <c r="R31" i="93"/>
  <c r="V30" i="93"/>
  <c r="R30" i="93"/>
  <c r="V29" i="93"/>
  <c r="R29" i="93"/>
  <c r="R28" i="93"/>
  <c r="V27" i="93"/>
  <c r="R27" i="93"/>
  <c r="V26" i="93"/>
  <c r="R26" i="93"/>
  <c r="R25" i="93"/>
  <c r="V24" i="93"/>
  <c r="R24" i="93"/>
  <c r="V23" i="93"/>
  <c r="R23" i="93"/>
  <c r="V22" i="93"/>
  <c r="R22" i="93"/>
  <c r="V21" i="93"/>
  <c r="R21" i="93"/>
  <c r="V20" i="93"/>
  <c r="R20" i="93"/>
  <c r="V19" i="93"/>
  <c r="R19" i="93"/>
  <c r="V18" i="93"/>
  <c r="R18" i="93"/>
  <c r="V17" i="93"/>
  <c r="R17" i="93"/>
  <c r="V16" i="93"/>
  <c r="R16" i="93"/>
  <c r="V15" i="93"/>
  <c r="R15" i="93"/>
  <c r="V14" i="93"/>
  <c r="R14" i="93"/>
  <c r="V13" i="93"/>
  <c r="R13" i="93"/>
  <c r="V12" i="93"/>
  <c r="R12" i="93"/>
  <c r="C12" i="93"/>
  <c r="R11" i="93"/>
  <c r="V10" i="93"/>
  <c r="R10" i="93"/>
  <c r="C10" i="93"/>
  <c r="V9" i="93"/>
  <c r="R9" i="93"/>
  <c r="V8" i="93"/>
  <c r="R8" i="93"/>
  <c r="C8" i="93"/>
  <c r="Q65" i="93" s="1"/>
  <c r="B8" i="93"/>
  <c r="Q3" i="93" s="1"/>
  <c r="AG3" i="93" s="1"/>
  <c r="AP3" i="93" s="1"/>
  <c r="V7" i="93"/>
  <c r="R7" i="93"/>
  <c r="V6" i="93"/>
  <c r="R6" i="93"/>
  <c r="V5" i="93"/>
  <c r="R5" i="93"/>
  <c r="C5" i="93"/>
  <c r="Y4" i="93"/>
  <c r="W4" i="93"/>
  <c r="V4" i="93"/>
  <c r="R4" i="93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4" i="93" a="1"/>
  <c r="M96" i="93" s="1"/>
  <c r="U96" i="93" s="1"/>
  <c r="G96" i="93"/>
  <c r="G90" i="93"/>
  <c r="G84" i="93"/>
  <c r="G78" i="93"/>
  <c r="G72" i="93"/>
  <c r="G66" i="93"/>
  <c r="G61" i="93"/>
  <c r="G60" i="93"/>
  <c r="G55" i="93"/>
  <c r="G54" i="93"/>
  <c r="G49" i="93"/>
  <c r="G48" i="93"/>
  <c r="G43" i="93"/>
  <c r="G42" i="93"/>
  <c r="G37" i="93"/>
  <c r="G36" i="93"/>
  <c r="G31" i="93"/>
  <c r="G30" i="93"/>
  <c r="G25" i="93"/>
  <c r="G24" i="93"/>
  <c r="G19" i="93"/>
  <c r="G18" i="93"/>
  <c r="G13" i="93"/>
  <c r="G12" i="93"/>
  <c r="G7" i="93"/>
  <c r="G6" i="93"/>
  <c r="G4" i="93" a="1"/>
  <c r="G94" i="93" s="1"/>
  <c r="F96" i="93"/>
  <c r="F90" i="93"/>
  <c r="F84" i="93"/>
  <c r="F78" i="93"/>
  <c r="F72" i="93"/>
  <c r="F66" i="93"/>
  <c r="F60" i="93"/>
  <c r="F54" i="93"/>
  <c r="F48" i="93"/>
  <c r="F42" i="93"/>
  <c r="F36" i="93"/>
  <c r="F30" i="93"/>
  <c r="F24" i="93"/>
  <c r="F18" i="93"/>
  <c r="F12" i="93"/>
  <c r="F6" i="93"/>
  <c r="F4" i="93" a="1"/>
  <c r="F94" i="93" s="1"/>
  <c r="AT3" i="93"/>
  <c r="R3" i="93"/>
  <c r="C3" i="93"/>
  <c r="O3" i="93" s="1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79" i="92"/>
  <c r="AX78" i="92"/>
  <c r="AX77" i="92"/>
  <c r="AX76" i="92"/>
  <c r="AX75" i="92"/>
  <c r="AX74" i="92"/>
  <c r="AX73" i="92"/>
  <c r="AX72" i="92"/>
  <c r="AX71" i="92"/>
  <c r="AX70" i="92"/>
  <c r="U53" i="92"/>
  <c r="R39" i="92"/>
  <c r="V27" i="92"/>
  <c r="V24" i="92"/>
  <c r="V23" i="92"/>
  <c r="V18" i="92"/>
  <c r="V16" i="92"/>
  <c r="R15" i="92"/>
  <c r="V14" i="92"/>
  <c r="V12" i="92"/>
  <c r="C12" i="92"/>
  <c r="V11" i="92"/>
  <c r="R10" i="92"/>
  <c r="C10" i="92"/>
  <c r="V22" i="92" s="1"/>
  <c r="V9" i="92"/>
  <c r="V8" i="92"/>
  <c r="C8" i="92"/>
  <c r="Q44" i="92" s="1"/>
  <c r="B8" i="92"/>
  <c r="Q3" i="92" s="1"/>
  <c r="AG3" i="92" s="1"/>
  <c r="AP3" i="92" s="1"/>
  <c r="V7" i="92"/>
  <c r="V6" i="92"/>
  <c r="C6" i="92"/>
  <c r="V5" i="92"/>
  <c r="R5" i="92"/>
  <c r="C5" i="92"/>
  <c r="Y4" i="92"/>
  <c r="W4" i="92"/>
  <c r="V4" i="92"/>
  <c r="R4" i="92"/>
  <c r="M69" i="92"/>
  <c r="U69" i="92" s="1"/>
  <c r="M63" i="92"/>
  <c r="U63" i="92" s="1"/>
  <c r="M61" i="92"/>
  <c r="U61" i="92" s="1"/>
  <c r="M59" i="92"/>
  <c r="U59" i="92" s="1"/>
  <c r="M53" i="92"/>
  <c r="M52" i="92"/>
  <c r="U52" i="92" s="1"/>
  <c r="M51" i="92"/>
  <c r="U51" i="92" s="1"/>
  <c r="M45" i="92"/>
  <c r="U45" i="92" s="1"/>
  <c r="M43" i="92"/>
  <c r="U43" i="92" s="1"/>
  <c r="M41" i="92"/>
  <c r="U41" i="92" s="1"/>
  <c r="M35" i="92"/>
  <c r="U35" i="92" s="1"/>
  <c r="M34" i="92"/>
  <c r="U34" i="92" s="1"/>
  <c r="M33" i="92"/>
  <c r="U33" i="92" s="1"/>
  <c r="M27" i="92"/>
  <c r="U27" i="92" s="1"/>
  <c r="M25" i="92"/>
  <c r="U25" i="92" s="1"/>
  <c r="M23" i="92"/>
  <c r="U23" i="92" s="1"/>
  <c r="M17" i="92"/>
  <c r="U17" i="92" s="1"/>
  <c r="M16" i="92"/>
  <c r="U16" i="92" s="1"/>
  <c r="M15" i="92"/>
  <c r="U15" i="92" s="1"/>
  <c r="M9" i="92"/>
  <c r="U9" i="92" s="1"/>
  <c r="M7" i="92"/>
  <c r="U7" i="92" s="1"/>
  <c r="M5" i="92"/>
  <c r="U5" i="92" s="1"/>
  <c r="M4" i="92" a="1"/>
  <c r="M64" i="92" s="1"/>
  <c r="U64" i="92" s="1"/>
  <c r="G69" i="92"/>
  <c r="F66" i="92"/>
  <c r="F65" i="92"/>
  <c r="F61" i="92"/>
  <c r="G60" i="92"/>
  <c r="F57" i="92"/>
  <c r="F56" i="92"/>
  <c r="F52" i="92"/>
  <c r="G51" i="92"/>
  <c r="F48" i="92"/>
  <c r="F47" i="92"/>
  <c r="F43" i="92"/>
  <c r="G42" i="92"/>
  <c r="F39" i="92"/>
  <c r="F38" i="92"/>
  <c r="F34" i="92"/>
  <c r="G33" i="92"/>
  <c r="F30" i="92"/>
  <c r="F29" i="92"/>
  <c r="F25" i="92"/>
  <c r="G24" i="92"/>
  <c r="F21" i="92"/>
  <c r="F20" i="92"/>
  <c r="F19" i="92"/>
  <c r="F16" i="92"/>
  <c r="G15" i="92"/>
  <c r="F15" i="92"/>
  <c r="F12" i="92"/>
  <c r="F11" i="92"/>
  <c r="F10" i="92"/>
  <c r="F7" i="92"/>
  <c r="G6" i="92"/>
  <c r="F6" i="92"/>
  <c r="F4" i="92" a="1"/>
  <c r="F69" i="92" s="1"/>
  <c r="AT3" i="92"/>
  <c r="C3" i="92"/>
  <c r="O3" i="92" s="1"/>
  <c r="AX97" i="91"/>
  <c r="AX96" i="91"/>
  <c r="AX95" i="91"/>
  <c r="AX94" i="91"/>
  <c r="AX93" i="91"/>
  <c r="AX92" i="91"/>
  <c r="AX91" i="91"/>
  <c r="AX90" i="91"/>
  <c r="AX89" i="91"/>
  <c r="AX88" i="91"/>
  <c r="AX87" i="91"/>
  <c r="AX86" i="91"/>
  <c r="AX85" i="91"/>
  <c r="AX84" i="91"/>
  <c r="AX83" i="91"/>
  <c r="AX82" i="91"/>
  <c r="AX81" i="91"/>
  <c r="AX80" i="91"/>
  <c r="R21" i="91"/>
  <c r="R12" i="91"/>
  <c r="C12" i="91"/>
  <c r="C10" i="91"/>
  <c r="C8" i="91"/>
  <c r="B8" i="91"/>
  <c r="Q3" i="91" s="1"/>
  <c r="AG3" i="91" s="1"/>
  <c r="AP3" i="91" s="1"/>
  <c r="R6" i="91"/>
  <c r="C6" i="91"/>
  <c r="R24" i="91" s="1"/>
  <c r="C5" i="91"/>
  <c r="W4" i="91"/>
  <c r="M79" i="91"/>
  <c r="U79" i="91" s="1"/>
  <c r="M78" i="91"/>
  <c r="U78" i="91" s="1"/>
  <c r="M74" i="91"/>
  <c r="U74" i="91" s="1"/>
  <c r="M73" i="91"/>
  <c r="U73" i="91" s="1"/>
  <c r="M72" i="91"/>
  <c r="U72" i="91" s="1"/>
  <c r="M68" i="91"/>
  <c r="U68" i="91" s="1"/>
  <c r="M67" i="91"/>
  <c r="U67" i="91" s="1"/>
  <c r="M66" i="91"/>
  <c r="U66" i="91" s="1"/>
  <c r="M62" i="91"/>
  <c r="U62" i="91" s="1"/>
  <c r="M61" i="91"/>
  <c r="U61" i="91" s="1"/>
  <c r="M60" i="91"/>
  <c r="U60" i="91" s="1"/>
  <c r="M56" i="91"/>
  <c r="U56" i="91" s="1"/>
  <c r="M55" i="91"/>
  <c r="U55" i="91" s="1"/>
  <c r="M54" i="91"/>
  <c r="U54" i="91" s="1"/>
  <c r="M50" i="91"/>
  <c r="U50" i="91" s="1"/>
  <c r="M49" i="91"/>
  <c r="U49" i="91" s="1"/>
  <c r="M48" i="91"/>
  <c r="U48" i="91" s="1"/>
  <c r="M44" i="91"/>
  <c r="U44" i="91" s="1"/>
  <c r="M43" i="91"/>
  <c r="U43" i="91" s="1"/>
  <c r="M42" i="91"/>
  <c r="U42" i="91" s="1"/>
  <c r="M38" i="91"/>
  <c r="U38" i="91" s="1"/>
  <c r="M37" i="91"/>
  <c r="U37" i="91" s="1"/>
  <c r="M36" i="91"/>
  <c r="U36" i="91" s="1"/>
  <c r="M32" i="91"/>
  <c r="U32" i="91" s="1"/>
  <c r="M31" i="91"/>
  <c r="U31" i="91" s="1"/>
  <c r="M30" i="91"/>
  <c r="U30" i="91" s="1"/>
  <c r="M26" i="91"/>
  <c r="U26" i="91" s="1"/>
  <c r="M25" i="91"/>
  <c r="U25" i="91" s="1"/>
  <c r="M24" i="91"/>
  <c r="U24" i="91" s="1"/>
  <c r="M20" i="91"/>
  <c r="U20" i="91" s="1"/>
  <c r="M19" i="91"/>
  <c r="U19" i="91" s="1"/>
  <c r="M18" i="91"/>
  <c r="U18" i="91" s="1"/>
  <c r="M14" i="91"/>
  <c r="U14" i="91" s="1"/>
  <c r="M13" i="91"/>
  <c r="U13" i="91" s="1"/>
  <c r="M12" i="91"/>
  <c r="U12" i="91" s="1"/>
  <c r="M8" i="91"/>
  <c r="U8" i="91" s="1"/>
  <c r="M7" i="91"/>
  <c r="U7" i="91" s="1"/>
  <c r="M6" i="91"/>
  <c r="U6" i="91" s="1"/>
  <c r="M4" i="91" a="1"/>
  <c r="M77" i="91" s="1"/>
  <c r="U77" i="91" s="1"/>
  <c r="G78" i="91"/>
  <c r="F78" i="91"/>
  <c r="G72" i="91"/>
  <c r="F72" i="91"/>
  <c r="G66" i="91"/>
  <c r="F66" i="91"/>
  <c r="G60" i="91"/>
  <c r="F60" i="91"/>
  <c r="G54" i="91"/>
  <c r="F54" i="91"/>
  <c r="G48" i="91"/>
  <c r="F48" i="91"/>
  <c r="G42" i="91"/>
  <c r="F42" i="91"/>
  <c r="G36" i="91"/>
  <c r="F36" i="91"/>
  <c r="G32" i="91"/>
  <c r="F31" i="91"/>
  <c r="G27" i="91"/>
  <c r="F27" i="91"/>
  <c r="G23" i="91"/>
  <c r="F22" i="91"/>
  <c r="G18" i="91"/>
  <c r="F18" i="91"/>
  <c r="G14" i="91"/>
  <c r="F13" i="91"/>
  <c r="G9" i="91"/>
  <c r="F9" i="91"/>
  <c r="G5" i="91"/>
  <c r="F4" i="91"/>
  <c r="F4" i="91" a="1"/>
  <c r="AT3" i="91"/>
  <c r="C3" i="91"/>
  <c r="O3" i="91" s="1"/>
  <c r="AX97" i="90"/>
  <c r="AX96" i="90"/>
  <c r="AX95" i="90"/>
  <c r="AX94" i="90"/>
  <c r="AX93" i="90"/>
  <c r="AX92" i="90"/>
  <c r="AX91" i="90"/>
  <c r="AX90" i="90"/>
  <c r="R86" i="90"/>
  <c r="V77" i="90"/>
  <c r="V68" i="90"/>
  <c r="V59" i="90"/>
  <c r="V50" i="90"/>
  <c r="V41" i="90"/>
  <c r="V35" i="90"/>
  <c r="V32" i="90"/>
  <c r="V26" i="90"/>
  <c r="V23" i="90"/>
  <c r="R23" i="90"/>
  <c r="V17" i="90"/>
  <c r="V14" i="90"/>
  <c r="C12" i="90"/>
  <c r="C3" i="90" s="1"/>
  <c r="V11" i="90"/>
  <c r="C10" i="90"/>
  <c r="V80" i="90" s="1"/>
  <c r="V9" i="90"/>
  <c r="R8" i="90"/>
  <c r="C8" i="90"/>
  <c r="Q43" i="90" s="1"/>
  <c r="B8" i="90"/>
  <c r="C6" i="90"/>
  <c r="R14" i="90" s="1"/>
  <c r="V5" i="90"/>
  <c r="C5" i="90"/>
  <c r="W4" i="90"/>
  <c r="R4" i="90"/>
  <c r="M88" i="90"/>
  <c r="U88" i="90" s="1"/>
  <c r="M86" i="90"/>
  <c r="U86" i="90" s="1"/>
  <c r="M85" i="90"/>
  <c r="U85" i="90" s="1"/>
  <c r="M84" i="90"/>
  <c r="U84" i="90" s="1"/>
  <c r="M82" i="90"/>
  <c r="U82" i="90" s="1"/>
  <c r="M80" i="90"/>
  <c r="U80" i="90" s="1"/>
  <c r="M79" i="90"/>
  <c r="U79" i="90" s="1"/>
  <c r="M78" i="90"/>
  <c r="U78" i="90" s="1"/>
  <c r="M76" i="90"/>
  <c r="U76" i="90" s="1"/>
  <c r="M74" i="90"/>
  <c r="U74" i="90" s="1"/>
  <c r="M73" i="90"/>
  <c r="U73" i="90" s="1"/>
  <c r="M72" i="90"/>
  <c r="U72" i="90" s="1"/>
  <c r="M70" i="90"/>
  <c r="U70" i="90" s="1"/>
  <c r="M68" i="90"/>
  <c r="U68" i="90" s="1"/>
  <c r="M67" i="90"/>
  <c r="U67" i="90" s="1"/>
  <c r="M66" i="90"/>
  <c r="U66" i="90" s="1"/>
  <c r="M64" i="90"/>
  <c r="U64" i="90" s="1"/>
  <c r="M62" i="90"/>
  <c r="U62" i="90" s="1"/>
  <c r="M61" i="90"/>
  <c r="U61" i="90" s="1"/>
  <c r="M60" i="90"/>
  <c r="U60" i="90" s="1"/>
  <c r="M58" i="90"/>
  <c r="U58" i="90" s="1"/>
  <c r="M56" i="90"/>
  <c r="U56" i="90" s="1"/>
  <c r="M55" i="90"/>
  <c r="U55" i="90" s="1"/>
  <c r="M54" i="90"/>
  <c r="U54" i="90" s="1"/>
  <c r="M52" i="90"/>
  <c r="U52" i="90" s="1"/>
  <c r="M50" i="90"/>
  <c r="U50" i="90" s="1"/>
  <c r="M49" i="90"/>
  <c r="U49" i="90" s="1"/>
  <c r="M48" i="90"/>
  <c r="U48" i="90" s="1"/>
  <c r="M46" i="90"/>
  <c r="U46" i="90" s="1"/>
  <c r="M44" i="90"/>
  <c r="U44" i="90" s="1"/>
  <c r="M43" i="90"/>
  <c r="U43" i="90" s="1"/>
  <c r="M42" i="90"/>
  <c r="U42" i="90" s="1"/>
  <c r="M40" i="90"/>
  <c r="U40" i="90" s="1"/>
  <c r="M38" i="90"/>
  <c r="U38" i="90" s="1"/>
  <c r="M37" i="90"/>
  <c r="U37" i="90" s="1"/>
  <c r="M36" i="90"/>
  <c r="U36" i="90" s="1"/>
  <c r="M34" i="90"/>
  <c r="U34" i="90" s="1"/>
  <c r="M32" i="90"/>
  <c r="U32" i="90" s="1"/>
  <c r="M31" i="90"/>
  <c r="U31" i="90" s="1"/>
  <c r="M30" i="90"/>
  <c r="U30" i="90" s="1"/>
  <c r="M28" i="90"/>
  <c r="U28" i="90" s="1"/>
  <c r="M26" i="90"/>
  <c r="U26" i="90" s="1"/>
  <c r="M25" i="90"/>
  <c r="U25" i="90" s="1"/>
  <c r="M24" i="90"/>
  <c r="U24" i="90" s="1"/>
  <c r="M22" i="90"/>
  <c r="U22" i="90" s="1"/>
  <c r="M20" i="90"/>
  <c r="U20" i="90" s="1"/>
  <c r="M19" i="90"/>
  <c r="U19" i="90" s="1"/>
  <c r="M18" i="90"/>
  <c r="U18" i="90" s="1"/>
  <c r="M16" i="90"/>
  <c r="U16" i="90" s="1"/>
  <c r="M14" i="90"/>
  <c r="U14" i="90" s="1"/>
  <c r="M13" i="90"/>
  <c r="U13" i="90" s="1"/>
  <c r="M12" i="90"/>
  <c r="U12" i="90" s="1"/>
  <c r="M10" i="90"/>
  <c r="U10" i="90" s="1"/>
  <c r="M8" i="90"/>
  <c r="U8" i="90" s="1"/>
  <c r="M7" i="90"/>
  <c r="U7" i="90" s="1"/>
  <c r="M6" i="90"/>
  <c r="U6" i="90" s="1"/>
  <c r="M4" i="90"/>
  <c r="U4" i="90" s="1"/>
  <c r="X4" i="90" s="1"/>
  <c r="M4" i="90" a="1"/>
  <c r="M89" i="90" s="1"/>
  <c r="U89" i="90" s="1"/>
  <c r="F88" i="90"/>
  <c r="G87" i="90"/>
  <c r="G86" i="90"/>
  <c r="G85" i="90"/>
  <c r="G83" i="90"/>
  <c r="G82" i="90"/>
  <c r="F82" i="90"/>
  <c r="G81" i="90"/>
  <c r="F79" i="90"/>
  <c r="G78" i="90"/>
  <c r="G77" i="90"/>
  <c r="G76" i="90"/>
  <c r="G74" i="90"/>
  <c r="G73" i="90"/>
  <c r="F73" i="90"/>
  <c r="G72" i="90"/>
  <c r="F70" i="90"/>
  <c r="G69" i="90"/>
  <c r="G68" i="90"/>
  <c r="G67" i="90"/>
  <c r="G65" i="90"/>
  <c r="G64" i="90"/>
  <c r="F64" i="90"/>
  <c r="G63" i="90"/>
  <c r="F61" i="90"/>
  <c r="G60" i="90"/>
  <c r="G59" i="90"/>
  <c r="G58" i="90"/>
  <c r="G56" i="90"/>
  <c r="G55" i="90"/>
  <c r="F55" i="90"/>
  <c r="G54" i="90"/>
  <c r="F52" i="90"/>
  <c r="G51" i="90"/>
  <c r="G50" i="90"/>
  <c r="G49" i="90"/>
  <c r="G47" i="90"/>
  <c r="G46" i="90"/>
  <c r="F46" i="90"/>
  <c r="G45" i="90"/>
  <c r="F43" i="90"/>
  <c r="G42" i="90"/>
  <c r="G41" i="90"/>
  <c r="G40" i="90"/>
  <c r="G38" i="90"/>
  <c r="G37" i="90"/>
  <c r="F37" i="90"/>
  <c r="G36" i="90"/>
  <c r="F34" i="90"/>
  <c r="G33" i="90"/>
  <c r="G32" i="90"/>
  <c r="G31" i="90"/>
  <c r="G29" i="90"/>
  <c r="G28" i="90"/>
  <c r="F28" i="90"/>
  <c r="G27" i="90"/>
  <c r="F25" i="90"/>
  <c r="G24" i="90"/>
  <c r="G23" i="90"/>
  <c r="G22" i="90"/>
  <c r="G20" i="90"/>
  <c r="G19" i="90"/>
  <c r="F19" i="90"/>
  <c r="G18" i="90"/>
  <c r="F16" i="90"/>
  <c r="G15" i="90"/>
  <c r="G14" i="90"/>
  <c r="G13" i="90"/>
  <c r="G11" i="90"/>
  <c r="G10" i="90"/>
  <c r="F10" i="90"/>
  <c r="G9" i="90"/>
  <c r="F7" i="90"/>
  <c r="G6" i="90"/>
  <c r="G5" i="90"/>
  <c r="G4" i="90"/>
  <c r="F4" i="90" a="1"/>
  <c r="AT3" i="90"/>
  <c r="R3" i="90"/>
  <c r="Q3" i="90"/>
  <c r="AG3" i="90" s="1"/>
  <c r="AP3" i="90" s="1"/>
  <c r="O3" i="90"/>
  <c r="AE3" i="90" s="1"/>
  <c r="AN3" i="90" s="1"/>
  <c r="S98" i="89"/>
  <c r="R98" i="89"/>
  <c r="R97" i="89"/>
  <c r="R96" i="89"/>
  <c r="R95" i="89"/>
  <c r="R94" i="89"/>
  <c r="R93" i="89"/>
  <c r="R92" i="89"/>
  <c r="R91" i="89"/>
  <c r="R90" i="89"/>
  <c r="R89" i="89"/>
  <c r="V88" i="89"/>
  <c r="R88" i="89"/>
  <c r="R87" i="89"/>
  <c r="R86" i="89"/>
  <c r="R85" i="89"/>
  <c r="R84" i="89"/>
  <c r="R83" i="89"/>
  <c r="R82" i="89"/>
  <c r="R81" i="89"/>
  <c r="R80" i="89"/>
  <c r="R79" i="89"/>
  <c r="R78" i="89"/>
  <c r="R77" i="89"/>
  <c r="R76" i="89"/>
  <c r="R75" i="89"/>
  <c r="R74" i="89"/>
  <c r="R73" i="89"/>
  <c r="R72" i="89"/>
  <c r="R71" i="89"/>
  <c r="R70" i="89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C12" i="89"/>
  <c r="C3" i="89" s="1"/>
  <c r="O3" i="89" s="1"/>
  <c r="V11" i="89"/>
  <c r="R11" i="89"/>
  <c r="R10" i="89"/>
  <c r="C10" i="89"/>
  <c r="V9" i="89"/>
  <c r="R9" i="89"/>
  <c r="R8" i="89"/>
  <c r="C8" i="89"/>
  <c r="B8" i="89"/>
  <c r="R7" i="89"/>
  <c r="R6" i="89"/>
  <c r="R5" i="89"/>
  <c r="C5" i="89"/>
  <c r="W4" i="89"/>
  <c r="R4" i="89"/>
  <c r="M98" i="89"/>
  <c r="U98" i="89" s="1"/>
  <c r="M96" i="89"/>
  <c r="U96" i="89" s="1"/>
  <c r="M92" i="89"/>
  <c r="U92" i="89" s="1"/>
  <c r="M90" i="89"/>
  <c r="U90" i="89" s="1"/>
  <c r="M86" i="89"/>
  <c r="U86" i="89" s="1"/>
  <c r="M84" i="89"/>
  <c r="U84" i="89" s="1"/>
  <c r="M80" i="89"/>
  <c r="U80" i="89" s="1"/>
  <c r="M78" i="89"/>
  <c r="U78" i="89" s="1"/>
  <c r="M74" i="89"/>
  <c r="U74" i="89" s="1"/>
  <c r="M72" i="89"/>
  <c r="U72" i="89" s="1"/>
  <c r="M68" i="89"/>
  <c r="U68" i="89" s="1"/>
  <c r="M66" i="89"/>
  <c r="U66" i="89" s="1"/>
  <c r="M62" i="89"/>
  <c r="U62" i="89" s="1"/>
  <c r="M60" i="89"/>
  <c r="U60" i="89" s="1"/>
  <c r="M56" i="89"/>
  <c r="U56" i="89" s="1"/>
  <c r="M54" i="89"/>
  <c r="U54" i="89" s="1"/>
  <c r="M50" i="89"/>
  <c r="U50" i="89" s="1"/>
  <c r="M48" i="89"/>
  <c r="U48" i="89" s="1"/>
  <c r="M44" i="89"/>
  <c r="U44" i="89" s="1"/>
  <c r="M42" i="89"/>
  <c r="U42" i="89" s="1"/>
  <c r="M38" i="89"/>
  <c r="U38" i="89" s="1"/>
  <c r="M36" i="89"/>
  <c r="U36" i="89" s="1"/>
  <c r="M32" i="89"/>
  <c r="U32" i="89" s="1"/>
  <c r="M30" i="89"/>
  <c r="U30" i="89" s="1"/>
  <c r="M26" i="89"/>
  <c r="U26" i="89" s="1"/>
  <c r="M24" i="89"/>
  <c r="U24" i="89" s="1"/>
  <c r="M20" i="89"/>
  <c r="U20" i="89" s="1"/>
  <c r="M18" i="89"/>
  <c r="U18" i="89" s="1"/>
  <c r="M14" i="89"/>
  <c r="U14" i="89" s="1"/>
  <c r="M12" i="89"/>
  <c r="U12" i="89" s="1"/>
  <c r="M8" i="89"/>
  <c r="U8" i="89" s="1"/>
  <c r="M6" i="89"/>
  <c r="U6" i="89" s="1"/>
  <c r="M4" i="89" a="1"/>
  <c r="M95" i="89" s="1"/>
  <c r="U95" i="89" s="1"/>
  <c r="G96" i="89"/>
  <c r="G94" i="89"/>
  <c r="G90" i="89"/>
  <c r="G88" i="89"/>
  <c r="G84" i="89"/>
  <c r="G82" i="89"/>
  <c r="G78" i="89"/>
  <c r="G76" i="89"/>
  <c r="G72" i="89"/>
  <c r="G70" i="89"/>
  <c r="G66" i="89"/>
  <c r="G64" i="89"/>
  <c r="G60" i="89"/>
  <c r="G58" i="89"/>
  <c r="G54" i="89"/>
  <c r="G52" i="89"/>
  <c r="G48" i="89"/>
  <c r="G46" i="89"/>
  <c r="G42" i="89"/>
  <c r="G40" i="89"/>
  <c r="G36" i="89"/>
  <c r="G34" i="89"/>
  <c r="G30" i="89"/>
  <c r="G28" i="89"/>
  <c r="G24" i="89"/>
  <c r="G22" i="89"/>
  <c r="G18" i="89"/>
  <c r="G16" i="89"/>
  <c r="G12" i="89"/>
  <c r="G10" i="89"/>
  <c r="G6" i="89"/>
  <c r="G4" i="89"/>
  <c r="G4" i="89" a="1"/>
  <c r="G93" i="89" s="1"/>
  <c r="F96" i="89"/>
  <c r="F90" i="89"/>
  <c r="F84" i="89"/>
  <c r="F78" i="89"/>
  <c r="F72" i="89"/>
  <c r="F66" i="89"/>
  <c r="F60" i="89"/>
  <c r="F54" i="89"/>
  <c r="F48" i="89"/>
  <c r="F42" i="89"/>
  <c r="F36" i="89"/>
  <c r="F30" i="89"/>
  <c r="F24" i="89"/>
  <c r="F18" i="89"/>
  <c r="F12" i="89"/>
  <c r="F6" i="89"/>
  <c r="F4" i="89" a="1"/>
  <c r="F94" i="89" s="1"/>
  <c r="AT3" i="89"/>
  <c r="R3" i="89"/>
  <c r="Q3" i="89"/>
  <c r="AG3" i="89" s="1"/>
  <c r="AP3" i="89" s="1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79" i="88"/>
  <c r="AX78" i="88"/>
  <c r="AX77" i="88"/>
  <c r="AX76" i="88"/>
  <c r="AX75" i="88"/>
  <c r="AX74" i="88"/>
  <c r="AX73" i="88"/>
  <c r="AX72" i="88"/>
  <c r="AX71" i="88"/>
  <c r="AX70" i="88"/>
  <c r="V51" i="88"/>
  <c r="R44" i="88"/>
  <c r="R41" i="88"/>
  <c r="R38" i="88"/>
  <c r="R35" i="88"/>
  <c r="R32" i="88"/>
  <c r="R29" i="88"/>
  <c r="R26" i="88"/>
  <c r="R23" i="88"/>
  <c r="R20" i="88"/>
  <c r="R17" i="88"/>
  <c r="R14" i="88"/>
  <c r="C12" i="88"/>
  <c r="C10" i="88"/>
  <c r="V49" i="88" s="1"/>
  <c r="V9" i="88"/>
  <c r="C8" i="88"/>
  <c r="Q48" i="88" s="1"/>
  <c r="B8" i="88"/>
  <c r="Q3" i="88" s="1"/>
  <c r="AG3" i="88" s="1"/>
  <c r="V7" i="88"/>
  <c r="Q6" i="88"/>
  <c r="C6" i="88"/>
  <c r="R66" i="88" s="1"/>
  <c r="V5" i="88"/>
  <c r="Q5" i="88"/>
  <c r="C5" i="88"/>
  <c r="W4" i="88"/>
  <c r="R4" i="88"/>
  <c r="M68" i="88"/>
  <c r="U68" i="88" s="1"/>
  <c r="M62" i="88"/>
  <c r="U62" i="88" s="1"/>
  <c r="M56" i="88"/>
  <c r="U56" i="88" s="1"/>
  <c r="M50" i="88"/>
  <c r="U50" i="88" s="1"/>
  <c r="M44" i="88"/>
  <c r="U44" i="88" s="1"/>
  <c r="M38" i="88"/>
  <c r="U38" i="88" s="1"/>
  <c r="M32" i="88"/>
  <c r="U32" i="88" s="1"/>
  <c r="M26" i="88"/>
  <c r="U26" i="88" s="1"/>
  <c r="M20" i="88"/>
  <c r="U20" i="88" s="1"/>
  <c r="M14" i="88"/>
  <c r="U14" i="88" s="1"/>
  <c r="M8" i="88"/>
  <c r="U8" i="88" s="1"/>
  <c r="M4" i="88" a="1"/>
  <c r="M66" i="88" s="1"/>
  <c r="U66" i="88" s="1"/>
  <c r="G68" i="88"/>
  <c r="G65" i="88"/>
  <c r="G62" i="88"/>
  <c r="G59" i="88"/>
  <c r="G56" i="88"/>
  <c r="G53" i="88"/>
  <c r="G50" i="88"/>
  <c r="G47" i="88"/>
  <c r="G44" i="88"/>
  <c r="G41" i="88"/>
  <c r="G38" i="88"/>
  <c r="G35" i="88"/>
  <c r="G32" i="88"/>
  <c r="G29" i="88"/>
  <c r="G26" i="88"/>
  <c r="G23" i="88"/>
  <c r="G20" i="88"/>
  <c r="G17" i="88"/>
  <c r="G14" i="88"/>
  <c r="G11" i="88"/>
  <c r="G8" i="88"/>
  <c r="G5" i="88"/>
  <c r="F4" i="88" a="1"/>
  <c r="G67" i="88" s="1"/>
  <c r="AT3" i="88"/>
  <c r="AP3" i="88"/>
  <c r="R3" i="88"/>
  <c r="C3" i="88"/>
  <c r="O3" i="88" s="1"/>
  <c r="AX97" i="87"/>
  <c r="AX96" i="87"/>
  <c r="AX95" i="87"/>
  <c r="AX94" i="87"/>
  <c r="AX93" i="87"/>
  <c r="AX92" i="87"/>
  <c r="AX91" i="87"/>
  <c r="AX90" i="87"/>
  <c r="AX89" i="87"/>
  <c r="AX88" i="87"/>
  <c r="AX87" i="87"/>
  <c r="AX86" i="87"/>
  <c r="AX85" i="87"/>
  <c r="AX84" i="87"/>
  <c r="AX83" i="87"/>
  <c r="AX82" i="87"/>
  <c r="AX81" i="87"/>
  <c r="AX80" i="87"/>
  <c r="V79" i="87"/>
  <c r="R69" i="87"/>
  <c r="V67" i="87"/>
  <c r="V65" i="87"/>
  <c r="V63" i="87"/>
  <c r="R60" i="87"/>
  <c r="V58" i="87"/>
  <c r="V56" i="87"/>
  <c r="V54" i="87"/>
  <c r="R51" i="87"/>
  <c r="V49" i="87"/>
  <c r="V48" i="87"/>
  <c r="R44" i="87"/>
  <c r="V43" i="87"/>
  <c r="R42" i="87"/>
  <c r="V41" i="87"/>
  <c r="V39" i="87"/>
  <c r="V37" i="87"/>
  <c r="V35" i="87"/>
  <c r="R35" i="87"/>
  <c r="V34" i="87"/>
  <c r="V33" i="87"/>
  <c r="R33" i="87"/>
  <c r="R32" i="87"/>
  <c r="V31" i="87"/>
  <c r="R31" i="87"/>
  <c r="V30" i="87"/>
  <c r="R29" i="87"/>
  <c r="V28" i="87"/>
  <c r="R28" i="87"/>
  <c r="V27" i="87"/>
  <c r="R26" i="87"/>
  <c r="V25" i="87"/>
  <c r="R25" i="87"/>
  <c r="V24" i="87"/>
  <c r="R23" i="87"/>
  <c r="V22" i="87"/>
  <c r="R22" i="87"/>
  <c r="V21" i="87"/>
  <c r="R20" i="87"/>
  <c r="V19" i="87"/>
  <c r="R19" i="87"/>
  <c r="V18" i="87"/>
  <c r="R17" i="87"/>
  <c r="V16" i="87"/>
  <c r="R16" i="87"/>
  <c r="V15" i="87"/>
  <c r="R14" i="87"/>
  <c r="V13" i="87"/>
  <c r="R13" i="87"/>
  <c r="V12" i="87"/>
  <c r="C12" i="87"/>
  <c r="R11" i="87"/>
  <c r="V10" i="87"/>
  <c r="C10" i="87"/>
  <c r="V73" i="87" s="1"/>
  <c r="V9" i="87"/>
  <c r="R9" i="87"/>
  <c r="Q9" i="87"/>
  <c r="V8" i="87"/>
  <c r="C8" i="87"/>
  <c r="Q75" i="87" s="1"/>
  <c r="B8" i="87"/>
  <c r="V7" i="87"/>
  <c r="R7" i="87"/>
  <c r="Q7" i="87"/>
  <c r="V6" i="87"/>
  <c r="C6" i="87"/>
  <c r="R45" i="87" s="1"/>
  <c r="V5" i="87"/>
  <c r="R5" i="87"/>
  <c r="C5" i="87"/>
  <c r="W4" i="87"/>
  <c r="V4" i="87"/>
  <c r="Y4" i="87" s="1"/>
  <c r="R4" i="87"/>
  <c r="M79" i="87"/>
  <c r="U79" i="87" s="1"/>
  <c r="M78" i="87"/>
  <c r="U78" i="87" s="1"/>
  <c r="M77" i="87"/>
  <c r="U77" i="87" s="1"/>
  <c r="M76" i="87"/>
  <c r="U76" i="87" s="1"/>
  <c r="M73" i="87"/>
  <c r="U73" i="87" s="1"/>
  <c r="M72" i="87"/>
  <c r="U72" i="87" s="1"/>
  <c r="M71" i="87"/>
  <c r="U71" i="87" s="1"/>
  <c r="M70" i="87"/>
  <c r="U70" i="87" s="1"/>
  <c r="M67" i="87"/>
  <c r="U67" i="87" s="1"/>
  <c r="M66" i="87"/>
  <c r="U66" i="87" s="1"/>
  <c r="M65" i="87"/>
  <c r="U65" i="87" s="1"/>
  <c r="M64" i="87"/>
  <c r="U64" i="87" s="1"/>
  <c r="M61" i="87"/>
  <c r="U61" i="87" s="1"/>
  <c r="M60" i="87"/>
  <c r="U60" i="87" s="1"/>
  <c r="M59" i="87"/>
  <c r="U59" i="87" s="1"/>
  <c r="M58" i="87"/>
  <c r="U58" i="87" s="1"/>
  <c r="M55" i="87"/>
  <c r="U55" i="87" s="1"/>
  <c r="M54" i="87"/>
  <c r="U54" i="87" s="1"/>
  <c r="M53" i="87"/>
  <c r="U53" i="87" s="1"/>
  <c r="M52" i="87"/>
  <c r="U52" i="87" s="1"/>
  <c r="M49" i="87"/>
  <c r="U49" i="87" s="1"/>
  <c r="M48" i="87"/>
  <c r="U48" i="87" s="1"/>
  <c r="M47" i="87"/>
  <c r="U47" i="87" s="1"/>
  <c r="M46" i="87"/>
  <c r="U46" i="87" s="1"/>
  <c r="M43" i="87"/>
  <c r="U43" i="87" s="1"/>
  <c r="M42" i="87"/>
  <c r="U42" i="87" s="1"/>
  <c r="M41" i="87"/>
  <c r="U41" i="87" s="1"/>
  <c r="M40" i="87"/>
  <c r="U40" i="87" s="1"/>
  <c r="M37" i="87"/>
  <c r="U37" i="87" s="1"/>
  <c r="M36" i="87"/>
  <c r="U36" i="87" s="1"/>
  <c r="M35" i="87"/>
  <c r="U35" i="87" s="1"/>
  <c r="M34" i="87"/>
  <c r="U34" i="87" s="1"/>
  <c r="M31" i="87"/>
  <c r="U31" i="87" s="1"/>
  <c r="M30" i="87"/>
  <c r="U30" i="87" s="1"/>
  <c r="M29" i="87"/>
  <c r="U29" i="87" s="1"/>
  <c r="M28" i="87"/>
  <c r="U28" i="87" s="1"/>
  <c r="M25" i="87"/>
  <c r="U25" i="87" s="1"/>
  <c r="M24" i="87"/>
  <c r="U24" i="87" s="1"/>
  <c r="M23" i="87"/>
  <c r="U23" i="87" s="1"/>
  <c r="M22" i="87"/>
  <c r="U22" i="87" s="1"/>
  <c r="M19" i="87"/>
  <c r="U19" i="87" s="1"/>
  <c r="M18" i="87"/>
  <c r="U18" i="87" s="1"/>
  <c r="M17" i="87"/>
  <c r="U17" i="87" s="1"/>
  <c r="M16" i="87"/>
  <c r="U16" i="87" s="1"/>
  <c r="M13" i="87"/>
  <c r="U13" i="87" s="1"/>
  <c r="M12" i="87"/>
  <c r="U12" i="87" s="1"/>
  <c r="M11" i="87"/>
  <c r="U11" i="87" s="1"/>
  <c r="M10" i="87"/>
  <c r="U10" i="87" s="1"/>
  <c r="M7" i="87"/>
  <c r="U7" i="87" s="1"/>
  <c r="M6" i="87"/>
  <c r="U6" i="87" s="1"/>
  <c r="M5" i="87"/>
  <c r="U5" i="87" s="1"/>
  <c r="M4" i="87"/>
  <c r="U4" i="87" s="1"/>
  <c r="X4" i="87" s="1"/>
  <c r="M4" i="87" a="1"/>
  <c r="M74" i="87" s="1"/>
  <c r="U74" i="87" s="1"/>
  <c r="G79" i="87"/>
  <c r="F78" i="87"/>
  <c r="G77" i="87"/>
  <c r="F77" i="87"/>
  <c r="G76" i="87"/>
  <c r="F75" i="87"/>
  <c r="G74" i="87"/>
  <c r="F74" i="87"/>
  <c r="G73" i="87"/>
  <c r="F72" i="87"/>
  <c r="G71" i="87"/>
  <c r="F71" i="87"/>
  <c r="G70" i="87"/>
  <c r="F69" i="87"/>
  <c r="G68" i="87"/>
  <c r="F68" i="87"/>
  <c r="G67" i="87"/>
  <c r="F66" i="87"/>
  <c r="G65" i="87"/>
  <c r="F65" i="87"/>
  <c r="G64" i="87"/>
  <c r="F63" i="87"/>
  <c r="G62" i="87"/>
  <c r="F62" i="87"/>
  <c r="G61" i="87"/>
  <c r="F60" i="87"/>
  <c r="G59" i="87"/>
  <c r="F59" i="87"/>
  <c r="G58" i="87"/>
  <c r="F57" i="87"/>
  <c r="G56" i="87"/>
  <c r="F56" i="87"/>
  <c r="G55" i="87"/>
  <c r="F54" i="87"/>
  <c r="G53" i="87"/>
  <c r="F53" i="87"/>
  <c r="G52" i="87"/>
  <c r="F51" i="87"/>
  <c r="G50" i="87"/>
  <c r="F50" i="87"/>
  <c r="G49" i="87"/>
  <c r="F48" i="87"/>
  <c r="G47" i="87"/>
  <c r="F47" i="87"/>
  <c r="G46" i="87"/>
  <c r="F45" i="87"/>
  <c r="G44" i="87"/>
  <c r="F44" i="87"/>
  <c r="G43" i="87"/>
  <c r="F42" i="87"/>
  <c r="G41" i="87"/>
  <c r="F41" i="87"/>
  <c r="G40" i="87"/>
  <c r="F39" i="87"/>
  <c r="G38" i="87"/>
  <c r="F38" i="87"/>
  <c r="G37" i="87"/>
  <c r="F36" i="87"/>
  <c r="G35" i="87"/>
  <c r="F35" i="87"/>
  <c r="G34" i="87"/>
  <c r="F33" i="87"/>
  <c r="G32" i="87"/>
  <c r="F32" i="87"/>
  <c r="G31" i="87"/>
  <c r="F30" i="87"/>
  <c r="G29" i="87"/>
  <c r="F29" i="87"/>
  <c r="G28" i="87"/>
  <c r="F28" i="87"/>
  <c r="F27" i="87"/>
  <c r="G26" i="87"/>
  <c r="F26" i="87"/>
  <c r="G25" i="87"/>
  <c r="F25" i="87"/>
  <c r="F24" i="87"/>
  <c r="G23" i="87"/>
  <c r="F23" i="87"/>
  <c r="G22" i="87"/>
  <c r="F22" i="87"/>
  <c r="F21" i="87"/>
  <c r="G20" i="87"/>
  <c r="F20" i="87"/>
  <c r="G19" i="87"/>
  <c r="F19" i="87"/>
  <c r="F18" i="87"/>
  <c r="G17" i="87"/>
  <c r="F17" i="87"/>
  <c r="G16" i="87"/>
  <c r="F16" i="87"/>
  <c r="F15" i="87"/>
  <c r="G14" i="87"/>
  <c r="F14" i="87"/>
  <c r="G13" i="87"/>
  <c r="F13" i="87"/>
  <c r="F12" i="87"/>
  <c r="G11" i="87"/>
  <c r="F11" i="87"/>
  <c r="G10" i="87"/>
  <c r="F10" i="87"/>
  <c r="F9" i="87"/>
  <c r="G8" i="87"/>
  <c r="F8" i="87"/>
  <c r="G7" i="87"/>
  <c r="F7" i="87"/>
  <c r="F6" i="87"/>
  <c r="G5" i="87"/>
  <c r="F5" i="87"/>
  <c r="G4" i="87"/>
  <c r="F4" i="87"/>
  <c r="F4" i="87" a="1"/>
  <c r="G78" i="87" s="1"/>
  <c r="AT3" i="87"/>
  <c r="R3" i="87"/>
  <c r="Q3" i="87"/>
  <c r="AG3" i="87" s="1"/>
  <c r="AP3" i="87" s="1"/>
  <c r="C3" i="87"/>
  <c r="O3" i="87" s="1"/>
  <c r="AX97" i="86"/>
  <c r="AX96" i="86"/>
  <c r="AX95" i="86"/>
  <c r="AX94" i="86"/>
  <c r="AX93" i="86"/>
  <c r="AX92" i="86"/>
  <c r="AX91" i="86"/>
  <c r="AX90" i="86"/>
  <c r="V89" i="86"/>
  <c r="R88" i="86"/>
  <c r="V86" i="86"/>
  <c r="R85" i="86"/>
  <c r="V83" i="86"/>
  <c r="R82" i="86"/>
  <c r="V80" i="86"/>
  <c r="R79" i="86"/>
  <c r="V77" i="86"/>
  <c r="R76" i="86"/>
  <c r="V74" i="86"/>
  <c r="R73" i="86"/>
  <c r="V71" i="86"/>
  <c r="R70" i="86"/>
  <c r="V68" i="86"/>
  <c r="R67" i="86"/>
  <c r="V65" i="86"/>
  <c r="R64" i="86"/>
  <c r="V62" i="86"/>
  <c r="R61" i="86"/>
  <c r="V59" i="86"/>
  <c r="R58" i="86"/>
  <c r="V56" i="86"/>
  <c r="R55" i="86"/>
  <c r="V53" i="86"/>
  <c r="R52" i="86"/>
  <c r="V51" i="86"/>
  <c r="V50" i="86"/>
  <c r="R49" i="86"/>
  <c r="V48" i="86"/>
  <c r="V47" i="86"/>
  <c r="R47" i="86"/>
  <c r="R46" i="86"/>
  <c r="V45" i="86"/>
  <c r="V44" i="86"/>
  <c r="R44" i="86"/>
  <c r="R43" i="86"/>
  <c r="V42" i="86"/>
  <c r="V41" i="86"/>
  <c r="R41" i="86"/>
  <c r="R40" i="86"/>
  <c r="V39" i="86"/>
  <c r="V38" i="86"/>
  <c r="R38" i="86"/>
  <c r="R37" i="86"/>
  <c r="V36" i="86"/>
  <c r="V35" i="86"/>
  <c r="R35" i="86"/>
  <c r="R34" i="86"/>
  <c r="V33" i="86"/>
  <c r="V32" i="86"/>
  <c r="R32" i="86"/>
  <c r="R31" i="86"/>
  <c r="V30" i="86"/>
  <c r="V29" i="86"/>
  <c r="R29" i="86"/>
  <c r="R28" i="86"/>
  <c r="V27" i="86"/>
  <c r="V26" i="86"/>
  <c r="R26" i="86"/>
  <c r="R25" i="86"/>
  <c r="V24" i="86"/>
  <c r="V23" i="86"/>
  <c r="R23" i="86"/>
  <c r="R22" i="86"/>
  <c r="V21" i="86"/>
  <c r="V20" i="86"/>
  <c r="R20" i="86"/>
  <c r="R19" i="86"/>
  <c r="V18" i="86"/>
  <c r="V17" i="86"/>
  <c r="R17" i="86"/>
  <c r="R16" i="86"/>
  <c r="V15" i="86"/>
  <c r="V14" i="86"/>
  <c r="R14" i="86"/>
  <c r="R13" i="86"/>
  <c r="V12" i="86"/>
  <c r="C12" i="86"/>
  <c r="R11" i="86"/>
  <c r="V10" i="86"/>
  <c r="C10" i="86"/>
  <c r="V88" i="86" s="1"/>
  <c r="V9" i="86"/>
  <c r="R9" i="86"/>
  <c r="V8" i="86"/>
  <c r="C8" i="86"/>
  <c r="Q87" i="86" s="1"/>
  <c r="B8" i="86"/>
  <c r="V7" i="86"/>
  <c r="R7" i="86"/>
  <c r="V6" i="86"/>
  <c r="C6" i="86"/>
  <c r="R89" i="86" s="1"/>
  <c r="V5" i="86"/>
  <c r="R5" i="86"/>
  <c r="C5" i="86"/>
  <c r="W4" i="86"/>
  <c r="V4" i="86"/>
  <c r="Y4" i="86" s="1"/>
  <c r="R4" i="86"/>
  <c r="M86" i="86"/>
  <c r="U86" i="86" s="1"/>
  <c r="M85" i="86"/>
  <c r="U85" i="86" s="1"/>
  <c r="M80" i="86"/>
  <c r="U80" i="86" s="1"/>
  <c r="M79" i="86"/>
  <c r="U79" i="86" s="1"/>
  <c r="M74" i="86"/>
  <c r="U74" i="86" s="1"/>
  <c r="M73" i="86"/>
  <c r="U73" i="86" s="1"/>
  <c r="M68" i="86"/>
  <c r="U68" i="86" s="1"/>
  <c r="M67" i="86"/>
  <c r="U67" i="86" s="1"/>
  <c r="M62" i="86"/>
  <c r="U62" i="86" s="1"/>
  <c r="M61" i="86"/>
  <c r="U61" i="86" s="1"/>
  <c r="M56" i="86"/>
  <c r="U56" i="86" s="1"/>
  <c r="M55" i="86"/>
  <c r="U55" i="86" s="1"/>
  <c r="M50" i="86"/>
  <c r="U50" i="86" s="1"/>
  <c r="M49" i="86"/>
  <c r="U49" i="86" s="1"/>
  <c r="M44" i="86"/>
  <c r="U44" i="86" s="1"/>
  <c r="M43" i="86"/>
  <c r="U43" i="86" s="1"/>
  <c r="M38" i="86"/>
  <c r="U38" i="86" s="1"/>
  <c r="M37" i="86"/>
  <c r="U37" i="86" s="1"/>
  <c r="M32" i="86"/>
  <c r="U32" i="86" s="1"/>
  <c r="M31" i="86"/>
  <c r="U31" i="86" s="1"/>
  <c r="M26" i="86"/>
  <c r="U26" i="86" s="1"/>
  <c r="M25" i="86"/>
  <c r="U25" i="86" s="1"/>
  <c r="M20" i="86"/>
  <c r="U20" i="86" s="1"/>
  <c r="M19" i="86"/>
  <c r="U19" i="86" s="1"/>
  <c r="M14" i="86"/>
  <c r="U14" i="86" s="1"/>
  <c r="M13" i="86"/>
  <c r="U13" i="86" s="1"/>
  <c r="M8" i="86"/>
  <c r="U8" i="86" s="1"/>
  <c r="M7" i="86"/>
  <c r="U7" i="86" s="1"/>
  <c r="M4" i="86" a="1"/>
  <c r="M89" i="86" s="1"/>
  <c r="U89" i="86" s="1"/>
  <c r="G89" i="86"/>
  <c r="F89" i="86"/>
  <c r="G88" i="86"/>
  <c r="F88" i="86"/>
  <c r="G86" i="86"/>
  <c r="F86" i="86"/>
  <c r="G85" i="86"/>
  <c r="F85" i="86"/>
  <c r="G83" i="86"/>
  <c r="F83" i="86"/>
  <c r="G82" i="86"/>
  <c r="F82" i="86"/>
  <c r="G80" i="86"/>
  <c r="F80" i="86"/>
  <c r="G79" i="86"/>
  <c r="F79" i="86"/>
  <c r="G77" i="86"/>
  <c r="F77" i="86"/>
  <c r="G76" i="86"/>
  <c r="F76" i="86"/>
  <c r="G74" i="86"/>
  <c r="F74" i="86"/>
  <c r="G73" i="86"/>
  <c r="F73" i="86"/>
  <c r="G71" i="86"/>
  <c r="F71" i="86"/>
  <c r="G70" i="86"/>
  <c r="F70" i="86"/>
  <c r="G68" i="86"/>
  <c r="F68" i="86"/>
  <c r="G67" i="86"/>
  <c r="F67" i="86"/>
  <c r="G65" i="86"/>
  <c r="F65" i="86"/>
  <c r="G64" i="86"/>
  <c r="F64" i="86"/>
  <c r="G62" i="86"/>
  <c r="F62" i="86"/>
  <c r="G61" i="86"/>
  <c r="F61" i="86"/>
  <c r="G59" i="86"/>
  <c r="F59" i="86"/>
  <c r="G58" i="86"/>
  <c r="F58" i="86"/>
  <c r="G56" i="86"/>
  <c r="F56" i="86"/>
  <c r="G55" i="86"/>
  <c r="F55" i="86"/>
  <c r="G53" i="86"/>
  <c r="F53" i="86"/>
  <c r="G52" i="86"/>
  <c r="F52" i="86"/>
  <c r="G50" i="86"/>
  <c r="F50" i="86"/>
  <c r="G49" i="86"/>
  <c r="F49" i="86"/>
  <c r="G47" i="86"/>
  <c r="F47" i="86"/>
  <c r="G46" i="86"/>
  <c r="F46" i="86"/>
  <c r="G44" i="86"/>
  <c r="F44" i="86"/>
  <c r="G43" i="86"/>
  <c r="F43" i="86"/>
  <c r="G41" i="86"/>
  <c r="F41" i="86"/>
  <c r="G40" i="86"/>
  <c r="F40" i="86"/>
  <c r="G38" i="86"/>
  <c r="F38" i="86"/>
  <c r="G37" i="86"/>
  <c r="F37" i="86"/>
  <c r="G35" i="86"/>
  <c r="F35" i="86"/>
  <c r="G34" i="86"/>
  <c r="F34" i="86"/>
  <c r="G32" i="86"/>
  <c r="F32" i="86"/>
  <c r="G31" i="86"/>
  <c r="F31" i="86"/>
  <c r="G29" i="86"/>
  <c r="F29" i="86"/>
  <c r="G28" i="86"/>
  <c r="F28" i="86"/>
  <c r="G26" i="86"/>
  <c r="F26" i="86"/>
  <c r="G25" i="86"/>
  <c r="F25" i="86"/>
  <c r="G23" i="86"/>
  <c r="F23" i="86"/>
  <c r="G22" i="86"/>
  <c r="F22" i="86"/>
  <c r="G20" i="86"/>
  <c r="F20" i="86"/>
  <c r="G19" i="86"/>
  <c r="F19" i="86"/>
  <c r="G17" i="86"/>
  <c r="F17" i="86"/>
  <c r="G16" i="86"/>
  <c r="F16" i="86"/>
  <c r="G14" i="86"/>
  <c r="F14" i="86"/>
  <c r="G13" i="86"/>
  <c r="F13" i="86"/>
  <c r="G11" i="86"/>
  <c r="F11" i="86"/>
  <c r="G10" i="86"/>
  <c r="F10" i="86"/>
  <c r="G8" i="86"/>
  <c r="F8" i="86"/>
  <c r="G7" i="86"/>
  <c r="F7" i="86"/>
  <c r="G5" i="86"/>
  <c r="F5" i="86"/>
  <c r="G4" i="86"/>
  <c r="F4" i="86"/>
  <c r="F4" i="86" a="1"/>
  <c r="F87" i="86" s="1"/>
  <c r="AT3" i="86"/>
  <c r="R3" i="86"/>
  <c r="Q3" i="86"/>
  <c r="AG3" i="86" s="1"/>
  <c r="AP3" i="86" s="1"/>
  <c r="C3" i="86"/>
  <c r="O3" i="86" s="1"/>
  <c r="S98" i="85"/>
  <c r="R98" i="85"/>
  <c r="R97" i="85"/>
  <c r="R96" i="85"/>
  <c r="R95" i="85"/>
  <c r="R94" i="85"/>
  <c r="R93" i="85"/>
  <c r="R92" i="85"/>
  <c r="R91" i="85"/>
  <c r="V90" i="85"/>
  <c r="R90" i="85"/>
  <c r="R89" i="85"/>
  <c r="R88" i="85"/>
  <c r="R87" i="85"/>
  <c r="R86" i="85"/>
  <c r="R85" i="85"/>
  <c r="R84" i="85"/>
  <c r="R83" i="85"/>
  <c r="R82" i="85"/>
  <c r="V81" i="85"/>
  <c r="R81" i="85"/>
  <c r="R80" i="85"/>
  <c r="R79" i="85"/>
  <c r="R78" i="85"/>
  <c r="R77" i="85"/>
  <c r="R76" i="85"/>
  <c r="R75" i="85"/>
  <c r="R74" i="85"/>
  <c r="R73" i="85"/>
  <c r="V72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V60" i="85"/>
  <c r="R60" i="85"/>
  <c r="R59" i="85"/>
  <c r="V58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V42" i="85"/>
  <c r="R42" i="85"/>
  <c r="R41" i="85"/>
  <c r="V40" i="85"/>
  <c r="R40" i="85"/>
  <c r="R39" i="85"/>
  <c r="R38" i="85"/>
  <c r="R37" i="85"/>
  <c r="R36" i="85"/>
  <c r="R35" i="85"/>
  <c r="R34" i="85"/>
  <c r="V33" i="85"/>
  <c r="R33" i="85"/>
  <c r="R32" i="85"/>
  <c r="V31" i="85"/>
  <c r="R31" i="85"/>
  <c r="R30" i="85"/>
  <c r="R29" i="85"/>
  <c r="R28" i="85"/>
  <c r="V27" i="85"/>
  <c r="R27" i="85"/>
  <c r="R26" i="85"/>
  <c r="V25" i="85"/>
  <c r="R25" i="85"/>
  <c r="V24" i="85"/>
  <c r="R24" i="85"/>
  <c r="R23" i="85"/>
  <c r="V22" i="85"/>
  <c r="R22" i="85"/>
  <c r="R21" i="85"/>
  <c r="R20" i="85"/>
  <c r="R19" i="85"/>
  <c r="R18" i="85"/>
  <c r="R17" i="85"/>
  <c r="R16" i="85"/>
  <c r="V15" i="85"/>
  <c r="R15" i="85"/>
  <c r="R14" i="85"/>
  <c r="V13" i="85"/>
  <c r="R13" i="85"/>
  <c r="R12" i="85"/>
  <c r="C12" i="85"/>
  <c r="R11" i="85"/>
  <c r="V10" i="85"/>
  <c r="R10" i="85"/>
  <c r="C10" i="85"/>
  <c r="V61" i="85" s="1"/>
  <c r="V9" i="85"/>
  <c r="R9" i="85"/>
  <c r="V8" i="85"/>
  <c r="R8" i="85"/>
  <c r="C8" i="85"/>
  <c r="Q98" i="85" s="1"/>
  <c r="B8" i="85"/>
  <c r="Q3" i="85" s="1"/>
  <c r="AG3" i="85" s="1"/>
  <c r="AP3" i="85" s="1"/>
  <c r="V7" i="85"/>
  <c r="R7" i="85"/>
  <c r="Q7" i="85"/>
  <c r="V6" i="85"/>
  <c r="R6" i="85"/>
  <c r="V5" i="85"/>
  <c r="R5" i="85"/>
  <c r="Q5" i="85"/>
  <c r="C5" i="85"/>
  <c r="W4" i="85"/>
  <c r="V4" i="85"/>
  <c r="Y4" i="85" s="1"/>
  <c r="R4" i="85"/>
  <c r="M97" i="85"/>
  <c r="U97" i="85" s="1"/>
  <c r="M96" i="85"/>
  <c r="U96" i="85" s="1"/>
  <c r="M94" i="85"/>
  <c r="U94" i="85" s="1"/>
  <c r="M91" i="85"/>
  <c r="U91" i="85" s="1"/>
  <c r="M90" i="85"/>
  <c r="U90" i="85" s="1"/>
  <c r="M88" i="85"/>
  <c r="U88" i="85" s="1"/>
  <c r="M85" i="85"/>
  <c r="U85" i="85" s="1"/>
  <c r="M84" i="85"/>
  <c r="U84" i="85" s="1"/>
  <c r="M82" i="85"/>
  <c r="U82" i="85" s="1"/>
  <c r="M79" i="85"/>
  <c r="U79" i="85" s="1"/>
  <c r="M78" i="85"/>
  <c r="U78" i="85" s="1"/>
  <c r="M76" i="85"/>
  <c r="U76" i="85" s="1"/>
  <c r="M73" i="85"/>
  <c r="U73" i="85" s="1"/>
  <c r="M72" i="85"/>
  <c r="U72" i="85" s="1"/>
  <c r="M70" i="85"/>
  <c r="U70" i="85" s="1"/>
  <c r="M67" i="85"/>
  <c r="U67" i="85" s="1"/>
  <c r="M66" i="85"/>
  <c r="U66" i="85" s="1"/>
  <c r="M64" i="85"/>
  <c r="U64" i="85" s="1"/>
  <c r="M61" i="85"/>
  <c r="U61" i="85" s="1"/>
  <c r="M60" i="85"/>
  <c r="U60" i="85" s="1"/>
  <c r="M58" i="85"/>
  <c r="U58" i="85" s="1"/>
  <c r="M55" i="85"/>
  <c r="U55" i="85" s="1"/>
  <c r="M54" i="85"/>
  <c r="U54" i="85" s="1"/>
  <c r="M52" i="85"/>
  <c r="U52" i="85" s="1"/>
  <c r="M49" i="85"/>
  <c r="U49" i="85" s="1"/>
  <c r="M48" i="85"/>
  <c r="U48" i="85" s="1"/>
  <c r="M46" i="85"/>
  <c r="U46" i="85" s="1"/>
  <c r="M43" i="85"/>
  <c r="U43" i="85" s="1"/>
  <c r="M42" i="85"/>
  <c r="U42" i="85" s="1"/>
  <c r="M40" i="85"/>
  <c r="U40" i="85" s="1"/>
  <c r="M37" i="85"/>
  <c r="U37" i="85" s="1"/>
  <c r="M36" i="85"/>
  <c r="U36" i="85" s="1"/>
  <c r="M34" i="85"/>
  <c r="U34" i="85" s="1"/>
  <c r="M31" i="85"/>
  <c r="U31" i="85" s="1"/>
  <c r="M30" i="85"/>
  <c r="U30" i="85" s="1"/>
  <c r="M28" i="85"/>
  <c r="U28" i="85" s="1"/>
  <c r="M25" i="85"/>
  <c r="U25" i="85" s="1"/>
  <c r="M24" i="85"/>
  <c r="U24" i="85" s="1"/>
  <c r="M22" i="85"/>
  <c r="U22" i="85" s="1"/>
  <c r="M19" i="85"/>
  <c r="U19" i="85" s="1"/>
  <c r="M18" i="85"/>
  <c r="U18" i="85" s="1"/>
  <c r="M16" i="85"/>
  <c r="U16" i="85" s="1"/>
  <c r="M13" i="85"/>
  <c r="U13" i="85" s="1"/>
  <c r="M12" i="85"/>
  <c r="U12" i="85" s="1"/>
  <c r="M10" i="85"/>
  <c r="U10" i="85" s="1"/>
  <c r="M7" i="85"/>
  <c r="U7" i="85" s="1"/>
  <c r="M6" i="85"/>
  <c r="U6" i="85" s="1"/>
  <c r="M4" i="85"/>
  <c r="U4" i="85" s="1"/>
  <c r="X4" i="85" s="1"/>
  <c r="Z4" i="85" s="1"/>
  <c r="M4" i="85" a="1"/>
  <c r="M95" i="85" s="1"/>
  <c r="U95" i="85" s="1"/>
  <c r="G98" i="85"/>
  <c r="G95" i="85"/>
  <c r="G94" i="85"/>
  <c r="G92" i="85"/>
  <c r="G89" i="85"/>
  <c r="G88" i="85"/>
  <c r="G86" i="85"/>
  <c r="G83" i="85"/>
  <c r="G82" i="85"/>
  <c r="G80" i="85"/>
  <c r="G77" i="85"/>
  <c r="G76" i="85"/>
  <c r="G74" i="85"/>
  <c r="G71" i="85"/>
  <c r="G70" i="85"/>
  <c r="G68" i="85"/>
  <c r="G65" i="85"/>
  <c r="G64" i="85"/>
  <c r="G62" i="85"/>
  <c r="G59" i="85"/>
  <c r="G58" i="85"/>
  <c r="G56" i="85"/>
  <c r="G53" i="85"/>
  <c r="G52" i="85"/>
  <c r="G50" i="85"/>
  <c r="G47" i="85"/>
  <c r="G46" i="85"/>
  <c r="G44" i="85"/>
  <c r="G41" i="85"/>
  <c r="G40" i="85"/>
  <c r="G38" i="85"/>
  <c r="G35" i="85"/>
  <c r="G34" i="85"/>
  <c r="G32" i="85"/>
  <c r="G29" i="85"/>
  <c r="G28" i="85"/>
  <c r="G26" i="85"/>
  <c r="G23" i="85"/>
  <c r="G22" i="85"/>
  <c r="G20" i="85"/>
  <c r="G17" i="85"/>
  <c r="G16" i="85"/>
  <c r="G14" i="85"/>
  <c r="G11" i="85"/>
  <c r="G10" i="85"/>
  <c r="G8" i="85"/>
  <c r="G5" i="85"/>
  <c r="G4" i="85"/>
  <c r="G4" i="85" a="1"/>
  <c r="G93" i="85" s="1"/>
  <c r="F98" i="85"/>
  <c r="F95" i="85"/>
  <c r="F94" i="85"/>
  <c r="F92" i="85"/>
  <c r="F89" i="85"/>
  <c r="F88" i="85"/>
  <c r="F86" i="85"/>
  <c r="F83" i="85"/>
  <c r="F82" i="85"/>
  <c r="F80" i="85"/>
  <c r="F77" i="85"/>
  <c r="F76" i="85"/>
  <c r="F74" i="85"/>
  <c r="F71" i="85"/>
  <c r="F70" i="85"/>
  <c r="F68" i="85"/>
  <c r="F65" i="85"/>
  <c r="F64" i="85"/>
  <c r="F62" i="85"/>
  <c r="F59" i="85"/>
  <c r="F58" i="85"/>
  <c r="F56" i="85"/>
  <c r="F53" i="85"/>
  <c r="F52" i="85"/>
  <c r="F50" i="85"/>
  <c r="F47" i="85"/>
  <c r="F46" i="85"/>
  <c r="F44" i="85"/>
  <c r="F41" i="85"/>
  <c r="F40" i="85"/>
  <c r="F38" i="85"/>
  <c r="F35" i="85"/>
  <c r="F34" i="85"/>
  <c r="F32" i="85"/>
  <c r="F29" i="85"/>
  <c r="F28" i="85"/>
  <c r="F26" i="85"/>
  <c r="F23" i="85"/>
  <c r="F22" i="85"/>
  <c r="F20" i="85"/>
  <c r="F17" i="85"/>
  <c r="F16" i="85"/>
  <c r="F14" i="85"/>
  <c r="F11" i="85"/>
  <c r="F10" i="85"/>
  <c r="F8" i="85"/>
  <c r="F5" i="85"/>
  <c r="F4" i="85"/>
  <c r="F4" i="85" a="1"/>
  <c r="F93" i="85" s="1"/>
  <c r="AT3" i="85"/>
  <c r="R3" i="85"/>
  <c r="C3" i="85"/>
  <c r="O3" i="85" s="1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79" i="84"/>
  <c r="AX78" i="84"/>
  <c r="AX77" i="84"/>
  <c r="AX76" i="84"/>
  <c r="AX75" i="84"/>
  <c r="AX74" i="84"/>
  <c r="AX73" i="84"/>
  <c r="AX72" i="84"/>
  <c r="AX71" i="84"/>
  <c r="AX70" i="84"/>
  <c r="R68" i="84"/>
  <c r="R65" i="84"/>
  <c r="V64" i="84"/>
  <c r="V62" i="84"/>
  <c r="V57" i="84"/>
  <c r="V54" i="84"/>
  <c r="V51" i="84"/>
  <c r="V48" i="84"/>
  <c r="V45" i="84"/>
  <c r="V42" i="84"/>
  <c r="V39" i="84"/>
  <c r="V36" i="84"/>
  <c r="V33" i="84"/>
  <c r="V30" i="84"/>
  <c r="V27" i="84"/>
  <c r="V24" i="84"/>
  <c r="V21" i="84"/>
  <c r="V18" i="84"/>
  <c r="V15" i="84"/>
  <c r="V12" i="84"/>
  <c r="C12" i="84"/>
  <c r="R11" i="84"/>
  <c r="V10" i="84"/>
  <c r="C10" i="84"/>
  <c r="V68" i="84" s="1"/>
  <c r="V9" i="84"/>
  <c r="R9" i="84"/>
  <c r="V8" i="84"/>
  <c r="C8" i="84"/>
  <c r="Q67" i="84" s="1"/>
  <c r="B8" i="84"/>
  <c r="V6" i="84"/>
  <c r="C6" i="84"/>
  <c r="R67" i="84" s="1"/>
  <c r="V5" i="84"/>
  <c r="R5" i="84"/>
  <c r="Q5" i="84"/>
  <c r="C5" i="84"/>
  <c r="W4" i="84"/>
  <c r="V4" i="84"/>
  <c r="Y4" i="84" s="1"/>
  <c r="R4" i="84"/>
  <c r="M67" i="84"/>
  <c r="U67" i="84" s="1"/>
  <c r="M66" i="84"/>
  <c r="U66" i="84" s="1"/>
  <c r="M64" i="84"/>
  <c r="U64" i="84" s="1"/>
  <c r="M61" i="84"/>
  <c r="U61" i="84" s="1"/>
  <c r="M60" i="84"/>
  <c r="U60" i="84" s="1"/>
  <c r="M58" i="84"/>
  <c r="U58" i="84" s="1"/>
  <c r="M55" i="84"/>
  <c r="U55" i="84" s="1"/>
  <c r="M54" i="84"/>
  <c r="U54" i="84" s="1"/>
  <c r="M52" i="84"/>
  <c r="U52" i="84" s="1"/>
  <c r="M49" i="84"/>
  <c r="U49" i="84" s="1"/>
  <c r="M48" i="84"/>
  <c r="U48" i="84" s="1"/>
  <c r="M46" i="84"/>
  <c r="U46" i="84" s="1"/>
  <c r="M43" i="84"/>
  <c r="U43" i="84" s="1"/>
  <c r="M42" i="84"/>
  <c r="U42" i="84" s="1"/>
  <c r="M40" i="84"/>
  <c r="U40" i="84" s="1"/>
  <c r="M37" i="84"/>
  <c r="U37" i="84" s="1"/>
  <c r="M36" i="84"/>
  <c r="U36" i="84" s="1"/>
  <c r="M34" i="84"/>
  <c r="U34" i="84" s="1"/>
  <c r="M31" i="84"/>
  <c r="U31" i="84" s="1"/>
  <c r="M30" i="84"/>
  <c r="U30" i="84" s="1"/>
  <c r="M28" i="84"/>
  <c r="U28" i="84" s="1"/>
  <c r="M25" i="84"/>
  <c r="U25" i="84" s="1"/>
  <c r="M24" i="84"/>
  <c r="U24" i="84" s="1"/>
  <c r="M22" i="84"/>
  <c r="U22" i="84" s="1"/>
  <c r="M19" i="84"/>
  <c r="U19" i="84" s="1"/>
  <c r="M18" i="84"/>
  <c r="U18" i="84" s="1"/>
  <c r="M16" i="84"/>
  <c r="U16" i="84" s="1"/>
  <c r="M13" i="84"/>
  <c r="U13" i="84" s="1"/>
  <c r="M12" i="84"/>
  <c r="U12" i="84" s="1"/>
  <c r="M10" i="84"/>
  <c r="U10" i="84" s="1"/>
  <c r="M7" i="84"/>
  <c r="U7" i="84" s="1"/>
  <c r="M6" i="84"/>
  <c r="U6" i="84" s="1"/>
  <c r="M4" i="84"/>
  <c r="U4" i="84" s="1"/>
  <c r="X4" i="84" s="1"/>
  <c r="AH4" i="84" s="1"/>
  <c r="M4" i="84" a="1"/>
  <c r="M65" i="84" s="1"/>
  <c r="U65" i="84" s="1"/>
  <c r="F68" i="84"/>
  <c r="F65" i="84"/>
  <c r="F62" i="84"/>
  <c r="F59" i="84"/>
  <c r="F56" i="84"/>
  <c r="F53" i="84"/>
  <c r="F50" i="84"/>
  <c r="F47" i="84"/>
  <c r="F44" i="84"/>
  <c r="F41" i="84"/>
  <c r="F38" i="84"/>
  <c r="F35" i="84"/>
  <c r="F32" i="84"/>
  <c r="F29" i="84"/>
  <c r="F26" i="84"/>
  <c r="F23" i="84"/>
  <c r="F20" i="84"/>
  <c r="F17" i="84"/>
  <c r="F14" i="84"/>
  <c r="F11" i="84"/>
  <c r="F8" i="84"/>
  <c r="F5" i="84"/>
  <c r="F4" i="84" a="1"/>
  <c r="F67" i="84" s="1"/>
  <c r="AT3" i="84"/>
  <c r="Q3" i="84"/>
  <c r="AG3" i="84" s="1"/>
  <c r="AP3" i="84" s="1"/>
  <c r="C3" i="84"/>
  <c r="O3" i="84" s="1"/>
  <c r="AX97" i="83"/>
  <c r="AX96" i="83"/>
  <c r="AX95" i="83"/>
  <c r="AX94" i="83"/>
  <c r="AX93" i="83"/>
  <c r="AX92" i="83"/>
  <c r="AX91" i="83"/>
  <c r="AX90" i="83"/>
  <c r="AX89" i="83"/>
  <c r="AX88" i="83"/>
  <c r="AX87" i="83"/>
  <c r="AX86" i="83"/>
  <c r="AX85" i="83"/>
  <c r="AX84" i="83"/>
  <c r="AX83" i="83"/>
  <c r="AX82" i="83"/>
  <c r="AX81" i="83"/>
  <c r="AX80" i="83"/>
  <c r="R77" i="83"/>
  <c r="R74" i="83"/>
  <c r="R71" i="83"/>
  <c r="R68" i="83"/>
  <c r="R65" i="83"/>
  <c r="R62" i="83"/>
  <c r="R59" i="83"/>
  <c r="R56" i="83"/>
  <c r="R53" i="83"/>
  <c r="V50" i="83"/>
  <c r="R50" i="83"/>
  <c r="V47" i="83"/>
  <c r="R47" i="83"/>
  <c r="V45" i="83"/>
  <c r="V44" i="83"/>
  <c r="R44" i="83"/>
  <c r="V42" i="83"/>
  <c r="V41" i="83"/>
  <c r="R41" i="83"/>
  <c r="V39" i="83"/>
  <c r="V38" i="83"/>
  <c r="R38" i="83"/>
  <c r="V36" i="83"/>
  <c r="V35" i="83"/>
  <c r="R35" i="83"/>
  <c r="V33" i="83"/>
  <c r="V32" i="83"/>
  <c r="R32" i="83"/>
  <c r="V30" i="83"/>
  <c r="V29" i="83"/>
  <c r="R29" i="83"/>
  <c r="V27" i="83"/>
  <c r="V26" i="83"/>
  <c r="R26" i="83"/>
  <c r="V24" i="83"/>
  <c r="V23" i="83"/>
  <c r="R23" i="83"/>
  <c r="V21" i="83"/>
  <c r="V20" i="83"/>
  <c r="R20" i="83"/>
  <c r="V18" i="83"/>
  <c r="V17" i="83"/>
  <c r="R17" i="83"/>
  <c r="V15" i="83"/>
  <c r="V14" i="83"/>
  <c r="R14" i="83"/>
  <c r="V12" i="83"/>
  <c r="C12" i="83"/>
  <c r="R11" i="83"/>
  <c r="V10" i="83"/>
  <c r="C10" i="83"/>
  <c r="V77" i="83" s="1"/>
  <c r="V9" i="83"/>
  <c r="R9" i="83"/>
  <c r="V8" i="83"/>
  <c r="C8" i="83"/>
  <c r="Q11" i="83" s="1"/>
  <c r="B8" i="83"/>
  <c r="Q3" i="83" s="1"/>
  <c r="AG3" i="83" s="1"/>
  <c r="AP3" i="83" s="1"/>
  <c r="V7" i="83"/>
  <c r="V6" i="83"/>
  <c r="C6" i="83"/>
  <c r="R79" i="83" s="1"/>
  <c r="V5" i="83"/>
  <c r="R5" i="83"/>
  <c r="C5" i="83"/>
  <c r="W4" i="83"/>
  <c r="V4" i="83"/>
  <c r="Y4" i="83" s="1"/>
  <c r="R4" i="83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4" i="83" a="1"/>
  <c r="M76" i="83" s="1"/>
  <c r="U76" i="83" s="1"/>
  <c r="F79" i="83"/>
  <c r="G77" i="83"/>
  <c r="F77" i="83"/>
  <c r="F76" i="83"/>
  <c r="G74" i="83"/>
  <c r="F74" i="83"/>
  <c r="F73" i="83"/>
  <c r="G71" i="83"/>
  <c r="F71" i="83"/>
  <c r="F70" i="83"/>
  <c r="G68" i="83"/>
  <c r="F68" i="83"/>
  <c r="F67" i="83"/>
  <c r="G65" i="83"/>
  <c r="F65" i="83"/>
  <c r="F64" i="83"/>
  <c r="G62" i="83"/>
  <c r="F62" i="83"/>
  <c r="F61" i="83"/>
  <c r="G59" i="83"/>
  <c r="F59" i="83"/>
  <c r="F58" i="83"/>
  <c r="G56" i="83"/>
  <c r="F56" i="83"/>
  <c r="F55" i="83"/>
  <c r="G53" i="83"/>
  <c r="F53" i="83"/>
  <c r="F52" i="83"/>
  <c r="G50" i="83"/>
  <c r="F50" i="83"/>
  <c r="F49" i="83"/>
  <c r="G47" i="83"/>
  <c r="F47" i="83"/>
  <c r="F46" i="83"/>
  <c r="G44" i="83"/>
  <c r="F44" i="83"/>
  <c r="F43" i="83"/>
  <c r="G41" i="83"/>
  <c r="F41" i="83"/>
  <c r="F40" i="83"/>
  <c r="G38" i="83"/>
  <c r="F38" i="83"/>
  <c r="F37" i="83"/>
  <c r="G35" i="83"/>
  <c r="F35" i="83"/>
  <c r="F34" i="83"/>
  <c r="G32" i="83"/>
  <c r="F32" i="83"/>
  <c r="F31" i="83"/>
  <c r="G29" i="83"/>
  <c r="F29" i="83"/>
  <c r="F28" i="83"/>
  <c r="G26" i="83"/>
  <c r="F26" i="83"/>
  <c r="F25" i="83"/>
  <c r="G23" i="83"/>
  <c r="F23" i="83"/>
  <c r="F22" i="83"/>
  <c r="G20" i="83"/>
  <c r="F20" i="83"/>
  <c r="F19" i="83"/>
  <c r="G17" i="83"/>
  <c r="F17" i="83"/>
  <c r="F16" i="83"/>
  <c r="G14" i="83"/>
  <c r="F14" i="83"/>
  <c r="F13" i="83"/>
  <c r="G11" i="83"/>
  <c r="F11" i="83"/>
  <c r="F10" i="83"/>
  <c r="G8" i="83"/>
  <c r="F8" i="83"/>
  <c r="F7" i="83"/>
  <c r="G5" i="83"/>
  <c r="F5" i="83"/>
  <c r="F4" i="83"/>
  <c r="F4" i="83" a="1"/>
  <c r="G79" i="83" s="1"/>
  <c r="AT3" i="83"/>
  <c r="R3" i="83"/>
  <c r="C3" i="83"/>
  <c r="O3" i="83" s="1"/>
  <c r="P3" i="83" s="1"/>
  <c r="AF3" i="83" s="1"/>
  <c r="AO3" i="83" s="1"/>
  <c r="AX97" i="82"/>
  <c r="AX96" i="82"/>
  <c r="AX95" i="82"/>
  <c r="AX94" i="82"/>
  <c r="AX93" i="82"/>
  <c r="AX92" i="82"/>
  <c r="AX91" i="82"/>
  <c r="AX90" i="82"/>
  <c r="C12" i="82"/>
  <c r="C10" i="82"/>
  <c r="C8" i="82"/>
  <c r="B8" i="82"/>
  <c r="Q3" i="82" s="1"/>
  <c r="AG3" i="82" s="1"/>
  <c r="AP3" i="82" s="1"/>
  <c r="V6" i="82"/>
  <c r="R6" i="82"/>
  <c r="C6" i="82"/>
  <c r="R5" i="82"/>
  <c r="Q5" i="82"/>
  <c r="C5" i="82"/>
  <c r="W4" i="82"/>
  <c r="V4" i="82"/>
  <c r="Y4" i="82" s="1"/>
  <c r="R4" i="82"/>
  <c r="M57" i="82"/>
  <c r="U57" i="82" s="1"/>
  <c r="M4" i="82" a="1"/>
  <c r="F88" i="82"/>
  <c r="F83" i="82"/>
  <c r="F79" i="82"/>
  <c r="F74" i="82"/>
  <c r="F70" i="82"/>
  <c r="F65" i="82"/>
  <c r="F61" i="82"/>
  <c r="F56" i="82"/>
  <c r="F52" i="82"/>
  <c r="F47" i="82"/>
  <c r="F43" i="82"/>
  <c r="F38" i="82"/>
  <c r="F34" i="82"/>
  <c r="F29" i="82"/>
  <c r="F25" i="82"/>
  <c r="F20" i="82"/>
  <c r="F16" i="82"/>
  <c r="F11" i="82"/>
  <c r="F7" i="82"/>
  <c r="F4" i="82" a="1"/>
  <c r="AT3" i="82"/>
  <c r="C3" i="82"/>
  <c r="O3" i="82" s="1"/>
  <c r="S98" i="81"/>
  <c r="R98" i="81"/>
  <c r="R97" i="81"/>
  <c r="V96" i="81"/>
  <c r="R96" i="81"/>
  <c r="R95" i="81"/>
  <c r="R94" i="81"/>
  <c r="R93" i="81"/>
  <c r="R92" i="81"/>
  <c r="V91" i="81"/>
  <c r="R91" i="81"/>
  <c r="R90" i="81"/>
  <c r="R89" i="81"/>
  <c r="R88" i="81"/>
  <c r="R87" i="81"/>
  <c r="R86" i="81"/>
  <c r="R85" i="81"/>
  <c r="R84" i="81"/>
  <c r="R83" i="81"/>
  <c r="R82" i="81"/>
  <c r="R81" i="81"/>
  <c r="R80" i="81"/>
  <c r="R79" i="81"/>
  <c r="V78" i="81"/>
  <c r="R78" i="81"/>
  <c r="R77" i="81"/>
  <c r="R76" i="81"/>
  <c r="R75" i="81"/>
  <c r="R74" i="81"/>
  <c r="V73" i="81"/>
  <c r="R73" i="81"/>
  <c r="R72" i="81"/>
  <c r="R71" i="81"/>
  <c r="R70" i="81"/>
  <c r="R69" i="81"/>
  <c r="R68" i="81"/>
  <c r="V67" i="81"/>
  <c r="R67" i="81"/>
  <c r="R66" i="81"/>
  <c r="R65" i="81"/>
  <c r="R64" i="81"/>
  <c r="R63" i="81"/>
  <c r="R62" i="81"/>
  <c r="R61" i="81"/>
  <c r="R60" i="81"/>
  <c r="R59" i="81"/>
  <c r="V58" i="81"/>
  <c r="R58" i="81"/>
  <c r="R57" i="81"/>
  <c r="R56" i="81"/>
  <c r="R55" i="81"/>
  <c r="R54" i="81"/>
  <c r="R53" i="81"/>
  <c r="R52" i="81"/>
  <c r="R51" i="81"/>
  <c r="R50" i="81"/>
  <c r="V49" i="81"/>
  <c r="R49" i="81"/>
  <c r="R48" i="81"/>
  <c r="R47" i="81"/>
  <c r="R46" i="81"/>
  <c r="R45" i="81"/>
  <c r="R44" i="81"/>
  <c r="R43" i="81"/>
  <c r="R42" i="81"/>
  <c r="R41" i="81"/>
  <c r="V40" i="81"/>
  <c r="R40" i="81"/>
  <c r="R39" i="81"/>
  <c r="R38" i="81"/>
  <c r="R37" i="81"/>
  <c r="V36" i="81"/>
  <c r="R36" i="81"/>
  <c r="R35" i="81"/>
  <c r="V34" i="81"/>
  <c r="R34" i="81"/>
  <c r="V33" i="81"/>
  <c r="R33" i="81"/>
  <c r="R32" i="81"/>
  <c r="V31" i="81"/>
  <c r="R31" i="81"/>
  <c r="V30" i="81"/>
  <c r="R30" i="81"/>
  <c r="R29" i="81"/>
  <c r="V28" i="81"/>
  <c r="R28" i="81"/>
  <c r="V27" i="81"/>
  <c r="R27" i="81"/>
  <c r="R26" i="81"/>
  <c r="V25" i="81"/>
  <c r="R25" i="81"/>
  <c r="V24" i="81"/>
  <c r="R24" i="81"/>
  <c r="R23" i="81"/>
  <c r="V22" i="81"/>
  <c r="R22" i="81"/>
  <c r="V21" i="81"/>
  <c r="R21" i="81"/>
  <c r="R20" i="81"/>
  <c r="V19" i="81"/>
  <c r="R19" i="81"/>
  <c r="V18" i="81"/>
  <c r="R18" i="81"/>
  <c r="R17" i="81"/>
  <c r="V16" i="81"/>
  <c r="R16" i="81"/>
  <c r="V15" i="81"/>
  <c r="R15" i="81"/>
  <c r="R14" i="81"/>
  <c r="V13" i="81"/>
  <c r="R13" i="81"/>
  <c r="V12" i="81"/>
  <c r="R12" i="81"/>
  <c r="C12" i="81"/>
  <c r="R11" i="81"/>
  <c r="V10" i="81"/>
  <c r="R10" i="81"/>
  <c r="C10" i="81"/>
  <c r="V87" i="81" s="1"/>
  <c r="V9" i="81"/>
  <c r="R9" i="81"/>
  <c r="V8" i="81"/>
  <c r="R8" i="81"/>
  <c r="C8" i="81"/>
  <c r="Q96" i="81" s="1"/>
  <c r="B8" i="81"/>
  <c r="Q3" i="81" s="1"/>
  <c r="AG3" i="81" s="1"/>
  <c r="AP3" i="81" s="1"/>
  <c r="V7" i="81"/>
  <c r="R7" i="81"/>
  <c r="V6" i="81"/>
  <c r="R6" i="81"/>
  <c r="R5" i="81"/>
  <c r="C5" i="81"/>
  <c r="W4" i="81"/>
  <c r="V4" i="81"/>
  <c r="Y4" i="81" s="1"/>
  <c r="R4" i="81"/>
  <c r="M98" i="81"/>
  <c r="U98" i="81" s="1"/>
  <c r="M97" i="81"/>
  <c r="U97" i="81" s="1"/>
  <c r="M96" i="81"/>
  <c r="U96" i="81" s="1"/>
  <c r="M95" i="81"/>
  <c r="U95" i="81" s="1"/>
  <c r="M94" i="81"/>
  <c r="U94" i="81" s="1"/>
  <c r="M92" i="81"/>
  <c r="U92" i="81" s="1"/>
  <c r="M91" i="81"/>
  <c r="U91" i="81" s="1"/>
  <c r="M90" i="81"/>
  <c r="U90" i="81" s="1"/>
  <c r="M89" i="81"/>
  <c r="U89" i="81" s="1"/>
  <c r="M88" i="81"/>
  <c r="U88" i="81" s="1"/>
  <c r="M86" i="81"/>
  <c r="U86" i="81" s="1"/>
  <c r="M85" i="81"/>
  <c r="U85" i="81" s="1"/>
  <c r="M84" i="81"/>
  <c r="U84" i="81" s="1"/>
  <c r="M83" i="81"/>
  <c r="U83" i="81" s="1"/>
  <c r="M82" i="81"/>
  <c r="U82" i="81" s="1"/>
  <c r="M80" i="81"/>
  <c r="U80" i="81" s="1"/>
  <c r="M79" i="81"/>
  <c r="U79" i="81" s="1"/>
  <c r="M78" i="81"/>
  <c r="U78" i="81" s="1"/>
  <c r="M77" i="81"/>
  <c r="U77" i="81" s="1"/>
  <c r="M76" i="81"/>
  <c r="U76" i="81" s="1"/>
  <c r="M74" i="81"/>
  <c r="U74" i="81" s="1"/>
  <c r="M73" i="81"/>
  <c r="U73" i="81" s="1"/>
  <c r="M72" i="81"/>
  <c r="U72" i="81" s="1"/>
  <c r="M71" i="81"/>
  <c r="U71" i="81" s="1"/>
  <c r="M70" i="81"/>
  <c r="U70" i="81" s="1"/>
  <c r="M68" i="81"/>
  <c r="U68" i="81" s="1"/>
  <c r="M67" i="81"/>
  <c r="U67" i="81" s="1"/>
  <c r="M66" i="81"/>
  <c r="U66" i="81" s="1"/>
  <c r="M65" i="81"/>
  <c r="U65" i="81" s="1"/>
  <c r="M64" i="81"/>
  <c r="U64" i="81" s="1"/>
  <c r="M62" i="81"/>
  <c r="U62" i="81" s="1"/>
  <c r="M61" i="81"/>
  <c r="U61" i="81" s="1"/>
  <c r="M60" i="81"/>
  <c r="U60" i="81" s="1"/>
  <c r="M59" i="81"/>
  <c r="U59" i="81" s="1"/>
  <c r="M58" i="81"/>
  <c r="U58" i="81" s="1"/>
  <c r="M56" i="81"/>
  <c r="U56" i="81" s="1"/>
  <c r="M55" i="81"/>
  <c r="U55" i="81" s="1"/>
  <c r="M54" i="81"/>
  <c r="U54" i="81" s="1"/>
  <c r="M53" i="81"/>
  <c r="U53" i="81" s="1"/>
  <c r="M52" i="81"/>
  <c r="U52" i="81" s="1"/>
  <c r="M50" i="81"/>
  <c r="U50" i="81" s="1"/>
  <c r="M49" i="81"/>
  <c r="U49" i="81" s="1"/>
  <c r="M48" i="81"/>
  <c r="U48" i="81" s="1"/>
  <c r="M47" i="81"/>
  <c r="U47" i="81" s="1"/>
  <c r="M46" i="81"/>
  <c r="U46" i="81" s="1"/>
  <c r="M44" i="81"/>
  <c r="U44" i="81" s="1"/>
  <c r="M43" i="81"/>
  <c r="U43" i="81" s="1"/>
  <c r="M42" i="81"/>
  <c r="U42" i="81" s="1"/>
  <c r="M41" i="81"/>
  <c r="U41" i="81" s="1"/>
  <c r="M40" i="81"/>
  <c r="U40" i="81" s="1"/>
  <c r="M38" i="81"/>
  <c r="U38" i="81" s="1"/>
  <c r="M37" i="81"/>
  <c r="U37" i="81" s="1"/>
  <c r="M36" i="81"/>
  <c r="U36" i="81" s="1"/>
  <c r="M35" i="81"/>
  <c r="U35" i="81" s="1"/>
  <c r="M34" i="81"/>
  <c r="U34" i="81" s="1"/>
  <c r="M32" i="81"/>
  <c r="U32" i="81" s="1"/>
  <c r="M31" i="81"/>
  <c r="U31" i="81" s="1"/>
  <c r="M30" i="81"/>
  <c r="U30" i="81" s="1"/>
  <c r="M29" i="81"/>
  <c r="U29" i="81" s="1"/>
  <c r="M28" i="81"/>
  <c r="U28" i="81" s="1"/>
  <c r="M26" i="81"/>
  <c r="U26" i="81" s="1"/>
  <c r="M25" i="81"/>
  <c r="U25" i="81" s="1"/>
  <c r="M24" i="81"/>
  <c r="U24" i="81" s="1"/>
  <c r="M23" i="81"/>
  <c r="U23" i="81" s="1"/>
  <c r="M22" i="81"/>
  <c r="U22" i="81" s="1"/>
  <c r="M20" i="81"/>
  <c r="U20" i="81" s="1"/>
  <c r="M19" i="81"/>
  <c r="U19" i="81" s="1"/>
  <c r="M18" i="81"/>
  <c r="U18" i="81" s="1"/>
  <c r="M17" i="81"/>
  <c r="U17" i="81" s="1"/>
  <c r="M16" i="81"/>
  <c r="U16" i="81" s="1"/>
  <c r="M14" i="81"/>
  <c r="U14" i="81" s="1"/>
  <c r="M13" i="81"/>
  <c r="U13" i="81" s="1"/>
  <c r="M12" i="81"/>
  <c r="U12" i="81" s="1"/>
  <c r="M11" i="81"/>
  <c r="U11" i="81" s="1"/>
  <c r="M10" i="81"/>
  <c r="U10" i="81" s="1"/>
  <c r="M8" i="81"/>
  <c r="U8" i="81" s="1"/>
  <c r="M7" i="81"/>
  <c r="U7" i="81" s="1"/>
  <c r="M6" i="81"/>
  <c r="U6" i="81" s="1"/>
  <c r="M5" i="81"/>
  <c r="U5" i="81" s="1"/>
  <c r="M4" i="81"/>
  <c r="U4" i="81" s="1"/>
  <c r="X4" i="81" s="1"/>
  <c r="AH4" i="81" s="1"/>
  <c r="M4" i="81" a="1"/>
  <c r="M93" i="81" s="1"/>
  <c r="U93" i="81" s="1"/>
  <c r="G98" i="81"/>
  <c r="G92" i="81"/>
  <c r="G86" i="81"/>
  <c r="G80" i="81"/>
  <c r="G74" i="81"/>
  <c r="G68" i="81"/>
  <c r="G62" i="81"/>
  <c r="G56" i="81"/>
  <c r="G50" i="81"/>
  <c r="G44" i="81"/>
  <c r="G38" i="81"/>
  <c r="G32" i="81"/>
  <c r="G26" i="81"/>
  <c r="G20" i="81"/>
  <c r="G14" i="81"/>
  <c r="G8" i="81"/>
  <c r="G4" i="81" a="1"/>
  <c r="G97" i="81" s="1"/>
  <c r="F98" i="81"/>
  <c r="F92" i="81"/>
  <c r="F86" i="81"/>
  <c r="F80" i="81"/>
  <c r="F74" i="81"/>
  <c r="F68" i="81"/>
  <c r="F62" i="81"/>
  <c r="F56" i="81"/>
  <c r="F50" i="81"/>
  <c r="F44" i="81"/>
  <c r="F38" i="81"/>
  <c r="F32" i="81"/>
  <c r="F26" i="81"/>
  <c r="F20" i="81"/>
  <c r="F14" i="81"/>
  <c r="F8" i="81"/>
  <c r="F4" i="81" a="1"/>
  <c r="F97" i="81" s="1"/>
  <c r="AT3" i="81"/>
  <c r="R3" i="81"/>
  <c r="C3" i="81"/>
  <c r="O3" i="81" s="1"/>
  <c r="AX97" i="80"/>
  <c r="AX96" i="80"/>
  <c r="AX95" i="80"/>
  <c r="AX94" i="80"/>
  <c r="AX93" i="80"/>
  <c r="AX92" i="80"/>
  <c r="AX91" i="80"/>
  <c r="AX90" i="80"/>
  <c r="AX89" i="80"/>
  <c r="AX88" i="80"/>
  <c r="AX87" i="80"/>
  <c r="AX86" i="80"/>
  <c r="AX85" i="80"/>
  <c r="AX84" i="80"/>
  <c r="AX83" i="80"/>
  <c r="AX82" i="80"/>
  <c r="AX81" i="80"/>
  <c r="AX80" i="80"/>
  <c r="AX79" i="80"/>
  <c r="AX78" i="80"/>
  <c r="AX77" i="80"/>
  <c r="AX76" i="80"/>
  <c r="AX75" i="80"/>
  <c r="AX74" i="80"/>
  <c r="AX73" i="80"/>
  <c r="AX72" i="80"/>
  <c r="AX71" i="80"/>
  <c r="AX70" i="80"/>
  <c r="V69" i="80"/>
  <c r="R67" i="80"/>
  <c r="V66" i="80"/>
  <c r="R64" i="80"/>
  <c r="V63" i="80"/>
  <c r="R61" i="80"/>
  <c r="V60" i="80"/>
  <c r="R58" i="80"/>
  <c r="V57" i="80"/>
  <c r="R55" i="80"/>
  <c r="V54" i="80"/>
  <c r="R52" i="80"/>
  <c r="V51" i="80"/>
  <c r="R49" i="80"/>
  <c r="V48" i="80"/>
  <c r="R46" i="80"/>
  <c r="V45" i="80"/>
  <c r="R43" i="80"/>
  <c r="V42" i="80"/>
  <c r="R41" i="80"/>
  <c r="V40" i="80"/>
  <c r="R40" i="80"/>
  <c r="V39" i="80"/>
  <c r="R38" i="80"/>
  <c r="V37" i="80"/>
  <c r="R37" i="80"/>
  <c r="V36" i="80"/>
  <c r="R35" i="80"/>
  <c r="V34" i="80"/>
  <c r="R34" i="80"/>
  <c r="V33" i="80"/>
  <c r="R32" i="80"/>
  <c r="V31" i="80"/>
  <c r="R31" i="80"/>
  <c r="V30" i="80"/>
  <c r="R29" i="80"/>
  <c r="V28" i="80"/>
  <c r="R28" i="80"/>
  <c r="V27" i="80"/>
  <c r="R26" i="80"/>
  <c r="V25" i="80"/>
  <c r="R25" i="80"/>
  <c r="V24" i="80"/>
  <c r="R23" i="80"/>
  <c r="V22" i="80"/>
  <c r="R22" i="80"/>
  <c r="V21" i="80"/>
  <c r="R20" i="80"/>
  <c r="V19" i="80"/>
  <c r="R19" i="80"/>
  <c r="V18" i="80"/>
  <c r="R17" i="80"/>
  <c r="V16" i="80"/>
  <c r="R16" i="80"/>
  <c r="V15" i="80"/>
  <c r="R14" i="80"/>
  <c r="V13" i="80"/>
  <c r="R13" i="80"/>
  <c r="V12" i="80"/>
  <c r="C12" i="80"/>
  <c r="R11" i="80"/>
  <c r="V10" i="80"/>
  <c r="C10" i="80"/>
  <c r="V68" i="80" s="1"/>
  <c r="V9" i="80"/>
  <c r="R9" i="80"/>
  <c r="V8" i="80"/>
  <c r="C8" i="80"/>
  <c r="Q67" i="80" s="1"/>
  <c r="B8" i="80"/>
  <c r="Q3" i="80" s="1"/>
  <c r="AG3" i="80" s="1"/>
  <c r="AP3" i="80" s="1"/>
  <c r="V7" i="80"/>
  <c r="R7" i="80"/>
  <c r="V6" i="80"/>
  <c r="C6" i="80"/>
  <c r="R69" i="80" s="1"/>
  <c r="V5" i="80"/>
  <c r="R5" i="80"/>
  <c r="C5" i="80"/>
  <c r="W4" i="80"/>
  <c r="V4" i="80"/>
  <c r="R4" i="80"/>
  <c r="M49" i="80"/>
  <c r="U49" i="80" s="1"/>
  <c r="M31" i="80"/>
  <c r="U31" i="80" s="1"/>
  <c r="M4" i="80" a="1"/>
  <c r="M39" i="80" s="1"/>
  <c r="U39" i="80" s="1"/>
  <c r="F69" i="80"/>
  <c r="G68" i="80"/>
  <c r="F68" i="80"/>
  <c r="G67" i="80"/>
  <c r="F66" i="80"/>
  <c r="G65" i="80"/>
  <c r="F65" i="80"/>
  <c r="G64" i="80"/>
  <c r="F63" i="80"/>
  <c r="G62" i="80"/>
  <c r="F62" i="80"/>
  <c r="G61" i="80"/>
  <c r="F60" i="80"/>
  <c r="G59" i="80"/>
  <c r="F59" i="80"/>
  <c r="G58" i="80"/>
  <c r="F57" i="80"/>
  <c r="G56" i="80"/>
  <c r="F56" i="80"/>
  <c r="G55" i="80"/>
  <c r="F54" i="80"/>
  <c r="G53" i="80"/>
  <c r="F53" i="80"/>
  <c r="G52" i="80"/>
  <c r="F51" i="80"/>
  <c r="G50" i="80"/>
  <c r="F50" i="80"/>
  <c r="G49" i="80"/>
  <c r="F48" i="80"/>
  <c r="G47" i="80"/>
  <c r="F47" i="80"/>
  <c r="G46" i="80"/>
  <c r="F45" i="80"/>
  <c r="G44" i="80"/>
  <c r="F44" i="80"/>
  <c r="G43" i="80"/>
  <c r="F42" i="80"/>
  <c r="G41" i="80"/>
  <c r="F41" i="80"/>
  <c r="G40" i="80"/>
  <c r="F39" i="80"/>
  <c r="G38" i="80"/>
  <c r="F38" i="80"/>
  <c r="G37" i="80"/>
  <c r="F36" i="80"/>
  <c r="G35" i="80"/>
  <c r="F35" i="80"/>
  <c r="G34" i="80"/>
  <c r="F33" i="80"/>
  <c r="G32" i="80"/>
  <c r="F32" i="80"/>
  <c r="G31" i="80"/>
  <c r="F30" i="80"/>
  <c r="G29" i="80"/>
  <c r="F29" i="80"/>
  <c r="G28" i="80"/>
  <c r="F27" i="80"/>
  <c r="G26" i="80"/>
  <c r="F26" i="80"/>
  <c r="G25" i="80"/>
  <c r="F24" i="80"/>
  <c r="G23" i="80"/>
  <c r="F23" i="80"/>
  <c r="G22" i="80"/>
  <c r="F21" i="80"/>
  <c r="G20" i="80"/>
  <c r="F20" i="80"/>
  <c r="G19" i="80"/>
  <c r="F18" i="80"/>
  <c r="G17" i="80"/>
  <c r="F17" i="80"/>
  <c r="G16" i="80"/>
  <c r="F15" i="80"/>
  <c r="G14" i="80"/>
  <c r="F14" i="80"/>
  <c r="G13" i="80"/>
  <c r="F12" i="80"/>
  <c r="G11" i="80"/>
  <c r="F11" i="80"/>
  <c r="G10" i="80"/>
  <c r="F9" i="80"/>
  <c r="G8" i="80"/>
  <c r="F8" i="80"/>
  <c r="G7" i="80"/>
  <c r="F6" i="80"/>
  <c r="G5" i="80"/>
  <c r="F5" i="80"/>
  <c r="G4" i="80"/>
  <c r="F4" i="80" a="1"/>
  <c r="F67" i="80" s="1"/>
  <c r="AT3" i="80"/>
  <c r="AH3" i="80"/>
  <c r="AQ3" i="80" s="1"/>
  <c r="R3" i="80"/>
  <c r="C3" i="80"/>
  <c r="O3" i="80" s="1"/>
  <c r="AE3" i="80" s="1"/>
  <c r="AN3" i="80" s="1"/>
  <c r="AX97" i="79"/>
  <c r="AX96" i="79"/>
  <c r="AX95" i="79"/>
  <c r="AX94" i="79"/>
  <c r="AX93" i="79"/>
  <c r="AX92" i="79"/>
  <c r="AX91" i="79"/>
  <c r="AX90" i="79"/>
  <c r="AX89" i="79"/>
  <c r="AX88" i="79"/>
  <c r="AX87" i="79"/>
  <c r="AX86" i="79"/>
  <c r="AX85" i="79"/>
  <c r="AX84" i="79"/>
  <c r="AX83" i="79"/>
  <c r="AX82" i="79"/>
  <c r="AX81" i="79"/>
  <c r="AX80" i="79"/>
  <c r="R48" i="79"/>
  <c r="R45" i="79"/>
  <c r="R39" i="79"/>
  <c r="R36" i="79"/>
  <c r="R30" i="79"/>
  <c r="R27" i="79"/>
  <c r="R21" i="79"/>
  <c r="R18" i="79"/>
  <c r="R12" i="79"/>
  <c r="C12" i="79"/>
  <c r="C10" i="79"/>
  <c r="V9" i="79"/>
  <c r="R8" i="79"/>
  <c r="C8" i="79"/>
  <c r="Q61" i="79" s="1"/>
  <c r="B8" i="79"/>
  <c r="Q3" i="79" s="1"/>
  <c r="AG3" i="79" s="1"/>
  <c r="AP3" i="79" s="1"/>
  <c r="R6" i="79"/>
  <c r="C6" i="79"/>
  <c r="C5" i="79"/>
  <c r="W4" i="79"/>
  <c r="R4" i="79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4" i="79" a="1"/>
  <c r="M79" i="79" s="1"/>
  <c r="U79" i="79" s="1"/>
  <c r="G72" i="79"/>
  <c r="G66" i="79"/>
  <c r="G54" i="79"/>
  <c r="G48" i="79"/>
  <c r="G36" i="79"/>
  <c r="G30" i="79"/>
  <c r="G18" i="79"/>
  <c r="G12" i="79"/>
  <c r="F4" i="79" a="1"/>
  <c r="G69" i="79" s="1"/>
  <c r="AT3" i="79"/>
  <c r="C3" i="79"/>
  <c r="O3" i="79" s="1"/>
  <c r="AX97" i="78"/>
  <c r="AX96" i="78"/>
  <c r="AX95" i="78"/>
  <c r="AX94" i="78"/>
  <c r="AX93" i="78"/>
  <c r="AX92" i="78"/>
  <c r="AX91" i="78"/>
  <c r="AX90" i="78"/>
  <c r="V88" i="78"/>
  <c r="V85" i="78"/>
  <c r="V82" i="78"/>
  <c r="V79" i="78"/>
  <c r="V76" i="78"/>
  <c r="V73" i="78"/>
  <c r="V70" i="78"/>
  <c r="V67" i="78"/>
  <c r="V64" i="78"/>
  <c r="V61" i="78"/>
  <c r="V58" i="78"/>
  <c r="V55" i="78"/>
  <c r="V52" i="78"/>
  <c r="V49" i="78"/>
  <c r="V46" i="78"/>
  <c r="V43" i="78"/>
  <c r="V40" i="78"/>
  <c r="V37" i="78"/>
  <c r="V34" i="78"/>
  <c r="V31" i="78"/>
  <c r="V28" i="78"/>
  <c r="V25" i="78"/>
  <c r="V22" i="78"/>
  <c r="V20" i="78"/>
  <c r="V19" i="78"/>
  <c r="V17" i="78"/>
  <c r="V16" i="78"/>
  <c r="V14" i="78"/>
  <c r="V13" i="78"/>
  <c r="C12" i="78"/>
  <c r="C3" i="78" s="1"/>
  <c r="O3" i="78" s="1"/>
  <c r="V11" i="78"/>
  <c r="C10" i="78"/>
  <c r="V9" i="78"/>
  <c r="C8" i="78"/>
  <c r="Q11" i="78" s="1"/>
  <c r="B8" i="78"/>
  <c r="Q3" i="78" s="1"/>
  <c r="AG3" i="78" s="1"/>
  <c r="AP3" i="78" s="1"/>
  <c r="V7" i="78"/>
  <c r="R7" i="78"/>
  <c r="C6" i="78"/>
  <c r="V5" i="78"/>
  <c r="C5" i="78"/>
  <c r="W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40" i="78"/>
  <c r="U40" i="78" s="1"/>
  <c r="M38" i="78"/>
  <c r="U38" i="78" s="1"/>
  <c r="M37" i="78"/>
  <c r="U37" i="78" s="1"/>
  <c r="M36" i="78"/>
  <c r="U36" i="78" s="1"/>
  <c r="M35" i="78"/>
  <c r="U35" i="78" s="1"/>
  <c r="M34" i="78"/>
  <c r="U34" i="78" s="1"/>
  <c r="M32" i="78"/>
  <c r="U32" i="78" s="1"/>
  <c r="M31" i="78"/>
  <c r="U31" i="78" s="1"/>
  <c r="M30" i="78"/>
  <c r="U30" i="78" s="1"/>
  <c r="M29" i="78"/>
  <c r="U29" i="78" s="1"/>
  <c r="M28" i="78"/>
  <c r="U28" i="78" s="1"/>
  <c r="M26" i="78"/>
  <c r="U26" i="78" s="1"/>
  <c r="M25" i="78"/>
  <c r="U25" i="78" s="1"/>
  <c r="M24" i="78"/>
  <c r="U24" i="78" s="1"/>
  <c r="M23" i="78"/>
  <c r="U23" i="78" s="1"/>
  <c r="M22" i="78"/>
  <c r="U22" i="78" s="1"/>
  <c r="M20" i="78"/>
  <c r="U20" i="78" s="1"/>
  <c r="M19" i="78"/>
  <c r="U19" i="78" s="1"/>
  <c r="M18" i="78"/>
  <c r="U18" i="78" s="1"/>
  <c r="M17" i="78"/>
  <c r="U17" i="78" s="1"/>
  <c r="M16" i="78"/>
  <c r="U16" i="78" s="1"/>
  <c r="M14" i="78"/>
  <c r="U14" i="78" s="1"/>
  <c r="M13" i="78"/>
  <c r="U13" i="78" s="1"/>
  <c r="M12" i="78"/>
  <c r="U12" i="78" s="1"/>
  <c r="M11" i="78"/>
  <c r="U11" i="78" s="1"/>
  <c r="M10" i="78"/>
  <c r="U10" i="78" s="1"/>
  <c r="M8" i="78"/>
  <c r="U8" i="78" s="1"/>
  <c r="M7" i="78"/>
  <c r="U7" i="78" s="1"/>
  <c r="M6" i="78"/>
  <c r="U6" i="78" s="1"/>
  <c r="M5" i="78"/>
  <c r="U5" i="78" s="1"/>
  <c r="M4" i="78"/>
  <c r="U4" i="78" s="1"/>
  <c r="X4" i="78" s="1"/>
  <c r="M4" i="78" a="1"/>
  <c r="M88" i="78" s="1"/>
  <c r="U88" i="78" s="1"/>
  <c r="F88" i="78"/>
  <c r="F84" i="78"/>
  <c r="F79" i="78"/>
  <c r="F75" i="78"/>
  <c r="F70" i="78"/>
  <c r="F66" i="78"/>
  <c r="F61" i="78"/>
  <c r="F57" i="78"/>
  <c r="F52" i="78"/>
  <c r="F48" i="78"/>
  <c r="F43" i="78"/>
  <c r="F39" i="78"/>
  <c r="F34" i="78"/>
  <c r="F30" i="78"/>
  <c r="F25" i="78"/>
  <c r="F21" i="78"/>
  <c r="F16" i="78"/>
  <c r="F12" i="78"/>
  <c r="F7" i="78"/>
  <c r="F4" i="78" a="1"/>
  <c r="G87" i="78" s="1"/>
  <c r="AT3" i="78"/>
  <c r="V98" i="77"/>
  <c r="S98" i="77"/>
  <c r="R98" i="77"/>
  <c r="R97" i="77"/>
  <c r="R96" i="77"/>
  <c r="V95" i="77"/>
  <c r="R95" i="77"/>
  <c r="R94" i="77"/>
  <c r="V93" i="77"/>
  <c r="R93" i="77"/>
  <c r="V92" i="77"/>
  <c r="R92" i="77"/>
  <c r="R91" i="77"/>
  <c r="V90" i="77"/>
  <c r="R90" i="77"/>
  <c r="R89" i="77"/>
  <c r="R88" i="77"/>
  <c r="R87" i="77"/>
  <c r="R86" i="77"/>
  <c r="R85" i="77"/>
  <c r="R84" i="77"/>
  <c r="V83" i="77"/>
  <c r="R83" i="77"/>
  <c r="R82" i="77"/>
  <c r="V81" i="77"/>
  <c r="R81" i="77"/>
  <c r="V80" i="77"/>
  <c r="R80" i="77"/>
  <c r="R79" i="77"/>
  <c r="V78" i="77"/>
  <c r="R78" i="77"/>
  <c r="V77" i="77"/>
  <c r="R77" i="77"/>
  <c r="R76" i="77"/>
  <c r="V75" i="77"/>
  <c r="R75" i="77"/>
  <c r="V74" i="77"/>
  <c r="R74" i="77"/>
  <c r="R73" i="77"/>
  <c r="V72" i="77"/>
  <c r="R72" i="77"/>
  <c r="V71" i="77"/>
  <c r="R71" i="77"/>
  <c r="R70" i="77"/>
  <c r="V69" i="77"/>
  <c r="R69" i="77"/>
  <c r="R68" i="77"/>
  <c r="R67" i="77"/>
  <c r="R66" i="77"/>
  <c r="V65" i="77"/>
  <c r="R65" i="77"/>
  <c r="R64" i="77"/>
  <c r="V63" i="77"/>
  <c r="R63" i="77"/>
  <c r="V62" i="77"/>
  <c r="R62" i="77"/>
  <c r="R61" i="77"/>
  <c r="V60" i="77"/>
  <c r="R60" i="77"/>
  <c r="V59" i="77"/>
  <c r="R59" i="77"/>
  <c r="R58" i="77"/>
  <c r="V57" i="77"/>
  <c r="R57" i="77"/>
  <c r="V56" i="77"/>
  <c r="R56" i="77"/>
  <c r="V55" i="77"/>
  <c r="R55" i="77"/>
  <c r="V54" i="77"/>
  <c r="R54" i="77"/>
  <c r="V53" i="77"/>
  <c r="R53" i="77"/>
  <c r="V52" i="77"/>
  <c r="R52" i="77"/>
  <c r="V51" i="77"/>
  <c r="R51" i="77"/>
  <c r="V50" i="77"/>
  <c r="R50" i="77"/>
  <c r="V49" i="77"/>
  <c r="R49" i="77"/>
  <c r="V48" i="77"/>
  <c r="R48" i="77"/>
  <c r="V47" i="77"/>
  <c r="R47" i="77"/>
  <c r="V46" i="77"/>
  <c r="R46" i="77"/>
  <c r="V45" i="77"/>
  <c r="R45" i="77"/>
  <c r="V44" i="77"/>
  <c r="R44" i="77"/>
  <c r="V43" i="77"/>
  <c r="R43" i="77"/>
  <c r="V42" i="77"/>
  <c r="R42" i="77"/>
  <c r="V41" i="77"/>
  <c r="R41" i="77"/>
  <c r="V40" i="77"/>
  <c r="R40" i="77"/>
  <c r="V39" i="77"/>
  <c r="R39" i="77"/>
  <c r="V38" i="77"/>
  <c r="R38" i="77"/>
  <c r="V37" i="77"/>
  <c r="R37" i="77"/>
  <c r="V36" i="77"/>
  <c r="R36" i="77"/>
  <c r="V35" i="77"/>
  <c r="R35" i="77"/>
  <c r="V34" i="77"/>
  <c r="R34" i="77"/>
  <c r="V33" i="77"/>
  <c r="R33" i="77"/>
  <c r="V32" i="77"/>
  <c r="R32" i="77"/>
  <c r="V31" i="77"/>
  <c r="R31" i="77"/>
  <c r="V30" i="77"/>
  <c r="R30" i="77"/>
  <c r="V29" i="77"/>
  <c r="R29" i="77"/>
  <c r="V28" i="77"/>
  <c r="R28" i="77"/>
  <c r="V27" i="77"/>
  <c r="R27" i="77"/>
  <c r="V26" i="77"/>
  <c r="R26" i="77"/>
  <c r="V25" i="77"/>
  <c r="R25" i="77"/>
  <c r="V24" i="77"/>
  <c r="R24" i="77"/>
  <c r="V23" i="77"/>
  <c r="R23" i="77"/>
  <c r="V22" i="77"/>
  <c r="R22" i="77"/>
  <c r="V21" i="77"/>
  <c r="R21" i="77"/>
  <c r="V20" i="77"/>
  <c r="R20" i="77"/>
  <c r="V19" i="77"/>
  <c r="R19" i="77"/>
  <c r="V18" i="77"/>
  <c r="R18" i="77"/>
  <c r="V17" i="77"/>
  <c r="R17" i="77"/>
  <c r="V16" i="77"/>
  <c r="R16" i="77"/>
  <c r="V15" i="77"/>
  <c r="R15" i="77"/>
  <c r="V14" i="77"/>
  <c r="R14" i="77"/>
  <c r="V13" i="77"/>
  <c r="R13" i="77"/>
  <c r="V12" i="77"/>
  <c r="R12" i="77"/>
  <c r="C12" i="77"/>
  <c r="R11" i="77"/>
  <c r="V10" i="77"/>
  <c r="R10" i="77"/>
  <c r="C10" i="77"/>
  <c r="V89" i="77" s="1"/>
  <c r="V9" i="77"/>
  <c r="R9" i="77"/>
  <c r="V8" i="77"/>
  <c r="R8" i="77"/>
  <c r="C8" i="77"/>
  <c r="Q88" i="77" s="1"/>
  <c r="B8" i="77"/>
  <c r="Q3" i="77" s="1"/>
  <c r="AG3" i="77" s="1"/>
  <c r="AP3" i="77" s="1"/>
  <c r="V7" i="77"/>
  <c r="R7" i="77"/>
  <c r="V6" i="77"/>
  <c r="R6" i="77"/>
  <c r="V5" i="77"/>
  <c r="R5" i="77"/>
  <c r="C5" i="77"/>
  <c r="W4" i="77"/>
  <c r="V4" i="77"/>
  <c r="Y4" i="77" s="1"/>
  <c r="R4" i="77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4" i="77" a="1"/>
  <c r="M98" i="77" s="1"/>
  <c r="U98" i="77" s="1"/>
  <c r="G93" i="77"/>
  <c r="G87" i="77"/>
  <c r="G81" i="77"/>
  <c r="G69" i="77"/>
  <c r="G63" i="77"/>
  <c r="G57" i="77"/>
  <c r="G51" i="77"/>
  <c r="G45" i="77"/>
  <c r="G33" i="77"/>
  <c r="G27" i="77"/>
  <c r="G21" i="77"/>
  <c r="G15" i="77"/>
  <c r="G9" i="77"/>
  <c r="G4" i="77" a="1"/>
  <c r="F4" i="77" a="1"/>
  <c r="AT3" i="77"/>
  <c r="R3" i="77"/>
  <c r="C3" i="77"/>
  <c r="O3" i="77" s="1"/>
  <c r="AX97" i="76"/>
  <c r="AX96" i="76"/>
  <c r="AX95" i="76"/>
  <c r="AX94" i="76"/>
  <c r="AX93" i="76"/>
  <c r="AX92" i="76"/>
  <c r="AX91" i="76"/>
  <c r="AX90" i="76"/>
  <c r="AX89" i="76"/>
  <c r="AX88" i="76"/>
  <c r="AX87" i="76"/>
  <c r="AX86" i="76"/>
  <c r="AX85" i="76"/>
  <c r="AX84" i="76"/>
  <c r="AX83" i="76"/>
  <c r="AX82" i="76"/>
  <c r="AX81" i="76"/>
  <c r="AX80" i="76"/>
  <c r="AX79" i="76"/>
  <c r="AX78" i="76"/>
  <c r="AX77" i="76"/>
  <c r="AX76" i="76"/>
  <c r="AX75" i="76"/>
  <c r="AX74" i="76"/>
  <c r="AX73" i="76"/>
  <c r="AX72" i="76"/>
  <c r="AX71" i="76"/>
  <c r="AX70" i="76"/>
  <c r="V69" i="76"/>
  <c r="V68" i="76"/>
  <c r="R68" i="76"/>
  <c r="V67" i="76"/>
  <c r="R67" i="76"/>
  <c r="V66" i="76"/>
  <c r="V65" i="76"/>
  <c r="R65" i="76"/>
  <c r="V64" i="76"/>
  <c r="R64" i="76"/>
  <c r="V63" i="76"/>
  <c r="V62" i="76"/>
  <c r="R62" i="76"/>
  <c r="V61" i="76"/>
  <c r="R61" i="76"/>
  <c r="V60" i="76"/>
  <c r="V59" i="76"/>
  <c r="R59" i="76"/>
  <c r="V58" i="76"/>
  <c r="R58" i="76"/>
  <c r="V57" i="76"/>
  <c r="V56" i="76"/>
  <c r="R56" i="76"/>
  <c r="V55" i="76"/>
  <c r="R55" i="76"/>
  <c r="V54" i="76"/>
  <c r="V53" i="76"/>
  <c r="R53" i="76"/>
  <c r="V52" i="76"/>
  <c r="R52" i="76"/>
  <c r="V51" i="76"/>
  <c r="V50" i="76"/>
  <c r="R50" i="76"/>
  <c r="V49" i="76"/>
  <c r="R49" i="76"/>
  <c r="V48" i="76"/>
  <c r="V47" i="76"/>
  <c r="R47" i="76"/>
  <c r="V46" i="76"/>
  <c r="R46" i="76"/>
  <c r="V45" i="76"/>
  <c r="V44" i="76"/>
  <c r="R44" i="76"/>
  <c r="V43" i="76"/>
  <c r="R43" i="76"/>
  <c r="V42" i="76"/>
  <c r="V41" i="76"/>
  <c r="R41" i="76"/>
  <c r="V40" i="76"/>
  <c r="R40" i="76"/>
  <c r="V39" i="76"/>
  <c r="V38" i="76"/>
  <c r="R38" i="76"/>
  <c r="V37" i="76"/>
  <c r="R37" i="76"/>
  <c r="V36" i="76"/>
  <c r="V35" i="76"/>
  <c r="R35" i="76"/>
  <c r="V34" i="76"/>
  <c r="R34" i="76"/>
  <c r="V33" i="76"/>
  <c r="V32" i="76"/>
  <c r="R32" i="76"/>
  <c r="V31" i="76"/>
  <c r="R31" i="76"/>
  <c r="V30" i="76"/>
  <c r="V29" i="76"/>
  <c r="R29" i="76"/>
  <c r="V28" i="76"/>
  <c r="R28" i="76"/>
  <c r="V27" i="76"/>
  <c r="V26" i="76"/>
  <c r="R26" i="76"/>
  <c r="V25" i="76"/>
  <c r="R25" i="76"/>
  <c r="V24" i="76"/>
  <c r="V23" i="76"/>
  <c r="R23" i="76"/>
  <c r="V22" i="76"/>
  <c r="R22" i="76"/>
  <c r="V21" i="76"/>
  <c r="V20" i="76"/>
  <c r="R20" i="76"/>
  <c r="V19" i="76"/>
  <c r="R19" i="76"/>
  <c r="V18" i="76"/>
  <c r="V17" i="76"/>
  <c r="R17" i="76"/>
  <c r="V16" i="76"/>
  <c r="R16" i="76"/>
  <c r="V15" i="76"/>
  <c r="V14" i="76"/>
  <c r="R14" i="76"/>
  <c r="V13" i="76"/>
  <c r="R13" i="76"/>
  <c r="V12" i="76"/>
  <c r="C12" i="76"/>
  <c r="R11" i="76"/>
  <c r="V10" i="76"/>
  <c r="C10" i="76"/>
  <c r="V11" i="76" s="1"/>
  <c r="V9" i="76"/>
  <c r="R9" i="76"/>
  <c r="V8" i="76"/>
  <c r="C8" i="76"/>
  <c r="Q41" i="76" s="1"/>
  <c r="B8" i="76"/>
  <c r="V7" i="76"/>
  <c r="R7" i="76"/>
  <c r="V6" i="76"/>
  <c r="C6" i="76"/>
  <c r="R69" i="76" s="1"/>
  <c r="V5" i="76"/>
  <c r="R5" i="76"/>
  <c r="C5" i="76"/>
  <c r="W4" i="76"/>
  <c r="V4" i="76"/>
  <c r="Y4" i="76" s="1"/>
  <c r="R4" i="76"/>
  <c r="M67" i="76"/>
  <c r="U67" i="76" s="1"/>
  <c r="M65" i="76"/>
  <c r="U65" i="76" s="1"/>
  <c r="M61" i="76"/>
  <c r="U61" i="76" s="1"/>
  <c r="M59" i="76"/>
  <c r="U59" i="76" s="1"/>
  <c r="M55" i="76"/>
  <c r="U55" i="76" s="1"/>
  <c r="M53" i="76"/>
  <c r="U53" i="76" s="1"/>
  <c r="M49" i="76"/>
  <c r="U49" i="76" s="1"/>
  <c r="M47" i="76"/>
  <c r="U47" i="76" s="1"/>
  <c r="M43" i="76"/>
  <c r="U43" i="76" s="1"/>
  <c r="M41" i="76"/>
  <c r="U41" i="76" s="1"/>
  <c r="M37" i="76"/>
  <c r="U37" i="76" s="1"/>
  <c r="M35" i="76"/>
  <c r="U35" i="76" s="1"/>
  <c r="M32" i="76"/>
  <c r="U32" i="76" s="1"/>
  <c r="M31" i="76"/>
  <c r="U31" i="76" s="1"/>
  <c r="M29" i="76"/>
  <c r="U29" i="76" s="1"/>
  <c r="M26" i="76"/>
  <c r="U26" i="76" s="1"/>
  <c r="M25" i="76"/>
  <c r="U25" i="76" s="1"/>
  <c r="M23" i="76"/>
  <c r="U23" i="76" s="1"/>
  <c r="M20" i="76"/>
  <c r="U20" i="76" s="1"/>
  <c r="M19" i="76"/>
  <c r="U19" i="76" s="1"/>
  <c r="M17" i="76"/>
  <c r="U17" i="76" s="1"/>
  <c r="M14" i="76"/>
  <c r="U14" i="76" s="1"/>
  <c r="M13" i="76"/>
  <c r="U13" i="76" s="1"/>
  <c r="M11" i="76"/>
  <c r="U11" i="76" s="1"/>
  <c r="M8" i="76"/>
  <c r="U8" i="76" s="1"/>
  <c r="M7" i="76"/>
  <c r="U7" i="76" s="1"/>
  <c r="M5" i="76"/>
  <c r="U5" i="76" s="1"/>
  <c r="M4" i="76" a="1"/>
  <c r="M64" i="76" s="1"/>
  <c r="U64" i="76" s="1"/>
  <c r="F69" i="76"/>
  <c r="G68" i="76"/>
  <c r="F68" i="76"/>
  <c r="G67" i="76"/>
  <c r="F67" i="76"/>
  <c r="F66" i="76"/>
  <c r="G65" i="76"/>
  <c r="F65" i="76"/>
  <c r="G64" i="76"/>
  <c r="F64" i="76"/>
  <c r="F63" i="76"/>
  <c r="G62" i="76"/>
  <c r="F62" i="76"/>
  <c r="G61" i="76"/>
  <c r="F61" i="76"/>
  <c r="F60" i="76"/>
  <c r="G59" i="76"/>
  <c r="F59" i="76"/>
  <c r="G58" i="76"/>
  <c r="F58" i="76"/>
  <c r="F57" i="76"/>
  <c r="G56" i="76"/>
  <c r="F56" i="76"/>
  <c r="G55" i="76"/>
  <c r="F55" i="76"/>
  <c r="F54" i="76"/>
  <c r="G53" i="76"/>
  <c r="F53" i="76"/>
  <c r="G52" i="76"/>
  <c r="F52" i="76"/>
  <c r="F51" i="76"/>
  <c r="G50" i="76"/>
  <c r="F50" i="76"/>
  <c r="G49" i="76"/>
  <c r="F49" i="76"/>
  <c r="F48" i="76"/>
  <c r="G47" i="76"/>
  <c r="F47" i="76"/>
  <c r="G46" i="76"/>
  <c r="F46" i="76"/>
  <c r="F45" i="76"/>
  <c r="G44" i="76"/>
  <c r="F44" i="76"/>
  <c r="G43" i="76"/>
  <c r="F43" i="76"/>
  <c r="F42" i="76"/>
  <c r="G41" i="76"/>
  <c r="F41" i="76"/>
  <c r="G40" i="76"/>
  <c r="F40" i="76"/>
  <c r="F39" i="76"/>
  <c r="G38" i="76"/>
  <c r="F38" i="76"/>
  <c r="G37" i="76"/>
  <c r="F37" i="76"/>
  <c r="F36" i="76"/>
  <c r="G35" i="76"/>
  <c r="F35" i="76"/>
  <c r="G34" i="76"/>
  <c r="F34" i="76"/>
  <c r="F33" i="76"/>
  <c r="G32" i="76"/>
  <c r="F32" i="76"/>
  <c r="G31" i="76"/>
  <c r="F31" i="76"/>
  <c r="F30" i="76"/>
  <c r="G29" i="76"/>
  <c r="F29" i="76"/>
  <c r="G28" i="76"/>
  <c r="F28" i="76"/>
  <c r="F27" i="76"/>
  <c r="G26" i="76"/>
  <c r="F26" i="76"/>
  <c r="G25" i="76"/>
  <c r="F25" i="76"/>
  <c r="F24" i="76"/>
  <c r="G23" i="76"/>
  <c r="F23" i="76"/>
  <c r="G22" i="76"/>
  <c r="F22" i="76"/>
  <c r="F21" i="76"/>
  <c r="G20" i="76"/>
  <c r="F20" i="76"/>
  <c r="G19" i="76"/>
  <c r="F19" i="76"/>
  <c r="F18" i="76"/>
  <c r="G17" i="76"/>
  <c r="F17" i="76"/>
  <c r="G16" i="76"/>
  <c r="F16" i="76"/>
  <c r="F15" i="76"/>
  <c r="G14" i="76"/>
  <c r="F14" i="76"/>
  <c r="G13" i="76"/>
  <c r="F13" i="76"/>
  <c r="F12" i="76"/>
  <c r="G11" i="76"/>
  <c r="F11" i="76"/>
  <c r="G10" i="76"/>
  <c r="F10" i="76"/>
  <c r="F9" i="76"/>
  <c r="G8" i="76"/>
  <c r="F8" i="76"/>
  <c r="G7" i="76"/>
  <c r="F7" i="76"/>
  <c r="F6" i="76"/>
  <c r="G5" i="76"/>
  <c r="F5" i="76"/>
  <c r="G4" i="76"/>
  <c r="F4" i="76"/>
  <c r="F4" i="76" a="1"/>
  <c r="G69" i="76" s="1"/>
  <c r="AT3" i="76"/>
  <c r="R3" i="76"/>
  <c r="Q3" i="76"/>
  <c r="AG3" i="76" s="1"/>
  <c r="AP3" i="76" s="1"/>
  <c r="C3" i="76"/>
  <c r="O3" i="76" s="1"/>
  <c r="P3" i="76" s="1"/>
  <c r="AF3" i="76" s="1"/>
  <c r="AO3" i="76" s="1"/>
  <c r="AX97" i="75"/>
  <c r="AX96" i="75"/>
  <c r="AX95" i="75"/>
  <c r="AX94" i="75"/>
  <c r="AX93" i="75"/>
  <c r="AX92" i="75"/>
  <c r="AX91" i="75"/>
  <c r="AX90" i="75"/>
  <c r="AX89" i="75"/>
  <c r="AX88" i="75"/>
  <c r="AX87" i="75"/>
  <c r="AX86" i="75"/>
  <c r="AX85" i="75"/>
  <c r="AX84" i="75"/>
  <c r="AX83" i="75"/>
  <c r="AX82" i="75"/>
  <c r="AX81" i="75"/>
  <c r="AX80" i="75"/>
  <c r="R77" i="75"/>
  <c r="R71" i="75"/>
  <c r="R68" i="75"/>
  <c r="R62" i="75"/>
  <c r="R59" i="75"/>
  <c r="R53" i="75"/>
  <c r="R50" i="75"/>
  <c r="R47" i="75"/>
  <c r="R43" i="75"/>
  <c r="R40" i="75"/>
  <c r="R38" i="75"/>
  <c r="R34" i="75"/>
  <c r="R33" i="75"/>
  <c r="R31" i="75"/>
  <c r="R30" i="75"/>
  <c r="R29" i="75"/>
  <c r="V28" i="75"/>
  <c r="R27" i="75"/>
  <c r="R26" i="75"/>
  <c r="R25" i="75"/>
  <c r="R24" i="75"/>
  <c r="R23" i="75"/>
  <c r="V22" i="75"/>
  <c r="R22" i="75"/>
  <c r="V21" i="75"/>
  <c r="R20" i="75"/>
  <c r="V19" i="75"/>
  <c r="R17" i="75"/>
  <c r="V16" i="75"/>
  <c r="V15" i="75"/>
  <c r="R15" i="75"/>
  <c r="R14" i="75"/>
  <c r="V13" i="75"/>
  <c r="R13" i="75"/>
  <c r="V12" i="75"/>
  <c r="C12" i="75"/>
  <c r="V11" i="75"/>
  <c r="R11" i="75"/>
  <c r="V10" i="75"/>
  <c r="R10" i="75"/>
  <c r="C10" i="75"/>
  <c r="V25" i="75" s="1"/>
  <c r="V9" i="75"/>
  <c r="R9" i="75"/>
  <c r="V8" i="75"/>
  <c r="C8" i="75"/>
  <c r="B8" i="75"/>
  <c r="V7" i="75"/>
  <c r="R7" i="75"/>
  <c r="V6" i="75"/>
  <c r="R6" i="75"/>
  <c r="Q6" i="75"/>
  <c r="C6" i="75"/>
  <c r="R74" i="75" s="1"/>
  <c r="V5" i="75"/>
  <c r="R5" i="75"/>
  <c r="C5" i="75"/>
  <c r="W4" i="75"/>
  <c r="Y4" i="75" s="1"/>
  <c r="V4" i="75"/>
  <c r="R4" i="75"/>
  <c r="M79" i="75"/>
  <c r="U79" i="75" s="1"/>
  <c r="M78" i="75"/>
  <c r="U78" i="75" s="1"/>
  <c r="M77" i="75"/>
  <c r="U77" i="75" s="1"/>
  <c r="M76" i="75"/>
  <c r="U76" i="75" s="1"/>
  <c r="M74" i="75"/>
  <c r="U74" i="75" s="1"/>
  <c r="M73" i="75"/>
  <c r="U73" i="75" s="1"/>
  <c r="M72" i="75"/>
  <c r="U72" i="75" s="1"/>
  <c r="M71" i="75"/>
  <c r="U71" i="75" s="1"/>
  <c r="M70" i="75"/>
  <c r="U70" i="75" s="1"/>
  <c r="M68" i="75"/>
  <c r="U68" i="75" s="1"/>
  <c r="M67" i="75"/>
  <c r="U67" i="75" s="1"/>
  <c r="M66" i="75"/>
  <c r="U66" i="75" s="1"/>
  <c r="M65" i="75"/>
  <c r="U65" i="75" s="1"/>
  <c r="M64" i="75"/>
  <c r="U64" i="75" s="1"/>
  <c r="M62" i="75"/>
  <c r="U62" i="75" s="1"/>
  <c r="M61" i="75"/>
  <c r="U61" i="75" s="1"/>
  <c r="M60" i="75"/>
  <c r="U60" i="75" s="1"/>
  <c r="M59" i="75"/>
  <c r="U59" i="75" s="1"/>
  <c r="M58" i="75"/>
  <c r="U58" i="75" s="1"/>
  <c r="M56" i="75"/>
  <c r="U56" i="75" s="1"/>
  <c r="M55" i="75"/>
  <c r="U55" i="75" s="1"/>
  <c r="M54" i="75"/>
  <c r="U54" i="75" s="1"/>
  <c r="M53" i="75"/>
  <c r="U53" i="75" s="1"/>
  <c r="M52" i="75"/>
  <c r="U52" i="75" s="1"/>
  <c r="M50" i="75"/>
  <c r="U50" i="75" s="1"/>
  <c r="M49" i="75"/>
  <c r="U49" i="75" s="1"/>
  <c r="M48" i="75"/>
  <c r="U48" i="75" s="1"/>
  <c r="M47" i="75"/>
  <c r="U47" i="75" s="1"/>
  <c r="M46" i="75"/>
  <c r="U46" i="75" s="1"/>
  <c r="M44" i="75"/>
  <c r="U44" i="75" s="1"/>
  <c r="M43" i="75"/>
  <c r="U43" i="75" s="1"/>
  <c r="M42" i="75"/>
  <c r="U42" i="75" s="1"/>
  <c r="M41" i="75"/>
  <c r="U41" i="75" s="1"/>
  <c r="M40" i="75"/>
  <c r="U40" i="75" s="1"/>
  <c r="M38" i="75"/>
  <c r="U38" i="75" s="1"/>
  <c r="M37" i="75"/>
  <c r="U37" i="75" s="1"/>
  <c r="M36" i="75"/>
  <c r="U36" i="75" s="1"/>
  <c r="M35" i="75"/>
  <c r="U35" i="75" s="1"/>
  <c r="M34" i="75"/>
  <c r="U34" i="75" s="1"/>
  <c r="M32" i="75"/>
  <c r="U32" i="75" s="1"/>
  <c r="M31" i="75"/>
  <c r="U31" i="75" s="1"/>
  <c r="M30" i="75"/>
  <c r="U30" i="75" s="1"/>
  <c r="M29" i="75"/>
  <c r="U29" i="75" s="1"/>
  <c r="M28" i="75"/>
  <c r="U28" i="75" s="1"/>
  <c r="M26" i="75"/>
  <c r="U26" i="75" s="1"/>
  <c r="M25" i="75"/>
  <c r="U25" i="75" s="1"/>
  <c r="M24" i="75"/>
  <c r="U24" i="75" s="1"/>
  <c r="M23" i="75"/>
  <c r="U23" i="75" s="1"/>
  <c r="M22" i="75"/>
  <c r="U22" i="75" s="1"/>
  <c r="M20" i="75"/>
  <c r="U20" i="75" s="1"/>
  <c r="M19" i="75"/>
  <c r="U19" i="75" s="1"/>
  <c r="M18" i="75"/>
  <c r="U18" i="75" s="1"/>
  <c r="M17" i="75"/>
  <c r="U17" i="75" s="1"/>
  <c r="M16" i="75"/>
  <c r="U16" i="75" s="1"/>
  <c r="M14" i="75"/>
  <c r="U14" i="75" s="1"/>
  <c r="M13" i="75"/>
  <c r="U13" i="75" s="1"/>
  <c r="M12" i="75"/>
  <c r="U12" i="75" s="1"/>
  <c r="M11" i="75"/>
  <c r="U11" i="75" s="1"/>
  <c r="M10" i="75"/>
  <c r="U10" i="75" s="1"/>
  <c r="M8" i="75"/>
  <c r="U8" i="75" s="1"/>
  <c r="M7" i="75"/>
  <c r="U7" i="75" s="1"/>
  <c r="M6" i="75"/>
  <c r="U6" i="75" s="1"/>
  <c r="M5" i="75"/>
  <c r="U5" i="75" s="1"/>
  <c r="M4" i="75"/>
  <c r="U4" i="75" s="1"/>
  <c r="X4" i="75" s="1"/>
  <c r="M4" i="75" a="1"/>
  <c r="M75" i="75" s="1"/>
  <c r="U75" i="75" s="1"/>
  <c r="G78" i="75"/>
  <c r="F78" i="75"/>
  <c r="G77" i="75"/>
  <c r="G76" i="75"/>
  <c r="F75" i="75"/>
  <c r="G74" i="75"/>
  <c r="F74" i="75"/>
  <c r="G72" i="75"/>
  <c r="G71" i="75"/>
  <c r="F71" i="75"/>
  <c r="G70" i="75"/>
  <c r="F69" i="75"/>
  <c r="F68" i="75"/>
  <c r="G67" i="75"/>
  <c r="G66" i="75"/>
  <c r="G65" i="75"/>
  <c r="G64" i="75"/>
  <c r="G63" i="75"/>
  <c r="F63" i="75"/>
  <c r="F62" i="75"/>
  <c r="G60" i="75"/>
  <c r="F60" i="75"/>
  <c r="G59" i="75"/>
  <c r="G58" i="75"/>
  <c r="F57" i="75"/>
  <c r="G56" i="75"/>
  <c r="F56" i="75"/>
  <c r="G54" i="75"/>
  <c r="G53" i="75"/>
  <c r="F53" i="75"/>
  <c r="G52" i="75"/>
  <c r="F51" i="75"/>
  <c r="F50" i="75"/>
  <c r="G49" i="75"/>
  <c r="G48" i="75"/>
  <c r="G47" i="75"/>
  <c r="G46" i="75"/>
  <c r="G45" i="75"/>
  <c r="F45" i="75"/>
  <c r="F44" i="75"/>
  <c r="G42" i="75"/>
  <c r="F42" i="75"/>
  <c r="G41" i="75"/>
  <c r="G40" i="75"/>
  <c r="F39" i="75"/>
  <c r="G38" i="75"/>
  <c r="F38" i="75"/>
  <c r="G36" i="75"/>
  <c r="G35" i="75"/>
  <c r="F35" i="75"/>
  <c r="G34" i="75"/>
  <c r="F33" i="75"/>
  <c r="F32" i="75"/>
  <c r="G31" i="75"/>
  <c r="G30" i="75"/>
  <c r="G29" i="75"/>
  <c r="G28" i="75"/>
  <c r="G27" i="75"/>
  <c r="F27" i="75"/>
  <c r="F26" i="75"/>
  <c r="G24" i="75"/>
  <c r="F24" i="75"/>
  <c r="G23" i="75"/>
  <c r="G22" i="75"/>
  <c r="F21" i="75"/>
  <c r="G20" i="75"/>
  <c r="F20" i="75"/>
  <c r="G18" i="75"/>
  <c r="G17" i="75"/>
  <c r="F17" i="75"/>
  <c r="G16" i="75"/>
  <c r="F15" i="75"/>
  <c r="F14" i="75"/>
  <c r="G13" i="75"/>
  <c r="G12" i="75"/>
  <c r="G11" i="75"/>
  <c r="G10" i="75"/>
  <c r="G9" i="75"/>
  <c r="F9" i="75"/>
  <c r="F8" i="75"/>
  <c r="G6" i="75"/>
  <c r="F6" i="75"/>
  <c r="G5" i="75"/>
  <c r="G4" i="75"/>
  <c r="F4" i="75" a="1"/>
  <c r="AT3" i="75"/>
  <c r="R3" i="75"/>
  <c r="AH3" i="75" s="1"/>
  <c r="AQ3" i="75" s="1"/>
  <c r="Q3" i="75"/>
  <c r="AG3" i="75" s="1"/>
  <c r="AP3" i="75" s="1"/>
  <c r="C3" i="75"/>
  <c r="O3" i="75" s="1"/>
  <c r="AX97" i="74"/>
  <c r="AX96" i="74"/>
  <c r="AX95" i="74"/>
  <c r="AX94" i="74"/>
  <c r="AX93" i="74"/>
  <c r="AX92" i="74"/>
  <c r="AX91" i="74"/>
  <c r="AX90" i="74"/>
  <c r="V75" i="74"/>
  <c r="R67" i="74"/>
  <c r="V66" i="74"/>
  <c r="V45" i="74"/>
  <c r="V42" i="74"/>
  <c r="V36" i="74"/>
  <c r="V33" i="74"/>
  <c r="V27" i="74"/>
  <c r="V24" i="74"/>
  <c r="V21" i="74"/>
  <c r="V18" i="74"/>
  <c r="V15" i="74"/>
  <c r="V12" i="74"/>
  <c r="C12" i="74"/>
  <c r="C3" i="74" s="1"/>
  <c r="O3" i="74" s="1"/>
  <c r="V11" i="74"/>
  <c r="R11" i="74"/>
  <c r="V10" i="74"/>
  <c r="R10" i="74"/>
  <c r="C10" i="74"/>
  <c r="V9" i="74"/>
  <c r="V8" i="74"/>
  <c r="C8" i="74"/>
  <c r="Q83" i="74" s="1"/>
  <c r="B8" i="74"/>
  <c r="V6" i="74"/>
  <c r="R6" i="74"/>
  <c r="C6" i="74"/>
  <c r="R85" i="74" s="1"/>
  <c r="V5" i="74"/>
  <c r="R5" i="74"/>
  <c r="C5" i="74"/>
  <c r="Y4" i="74"/>
  <c r="W4" i="74"/>
  <c r="V4" i="74"/>
  <c r="R4" i="74"/>
  <c r="M86" i="74"/>
  <c r="U86" i="74" s="1"/>
  <c r="M74" i="74"/>
  <c r="U74" i="74" s="1"/>
  <c r="M62" i="74"/>
  <c r="U62" i="74" s="1"/>
  <c r="M50" i="74"/>
  <c r="U50" i="74" s="1"/>
  <c r="M38" i="74"/>
  <c r="U38" i="74" s="1"/>
  <c r="M26" i="74"/>
  <c r="U26" i="74" s="1"/>
  <c r="M14" i="74"/>
  <c r="U14" i="74" s="1"/>
  <c r="M4" i="74" a="1"/>
  <c r="M84" i="74" s="1"/>
  <c r="U84" i="74" s="1"/>
  <c r="F86" i="74"/>
  <c r="G85" i="74"/>
  <c r="F80" i="74"/>
  <c r="G79" i="74"/>
  <c r="F74" i="74"/>
  <c r="G73" i="74"/>
  <c r="F68" i="74"/>
  <c r="G67" i="74"/>
  <c r="F62" i="74"/>
  <c r="G61" i="74"/>
  <c r="F56" i="74"/>
  <c r="G55" i="74"/>
  <c r="F50" i="74"/>
  <c r="G49" i="74"/>
  <c r="F44" i="74"/>
  <c r="G43" i="74"/>
  <c r="F38" i="74"/>
  <c r="G37" i="74"/>
  <c r="F32" i="74"/>
  <c r="G31" i="74"/>
  <c r="F26" i="74"/>
  <c r="G25" i="74"/>
  <c r="F20" i="74"/>
  <c r="G19" i="74"/>
  <c r="F14" i="74"/>
  <c r="G13" i="74"/>
  <c r="F8" i="74"/>
  <c r="G7" i="74"/>
  <c r="F4" i="74" a="1"/>
  <c r="G84" i="74" s="1"/>
  <c r="AT3" i="74"/>
  <c r="Q3" i="74"/>
  <c r="AG3" i="74" s="1"/>
  <c r="AP3" i="74" s="1"/>
  <c r="V98" i="73"/>
  <c r="S98" i="73"/>
  <c r="R98" i="73"/>
  <c r="V97" i="73"/>
  <c r="R97" i="73"/>
  <c r="V96" i="73"/>
  <c r="R96" i="73"/>
  <c r="V95" i="73"/>
  <c r="R95" i="73"/>
  <c r="V94" i="73"/>
  <c r="R94" i="73"/>
  <c r="V93" i="73"/>
  <c r="R93" i="73"/>
  <c r="V92" i="73"/>
  <c r="R92" i="73"/>
  <c r="V91" i="73"/>
  <c r="R91" i="73"/>
  <c r="V90" i="73"/>
  <c r="R90" i="73"/>
  <c r="V89" i="73"/>
  <c r="R89" i="73"/>
  <c r="V88" i="73"/>
  <c r="R88" i="73"/>
  <c r="V87" i="73"/>
  <c r="R87" i="73"/>
  <c r="V86" i="73"/>
  <c r="R86" i="73"/>
  <c r="V85" i="73"/>
  <c r="R85" i="73"/>
  <c r="V84" i="73"/>
  <c r="R84" i="73"/>
  <c r="V83" i="73"/>
  <c r="R83" i="73"/>
  <c r="V82" i="73"/>
  <c r="R82" i="73"/>
  <c r="V81" i="73"/>
  <c r="R81" i="73"/>
  <c r="V80" i="73"/>
  <c r="R80" i="73"/>
  <c r="V79" i="73"/>
  <c r="R79" i="73"/>
  <c r="V78" i="73"/>
  <c r="R78" i="73"/>
  <c r="V77" i="73"/>
  <c r="R77" i="73"/>
  <c r="V76" i="73"/>
  <c r="R76" i="73"/>
  <c r="V75" i="73"/>
  <c r="R75" i="73"/>
  <c r="V74" i="73"/>
  <c r="R74" i="73"/>
  <c r="V73" i="73"/>
  <c r="R73" i="73"/>
  <c r="V72" i="73"/>
  <c r="R72" i="73"/>
  <c r="V71" i="73"/>
  <c r="R71" i="73"/>
  <c r="V70" i="73"/>
  <c r="R70" i="73"/>
  <c r="V69" i="73"/>
  <c r="R69" i="73"/>
  <c r="V68" i="73"/>
  <c r="R68" i="73"/>
  <c r="V67" i="73"/>
  <c r="R67" i="73"/>
  <c r="V66" i="73"/>
  <c r="R66" i="73"/>
  <c r="V65" i="73"/>
  <c r="R65" i="73"/>
  <c r="V64" i="73"/>
  <c r="R64" i="73"/>
  <c r="V63" i="73"/>
  <c r="R63" i="73"/>
  <c r="V62" i="73"/>
  <c r="R62" i="73"/>
  <c r="V61" i="73"/>
  <c r="R61" i="73"/>
  <c r="V60" i="73"/>
  <c r="R60" i="73"/>
  <c r="V59" i="73"/>
  <c r="R59" i="73"/>
  <c r="V58" i="73"/>
  <c r="R58" i="73"/>
  <c r="V57" i="73"/>
  <c r="R57" i="73"/>
  <c r="V56" i="73"/>
  <c r="R56" i="73"/>
  <c r="V55" i="73"/>
  <c r="R55" i="73"/>
  <c r="V54" i="73"/>
  <c r="R54" i="73"/>
  <c r="V53" i="73"/>
  <c r="R53" i="73"/>
  <c r="V52" i="73"/>
  <c r="R52" i="73"/>
  <c r="V51" i="73"/>
  <c r="R51" i="73"/>
  <c r="V50" i="73"/>
  <c r="R50" i="73"/>
  <c r="V49" i="73"/>
  <c r="R49" i="73"/>
  <c r="V48" i="73"/>
  <c r="R48" i="73"/>
  <c r="V47" i="73"/>
  <c r="R47" i="73"/>
  <c r="V46" i="73"/>
  <c r="R46" i="73"/>
  <c r="V45" i="73"/>
  <c r="R45" i="73"/>
  <c r="V44" i="73"/>
  <c r="R44" i="73"/>
  <c r="V43" i="73"/>
  <c r="R43" i="73"/>
  <c r="V42" i="73"/>
  <c r="R42" i="73"/>
  <c r="V41" i="73"/>
  <c r="R41" i="73"/>
  <c r="V40" i="73"/>
  <c r="R40" i="73"/>
  <c r="V39" i="73"/>
  <c r="R39" i="73"/>
  <c r="V38" i="73"/>
  <c r="R38" i="73"/>
  <c r="V37" i="73"/>
  <c r="R37" i="73"/>
  <c r="V36" i="73"/>
  <c r="R36" i="73"/>
  <c r="V35" i="73"/>
  <c r="R35" i="73"/>
  <c r="V34" i="73"/>
  <c r="R34" i="73"/>
  <c r="V33" i="73"/>
  <c r="R33" i="73"/>
  <c r="V32" i="73"/>
  <c r="R32" i="73"/>
  <c r="V31" i="73"/>
  <c r="R31" i="73"/>
  <c r="V30" i="73"/>
  <c r="R30" i="73"/>
  <c r="V29" i="73"/>
  <c r="R29" i="73"/>
  <c r="V28" i="73"/>
  <c r="R28" i="73"/>
  <c r="V27" i="73"/>
  <c r="R27" i="73"/>
  <c r="V26" i="73"/>
  <c r="R26" i="73"/>
  <c r="V25" i="73"/>
  <c r="R25" i="73"/>
  <c r="V24" i="73"/>
  <c r="R24" i="73"/>
  <c r="V23" i="73"/>
  <c r="R23" i="73"/>
  <c r="V22" i="73"/>
  <c r="R22" i="73"/>
  <c r="V21" i="73"/>
  <c r="R21" i="73"/>
  <c r="V20" i="73"/>
  <c r="R20" i="73"/>
  <c r="V19" i="73"/>
  <c r="R19" i="73"/>
  <c r="V18" i="73"/>
  <c r="R18" i="73"/>
  <c r="V17" i="73"/>
  <c r="R17" i="73"/>
  <c r="V16" i="73"/>
  <c r="R16" i="73"/>
  <c r="V15" i="73"/>
  <c r="R15" i="73"/>
  <c r="V14" i="73"/>
  <c r="R14" i="73"/>
  <c r="V13" i="73"/>
  <c r="R13" i="73"/>
  <c r="V12" i="73"/>
  <c r="R12" i="73"/>
  <c r="C12" i="73"/>
  <c r="V11" i="73"/>
  <c r="R11" i="73"/>
  <c r="V10" i="73"/>
  <c r="R10" i="73"/>
  <c r="V9" i="73"/>
  <c r="R9" i="73"/>
  <c r="C9" i="73"/>
  <c r="V8" i="73"/>
  <c r="R8" i="73"/>
  <c r="C8" i="73"/>
  <c r="Q98" i="73" s="1"/>
  <c r="B8" i="73"/>
  <c r="Q3" i="73" s="1"/>
  <c r="AG3" i="73" s="1"/>
  <c r="AP3" i="73" s="1"/>
  <c r="V7" i="73"/>
  <c r="R7" i="73"/>
  <c r="V6" i="73"/>
  <c r="R6" i="73"/>
  <c r="V5" i="73"/>
  <c r="R5" i="73"/>
  <c r="W4" i="73"/>
  <c r="V4" i="73"/>
  <c r="Y4" i="73" s="1"/>
  <c r="R4" i="73"/>
  <c r="M98" i="73"/>
  <c r="U98" i="73" s="1"/>
  <c r="M96" i="73"/>
  <c r="U96" i="73" s="1"/>
  <c r="M95" i="73"/>
  <c r="U95" i="73" s="1"/>
  <c r="M94" i="73"/>
  <c r="U94" i="73" s="1"/>
  <c r="M92" i="73"/>
  <c r="U92" i="73" s="1"/>
  <c r="M90" i="73"/>
  <c r="U90" i="73" s="1"/>
  <c r="M89" i="73"/>
  <c r="U89" i="73" s="1"/>
  <c r="M88" i="73"/>
  <c r="U88" i="73" s="1"/>
  <c r="M86" i="73"/>
  <c r="U86" i="73" s="1"/>
  <c r="M84" i="73"/>
  <c r="U84" i="73" s="1"/>
  <c r="M83" i="73"/>
  <c r="U83" i="73" s="1"/>
  <c r="M82" i="73"/>
  <c r="U82" i="73" s="1"/>
  <c r="M80" i="73"/>
  <c r="U80" i="73" s="1"/>
  <c r="M78" i="73"/>
  <c r="U78" i="73" s="1"/>
  <c r="M77" i="73"/>
  <c r="U77" i="73" s="1"/>
  <c r="M76" i="73"/>
  <c r="U76" i="73" s="1"/>
  <c r="M74" i="73"/>
  <c r="U74" i="73" s="1"/>
  <c r="M72" i="73"/>
  <c r="U72" i="73" s="1"/>
  <c r="M71" i="73"/>
  <c r="U71" i="73" s="1"/>
  <c r="M70" i="73"/>
  <c r="U70" i="73" s="1"/>
  <c r="M68" i="73"/>
  <c r="U68" i="73" s="1"/>
  <c r="M66" i="73"/>
  <c r="U66" i="73" s="1"/>
  <c r="M65" i="73"/>
  <c r="U65" i="73" s="1"/>
  <c r="M64" i="73"/>
  <c r="U64" i="73" s="1"/>
  <c r="M62" i="73"/>
  <c r="U62" i="73" s="1"/>
  <c r="M60" i="73"/>
  <c r="U60" i="73" s="1"/>
  <c r="M59" i="73"/>
  <c r="U59" i="73" s="1"/>
  <c r="M58" i="73"/>
  <c r="U58" i="73" s="1"/>
  <c r="M56" i="73"/>
  <c r="U56" i="73" s="1"/>
  <c r="M54" i="73"/>
  <c r="U54" i="73" s="1"/>
  <c r="M53" i="73"/>
  <c r="U53" i="73" s="1"/>
  <c r="M52" i="73"/>
  <c r="U52" i="73" s="1"/>
  <c r="M50" i="73"/>
  <c r="U50" i="73" s="1"/>
  <c r="M48" i="73"/>
  <c r="U48" i="73" s="1"/>
  <c r="M47" i="73"/>
  <c r="U47" i="73" s="1"/>
  <c r="M46" i="73"/>
  <c r="U46" i="73" s="1"/>
  <c r="M44" i="73"/>
  <c r="U44" i="73" s="1"/>
  <c r="M42" i="73"/>
  <c r="U42" i="73" s="1"/>
  <c r="M41" i="73"/>
  <c r="U41" i="73" s="1"/>
  <c r="M40" i="73"/>
  <c r="U40" i="73" s="1"/>
  <c r="M38" i="73"/>
  <c r="U38" i="73" s="1"/>
  <c r="M36" i="73"/>
  <c r="U36" i="73" s="1"/>
  <c r="M35" i="73"/>
  <c r="U35" i="73" s="1"/>
  <c r="M34" i="73"/>
  <c r="U34" i="73" s="1"/>
  <c r="M32" i="73"/>
  <c r="U32" i="73" s="1"/>
  <c r="M30" i="73"/>
  <c r="U30" i="73" s="1"/>
  <c r="M29" i="73"/>
  <c r="U29" i="73" s="1"/>
  <c r="M28" i="73"/>
  <c r="U28" i="73" s="1"/>
  <c r="M26" i="73"/>
  <c r="U26" i="73" s="1"/>
  <c r="M24" i="73"/>
  <c r="U24" i="73" s="1"/>
  <c r="M23" i="73"/>
  <c r="U23" i="73" s="1"/>
  <c r="M22" i="73"/>
  <c r="U22" i="73" s="1"/>
  <c r="M20" i="73"/>
  <c r="U20" i="73" s="1"/>
  <c r="M18" i="73"/>
  <c r="U18" i="73" s="1"/>
  <c r="M17" i="73"/>
  <c r="U17" i="73" s="1"/>
  <c r="M16" i="73"/>
  <c r="U16" i="73" s="1"/>
  <c r="M14" i="73"/>
  <c r="U14" i="73" s="1"/>
  <c r="M12" i="73"/>
  <c r="U12" i="73" s="1"/>
  <c r="M11" i="73"/>
  <c r="U11" i="73" s="1"/>
  <c r="M10" i="73"/>
  <c r="U10" i="73" s="1"/>
  <c r="M8" i="73"/>
  <c r="U8" i="73" s="1"/>
  <c r="M6" i="73"/>
  <c r="U6" i="73" s="1"/>
  <c r="M5" i="73"/>
  <c r="U5" i="73" s="1"/>
  <c r="M4" i="73"/>
  <c r="U4" i="73" s="1"/>
  <c r="X4" i="73" s="1"/>
  <c r="M4" i="73" a="1"/>
  <c r="M93" i="73" s="1"/>
  <c r="U93" i="73" s="1"/>
  <c r="G87" i="73"/>
  <c r="G51" i="73"/>
  <c r="G27" i="73"/>
  <c r="G15" i="73"/>
  <c r="G4" i="73" a="1"/>
  <c r="G63" i="73" s="1"/>
  <c r="F4" i="73" a="1"/>
  <c r="AT3" i="73"/>
  <c r="R3" i="73"/>
  <c r="C3" i="73"/>
  <c r="O3" i="73" s="1"/>
  <c r="R23" i="72"/>
  <c r="R22" i="72"/>
  <c r="R21" i="72"/>
  <c r="R19" i="72"/>
  <c r="R18" i="72"/>
  <c r="R17" i="72"/>
  <c r="R15" i="72"/>
  <c r="R14" i="72"/>
  <c r="R13" i="72"/>
  <c r="R12" i="72"/>
  <c r="C12" i="72"/>
  <c r="R11" i="72"/>
  <c r="R10" i="72"/>
  <c r="C10" i="72"/>
  <c r="V9" i="72"/>
  <c r="R9" i="72"/>
  <c r="U8" i="72"/>
  <c r="C8" i="72"/>
  <c r="Q12" i="72" s="1"/>
  <c r="B8" i="72"/>
  <c r="Q3" i="72" s="1"/>
  <c r="AG3" i="72" s="1"/>
  <c r="AP3" i="72" s="1"/>
  <c r="R6" i="72"/>
  <c r="C6" i="72"/>
  <c r="R16" i="72" s="1"/>
  <c r="R5" i="72"/>
  <c r="Q5" i="72"/>
  <c r="C5" i="72"/>
  <c r="B5" i="72"/>
  <c r="W4" i="72"/>
  <c r="R4" i="72"/>
  <c r="M23" i="72"/>
  <c r="U23" i="72" s="1"/>
  <c r="M22" i="72"/>
  <c r="U22" i="72" s="1"/>
  <c r="M20" i="72"/>
  <c r="U20" i="72" s="1"/>
  <c r="M19" i="72"/>
  <c r="U19" i="72" s="1"/>
  <c r="M18" i="72"/>
  <c r="U18" i="72" s="1"/>
  <c r="M17" i="72"/>
  <c r="U17" i="72" s="1"/>
  <c r="M16" i="72"/>
  <c r="U16" i="72" s="1"/>
  <c r="M14" i="72"/>
  <c r="U14" i="72" s="1"/>
  <c r="M13" i="72"/>
  <c r="U13" i="72" s="1"/>
  <c r="M12" i="72"/>
  <c r="U12" i="72" s="1"/>
  <c r="M11" i="72"/>
  <c r="U11" i="72" s="1"/>
  <c r="M10" i="72"/>
  <c r="U10" i="72" s="1"/>
  <c r="M8" i="72"/>
  <c r="M7" i="72"/>
  <c r="U7" i="72" s="1"/>
  <c r="M6" i="72"/>
  <c r="U6" i="72" s="1"/>
  <c r="M5" i="72"/>
  <c r="U5" i="72" s="1"/>
  <c r="M4" i="72"/>
  <c r="U4" i="72" s="1"/>
  <c r="X4" i="72" s="1"/>
  <c r="M4" i="72" a="1"/>
  <c r="M21" i="72" s="1"/>
  <c r="U21" i="72" s="1"/>
  <c r="AT3" i="72"/>
  <c r="R3" i="72"/>
  <c r="C3" i="72"/>
  <c r="O22" i="72" s="1"/>
  <c r="P22" i="72" s="1"/>
  <c r="R23" i="71"/>
  <c r="V22" i="71"/>
  <c r="V21" i="71"/>
  <c r="R20" i="71"/>
  <c r="V19" i="71"/>
  <c r="V18" i="71"/>
  <c r="R17" i="71"/>
  <c r="V16" i="71"/>
  <c r="V15" i="71"/>
  <c r="R14" i="71"/>
  <c r="V13" i="71"/>
  <c r="V12" i="71"/>
  <c r="C12" i="71"/>
  <c r="C3" i="71" s="1"/>
  <c r="O22" i="71" s="1"/>
  <c r="P22" i="71" s="1"/>
  <c r="V11" i="71"/>
  <c r="R11" i="71"/>
  <c r="R10" i="71"/>
  <c r="C10" i="71"/>
  <c r="V23" i="71" s="1"/>
  <c r="V9" i="71"/>
  <c r="R9" i="71"/>
  <c r="V8" i="71"/>
  <c r="C8" i="71"/>
  <c r="Q21" i="71" s="1"/>
  <c r="B8" i="71"/>
  <c r="Q3" i="71" s="1"/>
  <c r="AG3" i="71" s="1"/>
  <c r="AP3" i="71" s="1"/>
  <c r="V7" i="71"/>
  <c r="V6" i="71"/>
  <c r="C6" i="71"/>
  <c r="V5" i="71"/>
  <c r="R5" i="71"/>
  <c r="C5" i="71"/>
  <c r="B5" i="71"/>
  <c r="Y4" i="71"/>
  <c r="W4" i="71"/>
  <c r="V4" i="71"/>
  <c r="R4" i="71"/>
  <c r="M20" i="71"/>
  <c r="U20" i="71" s="1"/>
  <c r="M19" i="71"/>
  <c r="U19" i="71" s="1"/>
  <c r="M18" i="71"/>
  <c r="U18" i="71" s="1"/>
  <c r="M14" i="71"/>
  <c r="U14" i="71" s="1"/>
  <c r="M13" i="71"/>
  <c r="U13" i="71" s="1"/>
  <c r="M12" i="71"/>
  <c r="U12" i="71" s="1"/>
  <c r="M8" i="71"/>
  <c r="U8" i="71" s="1"/>
  <c r="M7" i="71"/>
  <c r="U7" i="71" s="1"/>
  <c r="M6" i="71"/>
  <c r="U6" i="71" s="1"/>
  <c r="M4" i="71" a="1"/>
  <c r="M22" i="71" s="1"/>
  <c r="U22" i="71" s="1"/>
  <c r="AT3" i="71"/>
  <c r="R3" i="71"/>
  <c r="V23" i="70"/>
  <c r="R23" i="70"/>
  <c r="V21" i="70"/>
  <c r="V20" i="70"/>
  <c r="R20" i="70"/>
  <c r="V18" i="70"/>
  <c r="V17" i="70"/>
  <c r="R17" i="70"/>
  <c r="V15" i="70"/>
  <c r="V14" i="70"/>
  <c r="R14" i="70"/>
  <c r="V12" i="70"/>
  <c r="C12" i="70"/>
  <c r="C3" i="70" s="1"/>
  <c r="V11" i="70"/>
  <c r="V10" i="70"/>
  <c r="R10" i="70"/>
  <c r="C10" i="70"/>
  <c r="V22" i="70" s="1"/>
  <c r="V9" i="70"/>
  <c r="R9" i="70"/>
  <c r="V8" i="70"/>
  <c r="C8" i="70"/>
  <c r="Q9" i="70" s="1"/>
  <c r="B8" i="70"/>
  <c r="Q3" i="70" s="1"/>
  <c r="AG3" i="70" s="1"/>
  <c r="AP3" i="70" s="1"/>
  <c r="V7" i="70"/>
  <c r="V6" i="70"/>
  <c r="C6" i="70"/>
  <c r="R21" i="70" s="1"/>
  <c r="V5" i="70"/>
  <c r="C5" i="70"/>
  <c r="B5" i="70"/>
  <c r="W4" i="70"/>
  <c r="V4" i="70"/>
  <c r="Y4" i="70" s="1"/>
  <c r="M20" i="70"/>
  <c r="U20" i="70" s="1"/>
  <c r="M19" i="70"/>
  <c r="U19" i="70" s="1"/>
  <c r="M14" i="70"/>
  <c r="U14" i="70" s="1"/>
  <c r="M13" i="70"/>
  <c r="U13" i="70" s="1"/>
  <c r="M8" i="70"/>
  <c r="U8" i="70" s="1"/>
  <c r="M7" i="70"/>
  <c r="U7" i="70" s="1"/>
  <c r="M4" i="70" a="1"/>
  <c r="M23" i="70" s="1"/>
  <c r="U23" i="70" s="1"/>
  <c r="G20" i="70"/>
  <c r="G14" i="70"/>
  <c r="G8" i="70"/>
  <c r="G4" i="70" a="1"/>
  <c r="G18" i="70" s="1"/>
  <c r="F23" i="70"/>
  <c r="F22" i="70"/>
  <c r="F20" i="70"/>
  <c r="F19" i="70"/>
  <c r="F18" i="70"/>
  <c r="F17" i="70"/>
  <c r="F16" i="70"/>
  <c r="F14" i="70"/>
  <c r="F13" i="70"/>
  <c r="F12" i="70"/>
  <c r="F11" i="70"/>
  <c r="F10" i="70"/>
  <c r="F8" i="70"/>
  <c r="F7" i="70"/>
  <c r="F6" i="70"/>
  <c r="F5" i="70"/>
  <c r="F4" i="70"/>
  <c r="F4" i="70" a="1"/>
  <c r="F21" i="70" s="1"/>
  <c r="AT3" i="70"/>
  <c r="R3" i="70"/>
  <c r="R23" i="69"/>
  <c r="R22" i="69"/>
  <c r="V21" i="69"/>
  <c r="R21" i="69"/>
  <c r="R20" i="69"/>
  <c r="R19" i="69"/>
  <c r="V18" i="69"/>
  <c r="R18" i="69"/>
  <c r="R17" i="69"/>
  <c r="R16" i="69"/>
  <c r="V15" i="69"/>
  <c r="R15" i="69"/>
  <c r="R14" i="69"/>
  <c r="R13" i="69"/>
  <c r="V12" i="69"/>
  <c r="R12" i="69"/>
  <c r="C12" i="69"/>
  <c r="C3" i="69" s="1"/>
  <c r="O21" i="69" s="1"/>
  <c r="P21" i="69" s="1"/>
  <c r="V11" i="69"/>
  <c r="R11" i="69"/>
  <c r="R10" i="69"/>
  <c r="C10" i="69"/>
  <c r="V22" i="69" s="1"/>
  <c r="V9" i="69"/>
  <c r="R9" i="69"/>
  <c r="R8" i="69"/>
  <c r="C8" i="69"/>
  <c r="Q23" i="69" s="1"/>
  <c r="B8" i="69"/>
  <c r="Q3" i="69" s="1"/>
  <c r="AG3" i="69" s="1"/>
  <c r="AP3" i="69" s="1"/>
  <c r="R7" i="69"/>
  <c r="V6" i="69"/>
  <c r="R6" i="69"/>
  <c r="Q6" i="69"/>
  <c r="V5" i="69"/>
  <c r="R5" i="69"/>
  <c r="C5" i="69"/>
  <c r="B5" i="69"/>
  <c r="W4" i="69"/>
  <c r="V4" i="69"/>
  <c r="Y4" i="69" s="1"/>
  <c r="R4" i="69"/>
  <c r="M20" i="69"/>
  <c r="U20" i="69" s="1"/>
  <c r="M19" i="69"/>
  <c r="U19" i="69" s="1"/>
  <c r="M14" i="69"/>
  <c r="U14" i="69" s="1"/>
  <c r="M13" i="69"/>
  <c r="U13" i="69" s="1"/>
  <c r="M8" i="69"/>
  <c r="U8" i="69" s="1"/>
  <c r="M7" i="69"/>
  <c r="U7" i="69" s="1"/>
  <c r="M4" i="69" a="1"/>
  <c r="M23" i="69" s="1"/>
  <c r="U23" i="69" s="1"/>
  <c r="G4" i="69" a="1"/>
  <c r="F23" i="69"/>
  <c r="F20" i="69"/>
  <c r="F19" i="69"/>
  <c r="F18" i="69"/>
  <c r="F17" i="69"/>
  <c r="F14" i="69"/>
  <c r="F13" i="69"/>
  <c r="F12" i="69"/>
  <c r="F11" i="69"/>
  <c r="F8" i="69"/>
  <c r="F7" i="69"/>
  <c r="F6" i="69"/>
  <c r="F5" i="69"/>
  <c r="F4" i="69" a="1"/>
  <c r="F21" i="69" s="1"/>
  <c r="AT3" i="69"/>
  <c r="R3" i="69"/>
  <c r="V21" i="68"/>
  <c r="V18" i="68"/>
  <c r="Q18" i="68"/>
  <c r="Q16" i="68"/>
  <c r="V15" i="68"/>
  <c r="V12" i="68"/>
  <c r="C12" i="68"/>
  <c r="V11" i="68"/>
  <c r="C10" i="68"/>
  <c r="V22" i="68" s="1"/>
  <c r="V9" i="68"/>
  <c r="R9" i="68"/>
  <c r="C8" i="68"/>
  <c r="Q23" i="68" s="1"/>
  <c r="B8" i="68"/>
  <c r="Q3" i="68" s="1"/>
  <c r="AG3" i="68" s="1"/>
  <c r="AP3" i="68" s="1"/>
  <c r="V6" i="68"/>
  <c r="Q6" i="68"/>
  <c r="C6" i="68"/>
  <c r="R22" i="68" s="1"/>
  <c r="V5" i="68"/>
  <c r="C5" i="68"/>
  <c r="B5" i="68"/>
  <c r="W4" i="68"/>
  <c r="V4" i="68"/>
  <c r="M23" i="68"/>
  <c r="U23" i="68" s="1"/>
  <c r="M22" i="68"/>
  <c r="U22" i="68" s="1"/>
  <c r="M20" i="68"/>
  <c r="U20" i="68" s="1"/>
  <c r="M16" i="68"/>
  <c r="U16" i="68" s="1"/>
  <c r="M15" i="68"/>
  <c r="U15" i="68" s="1"/>
  <c r="M14" i="68"/>
  <c r="U14" i="68" s="1"/>
  <c r="M10" i="68"/>
  <c r="U10" i="68" s="1"/>
  <c r="M8" i="68"/>
  <c r="U8" i="68" s="1"/>
  <c r="M5" i="68"/>
  <c r="U5" i="68" s="1"/>
  <c r="M4" i="68"/>
  <c r="U4" i="68" s="1"/>
  <c r="M4" i="68" a="1"/>
  <c r="M17" i="68" s="1"/>
  <c r="U17" i="68" s="1"/>
  <c r="AT3" i="68"/>
  <c r="AH3" i="68"/>
  <c r="AQ3" i="68" s="1"/>
  <c r="R3" i="68"/>
  <c r="C3" i="68"/>
  <c r="V23" i="67"/>
  <c r="V22" i="67"/>
  <c r="V17" i="67"/>
  <c r="V16" i="67"/>
  <c r="C12" i="67"/>
  <c r="V10" i="67"/>
  <c r="C10" i="67"/>
  <c r="V20" i="67" s="1"/>
  <c r="V9" i="67"/>
  <c r="V8" i="67"/>
  <c r="C8" i="67"/>
  <c r="Q9" i="67" s="1"/>
  <c r="B8" i="67"/>
  <c r="Q3" i="67" s="1"/>
  <c r="AG3" i="67" s="1"/>
  <c r="AP3" i="67" s="1"/>
  <c r="V7" i="67"/>
  <c r="R6" i="67"/>
  <c r="C6" i="67"/>
  <c r="V5" i="67"/>
  <c r="C5" i="67"/>
  <c r="B5" i="67"/>
  <c r="W4" i="67"/>
  <c r="V4" i="67"/>
  <c r="Y4" i="67" s="1"/>
  <c r="M23" i="67"/>
  <c r="U23" i="67" s="1"/>
  <c r="M17" i="67"/>
  <c r="U17" i="67" s="1"/>
  <c r="M15" i="67"/>
  <c r="U15" i="67" s="1"/>
  <c r="M9" i="67"/>
  <c r="U9" i="67" s="1"/>
  <c r="M5" i="67"/>
  <c r="U5" i="67" s="1"/>
  <c r="M4" i="67" a="1"/>
  <c r="AT3" i="67"/>
  <c r="C3" i="67"/>
  <c r="O19" i="67" s="1"/>
  <c r="P19" i="67" s="1"/>
  <c r="R23" i="66"/>
  <c r="R21" i="66"/>
  <c r="V20" i="66"/>
  <c r="R20" i="66"/>
  <c r="R18" i="66"/>
  <c r="R17" i="66"/>
  <c r="V16" i="66"/>
  <c r="R15" i="66"/>
  <c r="R14" i="66"/>
  <c r="R12" i="66"/>
  <c r="C12" i="66"/>
  <c r="R11" i="66"/>
  <c r="V10" i="66"/>
  <c r="R10" i="66"/>
  <c r="C10" i="66"/>
  <c r="V23" i="66" s="1"/>
  <c r="V9" i="66"/>
  <c r="V8" i="66"/>
  <c r="C8" i="66"/>
  <c r="Q20" i="66" s="1"/>
  <c r="B8" i="66"/>
  <c r="Q3" i="66" s="1"/>
  <c r="AG3" i="66" s="1"/>
  <c r="AP3" i="66" s="1"/>
  <c r="V7" i="66"/>
  <c r="R6" i="66"/>
  <c r="C6" i="66"/>
  <c r="R9" i="66" s="1"/>
  <c r="R5" i="66"/>
  <c r="Q5" i="66"/>
  <c r="C5" i="66"/>
  <c r="B5" i="66"/>
  <c r="W4" i="66"/>
  <c r="R4" i="66"/>
  <c r="M23" i="66"/>
  <c r="U23" i="66" s="1"/>
  <c r="M22" i="66"/>
  <c r="U22" i="66" s="1"/>
  <c r="M19" i="66"/>
  <c r="U19" i="66" s="1"/>
  <c r="M18" i="66"/>
  <c r="U18" i="66" s="1"/>
  <c r="M17" i="66"/>
  <c r="U17" i="66" s="1"/>
  <c r="M16" i="66"/>
  <c r="U16" i="66" s="1"/>
  <c r="M13" i="66"/>
  <c r="U13" i="66" s="1"/>
  <c r="M12" i="66"/>
  <c r="U12" i="66" s="1"/>
  <c r="M11" i="66"/>
  <c r="U11" i="66" s="1"/>
  <c r="M10" i="66"/>
  <c r="U10" i="66" s="1"/>
  <c r="M7" i="66"/>
  <c r="U7" i="66" s="1"/>
  <c r="M6" i="66"/>
  <c r="U6" i="66" s="1"/>
  <c r="M5" i="66"/>
  <c r="U5" i="66" s="1"/>
  <c r="M4" i="66"/>
  <c r="U4" i="66" s="1"/>
  <c r="X4" i="66" s="1"/>
  <c r="AH4" i="66" s="1"/>
  <c r="M4" i="66" a="1"/>
  <c r="M20" i="66" s="1"/>
  <c r="U20" i="66" s="1"/>
  <c r="G23" i="66"/>
  <c r="G22" i="66"/>
  <c r="G20" i="66"/>
  <c r="G19" i="66"/>
  <c r="G18" i="66"/>
  <c r="G17" i="66"/>
  <c r="G16" i="66"/>
  <c r="G14" i="66"/>
  <c r="G13" i="66"/>
  <c r="G12" i="66"/>
  <c r="G11" i="66"/>
  <c r="G10" i="66"/>
  <c r="G8" i="66"/>
  <c r="G7" i="66"/>
  <c r="G6" i="66"/>
  <c r="G5" i="66"/>
  <c r="G4" i="66"/>
  <c r="G4" i="66" a="1"/>
  <c r="G21" i="66" s="1"/>
  <c r="F22" i="66"/>
  <c r="F20" i="66"/>
  <c r="F17" i="66"/>
  <c r="F16" i="66"/>
  <c r="F14" i="66"/>
  <c r="F10" i="66"/>
  <c r="F9" i="66"/>
  <c r="F8" i="66"/>
  <c r="F4" i="66"/>
  <c r="F4" i="66" a="1"/>
  <c r="AT3" i="66"/>
  <c r="R3" i="66"/>
  <c r="C3" i="66"/>
  <c r="O8" i="66" s="1"/>
  <c r="P8" i="66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C12" i="65"/>
  <c r="R11" i="65"/>
  <c r="R10" i="65"/>
  <c r="C10" i="65"/>
  <c r="R9" i="65"/>
  <c r="Q9" i="65"/>
  <c r="R8" i="65"/>
  <c r="C8" i="65"/>
  <c r="Q10" i="65" s="1"/>
  <c r="B8" i="65"/>
  <c r="Q3" i="65" s="1"/>
  <c r="AG3" i="65" s="1"/>
  <c r="AP3" i="65" s="1"/>
  <c r="R7" i="65"/>
  <c r="R6" i="65"/>
  <c r="Q6" i="65"/>
  <c r="R5" i="65"/>
  <c r="C5" i="65"/>
  <c r="B5" i="65"/>
  <c r="W4" i="65"/>
  <c r="R4" i="65"/>
  <c r="M23" i="65"/>
  <c r="U23" i="65" s="1"/>
  <c r="M21" i="65"/>
  <c r="U21" i="65" s="1"/>
  <c r="M16" i="65"/>
  <c r="U16" i="65" s="1"/>
  <c r="M13" i="65"/>
  <c r="U13" i="65" s="1"/>
  <c r="M9" i="65"/>
  <c r="U9" i="65" s="1"/>
  <c r="M6" i="65"/>
  <c r="U6" i="65" s="1"/>
  <c r="M4" i="65" a="1"/>
  <c r="M22" i="65" s="1"/>
  <c r="U22" i="65" s="1"/>
  <c r="G23" i="65"/>
  <c r="G22" i="65"/>
  <c r="G20" i="65"/>
  <c r="G19" i="65"/>
  <c r="G18" i="65"/>
  <c r="G17" i="65"/>
  <c r="G16" i="65"/>
  <c r="G14" i="65"/>
  <c r="G13" i="65"/>
  <c r="G12" i="65"/>
  <c r="G11" i="65"/>
  <c r="G10" i="65"/>
  <c r="G8" i="65"/>
  <c r="G7" i="65"/>
  <c r="G6" i="65"/>
  <c r="G5" i="65"/>
  <c r="G4" i="65"/>
  <c r="G4" i="65" a="1"/>
  <c r="G21" i="65" s="1"/>
  <c r="F10" i="65"/>
  <c r="F4" i="65" a="1"/>
  <c r="F17" i="65" s="1"/>
  <c r="AT3" i="65"/>
  <c r="AH3" i="65"/>
  <c r="AQ3" i="65" s="1"/>
  <c r="R3" i="65"/>
  <c r="C3" i="65"/>
  <c r="O5" i="65" s="1"/>
  <c r="P5" i="65" s="1"/>
  <c r="R21" i="64"/>
  <c r="V18" i="64"/>
  <c r="R18" i="64"/>
  <c r="V15" i="64"/>
  <c r="R15" i="64"/>
  <c r="V14" i="64"/>
  <c r="V12" i="64"/>
  <c r="R12" i="64"/>
  <c r="C12" i="64"/>
  <c r="R11" i="64"/>
  <c r="V10" i="64"/>
  <c r="C10" i="64"/>
  <c r="V22" i="64" s="1"/>
  <c r="V9" i="64"/>
  <c r="R9" i="64"/>
  <c r="V8" i="64"/>
  <c r="C8" i="64"/>
  <c r="Q21" i="64" s="1"/>
  <c r="B8" i="64"/>
  <c r="Q3" i="64" s="1"/>
  <c r="AG3" i="64" s="1"/>
  <c r="AP3" i="64" s="1"/>
  <c r="V7" i="64"/>
  <c r="V6" i="64"/>
  <c r="R6" i="64"/>
  <c r="Q6" i="64"/>
  <c r="C6" i="64"/>
  <c r="R22" i="64" s="1"/>
  <c r="R5" i="64"/>
  <c r="C5" i="64"/>
  <c r="B5" i="64"/>
  <c r="W4" i="64"/>
  <c r="U4" i="64"/>
  <c r="X4" i="64" s="1"/>
  <c r="AH4" i="64" s="1"/>
  <c r="R4" i="64"/>
  <c r="M23" i="64"/>
  <c r="U23" i="64" s="1"/>
  <c r="M22" i="64"/>
  <c r="U22" i="64" s="1"/>
  <c r="M20" i="64"/>
  <c r="U20" i="64" s="1"/>
  <c r="M18" i="64"/>
  <c r="U18" i="64" s="1"/>
  <c r="M17" i="64"/>
  <c r="U17" i="64" s="1"/>
  <c r="M16" i="64"/>
  <c r="U16" i="64" s="1"/>
  <c r="M14" i="64"/>
  <c r="U14" i="64" s="1"/>
  <c r="M12" i="64"/>
  <c r="U12" i="64" s="1"/>
  <c r="M11" i="64"/>
  <c r="U11" i="64" s="1"/>
  <c r="M10" i="64"/>
  <c r="U10" i="64" s="1"/>
  <c r="M8" i="64"/>
  <c r="U8" i="64" s="1"/>
  <c r="M6" i="64"/>
  <c r="U6" i="64" s="1"/>
  <c r="M5" i="64"/>
  <c r="U5" i="64" s="1"/>
  <c r="M4" i="64"/>
  <c r="M4" i="64" a="1"/>
  <c r="M21" i="64" s="1"/>
  <c r="U21" i="64" s="1"/>
  <c r="AT3" i="64"/>
  <c r="R3" i="64"/>
  <c r="C3" i="64"/>
  <c r="O9" i="64" s="1"/>
  <c r="P9" i="64" s="1"/>
  <c r="R22" i="63"/>
  <c r="C12" i="63"/>
  <c r="C3" i="63" s="1"/>
  <c r="O5" i="63" s="1"/>
  <c r="P5" i="63" s="1"/>
  <c r="V11" i="63"/>
  <c r="C10" i="63"/>
  <c r="V22" i="63" s="1"/>
  <c r="V9" i="63"/>
  <c r="C8" i="63"/>
  <c r="Q23" i="63" s="1"/>
  <c r="B8" i="63"/>
  <c r="Q3" i="63" s="1"/>
  <c r="AG3" i="63" s="1"/>
  <c r="AP3" i="63" s="1"/>
  <c r="V7" i="63"/>
  <c r="R7" i="63"/>
  <c r="C6" i="63"/>
  <c r="R13" i="63" s="1"/>
  <c r="V5" i="63"/>
  <c r="Q5" i="63"/>
  <c r="C5" i="63"/>
  <c r="B5" i="63"/>
  <c r="W4" i="63"/>
  <c r="V4" i="63"/>
  <c r="Y4" i="63" s="1"/>
  <c r="M9" i="63"/>
  <c r="U9" i="63" s="1"/>
  <c r="M4" i="63" a="1"/>
  <c r="M21" i="63" s="1"/>
  <c r="U21" i="63" s="1"/>
  <c r="AT3" i="63"/>
  <c r="R3" i="63"/>
  <c r="V23" i="62"/>
  <c r="R23" i="62"/>
  <c r="V22" i="62"/>
  <c r="V21" i="62"/>
  <c r="V20" i="62"/>
  <c r="R20" i="62"/>
  <c r="V19" i="62"/>
  <c r="V18" i="62"/>
  <c r="V17" i="62"/>
  <c r="R17" i="62"/>
  <c r="V16" i="62"/>
  <c r="V15" i="62"/>
  <c r="V14" i="62"/>
  <c r="R14" i="62"/>
  <c r="V13" i="62"/>
  <c r="V12" i="62"/>
  <c r="C12" i="62"/>
  <c r="R11" i="62"/>
  <c r="V10" i="62"/>
  <c r="R10" i="62"/>
  <c r="C10" i="62"/>
  <c r="V11" i="62" s="1"/>
  <c r="V9" i="62"/>
  <c r="R9" i="62"/>
  <c r="V8" i="62"/>
  <c r="C8" i="62"/>
  <c r="Q9" i="62" s="1"/>
  <c r="B8" i="62"/>
  <c r="V7" i="62"/>
  <c r="V6" i="62"/>
  <c r="C6" i="62"/>
  <c r="R21" i="62" s="1"/>
  <c r="V5" i="62"/>
  <c r="R5" i="62"/>
  <c r="C5" i="62"/>
  <c r="B5" i="62"/>
  <c r="W4" i="62"/>
  <c r="V4" i="62"/>
  <c r="R4" i="62"/>
  <c r="M22" i="62"/>
  <c r="U22" i="62" s="1"/>
  <c r="M20" i="62"/>
  <c r="U20" i="62" s="1"/>
  <c r="M19" i="62"/>
  <c r="U19" i="62" s="1"/>
  <c r="M18" i="62"/>
  <c r="U18" i="62" s="1"/>
  <c r="M16" i="62"/>
  <c r="U16" i="62" s="1"/>
  <c r="M14" i="62"/>
  <c r="U14" i="62" s="1"/>
  <c r="M13" i="62"/>
  <c r="U13" i="62" s="1"/>
  <c r="M12" i="62"/>
  <c r="U12" i="62" s="1"/>
  <c r="M10" i="62"/>
  <c r="U10" i="62" s="1"/>
  <c r="M8" i="62"/>
  <c r="U8" i="62" s="1"/>
  <c r="M7" i="62"/>
  <c r="U7" i="62" s="1"/>
  <c r="M6" i="62"/>
  <c r="U6" i="62" s="1"/>
  <c r="M4" i="62"/>
  <c r="U4" i="62" s="1"/>
  <c r="M4" i="62" a="1"/>
  <c r="M23" i="62" s="1"/>
  <c r="U23" i="62" s="1"/>
  <c r="G23" i="62"/>
  <c r="G17" i="62"/>
  <c r="G11" i="62"/>
  <c r="G5" i="62"/>
  <c r="G4" i="62" a="1"/>
  <c r="G20" i="62" s="1"/>
  <c r="F23" i="62"/>
  <c r="F22" i="62"/>
  <c r="F20" i="62"/>
  <c r="F18" i="62"/>
  <c r="F17" i="62"/>
  <c r="F16" i="62"/>
  <c r="F14" i="62"/>
  <c r="F12" i="62"/>
  <c r="F11" i="62"/>
  <c r="F10" i="62"/>
  <c r="F8" i="62"/>
  <c r="F6" i="62"/>
  <c r="F5" i="62"/>
  <c r="F4" i="62"/>
  <c r="F4" i="62" a="1"/>
  <c r="F21" i="62" s="1"/>
  <c r="AT3" i="62"/>
  <c r="R3" i="62"/>
  <c r="Q3" i="62"/>
  <c r="AG3" i="62" s="1"/>
  <c r="AP3" i="62" s="1"/>
  <c r="C3" i="62"/>
  <c r="O9" i="62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C12" i="61"/>
  <c r="C3" i="61" s="1"/>
  <c r="O9" i="61" s="1"/>
  <c r="P9" i="61" s="1"/>
  <c r="R11" i="61"/>
  <c r="R10" i="61"/>
  <c r="C10" i="61"/>
  <c r="R9" i="61"/>
  <c r="U8" i="61"/>
  <c r="R8" i="61"/>
  <c r="C8" i="61"/>
  <c r="Q22" i="61" s="1"/>
  <c r="B8" i="61"/>
  <c r="Q3" i="61" s="1"/>
  <c r="AG3" i="61" s="1"/>
  <c r="AP3" i="61" s="1"/>
  <c r="R7" i="61"/>
  <c r="R6" i="61"/>
  <c r="R5" i="61"/>
  <c r="C5" i="61"/>
  <c r="B5" i="61"/>
  <c r="W4" i="61"/>
  <c r="R4" i="61"/>
  <c r="M22" i="61"/>
  <c r="U22" i="61" s="1"/>
  <c r="M20" i="61"/>
  <c r="U20" i="61" s="1"/>
  <c r="M19" i="61"/>
  <c r="U19" i="61" s="1"/>
  <c r="M18" i="61"/>
  <c r="U18" i="61" s="1"/>
  <c r="M16" i="61"/>
  <c r="U16" i="61" s="1"/>
  <c r="M14" i="61"/>
  <c r="U14" i="61" s="1"/>
  <c r="M13" i="61"/>
  <c r="U13" i="61" s="1"/>
  <c r="M12" i="61"/>
  <c r="U12" i="61" s="1"/>
  <c r="M10" i="61"/>
  <c r="U10" i="61" s="1"/>
  <c r="M8" i="61"/>
  <c r="M7" i="61"/>
  <c r="U7" i="61" s="1"/>
  <c r="M6" i="61"/>
  <c r="U6" i="61" s="1"/>
  <c r="M4" i="61"/>
  <c r="U4" i="61" s="1"/>
  <c r="X4" i="61" s="1"/>
  <c r="AH4" i="61" s="1"/>
  <c r="M4" i="61" a="1"/>
  <c r="M23" i="61" s="1"/>
  <c r="U23" i="61" s="1"/>
  <c r="G23" i="61"/>
  <c r="G17" i="61"/>
  <c r="G11" i="61"/>
  <c r="G5" i="61"/>
  <c r="G4" i="61" a="1"/>
  <c r="G20" i="61" s="1"/>
  <c r="F23" i="61"/>
  <c r="F22" i="61"/>
  <c r="F20" i="61"/>
  <c r="F18" i="61"/>
  <c r="F17" i="61"/>
  <c r="F16" i="61"/>
  <c r="F14" i="61"/>
  <c r="F12" i="61"/>
  <c r="F11" i="61"/>
  <c r="F10" i="61"/>
  <c r="F8" i="61"/>
  <c r="F6" i="61"/>
  <c r="F5" i="61"/>
  <c r="F4" i="61"/>
  <c r="F4" i="61" a="1"/>
  <c r="F21" i="61" s="1"/>
  <c r="AT3" i="61"/>
  <c r="R3" i="61"/>
  <c r="R21" i="60"/>
  <c r="R18" i="60"/>
  <c r="R15" i="60"/>
  <c r="R12" i="60"/>
  <c r="C12" i="60"/>
  <c r="Q11" i="60"/>
  <c r="C10" i="60"/>
  <c r="V9" i="60"/>
  <c r="C8" i="60"/>
  <c r="Q22" i="60" s="1"/>
  <c r="B8" i="60"/>
  <c r="Q3" i="60" s="1"/>
  <c r="AG3" i="60" s="1"/>
  <c r="AP3" i="60" s="1"/>
  <c r="R6" i="60"/>
  <c r="C6" i="60"/>
  <c r="R9" i="60" s="1"/>
  <c r="Q5" i="60"/>
  <c r="C5" i="60"/>
  <c r="B5" i="60"/>
  <c r="W4" i="60"/>
  <c r="M23" i="60"/>
  <c r="U23" i="60" s="1"/>
  <c r="M17" i="60"/>
  <c r="U17" i="60" s="1"/>
  <c r="M11" i="60"/>
  <c r="U11" i="60" s="1"/>
  <c r="M5" i="60"/>
  <c r="U5" i="60" s="1"/>
  <c r="M4" i="60" a="1"/>
  <c r="M20" i="60" s="1"/>
  <c r="U20" i="60" s="1"/>
  <c r="AT3" i="60"/>
  <c r="R3" i="60"/>
  <c r="C3" i="60"/>
  <c r="O9" i="60" s="1"/>
  <c r="P9" i="60" s="1"/>
  <c r="V23" i="59"/>
  <c r="V22" i="59"/>
  <c r="V21" i="59"/>
  <c r="V20" i="59"/>
  <c r="V19" i="59"/>
  <c r="V18" i="59"/>
  <c r="V17" i="59"/>
  <c r="V16" i="59"/>
  <c r="V15" i="59"/>
  <c r="V14" i="59"/>
  <c r="V13" i="59"/>
  <c r="V12" i="59"/>
  <c r="C12" i="59"/>
  <c r="C3" i="59" s="1"/>
  <c r="O19" i="59" s="1"/>
  <c r="P19" i="59" s="1"/>
  <c r="V11" i="59"/>
  <c r="R11" i="59"/>
  <c r="V10" i="59"/>
  <c r="C10" i="59"/>
  <c r="V9" i="59"/>
  <c r="V8" i="59"/>
  <c r="C8" i="59"/>
  <c r="Q9" i="59" s="1"/>
  <c r="B8" i="59"/>
  <c r="Q3" i="59" s="1"/>
  <c r="AG3" i="59" s="1"/>
  <c r="AP3" i="59" s="1"/>
  <c r="V7" i="59"/>
  <c r="V6" i="59"/>
  <c r="Q6" i="59"/>
  <c r="C6" i="59"/>
  <c r="R22" i="59" s="1"/>
  <c r="V5" i="59"/>
  <c r="R5" i="59"/>
  <c r="C5" i="59"/>
  <c r="B5" i="59"/>
  <c r="Y4" i="59"/>
  <c r="W4" i="59"/>
  <c r="V4" i="59"/>
  <c r="R4" i="59"/>
  <c r="M22" i="59"/>
  <c r="U22" i="59" s="1"/>
  <c r="M18" i="59"/>
  <c r="U18" i="59" s="1"/>
  <c r="M16" i="59"/>
  <c r="U16" i="59" s="1"/>
  <c r="M12" i="59"/>
  <c r="U12" i="59" s="1"/>
  <c r="M10" i="59"/>
  <c r="U10" i="59" s="1"/>
  <c r="M8" i="59"/>
  <c r="U8" i="59" s="1"/>
  <c r="M6" i="59"/>
  <c r="U6" i="59" s="1"/>
  <c r="M4" i="59"/>
  <c r="U4" i="59" s="1"/>
  <c r="X4" i="59" s="1"/>
  <c r="AH4" i="59" s="1"/>
  <c r="M4" i="59" a="1"/>
  <c r="M21" i="59" s="1"/>
  <c r="U21" i="59" s="1"/>
  <c r="AT3" i="59"/>
  <c r="R3" i="59"/>
  <c r="R23" i="58"/>
  <c r="R21" i="58"/>
  <c r="R20" i="58"/>
  <c r="R18" i="58"/>
  <c r="R17" i="58"/>
  <c r="R15" i="58"/>
  <c r="R14" i="58"/>
  <c r="R12" i="58"/>
  <c r="C12" i="58"/>
  <c r="R10" i="58"/>
  <c r="C10" i="58"/>
  <c r="V23" i="58" s="1"/>
  <c r="V9" i="58"/>
  <c r="C8" i="58"/>
  <c r="Q9" i="58" s="1"/>
  <c r="B8" i="58"/>
  <c r="Q3" i="58" s="1"/>
  <c r="AG3" i="58" s="1"/>
  <c r="AP3" i="58" s="1"/>
  <c r="R6" i="58"/>
  <c r="C6" i="58"/>
  <c r="R22" i="58" s="1"/>
  <c r="C5" i="58"/>
  <c r="B5" i="58"/>
  <c r="W4" i="58"/>
  <c r="M23" i="58"/>
  <c r="U23" i="58" s="1"/>
  <c r="M22" i="58"/>
  <c r="U22" i="58" s="1"/>
  <c r="M19" i="58"/>
  <c r="U19" i="58" s="1"/>
  <c r="M17" i="58"/>
  <c r="U17" i="58" s="1"/>
  <c r="M16" i="58"/>
  <c r="U16" i="58" s="1"/>
  <c r="M13" i="58"/>
  <c r="U13" i="58" s="1"/>
  <c r="M11" i="58"/>
  <c r="U11" i="58" s="1"/>
  <c r="M10" i="58"/>
  <c r="U10" i="58" s="1"/>
  <c r="M7" i="58"/>
  <c r="U7" i="58" s="1"/>
  <c r="M5" i="58"/>
  <c r="U5" i="58" s="1"/>
  <c r="M4" i="58"/>
  <c r="U4" i="58" s="1"/>
  <c r="X4" i="58" s="1"/>
  <c r="M4" i="58" a="1"/>
  <c r="M21" i="58" s="1"/>
  <c r="U21" i="58" s="1"/>
  <c r="G23" i="58"/>
  <c r="G22" i="58"/>
  <c r="G20" i="58"/>
  <c r="G18" i="58"/>
  <c r="G17" i="58"/>
  <c r="G16" i="58"/>
  <c r="G14" i="58"/>
  <c r="G12" i="58"/>
  <c r="G11" i="58"/>
  <c r="G10" i="58"/>
  <c r="G8" i="58"/>
  <c r="G6" i="58"/>
  <c r="G5" i="58"/>
  <c r="G4" i="58"/>
  <c r="G4" i="58" a="1"/>
  <c r="G21" i="58" s="1"/>
  <c r="F23" i="58"/>
  <c r="F17" i="58"/>
  <c r="F11" i="58"/>
  <c r="F5" i="58"/>
  <c r="F4" i="58" a="1"/>
  <c r="F20" i="58" s="1"/>
  <c r="AT3" i="58"/>
  <c r="R3" i="58"/>
  <c r="C3" i="58"/>
  <c r="O23" i="58" s="1"/>
  <c r="P23" i="58" s="1"/>
  <c r="R23" i="57"/>
  <c r="R22" i="57"/>
  <c r="V21" i="57"/>
  <c r="R21" i="57"/>
  <c r="R20" i="57"/>
  <c r="V19" i="57"/>
  <c r="R19" i="57"/>
  <c r="V18" i="57"/>
  <c r="R18" i="57"/>
  <c r="R17" i="57"/>
  <c r="V16" i="57"/>
  <c r="R16" i="57"/>
  <c r="V15" i="57"/>
  <c r="R15" i="57"/>
  <c r="R14" i="57"/>
  <c r="V13" i="57"/>
  <c r="R13" i="57"/>
  <c r="V12" i="57"/>
  <c r="R12" i="57"/>
  <c r="C12" i="57"/>
  <c r="R11" i="57"/>
  <c r="R10" i="57"/>
  <c r="C10" i="57"/>
  <c r="V23" i="57" s="1"/>
  <c r="V9" i="57"/>
  <c r="R9" i="57"/>
  <c r="V8" i="57"/>
  <c r="R8" i="57"/>
  <c r="C8" i="57"/>
  <c r="Q9" i="57" s="1"/>
  <c r="B8" i="57"/>
  <c r="Q3" i="57" s="1"/>
  <c r="AG3" i="57" s="1"/>
  <c r="AP3" i="57" s="1"/>
  <c r="V7" i="57"/>
  <c r="R7" i="57"/>
  <c r="V6" i="57"/>
  <c r="R6" i="57"/>
  <c r="R5" i="57"/>
  <c r="Q5" i="57"/>
  <c r="C5" i="57"/>
  <c r="B5" i="57"/>
  <c r="W4" i="57"/>
  <c r="R4" i="57"/>
  <c r="M23" i="57"/>
  <c r="U23" i="57" s="1"/>
  <c r="M22" i="57"/>
  <c r="U22" i="57" s="1"/>
  <c r="M19" i="57"/>
  <c r="U19" i="57" s="1"/>
  <c r="M17" i="57"/>
  <c r="U17" i="57" s="1"/>
  <c r="M16" i="57"/>
  <c r="U16" i="57" s="1"/>
  <c r="M13" i="57"/>
  <c r="U13" i="57" s="1"/>
  <c r="M11" i="57"/>
  <c r="U11" i="57" s="1"/>
  <c r="M10" i="57"/>
  <c r="U10" i="57" s="1"/>
  <c r="M7" i="57"/>
  <c r="U7" i="57" s="1"/>
  <c r="M5" i="57"/>
  <c r="U5" i="57" s="1"/>
  <c r="M4" i="57"/>
  <c r="U4" i="57" s="1"/>
  <c r="X4" i="57" s="1"/>
  <c r="AH4" i="57" s="1"/>
  <c r="M4" i="57" a="1"/>
  <c r="M21" i="57" s="1"/>
  <c r="U21" i="57" s="1"/>
  <c r="G23" i="57"/>
  <c r="G22" i="57"/>
  <c r="G20" i="57"/>
  <c r="G18" i="57"/>
  <c r="G17" i="57"/>
  <c r="G16" i="57"/>
  <c r="G14" i="57"/>
  <c r="G12" i="57"/>
  <c r="G11" i="57"/>
  <c r="G10" i="57"/>
  <c r="G8" i="57"/>
  <c r="G6" i="57"/>
  <c r="G5" i="57"/>
  <c r="G4" i="57"/>
  <c r="G4" i="57" a="1"/>
  <c r="G21" i="57" s="1"/>
  <c r="F23" i="57"/>
  <c r="F17" i="57"/>
  <c r="F11" i="57"/>
  <c r="F5" i="57"/>
  <c r="F4" i="57" a="1"/>
  <c r="F20" i="57" s="1"/>
  <c r="AT3" i="57"/>
  <c r="R3" i="57"/>
  <c r="C3" i="57"/>
  <c r="O9" i="57" s="1"/>
  <c r="P9" i="57" s="1"/>
  <c r="V21" i="56"/>
  <c r="R21" i="56"/>
  <c r="V19" i="56"/>
  <c r="V18" i="56"/>
  <c r="R18" i="56"/>
  <c r="V16" i="56"/>
  <c r="V15" i="56"/>
  <c r="R15" i="56"/>
  <c r="V13" i="56"/>
  <c r="V12" i="56"/>
  <c r="R12" i="56"/>
  <c r="C12" i="56"/>
  <c r="R11" i="56"/>
  <c r="C10" i="56"/>
  <c r="V23" i="56" s="1"/>
  <c r="V9" i="56"/>
  <c r="R9" i="56"/>
  <c r="V8" i="56"/>
  <c r="C8" i="56"/>
  <c r="Q9" i="56" s="1"/>
  <c r="B8" i="56"/>
  <c r="V7" i="56"/>
  <c r="V6" i="56"/>
  <c r="R6" i="56"/>
  <c r="C6" i="56"/>
  <c r="R22" i="56" s="1"/>
  <c r="R5" i="56"/>
  <c r="C5" i="56"/>
  <c r="B5" i="56"/>
  <c r="W4" i="56"/>
  <c r="R4" i="56"/>
  <c r="M23" i="56"/>
  <c r="U23" i="56" s="1"/>
  <c r="M22" i="56"/>
  <c r="U22" i="56" s="1"/>
  <c r="M20" i="56"/>
  <c r="U20" i="56" s="1"/>
  <c r="M18" i="56"/>
  <c r="U18" i="56" s="1"/>
  <c r="M17" i="56"/>
  <c r="U17" i="56" s="1"/>
  <c r="M16" i="56"/>
  <c r="U16" i="56" s="1"/>
  <c r="M14" i="56"/>
  <c r="U14" i="56" s="1"/>
  <c r="M12" i="56"/>
  <c r="U12" i="56" s="1"/>
  <c r="M11" i="56"/>
  <c r="U11" i="56" s="1"/>
  <c r="M10" i="56"/>
  <c r="U10" i="56" s="1"/>
  <c r="M8" i="56"/>
  <c r="U8" i="56" s="1"/>
  <c r="M6" i="56"/>
  <c r="U6" i="56" s="1"/>
  <c r="M5" i="56"/>
  <c r="U5" i="56" s="1"/>
  <c r="M4" i="56"/>
  <c r="U4" i="56" s="1"/>
  <c r="X4" i="56" s="1"/>
  <c r="AH4" i="56" s="1"/>
  <c r="M4" i="56" a="1"/>
  <c r="M21" i="56" s="1"/>
  <c r="U21" i="56" s="1"/>
  <c r="AT3" i="56"/>
  <c r="R3" i="56"/>
  <c r="Q3" i="56"/>
  <c r="AG3" i="56" s="1"/>
  <c r="AP3" i="56" s="1"/>
  <c r="C3" i="56"/>
  <c r="O9" i="56" s="1"/>
  <c r="P9" i="56" s="1"/>
  <c r="V22" i="55"/>
  <c r="V19" i="55"/>
  <c r="V16" i="55"/>
  <c r="V13" i="55"/>
  <c r="C12" i="55"/>
  <c r="C3" i="55" s="1"/>
  <c r="O5" i="55" s="1"/>
  <c r="P5" i="55" s="1"/>
  <c r="V11" i="55"/>
  <c r="C10" i="55"/>
  <c r="V23" i="55" s="1"/>
  <c r="V9" i="55"/>
  <c r="V8" i="55"/>
  <c r="C8" i="55"/>
  <c r="Q23" i="55" s="1"/>
  <c r="B8" i="55"/>
  <c r="Q3" i="55" s="1"/>
  <c r="AG3" i="55" s="1"/>
  <c r="V7" i="55"/>
  <c r="C6" i="55"/>
  <c r="V5" i="55"/>
  <c r="C5" i="55"/>
  <c r="B5" i="55"/>
  <c r="W4" i="55"/>
  <c r="V4" i="55"/>
  <c r="Y4" i="55" s="1"/>
  <c r="M21" i="55"/>
  <c r="U21" i="55" s="1"/>
  <c r="M15" i="55"/>
  <c r="U15" i="55" s="1"/>
  <c r="M4" i="55" a="1"/>
  <c r="AT3" i="55"/>
  <c r="AP3" i="55"/>
  <c r="V23" i="54"/>
  <c r="R23" i="54"/>
  <c r="V22" i="54"/>
  <c r="V21" i="54"/>
  <c r="V20" i="54"/>
  <c r="R20" i="54"/>
  <c r="V19" i="54"/>
  <c r="V18" i="54"/>
  <c r="V17" i="54"/>
  <c r="R17" i="54"/>
  <c r="V16" i="54"/>
  <c r="V15" i="54"/>
  <c r="V14" i="54"/>
  <c r="R14" i="54"/>
  <c r="V13" i="54"/>
  <c r="V12" i="54"/>
  <c r="C12" i="54"/>
  <c r="R11" i="54"/>
  <c r="V10" i="54"/>
  <c r="R10" i="54"/>
  <c r="C10" i="54"/>
  <c r="V11" i="54" s="1"/>
  <c r="V9" i="54"/>
  <c r="R9" i="54"/>
  <c r="V8" i="54"/>
  <c r="C8" i="54"/>
  <c r="Q9" i="54" s="1"/>
  <c r="B8" i="54"/>
  <c r="V7" i="54"/>
  <c r="V6" i="54"/>
  <c r="Q6" i="54"/>
  <c r="C6" i="54"/>
  <c r="R21" i="54" s="1"/>
  <c r="V5" i="54"/>
  <c r="R5" i="54"/>
  <c r="C5" i="54"/>
  <c r="B5" i="54"/>
  <c r="W4" i="54"/>
  <c r="V4" i="54"/>
  <c r="R4" i="54"/>
  <c r="M22" i="54"/>
  <c r="U22" i="54" s="1"/>
  <c r="M20" i="54"/>
  <c r="U20" i="54" s="1"/>
  <c r="M19" i="54"/>
  <c r="U19" i="54" s="1"/>
  <c r="M18" i="54"/>
  <c r="U18" i="54" s="1"/>
  <c r="M16" i="54"/>
  <c r="U16" i="54" s="1"/>
  <c r="M14" i="54"/>
  <c r="U14" i="54" s="1"/>
  <c r="M13" i="54"/>
  <c r="U13" i="54" s="1"/>
  <c r="M12" i="54"/>
  <c r="U12" i="54" s="1"/>
  <c r="M10" i="54"/>
  <c r="U10" i="54" s="1"/>
  <c r="M8" i="54"/>
  <c r="U8" i="54" s="1"/>
  <c r="M7" i="54"/>
  <c r="U7" i="54" s="1"/>
  <c r="M6" i="54"/>
  <c r="U6" i="54" s="1"/>
  <c r="M4" i="54"/>
  <c r="U4" i="54" s="1"/>
  <c r="X4" i="54" s="1"/>
  <c r="AH4" i="54" s="1"/>
  <c r="M4" i="54" a="1"/>
  <c r="M23" i="54" s="1"/>
  <c r="U23" i="54" s="1"/>
  <c r="G23" i="54"/>
  <c r="G17" i="54"/>
  <c r="G11" i="54"/>
  <c r="G5" i="54"/>
  <c r="G4" i="54" a="1"/>
  <c r="G20" i="54" s="1"/>
  <c r="F23" i="54"/>
  <c r="F22" i="54"/>
  <c r="F20" i="54"/>
  <c r="F18" i="54"/>
  <c r="F17" i="54"/>
  <c r="F16" i="54"/>
  <c r="F14" i="54"/>
  <c r="F12" i="54"/>
  <c r="F11" i="54"/>
  <c r="F10" i="54"/>
  <c r="F8" i="54"/>
  <c r="F6" i="54"/>
  <c r="F5" i="54"/>
  <c r="F4" i="54"/>
  <c r="F4" i="54" a="1"/>
  <c r="F21" i="54" s="1"/>
  <c r="AT3" i="54"/>
  <c r="R3" i="54"/>
  <c r="Q3" i="54"/>
  <c r="AG3" i="54" s="1"/>
  <c r="AP3" i="54" s="1"/>
  <c r="C3" i="54"/>
  <c r="O22" i="54" s="1"/>
  <c r="P22" i="54" s="1"/>
  <c r="R23" i="53"/>
  <c r="R22" i="53"/>
  <c r="R21" i="53"/>
  <c r="R20" i="53"/>
  <c r="R19" i="53"/>
  <c r="R18" i="53"/>
  <c r="R17" i="53"/>
  <c r="R16" i="53"/>
  <c r="R15" i="53"/>
  <c r="R14" i="53"/>
  <c r="R13" i="53"/>
  <c r="R12" i="53"/>
  <c r="C12" i="53"/>
  <c r="C3" i="53" s="1"/>
  <c r="O9" i="53" s="1"/>
  <c r="P9" i="53" s="1"/>
  <c r="R11" i="53"/>
  <c r="R10" i="53"/>
  <c r="C10" i="53"/>
  <c r="V9" i="53" s="1"/>
  <c r="R9" i="53"/>
  <c r="R8" i="53"/>
  <c r="Q8" i="53"/>
  <c r="C8" i="53"/>
  <c r="Q9" i="53" s="1"/>
  <c r="B8" i="53"/>
  <c r="Q3" i="53" s="1"/>
  <c r="AG3" i="53" s="1"/>
  <c r="AP3" i="53" s="1"/>
  <c r="R7" i="53"/>
  <c r="R6" i="53"/>
  <c r="R5" i="53"/>
  <c r="C5" i="53"/>
  <c r="B5" i="53"/>
  <c r="W4" i="53"/>
  <c r="R4" i="53"/>
  <c r="M22" i="53"/>
  <c r="U22" i="53" s="1"/>
  <c r="M20" i="53"/>
  <c r="U20" i="53" s="1"/>
  <c r="M19" i="53"/>
  <c r="U19" i="53" s="1"/>
  <c r="M18" i="53"/>
  <c r="U18" i="53" s="1"/>
  <c r="M16" i="53"/>
  <c r="U16" i="53" s="1"/>
  <c r="M14" i="53"/>
  <c r="U14" i="53" s="1"/>
  <c r="M13" i="53"/>
  <c r="U13" i="53" s="1"/>
  <c r="M12" i="53"/>
  <c r="U12" i="53" s="1"/>
  <c r="M10" i="53"/>
  <c r="U10" i="53" s="1"/>
  <c r="M8" i="53"/>
  <c r="U8" i="53" s="1"/>
  <c r="M7" i="53"/>
  <c r="U7" i="53" s="1"/>
  <c r="M6" i="53"/>
  <c r="U6" i="53" s="1"/>
  <c r="M4" i="53"/>
  <c r="U4" i="53" s="1"/>
  <c r="M4" i="53" a="1"/>
  <c r="M23" i="53" s="1"/>
  <c r="U23" i="53" s="1"/>
  <c r="G23" i="53"/>
  <c r="G17" i="53"/>
  <c r="G11" i="53"/>
  <c r="G5" i="53"/>
  <c r="G4" i="53" a="1"/>
  <c r="G20" i="53" s="1"/>
  <c r="F23" i="53"/>
  <c r="F22" i="53"/>
  <c r="F20" i="53"/>
  <c r="F18" i="53"/>
  <c r="F17" i="53"/>
  <c r="F16" i="53"/>
  <c r="F14" i="53"/>
  <c r="F12" i="53"/>
  <c r="F11" i="53"/>
  <c r="F10" i="53"/>
  <c r="F8" i="53"/>
  <c r="F6" i="53"/>
  <c r="F5" i="53"/>
  <c r="F4" i="53"/>
  <c r="F4" i="53" a="1"/>
  <c r="F21" i="53" s="1"/>
  <c r="AT3" i="53"/>
  <c r="R3" i="53"/>
  <c r="R21" i="52"/>
  <c r="R18" i="52"/>
  <c r="R15" i="52"/>
  <c r="R12" i="52"/>
  <c r="C12" i="52"/>
  <c r="C10" i="52"/>
  <c r="C8" i="52"/>
  <c r="Q9" i="52" s="1"/>
  <c r="B8" i="52"/>
  <c r="Q3" i="52" s="1"/>
  <c r="AG3" i="52" s="1"/>
  <c r="AP3" i="52" s="1"/>
  <c r="R6" i="52"/>
  <c r="C6" i="52"/>
  <c r="R9" i="52" s="1"/>
  <c r="C5" i="52"/>
  <c r="B5" i="52"/>
  <c r="W4" i="52"/>
  <c r="M23" i="52"/>
  <c r="U23" i="52" s="1"/>
  <c r="M17" i="52"/>
  <c r="U17" i="52" s="1"/>
  <c r="M11" i="52"/>
  <c r="U11" i="52" s="1"/>
  <c r="M5" i="52"/>
  <c r="U5" i="52" s="1"/>
  <c r="M4" i="52" a="1"/>
  <c r="M20" i="52" s="1"/>
  <c r="U20" i="52" s="1"/>
  <c r="AT3" i="52"/>
  <c r="R3" i="52"/>
  <c r="C3" i="52"/>
  <c r="V23" i="51"/>
  <c r="V22" i="51"/>
  <c r="V20" i="51"/>
  <c r="V19" i="51"/>
  <c r="V17" i="51"/>
  <c r="V16" i="51"/>
  <c r="V14" i="51"/>
  <c r="V13" i="51"/>
  <c r="V12" i="51"/>
  <c r="C12" i="51"/>
  <c r="C3" i="51" s="1"/>
  <c r="O7" i="51" s="1"/>
  <c r="P7" i="51" s="1"/>
  <c r="V11" i="51"/>
  <c r="R11" i="51"/>
  <c r="V10" i="51"/>
  <c r="C10" i="51"/>
  <c r="V21" i="51" s="1"/>
  <c r="V9" i="51"/>
  <c r="V8" i="51"/>
  <c r="C8" i="51"/>
  <c r="Q22" i="51" s="1"/>
  <c r="B8" i="51"/>
  <c r="Q3" i="51" s="1"/>
  <c r="AG3" i="51" s="1"/>
  <c r="AP3" i="51" s="1"/>
  <c r="V7" i="51"/>
  <c r="V6" i="51"/>
  <c r="Q6" i="51"/>
  <c r="C6" i="51"/>
  <c r="R22" i="51" s="1"/>
  <c r="V5" i="51"/>
  <c r="R5" i="51"/>
  <c r="C5" i="51"/>
  <c r="B5" i="51"/>
  <c r="Y4" i="51"/>
  <c r="W4" i="51"/>
  <c r="V4" i="51"/>
  <c r="R4" i="51"/>
  <c r="M18" i="51"/>
  <c r="U18" i="51" s="1"/>
  <c r="M12" i="51"/>
  <c r="U12" i="51" s="1"/>
  <c r="M10" i="51"/>
  <c r="U10" i="51" s="1"/>
  <c r="M6" i="51"/>
  <c r="U6" i="51" s="1"/>
  <c r="M4" i="51"/>
  <c r="U4" i="51" s="1"/>
  <c r="X4" i="51" s="1"/>
  <c r="AH4" i="51" s="1"/>
  <c r="M4" i="51" a="1"/>
  <c r="M21" i="51" s="1"/>
  <c r="U21" i="51" s="1"/>
  <c r="AT3" i="51"/>
  <c r="R3" i="51"/>
  <c r="R23" i="50"/>
  <c r="R21" i="50"/>
  <c r="R20" i="50"/>
  <c r="R18" i="50"/>
  <c r="R17" i="50"/>
  <c r="R15" i="50"/>
  <c r="R14" i="50"/>
  <c r="R12" i="50"/>
  <c r="C12" i="50"/>
  <c r="R10" i="50"/>
  <c r="C10" i="50"/>
  <c r="V23" i="50" s="1"/>
  <c r="V9" i="50"/>
  <c r="Q9" i="50"/>
  <c r="C8" i="50"/>
  <c r="B8" i="50"/>
  <c r="Q3" i="50" s="1"/>
  <c r="AG3" i="50" s="1"/>
  <c r="AP3" i="50" s="1"/>
  <c r="R6" i="50"/>
  <c r="C6" i="50"/>
  <c r="R22" i="50" s="1"/>
  <c r="C5" i="50"/>
  <c r="B5" i="50"/>
  <c r="W4" i="50"/>
  <c r="R4" i="50"/>
  <c r="M23" i="50"/>
  <c r="U23" i="50" s="1"/>
  <c r="M22" i="50"/>
  <c r="U22" i="50" s="1"/>
  <c r="M19" i="50"/>
  <c r="U19" i="50" s="1"/>
  <c r="M17" i="50"/>
  <c r="U17" i="50" s="1"/>
  <c r="M16" i="50"/>
  <c r="U16" i="50" s="1"/>
  <c r="M13" i="50"/>
  <c r="U13" i="50" s="1"/>
  <c r="M11" i="50"/>
  <c r="U11" i="50" s="1"/>
  <c r="M10" i="50"/>
  <c r="U10" i="50" s="1"/>
  <c r="M7" i="50"/>
  <c r="U7" i="50" s="1"/>
  <c r="M5" i="50"/>
  <c r="U5" i="50" s="1"/>
  <c r="M4" i="50"/>
  <c r="U4" i="50" s="1"/>
  <c r="X4" i="50" s="1"/>
  <c r="AH4" i="50" s="1"/>
  <c r="M4" i="50" a="1"/>
  <c r="M21" i="50" s="1"/>
  <c r="U21" i="50" s="1"/>
  <c r="AT3" i="50"/>
  <c r="R3" i="50"/>
  <c r="C3" i="50"/>
  <c r="O23" i="50" s="1"/>
  <c r="P23" i="50" s="1"/>
  <c r="AC23" i="49"/>
  <c r="V23" i="49"/>
  <c r="R23" i="49"/>
  <c r="Q23" i="49"/>
  <c r="V22" i="49"/>
  <c r="R22" i="49"/>
  <c r="V21" i="49"/>
  <c r="R21" i="49"/>
  <c r="V20" i="49"/>
  <c r="R20" i="49"/>
  <c r="V19" i="49"/>
  <c r="R19" i="49"/>
  <c r="V18" i="49"/>
  <c r="R18" i="49"/>
  <c r="V17" i="49"/>
  <c r="R17" i="49"/>
  <c r="V16" i="49"/>
  <c r="R16" i="49"/>
  <c r="V15" i="49"/>
  <c r="R15" i="49"/>
  <c r="V14" i="49"/>
  <c r="R14" i="49"/>
  <c r="V13" i="49"/>
  <c r="R13" i="49"/>
  <c r="V12" i="49"/>
  <c r="R12" i="49"/>
  <c r="V11" i="49"/>
  <c r="R11" i="49"/>
  <c r="V10" i="49"/>
  <c r="R10" i="49"/>
  <c r="V9" i="49"/>
  <c r="R9" i="49"/>
  <c r="C9" i="49"/>
  <c r="H22" i="49" s="1"/>
  <c r="I22" i="49" s="1"/>
  <c r="J22" i="49" s="1"/>
  <c r="V8" i="49"/>
  <c r="R8" i="49"/>
  <c r="C8" i="49"/>
  <c r="Q21" i="49" s="1"/>
  <c r="B8" i="49"/>
  <c r="Q3" i="49" s="1"/>
  <c r="AG3" i="49" s="1"/>
  <c r="AP3" i="49" s="1"/>
  <c r="V7" i="49"/>
  <c r="R7" i="49"/>
  <c r="V6" i="49"/>
  <c r="R6" i="49"/>
  <c r="Q6" i="49"/>
  <c r="V5" i="49"/>
  <c r="R5" i="49"/>
  <c r="Q5" i="49"/>
  <c r="W4" i="49"/>
  <c r="V4" i="49"/>
  <c r="Y4" i="49" s="1"/>
  <c r="R4" i="49"/>
  <c r="M4" i="49" a="1"/>
  <c r="M21" i="49" s="1"/>
  <c r="U21" i="49" s="1"/>
  <c r="G22" i="49"/>
  <c r="G20" i="49"/>
  <c r="G19" i="49"/>
  <c r="G16" i="49"/>
  <c r="G14" i="49"/>
  <c r="G13" i="49"/>
  <c r="G10" i="49"/>
  <c r="G8" i="49"/>
  <c r="G7" i="49"/>
  <c r="G4" i="49"/>
  <c r="G4" i="49" a="1"/>
  <c r="G18" i="49" s="1"/>
  <c r="F23" i="49"/>
  <c r="H23" i="49" s="1"/>
  <c r="I23" i="49" s="1"/>
  <c r="J23" i="49" s="1"/>
  <c r="F22" i="49"/>
  <c r="F19" i="49"/>
  <c r="H19" i="49" s="1"/>
  <c r="I19" i="49" s="1"/>
  <c r="J19" i="49" s="1"/>
  <c r="F17" i="49"/>
  <c r="F16" i="49"/>
  <c r="F13" i="49"/>
  <c r="H13" i="49" s="1"/>
  <c r="I13" i="49" s="1"/>
  <c r="J13" i="49" s="1"/>
  <c r="F11" i="49"/>
  <c r="H11" i="49" s="1"/>
  <c r="I11" i="49" s="1"/>
  <c r="J11" i="49" s="1"/>
  <c r="F10" i="49"/>
  <c r="F7" i="49"/>
  <c r="F5" i="49"/>
  <c r="F4" i="49"/>
  <c r="H4" i="49" s="1"/>
  <c r="I4" i="49" s="1"/>
  <c r="J4" i="49" s="1"/>
  <c r="K4" i="49" s="1"/>
  <c r="F4" i="49" a="1"/>
  <c r="F21" i="49" s="1"/>
  <c r="H21" i="49" s="1"/>
  <c r="I21" i="49" s="1"/>
  <c r="J21" i="49" s="1"/>
  <c r="AT3" i="49"/>
  <c r="R3" i="49"/>
  <c r="AH3" i="49" s="1"/>
  <c r="AQ3" i="49" s="1"/>
  <c r="C3" i="49"/>
  <c r="O23" i="49" s="1"/>
  <c r="P23" i="49" s="1"/>
  <c r="AX97" i="48"/>
  <c r="AX96" i="48"/>
  <c r="AX95" i="48"/>
  <c r="AX94" i="48"/>
  <c r="AX93" i="48"/>
  <c r="AX92" i="48"/>
  <c r="AX91" i="48"/>
  <c r="AX90" i="48"/>
  <c r="AX89" i="48"/>
  <c r="AX88" i="48"/>
  <c r="AX87" i="48"/>
  <c r="AX86" i="48"/>
  <c r="AX85" i="48"/>
  <c r="AX84" i="48"/>
  <c r="AX83" i="48"/>
  <c r="AX82" i="48"/>
  <c r="AX81" i="48"/>
  <c r="AX80" i="48"/>
  <c r="AX79" i="48"/>
  <c r="AX78" i="48"/>
  <c r="AX77" i="48"/>
  <c r="AX76" i="48"/>
  <c r="AX75" i="48"/>
  <c r="AX74" i="48"/>
  <c r="AX73" i="48"/>
  <c r="AX72" i="48"/>
  <c r="AX71" i="48"/>
  <c r="AX70" i="48"/>
  <c r="C12" i="48"/>
  <c r="C10" i="48"/>
  <c r="V13" i="48" s="1"/>
  <c r="V9" i="48"/>
  <c r="C8" i="48"/>
  <c r="Q15" i="48" s="1"/>
  <c r="B8" i="48"/>
  <c r="Q3" i="48" s="1"/>
  <c r="AG3" i="48" s="1"/>
  <c r="AP3" i="48" s="1"/>
  <c r="V7" i="48"/>
  <c r="C6" i="48"/>
  <c r="R68" i="48" s="1"/>
  <c r="V5" i="48"/>
  <c r="C5" i="48"/>
  <c r="W4" i="48"/>
  <c r="R4" i="48"/>
  <c r="M4" i="48" a="1"/>
  <c r="M64" i="48" s="1"/>
  <c r="U64" i="48" s="1"/>
  <c r="F4" i="48" a="1"/>
  <c r="G69" i="48" s="1"/>
  <c r="AT3" i="48"/>
  <c r="O3" i="48"/>
  <c r="P3" i="48" s="1"/>
  <c r="AF3" i="48" s="1"/>
  <c r="AO3" i="48" s="1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C12" i="47"/>
  <c r="C10" i="47"/>
  <c r="V11" i="47" s="1"/>
  <c r="V9" i="47"/>
  <c r="C8" i="47"/>
  <c r="Q78" i="47" s="1"/>
  <c r="B8" i="47"/>
  <c r="Q3" i="47" s="1"/>
  <c r="AG3" i="47" s="1"/>
  <c r="AP3" i="47" s="1"/>
  <c r="V7" i="47"/>
  <c r="Q6" i="47"/>
  <c r="C6" i="47"/>
  <c r="R78" i="47" s="1"/>
  <c r="V5" i="47"/>
  <c r="C5" i="47"/>
  <c r="W4" i="47"/>
  <c r="R4" i="47"/>
  <c r="M4" i="47" a="1"/>
  <c r="M74" i="47" s="1"/>
  <c r="U74" i="47" s="1"/>
  <c r="F4" i="47" a="1"/>
  <c r="G78" i="47" s="1"/>
  <c r="AT3" i="47"/>
  <c r="O3" i="47"/>
  <c r="P3" i="47" s="1"/>
  <c r="AF3" i="47" s="1"/>
  <c r="AO3" i="47" s="1"/>
  <c r="AX97" i="46"/>
  <c r="AX96" i="46"/>
  <c r="AX95" i="46"/>
  <c r="AX94" i="46"/>
  <c r="AX93" i="46"/>
  <c r="AX92" i="46"/>
  <c r="AX91" i="46"/>
  <c r="AX90" i="46"/>
  <c r="R89" i="46"/>
  <c r="V88" i="46"/>
  <c r="V87" i="46"/>
  <c r="R86" i="46"/>
  <c r="V85" i="46"/>
  <c r="V84" i="46"/>
  <c r="R83" i="46"/>
  <c r="V82" i="46"/>
  <c r="V81" i="46"/>
  <c r="R80" i="46"/>
  <c r="V79" i="46"/>
  <c r="V78" i="46"/>
  <c r="R77" i="46"/>
  <c r="V76" i="46"/>
  <c r="V75" i="46"/>
  <c r="R74" i="46"/>
  <c r="V73" i="46"/>
  <c r="V72" i="46"/>
  <c r="R71" i="46"/>
  <c r="V70" i="46"/>
  <c r="V69" i="46"/>
  <c r="R68" i="46"/>
  <c r="V67" i="46"/>
  <c r="V66" i="46"/>
  <c r="R65" i="46"/>
  <c r="V64" i="46"/>
  <c r="V63" i="46"/>
  <c r="R62" i="46"/>
  <c r="V61" i="46"/>
  <c r="V60" i="46"/>
  <c r="R59" i="46"/>
  <c r="V58" i="46"/>
  <c r="V57" i="46"/>
  <c r="R56" i="46"/>
  <c r="V55" i="46"/>
  <c r="V54" i="46"/>
  <c r="R53" i="46"/>
  <c r="V52" i="46"/>
  <c r="V51" i="46"/>
  <c r="R50" i="46"/>
  <c r="V49" i="46"/>
  <c r="V48" i="46"/>
  <c r="R47" i="46"/>
  <c r="V46" i="46"/>
  <c r="V45" i="46"/>
  <c r="R44" i="46"/>
  <c r="V43" i="46"/>
  <c r="V42" i="46"/>
  <c r="R41" i="46"/>
  <c r="V40" i="46"/>
  <c r="V39" i="46"/>
  <c r="R38" i="46"/>
  <c r="V37" i="46"/>
  <c r="V36" i="46"/>
  <c r="R35" i="46"/>
  <c r="V34" i="46"/>
  <c r="V33" i="46"/>
  <c r="R32" i="46"/>
  <c r="V31" i="46"/>
  <c r="V30" i="46"/>
  <c r="R29" i="46"/>
  <c r="V28" i="46"/>
  <c r="V27" i="46"/>
  <c r="R26" i="46"/>
  <c r="V25" i="46"/>
  <c r="V24" i="46"/>
  <c r="R23" i="46"/>
  <c r="V22" i="46"/>
  <c r="V21" i="46"/>
  <c r="R20" i="46"/>
  <c r="V19" i="46"/>
  <c r="V18" i="46"/>
  <c r="R17" i="46"/>
  <c r="V16" i="46"/>
  <c r="V15" i="46"/>
  <c r="R14" i="46"/>
  <c r="V13" i="46"/>
  <c r="V12" i="46"/>
  <c r="C12" i="46"/>
  <c r="R11" i="46"/>
  <c r="V10" i="46"/>
  <c r="C10" i="46"/>
  <c r="V89" i="46" s="1"/>
  <c r="V9" i="46"/>
  <c r="R9" i="46"/>
  <c r="V8" i="46"/>
  <c r="C8" i="46"/>
  <c r="Q11" i="46" s="1"/>
  <c r="B8" i="46"/>
  <c r="Q3" i="46" s="1"/>
  <c r="AG3" i="46" s="1"/>
  <c r="AP3" i="46" s="1"/>
  <c r="V7" i="46"/>
  <c r="V6" i="46"/>
  <c r="C6" i="46"/>
  <c r="R88" i="46" s="1"/>
  <c r="V5" i="46"/>
  <c r="R5" i="46"/>
  <c r="C5" i="46"/>
  <c r="W4" i="46"/>
  <c r="V4" i="46"/>
  <c r="Y4" i="46" s="1"/>
  <c r="R4" i="46"/>
  <c r="M4" i="46" a="1"/>
  <c r="M88" i="46" s="1"/>
  <c r="U88" i="46" s="1"/>
  <c r="G89" i="46"/>
  <c r="F89" i="46"/>
  <c r="F87" i="46"/>
  <c r="G86" i="46"/>
  <c r="F86" i="46"/>
  <c r="F84" i="46"/>
  <c r="G83" i="46"/>
  <c r="F83" i="46"/>
  <c r="F81" i="46"/>
  <c r="G80" i="46"/>
  <c r="F80" i="46"/>
  <c r="F78" i="46"/>
  <c r="G77" i="46"/>
  <c r="F77" i="46"/>
  <c r="F75" i="46"/>
  <c r="G74" i="46"/>
  <c r="F74" i="46"/>
  <c r="F72" i="46"/>
  <c r="G71" i="46"/>
  <c r="F71" i="46"/>
  <c r="F69" i="46"/>
  <c r="G68" i="46"/>
  <c r="F68" i="46"/>
  <c r="F66" i="46"/>
  <c r="G65" i="46"/>
  <c r="F65" i="46"/>
  <c r="F63" i="46"/>
  <c r="G62" i="46"/>
  <c r="F62" i="46"/>
  <c r="F60" i="46"/>
  <c r="G59" i="46"/>
  <c r="F59" i="46"/>
  <c r="F57" i="46"/>
  <c r="G56" i="46"/>
  <c r="F56" i="46"/>
  <c r="F54" i="46"/>
  <c r="G53" i="46"/>
  <c r="F53" i="46"/>
  <c r="F51" i="46"/>
  <c r="G50" i="46"/>
  <c r="F50" i="46"/>
  <c r="F48" i="46"/>
  <c r="G47" i="46"/>
  <c r="F47" i="46"/>
  <c r="F45" i="46"/>
  <c r="G44" i="46"/>
  <c r="F44" i="46"/>
  <c r="F42" i="46"/>
  <c r="G41" i="46"/>
  <c r="F41" i="46"/>
  <c r="F39" i="46"/>
  <c r="G38" i="46"/>
  <c r="F38" i="46"/>
  <c r="F36" i="46"/>
  <c r="G35" i="46"/>
  <c r="F35" i="46"/>
  <c r="F33" i="46"/>
  <c r="G32" i="46"/>
  <c r="F32" i="46"/>
  <c r="F30" i="46"/>
  <c r="G29" i="46"/>
  <c r="F29" i="46"/>
  <c r="F27" i="46"/>
  <c r="G26" i="46"/>
  <c r="F26" i="46"/>
  <c r="F24" i="46"/>
  <c r="G23" i="46"/>
  <c r="F23" i="46"/>
  <c r="F21" i="46"/>
  <c r="G20" i="46"/>
  <c r="F20" i="46"/>
  <c r="F18" i="46"/>
  <c r="G17" i="46"/>
  <c r="F17" i="46"/>
  <c r="F15" i="46"/>
  <c r="G14" i="46"/>
  <c r="F14" i="46"/>
  <c r="F12" i="46"/>
  <c r="G11" i="46"/>
  <c r="F11" i="46"/>
  <c r="F9" i="46"/>
  <c r="G8" i="46"/>
  <c r="F8" i="46"/>
  <c r="F6" i="46"/>
  <c r="G5" i="46"/>
  <c r="F5" i="46"/>
  <c r="F4" i="46" a="1"/>
  <c r="G88" i="46" s="1"/>
  <c r="AT3" i="46"/>
  <c r="R3" i="46"/>
  <c r="O3" i="46"/>
  <c r="P3" i="46" s="1"/>
  <c r="AF3" i="46" s="1"/>
  <c r="AO3" i="46" s="1"/>
  <c r="S98" i="45"/>
  <c r="R98" i="45"/>
  <c r="R97" i="45"/>
  <c r="R96" i="45"/>
  <c r="R95" i="45"/>
  <c r="R94" i="45"/>
  <c r="R93" i="45"/>
  <c r="R92" i="45"/>
  <c r="R91" i="45"/>
  <c r="R90" i="45"/>
  <c r="R89" i="45"/>
  <c r="R88" i="45"/>
  <c r="R87" i="45"/>
  <c r="R86" i="45"/>
  <c r="R85" i="45"/>
  <c r="R84" i="45"/>
  <c r="R83" i="45"/>
  <c r="R82" i="45"/>
  <c r="R81" i="45"/>
  <c r="R80" i="45"/>
  <c r="R79" i="45"/>
  <c r="R78" i="45"/>
  <c r="R77" i="45"/>
  <c r="R76" i="45"/>
  <c r="R75" i="45"/>
  <c r="R74" i="45"/>
  <c r="R73" i="45"/>
  <c r="R72" i="45"/>
  <c r="R71" i="45"/>
  <c r="R70" i="45"/>
  <c r="R69" i="45"/>
  <c r="R68" i="45"/>
  <c r="R67" i="45"/>
  <c r="R66" i="45"/>
  <c r="R65" i="45"/>
  <c r="R64" i="45"/>
  <c r="R63" i="45"/>
  <c r="R62" i="45"/>
  <c r="R61" i="45"/>
  <c r="R60" i="45"/>
  <c r="R59" i="45"/>
  <c r="V58" i="45"/>
  <c r="R58" i="45"/>
  <c r="R57" i="45"/>
  <c r="R56" i="45"/>
  <c r="R55" i="45"/>
  <c r="R54" i="45"/>
  <c r="R53" i="45"/>
  <c r="R52" i="45"/>
  <c r="R51" i="45"/>
  <c r="R50" i="45"/>
  <c r="R49" i="45"/>
  <c r="R48" i="45"/>
  <c r="R47" i="45"/>
  <c r="R46" i="45"/>
  <c r="R45" i="45"/>
  <c r="R44" i="45"/>
  <c r="R43" i="45"/>
  <c r="R42" i="45"/>
  <c r="R41" i="45"/>
  <c r="V40" i="45"/>
  <c r="R40" i="45"/>
  <c r="R39" i="45"/>
  <c r="R38" i="45"/>
  <c r="R37" i="45"/>
  <c r="R36" i="45"/>
  <c r="R35" i="45"/>
  <c r="R34" i="45"/>
  <c r="R33" i="45"/>
  <c r="R32" i="45"/>
  <c r="R31" i="45"/>
  <c r="R30" i="45"/>
  <c r="R29" i="45"/>
  <c r="R28" i="45"/>
  <c r="R27" i="45"/>
  <c r="R26" i="45"/>
  <c r="R25" i="45"/>
  <c r="R24" i="45"/>
  <c r="R23" i="45"/>
  <c r="V22" i="45"/>
  <c r="R22" i="45"/>
  <c r="R21" i="45"/>
  <c r="R20" i="45"/>
  <c r="R19" i="45"/>
  <c r="R18" i="45"/>
  <c r="R17" i="45"/>
  <c r="R16" i="45"/>
  <c r="R15" i="45"/>
  <c r="U14" i="45"/>
  <c r="R14" i="45"/>
  <c r="R13" i="45"/>
  <c r="R12" i="45"/>
  <c r="C12" i="45"/>
  <c r="V11" i="45"/>
  <c r="R11" i="45"/>
  <c r="R10" i="45"/>
  <c r="C10" i="45"/>
  <c r="V61" i="45" s="1"/>
  <c r="V9" i="45"/>
  <c r="R9" i="45"/>
  <c r="R8" i="45"/>
  <c r="C8" i="45"/>
  <c r="Q60" i="45" s="1"/>
  <c r="B8" i="45"/>
  <c r="R7" i="45"/>
  <c r="R6" i="45"/>
  <c r="R5" i="45"/>
  <c r="C5" i="45"/>
  <c r="W4" i="45"/>
  <c r="V4" i="45"/>
  <c r="R4" i="45"/>
  <c r="M98" i="45"/>
  <c r="U98" i="45" s="1"/>
  <c r="M97" i="45"/>
  <c r="U97" i="45" s="1"/>
  <c r="M96" i="45"/>
  <c r="U96" i="45" s="1"/>
  <c r="M92" i="45"/>
  <c r="U92" i="45" s="1"/>
  <c r="M91" i="45"/>
  <c r="U91" i="45" s="1"/>
  <c r="M90" i="45"/>
  <c r="U90" i="45" s="1"/>
  <c r="M86" i="45"/>
  <c r="U86" i="45" s="1"/>
  <c r="M85" i="45"/>
  <c r="U85" i="45" s="1"/>
  <c r="M84" i="45"/>
  <c r="U84" i="45" s="1"/>
  <c r="M80" i="45"/>
  <c r="U80" i="45" s="1"/>
  <c r="M79" i="45"/>
  <c r="U79" i="45" s="1"/>
  <c r="M78" i="45"/>
  <c r="U78" i="45" s="1"/>
  <c r="M74" i="45"/>
  <c r="U74" i="45" s="1"/>
  <c r="M73" i="45"/>
  <c r="U73" i="45" s="1"/>
  <c r="M72" i="45"/>
  <c r="U72" i="45" s="1"/>
  <c r="M68" i="45"/>
  <c r="U68" i="45" s="1"/>
  <c r="M67" i="45"/>
  <c r="U67" i="45" s="1"/>
  <c r="M66" i="45"/>
  <c r="U66" i="45" s="1"/>
  <c r="M62" i="45"/>
  <c r="U62" i="45" s="1"/>
  <c r="M61" i="45"/>
  <c r="U61" i="45" s="1"/>
  <c r="M60" i="45"/>
  <c r="U60" i="45" s="1"/>
  <c r="M56" i="45"/>
  <c r="U56" i="45" s="1"/>
  <c r="M55" i="45"/>
  <c r="U55" i="45" s="1"/>
  <c r="M54" i="45"/>
  <c r="U54" i="45" s="1"/>
  <c r="M50" i="45"/>
  <c r="U50" i="45" s="1"/>
  <c r="M49" i="45"/>
  <c r="U49" i="45" s="1"/>
  <c r="M48" i="45"/>
  <c r="U48" i="45" s="1"/>
  <c r="M44" i="45"/>
  <c r="U44" i="45" s="1"/>
  <c r="M43" i="45"/>
  <c r="U43" i="45" s="1"/>
  <c r="M42" i="45"/>
  <c r="U42" i="45" s="1"/>
  <c r="M38" i="45"/>
  <c r="U38" i="45" s="1"/>
  <c r="M37" i="45"/>
  <c r="U37" i="45" s="1"/>
  <c r="M36" i="45"/>
  <c r="U36" i="45" s="1"/>
  <c r="M32" i="45"/>
  <c r="U32" i="45" s="1"/>
  <c r="M31" i="45"/>
  <c r="U31" i="45" s="1"/>
  <c r="M30" i="45"/>
  <c r="U30" i="45" s="1"/>
  <c r="M26" i="45"/>
  <c r="U26" i="45" s="1"/>
  <c r="M25" i="45"/>
  <c r="U25" i="45" s="1"/>
  <c r="M24" i="45"/>
  <c r="U24" i="45" s="1"/>
  <c r="M20" i="45"/>
  <c r="U20" i="45" s="1"/>
  <c r="M19" i="45"/>
  <c r="U19" i="45" s="1"/>
  <c r="M18" i="45"/>
  <c r="U18" i="45" s="1"/>
  <c r="M14" i="45"/>
  <c r="M13" i="45"/>
  <c r="U13" i="45" s="1"/>
  <c r="M12" i="45"/>
  <c r="U12" i="45" s="1"/>
  <c r="M8" i="45"/>
  <c r="U8" i="45" s="1"/>
  <c r="M7" i="45"/>
  <c r="U7" i="45" s="1"/>
  <c r="M6" i="45"/>
  <c r="U6" i="45" s="1"/>
  <c r="M4" i="45" a="1"/>
  <c r="M95" i="45" s="1"/>
  <c r="U95" i="45" s="1"/>
  <c r="G97" i="45"/>
  <c r="G96" i="45"/>
  <c r="G95" i="45"/>
  <c r="G94" i="45"/>
  <c r="G91" i="45"/>
  <c r="G90" i="45"/>
  <c r="G89" i="45"/>
  <c r="G88" i="45"/>
  <c r="G85" i="45"/>
  <c r="G84" i="45"/>
  <c r="G83" i="45"/>
  <c r="G82" i="45"/>
  <c r="G79" i="45"/>
  <c r="G78" i="45"/>
  <c r="G77" i="45"/>
  <c r="G76" i="45"/>
  <c r="G73" i="45"/>
  <c r="G72" i="45"/>
  <c r="G71" i="45"/>
  <c r="G70" i="45"/>
  <c r="G67" i="45"/>
  <c r="G66" i="45"/>
  <c r="G65" i="45"/>
  <c r="G64" i="45"/>
  <c r="G61" i="45"/>
  <c r="G60" i="45"/>
  <c r="G59" i="45"/>
  <c r="G58" i="45"/>
  <c r="G55" i="45"/>
  <c r="G54" i="45"/>
  <c r="G53" i="45"/>
  <c r="G52" i="45"/>
  <c r="G49" i="45"/>
  <c r="G48" i="45"/>
  <c r="G47" i="45"/>
  <c r="G46" i="45"/>
  <c r="G43" i="45"/>
  <c r="G42" i="45"/>
  <c r="G41" i="45"/>
  <c r="G40" i="45"/>
  <c r="G37" i="45"/>
  <c r="G36" i="45"/>
  <c r="G35" i="45"/>
  <c r="G34" i="45"/>
  <c r="G31" i="45"/>
  <c r="G30" i="45"/>
  <c r="G29" i="45"/>
  <c r="G28" i="45"/>
  <c r="G25" i="45"/>
  <c r="G24" i="45"/>
  <c r="G23" i="45"/>
  <c r="G22" i="45"/>
  <c r="G20" i="45"/>
  <c r="G19" i="45"/>
  <c r="G18" i="45"/>
  <c r="G17" i="45"/>
  <c r="G16" i="45"/>
  <c r="G14" i="45"/>
  <c r="G13" i="45"/>
  <c r="G12" i="45"/>
  <c r="G11" i="45"/>
  <c r="G10" i="45"/>
  <c r="G8" i="45"/>
  <c r="G7" i="45"/>
  <c r="G6" i="45"/>
  <c r="G5" i="45"/>
  <c r="G4" i="45"/>
  <c r="G4" i="45" a="1"/>
  <c r="G93" i="45" s="1"/>
  <c r="F97" i="45"/>
  <c r="F96" i="45"/>
  <c r="F95" i="45"/>
  <c r="F94" i="45"/>
  <c r="F91" i="45"/>
  <c r="F90" i="45"/>
  <c r="F89" i="45"/>
  <c r="F88" i="45"/>
  <c r="F85" i="45"/>
  <c r="F84" i="45"/>
  <c r="F83" i="45"/>
  <c r="F82" i="45"/>
  <c r="F79" i="45"/>
  <c r="F78" i="45"/>
  <c r="F77" i="45"/>
  <c r="F76" i="45"/>
  <c r="F73" i="45"/>
  <c r="F72" i="45"/>
  <c r="F71" i="45"/>
  <c r="F70" i="45"/>
  <c r="F67" i="45"/>
  <c r="F66" i="45"/>
  <c r="F65" i="45"/>
  <c r="F64" i="45"/>
  <c r="F61" i="45"/>
  <c r="F60" i="45"/>
  <c r="F59" i="45"/>
  <c r="F58" i="45"/>
  <c r="F55" i="45"/>
  <c r="F54" i="45"/>
  <c r="F53" i="45"/>
  <c r="F52" i="45"/>
  <c r="F49" i="45"/>
  <c r="F48" i="45"/>
  <c r="F47" i="45"/>
  <c r="F46" i="45"/>
  <c r="F43" i="45"/>
  <c r="F42" i="45"/>
  <c r="F41" i="45"/>
  <c r="F40" i="45"/>
  <c r="F37" i="45"/>
  <c r="F36" i="45"/>
  <c r="F35" i="45"/>
  <c r="F34" i="45"/>
  <c r="F31" i="45"/>
  <c r="F30" i="45"/>
  <c r="F29" i="45"/>
  <c r="F28" i="45"/>
  <c r="F25" i="45"/>
  <c r="F24" i="45"/>
  <c r="F23" i="45"/>
  <c r="F22" i="45"/>
  <c r="F19" i="45"/>
  <c r="F18" i="45"/>
  <c r="F17" i="45"/>
  <c r="F16" i="45"/>
  <c r="F13" i="45"/>
  <c r="F12" i="45"/>
  <c r="F11" i="45"/>
  <c r="F10" i="45"/>
  <c r="F7" i="45"/>
  <c r="F6" i="45"/>
  <c r="F5" i="45"/>
  <c r="F4" i="45"/>
  <c r="F4" i="45" a="1"/>
  <c r="F93" i="45" s="1"/>
  <c r="AT3" i="45"/>
  <c r="R3" i="45"/>
  <c r="Q3" i="45"/>
  <c r="AG3" i="45" s="1"/>
  <c r="AP3" i="45" s="1"/>
  <c r="O3" i="45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79" i="44"/>
  <c r="AX78" i="44"/>
  <c r="AX77" i="44"/>
  <c r="AX76" i="44"/>
  <c r="AX75" i="44"/>
  <c r="AX74" i="44"/>
  <c r="AX73" i="44"/>
  <c r="AX72" i="44"/>
  <c r="AX71" i="44"/>
  <c r="AX70" i="44"/>
  <c r="V69" i="44"/>
  <c r="R68" i="44"/>
  <c r="V67" i="44"/>
  <c r="V66" i="44"/>
  <c r="R65" i="44"/>
  <c r="V64" i="44"/>
  <c r="V63" i="44"/>
  <c r="R62" i="44"/>
  <c r="V61" i="44"/>
  <c r="V60" i="44"/>
  <c r="R59" i="44"/>
  <c r="V58" i="44"/>
  <c r="V57" i="44"/>
  <c r="R56" i="44"/>
  <c r="V55" i="44"/>
  <c r="V54" i="44"/>
  <c r="R53" i="44"/>
  <c r="V52" i="44"/>
  <c r="V51" i="44"/>
  <c r="R50" i="44"/>
  <c r="V49" i="44"/>
  <c r="V48" i="44"/>
  <c r="R47" i="44"/>
  <c r="V46" i="44"/>
  <c r="V45" i="44"/>
  <c r="R44" i="44"/>
  <c r="V43" i="44"/>
  <c r="V42" i="44"/>
  <c r="R41" i="44"/>
  <c r="V40" i="44"/>
  <c r="V39" i="44"/>
  <c r="R38" i="44"/>
  <c r="V37" i="44"/>
  <c r="V36" i="44"/>
  <c r="R35" i="44"/>
  <c r="V34" i="44"/>
  <c r="V33" i="44"/>
  <c r="R32" i="44"/>
  <c r="V31" i="44"/>
  <c r="V30" i="44"/>
  <c r="R29" i="44"/>
  <c r="V28" i="44"/>
  <c r="V27" i="44"/>
  <c r="R26" i="44"/>
  <c r="V25" i="44"/>
  <c r="V24" i="44"/>
  <c r="R23" i="44"/>
  <c r="V22" i="44"/>
  <c r="V21" i="44"/>
  <c r="R20" i="44"/>
  <c r="V19" i="44"/>
  <c r="V18" i="44"/>
  <c r="R17" i="44"/>
  <c r="V16" i="44"/>
  <c r="V15" i="44"/>
  <c r="R14" i="44"/>
  <c r="V13" i="44"/>
  <c r="V12" i="44"/>
  <c r="C12" i="44"/>
  <c r="R11" i="44"/>
  <c r="V10" i="44"/>
  <c r="C10" i="44"/>
  <c r="V68" i="44" s="1"/>
  <c r="V9" i="44"/>
  <c r="R9" i="44"/>
  <c r="V8" i="44"/>
  <c r="Q8" i="44"/>
  <c r="C8" i="44"/>
  <c r="Q35" i="44" s="1"/>
  <c r="B8" i="44"/>
  <c r="Q3" i="44" s="1"/>
  <c r="AG3" i="44" s="1"/>
  <c r="AP3" i="44" s="1"/>
  <c r="V7" i="44"/>
  <c r="V6" i="44"/>
  <c r="Q6" i="44"/>
  <c r="C6" i="44"/>
  <c r="R67" i="44" s="1"/>
  <c r="V5" i="44"/>
  <c r="R5" i="44"/>
  <c r="C5" i="44"/>
  <c r="W4" i="44"/>
  <c r="V4" i="44"/>
  <c r="Y4" i="44" s="1"/>
  <c r="R4" i="44"/>
  <c r="M61" i="44"/>
  <c r="U61" i="44" s="1"/>
  <c r="M49" i="44"/>
  <c r="U49" i="44" s="1"/>
  <c r="M37" i="44"/>
  <c r="U37" i="44" s="1"/>
  <c r="M25" i="44"/>
  <c r="U25" i="44" s="1"/>
  <c r="M13" i="44"/>
  <c r="U13" i="44" s="1"/>
  <c r="M4" i="44" a="1"/>
  <c r="M62" i="44" s="1"/>
  <c r="U62" i="44" s="1"/>
  <c r="F69" i="44"/>
  <c r="G68" i="44"/>
  <c r="F68" i="44"/>
  <c r="F66" i="44"/>
  <c r="G65" i="44"/>
  <c r="F65" i="44"/>
  <c r="F63" i="44"/>
  <c r="G62" i="44"/>
  <c r="F62" i="44"/>
  <c r="F60" i="44"/>
  <c r="G59" i="44"/>
  <c r="F59" i="44"/>
  <c r="F57" i="44"/>
  <c r="G56" i="44"/>
  <c r="F56" i="44"/>
  <c r="F54" i="44"/>
  <c r="G53" i="44"/>
  <c r="F53" i="44"/>
  <c r="F51" i="44"/>
  <c r="G50" i="44"/>
  <c r="F50" i="44"/>
  <c r="F48" i="44"/>
  <c r="G47" i="44"/>
  <c r="F47" i="44"/>
  <c r="F45" i="44"/>
  <c r="G44" i="44"/>
  <c r="F44" i="44"/>
  <c r="F42" i="44"/>
  <c r="G41" i="44"/>
  <c r="F41" i="44"/>
  <c r="F39" i="44"/>
  <c r="G38" i="44"/>
  <c r="F38" i="44"/>
  <c r="F36" i="44"/>
  <c r="G35" i="44"/>
  <c r="F35" i="44"/>
  <c r="F33" i="44"/>
  <c r="G32" i="44"/>
  <c r="F32" i="44"/>
  <c r="F30" i="44"/>
  <c r="G29" i="44"/>
  <c r="F29" i="44"/>
  <c r="F27" i="44"/>
  <c r="G26" i="44"/>
  <c r="F26" i="44"/>
  <c r="F24" i="44"/>
  <c r="G23" i="44"/>
  <c r="F23" i="44"/>
  <c r="F21" i="44"/>
  <c r="G20" i="44"/>
  <c r="F20" i="44"/>
  <c r="F18" i="44"/>
  <c r="G17" i="44"/>
  <c r="F17" i="44"/>
  <c r="F15" i="44"/>
  <c r="G14" i="44"/>
  <c r="F14" i="44"/>
  <c r="F12" i="44"/>
  <c r="G11" i="44"/>
  <c r="F11" i="44"/>
  <c r="F9" i="44"/>
  <c r="G8" i="44"/>
  <c r="F8" i="44"/>
  <c r="F6" i="44"/>
  <c r="G5" i="44"/>
  <c r="F5" i="44"/>
  <c r="F4" i="44" a="1"/>
  <c r="G67" i="44" s="1"/>
  <c r="AT3" i="44"/>
  <c r="AQ3" i="44"/>
  <c r="AH3" i="44"/>
  <c r="R3" i="44"/>
  <c r="O3" i="44"/>
  <c r="P3" i="44" s="1"/>
  <c r="AF3" i="44" s="1"/>
  <c r="AO3" i="44" s="1"/>
  <c r="AX97" i="43"/>
  <c r="AX96" i="43"/>
  <c r="AX95" i="43"/>
  <c r="AX94" i="43"/>
  <c r="AX93" i="43"/>
  <c r="AX92" i="43"/>
  <c r="AX91" i="43"/>
  <c r="AX90" i="43"/>
  <c r="AX89" i="43"/>
  <c r="AX88" i="43"/>
  <c r="AX87" i="43"/>
  <c r="AX86" i="43"/>
  <c r="AX85" i="43"/>
  <c r="AX84" i="43"/>
  <c r="AX83" i="43"/>
  <c r="AX82" i="43"/>
  <c r="AX81" i="43"/>
  <c r="AX80" i="43"/>
  <c r="V79" i="43"/>
  <c r="V78" i="43"/>
  <c r="R77" i="43"/>
  <c r="V76" i="43"/>
  <c r="V75" i="43"/>
  <c r="R74" i="43"/>
  <c r="V73" i="43"/>
  <c r="V72" i="43"/>
  <c r="R71" i="43"/>
  <c r="V70" i="43"/>
  <c r="V69" i="43"/>
  <c r="R68" i="43"/>
  <c r="V67" i="43"/>
  <c r="V66" i="43"/>
  <c r="R65" i="43"/>
  <c r="V64" i="43"/>
  <c r="V63" i="43"/>
  <c r="R62" i="43"/>
  <c r="V61" i="43"/>
  <c r="V60" i="43"/>
  <c r="R59" i="43"/>
  <c r="V58" i="43"/>
  <c r="V57" i="43"/>
  <c r="V56" i="43"/>
  <c r="R56" i="43"/>
  <c r="V55" i="43"/>
  <c r="R55" i="43"/>
  <c r="V54" i="43"/>
  <c r="V53" i="43"/>
  <c r="R53" i="43"/>
  <c r="V52" i="43"/>
  <c r="R52" i="43"/>
  <c r="V51" i="43"/>
  <c r="V50" i="43"/>
  <c r="R50" i="43"/>
  <c r="V49" i="43"/>
  <c r="R49" i="43"/>
  <c r="V48" i="43"/>
  <c r="V47" i="43"/>
  <c r="R47" i="43"/>
  <c r="V46" i="43"/>
  <c r="R46" i="43"/>
  <c r="V45" i="43"/>
  <c r="V44" i="43"/>
  <c r="R44" i="43"/>
  <c r="V43" i="43"/>
  <c r="R43" i="43"/>
  <c r="V42" i="43"/>
  <c r="V41" i="43"/>
  <c r="R41" i="43"/>
  <c r="V40" i="43"/>
  <c r="R40" i="43"/>
  <c r="V39" i="43"/>
  <c r="V38" i="43"/>
  <c r="R38" i="43"/>
  <c r="V37" i="43"/>
  <c r="R37" i="43"/>
  <c r="V36" i="43"/>
  <c r="V35" i="43"/>
  <c r="R35" i="43"/>
  <c r="V34" i="43"/>
  <c r="R34" i="43"/>
  <c r="V33" i="43"/>
  <c r="V32" i="43"/>
  <c r="R32" i="43"/>
  <c r="V31" i="43"/>
  <c r="R31" i="43"/>
  <c r="V30" i="43"/>
  <c r="V29" i="43"/>
  <c r="R29" i="43"/>
  <c r="V28" i="43"/>
  <c r="R28" i="43"/>
  <c r="V27" i="43"/>
  <c r="V26" i="43"/>
  <c r="R26" i="43"/>
  <c r="V25" i="43"/>
  <c r="R25" i="43"/>
  <c r="V24" i="43"/>
  <c r="V23" i="43"/>
  <c r="R23" i="43"/>
  <c r="V22" i="43"/>
  <c r="R22" i="43"/>
  <c r="V21" i="43"/>
  <c r="V20" i="43"/>
  <c r="R20" i="43"/>
  <c r="V19" i="43"/>
  <c r="R19" i="43"/>
  <c r="V18" i="43"/>
  <c r="V17" i="43"/>
  <c r="R17" i="43"/>
  <c r="V16" i="43"/>
  <c r="R16" i="43"/>
  <c r="V15" i="43"/>
  <c r="V14" i="43"/>
  <c r="R14" i="43"/>
  <c r="V13" i="43"/>
  <c r="R13" i="43"/>
  <c r="V12" i="43"/>
  <c r="C12" i="43"/>
  <c r="R11" i="43"/>
  <c r="V10" i="43"/>
  <c r="C10" i="43"/>
  <c r="V9" i="43"/>
  <c r="R9" i="43"/>
  <c r="V8" i="43"/>
  <c r="C8" i="43"/>
  <c r="Q69" i="43" s="1"/>
  <c r="B8" i="43"/>
  <c r="V7" i="43"/>
  <c r="R7" i="43"/>
  <c r="V6" i="43"/>
  <c r="C6" i="43"/>
  <c r="V5" i="43"/>
  <c r="R5" i="43"/>
  <c r="C5" i="43"/>
  <c r="W4" i="43"/>
  <c r="V4" i="43"/>
  <c r="Y4" i="43" s="1"/>
  <c r="R4" i="43"/>
  <c r="M45" i="43"/>
  <c r="U45" i="43" s="1"/>
  <c r="M9" i="43"/>
  <c r="U9" i="43" s="1"/>
  <c r="M4" i="43" a="1"/>
  <c r="G79" i="43"/>
  <c r="F79" i="43"/>
  <c r="F78" i="43"/>
  <c r="G77" i="43"/>
  <c r="F77" i="43"/>
  <c r="G76" i="43"/>
  <c r="F76" i="43"/>
  <c r="F75" i="43"/>
  <c r="G74" i="43"/>
  <c r="F74" i="43"/>
  <c r="G73" i="43"/>
  <c r="F73" i="43"/>
  <c r="F72" i="43"/>
  <c r="G71" i="43"/>
  <c r="F71" i="43"/>
  <c r="G70" i="43"/>
  <c r="F70" i="43"/>
  <c r="F69" i="43"/>
  <c r="G68" i="43"/>
  <c r="F68" i="43"/>
  <c r="G67" i="43"/>
  <c r="F67" i="43"/>
  <c r="F66" i="43"/>
  <c r="G65" i="43"/>
  <c r="F65" i="43"/>
  <c r="G64" i="43"/>
  <c r="F64" i="43"/>
  <c r="F63" i="43"/>
  <c r="G62" i="43"/>
  <c r="F62" i="43"/>
  <c r="G61" i="43"/>
  <c r="F61" i="43"/>
  <c r="F60" i="43"/>
  <c r="G59" i="43"/>
  <c r="F59" i="43"/>
  <c r="G58" i="43"/>
  <c r="F58" i="43"/>
  <c r="F57" i="43"/>
  <c r="G56" i="43"/>
  <c r="F56" i="43"/>
  <c r="G55" i="43"/>
  <c r="F55" i="43"/>
  <c r="F54" i="43"/>
  <c r="G53" i="43"/>
  <c r="F53" i="43"/>
  <c r="G52" i="43"/>
  <c r="F52" i="43"/>
  <c r="F51" i="43"/>
  <c r="G50" i="43"/>
  <c r="F50" i="43"/>
  <c r="G49" i="43"/>
  <c r="F49" i="43"/>
  <c r="F48" i="43"/>
  <c r="G47" i="43"/>
  <c r="F47" i="43"/>
  <c r="G46" i="43"/>
  <c r="F46" i="43"/>
  <c r="F45" i="43"/>
  <c r="G44" i="43"/>
  <c r="F44" i="43"/>
  <c r="G43" i="43"/>
  <c r="F43" i="43"/>
  <c r="F42" i="43"/>
  <c r="G41" i="43"/>
  <c r="F41" i="43"/>
  <c r="G40" i="43"/>
  <c r="F40" i="43"/>
  <c r="F39" i="43"/>
  <c r="G38" i="43"/>
  <c r="F38" i="43"/>
  <c r="G37" i="43"/>
  <c r="F37" i="43"/>
  <c r="F36" i="43"/>
  <c r="G35" i="43"/>
  <c r="F35" i="43"/>
  <c r="G34" i="43"/>
  <c r="F34" i="43"/>
  <c r="F33" i="43"/>
  <c r="G32" i="43"/>
  <c r="F32" i="43"/>
  <c r="G31" i="43"/>
  <c r="F31" i="43"/>
  <c r="F30" i="43"/>
  <c r="G29" i="43"/>
  <c r="F29" i="43"/>
  <c r="G28" i="43"/>
  <c r="F28" i="43"/>
  <c r="F27" i="43"/>
  <c r="G26" i="43"/>
  <c r="F26" i="43"/>
  <c r="G25" i="43"/>
  <c r="F25" i="43"/>
  <c r="F24" i="43"/>
  <c r="G23" i="43"/>
  <c r="F23" i="43"/>
  <c r="G22" i="43"/>
  <c r="F22" i="43"/>
  <c r="F21" i="43"/>
  <c r="G20" i="43"/>
  <c r="F20" i="43"/>
  <c r="G19" i="43"/>
  <c r="F19" i="43"/>
  <c r="F18" i="43"/>
  <c r="G17" i="43"/>
  <c r="F17" i="43"/>
  <c r="G16" i="43"/>
  <c r="F16" i="43"/>
  <c r="F15" i="43"/>
  <c r="G14" i="43"/>
  <c r="F14" i="43"/>
  <c r="G13" i="43"/>
  <c r="F13" i="43"/>
  <c r="F12" i="43"/>
  <c r="G11" i="43"/>
  <c r="F11" i="43"/>
  <c r="G10" i="43"/>
  <c r="F10" i="43"/>
  <c r="F9" i="43"/>
  <c r="G8" i="43"/>
  <c r="F8" i="43"/>
  <c r="G7" i="43"/>
  <c r="F7" i="43"/>
  <c r="F6" i="43"/>
  <c r="G5" i="43"/>
  <c r="F5" i="43"/>
  <c r="G4" i="43"/>
  <c r="F4" i="43"/>
  <c r="F4" i="43" a="1"/>
  <c r="G78" i="43" s="1"/>
  <c r="AT3" i="43"/>
  <c r="R3" i="43"/>
  <c r="Q3" i="43"/>
  <c r="AG3" i="43" s="1"/>
  <c r="AP3" i="43" s="1"/>
  <c r="O3" i="43"/>
  <c r="P3" i="43" s="1"/>
  <c r="AF3" i="43" s="1"/>
  <c r="AO3" i="43" s="1"/>
  <c r="AX97" i="42"/>
  <c r="AX96" i="42"/>
  <c r="AX95" i="42"/>
  <c r="AX94" i="42"/>
  <c r="AX93" i="42"/>
  <c r="AX92" i="42"/>
  <c r="AX91" i="42"/>
  <c r="AX90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C12" i="42"/>
  <c r="C10" i="42"/>
  <c r="V87" i="42" s="1"/>
  <c r="V9" i="42"/>
  <c r="C8" i="42"/>
  <c r="Q89" i="42" s="1"/>
  <c r="B8" i="42"/>
  <c r="Q3" i="42" s="1"/>
  <c r="AG3" i="42" s="1"/>
  <c r="AP3" i="42" s="1"/>
  <c r="V7" i="42"/>
  <c r="C6" i="42"/>
  <c r="R11" i="42" s="1"/>
  <c r="V5" i="42"/>
  <c r="Q5" i="42"/>
  <c r="C5" i="42"/>
  <c r="W4" i="42"/>
  <c r="R4" i="42"/>
  <c r="M89" i="42"/>
  <c r="U89" i="42" s="1"/>
  <c r="M86" i="42"/>
  <c r="U86" i="42" s="1"/>
  <c r="M85" i="42"/>
  <c r="U85" i="42" s="1"/>
  <c r="M84" i="42"/>
  <c r="U84" i="42" s="1"/>
  <c r="M83" i="42"/>
  <c r="U83" i="42" s="1"/>
  <c r="M80" i="42"/>
  <c r="U80" i="42" s="1"/>
  <c r="M79" i="42"/>
  <c r="U79" i="42" s="1"/>
  <c r="M78" i="42"/>
  <c r="U78" i="42" s="1"/>
  <c r="M77" i="42"/>
  <c r="U77" i="42" s="1"/>
  <c r="M74" i="42"/>
  <c r="U74" i="42" s="1"/>
  <c r="M73" i="42"/>
  <c r="U73" i="42" s="1"/>
  <c r="M72" i="42"/>
  <c r="U72" i="42" s="1"/>
  <c r="M71" i="42"/>
  <c r="U71" i="42" s="1"/>
  <c r="M68" i="42"/>
  <c r="U68" i="42" s="1"/>
  <c r="M67" i="42"/>
  <c r="U67" i="42" s="1"/>
  <c r="M66" i="42"/>
  <c r="U66" i="42" s="1"/>
  <c r="M65" i="42"/>
  <c r="U65" i="42" s="1"/>
  <c r="M62" i="42"/>
  <c r="U62" i="42" s="1"/>
  <c r="M61" i="42"/>
  <c r="U61" i="42" s="1"/>
  <c r="M60" i="42"/>
  <c r="U60" i="42" s="1"/>
  <c r="M59" i="42"/>
  <c r="U59" i="42" s="1"/>
  <c r="M56" i="42"/>
  <c r="U56" i="42" s="1"/>
  <c r="M55" i="42"/>
  <c r="U55" i="42" s="1"/>
  <c r="M54" i="42"/>
  <c r="U54" i="42" s="1"/>
  <c r="M53" i="42"/>
  <c r="U53" i="42" s="1"/>
  <c r="M50" i="42"/>
  <c r="U50" i="42" s="1"/>
  <c r="M49" i="42"/>
  <c r="U49" i="42" s="1"/>
  <c r="M48" i="42"/>
  <c r="U48" i="42" s="1"/>
  <c r="M47" i="42"/>
  <c r="U47" i="42" s="1"/>
  <c r="M44" i="42"/>
  <c r="U44" i="42" s="1"/>
  <c r="M43" i="42"/>
  <c r="U43" i="42" s="1"/>
  <c r="M42" i="42"/>
  <c r="U42" i="42" s="1"/>
  <c r="M41" i="42"/>
  <c r="U41" i="42" s="1"/>
  <c r="M38" i="42"/>
  <c r="U38" i="42" s="1"/>
  <c r="M37" i="42"/>
  <c r="U37" i="42" s="1"/>
  <c r="M36" i="42"/>
  <c r="U36" i="42" s="1"/>
  <c r="M35" i="42"/>
  <c r="U35" i="42" s="1"/>
  <c r="M32" i="42"/>
  <c r="U32" i="42" s="1"/>
  <c r="M31" i="42"/>
  <c r="U31" i="42" s="1"/>
  <c r="M30" i="42"/>
  <c r="U30" i="42" s="1"/>
  <c r="M29" i="42"/>
  <c r="U29" i="42" s="1"/>
  <c r="M26" i="42"/>
  <c r="U26" i="42" s="1"/>
  <c r="M25" i="42"/>
  <c r="U25" i="42" s="1"/>
  <c r="M24" i="42"/>
  <c r="U24" i="42" s="1"/>
  <c r="M23" i="42"/>
  <c r="U23" i="42" s="1"/>
  <c r="M20" i="42"/>
  <c r="U20" i="42" s="1"/>
  <c r="M19" i="42"/>
  <c r="U19" i="42" s="1"/>
  <c r="M18" i="42"/>
  <c r="U18" i="42" s="1"/>
  <c r="M17" i="42"/>
  <c r="U17" i="42" s="1"/>
  <c r="M14" i="42"/>
  <c r="U14" i="42" s="1"/>
  <c r="M13" i="42"/>
  <c r="U13" i="42" s="1"/>
  <c r="M12" i="42"/>
  <c r="U12" i="42" s="1"/>
  <c r="M11" i="42"/>
  <c r="U11" i="42" s="1"/>
  <c r="M8" i="42"/>
  <c r="U8" i="42" s="1"/>
  <c r="M7" i="42"/>
  <c r="U7" i="42" s="1"/>
  <c r="M6" i="42"/>
  <c r="U6" i="42" s="1"/>
  <c r="M5" i="42"/>
  <c r="U5" i="42" s="1"/>
  <c r="M4" i="42" a="1"/>
  <c r="M87" i="42" s="1"/>
  <c r="U87" i="42" s="1"/>
  <c r="F87" i="42"/>
  <c r="F84" i="42"/>
  <c r="F81" i="42"/>
  <c r="F78" i="42"/>
  <c r="F75" i="42"/>
  <c r="F72" i="42"/>
  <c r="F69" i="42"/>
  <c r="F66" i="42"/>
  <c r="F63" i="42"/>
  <c r="F60" i="42"/>
  <c r="F57" i="42"/>
  <c r="F54" i="42"/>
  <c r="F51" i="42"/>
  <c r="F48" i="42"/>
  <c r="F45" i="42"/>
  <c r="F42" i="42"/>
  <c r="F39" i="42"/>
  <c r="F36" i="42"/>
  <c r="F33" i="42"/>
  <c r="F30" i="42"/>
  <c r="F27" i="42"/>
  <c r="F24" i="42"/>
  <c r="F21" i="42"/>
  <c r="F18" i="42"/>
  <c r="F15" i="42"/>
  <c r="F12" i="42"/>
  <c r="F9" i="42"/>
  <c r="F6" i="42"/>
  <c r="F4" i="42" a="1"/>
  <c r="F89" i="42" s="1"/>
  <c r="AT3" i="42"/>
  <c r="O3" i="42"/>
  <c r="P3" i="42" s="1"/>
  <c r="AF3" i="42" s="1"/>
  <c r="AO3" i="42" s="1"/>
  <c r="S98" i="41"/>
  <c r="R98" i="41"/>
  <c r="R97" i="41"/>
  <c r="R96" i="41"/>
  <c r="R95" i="41"/>
  <c r="R94" i="41"/>
  <c r="R93" i="41"/>
  <c r="R92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51" i="41"/>
  <c r="R50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C12" i="41"/>
  <c r="R11" i="41"/>
  <c r="R10" i="41"/>
  <c r="C10" i="41"/>
  <c r="R9" i="41"/>
  <c r="R8" i="41"/>
  <c r="C8" i="41"/>
  <c r="B8" i="41"/>
  <c r="Q3" i="41" s="1"/>
  <c r="AG3" i="41" s="1"/>
  <c r="AP3" i="41" s="1"/>
  <c r="R7" i="41"/>
  <c r="R6" i="41"/>
  <c r="R5" i="41"/>
  <c r="C5" i="41"/>
  <c r="W4" i="41"/>
  <c r="R4" i="41"/>
  <c r="M98" i="41"/>
  <c r="U98" i="41" s="1"/>
  <c r="M92" i="41"/>
  <c r="U92" i="41" s="1"/>
  <c r="M86" i="41"/>
  <c r="U86" i="41" s="1"/>
  <c r="M80" i="41"/>
  <c r="U80" i="41" s="1"/>
  <c r="M74" i="41"/>
  <c r="U74" i="41" s="1"/>
  <c r="M68" i="41"/>
  <c r="U68" i="41" s="1"/>
  <c r="M62" i="41"/>
  <c r="U62" i="41" s="1"/>
  <c r="M56" i="41"/>
  <c r="U56" i="41" s="1"/>
  <c r="M50" i="41"/>
  <c r="U50" i="41" s="1"/>
  <c r="M44" i="41"/>
  <c r="U44" i="41" s="1"/>
  <c r="M38" i="41"/>
  <c r="U38" i="41" s="1"/>
  <c r="M32" i="41"/>
  <c r="U32" i="41" s="1"/>
  <c r="M26" i="41"/>
  <c r="U26" i="41" s="1"/>
  <c r="M20" i="41"/>
  <c r="U20" i="41" s="1"/>
  <c r="M14" i="41"/>
  <c r="U14" i="41" s="1"/>
  <c r="M8" i="41"/>
  <c r="U8" i="41" s="1"/>
  <c r="M4" i="41" a="1"/>
  <c r="M96" i="41" s="1"/>
  <c r="U96" i="41" s="1"/>
  <c r="G97" i="41"/>
  <c r="G96" i="41"/>
  <c r="G91" i="41"/>
  <c r="G90" i="41"/>
  <c r="G85" i="41"/>
  <c r="G84" i="41"/>
  <c r="G79" i="41"/>
  <c r="G78" i="41"/>
  <c r="G73" i="41"/>
  <c r="G72" i="41"/>
  <c r="G67" i="41"/>
  <c r="G66" i="41"/>
  <c r="G61" i="41"/>
  <c r="G60" i="41"/>
  <c r="G55" i="41"/>
  <c r="G54" i="41"/>
  <c r="G49" i="41"/>
  <c r="G48" i="41"/>
  <c r="G43" i="41"/>
  <c r="G42" i="41"/>
  <c r="G37" i="41"/>
  <c r="G36" i="41"/>
  <c r="G31" i="41"/>
  <c r="G30" i="41"/>
  <c r="G25" i="41"/>
  <c r="G24" i="41"/>
  <c r="G19" i="41"/>
  <c r="G18" i="41"/>
  <c r="G13" i="41"/>
  <c r="G12" i="41"/>
  <c r="G7" i="41"/>
  <c r="G6" i="41"/>
  <c r="G4" i="41" a="1"/>
  <c r="G94" i="41" s="1"/>
  <c r="F96" i="41"/>
  <c r="F90" i="41"/>
  <c r="F84" i="41"/>
  <c r="F78" i="41"/>
  <c r="F72" i="41"/>
  <c r="F66" i="41"/>
  <c r="F60" i="41"/>
  <c r="F54" i="41"/>
  <c r="F48" i="41"/>
  <c r="F42" i="41"/>
  <c r="F36" i="41"/>
  <c r="F30" i="41"/>
  <c r="F24" i="41"/>
  <c r="F18" i="41"/>
  <c r="F12" i="41"/>
  <c r="F6" i="41"/>
  <c r="F4" i="41" a="1"/>
  <c r="F94" i="41" s="1"/>
  <c r="AT3" i="41"/>
  <c r="R3" i="41"/>
  <c r="O3" i="41"/>
  <c r="AE3" i="41" s="1"/>
  <c r="AX97" i="40"/>
  <c r="AX96" i="40"/>
  <c r="AX95" i="40"/>
  <c r="AX94" i="40"/>
  <c r="AX93" i="40"/>
  <c r="AX92" i="40"/>
  <c r="AX91" i="40"/>
  <c r="AX90" i="40"/>
  <c r="AX89" i="40"/>
  <c r="AX88" i="40"/>
  <c r="AX87" i="40"/>
  <c r="AX86" i="40"/>
  <c r="AX85" i="40"/>
  <c r="AX84" i="40"/>
  <c r="AX83" i="40"/>
  <c r="AX82" i="40"/>
  <c r="AX81" i="40"/>
  <c r="AX80" i="40"/>
  <c r="AX79" i="40"/>
  <c r="AX78" i="40"/>
  <c r="AX77" i="40"/>
  <c r="AX76" i="40"/>
  <c r="AX75" i="40"/>
  <c r="AX74" i="40"/>
  <c r="AX73" i="40"/>
  <c r="AX72" i="40"/>
  <c r="AX71" i="40"/>
  <c r="AX70" i="40"/>
  <c r="V67" i="40"/>
  <c r="V58" i="40"/>
  <c r="V49" i="40"/>
  <c r="V40" i="40"/>
  <c r="V31" i="40"/>
  <c r="V22" i="40"/>
  <c r="V16" i="40"/>
  <c r="V14" i="40"/>
  <c r="C12" i="40"/>
  <c r="V11" i="40"/>
  <c r="C10" i="40"/>
  <c r="V64" i="40" s="1"/>
  <c r="V9" i="40"/>
  <c r="C8" i="40"/>
  <c r="Q66" i="40" s="1"/>
  <c r="B8" i="40"/>
  <c r="Q3" i="40" s="1"/>
  <c r="AG3" i="40" s="1"/>
  <c r="AP3" i="40" s="1"/>
  <c r="V7" i="40"/>
  <c r="C6" i="40"/>
  <c r="V5" i="40"/>
  <c r="C5" i="40"/>
  <c r="W4" i="40"/>
  <c r="R4" i="40"/>
  <c r="M63" i="40"/>
  <c r="U63" i="40" s="1"/>
  <c r="M60" i="40"/>
  <c r="U60" i="40" s="1"/>
  <c r="M53" i="40"/>
  <c r="U53" i="40" s="1"/>
  <c r="M52" i="40"/>
  <c r="U52" i="40" s="1"/>
  <c r="M45" i="40"/>
  <c r="U45" i="40" s="1"/>
  <c r="M42" i="40"/>
  <c r="U42" i="40" s="1"/>
  <c r="M35" i="40"/>
  <c r="U35" i="40" s="1"/>
  <c r="M34" i="40"/>
  <c r="U34" i="40" s="1"/>
  <c r="M27" i="40"/>
  <c r="U27" i="40" s="1"/>
  <c r="M24" i="40"/>
  <c r="U24" i="40" s="1"/>
  <c r="M17" i="40"/>
  <c r="U17" i="40" s="1"/>
  <c r="M16" i="40"/>
  <c r="U16" i="40" s="1"/>
  <c r="M9" i="40"/>
  <c r="U9" i="40" s="1"/>
  <c r="M6" i="40"/>
  <c r="U6" i="40" s="1"/>
  <c r="M4" i="40" a="1"/>
  <c r="M64" i="40" s="1"/>
  <c r="U64" i="40" s="1"/>
  <c r="G69" i="40"/>
  <c r="F66" i="40"/>
  <c r="G64" i="40"/>
  <c r="F61" i="40"/>
  <c r="G60" i="40"/>
  <c r="F57" i="40"/>
  <c r="G55" i="40"/>
  <c r="F52" i="40"/>
  <c r="G51" i="40"/>
  <c r="F48" i="40"/>
  <c r="G46" i="40"/>
  <c r="F43" i="40"/>
  <c r="G42" i="40"/>
  <c r="F39" i="40"/>
  <c r="G37" i="40"/>
  <c r="F34" i="40"/>
  <c r="G33" i="40"/>
  <c r="F30" i="40"/>
  <c r="G28" i="40"/>
  <c r="F25" i="40"/>
  <c r="G24" i="40"/>
  <c r="F21" i="40"/>
  <c r="G19" i="40"/>
  <c r="F16" i="40"/>
  <c r="G15" i="40"/>
  <c r="F12" i="40"/>
  <c r="G10" i="40"/>
  <c r="F7" i="40"/>
  <c r="G6" i="40"/>
  <c r="F4" i="40" a="1"/>
  <c r="AT3" i="40"/>
  <c r="O3" i="40"/>
  <c r="AE3" i="40" s="1"/>
  <c r="AN3" i="40" s="1"/>
  <c r="AX97" i="39"/>
  <c r="AX96" i="39"/>
  <c r="AX95" i="39"/>
  <c r="AX94" i="39"/>
  <c r="AX93" i="39"/>
  <c r="AX92" i="39"/>
  <c r="AX91" i="39"/>
  <c r="AX90" i="39"/>
  <c r="AX89" i="39"/>
  <c r="AX88" i="39"/>
  <c r="AX87" i="39"/>
  <c r="AX86" i="39"/>
  <c r="AX85" i="39"/>
  <c r="AX84" i="39"/>
  <c r="AX83" i="39"/>
  <c r="AX82" i="39"/>
  <c r="AX81" i="39"/>
  <c r="AX80" i="39"/>
  <c r="V79" i="39"/>
  <c r="V77" i="39"/>
  <c r="V70" i="39"/>
  <c r="V68" i="39"/>
  <c r="V61" i="39"/>
  <c r="V59" i="39"/>
  <c r="V52" i="39"/>
  <c r="V50" i="39"/>
  <c r="V43" i="39"/>
  <c r="V41" i="39"/>
  <c r="V40" i="39"/>
  <c r="R34" i="39"/>
  <c r="V33" i="39"/>
  <c r="V31" i="39"/>
  <c r="R25" i="39"/>
  <c r="V24" i="39"/>
  <c r="V22" i="39"/>
  <c r="V16" i="39"/>
  <c r="R16" i="39"/>
  <c r="V15" i="39"/>
  <c r="V13" i="39"/>
  <c r="C12" i="39"/>
  <c r="V11" i="39"/>
  <c r="V10" i="39"/>
  <c r="R10" i="39"/>
  <c r="C10" i="39"/>
  <c r="V35" i="39" s="1"/>
  <c r="V9" i="39"/>
  <c r="V8" i="39"/>
  <c r="C8" i="39"/>
  <c r="Q78" i="39" s="1"/>
  <c r="B8" i="39"/>
  <c r="Q3" i="39" s="1"/>
  <c r="AG3" i="39" s="1"/>
  <c r="AP3" i="39" s="1"/>
  <c r="V7" i="39"/>
  <c r="V6" i="39"/>
  <c r="C6" i="39"/>
  <c r="V5" i="39"/>
  <c r="Q5" i="39"/>
  <c r="C5" i="39"/>
  <c r="W4" i="39"/>
  <c r="V4" i="39"/>
  <c r="Y4" i="39" s="1"/>
  <c r="R4" i="39"/>
  <c r="M79" i="39"/>
  <c r="U79" i="39" s="1"/>
  <c r="M77" i="39"/>
  <c r="U77" i="39" s="1"/>
  <c r="M76" i="39"/>
  <c r="U76" i="39" s="1"/>
  <c r="M74" i="39"/>
  <c r="U74" i="39" s="1"/>
  <c r="M73" i="39"/>
  <c r="U73" i="39" s="1"/>
  <c r="M71" i="39"/>
  <c r="U71" i="39" s="1"/>
  <c r="M70" i="39"/>
  <c r="U70" i="39" s="1"/>
  <c r="M69" i="39"/>
  <c r="U69" i="39" s="1"/>
  <c r="M67" i="39"/>
  <c r="U67" i="39" s="1"/>
  <c r="M65" i="39"/>
  <c r="U65" i="39" s="1"/>
  <c r="M64" i="39"/>
  <c r="U64" i="39" s="1"/>
  <c r="M63" i="39"/>
  <c r="U63" i="39" s="1"/>
  <c r="M62" i="39"/>
  <c r="U62" i="39" s="1"/>
  <c r="M59" i="39"/>
  <c r="U59" i="39" s="1"/>
  <c r="M58" i="39"/>
  <c r="U58" i="39" s="1"/>
  <c r="M57" i="39"/>
  <c r="U57" i="39" s="1"/>
  <c r="M56" i="39"/>
  <c r="U56" i="39" s="1"/>
  <c r="M55" i="39"/>
  <c r="U55" i="39" s="1"/>
  <c r="M52" i="39"/>
  <c r="U52" i="39" s="1"/>
  <c r="M51" i="39"/>
  <c r="U51" i="39" s="1"/>
  <c r="M50" i="39"/>
  <c r="U50" i="39" s="1"/>
  <c r="M49" i="39"/>
  <c r="U49" i="39" s="1"/>
  <c r="M47" i="39"/>
  <c r="U47" i="39" s="1"/>
  <c r="M45" i="39"/>
  <c r="U45" i="39" s="1"/>
  <c r="M44" i="39"/>
  <c r="U44" i="39" s="1"/>
  <c r="M43" i="39"/>
  <c r="U43" i="39" s="1"/>
  <c r="M41" i="39"/>
  <c r="U41" i="39" s="1"/>
  <c r="M40" i="39"/>
  <c r="U40" i="39" s="1"/>
  <c r="M38" i="39"/>
  <c r="U38" i="39" s="1"/>
  <c r="M37" i="39"/>
  <c r="U37" i="39" s="1"/>
  <c r="M35" i="39"/>
  <c r="U35" i="39" s="1"/>
  <c r="M34" i="39"/>
  <c r="U34" i="39" s="1"/>
  <c r="M33" i="39"/>
  <c r="U33" i="39" s="1"/>
  <c r="M31" i="39"/>
  <c r="U31" i="39" s="1"/>
  <c r="M29" i="39"/>
  <c r="U29" i="39" s="1"/>
  <c r="M28" i="39"/>
  <c r="U28" i="39" s="1"/>
  <c r="M27" i="39"/>
  <c r="U27" i="39" s="1"/>
  <c r="M26" i="39"/>
  <c r="U26" i="39" s="1"/>
  <c r="M23" i="39"/>
  <c r="U23" i="39" s="1"/>
  <c r="M22" i="39"/>
  <c r="U22" i="39" s="1"/>
  <c r="M21" i="39"/>
  <c r="U21" i="39" s="1"/>
  <c r="M20" i="39"/>
  <c r="U20" i="39" s="1"/>
  <c r="M19" i="39"/>
  <c r="U19" i="39" s="1"/>
  <c r="M16" i="39"/>
  <c r="U16" i="39" s="1"/>
  <c r="M15" i="39"/>
  <c r="U15" i="39" s="1"/>
  <c r="M14" i="39"/>
  <c r="U14" i="39" s="1"/>
  <c r="M13" i="39"/>
  <c r="U13" i="39" s="1"/>
  <c r="M11" i="39"/>
  <c r="U11" i="39" s="1"/>
  <c r="M9" i="39"/>
  <c r="U9" i="39" s="1"/>
  <c r="M8" i="39"/>
  <c r="U8" i="39" s="1"/>
  <c r="M7" i="39"/>
  <c r="U7" i="39" s="1"/>
  <c r="M5" i="39"/>
  <c r="U5" i="39" s="1"/>
  <c r="M4" i="39"/>
  <c r="U4" i="39" s="1"/>
  <c r="X4" i="39" s="1"/>
  <c r="M4" i="39" a="1"/>
  <c r="G79" i="39"/>
  <c r="F76" i="39"/>
  <c r="G72" i="39"/>
  <c r="F69" i="39"/>
  <c r="F65" i="39"/>
  <c r="G61" i="39"/>
  <c r="F58" i="39"/>
  <c r="G54" i="39"/>
  <c r="F51" i="39"/>
  <c r="F47" i="39"/>
  <c r="G43" i="39"/>
  <c r="F40" i="39"/>
  <c r="G36" i="39"/>
  <c r="F33" i="39"/>
  <c r="F29" i="39"/>
  <c r="G25" i="39"/>
  <c r="F22" i="39"/>
  <c r="G18" i="39"/>
  <c r="F15" i="39"/>
  <c r="F11" i="39"/>
  <c r="G7" i="39"/>
  <c r="F4" i="39"/>
  <c r="F4" i="39" a="1"/>
  <c r="AT3" i="39"/>
  <c r="O3" i="39"/>
  <c r="AE3" i="39" s="1"/>
  <c r="AN3" i="39" s="1"/>
  <c r="AX97" i="38"/>
  <c r="AX96" i="38"/>
  <c r="AX95" i="38"/>
  <c r="AX94" i="38"/>
  <c r="AX93" i="38"/>
  <c r="AX92" i="38"/>
  <c r="AX91" i="38"/>
  <c r="AX90" i="38"/>
  <c r="R75" i="38"/>
  <c r="R48" i="38"/>
  <c r="R21" i="38"/>
  <c r="C12" i="38"/>
  <c r="C10" i="38"/>
  <c r="C8" i="38"/>
  <c r="Q88" i="38" s="1"/>
  <c r="B8" i="38"/>
  <c r="Q3" i="38" s="1"/>
  <c r="AG3" i="38" s="1"/>
  <c r="AP3" i="38" s="1"/>
  <c r="C6" i="38"/>
  <c r="C5" i="38"/>
  <c r="W4" i="38"/>
  <c r="R4" i="38"/>
  <c r="M84" i="38"/>
  <c r="U84" i="38" s="1"/>
  <c r="M78" i="38"/>
  <c r="U78" i="38" s="1"/>
  <c r="M72" i="38"/>
  <c r="U72" i="38" s="1"/>
  <c r="M66" i="38"/>
  <c r="U66" i="38" s="1"/>
  <c r="M60" i="38"/>
  <c r="U60" i="38" s="1"/>
  <c r="M54" i="38"/>
  <c r="U54" i="38" s="1"/>
  <c r="M48" i="38"/>
  <c r="U48" i="38" s="1"/>
  <c r="M42" i="38"/>
  <c r="U42" i="38" s="1"/>
  <c r="M36" i="38"/>
  <c r="U36" i="38" s="1"/>
  <c r="M30" i="38"/>
  <c r="U30" i="38" s="1"/>
  <c r="M24" i="38"/>
  <c r="U24" i="38" s="1"/>
  <c r="M18" i="38"/>
  <c r="U18" i="38" s="1"/>
  <c r="M12" i="38"/>
  <c r="U12" i="38" s="1"/>
  <c r="M11" i="38"/>
  <c r="U11" i="38" s="1"/>
  <c r="M6" i="38"/>
  <c r="U6" i="38" s="1"/>
  <c r="M5" i="38"/>
  <c r="U5" i="38" s="1"/>
  <c r="M4" i="38" a="1"/>
  <c r="M88" i="38" s="1"/>
  <c r="U88" i="38" s="1"/>
  <c r="G87" i="38"/>
  <c r="G84" i="38"/>
  <c r="G72" i="38"/>
  <c r="G69" i="38"/>
  <c r="G66" i="38"/>
  <c r="G54" i="38"/>
  <c r="G51" i="38"/>
  <c r="G48" i="38"/>
  <c r="G36" i="38"/>
  <c r="G33" i="38"/>
  <c r="G30" i="38"/>
  <c r="G18" i="38"/>
  <c r="G15" i="38"/>
  <c r="G12" i="38"/>
  <c r="F4" i="38" a="1"/>
  <c r="AT3" i="38"/>
  <c r="O3" i="38"/>
  <c r="AE3" i="38" s="1"/>
  <c r="V98" i="37"/>
  <c r="S98" i="37"/>
  <c r="R98" i="37"/>
  <c r="R97" i="37"/>
  <c r="R96" i="37"/>
  <c r="V95" i="37"/>
  <c r="R95" i="37"/>
  <c r="R94" i="37"/>
  <c r="R93" i="37"/>
  <c r="V92" i="37"/>
  <c r="R92" i="37"/>
  <c r="R91" i="37"/>
  <c r="R90" i="37"/>
  <c r="V89" i="37"/>
  <c r="R89" i="37"/>
  <c r="R88" i="37"/>
  <c r="R87" i="37"/>
  <c r="V86" i="37"/>
  <c r="R86" i="37"/>
  <c r="R85" i="37"/>
  <c r="R84" i="37"/>
  <c r="V83" i="37"/>
  <c r="R83" i="37"/>
  <c r="R82" i="37"/>
  <c r="R81" i="37"/>
  <c r="V80" i="37"/>
  <c r="R80" i="37"/>
  <c r="R79" i="37"/>
  <c r="R78" i="37"/>
  <c r="V77" i="37"/>
  <c r="R77" i="37"/>
  <c r="R76" i="37"/>
  <c r="R75" i="37"/>
  <c r="V74" i="37"/>
  <c r="R74" i="37"/>
  <c r="R73" i="37"/>
  <c r="R72" i="37"/>
  <c r="V71" i="37"/>
  <c r="R71" i="37"/>
  <c r="R70" i="37"/>
  <c r="R69" i="37"/>
  <c r="V68" i="37"/>
  <c r="R68" i="37"/>
  <c r="R67" i="37"/>
  <c r="R66" i="37"/>
  <c r="V65" i="37"/>
  <c r="R65" i="37"/>
  <c r="R64" i="37"/>
  <c r="R63" i="37"/>
  <c r="V62" i="37"/>
  <c r="R62" i="37"/>
  <c r="R61" i="37"/>
  <c r="R60" i="37"/>
  <c r="V59" i="37"/>
  <c r="R59" i="37"/>
  <c r="R58" i="37"/>
  <c r="R57" i="37"/>
  <c r="V56" i="37"/>
  <c r="R56" i="37"/>
  <c r="R55" i="37"/>
  <c r="R54" i="37"/>
  <c r="V53" i="37"/>
  <c r="R53" i="37"/>
  <c r="R52" i="37"/>
  <c r="R51" i="37"/>
  <c r="V50" i="37"/>
  <c r="R50" i="37"/>
  <c r="R49" i="37"/>
  <c r="R48" i="37"/>
  <c r="V47" i="37"/>
  <c r="R47" i="37"/>
  <c r="R46" i="37"/>
  <c r="R45" i="37"/>
  <c r="V44" i="37"/>
  <c r="R44" i="37"/>
  <c r="R43" i="37"/>
  <c r="R42" i="37"/>
  <c r="V41" i="37"/>
  <c r="R41" i="37"/>
  <c r="R40" i="37"/>
  <c r="R39" i="37"/>
  <c r="V38" i="37"/>
  <c r="R38" i="37"/>
  <c r="R37" i="37"/>
  <c r="R36" i="37"/>
  <c r="V35" i="37"/>
  <c r="R35" i="37"/>
  <c r="R34" i="37"/>
  <c r="R33" i="37"/>
  <c r="V32" i="37"/>
  <c r="R32" i="37"/>
  <c r="R31" i="37"/>
  <c r="R30" i="37"/>
  <c r="V29" i="37"/>
  <c r="R29" i="37"/>
  <c r="R28" i="37"/>
  <c r="R27" i="37"/>
  <c r="V26" i="37"/>
  <c r="R26" i="37"/>
  <c r="R25" i="37"/>
  <c r="R24" i="37"/>
  <c r="V23" i="37"/>
  <c r="R23" i="37"/>
  <c r="R22" i="37"/>
  <c r="R21" i="37"/>
  <c r="V20" i="37"/>
  <c r="R20" i="37"/>
  <c r="R19" i="37"/>
  <c r="R18" i="37"/>
  <c r="V17" i="37"/>
  <c r="R17" i="37"/>
  <c r="R16" i="37"/>
  <c r="R15" i="37"/>
  <c r="V14" i="37"/>
  <c r="R14" i="37"/>
  <c r="R13" i="37"/>
  <c r="R12" i="37"/>
  <c r="C12" i="37"/>
  <c r="R11" i="37"/>
  <c r="R10" i="37"/>
  <c r="C10" i="37"/>
  <c r="V97" i="37" s="1"/>
  <c r="V9" i="37"/>
  <c r="R9" i="37"/>
  <c r="R8" i="37"/>
  <c r="C8" i="37"/>
  <c r="Q96" i="37" s="1"/>
  <c r="B8" i="37"/>
  <c r="Q3" i="37" s="1"/>
  <c r="AG3" i="37" s="1"/>
  <c r="AP3" i="37" s="1"/>
  <c r="R7" i="37"/>
  <c r="R6" i="37"/>
  <c r="V5" i="37"/>
  <c r="R5" i="37"/>
  <c r="C5" i="37"/>
  <c r="W4" i="37"/>
  <c r="R4" i="37"/>
  <c r="M93" i="37"/>
  <c r="U93" i="37" s="1"/>
  <c r="M87" i="37"/>
  <c r="U87" i="37" s="1"/>
  <c r="M81" i="37"/>
  <c r="U81" i="37" s="1"/>
  <c r="M63" i="37"/>
  <c r="U63" i="37" s="1"/>
  <c r="M57" i="37"/>
  <c r="U57" i="37" s="1"/>
  <c r="M51" i="37"/>
  <c r="U51" i="37" s="1"/>
  <c r="M45" i="37"/>
  <c r="U45" i="37" s="1"/>
  <c r="M27" i="37"/>
  <c r="U27" i="37" s="1"/>
  <c r="M21" i="37"/>
  <c r="U21" i="37" s="1"/>
  <c r="M15" i="37"/>
  <c r="U15" i="37" s="1"/>
  <c r="M9" i="37"/>
  <c r="U9" i="37" s="1"/>
  <c r="M4" i="37" a="1"/>
  <c r="M69" i="37" s="1"/>
  <c r="U69" i="37" s="1"/>
  <c r="G97" i="37"/>
  <c r="G91" i="37"/>
  <c r="G85" i="37"/>
  <c r="G79" i="37"/>
  <c r="G73" i="37"/>
  <c r="G67" i="37"/>
  <c r="G61" i="37"/>
  <c r="G55" i="37"/>
  <c r="G49" i="37"/>
  <c r="G43" i="37"/>
  <c r="G37" i="37"/>
  <c r="G31" i="37"/>
  <c r="G25" i="37"/>
  <c r="G19" i="37"/>
  <c r="G13" i="37"/>
  <c r="G7" i="37"/>
  <c r="G4" i="37" a="1"/>
  <c r="G95" i="37" s="1"/>
  <c r="F97" i="37"/>
  <c r="F91" i="37"/>
  <c r="F85" i="37"/>
  <c r="F79" i="37"/>
  <c r="F73" i="37"/>
  <c r="F67" i="37"/>
  <c r="F61" i="37"/>
  <c r="F55" i="37"/>
  <c r="F49" i="37"/>
  <c r="F43" i="37"/>
  <c r="F37" i="37"/>
  <c r="F31" i="37"/>
  <c r="F25" i="37"/>
  <c r="F19" i="37"/>
  <c r="F13" i="37"/>
  <c r="F7" i="37"/>
  <c r="F4" i="37" a="1"/>
  <c r="F95" i="37" s="1"/>
  <c r="AT3" i="37"/>
  <c r="R3" i="37"/>
  <c r="O3" i="37"/>
  <c r="P3" i="37" s="1"/>
  <c r="AF3" i="37" s="1"/>
  <c r="AO3" i="37" s="1"/>
  <c r="AX97" i="36"/>
  <c r="AX96" i="36"/>
  <c r="AX95" i="36"/>
  <c r="AX94" i="36"/>
  <c r="AX93" i="36"/>
  <c r="AX92" i="36"/>
  <c r="AX91" i="36"/>
  <c r="AX90" i="36"/>
  <c r="AX89" i="36"/>
  <c r="AX88" i="36"/>
  <c r="AX87" i="36"/>
  <c r="AX86" i="36"/>
  <c r="AX85" i="36"/>
  <c r="AX84" i="36"/>
  <c r="AX83" i="36"/>
  <c r="AX82" i="36"/>
  <c r="AX81" i="36"/>
  <c r="AX80" i="36"/>
  <c r="AX79" i="36"/>
  <c r="AX78" i="36"/>
  <c r="AX77" i="36"/>
  <c r="AX76" i="36"/>
  <c r="AX75" i="36"/>
  <c r="AX74" i="36"/>
  <c r="AX73" i="36"/>
  <c r="AX72" i="36"/>
  <c r="AX71" i="36"/>
  <c r="AX70" i="36"/>
  <c r="R69" i="36"/>
  <c r="R60" i="36"/>
  <c r="R51" i="36"/>
  <c r="R42" i="36"/>
  <c r="R33" i="36"/>
  <c r="R24" i="36"/>
  <c r="R15" i="36"/>
  <c r="C12" i="36"/>
  <c r="V11" i="36"/>
  <c r="C10" i="36"/>
  <c r="V9" i="36"/>
  <c r="C8" i="36"/>
  <c r="B8" i="36"/>
  <c r="Q3" i="36" s="1"/>
  <c r="AG3" i="36" s="1"/>
  <c r="AP3" i="36" s="1"/>
  <c r="C6" i="36"/>
  <c r="V5" i="36"/>
  <c r="C5" i="36"/>
  <c r="W4" i="36"/>
  <c r="M66" i="36"/>
  <c r="U66" i="36" s="1"/>
  <c r="M64" i="36"/>
  <c r="U64" i="36" s="1"/>
  <c r="M60" i="36"/>
  <c r="U60" i="36" s="1"/>
  <c r="M58" i="36"/>
  <c r="U58" i="36" s="1"/>
  <c r="M54" i="36"/>
  <c r="U54" i="36" s="1"/>
  <c r="M52" i="36"/>
  <c r="U52" i="36" s="1"/>
  <c r="M48" i="36"/>
  <c r="U48" i="36" s="1"/>
  <c r="M46" i="36"/>
  <c r="U46" i="36" s="1"/>
  <c r="M42" i="36"/>
  <c r="U42" i="36" s="1"/>
  <c r="M40" i="36"/>
  <c r="U40" i="36" s="1"/>
  <c r="M36" i="36"/>
  <c r="U36" i="36" s="1"/>
  <c r="M34" i="36"/>
  <c r="U34" i="36" s="1"/>
  <c r="M30" i="36"/>
  <c r="U30" i="36" s="1"/>
  <c r="M28" i="36"/>
  <c r="U28" i="36" s="1"/>
  <c r="M24" i="36"/>
  <c r="U24" i="36" s="1"/>
  <c r="M22" i="36"/>
  <c r="U22" i="36" s="1"/>
  <c r="M18" i="36"/>
  <c r="U18" i="36" s="1"/>
  <c r="M16" i="36"/>
  <c r="U16" i="36" s="1"/>
  <c r="M12" i="36"/>
  <c r="U12" i="36" s="1"/>
  <c r="M10" i="36"/>
  <c r="U10" i="36" s="1"/>
  <c r="M6" i="36"/>
  <c r="U6" i="36" s="1"/>
  <c r="M4" i="36"/>
  <c r="U4" i="36" s="1"/>
  <c r="X4" i="36" s="1"/>
  <c r="M4" i="36" a="1"/>
  <c r="M68" i="36" s="1"/>
  <c r="U68" i="36" s="1"/>
  <c r="F69" i="36"/>
  <c r="G67" i="36"/>
  <c r="G66" i="36"/>
  <c r="F63" i="36"/>
  <c r="G61" i="36"/>
  <c r="G60" i="36"/>
  <c r="F57" i="36"/>
  <c r="G55" i="36"/>
  <c r="G54" i="36"/>
  <c r="F51" i="36"/>
  <c r="G49" i="36"/>
  <c r="G48" i="36"/>
  <c r="F45" i="36"/>
  <c r="G43" i="36"/>
  <c r="G42" i="36"/>
  <c r="F39" i="36"/>
  <c r="G37" i="36"/>
  <c r="G36" i="36"/>
  <c r="F33" i="36"/>
  <c r="G31" i="36"/>
  <c r="G30" i="36"/>
  <c r="F27" i="36"/>
  <c r="G25" i="36"/>
  <c r="G24" i="36"/>
  <c r="F21" i="36"/>
  <c r="G19" i="36"/>
  <c r="G18" i="36"/>
  <c r="F15" i="36"/>
  <c r="G13" i="36"/>
  <c r="G12" i="36"/>
  <c r="F9" i="36"/>
  <c r="G7" i="36"/>
  <c r="G6" i="36"/>
  <c r="F4" i="36" a="1"/>
  <c r="AT3" i="36"/>
  <c r="O3" i="36"/>
  <c r="AE3" i="36" s="1"/>
  <c r="AN3" i="36" s="1"/>
  <c r="AX97" i="35"/>
  <c r="AX96" i="35"/>
  <c r="AX95" i="35"/>
  <c r="AX94" i="35"/>
  <c r="AX93" i="35"/>
  <c r="AX92" i="35"/>
  <c r="AX91" i="35"/>
  <c r="AX90" i="35"/>
  <c r="AX89" i="35"/>
  <c r="AX88" i="35"/>
  <c r="AX87" i="35"/>
  <c r="AX86" i="35"/>
  <c r="AX85" i="35"/>
  <c r="AX84" i="35"/>
  <c r="AX83" i="35"/>
  <c r="AX82" i="35"/>
  <c r="AX81" i="35"/>
  <c r="AX80" i="35"/>
  <c r="V79" i="35"/>
  <c r="R78" i="35"/>
  <c r="V77" i="35"/>
  <c r="R76" i="35"/>
  <c r="V75" i="35"/>
  <c r="V73" i="35"/>
  <c r="R73" i="35"/>
  <c r="V72" i="35"/>
  <c r="V70" i="35"/>
  <c r="R69" i="35"/>
  <c r="V68" i="35"/>
  <c r="R67" i="35"/>
  <c r="V66" i="35"/>
  <c r="V64" i="35"/>
  <c r="R64" i="35"/>
  <c r="V63" i="35"/>
  <c r="V61" i="35"/>
  <c r="R60" i="35"/>
  <c r="V59" i="35"/>
  <c r="R58" i="35"/>
  <c r="V57" i="35"/>
  <c r="V55" i="35"/>
  <c r="R55" i="35"/>
  <c r="V54" i="35"/>
  <c r="V52" i="35"/>
  <c r="R51" i="35"/>
  <c r="V50" i="35"/>
  <c r="R49" i="35"/>
  <c r="V48" i="35"/>
  <c r="V46" i="35"/>
  <c r="R46" i="35"/>
  <c r="V45" i="35"/>
  <c r="V43" i="35"/>
  <c r="R42" i="35"/>
  <c r="V41" i="35"/>
  <c r="R40" i="35"/>
  <c r="V39" i="35"/>
  <c r="V37" i="35"/>
  <c r="R37" i="35"/>
  <c r="V36" i="35"/>
  <c r="V34" i="35"/>
  <c r="R33" i="35"/>
  <c r="V32" i="35"/>
  <c r="R31" i="35"/>
  <c r="V30" i="35"/>
  <c r="V28" i="35"/>
  <c r="R28" i="35"/>
  <c r="V27" i="35"/>
  <c r="V25" i="35"/>
  <c r="R24" i="35"/>
  <c r="V23" i="35"/>
  <c r="R22" i="35"/>
  <c r="V21" i="35"/>
  <c r="V19" i="35"/>
  <c r="R19" i="35"/>
  <c r="V18" i="35"/>
  <c r="V17" i="35"/>
  <c r="V16" i="35"/>
  <c r="R15" i="35"/>
  <c r="V14" i="35"/>
  <c r="R13" i="35"/>
  <c r="V12" i="35"/>
  <c r="C12" i="35"/>
  <c r="R11" i="35"/>
  <c r="V10" i="35"/>
  <c r="C10" i="35"/>
  <c r="V74" i="35" s="1"/>
  <c r="V9" i="35"/>
  <c r="R9" i="35"/>
  <c r="V8" i="35"/>
  <c r="C8" i="35"/>
  <c r="Q73" i="35" s="1"/>
  <c r="B8" i="35"/>
  <c r="Q3" i="35" s="1"/>
  <c r="AG3" i="35" s="1"/>
  <c r="AP3" i="35" s="1"/>
  <c r="V7" i="35"/>
  <c r="V6" i="35"/>
  <c r="R6" i="35"/>
  <c r="C6" i="35"/>
  <c r="V5" i="35"/>
  <c r="C5" i="35"/>
  <c r="Y4" i="35"/>
  <c r="W4" i="35"/>
  <c r="V4" i="35"/>
  <c r="R4" i="35"/>
  <c r="M75" i="35"/>
  <c r="U75" i="35" s="1"/>
  <c r="M67" i="35"/>
  <c r="U67" i="35" s="1"/>
  <c r="M53" i="35"/>
  <c r="U53" i="35" s="1"/>
  <c r="M45" i="35"/>
  <c r="U45" i="35" s="1"/>
  <c r="M32" i="35"/>
  <c r="U32" i="35" s="1"/>
  <c r="M23" i="35"/>
  <c r="U23" i="35" s="1"/>
  <c r="M10" i="35"/>
  <c r="U10" i="35" s="1"/>
  <c r="M4" i="35" a="1"/>
  <c r="M61" i="35" s="1"/>
  <c r="U61" i="35" s="1"/>
  <c r="G78" i="35"/>
  <c r="F78" i="35"/>
  <c r="F77" i="35"/>
  <c r="F75" i="35"/>
  <c r="F74" i="35"/>
  <c r="G73" i="35"/>
  <c r="F71" i="35"/>
  <c r="G70" i="35"/>
  <c r="F70" i="35"/>
  <c r="G67" i="35"/>
  <c r="F67" i="35"/>
  <c r="G66" i="35"/>
  <c r="F64" i="35"/>
  <c r="G63" i="35"/>
  <c r="F63" i="35"/>
  <c r="G60" i="35"/>
  <c r="F60" i="35"/>
  <c r="F59" i="35"/>
  <c r="F57" i="35"/>
  <c r="F56" i="35"/>
  <c r="G55" i="35"/>
  <c r="F53" i="35"/>
  <c r="G52" i="35"/>
  <c r="F52" i="35"/>
  <c r="G49" i="35"/>
  <c r="F49" i="35"/>
  <c r="G48" i="35"/>
  <c r="F46" i="35"/>
  <c r="G45" i="35"/>
  <c r="F45" i="35"/>
  <c r="G42" i="35"/>
  <c r="F42" i="35"/>
  <c r="F41" i="35"/>
  <c r="F39" i="35"/>
  <c r="F38" i="35"/>
  <c r="G37" i="35"/>
  <c r="F35" i="35"/>
  <c r="G34" i="35"/>
  <c r="F34" i="35"/>
  <c r="G31" i="35"/>
  <c r="F31" i="35"/>
  <c r="G30" i="35"/>
  <c r="F28" i="35"/>
  <c r="G27" i="35"/>
  <c r="F27" i="35"/>
  <c r="G24" i="35"/>
  <c r="F24" i="35"/>
  <c r="F23" i="35"/>
  <c r="F21" i="35"/>
  <c r="F20" i="35"/>
  <c r="G19" i="35"/>
  <c r="F17" i="35"/>
  <c r="G16" i="35"/>
  <c r="F16" i="35"/>
  <c r="G13" i="35"/>
  <c r="F13" i="35"/>
  <c r="G12" i="35"/>
  <c r="F10" i="35"/>
  <c r="G9" i="35"/>
  <c r="F9" i="35"/>
  <c r="G6" i="35"/>
  <c r="F6" i="35"/>
  <c r="F5" i="35"/>
  <c r="F4" i="35" a="1"/>
  <c r="AT3" i="35"/>
  <c r="O3" i="35"/>
  <c r="AX97" i="34"/>
  <c r="AX96" i="34"/>
  <c r="AX95" i="34"/>
  <c r="AX94" i="34"/>
  <c r="AX93" i="34"/>
  <c r="AX92" i="34"/>
  <c r="AX91" i="34"/>
  <c r="AX90" i="34"/>
  <c r="R89" i="34"/>
  <c r="V88" i="34"/>
  <c r="R87" i="34"/>
  <c r="V86" i="34"/>
  <c r="V84" i="34"/>
  <c r="R84" i="34"/>
  <c r="V83" i="34"/>
  <c r="V81" i="34"/>
  <c r="R80" i="34"/>
  <c r="V79" i="34"/>
  <c r="V78" i="34"/>
  <c r="R77" i="34"/>
  <c r="V76" i="34"/>
  <c r="V75" i="34"/>
  <c r="R74" i="34"/>
  <c r="V73" i="34"/>
  <c r="V72" i="34"/>
  <c r="R71" i="34"/>
  <c r="V70" i="34"/>
  <c r="V69" i="34"/>
  <c r="R68" i="34"/>
  <c r="V67" i="34"/>
  <c r="V66" i="34"/>
  <c r="R65" i="34"/>
  <c r="V64" i="34"/>
  <c r="V63" i="34"/>
  <c r="R62" i="34"/>
  <c r="V61" i="34"/>
  <c r="V60" i="34"/>
  <c r="R59" i="34"/>
  <c r="V58" i="34"/>
  <c r="V57" i="34"/>
  <c r="R56" i="34"/>
  <c r="V55" i="34"/>
  <c r="V54" i="34"/>
  <c r="R53" i="34"/>
  <c r="V52" i="34"/>
  <c r="V51" i="34"/>
  <c r="R50" i="34"/>
  <c r="V49" i="34"/>
  <c r="V48" i="34"/>
  <c r="R47" i="34"/>
  <c r="V46" i="34"/>
  <c r="V45" i="34"/>
  <c r="R44" i="34"/>
  <c r="V43" i="34"/>
  <c r="V42" i="34"/>
  <c r="R41" i="34"/>
  <c r="V40" i="34"/>
  <c r="V39" i="34"/>
  <c r="R38" i="34"/>
  <c r="V37" i="34"/>
  <c r="V36" i="34"/>
  <c r="R35" i="34"/>
  <c r="V34" i="34"/>
  <c r="V33" i="34"/>
  <c r="R32" i="34"/>
  <c r="V31" i="34"/>
  <c r="V30" i="34"/>
  <c r="R29" i="34"/>
  <c r="V28" i="34"/>
  <c r="V27" i="34"/>
  <c r="R26" i="34"/>
  <c r="V25" i="34"/>
  <c r="V24" i="34"/>
  <c r="R23" i="34"/>
  <c r="V22" i="34"/>
  <c r="V21" i="34"/>
  <c r="R20" i="34"/>
  <c r="V19" i="34"/>
  <c r="V18" i="34"/>
  <c r="R17" i="34"/>
  <c r="V16" i="34"/>
  <c r="V15" i="34"/>
  <c r="R14" i="34"/>
  <c r="V13" i="34"/>
  <c r="V12" i="34"/>
  <c r="C12" i="34"/>
  <c r="U11" i="34"/>
  <c r="R11" i="34"/>
  <c r="V10" i="34"/>
  <c r="C10" i="34"/>
  <c r="V85" i="34" s="1"/>
  <c r="V9" i="34"/>
  <c r="R9" i="34"/>
  <c r="V8" i="34"/>
  <c r="C8" i="34"/>
  <c r="Q29" i="34" s="1"/>
  <c r="B8" i="34"/>
  <c r="Q3" i="34" s="1"/>
  <c r="AG3" i="34" s="1"/>
  <c r="V7" i="34"/>
  <c r="V6" i="34"/>
  <c r="C6" i="34"/>
  <c r="V5" i="34"/>
  <c r="R5" i="34"/>
  <c r="C5" i="34"/>
  <c r="W4" i="34"/>
  <c r="V4" i="34"/>
  <c r="Y4" i="34" s="1"/>
  <c r="R4" i="34"/>
  <c r="M89" i="34"/>
  <c r="U89" i="34" s="1"/>
  <c r="M88" i="34"/>
  <c r="U88" i="34" s="1"/>
  <c r="M83" i="34"/>
  <c r="U83" i="34" s="1"/>
  <c r="M82" i="34"/>
  <c r="U82" i="34" s="1"/>
  <c r="M77" i="34"/>
  <c r="U77" i="34" s="1"/>
  <c r="M76" i="34"/>
  <c r="U76" i="34" s="1"/>
  <c r="M71" i="34"/>
  <c r="U71" i="34" s="1"/>
  <c r="M70" i="34"/>
  <c r="U70" i="34" s="1"/>
  <c r="M65" i="34"/>
  <c r="U65" i="34" s="1"/>
  <c r="M64" i="34"/>
  <c r="U64" i="34" s="1"/>
  <c r="M59" i="34"/>
  <c r="U59" i="34" s="1"/>
  <c r="M58" i="34"/>
  <c r="U58" i="34" s="1"/>
  <c r="M53" i="34"/>
  <c r="U53" i="34" s="1"/>
  <c r="M52" i="34"/>
  <c r="U52" i="34" s="1"/>
  <c r="M47" i="34"/>
  <c r="U47" i="34" s="1"/>
  <c r="M46" i="34"/>
  <c r="U46" i="34" s="1"/>
  <c r="M41" i="34"/>
  <c r="U41" i="34" s="1"/>
  <c r="M40" i="34"/>
  <c r="U40" i="34" s="1"/>
  <c r="M35" i="34"/>
  <c r="U35" i="34" s="1"/>
  <c r="M34" i="34"/>
  <c r="U34" i="34" s="1"/>
  <c r="M29" i="34"/>
  <c r="U29" i="34" s="1"/>
  <c r="M28" i="34"/>
  <c r="U28" i="34" s="1"/>
  <c r="M23" i="34"/>
  <c r="U23" i="34" s="1"/>
  <c r="M22" i="34"/>
  <c r="U22" i="34" s="1"/>
  <c r="M17" i="34"/>
  <c r="U17" i="34" s="1"/>
  <c r="M16" i="34"/>
  <c r="U16" i="34" s="1"/>
  <c r="M11" i="34"/>
  <c r="M10" i="34"/>
  <c r="U10" i="34" s="1"/>
  <c r="M5" i="34"/>
  <c r="U5" i="34" s="1"/>
  <c r="M4" i="34"/>
  <c r="U4" i="34" s="1"/>
  <c r="X4" i="34" s="1"/>
  <c r="AH4" i="34" s="1"/>
  <c r="M4" i="34" a="1"/>
  <c r="M86" i="34" s="1"/>
  <c r="U86" i="34" s="1"/>
  <c r="G89" i="34"/>
  <c r="F89" i="34"/>
  <c r="F87" i="34"/>
  <c r="G86" i="34"/>
  <c r="F86" i="34"/>
  <c r="F84" i="34"/>
  <c r="G83" i="34"/>
  <c r="F83" i="34"/>
  <c r="F81" i="34"/>
  <c r="G80" i="34"/>
  <c r="F80" i="34"/>
  <c r="F78" i="34"/>
  <c r="G77" i="34"/>
  <c r="F77" i="34"/>
  <c r="F75" i="34"/>
  <c r="G74" i="34"/>
  <c r="F74" i="34"/>
  <c r="F72" i="34"/>
  <c r="G71" i="34"/>
  <c r="F71" i="34"/>
  <c r="F69" i="34"/>
  <c r="G68" i="34"/>
  <c r="F68" i="34"/>
  <c r="F66" i="34"/>
  <c r="G65" i="34"/>
  <c r="F65" i="34"/>
  <c r="F63" i="34"/>
  <c r="G62" i="34"/>
  <c r="F62" i="34"/>
  <c r="F60" i="34"/>
  <c r="G59" i="34"/>
  <c r="F59" i="34"/>
  <c r="F57" i="34"/>
  <c r="G56" i="34"/>
  <c r="F56" i="34"/>
  <c r="F54" i="34"/>
  <c r="G53" i="34"/>
  <c r="F53" i="34"/>
  <c r="F51" i="34"/>
  <c r="G50" i="34"/>
  <c r="F50" i="34"/>
  <c r="F48" i="34"/>
  <c r="G47" i="34"/>
  <c r="F47" i="34"/>
  <c r="F45" i="34"/>
  <c r="G44" i="34"/>
  <c r="F44" i="34"/>
  <c r="F42" i="34"/>
  <c r="G41" i="34"/>
  <c r="F41" i="34"/>
  <c r="F39" i="34"/>
  <c r="G38" i="34"/>
  <c r="F38" i="34"/>
  <c r="F36" i="34"/>
  <c r="G35" i="34"/>
  <c r="F35" i="34"/>
  <c r="F33" i="34"/>
  <c r="G32" i="34"/>
  <c r="F32" i="34"/>
  <c r="F30" i="34"/>
  <c r="G29" i="34"/>
  <c r="F29" i="34"/>
  <c r="F27" i="34"/>
  <c r="G26" i="34"/>
  <c r="F26" i="34"/>
  <c r="F24" i="34"/>
  <c r="G23" i="34"/>
  <c r="F23" i="34"/>
  <c r="F21" i="34"/>
  <c r="G20" i="34"/>
  <c r="F20" i="34"/>
  <c r="F18" i="34"/>
  <c r="G17" i="34"/>
  <c r="F17" i="34"/>
  <c r="F15" i="34"/>
  <c r="G14" i="34"/>
  <c r="F14" i="34"/>
  <c r="F12" i="34"/>
  <c r="G11" i="34"/>
  <c r="F11" i="34"/>
  <c r="F9" i="34"/>
  <c r="G8" i="34"/>
  <c r="F8" i="34"/>
  <c r="F6" i="34"/>
  <c r="G5" i="34"/>
  <c r="F5" i="34"/>
  <c r="F4" i="34" a="1"/>
  <c r="G88" i="34" s="1"/>
  <c r="AT3" i="34"/>
  <c r="AP3" i="34"/>
  <c r="R3" i="34"/>
  <c r="O3" i="34"/>
  <c r="AE3" i="34" s="1"/>
  <c r="AN3" i="34" s="1"/>
  <c r="S98" i="33"/>
  <c r="R98" i="33"/>
  <c r="V97" i="33"/>
  <c r="R97" i="33"/>
  <c r="R96" i="33"/>
  <c r="R95" i="33"/>
  <c r="R94" i="33"/>
  <c r="R93" i="33"/>
  <c r="R92" i="33"/>
  <c r="R91" i="33"/>
  <c r="R90" i="33"/>
  <c r="R89" i="33"/>
  <c r="V88" i="33"/>
  <c r="R88" i="33"/>
  <c r="R87" i="33"/>
  <c r="R86" i="33"/>
  <c r="R85" i="33"/>
  <c r="R84" i="33"/>
  <c r="R83" i="33"/>
  <c r="R82" i="33"/>
  <c r="R81" i="33"/>
  <c r="R80" i="33"/>
  <c r="V79" i="33"/>
  <c r="R79" i="33"/>
  <c r="R78" i="33"/>
  <c r="R77" i="33"/>
  <c r="R76" i="33"/>
  <c r="R75" i="33"/>
  <c r="R74" i="33"/>
  <c r="R73" i="33"/>
  <c r="R72" i="33"/>
  <c r="R71" i="33"/>
  <c r="V70" i="33"/>
  <c r="R70" i="33"/>
  <c r="R69" i="33"/>
  <c r="R68" i="33"/>
  <c r="R67" i="33"/>
  <c r="R66" i="33"/>
  <c r="R65" i="33"/>
  <c r="R64" i="33"/>
  <c r="R63" i="33"/>
  <c r="R62" i="33"/>
  <c r="V61" i="33"/>
  <c r="R61" i="33"/>
  <c r="R60" i="33"/>
  <c r="R59" i="33"/>
  <c r="R58" i="33"/>
  <c r="R57" i="33"/>
  <c r="R56" i="33"/>
  <c r="R55" i="33"/>
  <c r="R54" i="33"/>
  <c r="R53" i="33"/>
  <c r="V52" i="33"/>
  <c r="R52" i="33"/>
  <c r="R51" i="33"/>
  <c r="R50" i="33"/>
  <c r="R49" i="33"/>
  <c r="R48" i="33"/>
  <c r="R47" i="33"/>
  <c r="R46" i="33"/>
  <c r="R45" i="33"/>
  <c r="R44" i="33"/>
  <c r="V43" i="33"/>
  <c r="R43" i="33"/>
  <c r="R42" i="33"/>
  <c r="R41" i="33"/>
  <c r="R40" i="33"/>
  <c r="R39" i="33"/>
  <c r="R38" i="33"/>
  <c r="R37" i="33"/>
  <c r="R36" i="33"/>
  <c r="R35" i="33"/>
  <c r="V34" i="33"/>
  <c r="R34" i="33"/>
  <c r="R33" i="33"/>
  <c r="R32" i="33"/>
  <c r="R31" i="33"/>
  <c r="R30" i="33"/>
  <c r="R29" i="33"/>
  <c r="R28" i="33"/>
  <c r="R27" i="33"/>
  <c r="R26" i="33"/>
  <c r="R25" i="33"/>
  <c r="R24" i="33"/>
  <c r="R23" i="33"/>
  <c r="V22" i="33"/>
  <c r="R22" i="33"/>
  <c r="R21" i="33"/>
  <c r="R20" i="33"/>
  <c r="R19" i="33"/>
  <c r="R18" i="33"/>
  <c r="R17" i="33"/>
  <c r="R16" i="33"/>
  <c r="R15" i="33"/>
  <c r="R14" i="33"/>
  <c r="V13" i="33"/>
  <c r="R13" i="33"/>
  <c r="R12" i="33"/>
  <c r="C12" i="33"/>
  <c r="V11" i="33"/>
  <c r="R11" i="33"/>
  <c r="R10" i="33"/>
  <c r="C10" i="33"/>
  <c r="V9" i="33"/>
  <c r="R9" i="33"/>
  <c r="R8" i="33"/>
  <c r="C8" i="33"/>
  <c r="Q96" i="33" s="1"/>
  <c r="B8" i="33"/>
  <c r="Q3" i="33" s="1"/>
  <c r="V7" i="33"/>
  <c r="R7" i="33"/>
  <c r="R6" i="33"/>
  <c r="Q6" i="33"/>
  <c r="R5" i="33"/>
  <c r="C5" i="33"/>
  <c r="W4" i="33"/>
  <c r="R4" i="33"/>
  <c r="M98" i="33"/>
  <c r="U98" i="33" s="1"/>
  <c r="M97" i="33"/>
  <c r="U97" i="33" s="1"/>
  <c r="M96" i="33"/>
  <c r="U96" i="33" s="1"/>
  <c r="M92" i="33"/>
  <c r="U92" i="33" s="1"/>
  <c r="M91" i="33"/>
  <c r="U91" i="33" s="1"/>
  <c r="M90" i="33"/>
  <c r="U90" i="33" s="1"/>
  <c r="M86" i="33"/>
  <c r="U86" i="33" s="1"/>
  <c r="M85" i="33"/>
  <c r="U85" i="33" s="1"/>
  <c r="M84" i="33"/>
  <c r="U84" i="33" s="1"/>
  <c r="M80" i="33"/>
  <c r="U80" i="33" s="1"/>
  <c r="M79" i="33"/>
  <c r="U79" i="33" s="1"/>
  <c r="M78" i="33"/>
  <c r="U78" i="33" s="1"/>
  <c r="M74" i="33"/>
  <c r="U74" i="33" s="1"/>
  <c r="M73" i="33"/>
  <c r="U73" i="33" s="1"/>
  <c r="M72" i="33"/>
  <c r="U72" i="33" s="1"/>
  <c r="M68" i="33"/>
  <c r="U68" i="33" s="1"/>
  <c r="M67" i="33"/>
  <c r="U67" i="33" s="1"/>
  <c r="M66" i="33"/>
  <c r="U66" i="33" s="1"/>
  <c r="M62" i="33"/>
  <c r="U62" i="33" s="1"/>
  <c r="M61" i="33"/>
  <c r="U61" i="33" s="1"/>
  <c r="M60" i="33"/>
  <c r="U60" i="33" s="1"/>
  <c r="M56" i="33"/>
  <c r="U56" i="33" s="1"/>
  <c r="M55" i="33"/>
  <c r="U55" i="33" s="1"/>
  <c r="M54" i="33"/>
  <c r="U54" i="33" s="1"/>
  <c r="M50" i="33"/>
  <c r="U50" i="33" s="1"/>
  <c r="M49" i="33"/>
  <c r="U49" i="33" s="1"/>
  <c r="M48" i="33"/>
  <c r="U48" i="33" s="1"/>
  <c r="M44" i="33"/>
  <c r="U44" i="33" s="1"/>
  <c r="M43" i="33"/>
  <c r="U43" i="33" s="1"/>
  <c r="M42" i="33"/>
  <c r="U42" i="33" s="1"/>
  <c r="M38" i="33"/>
  <c r="U38" i="33" s="1"/>
  <c r="M37" i="33"/>
  <c r="U37" i="33" s="1"/>
  <c r="M36" i="33"/>
  <c r="U36" i="33" s="1"/>
  <c r="M32" i="33"/>
  <c r="U32" i="33" s="1"/>
  <c r="M31" i="33"/>
  <c r="U31" i="33" s="1"/>
  <c r="M30" i="33"/>
  <c r="U30" i="33" s="1"/>
  <c r="M26" i="33"/>
  <c r="U26" i="33" s="1"/>
  <c r="M25" i="33"/>
  <c r="U25" i="33" s="1"/>
  <c r="M24" i="33"/>
  <c r="U24" i="33" s="1"/>
  <c r="M20" i="33"/>
  <c r="U20" i="33" s="1"/>
  <c r="M19" i="33"/>
  <c r="U19" i="33" s="1"/>
  <c r="M18" i="33"/>
  <c r="U18" i="33" s="1"/>
  <c r="M14" i="33"/>
  <c r="U14" i="33" s="1"/>
  <c r="M13" i="33"/>
  <c r="U13" i="33" s="1"/>
  <c r="M12" i="33"/>
  <c r="U12" i="33" s="1"/>
  <c r="M8" i="33"/>
  <c r="U8" i="33" s="1"/>
  <c r="M7" i="33"/>
  <c r="U7" i="33" s="1"/>
  <c r="M6" i="33"/>
  <c r="U6" i="33" s="1"/>
  <c r="M4" i="33" a="1"/>
  <c r="M95" i="33" s="1"/>
  <c r="U95" i="33" s="1"/>
  <c r="G97" i="33"/>
  <c r="G96" i="33"/>
  <c r="G95" i="33"/>
  <c r="G94" i="33"/>
  <c r="G91" i="33"/>
  <c r="G90" i="33"/>
  <c r="G89" i="33"/>
  <c r="G88" i="33"/>
  <c r="G85" i="33"/>
  <c r="G84" i="33"/>
  <c r="G83" i="33"/>
  <c r="G82" i="33"/>
  <c r="G79" i="33"/>
  <c r="G78" i="33"/>
  <c r="G77" i="33"/>
  <c r="G76" i="33"/>
  <c r="G73" i="33"/>
  <c r="G72" i="33"/>
  <c r="G71" i="33"/>
  <c r="G70" i="33"/>
  <c r="G67" i="33"/>
  <c r="G66" i="33"/>
  <c r="G65" i="33"/>
  <c r="G64" i="33"/>
  <c r="G61" i="33"/>
  <c r="G60" i="33"/>
  <c r="G59" i="33"/>
  <c r="G58" i="33"/>
  <c r="G55" i="33"/>
  <c r="G54" i="33"/>
  <c r="G53" i="33"/>
  <c r="G52" i="33"/>
  <c r="G49" i="33"/>
  <c r="G48" i="33"/>
  <c r="G47" i="33"/>
  <c r="G46" i="33"/>
  <c r="G43" i="33"/>
  <c r="G42" i="33"/>
  <c r="G41" i="33"/>
  <c r="G40" i="33"/>
  <c r="G37" i="33"/>
  <c r="G36" i="33"/>
  <c r="G35" i="33"/>
  <c r="G34" i="33"/>
  <c r="G31" i="33"/>
  <c r="G30" i="33"/>
  <c r="G29" i="33"/>
  <c r="G28" i="33"/>
  <c r="G25" i="33"/>
  <c r="G24" i="33"/>
  <c r="G23" i="33"/>
  <c r="G22" i="33"/>
  <c r="G19" i="33"/>
  <c r="G18" i="33"/>
  <c r="G17" i="33"/>
  <c r="G16" i="33"/>
  <c r="G13" i="33"/>
  <c r="G12" i="33"/>
  <c r="G11" i="33"/>
  <c r="G10" i="33"/>
  <c r="G7" i="33"/>
  <c r="G6" i="33"/>
  <c r="G5" i="33"/>
  <c r="G4" i="33"/>
  <c r="G4" i="33" a="1"/>
  <c r="G93" i="33" s="1"/>
  <c r="F97" i="33"/>
  <c r="F96" i="33"/>
  <c r="F95" i="33"/>
  <c r="F94" i="33"/>
  <c r="F91" i="33"/>
  <c r="F90" i="33"/>
  <c r="F89" i="33"/>
  <c r="F88" i="33"/>
  <c r="F85" i="33"/>
  <c r="F84" i="33"/>
  <c r="F83" i="33"/>
  <c r="F82" i="33"/>
  <c r="F79" i="33"/>
  <c r="F78" i="33"/>
  <c r="F77" i="33"/>
  <c r="F76" i="33"/>
  <c r="F73" i="33"/>
  <c r="F72" i="33"/>
  <c r="F71" i="33"/>
  <c r="F70" i="33"/>
  <c r="F67" i="33"/>
  <c r="F66" i="33"/>
  <c r="F65" i="33"/>
  <c r="F64" i="33"/>
  <c r="F61" i="33"/>
  <c r="F60" i="33"/>
  <c r="F59" i="33"/>
  <c r="F58" i="33"/>
  <c r="F55" i="33"/>
  <c r="F54" i="33"/>
  <c r="F53" i="33"/>
  <c r="F52" i="33"/>
  <c r="F49" i="33"/>
  <c r="F48" i="33"/>
  <c r="F47" i="33"/>
  <c r="F46" i="33"/>
  <c r="F43" i="33"/>
  <c r="F42" i="33"/>
  <c r="F41" i="33"/>
  <c r="F40" i="33"/>
  <c r="F37" i="33"/>
  <c r="F36" i="33"/>
  <c r="F35" i="33"/>
  <c r="F34" i="33"/>
  <c r="F31" i="33"/>
  <c r="F30" i="33"/>
  <c r="F29" i="33"/>
  <c r="F28" i="33"/>
  <c r="F25" i="33"/>
  <c r="F24" i="33"/>
  <c r="F23" i="33"/>
  <c r="F22" i="33"/>
  <c r="F19" i="33"/>
  <c r="F18" i="33"/>
  <c r="F17" i="33"/>
  <c r="F16" i="33"/>
  <c r="F13" i="33"/>
  <c r="F12" i="33"/>
  <c r="F11" i="33"/>
  <c r="F10" i="33"/>
  <c r="F7" i="33"/>
  <c r="F6" i="33"/>
  <c r="F5" i="33"/>
  <c r="F4" i="33"/>
  <c r="F4" i="33" a="1"/>
  <c r="F93" i="33" s="1"/>
  <c r="AT3" i="33"/>
  <c r="AG3" i="33"/>
  <c r="AP3" i="33" s="1"/>
  <c r="R3" i="33"/>
  <c r="O3" i="33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V69" i="32"/>
  <c r="R68" i="32"/>
  <c r="V67" i="32"/>
  <c r="V66" i="32"/>
  <c r="R65" i="32"/>
  <c r="V64" i="32"/>
  <c r="V63" i="32"/>
  <c r="R62" i="32"/>
  <c r="V61" i="32"/>
  <c r="V60" i="32"/>
  <c r="R59" i="32"/>
  <c r="V58" i="32"/>
  <c r="V57" i="32"/>
  <c r="R56" i="32"/>
  <c r="V55" i="32"/>
  <c r="V54" i="32"/>
  <c r="R53" i="32"/>
  <c r="V52" i="32"/>
  <c r="V51" i="32"/>
  <c r="R50" i="32"/>
  <c r="V49" i="32"/>
  <c r="V48" i="32"/>
  <c r="R47" i="32"/>
  <c r="V46" i="32"/>
  <c r="V45" i="32"/>
  <c r="R44" i="32"/>
  <c r="V43" i="32"/>
  <c r="V42" i="32"/>
  <c r="R41" i="32"/>
  <c r="V40" i="32"/>
  <c r="V39" i="32"/>
  <c r="R38" i="32"/>
  <c r="V37" i="32"/>
  <c r="V36" i="32"/>
  <c r="R35" i="32"/>
  <c r="V34" i="32"/>
  <c r="V33" i="32"/>
  <c r="R32" i="32"/>
  <c r="V31" i="32"/>
  <c r="V30" i="32"/>
  <c r="R29" i="32"/>
  <c r="V28" i="32"/>
  <c r="V27" i="32"/>
  <c r="R26" i="32"/>
  <c r="V25" i="32"/>
  <c r="V24" i="32"/>
  <c r="R23" i="32"/>
  <c r="V22" i="32"/>
  <c r="V21" i="32"/>
  <c r="R20" i="32"/>
  <c r="V19" i="32"/>
  <c r="V18" i="32"/>
  <c r="R17" i="32"/>
  <c r="V16" i="32"/>
  <c r="R16" i="32"/>
  <c r="V15" i="32"/>
  <c r="R14" i="32"/>
  <c r="V13" i="32"/>
  <c r="R13" i="32"/>
  <c r="V12" i="32"/>
  <c r="C12" i="32"/>
  <c r="R11" i="32"/>
  <c r="V10" i="32"/>
  <c r="C10" i="32"/>
  <c r="V68" i="32" s="1"/>
  <c r="V9" i="32"/>
  <c r="R9" i="32"/>
  <c r="V8" i="32"/>
  <c r="C8" i="32"/>
  <c r="Q41" i="32" s="1"/>
  <c r="B8" i="32"/>
  <c r="Q3" i="32" s="1"/>
  <c r="AG3" i="32" s="1"/>
  <c r="AP3" i="32" s="1"/>
  <c r="V7" i="32"/>
  <c r="R7" i="32"/>
  <c r="V6" i="32"/>
  <c r="C6" i="32"/>
  <c r="R67" i="32" s="1"/>
  <c r="V5" i="32"/>
  <c r="R5" i="32"/>
  <c r="C5" i="32"/>
  <c r="W4" i="32"/>
  <c r="V4" i="32"/>
  <c r="Y4" i="32" s="1"/>
  <c r="R4" i="32"/>
  <c r="M69" i="32"/>
  <c r="U69" i="32" s="1"/>
  <c r="M68" i="32"/>
  <c r="U68" i="32" s="1"/>
  <c r="M67" i="32"/>
  <c r="U67" i="32" s="1"/>
  <c r="M62" i="32"/>
  <c r="U62" i="32" s="1"/>
  <c r="M57" i="32"/>
  <c r="U57" i="32" s="1"/>
  <c r="M56" i="32"/>
  <c r="U56" i="32" s="1"/>
  <c r="M55" i="32"/>
  <c r="U55" i="32" s="1"/>
  <c r="M50" i="32"/>
  <c r="U50" i="32" s="1"/>
  <c r="M45" i="32"/>
  <c r="U45" i="32" s="1"/>
  <c r="M44" i="32"/>
  <c r="U44" i="32" s="1"/>
  <c r="M43" i="32"/>
  <c r="U43" i="32" s="1"/>
  <c r="M38" i="32"/>
  <c r="U38" i="32" s="1"/>
  <c r="M33" i="32"/>
  <c r="U33" i="32" s="1"/>
  <c r="M32" i="32"/>
  <c r="U32" i="32" s="1"/>
  <c r="M31" i="32"/>
  <c r="U31" i="32" s="1"/>
  <c r="M26" i="32"/>
  <c r="U26" i="32" s="1"/>
  <c r="M21" i="32"/>
  <c r="U21" i="32" s="1"/>
  <c r="M20" i="32"/>
  <c r="U20" i="32" s="1"/>
  <c r="M19" i="32"/>
  <c r="U19" i="32" s="1"/>
  <c r="M14" i="32"/>
  <c r="U14" i="32" s="1"/>
  <c r="M9" i="32"/>
  <c r="U9" i="32" s="1"/>
  <c r="M8" i="32"/>
  <c r="U8" i="32" s="1"/>
  <c r="M7" i="32"/>
  <c r="U7" i="32" s="1"/>
  <c r="M4" i="32" a="1"/>
  <c r="M61" i="32" s="1"/>
  <c r="U61" i="32" s="1"/>
  <c r="F69" i="32"/>
  <c r="G68" i="32"/>
  <c r="F68" i="32"/>
  <c r="G67" i="32"/>
  <c r="F66" i="32"/>
  <c r="G65" i="32"/>
  <c r="F65" i="32"/>
  <c r="G64" i="32"/>
  <c r="F63" i="32"/>
  <c r="G62" i="32"/>
  <c r="F62" i="32"/>
  <c r="G61" i="32"/>
  <c r="F60" i="32"/>
  <c r="G59" i="32"/>
  <c r="F59" i="32"/>
  <c r="G58" i="32"/>
  <c r="F57" i="32"/>
  <c r="G56" i="32"/>
  <c r="F56" i="32"/>
  <c r="G55" i="32"/>
  <c r="F54" i="32"/>
  <c r="G53" i="32"/>
  <c r="F53" i="32"/>
  <c r="G52" i="32"/>
  <c r="F51" i="32"/>
  <c r="G50" i="32"/>
  <c r="F50" i="32"/>
  <c r="G49" i="32"/>
  <c r="F48" i="32"/>
  <c r="G47" i="32"/>
  <c r="F47" i="32"/>
  <c r="G46" i="32"/>
  <c r="F45" i="32"/>
  <c r="G44" i="32"/>
  <c r="F44" i="32"/>
  <c r="G43" i="32"/>
  <c r="F42" i="32"/>
  <c r="G41" i="32"/>
  <c r="F41" i="32"/>
  <c r="G40" i="32"/>
  <c r="F39" i="32"/>
  <c r="G38" i="32"/>
  <c r="F38" i="32"/>
  <c r="G37" i="32"/>
  <c r="F36" i="32"/>
  <c r="G35" i="32"/>
  <c r="F35" i="32"/>
  <c r="G34" i="32"/>
  <c r="F33" i="32"/>
  <c r="G32" i="32"/>
  <c r="F32" i="32"/>
  <c r="G31" i="32"/>
  <c r="F30" i="32"/>
  <c r="G29" i="32"/>
  <c r="F29" i="32"/>
  <c r="G28" i="32"/>
  <c r="F27" i="32"/>
  <c r="G26" i="32"/>
  <c r="F26" i="32"/>
  <c r="G25" i="32"/>
  <c r="F24" i="32"/>
  <c r="G23" i="32"/>
  <c r="F23" i="32"/>
  <c r="G22" i="32"/>
  <c r="F21" i="32"/>
  <c r="G20" i="32"/>
  <c r="F20" i="32"/>
  <c r="G19" i="32"/>
  <c r="F18" i="32"/>
  <c r="G17" i="32"/>
  <c r="F17" i="32"/>
  <c r="G16" i="32"/>
  <c r="F15" i="32"/>
  <c r="G14" i="32"/>
  <c r="F14" i="32"/>
  <c r="G13" i="32"/>
  <c r="F12" i="32"/>
  <c r="G11" i="32"/>
  <c r="F11" i="32"/>
  <c r="G10" i="32"/>
  <c r="F9" i="32"/>
  <c r="G8" i="32"/>
  <c r="F8" i="32"/>
  <c r="G7" i="32"/>
  <c r="F6" i="32"/>
  <c r="G5" i="32"/>
  <c r="F5" i="32"/>
  <c r="G4" i="32"/>
  <c r="F4" i="32" a="1"/>
  <c r="F67" i="32" s="1"/>
  <c r="AT3" i="32"/>
  <c r="AH3" i="32"/>
  <c r="AQ3" i="32" s="1"/>
  <c r="R3" i="32"/>
  <c r="O3" i="32"/>
  <c r="AE3" i="32" s="1"/>
  <c r="AN3" i="32" s="1"/>
  <c r="AX97" i="31"/>
  <c r="AX96" i="31"/>
  <c r="AX95" i="31"/>
  <c r="AX94" i="31"/>
  <c r="AX93" i="31"/>
  <c r="AX92" i="31"/>
  <c r="AX91" i="31"/>
  <c r="AX90" i="31"/>
  <c r="AX89" i="31"/>
  <c r="AX88" i="31"/>
  <c r="AX87" i="31"/>
  <c r="AX86" i="31"/>
  <c r="AX85" i="31"/>
  <c r="AX84" i="31"/>
  <c r="AX83" i="31"/>
  <c r="AX82" i="31"/>
  <c r="AX81" i="31"/>
  <c r="AX80" i="31"/>
  <c r="V79" i="31"/>
  <c r="R79" i="31"/>
  <c r="V78" i="31"/>
  <c r="R77" i="31"/>
  <c r="V76" i="31"/>
  <c r="R76" i="31"/>
  <c r="V75" i="31"/>
  <c r="R74" i="31"/>
  <c r="V73" i="31"/>
  <c r="R73" i="31"/>
  <c r="V72" i="31"/>
  <c r="R71" i="31"/>
  <c r="V70" i="31"/>
  <c r="R70" i="31"/>
  <c r="V69" i="31"/>
  <c r="R68" i="31"/>
  <c r="V67" i="31"/>
  <c r="R67" i="31"/>
  <c r="V66" i="31"/>
  <c r="R65" i="31"/>
  <c r="V64" i="31"/>
  <c r="R64" i="31"/>
  <c r="V63" i="31"/>
  <c r="R62" i="31"/>
  <c r="V61" i="31"/>
  <c r="R61" i="31"/>
  <c r="V60" i="31"/>
  <c r="R59" i="31"/>
  <c r="V58" i="31"/>
  <c r="R58" i="31"/>
  <c r="V57" i="31"/>
  <c r="R56" i="31"/>
  <c r="V55" i="31"/>
  <c r="R55" i="31"/>
  <c r="V54" i="31"/>
  <c r="R53" i="31"/>
  <c r="V52" i="31"/>
  <c r="R52" i="31"/>
  <c r="V51" i="31"/>
  <c r="R50" i="31"/>
  <c r="V49" i="31"/>
  <c r="R49" i="31"/>
  <c r="V48" i="31"/>
  <c r="R47" i="31"/>
  <c r="V46" i="31"/>
  <c r="R46" i="31"/>
  <c r="V45" i="31"/>
  <c r="R44" i="31"/>
  <c r="V43" i="31"/>
  <c r="R43" i="31"/>
  <c r="V42" i="31"/>
  <c r="R41" i="31"/>
  <c r="V40" i="31"/>
  <c r="R40" i="31"/>
  <c r="V39" i="31"/>
  <c r="R38" i="31"/>
  <c r="V37" i="31"/>
  <c r="R37" i="31"/>
  <c r="V36" i="31"/>
  <c r="R35" i="31"/>
  <c r="V34" i="31"/>
  <c r="R34" i="31"/>
  <c r="V33" i="31"/>
  <c r="R32" i="31"/>
  <c r="V31" i="31"/>
  <c r="R31" i="31"/>
  <c r="V30" i="31"/>
  <c r="R29" i="31"/>
  <c r="V28" i="31"/>
  <c r="R28" i="31"/>
  <c r="V27" i="31"/>
  <c r="R26" i="31"/>
  <c r="V25" i="31"/>
  <c r="R25" i="31"/>
  <c r="V24" i="31"/>
  <c r="R23" i="31"/>
  <c r="V22" i="31"/>
  <c r="R22" i="31"/>
  <c r="V21" i="31"/>
  <c r="R20" i="31"/>
  <c r="V19" i="31"/>
  <c r="R19" i="31"/>
  <c r="V18" i="31"/>
  <c r="R17" i="31"/>
  <c r="V16" i="31"/>
  <c r="R16" i="31"/>
  <c r="V15" i="31"/>
  <c r="R14" i="31"/>
  <c r="V13" i="31"/>
  <c r="R13" i="31"/>
  <c r="V12" i="31"/>
  <c r="C12" i="31"/>
  <c r="R11" i="31"/>
  <c r="V10" i="31"/>
  <c r="C10" i="31"/>
  <c r="V77" i="31" s="1"/>
  <c r="V9" i="31"/>
  <c r="R9" i="31"/>
  <c r="V8" i="31"/>
  <c r="U8" i="31"/>
  <c r="C8" i="31"/>
  <c r="Q79" i="31" s="1"/>
  <c r="B8" i="31"/>
  <c r="Q3" i="31" s="1"/>
  <c r="V7" i="31"/>
  <c r="R7" i="31"/>
  <c r="V6" i="31"/>
  <c r="Q6" i="31"/>
  <c r="C6" i="31"/>
  <c r="R78" i="31" s="1"/>
  <c r="V5" i="31"/>
  <c r="R5" i="31"/>
  <c r="C5" i="31"/>
  <c r="W4" i="31"/>
  <c r="V4" i="31"/>
  <c r="Y4" i="31" s="1"/>
  <c r="R4" i="31"/>
  <c r="M79" i="31"/>
  <c r="U79" i="31" s="1"/>
  <c r="M78" i="31"/>
  <c r="U78" i="31" s="1"/>
  <c r="M77" i="31"/>
  <c r="U77" i="31" s="1"/>
  <c r="M76" i="31"/>
  <c r="U76" i="31" s="1"/>
  <c r="M74" i="31"/>
  <c r="U74" i="31" s="1"/>
  <c r="M73" i="31"/>
  <c r="U73" i="31" s="1"/>
  <c r="M72" i="31"/>
  <c r="U72" i="31" s="1"/>
  <c r="M71" i="31"/>
  <c r="U71" i="31" s="1"/>
  <c r="M70" i="31"/>
  <c r="U70" i="31" s="1"/>
  <c r="M68" i="31"/>
  <c r="U68" i="31" s="1"/>
  <c r="M67" i="31"/>
  <c r="U67" i="31" s="1"/>
  <c r="M66" i="31"/>
  <c r="U66" i="31" s="1"/>
  <c r="M65" i="31"/>
  <c r="U65" i="31" s="1"/>
  <c r="M64" i="31"/>
  <c r="U64" i="31" s="1"/>
  <c r="M62" i="31"/>
  <c r="U62" i="31" s="1"/>
  <c r="M61" i="31"/>
  <c r="U61" i="31" s="1"/>
  <c r="M60" i="31"/>
  <c r="U60" i="31" s="1"/>
  <c r="M59" i="31"/>
  <c r="U59" i="31" s="1"/>
  <c r="M58" i="31"/>
  <c r="U58" i="31" s="1"/>
  <c r="M56" i="31"/>
  <c r="U56" i="31" s="1"/>
  <c r="M55" i="31"/>
  <c r="U55" i="31" s="1"/>
  <c r="M54" i="31"/>
  <c r="U54" i="31" s="1"/>
  <c r="M53" i="31"/>
  <c r="U53" i="31" s="1"/>
  <c r="M52" i="31"/>
  <c r="U52" i="31" s="1"/>
  <c r="M50" i="31"/>
  <c r="U50" i="31" s="1"/>
  <c r="M49" i="31"/>
  <c r="U49" i="31" s="1"/>
  <c r="M48" i="31"/>
  <c r="U48" i="31" s="1"/>
  <c r="M47" i="31"/>
  <c r="U47" i="31" s="1"/>
  <c r="M46" i="31"/>
  <c r="U46" i="31" s="1"/>
  <c r="M44" i="31"/>
  <c r="U44" i="31" s="1"/>
  <c r="M43" i="31"/>
  <c r="U43" i="31" s="1"/>
  <c r="M42" i="31"/>
  <c r="U42" i="31" s="1"/>
  <c r="M41" i="31"/>
  <c r="U41" i="31" s="1"/>
  <c r="M40" i="31"/>
  <c r="U40" i="31" s="1"/>
  <c r="M38" i="31"/>
  <c r="U38" i="31" s="1"/>
  <c r="M37" i="31"/>
  <c r="U37" i="31" s="1"/>
  <c r="M36" i="31"/>
  <c r="U36" i="31" s="1"/>
  <c r="M35" i="31"/>
  <c r="U35" i="31" s="1"/>
  <c r="M34" i="31"/>
  <c r="U34" i="31" s="1"/>
  <c r="M32" i="31"/>
  <c r="U32" i="31" s="1"/>
  <c r="M31" i="31"/>
  <c r="U31" i="31" s="1"/>
  <c r="M30" i="31"/>
  <c r="U30" i="31" s="1"/>
  <c r="M29" i="31"/>
  <c r="U29" i="31" s="1"/>
  <c r="M28" i="31"/>
  <c r="U28" i="31" s="1"/>
  <c r="M26" i="31"/>
  <c r="U26" i="31" s="1"/>
  <c r="M25" i="31"/>
  <c r="U25" i="31" s="1"/>
  <c r="M24" i="31"/>
  <c r="U24" i="31" s="1"/>
  <c r="M23" i="31"/>
  <c r="U23" i="31" s="1"/>
  <c r="M22" i="31"/>
  <c r="U22" i="31" s="1"/>
  <c r="M20" i="31"/>
  <c r="U20" i="31" s="1"/>
  <c r="M19" i="31"/>
  <c r="U19" i="31" s="1"/>
  <c r="M18" i="31"/>
  <c r="U18" i="31" s="1"/>
  <c r="M17" i="31"/>
  <c r="U17" i="31" s="1"/>
  <c r="M16" i="31"/>
  <c r="U16" i="31" s="1"/>
  <c r="M14" i="31"/>
  <c r="U14" i="31" s="1"/>
  <c r="M13" i="31"/>
  <c r="U13" i="31" s="1"/>
  <c r="M12" i="31"/>
  <c r="U12" i="31" s="1"/>
  <c r="M11" i="31"/>
  <c r="U11" i="31" s="1"/>
  <c r="M10" i="31"/>
  <c r="U10" i="31" s="1"/>
  <c r="M8" i="31"/>
  <c r="M7" i="31"/>
  <c r="U7" i="31" s="1"/>
  <c r="M6" i="31"/>
  <c r="U6" i="31" s="1"/>
  <c r="M5" i="31"/>
  <c r="U5" i="31" s="1"/>
  <c r="M4" i="31"/>
  <c r="U4" i="31" s="1"/>
  <c r="X4" i="31" s="1"/>
  <c r="M4" i="31" a="1"/>
  <c r="M75" i="31" s="1"/>
  <c r="U75" i="31" s="1"/>
  <c r="G79" i="31"/>
  <c r="F78" i="31"/>
  <c r="G77" i="31"/>
  <c r="F77" i="31"/>
  <c r="G76" i="31"/>
  <c r="F75" i="31"/>
  <c r="G74" i="31"/>
  <c r="F74" i="31"/>
  <c r="G73" i="31"/>
  <c r="F72" i="31"/>
  <c r="G71" i="31"/>
  <c r="F71" i="31"/>
  <c r="G70" i="31"/>
  <c r="F69" i="31"/>
  <c r="G68" i="31"/>
  <c r="F68" i="31"/>
  <c r="G67" i="31"/>
  <c r="F66" i="31"/>
  <c r="G65" i="31"/>
  <c r="F65" i="31"/>
  <c r="G64" i="31"/>
  <c r="F63" i="31"/>
  <c r="G62" i="31"/>
  <c r="F62" i="31"/>
  <c r="G61" i="31"/>
  <c r="F60" i="31"/>
  <c r="G59" i="31"/>
  <c r="F59" i="31"/>
  <c r="G58" i="31"/>
  <c r="F57" i="31"/>
  <c r="G56" i="31"/>
  <c r="F56" i="31"/>
  <c r="G55" i="31"/>
  <c r="F54" i="31"/>
  <c r="G53" i="31"/>
  <c r="F53" i="31"/>
  <c r="G52" i="31"/>
  <c r="F51" i="31"/>
  <c r="G50" i="31"/>
  <c r="F50" i="31"/>
  <c r="G49" i="31"/>
  <c r="F48" i="31"/>
  <c r="G47" i="31"/>
  <c r="F47" i="31"/>
  <c r="G46" i="31"/>
  <c r="F45" i="31"/>
  <c r="G44" i="31"/>
  <c r="F44" i="31"/>
  <c r="G43" i="31"/>
  <c r="F42" i="31"/>
  <c r="G41" i="31"/>
  <c r="F41" i="31"/>
  <c r="G40" i="31"/>
  <c r="F39" i="31"/>
  <c r="G38" i="31"/>
  <c r="F38" i="31"/>
  <c r="G37" i="31"/>
  <c r="F36" i="31"/>
  <c r="G35" i="31"/>
  <c r="F35" i="31"/>
  <c r="G34" i="31"/>
  <c r="F33" i="31"/>
  <c r="G32" i="31"/>
  <c r="F32" i="31"/>
  <c r="G31" i="31"/>
  <c r="F30" i="31"/>
  <c r="G29" i="31"/>
  <c r="F29" i="31"/>
  <c r="G28" i="31"/>
  <c r="F27" i="31"/>
  <c r="G26" i="31"/>
  <c r="F26" i="31"/>
  <c r="G25" i="31"/>
  <c r="F24" i="31"/>
  <c r="G23" i="31"/>
  <c r="F23" i="31"/>
  <c r="G22" i="31"/>
  <c r="F21" i="31"/>
  <c r="G20" i="31"/>
  <c r="F20" i="31"/>
  <c r="G19" i="31"/>
  <c r="F18" i="31"/>
  <c r="G17" i="31"/>
  <c r="F17" i="31"/>
  <c r="G16" i="31"/>
  <c r="F15" i="31"/>
  <c r="G14" i="31"/>
  <c r="F14" i="31"/>
  <c r="G13" i="31"/>
  <c r="F12" i="31"/>
  <c r="G11" i="31"/>
  <c r="F11" i="31"/>
  <c r="G10" i="31"/>
  <c r="F9" i="31"/>
  <c r="G8" i="31"/>
  <c r="F8" i="31"/>
  <c r="G7" i="31"/>
  <c r="F6" i="31"/>
  <c r="G5" i="31"/>
  <c r="F5" i="31"/>
  <c r="G4" i="31"/>
  <c r="F4" i="31" a="1"/>
  <c r="F79" i="31" s="1"/>
  <c r="AT3" i="31"/>
  <c r="AG3" i="31"/>
  <c r="AP3" i="31" s="1"/>
  <c r="R3" i="31"/>
  <c r="O3" i="31"/>
  <c r="AE3" i="31" s="1"/>
  <c r="AX97" i="30"/>
  <c r="AX96" i="30"/>
  <c r="AX95" i="30"/>
  <c r="AX94" i="30"/>
  <c r="AX93" i="30"/>
  <c r="AX92" i="30"/>
  <c r="AX91" i="30"/>
  <c r="AX90" i="30"/>
  <c r="V89" i="30"/>
  <c r="V87" i="30"/>
  <c r="V80" i="30"/>
  <c r="R74" i="30"/>
  <c r="R73" i="30"/>
  <c r="V72" i="30"/>
  <c r="R72" i="30"/>
  <c r="V71" i="30"/>
  <c r="V65" i="30"/>
  <c r="R65" i="30"/>
  <c r="V62" i="30"/>
  <c r="R62" i="30"/>
  <c r="V61" i="30"/>
  <c r="V60" i="30"/>
  <c r="V59" i="30"/>
  <c r="R59" i="30"/>
  <c r="V58" i="30"/>
  <c r="V57" i="30"/>
  <c r="V56" i="30"/>
  <c r="R56" i="30"/>
  <c r="V55" i="30"/>
  <c r="V54" i="30"/>
  <c r="V53" i="30"/>
  <c r="R53" i="30"/>
  <c r="V52" i="30"/>
  <c r="U52" i="30"/>
  <c r="V51" i="30"/>
  <c r="V50" i="30"/>
  <c r="R50" i="30"/>
  <c r="V49" i="30"/>
  <c r="V48" i="30"/>
  <c r="V47" i="30"/>
  <c r="R47" i="30"/>
  <c r="V46" i="30"/>
  <c r="V45" i="30"/>
  <c r="V44" i="30"/>
  <c r="R44" i="30"/>
  <c r="V43" i="30"/>
  <c r="V42" i="30"/>
  <c r="V41" i="30"/>
  <c r="R41" i="30"/>
  <c r="V40" i="30"/>
  <c r="V39" i="30"/>
  <c r="V38" i="30"/>
  <c r="R38" i="30"/>
  <c r="V37" i="30"/>
  <c r="V36" i="30"/>
  <c r="V35" i="30"/>
  <c r="R35" i="30"/>
  <c r="V34" i="30"/>
  <c r="V33" i="30"/>
  <c r="V32" i="30"/>
  <c r="R32" i="30"/>
  <c r="V31" i="30"/>
  <c r="V30" i="30"/>
  <c r="V29" i="30"/>
  <c r="R29" i="30"/>
  <c r="V28" i="30"/>
  <c r="U28" i="30"/>
  <c r="V27" i="30"/>
  <c r="V26" i="30"/>
  <c r="R26" i="30"/>
  <c r="V25" i="30"/>
  <c r="V24" i="30"/>
  <c r="V23" i="30"/>
  <c r="R23" i="30"/>
  <c r="V22" i="30"/>
  <c r="V21" i="30"/>
  <c r="V20" i="30"/>
  <c r="R20" i="30"/>
  <c r="V19" i="30"/>
  <c r="V18" i="30"/>
  <c r="V17" i="30"/>
  <c r="R17" i="30"/>
  <c r="V16" i="30"/>
  <c r="V15" i="30"/>
  <c r="V14" i="30"/>
  <c r="R14" i="30"/>
  <c r="V13" i="30"/>
  <c r="V12" i="30"/>
  <c r="C12" i="30"/>
  <c r="R11" i="30"/>
  <c r="V10" i="30"/>
  <c r="C10" i="30"/>
  <c r="V77" i="30" s="1"/>
  <c r="V9" i="30"/>
  <c r="R9" i="30"/>
  <c r="V8" i="30"/>
  <c r="C8" i="30"/>
  <c r="Q48" i="30" s="1"/>
  <c r="B8" i="30"/>
  <c r="V7" i="30"/>
  <c r="V6" i="30"/>
  <c r="C6" i="30"/>
  <c r="R88" i="30" s="1"/>
  <c r="V5" i="30"/>
  <c r="R5" i="30"/>
  <c r="C5" i="30"/>
  <c r="W4" i="30"/>
  <c r="V4" i="30"/>
  <c r="R4" i="30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M46" i="30"/>
  <c r="U46" i="30" s="1"/>
  <c r="M40" i="30"/>
  <c r="U40" i="30" s="1"/>
  <c r="M34" i="30"/>
  <c r="U34" i="30" s="1"/>
  <c r="M28" i="30"/>
  <c r="M22" i="30"/>
  <c r="U22" i="30" s="1"/>
  <c r="M16" i="30"/>
  <c r="U16" i="30" s="1"/>
  <c r="M10" i="30"/>
  <c r="U10" i="30" s="1"/>
  <c r="M4" i="30"/>
  <c r="U4" i="30" s="1"/>
  <c r="M4" i="30" a="1"/>
  <c r="M86" i="30" s="1"/>
  <c r="U86" i="30" s="1"/>
  <c r="G89" i="30"/>
  <c r="F89" i="30"/>
  <c r="F88" i="30"/>
  <c r="F87" i="30"/>
  <c r="G86" i="30"/>
  <c r="F86" i="30"/>
  <c r="F85" i="30"/>
  <c r="F84" i="30"/>
  <c r="G83" i="30"/>
  <c r="F83" i="30"/>
  <c r="F82" i="30"/>
  <c r="F81" i="30"/>
  <c r="G80" i="30"/>
  <c r="F80" i="30"/>
  <c r="F79" i="30"/>
  <c r="F78" i="30"/>
  <c r="G77" i="30"/>
  <c r="F77" i="30"/>
  <c r="F76" i="30"/>
  <c r="F75" i="30"/>
  <c r="G74" i="30"/>
  <c r="F74" i="30"/>
  <c r="F73" i="30"/>
  <c r="F72" i="30"/>
  <c r="G71" i="30"/>
  <c r="F71" i="30"/>
  <c r="F70" i="30"/>
  <c r="F69" i="30"/>
  <c r="G68" i="30"/>
  <c r="F68" i="30"/>
  <c r="F67" i="30"/>
  <c r="F66" i="30"/>
  <c r="G65" i="30"/>
  <c r="F65" i="30"/>
  <c r="F64" i="30"/>
  <c r="F63" i="30"/>
  <c r="G62" i="30"/>
  <c r="F62" i="30"/>
  <c r="F61" i="30"/>
  <c r="F60" i="30"/>
  <c r="G59" i="30"/>
  <c r="F59" i="30"/>
  <c r="F58" i="30"/>
  <c r="F57" i="30"/>
  <c r="G56" i="30"/>
  <c r="F56" i="30"/>
  <c r="F55" i="30"/>
  <c r="F54" i="30"/>
  <c r="G53" i="30"/>
  <c r="F53" i="30"/>
  <c r="F52" i="30"/>
  <c r="F51" i="30"/>
  <c r="G50" i="30"/>
  <c r="F50" i="30"/>
  <c r="F49" i="30"/>
  <c r="F48" i="30"/>
  <c r="G47" i="30"/>
  <c r="F47" i="30"/>
  <c r="F46" i="30"/>
  <c r="F45" i="30"/>
  <c r="G44" i="30"/>
  <c r="F44" i="30"/>
  <c r="F43" i="30"/>
  <c r="F42" i="30"/>
  <c r="G41" i="30"/>
  <c r="F41" i="30"/>
  <c r="F40" i="30"/>
  <c r="F39" i="30"/>
  <c r="G38" i="30"/>
  <c r="F38" i="30"/>
  <c r="F37" i="30"/>
  <c r="F36" i="30"/>
  <c r="G35" i="30"/>
  <c r="F35" i="30"/>
  <c r="F34" i="30"/>
  <c r="F33" i="30"/>
  <c r="G32" i="30"/>
  <c r="F32" i="30"/>
  <c r="F31" i="30"/>
  <c r="F30" i="30"/>
  <c r="G29" i="30"/>
  <c r="F29" i="30"/>
  <c r="F28" i="30"/>
  <c r="F27" i="30"/>
  <c r="G26" i="30"/>
  <c r="F26" i="30"/>
  <c r="F25" i="30"/>
  <c r="F24" i="30"/>
  <c r="G23" i="30"/>
  <c r="F23" i="30"/>
  <c r="F22" i="30"/>
  <c r="F21" i="30"/>
  <c r="G20" i="30"/>
  <c r="F20" i="30"/>
  <c r="F19" i="30"/>
  <c r="F18" i="30"/>
  <c r="G17" i="30"/>
  <c r="F17" i="30"/>
  <c r="F16" i="30"/>
  <c r="F15" i="30"/>
  <c r="G14" i="30"/>
  <c r="F14" i="30"/>
  <c r="F13" i="30"/>
  <c r="F12" i="30"/>
  <c r="G11" i="30"/>
  <c r="F11" i="30"/>
  <c r="F10" i="30"/>
  <c r="F9" i="30"/>
  <c r="G8" i="30"/>
  <c r="F8" i="30"/>
  <c r="F7" i="30"/>
  <c r="F6" i="30"/>
  <c r="G5" i="30"/>
  <c r="F5" i="30"/>
  <c r="F4" i="30"/>
  <c r="F4" i="30" a="1"/>
  <c r="G88" i="30" s="1"/>
  <c r="AT3" i="30"/>
  <c r="AH3" i="30"/>
  <c r="AQ3" i="30" s="1"/>
  <c r="R3" i="30"/>
  <c r="Q3" i="30"/>
  <c r="AG3" i="30" s="1"/>
  <c r="AP3" i="30" s="1"/>
  <c r="O3" i="30"/>
  <c r="P3" i="30" s="1"/>
  <c r="AF3" i="30" s="1"/>
  <c r="AO3" i="30" s="1"/>
  <c r="S98" i="29"/>
  <c r="R98" i="29"/>
  <c r="V97" i="29"/>
  <c r="R97" i="29"/>
  <c r="R96" i="29"/>
  <c r="R95" i="29"/>
  <c r="V94" i="29"/>
  <c r="R94" i="29"/>
  <c r="R93" i="29"/>
  <c r="R92" i="29"/>
  <c r="V91" i="29"/>
  <c r="R91" i="29"/>
  <c r="R90" i="29"/>
  <c r="R89" i="29"/>
  <c r="V88" i="29"/>
  <c r="R88" i="29"/>
  <c r="R87" i="29"/>
  <c r="R86" i="29"/>
  <c r="V85" i="29"/>
  <c r="R85" i="29"/>
  <c r="R84" i="29"/>
  <c r="R83" i="29"/>
  <c r="V82" i="29"/>
  <c r="R82" i="29"/>
  <c r="R81" i="29"/>
  <c r="R80" i="29"/>
  <c r="V79" i="29"/>
  <c r="R79" i="29"/>
  <c r="R78" i="29"/>
  <c r="R77" i="29"/>
  <c r="V76" i="29"/>
  <c r="R76" i="29"/>
  <c r="R75" i="29"/>
  <c r="R74" i="29"/>
  <c r="V73" i="29"/>
  <c r="R73" i="29"/>
  <c r="R72" i="29"/>
  <c r="R71" i="29"/>
  <c r="V70" i="29"/>
  <c r="R70" i="29"/>
  <c r="R69" i="29"/>
  <c r="R68" i="29"/>
  <c r="V67" i="29"/>
  <c r="R67" i="29"/>
  <c r="R66" i="29"/>
  <c r="R65" i="29"/>
  <c r="V64" i="29"/>
  <c r="R64" i="29"/>
  <c r="R63" i="29"/>
  <c r="R62" i="29"/>
  <c r="V61" i="29"/>
  <c r="R61" i="29"/>
  <c r="R60" i="29"/>
  <c r="R59" i="29"/>
  <c r="V58" i="29"/>
  <c r="R58" i="29"/>
  <c r="R57" i="29"/>
  <c r="R56" i="29"/>
  <c r="V55" i="29"/>
  <c r="R55" i="29"/>
  <c r="R54" i="29"/>
  <c r="R53" i="29"/>
  <c r="V52" i="29"/>
  <c r="R52" i="29"/>
  <c r="R51" i="29"/>
  <c r="R50" i="29"/>
  <c r="V49" i="29"/>
  <c r="R49" i="29"/>
  <c r="R48" i="29"/>
  <c r="R47" i="29"/>
  <c r="V46" i="29"/>
  <c r="R46" i="29"/>
  <c r="R45" i="29"/>
  <c r="R44" i="29"/>
  <c r="V43" i="29"/>
  <c r="R43" i="29"/>
  <c r="R42" i="29"/>
  <c r="R41" i="29"/>
  <c r="V40" i="29"/>
  <c r="R40" i="29"/>
  <c r="R39" i="29"/>
  <c r="R38" i="29"/>
  <c r="V37" i="29"/>
  <c r="R37" i="29"/>
  <c r="R36" i="29"/>
  <c r="R35" i="29"/>
  <c r="V34" i="29"/>
  <c r="R34" i="29"/>
  <c r="R33" i="29"/>
  <c r="R32" i="29"/>
  <c r="V31" i="29"/>
  <c r="R31" i="29"/>
  <c r="R30" i="29"/>
  <c r="R29" i="29"/>
  <c r="V28" i="29"/>
  <c r="R28" i="29"/>
  <c r="R27" i="29"/>
  <c r="R26" i="29"/>
  <c r="V25" i="29"/>
  <c r="R25" i="29"/>
  <c r="R24" i="29"/>
  <c r="R23" i="29"/>
  <c r="V22" i="29"/>
  <c r="R22" i="29"/>
  <c r="R21" i="29"/>
  <c r="R20" i="29"/>
  <c r="V19" i="29"/>
  <c r="R19" i="29"/>
  <c r="R18" i="29"/>
  <c r="R17" i="29"/>
  <c r="V16" i="29"/>
  <c r="R16" i="29"/>
  <c r="R15" i="29"/>
  <c r="R14" i="29"/>
  <c r="V13" i="29"/>
  <c r="R13" i="29"/>
  <c r="R12" i="29"/>
  <c r="C12" i="29"/>
  <c r="R11" i="29"/>
  <c r="R10" i="29"/>
  <c r="C10" i="29"/>
  <c r="V96" i="29" s="1"/>
  <c r="V9" i="29"/>
  <c r="R9" i="29"/>
  <c r="R8" i="29"/>
  <c r="C8" i="29"/>
  <c r="Q98" i="29" s="1"/>
  <c r="B8" i="29"/>
  <c r="Q3" i="29" s="1"/>
  <c r="AG3" i="29" s="1"/>
  <c r="AP3" i="29" s="1"/>
  <c r="V7" i="29"/>
  <c r="R7" i="29"/>
  <c r="R6" i="29"/>
  <c r="R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4" i="29"/>
  <c r="U94" i="29" s="1"/>
  <c r="M92" i="29"/>
  <c r="U92" i="29" s="1"/>
  <c r="M91" i="29"/>
  <c r="U91" i="29" s="1"/>
  <c r="M90" i="29"/>
  <c r="U90" i="29" s="1"/>
  <c r="M88" i="29"/>
  <c r="U88" i="29" s="1"/>
  <c r="M86" i="29"/>
  <c r="U86" i="29" s="1"/>
  <c r="M85" i="29"/>
  <c r="U85" i="29" s="1"/>
  <c r="M84" i="29"/>
  <c r="U84" i="29" s="1"/>
  <c r="M82" i="29"/>
  <c r="U82" i="29" s="1"/>
  <c r="M80" i="29"/>
  <c r="U80" i="29" s="1"/>
  <c r="M79" i="29"/>
  <c r="U79" i="29" s="1"/>
  <c r="M78" i="29"/>
  <c r="U78" i="29" s="1"/>
  <c r="M76" i="29"/>
  <c r="U76" i="29" s="1"/>
  <c r="M74" i="29"/>
  <c r="U74" i="29" s="1"/>
  <c r="M73" i="29"/>
  <c r="U73" i="29" s="1"/>
  <c r="M72" i="29"/>
  <c r="U72" i="29" s="1"/>
  <c r="M70" i="29"/>
  <c r="U70" i="29" s="1"/>
  <c r="M68" i="29"/>
  <c r="U68" i="29" s="1"/>
  <c r="M67" i="29"/>
  <c r="U67" i="29" s="1"/>
  <c r="M66" i="29"/>
  <c r="U66" i="29" s="1"/>
  <c r="M64" i="29"/>
  <c r="U64" i="29" s="1"/>
  <c r="M62" i="29"/>
  <c r="U62" i="29" s="1"/>
  <c r="M61" i="29"/>
  <c r="U61" i="29" s="1"/>
  <c r="M60" i="29"/>
  <c r="U60" i="29" s="1"/>
  <c r="M58" i="29"/>
  <c r="U58" i="29" s="1"/>
  <c r="M56" i="29"/>
  <c r="U56" i="29" s="1"/>
  <c r="M55" i="29"/>
  <c r="U55" i="29" s="1"/>
  <c r="M54" i="29"/>
  <c r="U54" i="29" s="1"/>
  <c r="M52" i="29"/>
  <c r="U52" i="29" s="1"/>
  <c r="M50" i="29"/>
  <c r="U50" i="29" s="1"/>
  <c r="M49" i="29"/>
  <c r="U49" i="29" s="1"/>
  <c r="M48" i="29"/>
  <c r="U48" i="29" s="1"/>
  <c r="M46" i="29"/>
  <c r="U46" i="29" s="1"/>
  <c r="M44" i="29"/>
  <c r="U44" i="29" s="1"/>
  <c r="M43" i="29"/>
  <c r="U43" i="29" s="1"/>
  <c r="M42" i="29"/>
  <c r="U42" i="29" s="1"/>
  <c r="M40" i="29"/>
  <c r="U40" i="29" s="1"/>
  <c r="M38" i="29"/>
  <c r="U38" i="29" s="1"/>
  <c r="M37" i="29"/>
  <c r="U37" i="29" s="1"/>
  <c r="M36" i="29"/>
  <c r="U36" i="29" s="1"/>
  <c r="M34" i="29"/>
  <c r="U34" i="29" s="1"/>
  <c r="M32" i="29"/>
  <c r="U32" i="29" s="1"/>
  <c r="M31" i="29"/>
  <c r="U31" i="29" s="1"/>
  <c r="M30" i="29"/>
  <c r="U30" i="29" s="1"/>
  <c r="M28" i="29"/>
  <c r="U28" i="29" s="1"/>
  <c r="M26" i="29"/>
  <c r="U26" i="29" s="1"/>
  <c r="M25" i="29"/>
  <c r="U25" i="29" s="1"/>
  <c r="M24" i="29"/>
  <c r="U24" i="29" s="1"/>
  <c r="M22" i="29"/>
  <c r="U22" i="29" s="1"/>
  <c r="M20" i="29"/>
  <c r="U20" i="29" s="1"/>
  <c r="M19" i="29"/>
  <c r="U19" i="29" s="1"/>
  <c r="M18" i="29"/>
  <c r="U18" i="29" s="1"/>
  <c r="M16" i="29"/>
  <c r="U16" i="29" s="1"/>
  <c r="M14" i="29"/>
  <c r="U14" i="29" s="1"/>
  <c r="M13" i="29"/>
  <c r="U13" i="29" s="1"/>
  <c r="M12" i="29"/>
  <c r="U12" i="29" s="1"/>
  <c r="M10" i="29"/>
  <c r="U10" i="29" s="1"/>
  <c r="M8" i="29"/>
  <c r="U8" i="29" s="1"/>
  <c r="M7" i="29"/>
  <c r="U7" i="29" s="1"/>
  <c r="M6" i="29"/>
  <c r="U6" i="29" s="1"/>
  <c r="M4" i="29"/>
  <c r="U4" i="29" s="1"/>
  <c r="X4" i="29" s="1"/>
  <c r="M4" i="29" a="1"/>
  <c r="M95" i="29" s="1"/>
  <c r="U95" i="29" s="1"/>
  <c r="G98" i="29"/>
  <c r="G96" i="29"/>
  <c r="G95" i="29"/>
  <c r="G94" i="29"/>
  <c r="G92" i="29"/>
  <c r="G90" i="29"/>
  <c r="G89" i="29"/>
  <c r="G88" i="29"/>
  <c r="G86" i="29"/>
  <c r="G84" i="29"/>
  <c r="G83" i="29"/>
  <c r="G82" i="29"/>
  <c r="G80" i="29"/>
  <c r="G78" i="29"/>
  <c r="G77" i="29"/>
  <c r="G76" i="29"/>
  <c r="G74" i="29"/>
  <c r="G72" i="29"/>
  <c r="G71" i="29"/>
  <c r="G70" i="29"/>
  <c r="G68" i="29"/>
  <c r="G66" i="29"/>
  <c r="G65" i="29"/>
  <c r="G64" i="29"/>
  <c r="G62" i="29"/>
  <c r="G60" i="29"/>
  <c r="G59" i="29"/>
  <c r="G58" i="29"/>
  <c r="G56" i="29"/>
  <c r="G54" i="29"/>
  <c r="G53" i="29"/>
  <c r="G52" i="29"/>
  <c r="G50" i="29"/>
  <c r="G48" i="29"/>
  <c r="G47" i="29"/>
  <c r="G46" i="29"/>
  <c r="G44" i="29"/>
  <c r="G42" i="29"/>
  <c r="G41" i="29"/>
  <c r="G40" i="29"/>
  <c r="G38" i="29"/>
  <c r="G36" i="29"/>
  <c r="G35" i="29"/>
  <c r="G34" i="29"/>
  <c r="G32" i="29"/>
  <c r="G30" i="29"/>
  <c r="G29" i="29"/>
  <c r="G28" i="29"/>
  <c r="G26" i="29"/>
  <c r="G25" i="29"/>
  <c r="G24" i="29"/>
  <c r="G23" i="29"/>
  <c r="G22" i="29"/>
  <c r="G20" i="29"/>
  <c r="G19" i="29"/>
  <c r="G18" i="29"/>
  <c r="G17" i="29"/>
  <c r="G16" i="29"/>
  <c r="G14" i="29"/>
  <c r="G13" i="29"/>
  <c r="G12" i="29"/>
  <c r="G11" i="29"/>
  <c r="G10" i="29"/>
  <c r="G8" i="29"/>
  <c r="G7" i="29"/>
  <c r="G6" i="29"/>
  <c r="G5" i="29"/>
  <c r="G4" i="29"/>
  <c r="G4" i="29" a="1"/>
  <c r="G93" i="29" s="1"/>
  <c r="F98" i="29"/>
  <c r="F96" i="29"/>
  <c r="F95" i="29"/>
  <c r="F94" i="29"/>
  <c r="F92" i="29"/>
  <c r="F90" i="29"/>
  <c r="F89" i="29"/>
  <c r="F88" i="29"/>
  <c r="F86" i="29"/>
  <c r="F84" i="29"/>
  <c r="F83" i="29"/>
  <c r="F82" i="29"/>
  <c r="F80" i="29"/>
  <c r="F78" i="29"/>
  <c r="F77" i="29"/>
  <c r="F76" i="29"/>
  <c r="F74" i="29"/>
  <c r="F72" i="29"/>
  <c r="F71" i="29"/>
  <c r="F70" i="29"/>
  <c r="F68" i="29"/>
  <c r="F66" i="29"/>
  <c r="F65" i="29"/>
  <c r="F64" i="29"/>
  <c r="F62" i="29"/>
  <c r="F60" i="29"/>
  <c r="F59" i="29"/>
  <c r="F58" i="29"/>
  <c r="F56" i="29"/>
  <c r="F54" i="29"/>
  <c r="F53" i="29"/>
  <c r="F52" i="29"/>
  <c r="F50" i="29"/>
  <c r="F48" i="29"/>
  <c r="F47" i="29"/>
  <c r="F46" i="29"/>
  <c r="F44" i="29"/>
  <c r="F42" i="29"/>
  <c r="F41" i="29"/>
  <c r="F40" i="29"/>
  <c r="F38" i="29"/>
  <c r="F36" i="29"/>
  <c r="F35" i="29"/>
  <c r="F34" i="29"/>
  <c r="F32" i="29"/>
  <c r="F30" i="29"/>
  <c r="F29" i="29"/>
  <c r="F28" i="29"/>
  <c r="F26" i="29"/>
  <c r="F24" i="29"/>
  <c r="F23" i="29"/>
  <c r="F22" i="29"/>
  <c r="F20" i="29"/>
  <c r="F18" i="29"/>
  <c r="F17" i="29"/>
  <c r="F16" i="29"/>
  <c r="F14" i="29"/>
  <c r="F12" i="29"/>
  <c r="F11" i="29"/>
  <c r="F10" i="29"/>
  <c r="F8" i="29"/>
  <c r="F6" i="29"/>
  <c r="F5" i="29"/>
  <c r="F4" i="29"/>
  <c r="F4" i="29" a="1"/>
  <c r="F93" i="29" s="1"/>
  <c r="AT3" i="29"/>
  <c r="R3" i="29"/>
  <c r="O3" i="29"/>
  <c r="AE3" i="29" s="1"/>
  <c r="AN3" i="29" s="1"/>
  <c r="AX97" i="28"/>
  <c r="AX96" i="28"/>
  <c r="AX95" i="28"/>
  <c r="AX94" i="28"/>
  <c r="AX93" i="28"/>
  <c r="AX92" i="28"/>
  <c r="AX91" i="28"/>
  <c r="AX90" i="28"/>
  <c r="AX89" i="28"/>
  <c r="AX88" i="28"/>
  <c r="AX87" i="28"/>
  <c r="AX86" i="28"/>
  <c r="AX85" i="28"/>
  <c r="AX84" i="28"/>
  <c r="AX83" i="28"/>
  <c r="AX82" i="28"/>
  <c r="AX81" i="28"/>
  <c r="AX80" i="28"/>
  <c r="AX79" i="28"/>
  <c r="AX78" i="28"/>
  <c r="AX77" i="28"/>
  <c r="AX76" i="28"/>
  <c r="AX75" i="28"/>
  <c r="AX74" i="28"/>
  <c r="AX73" i="28"/>
  <c r="AX72" i="28"/>
  <c r="AX71" i="28"/>
  <c r="AX70" i="28"/>
  <c r="V69" i="28"/>
  <c r="R68" i="28"/>
  <c r="V67" i="28"/>
  <c r="V66" i="28"/>
  <c r="R65" i="28"/>
  <c r="V64" i="28"/>
  <c r="V63" i="28"/>
  <c r="R62" i="28"/>
  <c r="V61" i="28"/>
  <c r="V60" i="28"/>
  <c r="R59" i="28"/>
  <c r="V58" i="28"/>
  <c r="V57" i="28"/>
  <c r="V56" i="28"/>
  <c r="R56" i="28"/>
  <c r="V55" i="28"/>
  <c r="V54" i="28"/>
  <c r="V53" i="28"/>
  <c r="R53" i="28"/>
  <c r="V52" i="28"/>
  <c r="V51" i="28"/>
  <c r="V50" i="28"/>
  <c r="R50" i="28"/>
  <c r="V49" i="28"/>
  <c r="V48" i="28"/>
  <c r="V47" i="28"/>
  <c r="R47" i="28"/>
  <c r="V46" i="28"/>
  <c r="V45" i="28"/>
  <c r="V44" i="28"/>
  <c r="R44" i="28"/>
  <c r="V43" i="28"/>
  <c r="V42" i="28"/>
  <c r="V41" i="28"/>
  <c r="R41" i="28"/>
  <c r="V40" i="28"/>
  <c r="V39" i="28"/>
  <c r="V38" i="28"/>
  <c r="R38" i="28"/>
  <c r="V37" i="28"/>
  <c r="V36" i="28"/>
  <c r="V35" i="28"/>
  <c r="R35" i="28"/>
  <c r="V34" i="28"/>
  <c r="V33" i="28"/>
  <c r="V32" i="28"/>
  <c r="R32" i="28"/>
  <c r="V31" i="28"/>
  <c r="V30" i="28"/>
  <c r="V29" i="28"/>
  <c r="R29" i="28"/>
  <c r="V28" i="28"/>
  <c r="V27" i="28"/>
  <c r="V26" i="28"/>
  <c r="R26" i="28"/>
  <c r="V25" i="28"/>
  <c r="V24" i="28"/>
  <c r="V23" i="28"/>
  <c r="R23" i="28"/>
  <c r="V22" i="28"/>
  <c r="V21" i="28"/>
  <c r="V20" i="28"/>
  <c r="R20" i="28"/>
  <c r="V19" i="28"/>
  <c r="V18" i="28"/>
  <c r="V17" i="28"/>
  <c r="R17" i="28"/>
  <c r="V16" i="28"/>
  <c r="V15" i="28"/>
  <c r="V14" i="28"/>
  <c r="R14" i="28"/>
  <c r="V13" i="28"/>
  <c r="V12" i="28"/>
  <c r="C12" i="28"/>
  <c r="R11" i="28"/>
  <c r="V10" i="28"/>
  <c r="C10" i="28"/>
  <c r="V68" i="28" s="1"/>
  <c r="V9" i="28"/>
  <c r="R9" i="28"/>
  <c r="V8" i="28"/>
  <c r="C8" i="28"/>
  <c r="Q68" i="28" s="1"/>
  <c r="B8" i="28"/>
  <c r="Q3" i="28" s="1"/>
  <c r="AG3" i="28" s="1"/>
  <c r="AP3" i="28" s="1"/>
  <c r="V7" i="28"/>
  <c r="V6" i="28"/>
  <c r="C6" i="28"/>
  <c r="R67" i="28" s="1"/>
  <c r="V5" i="28"/>
  <c r="R5" i="28"/>
  <c r="C5" i="28"/>
  <c r="W4" i="28"/>
  <c r="V4" i="28"/>
  <c r="Y4" i="28" s="1"/>
  <c r="R4" i="28"/>
  <c r="M68" i="28"/>
  <c r="U68" i="28" s="1"/>
  <c r="M62" i="28"/>
  <c r="U62" i="28" s="1"/>
  <c r="M56" i="28"/>
  <c r="U56" i="28" s="1"/>
  <c r="M50" i="28"/>
  <c r="U50" i="28" s="1"/>
  <c r="M44" i="28"/>
  <c r="U44" i="28" s="1"/>
  <c r="M38" i="28"/>
  <c r="U38" i="28" s="1"/>
  <c r="M32" i="28"/>
  <c r="U32" i="28" s="1"/>
  <c r="M26" i="28"/>
  <c r="U26" i="28" s="1"/>
  <c r="M20" i="28"/>
  <c r="U20" i="28" s="1"/>
  <c r="M14" i="28"/>
  <c r="U14" i="28" s="1"/>
  <c r="M8" i="28"/>
  <c r="U8" i="28" s="1"/>
  <c r="M4" i="28" a="1"/>
  <c r="M66" i="28" s="1"/>
  <c r="U66" i="28" s="1"/>
  <c r="F69" i="28"/>
  <c r="G68" i="28"/>
  <c r="F68" i="28"/>
  <c r="F67" i="28"/>
  <c r="F66" i="28"/>
  <c r="G65" i="28"/>
  <c r="F65" i="28"/>
  <c r="F64" i="28"/>
  <c r="F63" i="28"/>
  <c r="G62" i="28"/>
  <c r="F62" i="28"/>
  <c r="F61" i="28"/>
  <c r="F60" i="28"/>
  <c r="G59" i="28"/>
  <c r="F59" i="28"/>
  <c r="F58" i="28"/>
  <c r="F57" i="28"/>
  <c r="G56" i="28"/>
  <c r="F56" i="28"/>
  <c r="F55" i="28"/>
  <c r="F54" i="28"/>
  <c r="G53" i="28"/>
  <c r="F53" i="28"/>
  <c r="F52" i="28"/>
  <c r="F51" i="28"/>
  <c r="G50" i="28"/>
  <c r="F50" i="28"/>
  <c r="F49" i="28"/>
  <c r="F48" i="28"/>
  <c r="G47" i="28"/>
  <c r="F47" i="28"/>
  <c r="F46" i="28"/>
  <c r="F45" i="28"/>
  <c r="G44" i="28"/>
  <c r="F44" i="28"/>
  <c r="F43" i="28"/>
  <c r="F42" i="28"/>
  <c r="G41" i="28"/>
  <c r="F41" i="28"/>
  <c r="F40" i="28"/>
  <c r="F39" i="28"/>
  <c r="G38" i="28"/>
  <c r="F38" i="28"/>
  <c r="F37" i="28"/>
  <c r="F36" i="28"/>
  <c r="G35" i="28"/>
  <c r="F35" i="28"/>
  <c r="F34" i="28"/>
  <c r="F33" i="28"/>
  <c r="G32" i="28"/>
  <c r="F32" i="28"/>
  <c r="F31" i="28"/>
  <c r="F30" i="28"/>
  <c r="G29" i="28"/>
  <c r="F29" i="28"/>
  <c r="F28" i="28"/>
  <c r="F27" i="28"/>
  <c r="G26" i="28"/>
  <c r="F26" i="28"/>
  <c r="F25" i="28"/>
  <c r="F24" i="28"/>
  <c r="G23" i="28"/>
  <c r="F23" i="28"/>
  <c r="F22" i="28"/>
  <c r="F21" i="28"/>
  <c r="G20" i="28"/>
  <c r="F20" i="28"/>
  <c r="F19" i="28"/>
  <c r="F18" i="28"/>
  <c r="G17" i="28"/>
  <c r="F17" i="28"/>
  <c r="F16" i="28"/>
  <c r="F15" i="28"/>
  <c r="G14" i="28"/>
  <c r="F14" i="28"/>
  <c r="F13" i="28"/>
  <c r="F12" i="28"/>
  <c r="G11" i="28"/>
  <c r="F11" i="28"/>
  <c r="F10" i="28"/>
  <c r="F9" i="28"/>
  <c r="G8" i="28"/>
  <c r="F8" i="28"/>
  <c r="F7" i="28"/>
  <c r="F6" i="28"/>
  <c r="G5" i="28"/>
  <c r="F5" i="28"/>
  <c r="F4" i="28"/>
  <c r="F4" i="28" a="1"/>
  <c r="G67" i="28" s="1"/>
  <c r="AT3" i="28"/>
  <c r="R3" i="28"/>
  <c r="O3" i="28"/>
  <c r="P3" i="28" s="1"/>
  <c r="AF3" i="28" s="1"/>
  <c r="AO3" i="28" s="1"/>
  <c r="AX97" i="27"/>
  <c r="AX96" i="27"/>
  <c r="AX95" i="27"/>
  <c r="AX94" i="27"/>
  <c r="AX93" i="27"/>
  <c r="AX92" i="27"/>
  <c r="AX91" i="27"/>
  <c r="AX90" i="27"/>
  <c r="AX89" i="27"/>
  <c r="AX88" i="27"/>
  <c r="AX87" i="27"/>
  <c r="AX86" i="27"/>
  <c r="AX85" i="27"/>
  <c r="AX84" i="27"/>
  <c r="AX83" i="27"/>
  <c r="AX82" i="27"/>
  <c r="AX81" i="27"/>
  <c r="AX80" i="27"/>
  <c r="V79" i="27"/>
  <c r="V78" i="27"/>
  <c r="R77" i="27"/>
  <c r="V76" i="27"/>
  <c r="V75" i="27"/>
  <c r="R74" i="27"/>
  <c r="V73" i="27"/>
  <c r="V72" i="27"/>
  <c r="R71" i="27"/>
  <c r="V70" i="27"/>
  <c r="V69" i="27"/>
  <c r="R68" i="27"/>
  <c r="V67" i="27"/>
  <c r="V66" i="27"/>
  <c r="R65" i="27"/>
  <c r="V64" i="27"/>
  <c r="V63" i="27"/>
  <c r="R62" i="27"/>
  <c r="V61" i="27"/>
  <c r="V60" i="27"/>
  <c r="R59" i="27"/>
  <c r="V58" i="27"/>
  <c r="V57" i="27"/>
  <c r="R56" i="27"/>
  <c r="V55" i="27"/>
  <c r="V54" i="27"/>
  <c r="R53" i="27"/>
  <c r="V52" i="27"/>
  <c r="V51" i="27"/>
  <c r="R50" i="27"/>
  <c r="V49" i="27"/>
  <c r="V48" i="27"/>
  <c r="R47" i="27"/>
  <c r="V46" i="27"/>
  <c r="V45" i="27"/>
  <c r="R44" i="27"/>
  <c r="V43" i="27"/>
  <c r="V42" i="27"/>
  <c r="R41" i="27"/>
  <c r="V40" i="27"/>
  <c r="V39" i="27"/>
  <c r="R38" i="27"/>
  <c r="V37" i="27"/>
  <c r="V36" i="27"/>
  <c r="V35" i="27"/>
  <c r="R35" i="27"/>
  <c r="V34" i="27"/>
  <c r="V33" i="27"/>
  <c r="V32" i="27"/>
  <c r="R32" i="27"/>
  <c r="V31" i="27"/>
  <c r="V30" i="27"/>
  <c r="V29" i="27"/>
  <c r="R29" i="27"/>
  <c r="V28" i="27"/>
  <c r="V27" i="27"/>
  <c r="V26" i="27"/>
  <c r="R26" i="27"/>
  <c r="V25" i="27"/>
  <c r="V24" i="27"/>
  <c r="V23" i="27"/>
  <c r="R23" i="27"/>
  <c r="V22" i="27"/>
  <c r="V21" i="27"/>
  <c r="V20" i="27"/>
  <c r="R20" i="27"/>
  <c r="V19" i="27"/>
  <c r="V18" i="27"/>
  <c r="V17" i="27"/>
  <c r="R17" i="27"/>
  <c r="V16" i="27"/>
  <c r="V15" i="27"/>
  <c r="V14" i="27"/>
  <c r="R14" i="27"/>
  <c r="V13" i="27"/>
  <c r="V12" i="27"/>
  <c r="C12" i="27"/>
  <c r="R11" i="27"/>
  <c r="V10" i="27"/>
  <c r="C10" i="27"/>
  <c r="V77" i="27" s="1"/>
  <c r="V9" i="27"/>
  <c r="R9" i="27"/>
  <c r="V8" i="27"/>
  <c r="C8" i="27"/>
  <c r="Q77" i="27" s="1"/>
  <c r="B8" i="27"/>
  <c r="V7" i="27"/>
  <c r="V6" i="27"/>
  <c r="C6" i="27"/>
  <c r="R79" i="27" s="1"/>
  <c r="V5" i="27"/>
  <c r="R5" i="27"/>
  <c r="C5" i="27"/>
  <c r="W4" i="27"/>
  <c r="V4" i="27"/>
  <c r="Y4" i="27" s="1"/>
  <c r="R4" i="27"/>
  <c r="M79" i="27"/>
  <c r="U79" i="27" s="1"/>
  <c r="M78" i="27"/>
  <c r="U78" i="27" s="1"/>
  <c r="M77" i="27"/>
  <c r="U77" i="27" s="1"/>
  <c r="M73" i="27"/>
  <c r="U73" i="27" s="1"/>
  <c r="M72" i="27"/>
  <c r="U72" i="27" s="1"/>
  <c r="M71" i="27"/>
  <c r="U71" i="27" s="1"/>
  <c r="M67" i="27"/>
  <c r="U67" i="27" s="1"/>
  <c r="M66" i="27"/>
  <c r="U66" i="27" s="1"/>
  <c r="M65" i="27"/>
  <c r="U65" i="27" s="1"/>
  <c r="M61" i="27"/>
  <c r="U61" i="27" s="1"/>
  <c r="M60" i="27"/>
  <c r="U60" i="27" s="1"/>
  <c r="M59" i="27"/>
  <c r="U59" i="27" s="1"/>
  <c r="M55" i="27"/>
  <c r="U55" i="27" s="1"/>
  <c r="M54" i="27"/>
  <c r="U54" i="27" s="1"/>
  <c r="M53" i="27"/>
  <c r="U53" i="27" s="1"/>
  <c r="M49" i="27"/>
  <c r="U49" i="27" s="1"/>
  <c r="M48" i="27"/>
  <c r="U48" i="27" s="1"/>
  <c r="M47" i="27"/>
  <c r="U47" i="27" s="1"/>
  <c r="M43" i="27"/>
  <c r="U43" i="27" s="1"/>
  <c r="M42" i="27"/>
  <c r="U42" i="27" s="1"/>
  <c r="M41" i="27"/>
  <c r="U41" i="27" s="1"/>
  <c r="M37" i="27"/>
  <c r="U37" i="27" s="1"/>
  <c r="M36" i="27"/>
  <c r="U36" i="27" s="1"/>
  <c r="M35" i="27"/>
  <c r="U35" i="27" s="1"/>
  <c r="M31" i="27"/>
  <c r="U31" i="27" s="1"/>
  <c r="M30" i="27"/>
  <c r="U30" i="27" s="1"/>
  <c r="M29" i="27"/>
  <c r="U29" i="27" s="1"/>
  <c r="M25" i="27"/>
  <c r="U25" i="27" s="1"/>
  <c r="M24" i="27"/>
  <c r="U24" i="27" s="1"/>
  <c r="M23" i="27"/>
  <c r="U23" i="27" s="1"/>
  <c r="M19" i="27"/>
  <c r="U19" i="27" s="1"/>
  <c r="M18" i="27"/>
  <c r="U18" i="27" s="1"/>
  <c r="M17" i="27"/>
  <c r="U17" i="27" s="1"/>
  <c r="M13" i="27"/>
  <c r="U13" i="27" s="1"/>
  <c r="M12" i="27"/>
  <c r="U12" i="27" s="1"/>
  <c r="M11" i="27"/>
  <c r="U11" i="27" s="1"/>
  <c r="M7" i="27"/>
  <c r="U7" i="27" s="1"/>
  <c r="M6" i="27"/>
  <c r="U6" i="27" s="1"/>
  <c r="M5" i="27"/>
  <c r="U5" i="27" s="1"/>
  <c r="M4" i="27" a="1"/>
  <c r="M76" i="27" s="1"/>
  <c r="U76" i="27" s="1"/>
  <c r="F79" i="27"/>
  <c r="F78" i="27"/>
  <c r="G77" i="27"/>
  <c r="F77" i="27"/>
  <c r="F76" i="27"/>
  <c r="F75" i="27"/>
  <c r="G74" i="27"/>
  <c r="F74" i="27"/>
  <c r="F73" i="27"/>
  <c r="F72" i="27"/>
  <c r="G71" i="27"/>
  <c r="F71" i="27"/>
  <c r="F70" i="27"/>
  <c r="F69" i="27"/>
  <c r="G68" i="27"/>
  <c r="F68" i="27"/>
  <c r="F67" i="27"/>
  <c r="F66" i="27"/>
  <c r="G65" i="27"/>
  <c r="F65" i="27"/>
  <c r="F64" i="27"/>
  <c r="F63" i="27"/>
  <c r="G62" i="27"/>
  <c r="F62" i="27"/>
  <c r="F61" i="27"/>
  <c r="F60" i="27"/>
  <c r="G59" i="27"/>
  <c r="F59" i="27"/>
  <c r="F58" i="27"/>
  <c r="F57" i="27"/>
  <c r="G56" i="27"/>
  <c r="F56" i="27"/>
  <c r="F55" i="27"/>
  <c r="F54" i="27"/>
  <c r="G53" i="27"/>
  <c r="F53" i="27"/>
  <c r="F52" i="27"/>
  <c r="F51" i="27"/>
  <c r="G50" i="27"/>
  <c r="F50" i="27"/>
  <c r="F49" i="27"/>
  <c r="F48" i="27"/>
  <c r="G47" i="27"/>
  <c r="F47" i="27"/>
  <c r="F46" i="27"/>
  <c r="F45" i="27"/>
  <c r="G44" i="27"/>
  <c r="F44" i="27"/>
  <c r="F43" i="27"/>
  <c r="F42" i="27"/>
  <c r="G41" i="27"/>
  <c r="F41" i="27"/>
  <c r="F40" i="27"/>
  <c r="F39" i="27"/>
  <c r="G38" i="27"/>
  <c r="F38" i="27"/>
  <c r="F37" i="27"/>
  <c r="F36" i="27"/>
  <c r="G35" i="27"/>
  <c r="F35" i="27"/>
  <c r="F34" i="27"/>
  <c r="F33" i="27"/>
  <c r="G32" i="27"/>
  <c r="F32" i="27"/>
  <c r="F31" i="27"/>
  <c r="F30" i="27"/>
  <c r="G29" i="27"/>
  <c r="F29" i="27"/>
  <c r="F28" i="27"/>
  <c r="F27" i="27"/>
  <c r="G26" i="27"/>
  <c r="F26" i="27"/>
  <c r="F25" i="27"/>
  <c r="F24" i="27"/>
  <c r="G23" i="27"/>
  <c r="F23" i="27"/>
  <c r="F22" i="27"/>
  <c r="F21" i="27"/>
  <c r="G20" i="27"/>
  <c r="F20" i="27"/>
  <c r="F19" i="27"/>
  <c r="F18" i="27"/>
  <c r="G17" i="27"/>
  <c r="F17" i="27"/>
  <c r="F16" i="27"/>
  <c r="F15" i="27"/>
  <c r="G14" i="27"/>
  <c r="F14" i="27"/>
  <c r="F13" i="27"/>
  <c r="F12" i="27"/>
  <c r="G11" i="27"/>
  <c r="F11" i="27"/>
  <c r="F10" i="27"/>
  <c r="F9" i="27"/>
  <c r="G8" i="27"/>
  <c r="F8" i="27"/>
  <c r="F7" i="27"/>
  <c r="F6" i="27"/>
  <c r="G5" i="27"/>
  <c r="F5" i="27"/>
  <c r="F4" i="27"/>
  <c r="F4" i="27" a="1"/>
  <c r="G79" i="27" s="1"/>
  <c r="AT3" i="27"/>
  <c r="AH3" i="27"/>
  <c r="AQ3" i="27" s="1"/>
  <c r="R3" i="27"/>
  <c r="Q3" i="27"/>
  <c r="AG3" i="27" s="1"/>
  <c r="AP3" i="27" s="1"/>
  <c r="O3" i="27"/>
  <c r="P3" i="27" s="1"/>
  <c r="AF3" i="27" s="1"/>
  <c r="AO3" i="27" s="1"/>
  <c r="AX97" i="26"/>
  <c r="AX96" i="26"/>
  <c r="AX95" i="26"/>
  <c r="AX94" i="26"/>
  <c r="AX93" i="26"/>
  <c r="AX92" i="26"/>
  <c r="AX91" i="26"/>
  <c r="AX90" i="26"/>
  <c r="V89" i="26"/>
  <c r="R88" i="26"/>
  <c r="V87" i="26"/>
  <c r="V86" i="26"/>
  <c r="R85" i="26"/>
  <c r="V84" i="26"/>
  <c r="V83" i="26"/>
  <c r="R82" i="26"/>
  <c r="V81" i="26"/>
  <c r="V80" i="26"/>
  <c r="R79" i="26"/>
  <c r="V78" i="26"/>
  <c r="V77" i="26"/>
  <c r="R76" i="26"/>
  <c r="V75" i="26"/>
  <c r="V74" i="26"/>
  <c r="R73" i="26"/>
  <c r="V72" i="26"/>
  <c r="V71" i="26"/>
  <c r="R70" i="26"/>
  <c r="V69" i="26"/>
  <c r="V68" i="26"/>
  <c r="R67" i="26"/>
  <c r="V66" i="26"/>
  <c r="V65" i="26"/>
  <c r="R64" i="26"/>
  <c r="V63" i="26"/>
  <c r="V62" i="26"/>
  <c r="R61" i="26"/>
  <c r="V60" i="26"/>
  <c r="V59" i="26"/>
  <c r="R58" i="26"/>
  <c r="V57" i="26"/>
  <c r="V56" i="26"/>
  <c r="R55" i="26"/>
  <c r="V54" i="26"/>
  <c r="V53" i="26"/>
  <c r="R52" i="26"/>
  <c r="V51" i="26"/>
  <c r="V50" i="26"/>
  <c r="R49" i="26"/>
  <c r="V48" i="26"/>
  <c r="V47" i="26"/>
  <c r="R46" i="26"/>
  <c r="V45" i="26"/>
  <c r="V44" i="26"/>
  <c r="R43" i="26"/>
  <c r="V42" i="26"/>
  <c r="V41" i="26"/>
  <c r="R40" i="26"/>
  <c r="V39" i="26"/>
  <c r="V38" i="26"/>
  <c r="R37" i="26"/>
  <c r="V36" i="26"/>
  <c r="V35" i="26"/>
  <c r="R34" i="26"/>
  <c r="V33" i="26"/>
  <c r="V32" i="26"/>
  <c r="R31" i="26"/>
  <c r="V30" i="26"/>
  <c r="V29" i="26"/>
  <c r="R28" i="26"/>
  <c r="V27" i="26"/>
  <c r="V26" i="26"/>
  <c r="R25" i="26"/>
  <c r="V24" i="26"/>
  <c r="V23" i="26"/>
  <c r="R22" i="26"/>
  <c r="V21" i="26"/>
  <c r="V20" i="26"/>
  <c r="V19" i="26"/>
  <c r="R19" i="26"/>
  <c r="V18" i="26"/>
  <c r="V17" i="26"/>
  <c r="V16" i="26"/>
  <c r="R16" i="26"/>
  <c r="V15" i="26"/>
  <c r="V14" i="26"/>
  <c r="V13" i="26"/>
  <c r="R13" i="26"/>
  <c r="V12" i="26"/>
  <c r="C12" i="26"/>
  <c r="R11" i="26"/>
  <c r="V10" i="26"/>
  <c r="C10" i="26"/>
  <c r="V11" i="26" s="1"/>
  <c r="V9" i="26"/>
  <c r="R9" i="26"/>
  <c r="V8" i="26"/>
  <c r="C8" i="26"/>
  <c r="Q80" i="26" s="1"/>
  <c r="B8" i="26"/>
  <c r="V7" i="26"/>
  <c r="R7" i="26"/>
  <c r="V6" i="26"/>
  <c r="Q6" i="26"/>
  <c r="C6" i="26"/>
  <c r="R87" i="26" s="1"/>
  <c r="V5" i="26"/>
  <c r="R5" i="26"/>
  <c r="C5" i="26"/>
  <c r="W4" i="26"/>
  <c r="V4" i="26"/>
  <c r="Y4" i="26" s="1"/>
  <c r="R4" i="26"/>
  <c r="M81" i="26"/>
  <c r="U81" i="26" s="1"/>
  <c r="M79" i="26"/>
  <c r="U79" i="26" s="1"/>
  <c r="M69" i="26"/>
  <c r="U69" i="26" s="1"/>
  <c r="M67" i="26"/>
  <c r="U67" i="26" s="1"/>
  <c r="M57" i="26"/>
  <c r="U57" i="26" s="1"/>
  <c r="M55" i="26"/>
  <c r="U55" i="26" s="1"/>
  <c r="M45" i="26"/>
  <c r="U45" i="26" s="1"/>
  <c r="M43" i="26"/>
  <c r="U43" i="26" s="1"/>
  <c r="M33" i="26"/>
  <c r="U33" i="26" s="1"/>
  <c r="M31" i="26"/>
  <c r="U31" i="26" s="1"/>
  <c r="M21" i="26"/>
  <c r="U21" i="26" s="1"/>
  <c r="M19" i="26"/>
  <c r="U19" i="26" s="1"/>
  <c r="M9" i="26"/>
  <c r="U9" i="26" s="1"/>
  <c r="M7" i="26"/>
  <c r="U7" i="26" s="1"/>
  <c r="M4" i="26" a="1"/>
  <c r="M86" i="26" s="1"/>
  <c r="U86" i="26" s="1"/>
  <c r="F89" i="26"/>
  <c r="G88" i="26"/>
  <c r="F88" i="26"/>
  <c r="F86" i="26"/>
  <c r="G85" i="26"/>
  <c r="F85" i="26"/>
  <c r="F83" i="26"/>
  <c r="G82" i="26"/>
  <c r="F82" i="26"/>
  <c r="F80" i="26"/>
  <c r="G79" i="26"/>
  <c r="F79" i="26"/>
  <c r="F77" i="26"/>
  <c r="G76" i="26"/>
  <c r="F76" i="26"/>
  <c r="F74" i="26"/>
  <c r="G73" i="26"/>
  <c r="F73" i="26"/>
  <c r="F71" i="26"/>
  <c r="G70" i="26"/>
  <c r="F70" i="26"/>
  <c r="F68" i="26"/>
  <c r="G67" i="26"/>
  <c r="F67" i="26"/>
  <c r="F65" i="26"/>
  <c r="G64" i="26"/>
  <c r="F64" i="26"/>
  <c r="F62" i="26"/>
  <c r="G61" i="26"/>
  <c r="F61" i="26"/>
  <c r="F59" i="26"/>
  <c r="G58" i="26"/>
  <c r="F58" i="26"/>
  <c r="F56" i="26"/>
  <c r="G55" i="26"/>
  <c r="H55" i="26" s="1"/>
  <c r="I55" i="26" s="1"/>
  <c r="J55" i="26" s="1"/>
  <c r="F55" i="26"/>
  <c r="F53" i="26"/>
  <c r="G52" i="26"/>
  <c r="F52" i="26"/>
  <c r="F50" i="26"/>
  <c r="G49" i="26"/>
  <c r="H49" i="26" s="1"/>
  <c r="I49" i="26" s="1"/>
  <c r="J49" i="26" s="1"/>
  <c r="F49" i="26"/>
  <c r="F47" i="26"/>
  <c r="G46" i="26"/>
  <c r="F46" i="26"/>
  <c r="F44" i="26"/>
  <c r="G43" i="26"/>
  <c r="H43" i="26" s="1"/>
  <c r="I43" i="26" s="1"/>
  <c r="J43" i="26" s="1"/>
  <c r="F43" i="26"/>
  <c r="F41" i="26"/>
  <c r="G40" i="26"/>
  <c r="F40" i="26"/>
  <c r="F39" i="26"/>
  <c r="F38" i="26"/>
  <c r="G37" i="26"/>
  <c r="F37" i="26"/>
  <c r="F36" i="26"/>
  <c r="F35" i="26"/>
  <c r="G34" i="26"/>
  <c r="F34" i="26"/>
  <c r="F33" i="26"/>
  <c r="F32" i="26"/>
  <c r="G31" i="26"/>
  <c r="F31" i="26"/>
  <c r="F30" i="26"/>
  <c r="F29" i="26"/>
  <c r="G28" i="26"/>
  <c r="F28" i="26"/>
  <c r="F27" i="26"/>
  <c r="F26" i="26"/>
  <c r="G25" i="26"/>
  <c r="F25" i="26"/>
  <c r="F24" i="26"/>
  <c r="F23" i="26"/>
  <c r="G22" i="26"/>
  <c r="F22" i="26"/>
  <c r="F21" i="26"/>
  <c r="F20" i="26"/>
  <c r="G19" i="26"/>
  <c r="F19" i="26"/>
  <c r="F18" i="26"/>
  <c r="F17" i="26"/>
  <c r="G16" i="26"/>
  <c r="F16" i="26"/>
  <c r="F15" i="26"/>
  <c r="F14" i="26"/>
  <c r="G13" i="26"/>
  <c r="F13" i="26"/>
  <c r="F12" i="26"/>
  <c r="F11" i="26"/>
  <c r="G10" i="26"/>
  <c r="F10" i="26"/>
  <c r="F9" i="26"/>
  <c r="F8" i="26"/>
  <c r="G7" i="26"/>
  <c r="F7" i="26"/>
  <c r="F6" i="26"/>
  <c r="F5" i="26"/>
  <c r="G4" i="26"/>
  <c r="F4" i="26"/>
  <c r="F4" i="26" a="1"/>
  <c r="G87" i="26" s="1"/>
  <c r="AT3" i="26"/>
  <c r="R3" i="26"/>
  <c r="Q3" i="26"/>
  <c r="AG3" i="26" s="1"/>
  <c r="AP3" i="26" s="1"/>
  <c r="O3" i="26"/>
  <c r="AE3" i="26" s="1"/>
  <c r="V98" i="25"/>
  <c r="S98" i="25"/>
  <c r="R98" i="25"/>
  <c r="Q98" i="25"/>
  <c r="V97" i="25"/>
  <c r="R97" i="25"/>
  <c r="Q97" i="25"/>
  <c r="V96" i="25"/>
  <c r="R96" i="25"/>
  <c r="Q96" i="25"/>
  <c r="V95" i="25"/>
  <c r="R95" i="25"/>
  <c r="Q95" i="25"/>
  <c r="V94" i="25"/>
  <c r="R94" i="25"/>
  <c r="Q94" i="25"/>
  <c r="V93" i="25"/>
  <c r="R93" i="25"/>
  <c r="Q93" i="25"/>
  <c r="V92" i="25"/>
  <c r="R92" i="25"/>
  <c r="Q92" i="25"/>
  <c r="V91" i="25"/>
  <c r="R91" i="25"/>
  <c r="Q91" i="25"/>
  <c r="V90" i="25"/>
  <c r="U90" i="25"/>
  <c r="R90" i="25"/>
  <c r="Q90" i="25"/>
  <c r="V89" i="25"/>
  <c r="R89" i="25"/>
  <c r="Q89" i="25"/>
  <c r="V88" i="25"/>
  <c r="R88" i="25"/>
  <c r="Q88" i="25"/>
  <c r="V87" i="25"/>
  <c r="R87" i="25"/>
  <c r="Q87" i="25"/>
  <c r="V86" i="25"/>
  <c r="R86" i="25"/>
  <c r="Q86" i="25"/>
  <c r="V85" i="25"/>
  <c r="R85" i="25"/>
  <c r="Q85" i="25"/>
  <c r="V84" i="25"/>
  <c r="R84" i="25"/>
  <c r="Q84" i="25"/>
  <c r="V83" i="25"/>
  <c r="R83" i="25"/>
  <c r="Q83" i="25"/>
  <c r="V82" i="25"/>
  <c r="R82" i="25"/>
  <c r="Q82" i="25"/>
  <c r="V81" i="25"/>
  <c r="R81" i="25"/>
  <c r="Q81" i="25"/>
  <c r="V80" i="25"/>
  <c r="R80" i="25"/>
  <c r="Q80" i="25"/>
  <c r="V79" i="25"/>
  <c r="R79" i="25"/>
  <c r="Q79" i="25"/>
  <c r="V78" i="25"/>
  <c r="R78" i="25"/>
  <c r="Q78" i="25"/>
  <c r="V77" i="25"/>
  <c r="R77" i="25"/>
  <c r="Q77" i="25"/>
  <c r="V76" i="25"/>
  <c r="R76" i="25"/>
  <c r="Q76" i="25"/>
  <c r="V75" i="25"/>
  <c r="R75" i="25"/>
  <c r="Q75" i="25"/>
  <c r="V74" i="25"/>
  <c r="R74" i="25"/>
  <c r="Q74" i="25"/>
  <c r="V73" i="25"/>
  <c r="R73" i="25"/>
  <c r="Q73" i="25"/>
  <c r="V72" i="25"/>
  <c r="R72" i="25"/>
  <c r="Q72" i="25"/>
  <c r="V71" i="25"/>
  <c r="R71" i="25"/>
  <c r="Q71" i="25"/>
  <c r="V70" i="25"/>
  <c r="R70" i="25"/>
  <c r="Q70" i="25"/>
  <c r="V69" i="25"/>
  <c r="R69" i="25"/>
  <c r="Q69" i="25"/>
  <c r="V68" i="25"/>
  <c r="R68" i="25"/>
  <c r="Q68" i="25"/>
  <c r="V67" i="25"/>
  <c r="R67" i="25"/>
  <c r="Q67" i="25"/>
  <c r="V66" i="25"/>
  <c r="R66" i="25"/>
  <c r="Q66" i="25"/>
  <c r="V65" i="25"/>
  <c r="R65" i="25"/>
  <c r="Q65" i="25"/>
  <c r="V64" i="25"/>
  <c r="R64" i="25"/>
  <c r="Q64" i="25"/>
  <c r="V63" i="25"/>
  <c r="R63" i="25"/>
  <c r="Q63" i="25"/>
  <c r="V62" i="25"/>
  <c r="R62" i="25"/>
  <c r="Q62" i="25"/>
  <c r="V61" i="25"/>
  <c r="R61" i="25"/>
  <c r="Q61" i="25"/>
  <c r="V60" i="25"/>
  <c r="R60" i="25"/>
  <c r="Q60" i="25"/>
  <c r="V59" i="25"/>
  <c r="R59" i="25"/>
  <c r="Q59" i="25"/>
  <c r="V58" i="25"/>
  <c r="R58" i="25"/>
  <c r="Q58" i="25"/>
  <c r="V57" i="25"/>
  <c r="R57" i="25"/>
  <c r="Q57" i="25"/>
  <c r="V56" i="25"/>
  <c r="R56" i="25"/>
  <c r="Q56" i="25"/>
  <c r="V55" i="25"/>
  <c r="R55" i="25"/>
  <c r="Q55" i="25"/>
  <c r="V54" i="25"/>
  <c r="R54" i="25"/>
  <c r="Q54" i="25"/>
  <c r="V53" i="25"/>
  <c r="R53" i="25"/>
  <c r="Q53" i="25"/>
  <c r="V52" i="25"/>
  <c r="R52" i="25"/>
  <c r="Q52" i="25"/>
  <c r="V51" i="25"/>
  <c r="R51" i="25"/>
  <c r="Q51" i="25"/>
  <c r="V50" i="25"/>
  <c r="R50" i="25"/>
  <c r="Q50" i="25"/>
  <c r="V49" i="25"/>
  <c r="R49" i="25"/>
  <c r="Q49" i="25"/>
  <c r="V48" i="25"/>
  <c r="R48" i="25"/>
  <c r="Q48" i="25"/>
  <c r="V47" i="25"/>
  <c r="R47" i="25"/>
  <c r="Q47" i="25"/>
  <c r="V46" i="25"/>
  <c r="R46" i="25"/>
  <c r="Q46" i="25"/>
  <c r="V45" i="25"/>
  <c r="R45" i="25"/>
  <c r="Q45" i="25"/>
  <c r="V44" i="25"/>
  <c r="R44" i="25"/>
  <c r="Q44" i="25"/>
  <c r="V43" i="25"/>
  <c r="R43" i="25"/>
  <c r="Q43" i="25"/>
  <c r="V42" i="25"/>
  <c r="R42" i="25"/>
  <c r="Q42" i="25"/>
  <c r="V41" i="25"/>
  <c r="R41" i="25"/>
  <c r="Q41" i="25"/>
  <c r="V40" i="25"/>
  <c r="R40" i="25"/>
  <c r="Q40" i="25"/>
  <c r="V39" i="25"/>
  <c r="R39" i="25"/>
  <c r="Q39" i="25"/>
  <c r="V38" i="25"/>
  <c r="R38" i="25"/>
  <c r="Q38" i="25"/>
  <c r="V37" i="25"/>
  <c r="R37" i="25"/>
  <c r="Q37" i="25"/>
  <c r="V36" i="25"/>
  <c r="R36" i="25"/>
  <c r="Q36" i="25"/>
  <c r="V35" i="25"/>
  <c r="R35" i="25"/>
  <c r="Q35" i="25"/>
  <c r="V34" i="25"/>
  <c r="R34" i="25"/>
  <c r="Q34" i="25"/>
  <c r="V33" i="25"/>
  <c r="R33" i="25"/>
  <c r="Q33" i="25"/>
  <c r="V32" i="25"/>
  <c r="R32" i="25"/>
  <c r="Q32" i="25"/>
  <c r="V31" i="25"/>
  <c r="R31" i="25"/>
  <c r="Q31" i="25"/>
  <c r="V30" i="25"/>
  <c r="R30" i="25"/>
  <c r="Q30" i="25"/>
  <c r="V29" i="25"/>
  <c r="R29" i="25"/>
  <c r="Q29" i="25"/>
  <c r="V28" i="25"/>
  <c r="R28" i="25"/>
  <c r="Q28" i="25"/>
  <c r="V27" i="25"/>
  <c r="R27" i="25"/>
  <c r="Q27" i="25"/>
  <c r="V26" i="25"/>
  <c r="R26" i="25"/>
  <c r="Q26" i="25"/>
  <c r="V25" i="25"/>
  <c r="R25" i="25"/>
  <c r="Q25" i="25"/>
  <c r="V24" i="25"/>
  <c r="R24" i="25"/>
  <c r="Q24" i="25"/>
  <c r="V23" i="25"/>
  <c r="R23" i="25"/>
  <c r="Q23" i="25"/>
  <c r="V22" i="25"/>
  <c r="R22" i="25"/>
  <c r="Q22" i="25"/>
  <c r="V21" i="25"/>
  <c r="R21" i="25"/>
  <c r="Q21" i="25"/>
  <c r="V20" i="25"/>
  <c r="R20" i="25"/>
  <c r="Q20" i="25"/>
  <c r="V19" i="25"/>
  <c r="R19" i="25"/>
  <c r="Q19" i="25"/>
  <c r="V18" i="25"/>
  <c r="R18" i="25"/>
  <c r="Q18" i="25"/>
  <c r="V17" i="25"/>
  <c r="R17" i="25"/>
  <c r="Q17" i="25"/>
  <c r="V16" i="25"/>
  <c r="R16" i="25"/>
  <c r="Q16" i="25"/>
  <c r="V15" i="25"/>
  <c r="R15" i="25"/>
  <c r="Q15" i="25"/>
  <c r="V14" i="25"/>
  <c r="R14" i="25"/>
  <c r="Q14" i="25"/>
  <c r="V13" i="25"/>
  <c r="R13" i="25"/>
  <c r="Q13" i="25"/>
  <c r="V12" i="25"/>
  <c r="R12" i="25"/>
  <c r="Q12" i="25"/>
  <c r="C12" i="25"/>
  <c r="V11" i="25"/>
  <c r="R11" i="25"/>
  <c r="Q11" i="25"/>
  <c r="V10" i="25"/>
  <c r="R10" i="25"/>
  <c r="Q10" i="25"/>
  <c r="V9" i="25"/>
  <c r="R9" i="25"/>
  <c r="Q9" i="25"/>
  <c r="C9" i="25"/>
  <c r="C9" i="26" s="1"/>
  <c r="V8" i="25"/>
  <c r="R8" i="25"/>
  <c r="Q8" i="25"/>
  <c r="V7" i="25"/>
  <c r="R7" i="25"/>
  <c r="Q7" i="25"/>
  <c r="V6" i="25"/>
  <c r="R6" i="25"/>
  <c r="Q6" i="25"/>
  <c r="V5" i="25"/>
  <c r="R5" i="25"/>
  <c r="Q5" i="25"/>
  <c r="W4" i="25"/>
  <c r="V4" i="25"/>
  <c r="Y4" i="25" s="1"/>
  <c r="R4" i="25"/>
  <c r="M98" i="25"/>
  <c r="U98" i="25" s="1"/>
  <c r="M96" i="25"/>
  <c r="U96" i="25" s="1"/>
  <c r="M92" i="25"/>
  <c r="U92" i="25" s="1"/>
  <c r="M90" i="25"/>
  <c r="M86" i="25"/>
  <c r="U86" i="25" s="1"/>
  <c r="M84" i="25"/>
  <c r="U84" i="25" s="1"/>
  <c r="M80" i="25"/>
  <c r="U80" i="25" s="1"/>
  <c r="M78" i="25"/>
  <c r="U78" i="25" s="1"/>
  <c r="M74" i="25"/>
  <c r="U74" i="25" s="1"/>
  <c r="M72" i="25"/>
  <c r="U72" i="25" s="1"/>
  <c r="M68" i="25"/>
  <c r="U68" i="25" s="1"/>
  <c r="M66" i="25"/>
  <c r="U66" i="25" s="1"/>
  <c r="M62" i="25"/>
  <c r="U62" i="25" s="1"/>
  <c r="M60" i="25"/>
  <c r="U60" i="25" s="1"/>
  <c r="M56" i="25"/>
  <c r="U56" i="25" s="1"/>
  <c r="M54" i="25"/>
  <c r="U54" i="25" s="1"/>
  <c r="M50" i="25"/>
  <c r="U50" i="25" s="1"/>
  <c r="M48" i="25"/>
  <c r="U48" i="25" s="1"/>
  <c r="M44" i="25"/>
  <c r="U44" i="25" s="1"/>
  <c r="M42" i="25"/>
  <c r="U42" i="25" s="1"/>
  <c r="M38" i="25"/>
  <c r="U38" i="25" s="1"/>
  <c r="M36" i="25"/>
  <c r="U36" i="25" s="1"/>
  <c r="M32" i="25"/>
  <c r="U32" i="25" s="1"/>
  <c r="M30" i="25"/>
  <c r="U30" i="25" s="1"/>
  <c r="M26" i="25"/>
  <c r="U26" i="25" s="1"/>
  <c r="M24" i="25"/>
  <c r="U24" i="25" s="1"/>
  <c r="M20" i="25"/>
  <c r="U20" i="25" s="1"/>
  <c r="M18" i="25"/>
  <c r="U18" i="25" s="1"/>
  <c r="M14" i="25"/>
  <c r="U14" i="25" s="1"/>
  <c r="M12" i="25"/>
  <c r="U12" i="25" s="1"/>
  <c r="M8" i="25"/>
  <c r="U8" i="25" s="1"/>
  <c r="M6" i="25"/>
  <c r="U6" i="25" s="1"/>
  <c r="M4" i="25" a="1"/>
  <c r="M95" i="25" s="1"/>
  <c r="U95" i="25" s="1"/>
  <c r="G97" i="25"/>
  <c r="H97" i="25" s="1"/>
  <c r="I97" i="25" s="1"/>
  <c r="J97" i="25" s="1"/>
  <c r="G96" i="25"/>
  <c r="H96" i="25" s="1"/>
  <c r="I96" i="25" s="1"/>
  <c r="J96" i="25" s="1"/>
  <c r="G94" i="25"/>
  <c r="G91" i="25"/>
  <c r="G90" i="25"/>
  <c r="H90" i="25" s="1"/>
  <c r="I90" i="25" s="1"/>
  <c r="J90" i="25" s="1"/>
  <c r="G88" i="25"/>
  <c r="H88" i="25" s="1"/>
  <c r="I88" i="25" s="1"/>
  <c r="J88" i="25" s="1"/>
  <c r="G85" i="25"/>
  <c r="G84" i="25"/>
  <c r="H84" i="25" s="1"/>
  <c r="I84" i="25" s="1"/>
  <c r="J84" i="25" s="1"/>
  <c r="G82" i="25"/>
  <c r="G79" i="25"/>
  <c r="H79" i="25" s="1"/>
  <c r="I79" i="25" s="1"/>
  <c r="J79" i="25" s="1"/>
  <c r="G78" i="25"/>
  <c r="H78" i="25" s="1"/>
  <c r="I78" i="25" s="1"/>
  <c r="J78" i="25" s="1"/>
  <c r="G76" i="25"/>
  <c r="G73" i="25"/>
  <c r="G72" i="25"/>
  <c r="H72" i="25" s="1"/>
  <c r="I72" i="25" s="1"/>
  <c r="J72" i="25" s="1"/>
  <c r="G70" i="25"/>
  <c r="H70" i="25" s="1"/>
  <c r="I70" i="25" s="1"/>
  <c r="J70" i="25" s="1"/>
  <c r="G67" i="25"/>
  <c r="G66" i="25"/>
  <c r="H66" i="25" s="1"/>
  <c r="I66" i="25" s="1"/>
  <c r="J66" i="25" s="1"/>
  <c r="G64" i="25"/>
  <c r="H64" i="25" s="1"/>
  <c r="I64" i="25" s="1"/>
  <c r="J64" i="25" s="1"/>
  <c r="G61" i="25"/>
  <c r="H61" i="25" s="1"/>
  <c r="I61" i="25" s="1"/>
  <c r="J61" i="25" s="1"/>
  <c r="G60" i="25"/>
  <c r="H60" i="25" s="1"/>
  <c r="I60" i="25" s="1"/>
  <c r="J60" i="25" s="1"/>
  <c r="G58" i="25"/>
  <c r="G55" i="25"/>
  <c r="G54" i="25"/>
  <c r="H54" i="25" s="1"/>
  <c r="I54" i="25" s="1"/>
  <c r="J54" i="25" s="1"/>
  <c r="G52" i="25"/>
  <c r="G49" i="25"/>
  <c r="G48" i="25"/>
  <c r="H48" i="25" s="1"/>
  <c r="I48" i="25" s="1"/>
  <c r="J48" i="25" s="1"/>
  <c r="G46" i="25"/>
  <c r="G43" i="25"/>
  <c r="G42" i="25"/>
  <c r="H42" i="25" s="1"/>
  <c r="I42" i="25" s="1"/>
  <c r="J42" i="25" s="1"/>
  <c r="G40" i="25"/>
  <c r="G37" i="25"/>
  <c r="G36" i="25"/>
  <c r="H36" i="25" s="1"/>
  <c r="I36" i="25" s="1"/>
  <c r="J36" i="25" s="1"/>
  <c r="G34" i="25"/>
  <c r="G31" i="25"/>
  <c r="G30" i="25"/>
  <c r="G28" i="25"/>
  <c r="G25" i="25"/>
  <c r="G24" i="25"/>
  <c r="H24" i="25" s="1"/>
  <c r="I24" i="25" s="1"/>
  <c r="J24" i="25" s="1"/>
  <c r="G22" i="25"/>
  <c r="G19" i="25"/>
  <c r="G18" i="25"/>
  <c r="H18" i="25" s="1"/>
  <c r="I18" i="25" s="1"/>
  <c r="J18" i="25" s="1"/>
  <c r="G16" i="25"/>
  <c r="G13" i="25"/>
  <c r="G12" i="25"/>
  <c r="H12" i="25" s="1"/>
  <c r="I12" i="25" s="1"/>
  <c r="J12" i="25" s="1"/>
  <c r="G10" i="25"/>
  <c r="H10" i="25" s="1"/>
  <c r="I10" i="25" s="1"/>
  <c r="J10" i="25" s="1"/>
  <c r="G7" i="25"/>
  <c r="H7" i="25" s="1"/>
  <c r="I7" i="25" s="1"/>
  <c r="J7" i="25" s="1"/>
  <c r="G6" i="25"/>
  <c r="G4" i="25"/>
  <c r="H4" i="25" s="1"/>
  <c r="I4" i="25" s="1"/>
  <c r="J4" i="25" s="1"/>
  <c r="K4" i="25" s="1"/>
  <c r="G4" i="25" a="1"/>
  <c r="G93" i="25" s="1"/>
  <c r="F96" i="25"/>
  <c r="F90" i="25"/>
  <c r="F88" i="25"/>
  <c r="F84" i="25"/>
  <c r="F82" i="25"/>
  <c r="F78" i="25"/>
  <c r="F76" i="25"/>
  <c r="F72" i="25"/>
  <c r="F70" i="25"/>
  <c r="F66" i="25"/>
  <c r="F64" i="25"/>
  <c r="F60" i="25"/>
  <c r="F58" i="25"/>
  <c r="F54" i="25"/>
  <c r="F52" i="25"/>
  <c r="F48" i="25"/>
  <c r="F46" i="25"/>
  <c r="F42" i="25"/>
  <c r="F40" i="25"/>
  <c r="F36" i="25"/>
  <c r="F34" i="25"/>
  <c r="F30" i="25"/>
  <c r="F28" i="25"/>
  <c r="F24" i="25"/>
  <c r="F22" i="25"/>
  <c r="F18" i="25"/>
  <c r="F16" i="25"/>
  <c r="F12" i="25"/>
  <c r="F10" i="25"/>
  <c r="F6" i="25"/>
  <c r="F4" i="25"/>
  <c r="F4" i="25" a="1"/>
  <c r="F94" i="25" s="1"/>
  <c r="AT3" i="25"/>
  <c r="R3" i="25"/>
  <c r="Q3" i="25"/>
  <c r="AG3" i="25" s="1"/>
  <c r="AP3" i="25" s="1"/>
  <c r="O3" i="25"/>
  <c r="AE3" i="25" s="1"/>
  <c r="O23" i="24"/>
  <c r="P23" i="24" s="1"/>
  <c r="O22" i="24"/>
  <c r="P22" i="24" s="1"/>
  <c r="V21" i="24"/>
  <c r="O21" i="24"/>
  <c r="P21" i="24" s="1"/>
  <c r="O20" i="24"/>
  <c r="P20" i="24" s="1"/>
  <c r="O19" i="24"/>
  <c r="P19" i="24" s="1"/>
  <c r="V18" i="24"/>
  <c r="O18" i="24"/>
  <c r="P18" i="24" s="1"/>
  <c r="O17" i="24"/>
  <c r="P17" i="24" s="1"/>
  <c r="O16" i="24"/>
  <c r="P16" i="24" s="1"/>
  <c r="V15" i="24"/>
  <c r="O15" i="24"/>
  <c r="P15" i="24" s="1"/>
  <c r="O14" i="24"/>
  <c r="P14" i="24" s="1"/>
  <c r="O13" i="24"/>
  <c r="P13" i="24" s="1"/>
  <c r="V12" i="24"/>
  <c r="R12" i="24"/>
  <c r="O12" i="24"/>
  <c r="P12" i="24" s="1"/>
  <c r="C12" i="24"/>
  <c r="R11" i="24"/>
  <c r="O11" i="24"/>
  <c r="P11" i="24" s="1"/>
  <c r="O10" i="24"/>
  <c r="P10" i="24" s="1"/>
  <c r="C10" i="24"/>
  <c r="V22" i="24" s="1"/>
  <c r="V9" i="24"/>
  <c r="R9" i="24"/>
  <c r="O9" i="24"/>
  <c r="P9" i="24" s="1"/>
  <c r="V8" i="24"/>
  <c r="O8" i="24"/>
  <c r="P8" i="24" s="1"/>
  <c r="C8" i="24"/>
  <c r="Q9" i="24" s="1"/>
  <c r="B8" i="24"/>
  <c r="V7" i="24"/>
  <c r="O7" i="24"/>
  <c r="P7" i="24" s="1"/>
  <c r="V6" i="24"/>
  <c r="R6" i="24"/>
  <c r="O6" i="24"/>
  <c r="P6" i="24" s="1"/>
  <c r="C6" i="24"/>
  <c r="R21" i="24" s="1"/>
  <c r="R5" i="24"/>
  <c r="Q5" i="24"/>
  <c r="O5" i="24"/>
  <c r="P5" i="24" s="1"/>
  <c r="C5" i="24"/>
  <c r="B5" i="24"/>
  <c r="W4" i="24"/>
  <c r="R4" i="24"/>
  <c r="M23" i="24"/>
  <c r="U23" i="24" s="1"/>
  <c r="M20" i="24"/>
  <c r="U20" i="24" s="1"/>
  <c r="M18" i="24"/>
  <c r="U18" i="24" s="1"/>
  <c r="M17" i="24"/>
  <c r="U17" i="24" s="1"/>
  <c r="M14" i="24"/>
  <c r="U14" i="24" s="1"/>
  <c r="M12" i="24"/>
  <c r="U12" i="24" s="1"/>
  <c r="M11" i="24"/>
  <c r="U11" i="24" s="1"/>
  <c r="M8" i="24"/>
  <c r="U8" i="24" s="1"/>
  <c r="M6" i="24"/>
  <c r="U6" i="24" s="1"/>
  <c r="M5" i="24"/>
  <c r="U5" i="24" s="1"/>
  <c r="M4" i="24" a="1"/>
  <c r="M22" i="24" s="1"/>
  <c r="U22" i="24" s="1"/>
  <c r="AT3" i="24"/>
  <c r="R3" i="24"/>
  <c r="Q3" i="24"/>
  <c r="AG3" i="24" s="1"/>
  <c r="AP3" i="24" s="1"/>
  <c r="O3" i="24"/>
  <c r="AE3" i="24" s="1"/>
  <c r="O23" i="23"/>
  <c r="Q22" i="23"/>
  <c r="O22" i="23"/>
  <c r="P22" i="23" s="1"/>
  <c r="V21" i="23"/>
  <c r="O21" i="23"/>
  <c r="P21" i="23" s="1"/>
  <c r="O20" i="23"/>
  <c r="P20" i="23" s="1"/>
  <c r="O19" i="23"/>
  <c r="P19" i="23" s="1"/>
  <c r="V18" i="23"/>
  <c r="O18" i="23"/>
  <c r="P18" i="23" s="1"/>
  <c r="O17" i="23"/>
  <c r="P17" i="23" s="1"/>
  <c r="O16" i="23"/>
  <c r="P16" i="23" s="1"/>
  <c r="V15" i="23"/>
  <c r="O15" i="23"/>
  <c r="P15" i="23" s="1"/>
  <c r="O14" i="23"/>
  <c r="P14" i="23" s="1"/>
  <c r="Q13" i="23"/>
  <c r="O13" i="23"/>
  <c r="P13" i="23" s="1"/>
  <c r="V12" i="23"/>
  <c r="O12" i="23"/>
  <c r="P12" i="23" s="1"/>
  <c r="C12" i="23"/>
  <c r="R11" i="23"/>
  <c r="O11" i="23"/>
  <c r="P11" i="23" s="1"/>
  <c r="O10" i="23"/>
  <c r="P10" i="23" s="1"/>
  <c r="C10" i="23"/>
  <c r="V22" i="23" s="1"/>
  <c r="V9" i="23"/>
  <c r="R9" i="23"/>
  <c r="O9" i="23"/>
  <c r="P9" i="23" s="1"/>
  <c r="V8" i="23"/>
  <c r="Q8" i="23"/>
  <c r="O8" i="23"/>
  <c r="P8" i="23" s="1"/>
  <c r="C8" i="23"/>
  <c r="Q9" i="23" s="1"/>
  <c r="B8" i="23"/>
  <c r="Q3" i="23" s="1"/>
  <c r="AG3" i="23" s="1"/>
  <c r="AP3" i="23" s="1"/>
  <c r="V7" i="23"/>
  <c r="Q7" i="23"/>
  <c r="O7" i="23"/>
  <c r="P7" i="23" s="1"/>
  <c r="V6" i="23"/>
  <c r="R6" i="23"/>
  <c r="Q6" i="23"/>
  <c r="O6" i="23"/>
  <c r="P6" i="23" s="1"/>
  <c r="C6" i="23"/>
  <c r="R21" i="23" s="1"/>
  <c r="R5" i="23"/>
  <c r="Q5" i="23"/>
  <c r="O5" i="23"/>
  <c r="P5" i="23" s="1"/>
  <c r="C5" i="23"/>
  <c r="B5" i="23"/>
  <c r="Y4" i="23"/>
  <c r="W4" i="23"/>
  <c r="V4" i="23"/>
  <c r="R4" i="23"/>
  <c r="M23" i="23"/>
  <c r="U23" i="23" s="1"/>
  <c r="M20" i="23"/>
  <c r="U20" i="23" s="1"/>
  <c r="M18" i="23"/>
  <c r="U18" i="23" s="1"/>
  <c r="M17" i="23"/>
  <c r="U17" i="23" s="1"/>
  <c r="M14" i="23"/>
  <c r="U14" i="23" s="1"/>
  <c r="M12" i="23"/>
  <c r="U12" i="23" s="1"/>
  <c r="M11" i="23"/>
  <c r="U11" i="23" s="1"/>
  <c r="M8" i="23"/>
  <c r="U8" i="23" s="1"/>
  <c r="M6" i="23"/>
  <c r="U6" i="23" s="1"/>
  <c r="M5" i="23"/>
  <c r="U5" i="23" s="1"/>
  <c r="M4" i="23" a="1"/>
  <c r="M22" i="23" s="1"/>
  <c r="U22" i="23" s="1"/>
  <c r="AT3" i="23"/>
  <c r="R3" i="23"/>
  <c r="O3" i="23"/>
  <c r="AE3" i="23" s="1"/>
  <c r="O23" i="22"/>
  <c r="O22" i="22"/>
  <c r="P22" i="22" s="1"/>
  <c r="V21" i="22"/>
  <c r="O21" i="22"/>
  <c r="P21" i="22" s="1"/>
  <c r="O20" i="22"/>
  <c r="O19" i="22"/>
  <c r="P19" i="22" s="1"/>
  <c r="V18" i="22"/>
  <c r="O18" i="22"/>
  <c r="P18" i="22" s="1"/>
  <c r="O17" i="22"/>
  <c r="O16" i="22"/>
  <c r="P16" i="22" s="1"/>
  <c r="V15" i="22"/>
  <c r="O15" i="22"/>
  <c r="P15" i="22" s="1"/>
  <c r="O14" i="22"/>
  <c r="P14" i="22" s="1"/>
  <c r="V13" i="22"/>
  <c r="O13" i="22"/>
  <c r="P13" i="22" s="1"/>
  <c r="V12" i="22"/>
  <c r="O12" i="22"/>
  <c r="P12" i="22" s="1"/>
  <c r="C12" i="22"/>
  <c r="R11" i="22"/>
  <c r="O11" i="22"/>
  <c r="P11" i="22" s="1"/>
  <c r="O10" i="22"/>
  <c r="P10" i="22" s="1"/>
  <c r="C10" i="22"/>
  <c r="V22" i="22" s="1"/>
  <c r="V9" i="22"/>
  <c r="R9" i="22"/>
  <c r="O9" i="22"/>
  <c r="P9" i="22" s="1"/>
  <c r="V8" i="22"/>
  <c r="O8" i="22"/>
  <c r="P8" i="22" s="1"/>
  <c r="C8" i="22"/>
  <c r="Q9" i="22" s="1"/>
  <c r="B8" i="22"/>
  <c r="V7" i="22"/>
  <c r="O7" i="22"/>
  <c r="P7" i="22" s="1"/>
  <c r="V6" i="22"/>
  <c r="R6" i="22"/>
  <c r="Q6" i="22"/>
  <c r="O6" i="22"/>
  <c r="P6" i="22" s="1"/>
  <c r="C6" i="22"/>
  <c r="R21" i="22" s="1"/>
  <c r="V5" i="22"/>
  <c r="R5" i="22"/>
  <c r="Q5" i="22"/>
  <c r="O5" i="22"/>
  <c r="P5" i="22" s="1"/>
  <c r="C5" i="22"/>
  <c r="P23" i="22" s="1"/>
  <c r="B5" i="22"/>
  <c r="Y4" i="22"/>
  <c r="W4" i="22"/>
  <c r="V4" i="22"/>
  <c r="R4" i="22"/>
  <c r="M20" i="22"/>
  <c r="U20" i="22" s="1"/>
  <c r="M18" i="22"/>
  <c r="U18" i="22" s="1"/>
  <c r="M14" i="22"/>
  <c r="U14" i="22" s="1"/>
  <c r="M12" i="22"/>
  <c r="U12" i="22" s="1"/>
  <c r="M11" i="22"/>
  <c r="U11" i="22" s="1"/>
  <c r="M8" i="22"/>
  <c r="U8" i="22" s="1"/>
  <c r="M6" i="22"/>
  <c r="U6" i="22" s="1"/>
  <c r="M5" i="22"/>
  <c r="U5" i="22" s="1"/>
  <c r="M4" i="22" a="1"/>
  <c r="M23" i="22" s="1"/>
  <c r="U23" i="22" s="1"/>
  <c r="G4" i="22" a="1"/>
  <c r="G19" i="22" s="1"/>
  <c r="F22" i="22"/>
  <c r="F18" i="22"/>
  <c r="F16" i="22"/>
  <c r="F12" i="22"/>
  <c r="F10" i="22"/>
  <c r="F6" i="22"/>
  <c r="F4" i="22"/>
  <c r="F4" i="22" a="1"/>
  <c r="F21" i="22" s="1"/>
  <c r="AT3" i="22"/>
  <c r="R3" i="22"/>
  <c r="Q3" i="22"/>
  <c r="AG3" i="22" s="1"/>
  <c r="AP3" i="22" s="1"/>
  <c r="O3" i="22"/>
  <c r="AE3" i="22" s="1"/>
  <c r="R23" i="21"/>
  <c r="O23" i="21"/>
  <c r="R22" i="21"/>
  <c r="O22" i="21"/>
  <c r="P22" i="21" s="1"/>
  <c r="V21" i="21"/>
  <c r="R21" i="21"/>
  <c r="O21" i="21"/>
  <c r="P21" i="21" s="1"/>
  <c r="R20" i="21"/>
  <c r="O20" i="21"/>
  <c r="R19" i="21"/>
  <c r="O19" i="21"/>
  <c r="P19" i="21" s="1"/>
  <c r="V18" i="21"/>
  <c r="R18" i="21"/>
  <c r="Q18" i="21"/>
  <c r="O18" i="21"/>
  <c r="P18" i="21" s="1"/>
  <c r="R17" i="21"/>
  <c r="O17" i="21"/>
  <c r="R16" i="21"/>
  <c r="O16" i="21"/>
  <c r="P16" i="21" s="1"/>
  <c r="V15" i="21"/>
  <c r="R15" i="21"/>
  <c r="O15" i="21"/>
  <c r="P15" i="21" s="1"/>
  <c r="R14" i="21"/>
  <c r="O14" i="21"/>
  <c r="R13" i="21"/>
  <c r="O13" i="21"/>
  <c r="P13" i="21" s="1"/>
  <c r="V12" i="21"/>
  <c r="R12" i="21"/>
  <c r="O12" i="21"/>
  <c r="P12" i="21" s="1"/>
  <c r="C12" i="21"/>
  <c r="R11" i="21"/>
  <c r="O11" i="21"/>
  <c r="P11" i="21" s="1"/>
  <c r="R10" i="21"/>
  <c r="Q10" i="21"/>
  <c r="O10" i="21"/>
  <c r="C10" i="21"/>
  <c r="V22" i="21" s="1"/>
  <c r="V9" i="21"/>
  <c r="R9" i="21"/>
  <c r="O9" i="21"/>
  <c r="V8" i="21"/>
  <c r="R8" i="21"/>
  <c r="O8" i="21"/>
  <c r="P8" i="21" s="1"/>
  <c r="C8" i="21"/>
  <c r="Q16" i="21" s="1"/>
  <c r="B8" i="21"/>
  <c r="Q3" i="21" s="1"/>
  <c r="AG3" i="21" s="1"/>
  <c r="AP3" i="21" s="1"/>
  <c r="V7" i="21"/>
  <c r="R7" i="21"/>
  <c r="O7" i="21"/>
  <c r="P7" i="21" s="1"/>
  <c r="V6" i="21"/>
  <c r="R6" i="21"/>
  <c r="Q6" i="21"/>
  <c r="O6" i="21"/>
  <c r="P6" i="21" s="1"/>
  <c r="R5" i="21"/>
  <c r="O5" i="21"/>
  <c r="C5" i="21"/>
  <c r="B5" i="21"/>
  <c r="W4" i="21"/>
  <c r="R4" i="21"/>
  <c r="M23" i="21"/>
  <c r="U23" i="21" s="1"/>
  <c r="M22" i="21"/>
  <c r="U22" i="21" s="1"/>
  <c r="M20" i="21"/>
  <c r="U20" i="21" s="1"/>
  <c r="M19" i="21"/>
  <c r="U19" i="21" s="1"/>
  <c r="M17" i="21"/>
  <c r="U17" i="21" s="1"/>
  <c r="M16" i="21"/>
  <c r="U16" i="21" s="1"/>
  <c r="M14" i="21"/>
  <c r="U14" i="21" s="1"/>
  <c r="M13" i="21"/>
  <c r="U13" i="21" s="1"/>
  <c r="M11" i="21"/>
  <c r="U11" i="21" s="1"/>
  <c r="M10" i="21"/>
  <c r="U10" i="21" s="1"/>
  <c r="M8" i="21"/>
  <c r="U8" i="21" s="1"/>
  <c r="M7" i="21"/>
  <c r="U7" i="21" s="1"/>
  <c r="M5" i="21"/>
  <c r="U5" i="21" s="1"/>
  <c r="M4" i="21"/>
  <c r="U4" i="21" s="1"/>
  <c r="X4" i="21" s="1"/>
  <c r="M4" i="21" a="1"/>
  <c r="M21" i="21" s="1"/>
  <c r="U21" i="21" s="1"/>
  <c r="G23" i="21"/>
  <c r="G20" i="21"/>
  <c r="G18" i="21"/>
  <c r="G17" i="21"/>
  <c r="G14" i="21"/>
  <c r="G12" i="21"/>
  <c r="G11" i="21"/>
  <c r="G8" i="21"/>
  <c r="G6" i="21"/>
  <c r="G5" i="21"/>
  <c r="G4" i="21" a="1"/>
  <c r="G22" i="21" s="1"/>
  <c r="F23" i="21"/>
  <c r="F17" i="21"/>
  <c r="F11" i="21"/>
  <c r="F5" i="21"/>
  <c r="F4" i="21" a="1"/>
  <c r="F21" i="21" s="1"/>
  <c r="AT3" i="21"/>
  <c r="R3" i="21"/>
  <c r="O3" i="21"/>
  <c r="AE3" i="21" s="1"/>
  <c r="R23" i="20"/>
  <c r="O23" i="20"/>
  <c r="O22" i="20"/>
  <c r="P22" i="20" s="1"/>
  <c r="O21" i="20"/>
  <c r="P21" i="20" s="1"/>
  <c r="R20" i="20"/>
  <c r="O20" i="20"/>
  <c r="O19" i="20"/>
  <c r="P19" i="20" s="1"/>
  <c r="R18" i="20"/>
  <c r="O18" i="20"/>
  <c r="P18" i="20" s="1"/>
  <c r="R17" i="20"/>
  <c r="O17" i="20"/>
  <c r="O16" i="20"/>
  <c r="P16" i="20" s="1"/>
  <c r="R15" i="20"/>
  <c r="O15" i="20"/>
  <c r="P15" i="20" s="1"/>
  <c r="R14" i="20"/>
  <c r="O14" i="20"/>
  <c r="O13" i="20"/>
  <c r="P13" i="20" s="1"/>
  <c r="R12" i="20"/>
  <c r="O12" i="20"/>
  <c r="P12" i="20" s="1"/>
  <c r="C12" i="20"/>
  <c r="O11" i="20"/>
  <c r="R10" i="20"/>
  <c r="O10" i="20"/>
  <c r="C10" i="20"/>
  <c r="V23" i="20" s="1"/>
  <c r="V9" i="20"/>
  <c r="R9" i="20"/>
  <c r="O9" i="20"/>
  <c r="P9" i="20" s="1"/>
  <c r="O8" i="20"/>
  <c r="P8" i="20" s="1"/>
  <c r="C8" i="20"/>
  <c r="Q11" i="20" s="1"/>
  <c r="B8" i="20"/>
  <c r="O7" i="20"/>
  <c r="P7" i="20" s="1"/>
  <c r="R6" i="20"/>
  <c r="O6" i="20"/>
  <c r="P6" i="20" s="1"/>
  <c r="C6" i="20"/>
  <c r="R21" i="20" s="1"/>
  <c r="O5" i="20"/>
  <c r="C5" i="20"/>
  <c r="B5" i="20"/>
  <c r="W4" i="20"/>
  <c r="M23" i="20"/>
  <c r="U23" i="20" s="1"/>
  <c r="M22" i="20"/>
  <c r="U22" i="20" s="1"/>
  <c r="M20" i="20"/>
  <c r="U20" i="20" s="1"/>
  <c r="M19" i="20"/>
  <c r="U19" i="20" s="1"/>
  <c r="M17" i="20"/>
  <c r="U17" i="20" s="1"/>
  <c r="M16" i="20"/>
  <c r="U16" i="20" s="1"/>
  <c r="M14" i="20"/>
  <c r="U14" i="20" s="1"/>
  <c r="M13" i="20"/>
  <c r="U13" i="20" s="1"/>
  <c r="M11" i="20"/>
  <c r="U11" i="20" s="1"/>
  <c r="M10" i="20"/>
  <c r="U10" i="20" s="1"/>
  <c r="M8" i="20"/>
  <c r="U8" i="20" s="1"/>
  <c r="M7" i="20"/>
  <c r="U7" i="20" s="1"/>
  <c r="M5" i="20"/>
  <c r="U5" i="20" s="1"/>
  <c r="M4" i="20"/>
  <c r="U4" i="20" s="1"/>
  <c r="X4" i="20" s="1"/>
  <c r="M4" i="20" a="1"/>
  <c r="M21" i="20" s="1"/>
  <c r="U21" i="20" s="1"/>
  <c r="AT3" i="20"/>
  <c r="R3" i="20"/>
  <c r="Q3" i="20"/>
  <c r="AG3" i="20" s="1"/>
  <c r="AP3" i="20" s="1"/>
  <c r="O3" i="20"/>
  <c r="AE3" i="20" s="1"/>
  <c r="R23" i="19"/>
  <c r="O23" i="19"/>
  <c r="O22" i="19"/>
  <c r="P22" i="19" s="1"/>
  <c r="O21" i="19"/>
  <c r="P21" i="19" s="1"/>
  <c r="R20" i="19"/>
  <c r="O20" i="19"/>
  <c r="O19" i="19"/>
  <c r="P19" i="19" s="1"/>
  <c r="O18" i="19"/>
  <c r="P18" i="19" s="1"/>
  <c r="R17" i="19"/>
  <c r="O17" i="19"/>
  <c r="O16" i="19"/>
  <c r="P16" i="19" s="1"/>
  <c r="O15" i="19"/>
  <c r="P15" i="19" s="1"/>
  <c r="R14" i="19"/>
  <c r="O14" i="19"/>
  <c r="O13" i="19"/>
  <c r="P13" i="19" s="1"/>
  <c r="R12" i="19"/>
  <c r="O12" i="19"/>
  <c r="P12" i="19" s="1"/>
  <c r="C12" i="19"/>
  <c r="O11" i="19"/>
  <c r="R10" i="19"/>
  <c r="O10" i="19"/>
  <c r="C10" i="19"/>
  <c r="V23" i="19" s="1"/>
  <c r="V9" i="19"/>
  <c r="O9" i="19"/>
  <c r="P9" i="19" s="1"/>
  <c r="O8" i="19"/>
  <c r="P8" i="19" s="1"/>
  <c r="C8" i="19"/>
  <c r="Q11" i="19" s="1"/>
  <c r="B8" i="19"/>
  <c r="O7" i="19"/>
  <c r="P7" i="19" s="1"/>
  <c r="R6" i="19"/>
  <c r="O6" i="19"/>
  <c r="P6" i="19" s="1"/>
  <c r="C6" i="19"/>
  <c r="R21" i="19" s="1"/>
  <c r="O5" i="19"/>
  <c r="C5" i="19"/>
  <c r="B5" i="19"/>
  <c r="W4" i="19"/>
  <c r="M23" i="19"/>
  <c r="U23" i="19" s="1"/>
  <c r="M22" i="19"/>
  <c r="U22" i="19" s="1"/>
  <c r="M20" i="19"/>
  <c r="U20" i="19" s="1"/>
  <c r="M19" i="19"/>
  <c r="U19" i="19" s="1"/>
  <c r="M17" i="19"/>
  <c r="U17" i="19" s="1"/>
  <c r="M16" i="19"/>
  <c r="U16" i="19" s="1"/>
  <c r="M14" i="19"/>
  <c r="U14" i="19" s="1"/>
  <c r="M13" i="19"/>
  <c r="U13" i="19" s="1"/>
  <c r="M11" i="19"/>
  <c r="U11" i="19" s="1"/>
  <c r="M10" i="19"/>
  <c r="U10" i="19" s="1"/>
  <c r="M8" i="19"/>
  <c r="U8" i="19" s="1"/>
  <c r="M7" i="19"/>
  <c r="U7" i="19" s="1"/>
  <c r="M5" i="19"/>
  <c r="U5" i="19" s="1"/>
  <c r="M4" i="19"/>
  <c r="U4" i="19" s="1"/>
  <c r="X4" i="19" s="1"/>
  <c r="M4" i="19" a="1"/>
  <c r="M21" i="19" s="1"/>
  <c r="U21" i="19" s="1"/>
  <c r="AT3" i="19"/>
  <c r="R3" i="19"/>
  <c r="Q3" i="19"/>
  <c r="AG3" i="19" s="1"/>
  <c r="AP3" i="19" s="1"/>
  <c r="O3" i="19"/>
  <c r="AE3" i="19" s="1"/>
  <c r="R23" i="18"/>
  <c r="O23" i="18"/>
  <c r="O22" i="18"/>
  <c r="P22" i="18" s="1"/>
  <c r="O21" i="18"/>
  <c r="P21" i="18" s="1"/>
  <c r="R20" i="18"/>
  <c r="O20" i="18"/>
  <c r="O19" i="18"/>
  <c r="P19" i="18" s="1"/>
  <c r="O18" i="18"/>
  <c r="P18" i="18" s="1"/>
  <c r="R17" i="18"/>
  <c r="O17" i="18"/>
  <c r="O16" i="18"/>
  <c r="P16" i="18" s="1"/>
  <c r="O15" i="18"/>
  <c r="R14" i="18"/>
  <c r="O14" i="18"/>
  <c r="O13" i="18"/>
  <c r="P13" i="18" s="1"/>
  <c r="O12" i="18"/>
  <c r="C12" i="18"/>
  <c r="O11" i="18"/>
  <c r="P11" i="18" s="1"/>
  <c r="R10" i="18"/>
  <c r="O10" i="18"/>
  <c r="C10" i="18"/>
  <c r="V23" i="18" s="1"/>
  <c r="V9" i="18"/>
  <c r="O9" i="18"/>
  <c r="P9" i="18" s="1"/>
  <c r="O8" i="18"/>
  <c r="P8" i="18" s="1"/>
  <c r="C8" i="18"/>
  <c r="Q11" i="18" s="1"/>
  <c r="B8" i="18"/>
  <c r="Q3" i="18" s="1"/>
  <c r="AG3" i="18" s="1"/>
  <c r="AP3" i="18" s="1"/>
  <c r="O7" i="18"/>
  <c r="P7" i="18" s="1"/>
  <c r="R6" i="18"/>
  <c r="O6" i="18"/>
  <c r="C6" i="18"/>
  <c r="R21" i="18" s="1"/>
  <c r="V5" i="18"/>
  <c r="O5" i="18"/>
  <c r="P5" i="18" s="1"/>
  <c r="C5" i="18"/>
  <c r="P23" i="18" s="1"/>
  <c r="B5" i="18"/>
  <c r="W4" i="18"/>
  <c r="V4" i="18"/>
  <c r="Y4" i="18" s="1"/>
  <c r="M19" i="18"/>
  <c r="U19" i="18" s="1"/>
  <c r="M13" i="18"/>
  <c r="U13" i="18" s="1"/>
  <c r="M7" i="18"/>
  <c r="U7" i="18" s="1"/>
  <c r="M4" i="18" a="1"/>
  <c r="M23" i="18" s="1"/>
  <c r="U23" i="18" s="1"/>
  <c r="G23" i="18"/>
  <c r="G22" i="18"/>
  <c r="G20" i="18"/>
  <c r="G18" i="18"/>
  <c r="G17" i="18"/>
  <c r="G16" i="18"/>
  <c r="G14" i="18"/>
  <c r="G12" i="18"/>
  <c r="G11" i="18"/>
  <c r="G10" i="18"/>
  <c r="G8" i="18"/>
  <c r="G6" i="18"/>
  <c r="G5" i="18"/>
  <c r="G4" i="18"/>
  <c r="G4" i="18" a="1"/>
  <c r="G21" i="18" s="1"/>
  <c r="F23" i="18"/>
  <c r="F17" i="18"/>
  <c r="F11" i="18"/>
  <c r="F5" i="18"/>
  <c r="F4" i="18" a="1"/>
  <c r="F21" i="18" s="1"/>
  <c r="AT3" i="18"/>
  <c r="R3" i="18"/>
  <c r="O3" i="18"/>
  <c r="AE3" i="18" s="1"/>
  <c r="R23" i="17"/>
  <c r="O23" i="17"/>
  <c r="R22" i="17"/>
  <c r="O22" i="17"/>
  <c r="P22" i="17" s="1"/>
  <c r="R21" i="17"/>
  <c r="O21" i="17"/>
  <c r="R20" i="17"/>
  <c r="O20" i="17"/>
  <c r="R19" i="17"/>
  <c r="O19" i="17"/>
  <c r="P19" i="17" s="1"/>
  <c r="R18" i="17"/>
  <c r="O18" i="17"/>
  <c r="R17" i="17"/>
  <c r="O17" i="17"/>
  <c r="R16" i="17"/>
  <c r="O16" i="17"/>
  <c r="P16" i="17" s="1"/>
  <c r="R15" i="17"/>
  <c r="O15" i="17"/>
  <c r="R14" i="17"/>
  <c r="O14" i="17"/>
  <c r="R13" i="17"/>
  <c r="O13" i="17"/>
  <c r="P13" i="17" s="1"/>
  <c r="R12" i="17"/>
  <c r="O12" i="17"/>
  <c r="C12" i="17"/>
  <c r="R11" i="17"/>
  <c r="O11" i="17"/>
  <c r="P11" i="17" s="1"/>
  <c r="R10" i="17"/>
  <c r="O10" i="17"/>
  <c r="C10" i="17"/>
  <c r="V23" i="17" s="1"/>
  <c r="V9" i="17"/>
  <c r="R9" i="17"/>
  <c r="O9" i="17"/>
  <c r="P9" i="17" s="1"/>
  <c r="R8" i="17"/>
  <c r="O8" i="17"/>
  <c r="P8" i="17" s="1"/>
  <c r="C8" i="17"/>
  <c r="Q11" i="17" s="1"/>
  <c r="B8" i="17"/>
  <c r="R7" i="17"/>
  <c r="O7" i="17"/>
  <c r="P7" i="17" s="1"/>
  <c r="R6" i="17"/>
  <c r="O6" i="17"/>
  <c r="R5" i="17"/>
  <c r="O5" i="17"/>
  <c r="C5" i="17"/>
  <c r="B5" i="17"/>
  <c r="Y4" i="17"/>
  <c r="W4" i="17"/>
  <c r="V4" i="17"/>
  <c r="R4" i="17"/>
  <c r="M22" i="17"/>
  <c r="U22" i="17" s="1"/>
  <c r="M18" i="17"/>
  <c r="U18" i="17" s="1"/>
  <c r="M16" i="17"/>
  <c r="U16" i="17" s="1"/>
  <c r="M12" i="17"/>
  <c r="U12" i="17" s="1"/>
  <c r="M10" i="17"/>
  <c r="U10" i="17" s="1"/>
  <c r="M6" i="17"/>
  <c r="U6" i="17" s="1"/>
  <c r="M4" i="17"/>
  <c r="U4" i="17" s="1"/>
  <c r="X4" i="17" s="1"/>
  <c r="AH4" i="17" s="1"/>
  <c r="M4" i="17" a="1"/>
  <c r="M21" i="17" s="1"/>
  <c r="U21" i="17" s="1"/>
  <c r="G23" i="17"/>
  <c r="G19" i="17"/>
  <c r="G17" i="17"/>
  <c r="G13" i="17"/>
  <c r="G11" i="17"/>
  <c r="G7" i="17"/>
  <c r="G5" i="17"/>
  <c r="G4" i="17" a="1"/>
  <c r="G22" i="17" s="1"/>
  <c r="F23" i="17"/>
  <c r="F22" i="17"/>
  <c r="F20" i="17"/>
  <c r="F19" i="17"/>
  <c r="F18" i="17"/>
  <c r="F17" i="17"/>
  <c r="F16" i="17"/>
  <c r="F14" i="17"/>
  <c r="F13" i="17"/>
  <c r="F12" i="17"/>
  <c r="F11" i="17"/>
  <c r="F10" i="17"/>
  <c r="F8" i="17"/>
  <c r="F7" i="17"/>
  <c r="F6" i="17"/>
  <c r="F5" i="17"/>
  <c r="F4" i="17"/>
  <c r="F4" i="17" a="1"/>
  <c r="F21" i="17" s="1"/>
  <c r="AT3" i="17"/>
  <c r="R3" i="17"/>
  <c r="Q3" i="17"/>
  <c r="AG3" i="17" s="1"/>
  <c r="AP3" i="17" s="1"/>
  <c r="O3" i="17"/>
  <c r="P3" i="17" s="1"/>
  <c r="AF3" i="17" s="1"/>
  <c r="AO3" i="17" s="1"/>
  <c r="V23" i="16"/>
  <c r="O23" i="16"/>
  <c r="P23" i="16" s="1"/>
  <c r="V22" i="16"/>
  <c r="O22" i="16"/>
  <c r="P22" i="16" s="1"/>
  <c r="V21" i="16"/>
  <c r="O21" i="16"/>
  <c r="P21" i="16" s="1"/>
  <c r="V20" i="16"/>
  <c r="O20" i="16"/>
  <c r="P20" i="16" s="1"/>
  <c r="V19" i="16"/>
  <c r="O19" i="16"/>
  <c r="P19" i="16" s="1"/>
  <c r="V18" i="16"/>
  <c r="O18" i="16"/>
  <c r="P18" i="16" s="1"/>
  <c r="V17" i="16"/>
  <c r="O17" i="16"/>
  <c r="P17" i="16" s="1"/>
  <c r="V16" i="16"/>
  <c r="O16" i="16"/>
  <c r="P16" i="16" s="1"/>
  <c r="V15" i="16"/>
  <c r="O15" i="16"/>
  <c r="P15" i="16" s="1"/>
  <c r="V14" i="16"/>
  <c r="O14" i="16"/>
  <c r="P14" i="16" s="1"/>
  <c r="V13" i="16"/>
  <c r="O13" i="16"/>
  <c r="P13" i="16" s="1"/>
  <c r="V12" i="16"/>
  <c r="O12" i="16"/>
  <c r="P12" i="16" s="1"/>
  <c r="C12" i="16"/>
  <c r="V11" i="16"/>
  <c r="R11" i="16"/>
  <c r="O11" i="16"/>
  <c r="V10" i="16"/>
  <c r="O10" i="16"/>
  <c r="P10" i="16" s="1"/>
  <c r="C10" i="16"/>
  <c r="V9" i="16"/>
  <c r="O9" i="16"/>
  <c r="P9" i="16" s="1"/>
  <c r="C9" i="16"/>
  <c r="H21" i="16" s="1"/>
  <c r="V8" i="16"/>
  <c r="O8" i="16"/>
  <c r="P8" i="16" s="1"/>
  <c r="C8" i="16"/>
  <c r="Q21" i="16" s="1"/>
  <c r="B8" i="16"/>
  <c r="Q3" i="16" s="1"/>
  <c r="AG3" i="16" s="1"/>
  <c r="AP3" i="16" s="1"/>
  <c r="V7" i="16"/>
  <c r="O7" i="16"/>
  <c r="P7" i="16" s="1"/>
  <c r="V6" i="16"/>
  <c r="Q6" i="16"/>
  <c r="O6" i="16"/>
  <c r="P6" i="16" s="1"/>
  <c r="C6" i="16"/>
  <c r="R22" i="16" s="1"/>
  <c r="V5" i="16"/>
  <c r="R5" i="16"/>
  <c r="O5" i="16"/>
  <c r="C5" i="16"/>
  <c r="B5" i="16"/>
  <c r="Y4" i="16"/>
  <c r="W4" i="16"/>
  <c r="V4" i="16"/>
  <c r="R4" i="16"/>
  <c r="M18" i="16"/>
  <c r="U18" i="16" s="1"/>
  <c r="M12" i="16"/>
  <c r="U12" i="16" s="1"/>
  <c r="M6" i="16"/>
  <c r="U6" i="16" s="1"/>
  <c r="M4" i="16" a="1"/>
  <c r="M22" i="16" s="1"/>
  <c r="U22" i="16" s="1"/>
  <c r="AT3" i="16"/>
  <c r="R3" i="16"/>
  <c r="O3" i="16"/>
  <c r="P3" i="16" s="1"/>
  <c r="AF3" i="16" s="1"/>
  <c r="AO3" i="16" s="1"/>
  <c r="V23" i="15"/>
  <c r="O23" i="15"/>
  <c r="P23" i="15" s="1"/>
  <c r="V22" i="15"/>
  <c r="O22" i="15"/>
  <c r="P22" i="15" s="1"/>
  <c r="V21" i="15"/>
  <c r="O21" i="15"/>
  <c r="V20" i="15"/>
  <c r="O20" i="15"/>
  <c r="P20" i="15" s="1"/>
  <c r="V19" i="15"/>
  <c r="O19" i="15"/>
  <c r="P19" i="15" s="1"/>
  <c r="V18" i="15"/>
  <c r="O18" i="15"/>
  <c r="V17" i="15"/>
  <c r="O17" i="15"/>
  <c r="P17" i="15" s="1"/>
  <c r="V16" i="15"/>
  <c r="O16" i="15"/>
  <c r="P16" i="15" s="1"/>
  <c r="V15" i="15"/>
  <c r="O15" i="15"/>
  <c r="V14" i="15"/>
  <c r="O14" i="15"/>
  <c r="P14" i="15" s="1"/>
  <c r="V13" i="15"/>
  <c r="O13" i="15"/>
  <c r="P13" i="15" s="1"/>
  <c r="V12" i="15"/>
  <c r="O12" i="15"/>
  <c r="C12" i="15"/>
  <c r="V11" i="15"/>
  <c r="R11" i="15"/>
  <c r="O11" i="15"/>
  <c r="P11" i="15" s="1"/>
  <c r="V10" i="15"/>
  <c r="O10" i="15"/>
  <c r="P10" i="15" s="1"/>
  <c r="C10" i="15"/>
  <c r="V9" i="15"/>
  <c r="O9" i="15"/>
  <c r="P9" i="15" s="1"/>
  <c r="C9" i="15"/>
  <c r="H21" i="15" s="1"/>
  <c r="V8" i="15"/>
  <c r="O8" i="15"/>
  <c r="P8" i="15" s="1"/>
  <c r="C8" i="15"/>
  <c r="Q21" i="15" s="1"/>
  <c r="B8" i="15"/>
  <c r="Q3" i="15" s="1"/>
  <c r="AG3" i="15" s="1"/>
  <c r="AP3" i="15" s="1"/>
  <c r="V7" i="15"/>
  <c r="O7" i="15"/>
  <c r="P7" i="15" s="1"/>
  <c r="V6" i="15"/>
  <c r="Q6" i="15"/>
  <c r="O6" i="15"/>
  <c r="C6" i="15"/>
  <c r="R22" i="15" s="1"/>
  <c r="V5" i="15"/>
  <c r="R5" i="15"/>
  <c r="O5" i="15"/>
  <c r="P5" i="15" s="1"/>
  <c r="C5" i="15"/>
  <c r="P21" i="15" s="1"/>
  <c r="B5" i="15"/>
  <c r="Y4" i="15"/>
  <c r="W4" i="15"/>
  <c r="V4" i="15"/>
  <c r="R4" i="15"/>
  <c r="M18" i="15"/>
  <c r="U18" i="15" s="1"/>
  <c r="M12" i="15"/>
  <c r="U12" i="15" s="1"/>
  <c r="M6" i="15"/>
  <c r="U6" i="15" s="1"/>
  <c r="M4" i="15" a="1"/>
  <c r="M22" i="15" s="1"/>
  <c r="U22" i="15" s="1"/>
  <c r="AT3" i="15"/>
  <c r="R3" i="15"/>
  <c r="O3" i="15"/>
  <c r="AE3" i="15" s="1"/>
  <c r="V23" i="14"/>
  <c r="O23" i="14"/>
  <c r="P23" i="14" s="1"/>
  <c r="V22" i="14"/>
  <c r="O22" i="14"/>
  <c r="P22" i="14" s="1"/>
  <c r="V21" i="14"/>
  <c r="O21" i="14"/>
  <c r="V20" i="14"/>
  <c r="O20" i="14"/>
  <c r="P20" i="14" s="1"/>
  <c r="V19" i="14"/>
  <c r="O19" i="14"/>
  <c r="P19" i="14" s="1"/>
  <c r="V18" i="14"/>
  <c r="O18" i="14"/>
  <c r="V17" i="14"/>
  <c r="O17" i="14"/>
  <c r="P17" i="14" s="1"/>
  <c r="V16" i="14"/>
  <c r="O16" i="14"/>
  <c r="P16" i="14" s="1"/>
  <c r="V15" i="14"/>
  <c r="O15" i="14"/>
  <c r="V14" i="14"/>
  <c r="O14" i="14"/>
  <c r="P14" i="14" s="1"/>
  <c r="V13" i="14"/>
  <c r="O13" i="14"/>
  <c r="P13" i="14" s="1"/>
  <c r="V12" i="14"/>
  <c r="O12" i="14"/>
  <c r="C12" i="14"/>
  <c r="V11" i="14"/>
  <c r="R11" i="14"/>
  <c r="O11" i="14"/>
  <c r="P11" i="14" s="1"/>
  <c r="V10" i="14"/>
  <c r="O10" i="14"/>
  <c r="P10" i="14" s="1"/>
  <c r="C10" i="14"/>
  <c r="V9" i="14"/>
  <c r="O9" i="14"/>
  <c r="P9" i="14" s="1"/>
  <c r="C9" i="14"/>
  <c r="H23" i="14" s="1"/>
  <c r="I23" i="14" s="1"/>
  <c r="J23" i="14" s="1"/>
  <c r="V8" i="14"/>
  <c r="O8" i="14"/>
  <c r="P8" i="14" s="1"/>
  <c r="C8" i="14"/>
  <c r="Q21" i="14" s="1"/>
  <c r="B8" i="14"/>
  <c r="Q3" i="14" s="1"/>
  <c r="AG3" i="14" s="1"/>
  <c r="AP3" i="14" s="1"/>
  <c r="V7" i="14"/>
  <c r="O7" i="14"/>
  <c r="P7" i="14" s="1"/>
  <c r="V6" i="14"/>
  <c r="Q6" i="14"/>
  <c r="O6" i="14"/>
  <c r="P6" i="14" s="1"/>
  <c r="C6" i="14"/>
  <c r="R22" i="14" s="1"/>
  <c r="V5" i="14"/>
  <c r="R5" i="14"/>
  <c r="O5" i="14"/>
  <c r="P5" i="14" s="1"/>
  <c r="C5" i="14"/>
  <c r="B5" i="14"/>
  <c r="Y4" i="14"/>
  <c r="W4" i="14"/>
  <c r="V4" i="14"/>
  <c r="R4" i="14"/>
  <c r="M18" i="14"/>
  <c r="U18" i="14" s="1"/>
  <c r="M12" i="14"/>
  <c r="U12" i="14" s="1"/>
  <c r="M6" i="14"/>
  <c r="U6" i="14" s="1"/>
  <c r="M4" i="14" a="1"/>
  <c r="M22" i="14" s="1"/>
  <c r="U22" i="14" s="1"/>
  <c r="G22" i="14"/>
  <c r="G19" i="14"/>
  <c r="G16" i="14"/>
  <c r="G13" i="14"/>
  <c r="G10" i="14"/>
  <c r="G7" i="14"/>
  <c r="G4" i="14"/>
  <c r="G4" i="14" a="1"/>
  <c r="G23" i="14" s="1"/>
  <c r="F23" i="14"/>
  <c r="F22" i="14"/>
  <c r="H22" i="14" s="1"/>
  <c r="I22" i="14" s="1"/>
  <c r="J22" i="14" s="1"/>
  <c r="F20" i="14"/>
  <c r="F19" i="14"/>
  <c r="H19" i="14" s="1"/>
  <c r="I19" i="14" s="1"/>
  <c r="J19" i="14" s="1"/>
  <c r="F18" i="14"/>
  <c r="H18" i="14" s="1"/>
  <c r="I18" i="14" s="1"/>
  <c r="J18" i="14" s="1"/>
  <c r="F17" i="14"/>
  <c r="F16" i="14"/>
  <c r="H16" i="14" s="1"/>
  <c r="I16" i="14" s="1"/>
  <c r="J16" i="14" s="1"/>
  <c r="F14" i="14"/>
  <c r="F13" i="14"/>
  <c r="H13" i="14" s="1"/>
  <c r="I13" i="14" s="1"/>
  <c r="J13" i="14" s="1"/>
  <c r="F12" i="14"/>
  <c r="H12" i="14" s="1"/>
  <c r="I12" i="14" s="1"/>
  <c r="J12" i="14" s="1"/>
  <c r="F11" i="14"/>
  <c r="H11" i="14" s="1"/>
  <c r="I11" i="14" s="1"/>
  <c r="J11" i="14" s="1"/>
  <c r="F10" i="14"/>
  <c r="H10" i="14" s="1"/>
  <c r="I10" i="14" s="1"/>
  <c r="J10" i="14" s="1"/>
  <c r="F8" i="14"/>
  <c r="H8" i="14" s="1"/>
  <c r="I8" i="14" s="1"/>
  <c r="J8" i="14" s="1"/>
  <c r="F7" i="14"/>
  <c r="H7" i="14" s="1"/>
  <c r="I7" i="14" s="1"/>
  <c r="J7" i="14" s="1"/>
  <c r="F6" i="14"/>
  <c r="H6" i="14" s="1"/>
  <c r="I6" i="14" s="1"/>
  <c r="J6" i="14" s="1"/>
  <c r="F5" i="14"/>
  <c r="H5" i="14" s="1"/>
  <c r="I5" i="14" s="1"/>
  <c r="J5" i="14" s="1"/>
  <c r="F4" i="14"/>
  <c r="H4" i="14" s="1"/>
  <c r="I4" i="14" s="1"/>
  <c r="J4" i="14" s="1"/>
  <c r="K4" i="14" s="1"/>
  <c r="F4" i="14" a="1"/>
  <c r="F21" i="14" s="1"/>
  <c r="H21" i="14" s="1"/>
  <c r="I21" i="14" s="1"/>
  <c r="J21" i="14" s="1"/>
  <c r="AT3" i="14"/>
  <c r="R3" i="14"/>
  <c r="O3" i="14"/>
  <c r="P3" i="14" s="1"/>
  <c r="AF3" i="14" s="1"/>
  <c r="AO3" i="14" s="1"/>
  <c r="V23" i="13"/>
  <c r="R23" i="13"/>
  <c r="O23" i="13"/>
  <c r="P23" i="13" s="1"/>
  <c r="V22" i="13"/>
  <c r="R22" i="13"/>
  <c r="O22" i="13"/>
  <c r="P22" i="13" s="1"/>
  <c r="V21" i="13"/>
  <c r="R21" i="13"/>
  <c r="O21" i="13"/>
  <c r="P21" i="13" s="1"/>
  <c r="V20" i="13"/>
  <c r="R20" i="13"/>
  <c r="O20" i="13"/>
  <c r="P20" i="13" s="1"/>
  <c r="V19" i="13"/>
  <c r="R19" i="13"/>
  <c r="O19" i="13"/>
  <c r="P19" i="13" s="1"/>
  <c r="V18" i="13"/>
  <c r="R18" i="13"/>
  <c r="O18" i="13"/>
  <c r="P18" i="13" s="1"/>
  <c r="V17" i="13"/>
  <c r="R17" i="13"/>
  <c r="O17" i="13"/>
  <c r="P17" i="13" s="1"/>
  <c r="V16" i="13"/>
  <c r="R16" i="13"/>
  <c r="O16" i="13"/>
  <c r="P16" i="13" s="1"/>
  <c r="V15" i="13"/>
  <c r="R15" i="13"/>
  <c r="O15" i="13"/>
  <c r="P15" i="13" s="1"/>
  <c r="V14" i="13"/>
  <c r="R14" i="13"/>
  <c r="O14" i="13"/>
  <c r="P14" i="13" s="1"/>
  <c r="V13" i="13"/>
  <c r="R13" i="13"/>
  <c r="O13" i="13"/>
  <c r="P13" i="13" s="1"/>
  <c r="V12" i="13"/>
  <c r="R12" i="13"/>
  <c r="O12" i="13"/>
  <c r="P12" i="13" s="1"/>
  <c r="C12" i="13"/>
  <c r="V11" i="13"/>
  <c r="R11" i="13"/>
  <c r="O11" i="13"/>
  <c r="P11" i="13" s="1"/>
  <c r="V10" i="13"/>
  <c r="R10" i="13"/>
  <c r="O10" i="13"/>
  <c r="P10" i="13" s="1"/>
  <c r="C10" i="13"/>
  <c r="V9" i="13"/>
  <c r="R9" i="13"/>
  <c r="O9" i="13"/>
  <c r="P9" i="13" s="1"/>
  <c r="C9" i="13"/>
  <c r="V8" i="13"/>
  <c r="R8" i="13"/>
  <c r="O8" i="13"/>
  <c r="P8" i="13" s="1"/>
  <c r="C8" i="13"/>
  <c r="Q21" i="13" s="1"/>
  <c r="B8" i="13"/>
  <c r="Q3" i="13" s="1"/>
  <c r="AG3" i="13" s="1"/>
  <c r="AP3" i="13" s="1"/>
  <c r="V7" i="13"/>
  <c r="R7" i="13"/>
  <c r="O7" i="13"/>
  <c r="P7" i="13" s="1"/>
  <c r="V6" i="13"/>
  <c r="R6" i="13"/>
  <c r="O6" i="13"/>
  <c r="P6" i="13" s="1"/>
  <c r="V5" i="13"/>
  <c r="R5" i="13"/>
  <c r="Q5" i="13"/>
  <c r="O5" i="13"/>
  <c r="P5" i="13" s="1"/>
  <c r="C5" i="13"/>
  <c r="B5" i="13"/>
  <c r="W4" i="13"/>
  <c r="V4" i="13"/>
  <c r="Y4" i="13" s="1"/>
  <c r="R4" i="13"/>
  <c r="M23" i="13"/>
  <c r="U23" i="13" s="1"/>
  <c r="M17" i="13"/>
  <c r="U17" i="13" s="1"/>
  <c r="M11" i="13"/>
  <c r="U11" i="13" s="1"/>
  <c r="M5" i="13"/>
  <c r="U5" i="13" s="1"/>
  <c r="M4" i="13" a="1"/>
  <c r="M21" i="13" s="1"/>
  <c r="U21" i="13" s="1"/>
  <c r="G18" i="13"/>
  <c r="G12" i="13"/>
  <c r="G6" i="13"/>
  <c r="G4" i="13" a="1"/>
  <c r="G22" i="13" s="1"/>
  <c r="F4" i="13" a="1"/>
  <c r="F19" i="13" s="1"/>
  <c r="H19" i="13" s="1"/>
  <c r="I19" i="13" s="1"/>
  <c r="J19" i="13" s="1"/>
  <c r="AT3" i="13"/>
  <c r="R3" i="13"/>
  <c r="O3" i="13"/>
  <c r="AE3" i="13" s="1"/>
  <c r="O23" i="12"/>
  <c r="P23" i="12" s="1"/>
  <c r="O22" i="12"/>
  <c r="P22" i="12" s="1"/>
  <c r="R21" i="12"/>
  <c r="O21" i="12"/>
  <c r="P21" i="12" s="1"/>
  <c r="O20" i="12"/>
  <c r="P20" i="12" s="1"/>
  <c r="O19" i="12"/>
  <c r="P19" i="12" s="1"/>
  <c r="R18" i="12"/>
  <c r="O18" i="12"/>
  <c r="P18" i="12" s="1"/>
  <c r="O17" i="12"/>
  <c r="P17" i="12" s="1"/>
  <c r="O16" i="12"/>
  <c r="P16" i="12" s="1"/>
  <c r="R15" i="12"/>
  <c r="O15" i="12"/>
  <c r="P15" i="12" s="1"/>
  <c r="O14" i="12"/>
  <c r="P14" i="12" s="1"/>
  <c r="O13" i="12"/>
  <c r="P13" i="12" s="1"/>
  <c r="R12" i="12"/>
  <c r="O12" i="12"/>
  <c r="P12" i="12" s="1"/>
  <c r="C12" i="12"/>
  <c r="O11" i="12"/>
  <c r="P11" i="12" s="1"/>
  <c r="O10" i="12"/>
  <c r="P10" i="12" s="1"/>
  <c r="C10" i="12"/>
  <c r="V11" i="12" s="1"/>
  <c r="V9" i="12"/>
  <c r="O9" i="12"/>
  <c r="P9" i="12" s="1"/>
  <c r="O8" i="12"/>
  <c r="P8" i="12" s="1"/>
  <c r="C8" i="12"/>
  <c r="Q22" i="12" s="1"/>
  <c r="B8" i="12"/>
  <c r="O7" i="12"/>
  <c r="P7" i="12" s="1"/>
  <c r="R6" i="12"/>
  <c r="O6" i="12"/>
  <c r="P6" i="12" s="1"/>
  <c r="C6" i="12"/>
  <c r="R22" i="12" s="1"/>
  <c r="O5" i="12"/>
  <c r="P5" i="12" s="1"/>
  <c r="C5" i="12"/>
  <c r="B5" i="12"/>
  <c r="W4" i="12"/>
  <c r="M23" i="12"/>
  <c r="U23" i="12" s="1"/>
  <c r="M17" i="12"/>
  <c r="U17" i="12" s="1"/>
  <c r="M11" i="12"/>
  <c r="U11" i="12" s="1"/>
  <c r="M5" i="12"/>
  <c r="U5" i="12" s="1"/>
  <c r="M4" i="12" a="1"/>
  <c r="M21" i="12" s="1"/>
  <c r="U21" i="12" s="1"/>
  <c r="AT3" i="12"/>
  <c r="R3" i="12"/>
  <c r="Q3" i="12"/>
  <c r="AG3" i="12" s="1"/>
  <c r="AP3" i="12" s="1"/>
  <c r="O3" i="12"/>
  <c r="AE3" i="12" s="1"/>
  <c r="O23" i="11"/>
  <c r="P23" i="11" s="1"/>
  <c r="O22" i="11"/>
  <c r="P22" i="11" s="1"/>
  <c r="R21" i="11"/>
  <c r="O21" i="11"/>
  <c r="P21" i="11" s="1"/>
  <c r="O20" i="11"/>
  <c r="P20" i="11" s="1"/>
  <c r="O19" i="11"/>
  <c r="P19" i="11" s="1"/>
  <c r="R18" i="11"/>
  <c r="O18" i="11"/>
  <c r="P18" i="11" s="1"/>
  <c r="O17" i="11"/>
  <c r="P17" i="11" s="1"/>
  <c r="O16" i="11"/>
  <c r="P16" i="11" s="1"/>
  <c r="R15" i="11"/>
  <c r="O15" i="11"/>
  <c r="P15" i="11" s="1"/>
  <c r="O14" i="11"/>
  <c r="P14" i="11" s="1"/>
  <c r="O13" i="11"/>
  <c r="P13" i="11" s="1"/>
  <c r="R12" i="11"/>
  <c r="O12" i="11"/>
  <c r="P12" i="11" s="1"/>
  <c r="C12" i="11"/>
  <c r="O11" i="11"/>
  <c r="P11" i="11" s="1"/>
  <c r="O10" i="11"/>
  <c r="P10" i="11" s="1"/>
  <c r="C10" i="11"/>
  <c r="V11" i="11" s="1"/>
  <c r="V9" i="11"/>
  <c r="O9" i="11"/>
  <c r="P9" i="11" s="1"/>
  <c r="O8" i="11"/>
  <c r="P8" i="11" s="1"/>
  <c r="C8" i="11"/>
  <c r="Q22" i="11" s="1"/>
  <c r="B8" i="11"/>
  <c r="Q7" i="11"/>
  <c r="O7" i="11"/>
  <c r="P7" i="11" s="1"/>
  <c r="R6" i="11"/>
  <c r="O6" i="11"/>
  <c r="P6" i="11" s="1"/>
  <c r="C6" i="11"/>
  <c r="R22" i="11" s="1"/>
  <c r="Q5" i="11"/>
  <c r="O5" i="11"/>
  <c r="P5" i="11" s="1"/>
  <c r="C5" i="11"/>
  <c r="B5" i="11"/>
  <c r="W4" i="11"/>
  <c r="M23" i="11"/>
  <c r="U23" i="11" s="1"/>
  <c r="M17" i="11"/>
  <c r="U17" i="11" s="1"/>
  <c r="M11" i="11"/>
  <c r="U11" i="11" s="1"/>
  <c r="M5" i="11"/>
  <c r="U5" i="11" s="1"/>
  <c r="M4" i="11" a="1"/>
  <c r="M21" i="11" s="1"/>
  <c r="U21" i="11" s="1"/>
  <c r="AT3" i="11"/>
  <c r="R3" i="11"/>
  <c r="Q3" i="11"/>
  <c r="AG3" i="11" s="1"/>
  <c r="AP3" i="11" s="1"/>
  <c r="O3" i="11"/>
  <c r="AE3" i="11" s="1"/>
  <c r="O23" i="10"/>
  <c r="P23" i="10" s="1"/>
  <c r="O22" i="10"/>
  <c r="P22" i="10" s="1"/>
  <c r="R21" i="10"/>
  <c r="O21" i="10"/>
  <c r="P21" i="10" s="1"/>
  <c r="O20" i="10"/>
  <c r="P20" i="10" s="1"/>
  <c r="O19" i="10"/>
  <c r="P19" i="10" s="1"/>
  <c r="R18" i="10"/>
  <c r="O18" i="10"/>
  <c r="P18" i="10" s="1"/>
  <c r="O17" i="10"/>
  <c r="P17" i="10" s="1"/>
  <c r="O16" i="10"/>
  <c r="P16" i="10" s="1"/>
  <c r="R15" i="10"/>
  <c r="O15" i="10"/>
  <c r="P15" i="10" s="1"/>
  <c r="O14" i="10"/>
  <c r="P14" i="10" s="1"/>
  <c r="O13" i="10"/>
  <c r="P13" i="10" s="1"/>
  <c r="R12" i="10"/>
  <c r="O12" i="10"/>
  <c r="P12" i="10" s="1"/>
  <c r="C12" i="10"/>
  <c r="Q11" i="10"/>
  <c r="O11" i="10"/>
  <c r="P11" i="10" s="1"/>
  <c r="O10" i="10"/>
  <c r="P10" i="10" s="1"/>
  <c r="C10" i="10"/>
  <c r="V11" i="10" s="1"/>
  <c r="O9" i="10"/>
  <c r="P9" i="10" s="1"/>
  <c r="Q8" i="10"/>
  <c r="O8" i="10"/>
  <c r="P8" i="10" s="1"/>
  <c r="C8" i="10"/>
  <c r="Q22" i="10" s="1"/>
  <c r="B8" i="10"/>
  <c r="Q7" i="10"/>
  <c r="O7" i="10"/>
  <c r="P7" i="10" s="1"/>
  <c r="R6" i="10"/>
  <c r="O6" i="10"/>
  <c r="P6" i="10" s="1"/>
  <c r="C6" i="10"/>
  <c r="R22" i="10" s="1"/>
  <c r="Q5" i="10"/>
  <c r="O5" i="10"/>
  <c r="P5" i="10" s="1"/>
  <c r="C5" i="10"/>
  <c r="B5" i="10"/>
  <c r="W4" i="10"/>
  <c r="M23" i="10"/>
  <c r="U23" i="10" s="1"/>
  <c r="M17" i="10"/>
  <c r="U17" i="10" s="1"/>
  <c r="M11" i="10"/>
  <c r="U11" i="10" s="1"/>
  <c r="M5" i="10"/>
  <c r="U5" i="10" s="1"/>
  <c r="M4" i="10" a="1"/>
  <c r="M21" i="10" s="1"/>
  <c r="U21" i="10" s="1"/>
  <c r="G22" i="10"/>
  <c r="G18" i="10"/>
  <c r="G16" i="10"/>
  <c r="G12" i="10"/>
  <c r="G10" i="10"/>
  <c r="G6" i="10"/>
  <c r="G4" i="10"/>
  <c r="G4" i="10" a="1"/>
  <c r="G21" i="10" s="1"/>
  <c r="F4" i="10" a="1"/>
  <c r="F19" i="10" s="1"/>
  <c r="AT3" i="10"/>
  <c r="R3" i="10"/>
  <c r="Q3" i="10"/>
  <c r="AG3" i="10" s="1"/>
  <c r="AP3" i="10" s="1"/>
  <c r="O3" i="10"/>
  <c r="AE3" i="10" s="1"/>
  <c r="R23" i="9"/>
  <c r="O23" i="9"/>
  <c r="R22" i="9"/>
  <c r="O22" i="9"/>
  <c r="R21" i="9"/>
  <c r="O21" i="9"/>
  <c r="R20" i="9"/>
  <c r="O20" i="9"/>
  <c r="R19" i="9"/>
  <c r="O19" i="9"/>
  <c r="R18" i="9"/>
  <c r="O18" i="9"/>
  <c r="R17" i="9"/>
  <c r="O17" i="9"/>
  <c r="R16" i="9"/>
  <c r="O16" i="9"/>
  <c r="R15" i="9"/>
  <c r="O15" i="9"/>
  <c r="R14" i="9"/>
  <c r="O14" i="9"/>
  <c r="R13" i="9"/>
  <c r="O13" i="9"/>
  <c r="R12" i="9"/>
  <c r="O12" i="9"/>
  <c r="C12" i="9"/>
  <c r="R11" i="9"/>
  <c r="O11" i="9"/>
  <c r="P11" i="9" s="1"/>
  <c r="R10" i="9"/>
  <c r="O10" i="9"/>
  <c r="C10" i="9"/>
  <c r="V11" i="9" s="1"/>
  <c r="R9" i="9"/>
  <c r="O9" i="9"/>
  <c r="P9" i="9" s="1"/>
  <c r="R8" i="9"/>
  <c r="O8" i="9"/>
  <c r="C8" i="9"/>
  <c r="Q22" i="9" s="1"/>
  <c r="B8" i="9"/>
  <c r="R7" i="9"/>
  <c r="O7" i="9"/>
  <c r="R6" i="9"/>
  <c r="O6" i="9"/>
  <c r="R5" i="9"/>
  <c r="O5" i="9"/>
  <c r="P5" i="9" s="1"/>
  <c r="C5" i="9"/>
  <c r="B5" i="9"/>
  <c r="W4" i="9"/>
  <c r="R4" i="9"/>
  <c r="M23" i="9"/>
  <c r="U23" i="9" s="1"/>
  <c r="M22" i="9"/>
  <c r="U22" i="9" s="1"/>
  <c r="M20" i="9"/>
  <c r="U20" i="9" s="1"/>
  <c r="M19" i="9"/>
  <c r="U19" i="9" s="1"/>
  <c r="M18" i="9"/>
  <c r="U18" i="9" s="1"/>
  <c r="M17" i="9"/>
  <c r="U17" i="9" s="1"/>
  <c r="M16" i="9"/>
  <c r="U16" i="9" s="1"/>
  <c r="M14" i="9"/>
  <c r="U14" i="9" s="1"/>
  <c r="M13" i="9"/>
  <c r="U13" i="9" s="1"/>
  <c r="M12" i="9"/>
  <c r="U12" i="9" s="1"/>
  <c r="M11" i="9"/>
  <c r="U11" i="9" s="1"/>
  <c r="M10" i="9"/>
  <c r="U10" i="9" s="1"/>
  <c r="M8" i="9"/>
  <c r="U8" i="9" s="1"/>
  <c r="M7" i="9"/>
  <c r="U7" i="9" s="1"/>
  <c r="M6" i="9"/>
  <c r="U6" i="9" s="1"/>
  <c r="M5" i="9"/>
  <c r="U5" i="9" s="1"/>
  <c r="M4" i="9"/>
  <c r="U4" i="9" s="1"/>
  <c r="X4" i="9" s="1"/>
  <c r="AH4" i="9" s="1"/>
  <c r="M4" i="9" a="1"/>
  <c r="M21" i="9" s="1"/>
  <c r="U21" i="9" s="1"/>
  <c r="G23" i="9"/>
  <c r="G17" i="9"/>
  <c r="G11" i="9"/>
  <c r="G5" i="9"/>
  <c r="G4" i="9" a="1"/>
  <c r="G21" i="9" s="1"/>
  <c r="F20" i="9"/>
  <c r="F18" i="9"/>
  <c r="F14" i="9"/>
  <c r="F12" i="9"/>
  <c r="F8" i="9"/>
  <c r="F6" i="9"/>
  <c r="F4" i="9" a="1"/>
  <c r="F23" i="9" s="1"/>
  <c r="AT3" i="9"/>
  <c r="R3" i="9"/>
  <c r="Q3" i="9"/>
  <c r="AG3" i="9" s="1"/>
  <c r="AP3" i="9" s="1"/>
  <c r="O3" i="9"/>
  <c r="AE3" i="9" s="1"/>
  <c r="V23" i="8"/>
  <c r="R23" i="8"/>
  <c r="O23" i="8"/>
  <c r="P23" i="8" s="1"/>
  <c r="O22" i="8"/>
  <c r="R21" i="8"/>
  <c r="Q21" i="8"/>
  <c r="O21" i="8"/>
  <c r="P21" i="8" s="1"/>
  <c r="V20" i="8"/>
  <c r="R20" i="8"/>
  <c r="O20" i="8"/>
  <c r="P20" i="8" s="1"/>
  <c r="O19" i="8"/>
  <c r="V18" i="8"/>
  <c r="R18" i="8"/>
  <c r="Q18" i="8"/>
  <c r="O18" i="8"/>
  <c r="P18" i="8" s="1"/>
  <c r="V17" i="8"/>
  <c r="R17" i="8"/>
  <c r="O17" i="8"/>
  <c r="P17" i="8" s="1"/>
  <c r="Q16" i="8"/>
  <c r="O16" i="8"/>
  <c r="V15" i="8"/>
  <c r="R15" i="8"/>
  <c r="O15" i="8"/>
  <c r="P15" i="8" s="1"/>
  <c r="V14" i="8"/>
  <c r="R14" i="8"/>
  <c r="O14" i="8"/>
  <c r="P14" i="8" s="1"/>
  <c r="O13" i="8"/>
  <c r="V12" i="8"/>
  <c r="R12" i="8"/>
  <c r="Q12" i="8"/>
  <c r="O12" i="8"/>
  <c r="P12" i="8" s="1"/>
  <c r="C12" i="8"/>
  <c r="R11" i="8"/>
  <c r="O11" i="8"/>
  <c r="V10" i="8"/>
  <c r="R10" i="8"/>
  <c r="O10" i="8"/>
  <c r="P10" i="8" s="1"/>
  <c r="C10" i="8"/>
  <c r="V21" i="8" s="1"/>
  <c r="V9" i="8"/>
  <c r="R9" i="8"/>
  <c r="O9" i="8"/>
  <c r="P9" i="8" s="1"/>
  <c r="Q8" i="8"/>
  <c r="O8" i="8"/>
  <c r="C8" i="8"/>
  <c r="Q22" i="8" s="1"/>
  <c r="B8" i="8"/>
  <c r="Q7" i="8"/>
  <c r="O7" i="8"/>
  <c r="V6" i="8"/>
  <c r="R6" i="8"/>
  <c r="Q6" i="8"/>
  <c r="O6" i="8"/>
  <c r="P6" i="8" s="1"/>
  <c r="C6" i="8"/>
  <c r="R22" i="8" s="1"/>
  <c r="R5" i="8"/>
  <c r="Q5" i="8"/>
  <c r="O5" i="8"/>
  <c r="C5" i="8"/>
  <c r="B5" i="8"/>
  <c r="W4" i="8"/>
  <c r="R4" i="8"/>
  <c r="M23" i="8"/>
  <c r="U23" i="8" s="1"/>
  <c r="M22" i="8"/>
  <c r="U22" i="8" s="1"/>
  <c r="M20" i="8"/>
  <c r="U20" i="8" s="1"/>
  <c r="M19" i="8"/>
  <c r="U19" i="8" s="1"/>
  <c r="M18" i="8"/>
  <c r="U18" i="8" s="1"/>
  <c r="M17" i="8"/>
  <c r="U17" i="8" s="1"/>
  <c r="M16" i="8"/>
  <c r="U16" i="8" s="1"/>
  <c r="M14" i="8"/>
  <c r="U14" i="8" s="1"/>
  <c r="M13" i="8"/>
  <c r="U13" i="8" s="1"/>
  <c r="M12" i="8"/>
  <c r="U12" i="8" s="1"/>
  <c r="M11" i="8"/>
  <c r="U11" i="8" s="1"/>
  <c r="M10" i="8"/>
  <c r="U10" i="8" s="1"/>
  <c r="M8" i="8"/>
  <c r="U8" i="8" s="1"/>
  <c r="M7" i="8"/>
  <c r="U7" i="8" s="1"/>
  <c r="M6" i="8"/>
  <c r="U6" i="8" s="1"/>
  <c r="M5" i="8"/>
  <c r="U5" i="8" s="1"/>
  <c r="M4" i="8"/>
  <c r="U4" i="8" s="1"/>
  <c r="X4" i="8" s="1"/>
  <c r="AH4" i="8" s="1"/>
  <c r="M4" i="8" a="1"/>
  <c r="M21" i="8" s="1"/>
  <c r="U21" i="8" s="1"/>
  <c r="AT3" i="8"/>
  <c r="R3" i="8"/>
  <c r="Q3" i="8"/>
  <c r="AG3" i="8" s="1"/>
  <c r="AP3" i="8" s="1"/>
  <c r="O3" i="8"/>
  <c r="AE3" i="8" s="1"/>
  <c r="V23" i="7"/>
  <c r="R23" i="7"/>
  <c r="O23" i="7"/>
  <c r="P23" i="7" s="1"/>
  <c r="O22" i="7"/>
  <c r="R21" i="7"/>
  <c r="O21" i="7"/>
  <c r="P21" i="7" s="1"/>
  <c r="V20" i="7"/>
  <c r="R20" i="7"/>
  <c r="O20" i="7"/>
  <c r="P20" i="7" s="1"/>
  <c r="O19" i="7"/>
  <c r="V18" i="7"/>
  <c r="R18" i="7"/>
  <c r="O18" i="7"/>
  <c r="P18" i="7" s="1"/>
  <c r="V17" i="7"/>
  <c r="R17" i="7"/>
  <c r="O17" i="7"/>
  <c r="P17" i="7" s="1"/>
  <c r="O16" i="7"/>
  <c r="V15" i="7"/>
  <c r="R15" i="7"/>
  <c r="O15" i="7"/>
  <c r="P15" i="7" s="1"/>
  <c r="V14" i="7"/>
  <c r="R14" i="7"/>
  <c r="O14" i="7"/>
  <c r="P14" i="7" s="1"/>
  <c r="O13" i="7"/>
  <c r="V12" i="7"/>
  <c r="R12" i="7"/>
  <c r="O12" i="7"/>
  <c r="P12" i="7" s="1"/>
  <c r="C12" i="7"/>
  <c r="R11" i="7"/>
  <c r="O11" i="7"/>
  <c r="V10" i="7"/>
  <c r="R10" i="7"/>
  <c r="O10" i="7"/>
  <c r="P10" i="7" s="1"/>
  <c r="C10" i="7"/>
  <c r="V21" i="7" s="1"/>
  <c r="V9" i="7"/>
  <c r="R9" i="7"/>
  <c r="O9" i="7"/>
  <c r="P9" i="7" s="1"/>
  <c r="O8" i="7"/>
  <c r="C8" i="7"/>
  <c r="Q22" i="7" s="1"/>
  <c r="B8" i="7"/>
  <c r="Q3" i="7" s="1"/>
  <c r="AG3" i="7" s="1"/>
  <c r="AP3" i="7" s="1"/>
  <c r="O7" i="7"/>
  <c r="V6" i="7"/>
  <c r="R6" i="7"/>
  <c r="O6" i="7"/>
  <c r="P6" i="7" s="1"/>
  <c r="C6" i="7"/>
  <c r="R22" i="7" s="1"/>
  <c r="R5" i="7"/>
  <c r="O5" i="7"/>
  <c r="C5" i="7"/>
  <c r="B5" i="7"/>
  <c r="W4" i="7"/>
  <c r="R4" i="7"/>
  <c r="M23" i="7"/>
  <c r="U23" i="7" s="1"/>
  <c r="M22" i="7"/>
  <c r="U22" i="7" s="1"/>
  <c r="M20" i="7"/>
  <c r="U20" i="7" s="1"/>
  <c r="M19" i="7"/>
  <c r="U19" i="7" s="1"/>
  <c r="M18" i="7"/>
  <c r="U18" i="7" s="1"/>
  <c r="M17" i="7"/>
  <c r="U17" i="7" s="1"/>
  <c r="M16" i="7"/>
  <c r="U16" i="7" s="1"/>
  <c r="M14" i="7"/>
  <c r="U14" i="7" s="1"/>
  <c r="M13" i="7"/>
  <c r="U13" i="7" s="1"/>
  <c r="M12" i="7"/>
  <c r="U12" i="7" s="1"/>
  <c r="M11" i="7"/>
  <c r="U11" i="7" s="1"/>
  <c r="M10" i="7"/>
  <c r="U10" i="7" s="1"/>
  <c r="M8" i="7"/>
  <c r="U8" i="7" s="1"/>
  <c r="M7" i="7"/>
  <c r="U7" i="7" s="1"/>
  <c r="M6" i="7"/>
  <c r="U6" i="7" s="1"/>
  <c r="M5" i="7"/>
  <c r="U5" i="7" s="1"/>
  <c r="M4" i="7"/>
  <c r="U4" i="7" s="1"/>
  <c r="X4" i="7" s="1"/>
  <c r="AH4" i="7" s="1"/>
  <c r="M4" i="7" a="1"/>
  <c r="M21" i="7" s="1"/>
  <c r="U21" i="7" s="1"/>
  <c r="AT3" i="7"/>
  <c r="R3" i="7"/>
  <c r="O3" i="7"/>
  <c r="AE3" i="7" s="1"/>
  <c r="V23" i="6"/>
  <c r="R23" i="6"/>
  <c r="O23" i="6"/>
  <c r="P23" i="6" s="1"/>
  <c r="O22" i="6"/>
  <c r="R21" i="6"/>
  <c r="Q21" i="6"/>
  <c r="O21" i="6"/>
  <c r="P21" i="6" s="1"/>
  <c r="V20" i="6"/>
  <c r="R20" i="6"/>
  <c r="O20" i="6"/>
  <c r="P20" i="6" s="1"/>
  <c r="O19" i="6"/>
  <c r="V18" i="6"/>
  <c r="R18" i="6"/>
  <c r="O18" i="6"/>
  <c r="P18" i="6" s="1"/>
  <c r="V17" i="6"/>
  <c r="R17" i="6"/>
  <c r="O17" i="6"/>
  <c r="P17" i="6" s="1"/>
  <c r="Q16" i="6"/>
  <c r="O16" i="6"/>
  <c r="V15" i="6"/>
  <c r="R15" i="6"/>
  <c r="O15" i="6"/>
  <c r="P15" i="6" s="1"/>
  <c r="V14" i="6"/>
  <c r="R14" i="6"/>
  <c r="O14" i="6"/>
  <c r="P14" i="6" s="1"/>
  <c r="O13" i="6"/>
  <c r="V12" i="6"/>
  <c r="R12" i="6"/>
  <c r="Q12" i="6"/>
  <c r="O12" i="6"/>
  <c r="P12" i="6" s="1"/>
  <c r="C12" i="6"/>
  <c r="R11" i="6"/>
  <c r="O11" i="6"/>
  <c r="V10" i="6"/>
  <c r="R10" i="6"/>
  <c r="O10" i="6"/>
  <c r="P10" i="6" s="1"/>
  <c r="C10" i="6"/>
  <c r="V21" i="6" s="1"/>
  <c r="V9" i="6"/>
  <c r="R9" i="6"/>
  <c r="O9" i="6"/>
  <c r="P9" i="6" s="1"/>
  <c r="O8" i="6"/>
  <c r="C8" i="6"/>
  <c r="Q22" i="6" s="1"/>
  <c r="B8" i="6"/>
  <c r="Q7" i="6"/>
  <c r="O7" i="6"/>
  <c r="V6" i="6"/>
  <c r="R6" i="6"/>
  <c r="Q6" i="6"/>
  <c r="O6" i="6"/>
  <c r="P6" i="6" s="1"/>
  <c r="C6" i="6"/>
  <c r="R22" i="6" s="1"/>
  <c r="R5" i="6"/>
  <c r="Q5" i="6"/>
  <c r="O5" i="6"/>
  <c r="C5" i="6"/>
  <c r="B5" i="6"/>
  <c r="W4" i="6"/>
  <c r="R4" i="6"/>
  <c r="M23" i="6"/>
  <c r="U23" i="6" s="1"/>
  <c r="M22" i="6"/>
  <c r="U22" i="6" s="1"/>
  <c r="M20" i="6"/>
  <c r="U20" i="6" s="1"/>
  <c r="M19" i="6"/>
  <c r="U19" i="6" s="1"/>
  <c r="M18" i="6"/>
  <c r="U18" i="6" s="1"/>
  <c r="M17" i="6"/>
  <c r="U17" i="6" s="1"/>
  <c r="M16" i="6"/>
  <c r="U16" i="6" s="1"/>
  <c r="M14" i="6"/>
  <c r="U14" i="6" s="1"/>
  <c r="M13" i="6"/>
  <c r="U13" i="6" s="1"/>
  <c r="M12" i="6"/>
  <c r="U12" i="6" s="1"/>
  <c r="M11" i="6"/>
  <c r="U11" i="6" s="1"/>
  <c r="M10" i="6"/>
  <c r="U10" i="6" s="1"/>
  <c r="M8" i="6"/>
  <c r="U8" i="6" s="1"/>
  <c r="M7" i="6"/>
  <c r="U7" i="6" s="1"/>
  <c r="M6" i="6"/>
  <c r="U6" i="6" s="1"/>
  <c r="M5" i="6"/>
  <c r="U5" i="6" s="1"/>
  <c r="M4" i="6"/>
  <c r="U4" i="6" s="1"/>
  <c r="X4" i="6" s="1"/>
  <c r="AH4" i="6" s="1"/>
  <c r="M4" i="6" a="1"/>
  <c r="M21" i="6" s="1"/>
  <c r="U21" i="6" s="1"/>
  <c r="G23" i="6"/>
  <c r="G17" i="6"/>
  <c r="G11" i="6"/>
  <c r="G5" i="6"/>
  <c r="G4" i="6" a="1"/>
  <c r="G21" i="6" s="1"/>
  <c r="F20" i="6"/>
  <c r="F18" i="6"/>
  <c r="F14" i="6"/>
  <c r="F12" i="6"/>
  <c r="F8" i="6"/>
  <c r="F6" i="6"/>
  <c r="F4" i="6" a="1"/>
  <c r="F23" i="6" s="1"/>
  <c r="AT3" i="6"/>
  <c r="R3" i="6"/>
  <c r="Q3" i="6"/>
  <c r="AG3" i="6" s="1"/>
  <c r="AP3" i="6" s="1"/>
  <c r="O3" i="6"/>
  <c r="AE3" i="6" s="1"/>
  <c r="V23" i="5"/>
  <c r="R23" i="5"/>
  <c r="O23" i="5"/>
  <c r="P23" i="5" s="1"/>
  <c r="R22" i="5"/>
  <c r="O22" i="5"/>
  <c r="V21" i="5"/>
  <c r="R21" i="5"/>
  <c r="O21" i="5"/>
  <c r="P21" i="5" s="1"/>
  <c r="V20" i="5"/>
  <c r="R20" i="5"/>
  <c r="O20" i="5"/>
  <c r="P20" i="5" s="1"/>
  <c r="R19" i="5"/>
  <c r="O19" i="5"/>
  <c r="V18" i="5"/>
  <c r="R18" i="5"/>
  <c r="O18" i="5"/>
  <c r="P18" i="5" s="1"/>
  <c r="V17" i="5"/>
  <c r="R17" i="5"/>
  <c r="O17" i="5"/>
  <c r="P17" i="5" s="1"/>
  <c r="R16" i="5"/>
  <c r="O16" i="5"/>
  <c r="V15" i="5"/>
  <c r="R15" i="5"/>
  <c r="O15" i="5"/>
  <c r="P15" i="5" s="1"/>
  <c r="V14" i="5"/>
  <c r="R14" i="5"/>
  <c r="O14" i="5"/>
  <c r="P14" i="5" s="1"/>
  <c r="R13" i="5"/>
  <c r="O13" i="5"/>
  <c r="V12" i="5"/>
  <c r="R12" i="5"/>
  <c r="O12" i="5"/>
  <c r="P12" i="5" s="1"/>
  <c r="C12" i="5"/>
  <c r="R11" i="5"/>
  <c r="O11" i="5"/>
  <c r="P11" i="5" s="1"/>
  <c r="V10" i="5"/>
  <c r="R10" i="5"/>
  <c r="O10" i="5"/>
  <c r="P10" i="5" s="1"/>
  <c r="C10" i="5"/>
  <c r="V22" i="5" s="1"/>
  <c r="V9" i="5"/>
  <c r="R9" i="5"/>
  <c r="O9" i="5"/>
  <c r="P9" i="5" s="1"/>
  <c r="R8" i="5"/>
  <c r="O8" i="5"/>
  <c r="C8" i="5"/>
  <c r="Q22" i="5" s="1"/>
  <c r="B8" i="5"/>
  <c r="Q3" i="5" s="1"/>
  <c r="AG3" i="5" s="1"/>
  <c r="AP3" i="5" s="1"/>
  <c r="R7" i="5"/>
  <c r="O7" i="5"/>
  <c r="V6" i="5"/>
  <c r="R6" i="5"/>
  <c r="Q6" i="5"/>
  <c r="O6" i="5"/>
  <c r="P6" i="5" s="1"/>
  <c r="V5" i="5"/>
  <c r="R5" i="5"/>
  <c r="O5" i="5"/>
  <c r="P5" i="5" s="1"/>
  <c r="C5" i="5"/>
  <c r="B5" i="5"/>
  <c r="W4" i="5"/>
  <c r="V4" i="5"/>
  <c r="Y4" i="5" s="1"/>
  <c r="R4" i="5"/>
  <c r="M4" i="5" a="1"/>
  <c r="M19" i="5" s="1"/>
  <c r="U19" i="5" s="1"/>
  <c r="G23" i="5"/>
  <c r="G22" i="5"/>
  <c r="G20" i="5"/>
  <c r="G19" i="5"/>
  <c r="G18" i="5"/>
  <c r="G17" i="5"/>
  <c r="G16" i="5"/>
  <c r="G14" i="5"/>
  <c r="G13" i="5"/>
  <c r="G12" i="5"/>
  <c r="G11" i="5"/>
  <c r="G10" i="5"/>
  <c r="G8" i="5"/>
  <c r="G7" i="5"/>
  <c r="G6" i="5"/>
  <c r="G5" i="5"/>
  <c r="G4" i="5"/>
  <c r="G4" i="5" a="1"/>
  <c r="G21" i="5" s="1"/>
  <c r="F23" i="5"/>
  <c r="F20" i="5"/>
  <c r="F19" i="5"/>
  <c r="F17" i="5"/>
  <c r="F14" i="5"/>
  <c r="F13" i="5"/>
  <c r="F11" i="5"/>
  <c r="F8" i="5"/>
  <c r="F7" i="5"/>
  <c r="F5" i="5"/>
  <c r="F4" i="5"/>
  <c r="F4" i="5" a="1"/>
  <c r="F22" i="5" s="1"/>
  <c r="AT3" i="5"/>
  <c r="R3" i="5"/>
  <c r="O3" i="5"/>
  <c r="AE3" i="5" s="1"/>
  <c r="O23" i="4"/>
  <c r="P23" i="4" s="1"/>
  <c r="O22" i="4"/>
  <c r="O21" i="4"/>
  <c r="P21" i="4" s="1"/>
  <c r="O20" i="4"/>
  <c r="P20" i="4" s="1"/>
  <c r="O19" i="4"/>
  <c r="O18" i="4"/>
  <c r="P18" i="4" s="1"/>
  <c r="O17" i="4"/>
  <c r="P17" i="4" s="1"/>
  <c r="O16" i="4"/>
  <c r="O15" i="4"/>
  <c r="P15" i="4" s="1"/>
  <c r="O14" i="4"/>
  <c r="P14" i="4" s="1"/>
  <c r="O13" i="4"/>
  <c r="P13" i="4" s="1"/>
  <c r="O12" i="4"/>
  <c r="P12" i="4" s="1"/>
  <c r="C12" i="4"/>
  <c r="V11" i="4"/>
  <c r="O11" i="4"/>
  <c r="P11" i="4" s="1"/>
  <c r="O10" i="4"/>
  <c r="P10" i="4" s="1"/>
  <c r="C10" i="4"/>
  <c r="V22" i="4" s="1"/>
  <c r="V9" i="4"/>
  <c r="O9" i="4"/>
  <c r="P9" i="4" s="1"/>
  <c r="H9" i="4"/>
  <c r="C9" i="4"/>
  <c r="H23" i="4" s="1"/>
  <c r="O8" i="4"/>
  <c r="P8" i="4" s="1"/>
  <c r="C8" i="4"/>
  <c r="Q9" i="4" s="1"/>
  <c r="B8" i="4"/>
  <c r="Q3" i="4" s="1"/>
  <c r="AG3" i="4" s="1"/>
  <c r="AP3" i="4" s="1"/>
  <c r="V7" i="4"/>
  <c r="O7" i="4"/>
  <c r="P7" i="4" s="1"/>
  <c r="O6" i="4"/>
  <c r="P6" i="4" s="1"/>
  <c r="H6" i="4"/>
  <c r="I6" i="4" s="1"/>
  <c r="J6" i="4" s="1"/>
  <c r="C6" i="4"/>
  <c r="R23" i="4" s="1"/>
  <c r="V5" i="4"/>
  <c r="O5" i="4"/>
  <c r="P5" i="4" s="1"/>
  <c r="H5" i="4"/>
  <c r="I5" i="4" s="1"/>
  <c r="J5" i="4" s="1"/>
  <c r="C5" i="4"/>
  <c r="B5" i="4"/>
  <c r="W4" i="4"/>
  <c r="V4" i="4"/>
  <c r="Y4" i="4" s="1"/>
  <c r="M4" i="4" a="1"/>
  <c r="M19" i="4" s="1"/>
  <c r="U19" i="4" s="1"/>
  <c r="H4" i="4"/>
  <c r="I4" i="4" s="1"/>
  <c r="J4" i="4" s="1"/>
  <c r="K4" i="4" s="1"/>
  <c r="K5" i="4" s="1"/>
  <c r="K6" i="4" s="1"/>
  <c r="AT3" i="4"/>
  <c r="R3" i="4"/>
  <c r="O3" i="4"/>
  <c r="AE3" i="4" s="1"/>
  <c r="O23" i="3"/>
  <c r="O22" i="3"/>
  <c r="O21" i="3"/>
  <c r="P21" i="3" s="1"/>
  <c r="O20" i="3"/>
  <c r="O19" i="3"/>
  <c r="O18" i="3"/>
  <c r="P18" i="3" s="1"/>
  <c r="O17" i="3"/>
  <c r="O16" i="3"/>
  <c r="O15" i="3"/>
  <c r="P15" i="3" s="1"/>
  <c r="O14" i="3"/>
  <c r="O13" i="3"/>
  <c r="P13" i="3" s="1"/>
  <c r="O12" i="3"/>
  <c r="P12" i="3" s="1"/>
  <c r="C12" i="3"/>
  <c r="V11" i="3"/>
  <c r="O11" i="3"/>
  <c r="P11" i="3" s="1"/>
  <c r="H11" i="3"/>
  <c r="I11" i="3" s="1"/>
  <c r="J11" i="3" s="1"/>
  <c r="O10" i="3"/>
  <c r="C10" i="3"/>
  <c r="V22" i="3" s="1"/>
  <c r="V9" i="3"/>
  <c r="O9" i="3"/>
  <c r="P9" i="3" s="1"/>
  <c r="H9" i="3"/>
  <c r="C9" i="3"/>
  <c r="H23" i="3" s="1"/>
  <c r="O8" i="3"/>
  <c r="P8" i="3" s="1"/>
  <c r="C8" i="3"/>
  <c r="Q9" i="3" s="1"/>
  <c r="B8" i="3"/>
  <c r="Q3" i="3" s="1"/>
  <c r="AG3" i="3" s="1"/>
  <c r="AP3" i="3" s="1"/>
  <c r="O7" i="3"/>
  <c r="P7" i="3" s="1"/>
  <c r="O6" i="3"/>
  <c r="P6" i="3" s="1"/>
  <c r="I6" i="3"/>
  <c r="J6" i="3" s="1"/>
  <c r="H6" i="3"/>
  <c r="C6" i="3"/>
  <c r="R23" i="3" s="1"/>
  <c r="V5" i="3"/>
  <c r="O5" i="3"/>
  <c r="P5" i="3" s="1"/>
  <c r="H5" i="3"/>
  <c r="I5" i="3" s="1"/>
  <c r="J5" i="3" s="1"/>
  <c r="C5" i="3"/>
  <c r="B5" i="3"/>
  <c r="W4" i="3"/>
  <c r="V4" i="3"/>
  <c r="Y4" i="3" s="1"/>
  <c r="M4" i="3" a="1"/>
  <c r="M19" i="3" s="1"/>
  <c r="U19" i="3" s="1"/>
  <c r="H4" i="3"/>
  <c r="I4" i="3" s="1"/>
  <c r="J4" i="3" s="1"/>
  <c r="K4" i="3" s="1"/>
  <c r="K5" i="3" s="1"/>
  <c r="AT3" i="3"/>
  <c r="AH3" i="3"/>
  <c r="AQ3" i="3" s="1"/>
  <c r="R3" i="3"/>
  <c r="O3" i="3"/>
  <c r="AE3" i="3" s="1"/>
  <c r="O23" i="2"/>
  <c r="O22" i="2"/>
  <c r="O21" i="2"/>
  <c r="P21" i="2" s="1"/>
  <c r="O20" i="2"/>
  <c r="O19" i="2"/>
  <c r="O18" i="2"/>
  <c r="P18" i="2" s="1"/>
  <c r="O17" i="2"/>
  <c r="O16" i="2"/>
  <c r="O15" i="2"/>
  <c r="P15" i="2" s="1"/>
  <c r="O14" i="2"/>
  <c r="O13" i="2"/>
  <c r="O12" i="2"/>
  <c r="P12" i="2" s="1"/>
  <c r="C12" i="2"/>
  <c r="V11" i="2"/>
  <c r="O11" i="2"/>
  <c r="P11" i="2" s="1"/>
  <c r="O10" i="2"/>
  <c r="C10" i="2"/>
  <c r="V22" i="2" s="1"/>
  <c r="V9" i="2"/>
  <c r="O9" i="2"/>
  <c r="P9" i="2" s="1"/>
  <c r="H9" i="2"/>
  <c r="C9" i="2"/>
  <c r="H23" i="2" s="1"/>
  <c r="V8" i="2"/>
  <c r="O8" i="2"/>
  <c r="P8" i="2" s="1"/>
  <c r="C8" i="2"/>
  <c r="Q9" i="2" s="1"/>
  <c r="B8" i="2"/>
  <c r="Q3" i="2" s="1"/>
  <c r="AG3" i="2" s="1"/>
  <c r="AP3" i="2" s="1"/>
  <c r="V7" i="2"/>
  <c r="O7" i="2"/>
  <c r="P7" i="2" s="1"/>
  <c r="O6" i="2"/>
  <c r="P6" i="2" s="1"/>
  <c r="H6" i="2"/>
  <c r="I6" i="2" s="1"/>
  <c r="J6" i="2" s="1"/>
  <c r="C6" i="2"/>
  <c r="R23" i="2" s="1"/>
  <c r="V5" i="2"/>
  <c r="O5" i="2"/>
  <c r="P5" i="2" s="1"/>
  <c r="H5" i="2"/>
  <c r="I5" i="2" s="1"/>
  <c r="J5" i="2" s="1"/>
  <c r="C5" i="2"/>
  <c r="B5" i="2"/>
  <c r="W4" i="2"/>
  <c r="V4" i="2"/>
  <c r="Y4" i="2" s="1"/>
  <c r="M4" i="2" a="1"/>
  <c r="M19" i="2" s="1"/>
  <c r="U19" i="2" s="1"/>
  <c r="H4" i="2"/>
  <c r="I4" i="2" s="1"/>
  <c r="J4" i="2" s="1"/>
  <c r="K4" i="2" s="1"/>
  <c r="K5" i="2" s="1"/>
  <c r="K6" i="2" s="1"/>
  <c r="AT3" i="2"/>
  <c r="R3" i="2"/>
  <c r="O3" i="2"/>
  <c r="AE3" i="2" s="1"/>
  <c r="AC23" i="1"/>
  <c r="V23" i="1"/>
  <c r="R23" i="1"/>
  <c r="Q23" i="1"/>
  <c r="O23" i="1"/>
  <c r="P23" i="1" s="1"/>
  <c r="V22" i="1"/>
  <c r="R22" i="1"/>
  <c r="Q22" i="1"/>
  <c r="O22" i="1"/>
  <c r="P22" i="1" s="1"/>
  <c r="V21" i="1"/>
  <c r="R21" i="1"/>
  <c r="Q21" i="1"/>
  <c r="O21" i="1"/>
  <c r="P21" i="1" s="1"/>
  <c r="V20" i="1"/>
  <c r="R20" i="1"/>
  <c r="Q20" i="1"/>
  <c r="O20" i="1"/>
  <c r="P20" i="1" s="1"/>
  <c r="V19" i="1"/>
  <c r="R19" i="1"/>
  <c r="Q19" i="1"/>
  <c r="O19" i="1"/>
  <c r="P19" i="1" s="1"/>
  <c r="V18" i="1"/>
  <c r="R18" i="1"/>
  <c r="Q18" i="1"/>
  <c r="O18" i="1"/>
  <c r="P18" i="1" s="1"/>
  <c r="V17" i="1"/>
  <c r="R17" i="1"/>
  <c r="Q17" i="1"/>
  <c r="O17" i="1"/>
  <c r="P17" i="1" s="1"/>
  <c r="V16" i="1"/>
  <c r="R16" i="1"/>
  <c r="Q16" i="1"/>
  <c r="O16" i="1"/>
  <c r="P16" i="1" s="1"/>
  <c r="V15" i="1"/>
  <c r="R15" i="1"/>
  <c r="Q15" i="1"/>
  <c r="O15" i="1"/>
  <c r="P15" i="1" s="1"/>
  <c r="V14" i="1"/>
  <c r="R14" i="1"/>
  <c r="Q14" i="1"/>
  <c r="O14" i="1"/>
  <c r="P14" i="1" s="1"/>
  <c r="V13" i="1"/>
  <c r="R13" i="1"/>
  <c r="Q13" i="1"/>
  <c r="O13" i="1"/>
  <c r="P13" i="1" s="1"/>
  <c r="V12" i="1"/>
  <c r="R12" i="1"/>
  <c r="Q12" i="1"/>
  <c r="O12" i="1"/>
  <c r="P12" i="1" s="1"/>
  <c r="V11" i="1"/>
  <c r="R11" i="1"/>
  <c r="Q11" i="1"/>
  <c r="O11" i="1"/>
  <c r="P11" i="1" s="1"/>
  <c r="V10" i="1"/>
  <c r="R10" i="1"/>
  <c r="Q10" i="1"/>
  <c r="O10" i="1"/>
  <c r="P10" i="1" s="1"/>
  <c r="V9" i="1"/>
  <c r="R9" i="1"/>
  <c r="Q9" i="1"/>
  <c r="O9" i="1"/>
  <c r="P9" i="1" s="1"/>
  <c r="C9" i="1"/>
  <c r="V8" i="1"/>
  <c r="R8" i="1"/>
  <c r="Q8" i="1"/>
  <c r="O8" i="1"/>
  <c r="P8" i="1" s="1"/>
  <c r="V7" i="1"/>
  <c r="R7" i="1"/>
  <c r="Q7" i="1"/>
  <c r="O7" i="1"/>
  <c r="P7" i="1" s="1"/>
  <c r="V6" i="1"/>
  <c r="R6" i="1"/>
  <c r="Q6" i="1"/>
  <c r="O6" i="1"/>
  <c r="P6" i="1" s="1"/>
  <c r="V5" i="1"/>
  <c r="R5" i="1"/>
  <c r="Q5" i="1"/>
  <c r="O5" i="1"/>
  <c r="P5" i="1" s="1"/>
  <c r="Y4" i="1"/>
  <c r="W4" i="1"/>
  <c r="V4" i="1"/>
  <c r="R4" i="1"/>
  <c r="M23" i="1"/>
  <c r="U23" i="1" s="1"/>
  <c r="M22" i="1"/>
  <c r="U22" i="1" s="1"/>
  <c r="M20" i="1"/>
  <c r="U20" i="1" s="1"/>
  <c r="M18" i="1"/>
  <c r="U18" i="1" s="1"/>
  <c r="M17" i="1"/>
  <c r="U17" i="1" s="1"/>
  <c r="M16" i="1"/>
  <c r="U16" i="1" s="1"/>
  <c r="M14" i="1"/>
  <c r="U14" i="1" s="1"/>
  <c r="M12" i="1"/>
  <c r="U12" i="1" s="1"/>
  <c r="M11" i="1"/>
  <c r="U11" i="1" s="1"/>
  <c r="M10" i="1"/>
  <c r="U10" i="1" s="1"/>
  <c r="M8" i="1"/>
  <c r="U8" i="1" s="1"/>
  <c r="M6" i="1"/>
  <c r="U6" i="1" s="1"/>
  <c r="M5" i="1"/>
  <c r="U5" i="1" s="1"/>
  <c r="M4" i="1"/>
  <c r="U4" i="1" s="1"/>
  <c r="X4" i="1" s="1"/>
  <c r="AH4" i="1" s="1"/>
  <c r="M4" i="1" a="1"/>
  <c r="M21" i="1" s="1"/>
  <c r="U21" i="1" s="1"/>
  <c r="G4" i="1" a="1"/>
  <c r="G19" i="1" s="1"/>
  <c r="F22" i="1"/>
  <c r="H22" i="1" s="1"/>
  <c r="I22" i="1" s="1"/>
  <c r="J22" i="1" s="1"/>
  <c r="F18" i="1"/>
  <c r="H18" i="1" s="1"/>
  <c r="I18" i="1" s="1"/>
  <c r="J18" i="1" s="1"/>
  <c r="F16" i="1"/>
  <c r="H16" i="1" s="1"/>
  <c r="I16" i="1" s="1"/>
  <c r="J16" i="1" s="1"/>
  <c r="F12" i="1"/>
  <c r="H12" i="1" s="1"/>
  <c r="I12" i="1" s="1"/>
  <c r="J12" i="1" s="1"/>
  <c r="F10" i="1"/>
  <c r="H10" i="1" s="1"/>
  <c r="I10" i="1" s="1"/>
  <c r="J10" i="1" s="1"/>
  <c r="F6" i="1"/>
  <c r="H6" i="1" s="1"/>
  <c r="I6" i="1" s="1"/>
  <c r="J6" i="1" s="1"/>
  <c r="F4" i="1"/>
  <c r="H4" i="1" s="1"/>
  <c r="I4" i="1" s="1"/>
  <c r="J4" i="1" s="1"/>
  <c r="K4" i="1" s="1"/>
  <c r="F4" i="1" a="1"/>
  <c r="F21" i="1" s="1"/>
  <c r="H21" i="1" s="1"/>
  <c r="I21" i="1" s="1"/>
  <c r="J21" i="1" s="1"/>
  <c r="AT3" i="1"/>
  <c r="R3" i="1"/>
  <c r="Q3" i="1"/>
  <c r="AG3" i="1" s="1"/>
  <c r="AP3" i="1" s="1"/>
  <c r="O3" i="1"/>
  <c r="AE3" i="1" s="1"/>
  <c r="Z4" i="51" l="1"/>
  <c r="Z4" i="1"/>
  <c r="Z4" i="17"/>
  <c r="AH4" i="85"/>
  <c r="Q50" i="88"/>
  <c r="Q24" i="28"/>
  <c r="Q13" i="78"/>
  <c r="Q5" i="83"/>
  <c r="Q12" i="28"/>
  <c r="Q16" i="37"/>
  <c r="Q46" i="83"/>
  <c r="Q42" i="28"/>
  <c r="Q54" i="28"/>
  <c r="Q45" i="29"/>
  <c r="Q52" i="37"/>
  <c r="Q36" i="43"/>
  <c r="Q43" i="43"/>
  <c r="Q39" i="28"/>
  <c r="Q47" i="28"/>
  <c r="Q88" i="37"/>
  <c r="Q14" i="77"/>
  <c r="Q30" i="28"/>
  <c r="Q57" i="28"/>
  <c r="Q36" i="29"/>
  <c r="Q48" i="29"/>
  <c r="Q72" i="29"/>
  <c r="Q37" i="30"/>
  <c r="Q12" i="31"/>
  <c r="Q29" i="31"/>
  <c r="Q74" i="31"/>
  <c r="Q39" i="32"/>
  <c r="Q44" i="32"/>
  <c r="Q15" i="33"/>
  <c r="Q7" i="37"/>
  <c r="Q13" i="37"/>
  <c r="Q25" i="37"/>
  <c r="Q85" i="37"/>
  <c r="Q97" i="37"/>
  <c r="Q45" i="43"/>
  <c r="Q52" i="43"/>
  <c r="Q39" i="44"/>
  <c r="Q50" i="44"/>
  <c r="Q16" i="77"/>
  <c r="Q5" i="87"/>
  <c r="Q14" i="87"/>
  <c r="Q47" i="87"/>
  <c r="Q10" i="95"/>
  <c r="Q34" i="30"/>
  <c r="Q53" i="30"/>
  <c r="Q26" i="32"/>
  <c r="Q30" i="32"/>
  <c r="Q50" i="32"/>
  <c r="Q25" i="76"/>
  <c r="Q90" i="29"/>
  <c r="Q5" i="31"/>
  <c r="Q23" i="31"/>
  <c r="Q54" i="31"/>
  <c r="Q68" i="31"/>
  <c r="Q6" i="32"/>
  <c r="Q8" i="32"/>
  <c r="Q10" i="32"/>
  <c r="Q5" i="40"/>
  <c r="Q27" i="43"/>
  <c r="Q34" i="43"/>
  <c r="Q12" i="77"/>
  <c r="Q24" i="77"/>
  <c r="Q8" i="93"/>
  <c r="Q44" i="27"/>
  <c r="Q21" i="28"/>
  <c r="Q29" i="28"/>
  <c r="Q36" i="28"/>
  <c r="Q6" i="29"/>
  <c r="Q8" i="29"/>
  <c r="Q15" i="29"/>
  <c r="Q18" i="29"/>
  <c r="Q66" i="29"/>
  <c r="Q78" i="29"/>
  <c r="Q47" i="30"/>
  <c r="Q20" i="31"/>
  <c r="Q65" i="31"/>
  <c r="Q23" i="32"/>
  <c r="Q27" i="32"/>
  <c r="Q68" i="32"/>
  <c r="Q6" i="35"/>
  <c r="Q49" i="37"/>
  <c r="Q61" i="37"/>
  <c r="Q6" i="43"/>
  <c r="Q18" i="43"/>
  <c r="Q25" i="43"/>
  <c r="Q78" i="43"/>
  <c r="Q6" i="48"/>
  <c r="Q16" i="76"/>
  <c r="Q43" i="76"/>
  <c r="Q10" i="77"/>
  <c r="Q22" i="77"/>
  <c r="Q11" i="80"/>
  <c r="Q7" i="83"/>
  <c r="Q14" i="83"/>
  <c r="Q7" i="92"/>
  <c r="Q13" i="92"/>
  <c r="Q22" i="92"/>
  <c r="Q63" i="29"/>
  <c r="Q21" i="30"/>
  <c r="Q24" i="30"/>
  <c r="Q48" i="31"/>
  <c r="Q62" i="31"/>
  <c r="Q5" i="32"/>
  <c r="Q9" i="32"/>
  <c r="Q11" i="32"/>
  <c r="Q32" i="32"/>
  <c r="Q16" i="43"/>
  <c r="Q7" i="48"/>
  <c r="Q20" i="77"/>
  <c r="Q6" i="87"/>
  <c r="Q34" i="90"/>
  <c r="Q10" i="92"/>
  <c r="Q43" i="93"/>
  <c r="Q13" i="27"/>
  <c r="Q60" i="29"/>
  <c r="Q59" i="30"/>
  <c r="Q15" i="31"/>
  <c r="Q20" i="32"/>
  <c r="Q53" i="32"/>
  <c r="Q5" i="43"/>
  <c r="Q54" i="43"/>
  <c r="Q63" i="43"/>
  <c r="Q60" i="44"/>
  <c r="Q34" i="76"/>
  <c r="Q18" i="77"/>
  <c r="Q55" i="87"/>
  <c r="Q15" i="92"/>
  <c r="P23" i="23"/>
  <c r="P9" i="21"/>
  <c r="Q15" i="5"/>
  <c r="Q5" i="5"/>
  <c r="Q7" i="5"/>
  <c r="Q18" i="6"/>
  <c r="Q5" i="9"/>
  <c r="Q7" i="9"/>
  <c r="Q8" i="9"/>
  <c r="Q5" i="12"/>
  <c r="Q7" i="16"/>
  <c r="Q8" i="12"/>
  <c r="Q11" i="12"/>
  <c r="Q9" i="21"/>
  <c r="Q22" i="21"/>
  <c r="Q20" i="21"/>
  <c r="Q14" i="16"/>
  <c r="Q5" i="21"/>
  <c r="Q15" i="21"/>
  <c r="Q13" i="5"/>
  <c r="Q13" i="7"/>
  <c r="Q8" i="5"/>
  <c r="Q5" i="7"/>
  <c r="Q8" i="7"/>
  <c r="Q8" i="11"/>
  <c r="Q11" i="11"/>
  <c r="Q7" i="12"/>
  <c r="Q7" i="13"/>
  <c r="Q8" i="16"/>
  <c r="Q7" i="21"/>
  <c r="Q8" i="21"/>
  <c r="Q13" i="21"/>
  <c r="Q15" i="23"/>
  <c r="Q18" i="23"/>
  <c r="Q64" i="26"/>
  <c r="Q15" i="27"/>
  <c r="Q48" i="27"/>
  <c r="Q74" i="27"/>
  <c r="Q8" i="28"/>
  <c r="Q48" i="28"/>
  <c r="Q60" i="28"/>
  <c r="Q65" i="28"/>
  <c r="Q21" i="29"/>
  <c r="Q24" i="29"/>
  <c r="Q54" i="29"/>
  <c r="Q81" i="29"/>
  <c r="Q32" i="30"/>
  <c r="Q35" i="30"/>
  <c r="Q11" i="31"/>
  <c r="Q21" i="31"/>
  <c r="Q24" i="31"/>
  <c r="Q63" i="31"/>
  <c r="Q66" i="31"/>
  <c r="Q69" i="31"/>
  <c r="Q21" i="32"/>
  <c r="Q33" i="32"/>
  <c r="Q38" i="32"/>
  <c r="Q62" i="32"/>
  <c r="Q56" i="34"/>
  <c r="Q66" i="34"/>
  <c r="Q51" i="35"/>
  <c r="Q63" i="35"/>
  <c r="Q30" i="40"/>
  <c r="Q36" i="42"/>
  <c r="Q63" i="42"/>
  <c r="Q71" i="43"/>
  <c r="Q21" i="44"/>
  <c r="Q18" i="46"/>
  <c r="Q57" i="46"/>
  <c r="Q72" i="46"/>
  <c r="Q14" i="49"/>
  <c r="Q19" i="49"/>
  <c r="Q7" i="54"/>
  <c r="Q5" i="56"/>
  <c r="Q7" i="57"/>
  <c r="Q11" i="61"/>
  <c r="Q23" i="64"/>
  <c r="Q5" i="65"/>
  <c r="Q20" i="65"/>
  <c r="Q22" i="68"/>
  <c r="Q5" i="69"/>
  <c r="Q7" i="69"/>
  <c r="Q19" i="69"/>
  <c r="Q5" i="74"/>
  <c r="Q35" i="74"/>
  <c r="Q18" i="76"/>
  <c r="Q27" i="76"/>
  <c r="Q36" i="76"/>
  <c r="Q45" i="76"/>
  <c r="Q6" i="77"/>
  <c r="Q6" i="81"/>
  <c r="Q21" i="81"/>
  <c r="Q6" i="83"/>
  <c r="Q28" i="83"/>
  <c r="Q17" i="84"/>
  <c r="Q44" i="84"/>
  <c r="Q23" i="85"/>
  <c r="Q26" i="85"/>
  <c r="Q11" i="87"/>
  <c r="Q17" i="87"/>
  <c r="Q36" i="87"/>
  <c r="Q22" i="93"/>
  <c r="Q37" i="26"/>
  <c r="Q41" i="26"/>
  <c r="Q71" i="27"/>
  <c r="Q10" i="30"/>
  <c r="Q13" i="30"/>
  <c r="Q26" i="30"/>
  <c r="Q29" i="30"/>
  <c r="Q52" i="30"/>
  <c r="Q54" i="30"/>
  <c r="Q58" i="30"/>
  <c r="Q13" i="35"/>
  <c r="Q17" i="35"/>
  <c r="Q25" i="35"/>
  <c r="Q34" i="35"/>
  <c r="Q43" i="35"/>
  <c r="Q47" i="35"/>
  <c r="Q13" i="40"/>
  <c r="Q14" i="46"/>
  <c r="Q29" i="46"/>
  <c r="Q68" i="46"/>
  <c r="Q83" i="46"/>
  <c r="Q18" i="64"/>
  <c r="Q16" i="69"/>
  <c r="Q20" i="74"/>
  <c r="Q74" i="77"/>
  <c r="Q78" i="78"/>
  <c r="Q53" i="96"/>
  <c r="Q14" i="26"/>
  <c r="Q62" i="27"/>
  <c r="Q49" i="30"/>
  <c r="Q70" i="30"/>
  <c r="Q8" i="31"/>
  <c r="Q14" i="31"/>
  <c r="Q53" i="31"/>
  <c r="Q57" i="34"/>
  <c r="Q89" i="34"/>
  <c r="Q10" i="35"/>
  <c r="Q22" i="35"/>
  <c r="Q31" i="35"/>
  <c r="Q40" i="35"/>
  <c r="Q60" i="35"/>
  <c r="Q69" i="35"/>
  <c r="Q27" i="42"/>
  <c r="Q54" i="42"/>
  <c r="Q81" i="42"/>
  <c r="Q39" i="46"/>
  <c r="Q54" i="46"/>
  <c r="Q11" i="64"/>
  <c r="Q13" i="64"/>
  <c r="Q13" i="69"/>
  <c r="Q35" i="84"/>
  <c r="Q61" i="84"/>
  <c r="Q17" i="94"/>
  <c r="Q19" i="26"/>
  <c r="Q23" i="26"/>
  <c r="Q47" i="26"/>
  <c r="Q52" i="26"/>
  <c r="Q62" i="26"/>
  <c r="Q77" i="26"/>
  <c r="Q59" i="27"/>
  <c r="Q17" i="30"/>
  <c r="Q40" i="30"/>
  <c r="Q43" i="30"/>
  <c r="Q10" i="31"/>
  <c r="Q17" i="31"/>
  <c r="Q32" i="31"/>
  <c r="Q35" i="31"/>
  <c r="Q38" i="31"/>
  <c r="Q41" i="31"/>
  <c r="Q51" i="31"/>
  <c r="Q56" i="31"/>
  <c r="Q59" i="31"/>
  <c r="Q77" i="31"/>
  <c r="Q17" i="34"/>
  <c r="Q38" i="34"/>
  <c r="Q48" i="34"/>
  <c r="Q74" i="34"/>
  <c r="Q8" i="35"/>
  <c r="Q18" i="35"/>
  <c r="Q27" i="35"/>
  <c r="Q36" i="35"/>
  <c r="Q45" i="35"/>
  <c r="Q49" i="35"/>
  <c r="Q53" i="35"/>
  <c r="Q56" i="35"/>
  <c r="Q74" i="35"/>
  <c r="Q51" i="39"/>
  <c r="Q48" i="40"/>
  <c r="Q8" i="46"/>
  <c r="Q50" i="46"/>
  <c r="Q65" i="46"/>
  <c r="Q53" i="76"/>
  <c r="Q5" i="77"/>
  <c r="Q7" i="77"/>
  <c r="Q51" i="78"/>
  <c r="Q9" i="80"/>
  <c r="Q92" i="81"/>
  <c r="Q6" i="86"/>
  <c r="Q8" i="94"/>
  <c r="Q17" i="23"/>
  <c r="Q20" i="23"/>
  <c r="Q35" i="26"/>
  <c r="Q58" i="26"/>
  <c r="Q73" i="26"/>
  <c r="Q89" i="26"/>
  <c r="Q85" i="34"/>
  <c r="Q15" i="35"/>
  <c r="Q34" i="37"/>
  <c r="Q70" i="37"/>
  <c r="Q11" i="40"/>
  <c r="Q21" i="40"/>
  <c r="Q18" i="42"/>
  <c r="Q45" i="42"/>
  <c r="Q72" i="42"/>
  <c r="Q74" i="43"/>
  <c r="Q24" i="44"/>
  <c r="Q6" i="46"/>
  <c r="Q21" i="46"/>
  <c r="Q36" i="46"/>
  <c r="Q75" i="46"/>
  <c r="Q6" i="62"/>
  <c r="Q5" i="64"/>
  <c r="Q15" i="64"/>
  <c r="Q7" i="65"/>
  <c r="Q19" i="65"/>
  <c r="Q23" i="65"/>
  <c r="Q6" i="76"/>
  <c r="Q11" i="76"/>
  <c r="Q20" i="76"/>
  <c r="Q29" i="76"/>
  <c r="Q38" i="76"/>
  <c r="Q47" i="76"/>
  <c r="Q9" i="77"/>
  <c r="Q5" i="81"/>
  <c r="Q32" i="83"/>
  <c r="Q26" i="84"/>
  <c r="Q53" i="84"/>
  <c r="Q10" i="85"/>
  <c r="Q78" i="87"/>
  <c r="Q13" i="26"/>
  <c r="Q40" i="26"/>
  <c r="Q44" i="26"/>
  <c r="Q26" i="27"/>
  <c r="Q51" i="27"/>
  <c r="Q18" i="28"/>
  <c r="Q27" i="29"/>
  <c r="Q30" i="29"/>
  <c r="Q42" i="29"/>
  <c r="Q84" i="29"/>
  <c r="Q96" i="29"/>
  <c r="Q12" i="30"/>
  <c r="Q15" i="30"/>
  <c r="Q44" i="30"/>
  <c r="Q9" i="31"/>
  <c r="Q18" i="31"/>
  <c r="Q26" i="31"/>
  <c r="Q36" i="31"/>
  <c r="Q39" i="31"/>
  <c r="Q42" i="31"/>
  <c r="Q45" i="31"/>
  <c r="Q57" i="31"/>
  <c r="Q60" i="31"/>
  <c r="Q71" i="31"/>
  <c r="Q24" i="33"/>
  <c r="Q54" i="33"/>
  <c r="Q24" i="34"/>
  <c r="Q39" i="34"/>
  <c r="Q75" i="34"/>
  <c r="Q24" i="35"/>
  <c r="Q33" i="35"/>
  <c r="Q42" i="35"/>
  <c r="Q54" i="35"/>
  <c r="Q58" i="35"/>
  <c r="Q62" i="35"/>
  <c r="Q67" i="35"/>
  <c r="Q71" i="35"/>
  <c r="Q31" i="37"/>
  <c r="Q43" i="37"/>
  <c r="Q67" i="37"/>
  <c r="Q79" i="37"/>
  <c r="Q7" i="39"/>
  <c r="Q14" i="39"/>
  <c r="Q58" i="39"/>
  <c r="Q57" i="40"/>
  <c r="Q6" i="42"/>
  <c r="Q10" i="42"/>
  <c r="Q14" i="43"/>
  <c r="Q23" i="43"/>
  <c r="Q32" i="43"/>
  <c r="Q41" i="43"/>
  <c r="Q50" i="43"/>
  <c r="Q60" i="43"/>
  <c r="Q32" i="46"/>
  <c r="Q47" i="46"/>
  <c r="Q86" i="46"/>
  <c r="Q16" i="49"/>
  <c r="Q15" i="54"/>
  <c r="Q8" i="57"/>
  <c r="Q7" i="64"/>
  <c r="Q22" i="64"/>
  <c r="Q6" i="66"/>
  <c r="Q8" i="68"/>
  <c r="Q12" i="68"/>
  <c r="Q22" i="69"/>
  <c r="Q9" i="76"/>
  <c r="Q11" i="77"/>
  <c r="Q13" i="77"/>
  <c r="Q15" i="77"/>
  <c r="Q17" i="77"/>
  <c r="Q19" i="77"/>
  <c r="Q21" i="77"/>
  <c r="Q23" i="77"/>
  <c r="Q25" i="77"/>
  <c r="Q65" i="77"/>
  <c r="Q79" i="77"/>
  <c r="Q82" i="77"/>
  <c r="Q24" i="78"/>
  <c r="Q74" i="79"/>
  <c r="Q5" i="80"/>
  <c r="Q33" i="81"/>
  <c r="Q11" i="27"/>
  <c r="Q68" i="27"/>
  <c r="Q65" i="27"/>
  <c r="Q45" i="27"/>
  <c r="Q42" i="27"/>
  <c r="Q28" i="27"/>
  <c r="Q16" i="27"/>
  <c r="Q7" i="27"/>
  <c r="Q5" i="27"/>
  <c r="Q69" i="27"/>
  <c r="Q66" i="27"/>
  <c r="Q56" i="27"/>
  <c r="Q53" i="27"/>
  <c r="Q29" i="27"/>
  <c r="Q24" i="27"/>
  <c r="Q17" i="27"/>
  <c r="Q12" i="27"/>
  <c r="Q19" i="27"/>
  <c r="Q35" i="27"/>
  <c r="Q22" i="26"/>
  <c r="Q26" i="26"/>
  <c r="Q55" i="26"/>
  <c r="Q59" i="26"/>
  <c r="Q76" i="26"/>
  <c r="Q18" i="27"/>
  <c r="Q23" i="27"/>
  <c r="Q14" i="30"/>
  <c r="Q20" i="30"/>
  <c r="Q25" i="30"/>
  <c r="Q42" i="30"/>
  <c r="Q87" i="26"/>
  <c r="Q85" i="26"/>
  <c r="Q74" i="26"/>
  <c r="Q67" i="26"/>
  <c r="Q56" i="26"/>
  <c r="Q49" i="26"/>
  <c r="Q38" i="26"/>
  <c r="Q31" i="26"/>
  <c r="Q20" i="26"/>
  <c r="Q15" i="26"/>
  <c r="Q10" i="26"/>
  <c r="Q8" i="26"/>
  <c r="Q86" i="26"/>
  <c r="Q79" i="26"/>
  <c r="Q68" i="26"/>
  <c r="Q61" i="26"/>
  <c r="Q50" i="26"/>
  <c r="Q43" i="26"/>
  <c r="Q32" i="26"/>
  <c r="Q25" i="26"/>
  <c r="Q16" i="26"/>
  <c r="Q11" i="26"/>
  <c r="Q9" i="26"/>
  <c r="Q17" i="26"/>
  <c r="Q28" i="26"/>
  <c r="Q53" i="26"/>
  <c r="Q65" i="26"/>
  <c r="Q70" i="26"/>
  <c r="Q82" i="26"/>
  <c r="Q6" i="27"/>
  <c r="Q8" i="27"/>
  <c r="Q30" i="27"/>
  <c r="Q38" i="27"/>
  <c r="Q60" i="27"/>
  <c r="Q63" i="27"/>
  <c r="Q72" i="27"/>
  <c r="Q75" i="27"/>
  <c r="Q78" i="27"/>
  <c r="Q11" i="28"/>
  <c r="Q69" i="28"/>
  <c r="Q62" i="28"/>
  <c r="Q53" i="28"/>
  <c r="Q45" i="28"/>
  <c r="Q40" i="28"/>
  <c r="Q35" i="28"/>
  <c r="Q27" i="28"/>
  <c r="Q22" i="28"/>
  <c r="Q17" i="28"/>
  <c r="Q7" i="28"/>
  <c r="Q5" i="28"/>
  <c r="Q63" i="28"/>
  <c r="Q51" i="28"/>
  <c r="Q46" i="28"/>
  <c r="Q41" i="28"/>
  <c r="Q33" i="28"/>
  <c r="Q28" i="28"/>
  <c r="Q23" i="28"/>
  <c r="Q15" i="28"/>
  <c r="Q10" i="28"/>
  <c r="Q13" i="28"/>
  <c r="Q16" i="28"/>
  <c r="Q19" i="28"/>
  <c r="Q25" i="28"/>
  <c r="Q31" i="28"/>
  <c r="Q34" i="28"/>
  <c r="Q37" i="28"/>
  <c r="Q43" i="28"/>
  <c r="Q49" i="28"/>
  <c r="Q52" i="28"/>
  <c r="Q55" i="28"/>
  <c r="Q66" i="28"/>
  <c r="Q14" i="27"/>
  <c r="Q22" i="27"/>
  <c r="Q25" i="27"/>
  <c r="Q27" i="27"/>
  <c r="Q57" i="27"/>
  <c r="Q10" i="27"/>
  <c r="Q21" i="27"/>
  <c r="Q32" i="27"/>
  <c r="Q41" i="27"/>
  <c r="Q5" i="26"/>
  <c r="Q7" i="26"/>
  <c r="Q12" i="26"/>
  <c r="Q18" i="26"/>
  <c r="Q29" i="26"/>
  <c r="Q34" i="26"/>
  <c r="Q46" i="26"/>
  <c r="Q71" i="26"/>
  <c r="Q83" i="26"/>
  <c r="Q88" i="26"/>
  <c r="Q20" i="27"/>
  <c r="Q31" i="27"/>
  <c r="Q33" i="27"/>
  <c r="Q36" i="27"/>
  <c r="Q39" i="27"/>
  <c r="Q47" i="27"/>
  <c r="Q50" i="27"/>
  <c r="Q54" i="27"/>
  <c r="Q6" i="28"/>
  <c r="Q14" i="28"/>
  <c r="Q20" i="28"/>
  <c r="Q26" i="28"/>
  <c r="Q32" i="28"/>
  <c r="Q38" i="28"/>
  <c r="Q44" i="28"/>
  <c r="Q50" i="28"/>
  <c r="Q56" i="28"/>
  <c r="Q59" i="28"/>
  <c r="Q76" i="30"/>
  <c r="Q86" i="30"/>
  <c r="Q64" i="30"/>
  <c r="Q55" i="30"/>
  <c r="Q45" i="30"/>
  <c r="Q38" i="30"/>
  <c r="Q30" i="30"/>
  <c r="Q28" i="30"/>
  <c r="Q23" i="30"/>
  <c r="Q18" i="30"/>
  <c r="Q16" i="30"/>
  <c r="Q8" i="30"/>
  <c r="Q6" i="30"/>
  <c r="Q71" i="30"/>
  <c r="Q57" i="30"/>
  <c r="Q50" i="30"/>
  <c r="Q88" i="30"/>
  <c r="Q61" i="30"/>
  <c r="Q56" i="30"/>
  <c r="Q51" i="30"/>
  <c r="Q46" i="30"/>
  <c r="Q41" i="30"/>
  <c r="Q36" i="30"/>
  <c r="Q31" i="30"/>
  <c r="Q19" i="30"/>
  <c r="Q7" i="30"/>
  <c r="Q5" i="30"/>
  <c r="Q22" i="30"/>
  <c r="Q27" i="30"/>
  <c r="Q33" i="30"/>
  <c r="Q39" i="30"/>
  <c r="Q10" i="29"/>
  <c r="Q33" i="29"/>
  <c r="Q51" i="29"/>
  <c r="Q69" i="29"/>
  <c r="Q87" i="29"/>
  <c r="Q67" i="32"/>
  <c r="Q66" i="32"/>
  <c r="Q59" i="32"/>
  <c r="Q48" i="32"/>
  <c r="Q65" i="32"/>
  <c r="Q54" i="32"/>
  <c r="Q47" i="32"/>
  <c r="Q63" i="32"/>
  <c r="Q56" i="32"/>
  <c r="Q45" i="32"/>
  <c r="Q12" i="32"/>
  <c r="Q15" i="32"/>
  <c r="Q18" i="32"/>
  <c r="Q29" i="32"/>
  <c r="Q36" i="32"/>
  <c r="Q57" i="32"/>
  <c r="Q20" i="34"/>
  <c r="Q11" i="44"/>
  <c r="Q66" i="44"/>
  <c r="Q59" i="44"/>
  <c r="Q48" i="44"/>
  <c r="Q41" i="44"/>
  <c r="Q30" i="44"/>
  <c r="Q23" i="44"/>
  <c r="Q12" i="44"/>
  <c r="Q69" i="44"/>
  <c r="Q62" i="44"/>
  <c r="Q51" i="44"/>
  <c r="Q44" i="44"/>
  <c r="Q33" i="44"/>
  <c r="Q26" i="44"/>
  <c r="Q15" i="44"/>
  <c r="Q7" i="44"/>
  <c r="Q5" i="44"/>
  <c r="Q65" i="44"/>
  <c r="Q54" i="44"/>
  <c r="Q47" i="44"/>
  <c r="Q36" i="44"/>
  <c r="Q29" i="44"/>
  <c r="Q18" i="44"/>
  <c r="Q63" i="44"/>
  <c r="Q56" i="44"/>
  <c r="Q45" i="44"/>
  <c r="Q38" i="44"/>
  <c r="Q27" i="44"/>
  <c r="Q20" i="44"/>
  <c r="Q10" i="44"/>
  <c r="Q14" i="44"/>
  <c r="Q53" i="44"/>
  <c r="Q68" i="44"/>
  <c r="Q84" i="34"/>
  <c r="Q72" i="34"/>
  <c r="Q65" i="34"/>
  <c r="Q54" i="34"/>
  <c r="Q47" i="34"/>
  <c r="Q36" i="34"/>
  <c r="Q33" i="34"/>
  <c r="Q26" i="34"/>
  <c r="Q15" i="34"/>
  <c r="Q82" i="34"/>
  <c r="Q78" i="34"/>
  <c r="Q71" i="34"/>
  <c r="Q60" i="34"/>
  <c r="Q53" i="34"/>
  <c r="Q42" i="34"/>
  <c r="Q35" i="34"/>
  <c r="Q32" i="34"/>
  <c r="Q21" i="34"/>
  <c r="Q14" i="34"/>
  <c r="Q6" i="34"/>
  <c r="Q80" i="34"/>
  <c r="Q69" i="34"/>
  <c r="Q62" i="34"/>
  <c r="Q51" i="34"/>
  <c r="Q44" i="34"/>
  <c r="Q30" i="34"/>
  <c r="Q23" i="34"/>
  <c r="Q12" i="34"/>
  <c r="Q10" i="34"/>
  <c r="Q18" i="34"/>
  <c r="Q27" i="34"/>
  <c r="Q45" i="34"/>
  <c r="Q63" i="34"/>
  <c r="Q57" i="45"/>
  <c r="Q66" i="45"/>
  <c r="Q45" i="45"/>
  <c r="Q24" i="45"/>
  <c r="Q15" i="45"/>
  <c r="Q12" i="45"/>
  <c r="Q27" i="45"/>
  <c r="Q51" i="45"/>
  <c r="Q48" i="45"/>
  <c r="Q6" i="45"/>
  <c r="Q42" i="45"/>
  <c r="Q33" i="45"/>
  <c r="Q21" i="45"/>
  <c r="Q12" i="29"/>
  <c r="Q39" i="29"/>
  <c r="Q57" i="29"/>
  <c r="Q75" i="29"/>
  <c r="Q93" i="29"/>
  <c r="Q27" i="31"/>
  <c r="Q30" i="31"/>
  <c r="Q33" i="31"/>
  <c r="Q44" i="31"/>
  <c r="Q47" i="31"/>
  <c r="Q50" i="31"/>
  <c r="Q72" i="31"/>
  <c r="Q75" i="31"/>
  <c r="Q78" i="31"/>
  <c r="Q14" i="32"/>
  <c r="Q17" i="32"/>
  <c r="Q24" i="32"/>
  <c r="Q35" i="32"/>
  <c r="Q42" i="32"/>
  <c r="Q51" i="32"/>
  <c r="Q60" i="32"/>
  <c r="Q69" i="32"/>
  <c r="Q8" i="34"/>
  <c r="Q41" i="34"/>
  <c r="Q50" i="34"/>
  <c r="Q59" i="34"/>
  <c r="Q68" i="34"/>
  <c r="Q77" i="34"/>
  <c r="Q83" i="34"/>
  <c r="Q87" i="34"/>
  <c r="Q17" i="44"/>
  <c r="Q32" i="44"/>
  <c r="Q8" i="45"/>
  <c r="Q42" i="44"/>
  <c r="Q57" i="44"/>
  <c r="Q30" i="45"/>
  <c r="Q63" i="45"/>
  <c r="Q24" i="75"/>
  <c r="Q27" i="75"/>
  <c r="Q20" i="75"/>
  <c r="Q8" i="33"/>
  <c r="Q5" i="35"/>
  <c r="Q7" i="35"/>
  <c r="Q9" i="35"/>
  <c r="Q11" i="35"/>
  <c r="Q20" i="35"/>
  <c r="Q28" i="35"/>
  <c r="Q35" i="35"/>
  <c r="Q38" i="35"/>
  <c r="Q65" i="35"/>
  <c r="Q78" i="35"/>
  <c r="Q19" i="37"/>
  <c r="Q37" i="37"/>
  <c r="Q55" i="37"/>
  <c r="Q73" i="37"/>
  <c r="Q91" i="37"/>
  <c r="Q21" i="39"/>
  <c r="Q60" i="39"/>
  <c r="Q7" i="40"/>
  <c r="Q10" i="40"/>
  <c r="Q15" i="40"/>
  <c r="Q39" i="40"/>
  <c r="Q7" i="42"/>
  <c r="Q15" i="42"/>
  <c r="Q24" i="42"/>
  <c r="Q33" i="42"/>
  <c r="Q42" i="42"/>
  <c r="Q51" i="42"/>
  <c r="Q60" i="42"/>
  <c r="Q69" i="42"/>
  <c r="Q78" i="42"/>
  <c r="Q87" i="42"/>
  <c r="Q9" i="43"/>
  <c r="Q11" i="43"/>
  <c r="Q20" i="43"/>
  <c r="Q29" i="43"/>
  <c r="Q38" i="43"/>
  <c r="Q47" i="43"/>
  <c r="Q56" i="43"/>
  <c r="Q59" i="43"/>
  <c r="Q66" i="43"/>
  <c r="Q77" i="43"/>
  <c r="Q10" i="46"/>
  <c r="Q17" i="46"/>
  <c r="Q24" i="46"/>
  <c r="Q35" i="46"/>
  <c r="Q42" i="46"/>
  <c r="Q53" i="46"/>
  <c r="Q60" i="46"/>
  <c r="Q71" i="46"/>
  <c r="Q78" i="46"/>
  <c r="Q89" i="46"/>
  <c r="Q5" i="76"/>
  <c r="Q7" i="76"/>
  <c r="Q13" i="76"/>
  <c r="Q15" i="76"/>
  <c r="Q22" i="76"/>
  <c r="Q24" i="76"/>
  <c r="Q31" i="76"/>
  <c r="Q33" i="76"/>
  <c r="Q40" i="76"/>
  <c r="Q42" i="76"/>
  <c r="Q62" i="76"/>
  <c r="Q16" i="35"/>
  <c r="Q19" i="35"/>
  <c r="Q26" i="35"/>
  <c r="Q29" i="35"/>
  <c r="Q37" i="35"/>
  <c r="Q44" i="35"/>
  <c r="Q52" i="35"/>
  <c r="Q72" i="35"/>
  <c r="Q76" i="35"/>
  <c r="Q28" i="37"/>
  <c r="Q46" i="37"/>
  <c r="Q64" i="37"/>
  <c r="Q82" i="37"/>
  <c r="Q12" i="43"/>
  <c r="Q19" i="43"/>
  <c r="Q21" i="43"/>
  <c r="Q28" i="43"/>
  <c r="Q30" i="43"/>
  <c r="Q37" i="43"/>
  <c r="Q39" i="43"/>
  <c r="Q46" i="43"/>
  <c r="Q48" i="43"/>
  <c r="Q55" i="43"/>
  <c r="Q57" i="43"/>
  <c r="Q68" i="43"/>
  <c r="Q75" i="43"/>
  <c r="Q7" i="46"/>
  <c r="Q15" i="46"/>
  <c r="Q26" i="46"/>
  <c r="Q33" i="46"/>
  <c r="Q44" i="46"/>
  <c r="Q51" i="46"/>
  <c r="Q62" i="46"/>
  <c r="Q69" i="46"/>
  <c r="Q80" i="46"/>
  <c r="Q87" i="46"/>
  <c r="Q14" i="74"/>
  <c r="Q23" i="74"/>
  <c r="Q14" i="76"/>
  <c r="Q23" i="76"/>
  <c r="Q32" i="76"/>
  <c r="Q8" i="42"/>
  <c r="Q12" i="42"/>
  <c r="Q21" i="42"/>
  <c r="Q30" i="42"/>
  <c r="Q39" i="42"/>
  <c r="Q48" i="42"/>
  <c r="Q57" i="42"/>
  <c r="Q66" i="42"/>
  <c r="Q75" i="42"/>
  <c r="Q84" i="42"/>
  <c r="Q8" i="43"/>
  <c r="Q10" i="43"/>
  <c r="Q17" i="43"/>
  <c r="Q26" i="43"/>
  <c r="Q35" i="43"/>
  <c r="Q44" i="43"/>
  <c r="Q53" i="43"/>
  <c r="Q65" i="43"/>
  <c r="Q72" i="43"/>
  <c r="Q12" i="46"/>
  <c r="Q23" i="46"/>
  <c r="Q30" i="46"/>
  <c r="Q41" i="46"/>
  <c r="Q48" i="46"/>
  <c r="Q59" i="46"/>
  <c r="Q66" i="46"/>
  <c r="Q77" i="46"/>
  <c r="Q84" i="46"/>
  <c r="Q68" i="76"/>
  <c r="Q59" i="76"/>
  <c r="Q50" i="76"/>
  <c r="Q63" i="76"/>
  <c r="Q61" i="76"/>
  <c r="Q54" i="76"/>
  <c r="Q52" i="76"/>
  <c r="Q65" i="76"/>
  <c r="Q56" i="76"/>
  <c r="Q69" i="76"/>
  <c r="Q67" i="76"/>
  <c r="Q60" i="76"/>
  <c r="Q58" i="76"/>
  <c r="Q66" i="76"/>
  <c r="Q64" i="76"/>
  <c r="Q57" i="76"/>
  <c r="Q55" i="76"/>
  <c r="Q48" i="76"/>
  <c r="Q12" i="76"/>
  <c r="Q19" i="76"/>
  <c r="Q21" i="76"/>
  <c r="Q28" i="76"/>
  <c r="Q30" i="76"/>
  <c r="Q37" i="76"/>
  <c r="Q39" i="76"/>
  <c r="Q46" i="76"/>
  <c r="Q51" i="76"/>
  <c r="Q36" i="33"/>
  <c r="Q45" i="33"/>
  <c r="Q22" i="37"/>
  <c r="Q40" i="37"/>
  <c r="Q58" i="37"/>
  <c r="Q76" i="37"/>
  <c r="Q94" i="37"/>
  <c r="Q30" i="39"/>
  <c r="Q7" i="43"/>
  <c r="Q13" i="43"/>
  <c r="Q15" i="43"/>
  <c r="Q22" i="43"/>
  <c r="Q24" i="43"/>
  <c r="Q31" i="43"/>
  <c r="Q33" i="43"/>
  <c r="Q40" i="43"/>
  <c r="Q42" i="43"/>
  <c r="Q49" i="43"/>
  <c r="Q51" i="43"/>
  <c r="Q62" i="43"/>
  <c r="Q20" i="46"/>
  <c r="Q27" i="46"/>
  <c r="Q38" i="46"/>
  <c r="Q45" i="46"/>
  <c r="Q56" i="46"/>
  <c r="Q63" i="46"/>
  <c r="Q74" i="46"/>
  <c r="Q81" i="46"/>
  <c r="Q17" i="74"/>
  <c r="Q26" i="74"/>
  <c r="Q44" i="74"/>
  <c r="Q8" i="76"/>
  <c r="Q10" i="76"/>
  <c r="Q17" i="76"/>
  <c r="Q26" i="76"/>
  <c r="Q35" i="76"/>
  <c r="Q44" i="76"/>
  <c r="Q49" i="76"/>
  <c r="Q59" i="77"/>
  <c r="Q68" i="77"/>
  <c r="Q71" i="77"/>
  <c r="Q76" i="77"/>
  <c r="Q89" i="77"/>
  <c r="Q95" i="77"/>
  <c r="Q7" i="78"/>
  <c r="Q44" i="80"/>
  <c r="Q50" i="80"/>
  <c r="Q56" i="80"/>
  <c r="Q62" i="80"/>
  <c r="Q8" i="81"/>
  <c r="Q23" i="81"/>
  <c r="Q35" i="81"/>
  <c r="Q87" i="81"/>
  <c r="Q13" i="83"/>
  <c r="Q17" i="83"/>
  <c r="Q31" i="83"/>
  <c r="Q35" i="83"/>
  <c r="Q8" i="85"/>
  <c r="Q59" i="85"/>
  <c r="Q13" i="86"/>
  <c r="Q16" i="86"/>
  <c r="Q19" i="86"/>
  <c r="Q22" i="86"/>
  <c r="Q25" i="86"/>
  <c r="Q28" i="86"/>
  <c r="Q31" i="86"/>
  <c r="Q34" i="86"/>
  <c r="Q37" i="86"/>
  <c r="Q40" i="86"/>
  <c r="Q43" i="86"/>
  <c r="Q46" i="86"/>
  <c r="Q49" i="86"/>
  <c r="Q33" i="87"/>
  <c r="Q40" i="87"/>
  <c r="Q62" i="87"/>
  <c r="Q29" i="93"/>
  <c r="Q46" i="93"/>
  <c r="Q7" i="95"/>
  <c r="Q5" i="96"/>
  <c r="Q18" i="96"/>
  <c r="Q27" i="77"/>
  <c r="Q29" i="77"/>
  <c r="Q31" i="77"/>
  <c r="Q33" i="77"/>
  <c r="Q35" i="77"/>
  <c r="Q37" i="77"/>
  <c r="Q39" i="77"/>
  <c r="Q41" i="77"/>
  <c r="Q43" i="77"/>
  <c r="Q45" i="77"/>
  <c r="Q47" i="77"/>
  <c r="Q49" i="77"/>
  <c r="Q51" i="77"/>
  <c r="Q53" i="77"/>
  <c r="Q55" i="77"/>
  <c r="Q77" i="77"/>
  <c r="Q86" i="77"/>
  <c r="Q10" i="78"/>
  <c r="Q18" i="78"/>
  <c r="Q14" i="80"/>
  <c r="Q17" i="80"/>
  <c r="Q20" i="80"/>
  <c r="Q23" i="80"/>
  <c r="Q26" i="80"/>
  <c r="Q29" i="80"/>
  <c r="Q32" i="80"/>
  <c r="Q35" i="80"/>
  <c r="Q38" i="80"/>
  <c r="Q41" i="80"/>
  <c r="Q10" i="81"/>
  <c r="Q12" i="81"/>
  <c r="Q14" i="81"/>
  <c r="Q24" i="81"/>
  <c r="Q26" i="81"/>
  <c r="Q39" i="81"/>
  <c r="Q48" i="81"/>
  <c r="Q69" i="81"/>
  <c r="Q25" i="83"/>
  <c r="Q29" i="83"/>
  <c r="Q43" i="83"/>
  <c r="Q6" i="85"/>
  <c r="Q12" i="85"/>
  <c r="Q41" i="85"/>
  <c r="Q5" i="86"/>
  <c r="Q7" i="86"/>
  <c r="Q11" i="86"/>
  <c r="Q14" i="86"/>
  <c r="Q17" i="86"/>
  <c r="Q20" i="86"/>
  <c r="Q23" i="86"/>
  <c r="Q26" i="86"/>
  <c r="Q29" i="86"/>
  <c r="Q32" i="86"/>
  <c r="Q35" i="86"/>
  <c r="Q38" i="86"/>
  <c r="Q41" i="86"/>
  <c r="Q44" i="86"/>
  <c r="Q47" i="86"/>
  <c r="Q50" i="86"/>
  <c r="Q55" i="86"/>
  <c r="Q61" i="86"/>
  <c r="Q67" i="86"/>
  <c r="Q73" i="86"/>
  <c r="Q79" i="86"/>
  <c r="Q85" i="86"/>
  <c r="Q12" i="87"/>
  <c r="Q20" i="87"/>
  <c r="Q23" i="87"/>
  <c r="Q42" i="87"/>
  <c r="Q64" i="87"/>
  <c r="Q5" i="93"/>
  <c r="Q7" i="93"/>
  <c r="Q10" i="93"/>
  <c r="Q12" i="93"/>
  <c r="Q14" i="93"/>
  <c r="Q16" i="93"/>
  <c r="Q18" i="93"/>
  <c r="Q20" i="93"/>
  <c r="Q40" i="93"/>
  <c r="Q15" i="95"/>
  <c r="Q10" i="96"/>
  <c r="Q83" i="77"/>
  <c r="Q42" i="78"/>
  <c r="Q69" i="78"/>
  <c r="Q47" i="80"/>
  <c r="Q53" i="80"/>
  <c r="Q59" i="80"/>
  <c r="Q65" i="80"/>
  <c r="Q17" i="81"/>
  <c r="Q29" i="81"/>
  <c r="Q57" i="81"/>
  <c r="Q66" i="81"/>
  <c r="Q74" i="81"/>
  <c r="Q22" i="83"/>
  <c r="Q26" i="83"/>
  <c r="Q40" i="83"/>
  <c r="Q44" i="83"/>
  <c r="Q20" i="84"/>
  <c r="Q29" i="84"/>
  <c r="Q38" i="84"/>
  <c r="Q47" i="84"/>
  <c r="Q56" i="84"/>
  <c r="Q63" i="84"/>
  <c r="Q9" i="85"/>
  <c r="Q21" i="85"/>
  <c r="Q27" i="85"/>
  <c r="Q9" i="86"/>
  <c r="Q8" i="87"/>
  <c r="Q10" i="87"/>
  <c r="Q15" i="87"/>
  <c r="Q18" i="87"/>
  <c r="Q26" i="87"/>
  <c r="Q29" i="87"/>
  <c r="Q34" i="87"/>
  <c r="Q57" i="87"/>
  <c r="Q58" i="90"/>
  <c r="Q25" i="93"/>
  <c r="Q37" i="93"/>
  <c r="Q55" i="93"/>
  <c r="Q36" i="95"/>
  <c r="Q8" i="96"/>
  <c r="Q15" i="96"/>
  <c r="Q8" i="77"/>
  <c r="Q58" i="77"/>
  <c r="Q70" i="77"/>
  <c r="Q91" i="77"/>
  <c r="Q94" i="77"/>
  <c r="Q15" i="78"/>
  <c r="Q12" i="80"/>
  <c r="Q15" i="80"/>
  <c r="Q18" i="80"/>
  <c r="Q21" i="80"/>
  <c r="Q24" i="80"/>
  <c r="Q27" i="80"/>
  <c r="Q30" i="80"/>
  <c r="Q33" i="80"/>
  <c r="Q36" i="80"/>
  <c r="Q39" i="80"/>
  <c r="Q9" i="81"/>
  <c r="Q15" i="81"/>
  <c r="Q27" i="81"/>
  <c r="Q19" i="83"/>
  <c r="Q23" i="83"/>
  <c r="Q37" i="83"/>
  <c r="Q41" i="83"/>
  <c r="Q49" i="83"/>
  <c r="Q39" i="85"/>
  <c r="Q21" i="87"/>
  <c r="Q24" i="87"/>
  <c r="Q32" i="87"/>
  <c r="Q38" i="87"/>
  <c r="Q66" i="87"/>
  <c r="Q9" i="93"/>
  <c r="Q23" i="93"/>
  <c r="Q28" i="93"/>
  <c r="Q34" i="93"/>
  <c r="Q52" i="93"/>
  <c r="Q60" i="93"/>
  <c r="Q84" i="93"/>
  <c r="Q26" i="94"/>
  <c r="Q8" i="95"/>
  <c r="Q12" i="95"/>
  <c r="Q6" i="96"/>
  <c r="Q22" i="96"/>
  <c r="Q26" i="77"/>
  <c r="Q28" i="77"/>
  <c r="Q30" i="77"/>
  <c r="Q32" i="77"/>
  <c r="Q34" i="77"/>
  <c r="Q36" i="77"/>
  <c r="Q38" i="77"/>
  <c r="Q40" i="77"/>
  <c r="Q42" i="77"/>
  <c r="Q44" i="77"/>
  <c r="Q46" i="77"/>
  <c r="Q48" i="77"/>
  <c r="Q50" i="77"/>
  <c r="Q52" i="77"/>
  <c r="Q54" i="77"/>
  <c r="Q56" i="77"/>
  <c r="Q61" i="77"/>
  <c r="Q64" i="77"/>
  <c r="Q73" i="77"/>
  <c r="Q8" i="78"/>
  <c r="Q16" i="78"/>
  <c r="Q33" i="78"/>
  <c r="Q60" i="78"/>
  <c r="Q87" i="78"/>
  <c r="Q6" i="80"/>
  <c r="Q8" i="80"/>
  <c r="Q10" i="80"/>
  <c r="Q11" i="81"/>
  <c r="Q18" i="81"/>
  <c r="Q20" i="81"/>
  <c r="Q30" i="81"/>
  <c r="Q32" i="81"/>
  <c r="Q16" i="83"/>
  <c r="Q20" i="83"/>
  <c r="Q34" i="83"/>
  <c r="Q38" i="83"/>
  <c r="Q14" i="84"/>
  <c r="Q23" i="84"/>
  <c r="Q32" i="84"/>
  <c r="Q41" i="84"/>
  <c r="Q50" i="84"/>
  <c r="Q59" i="84"/>
  <c r="Q11" i="85"/>
  <c r="Q18" i="85"/>
  <c r="Q32" i="85"/>
  <c r="Q36" i="85"/>
  <c r="Q54" i="85"/>
  <c r="Q52" i="86"/>
  <c r="Q58" i="86"/>
  <c r="Q64" i="86"/>
  <c r="Q70" i="86"/>
  <c r="Q76" i="86"/>
  <c r="Q82" i="86"/>
  <c r="Q88" i="86"/>
  <c r="Q27" i="87"/>
  <c r="Q30" i="87"/>
  <c r="Q53" i="87"/>
  <c r="Q6" i="93"/>
  <c r="Q11" i="93"/>
  <c r="Q13" i="93"/>
  <c r="Q15" i="93"/>
  <c r="Q17" i="93"/>
  <c r="Q19" i="93"/>
  <c r="Q26" i="93"/>
  <c r="Q31" i="93"/>
  <c r="Q49" i="93"/>
  <c r="Q6" i="94"/>
  <c r="Q10" i="94"/>
  <c r="Q32" i="94"/>
  <c r="Q6" i="95"/>
  <c r="O14" i="62"/>
  <c r="O3" i="59"/>
  <c r="P3" i="59" s="1"/>
  <c r="AF3" i="59" s="1"/>
  <c r="AO3" i="59" s="1"/>
  <c r="P22" i="5"/>
  <c r="P22" i="2"/>
  <c r="P3" i="96"/>
  <c r="AF3" i="96" s="1"/>
  <c r="AO3" i="96" s="1"/>
  <c r="AE3" i="43"/>
  <c r="P3" i="90"/>
  <c r="AF3" i="90" s="1"/>
  <c r="AO3" i="90" s="1"/>
  <c r="P3" i="40"/>
  <c r="AF3" i="40" s="1"/>
  <c r="AO3" i="40" s="1"/>
  <c r="P3" i="39"/>
  <c r="AF3" i="39" s="1"/>
  <c r="AO3" i="39" s="1"/>
  <c r="P3" i="86"/>
  <c r="AF3" i="86" s="1"/>
  <c r="AO3" i="86" s="1"/>
  <c r="AE3" i="86"/>
  <c r="AN3" i="86" s="1"/>
  <c r="P3" i="38"/>
  <c r="AF3" i="38" s="1"/>
  <c r="AO3" i="38" s="1"/>
  <c r="P3" i="36"/>
  <c r="AF3" i="36" s="1"/>
  <c r="AO3" i="36" s="1"/>
  <c r="P3" i="34"/>
  <c r="AF3" i="34" s="1"/>
  <c r="P3" i="80"/>
  <c r="AF3" i="80" s="1"/>
  <c r="P3" i="32"/>
  <c r="AF3" i="32" s="1"/>
  <c r="AO3" i="32" s="1"/>
  <c r="P3" i="31"/>
  <c r="AF3" i="31" s="1"/>
  <c r="AO3" i="31" s="1"/>
  <c r="P3" i="29"/>
  <c r="AF3" i="29" s="1"/>
  <c r="AO3" i="29" s="1"/>
  <c r="P3" i="26"/>
  <c r="AF3" i="26" s="1"/>
  <c r="AO3" i="26" s="1"/>
  <c r="O19" i="71"/>
  <c r="P19" i="71" s="1"/>
  <c r="O6" i="69"/>
  <c r="P6" i="69" s="1"/>
  <c r="P3" i="21"/>
  <c r="AF3" i="21" s="1"/>
  <c r="AO3" i="21" s="1"/>
  <c r="O18" i="69"/>
  <c r="P18" i="69" s="1"/>
  <c r="O12" i="69"/>
  <c r="P12" i="69" s="1"/>
  <c r="P23" i="20"/>
  <c r="P3" i="20"/>
  <c r="AF3" i="20" s="1"/>
  <c r="AO3" i="20" s="1"/>
  <c r="P3" i="19"/>
  <c r="AF3" i="19" s="1"/>
  <c r="AO3" i="19" s="1"/>
  <c r="P23" i="19"/>
  <c r="O3" i="67"/>
  <c r="AE3" i="67" s="1"/>
  <c r="AN3" i="67" s="1"/>
  <c r="P3" i="18"/>
  <c r="AF3" i="18" s="1"/>
  <c r="AO3" i="18" s="1"/>
  <c r="P23" i="17"/>
  <c r="AE3" i="17"/>
  <c r="O6" i="64"/>
  <c r="P6" i="64" s="1"/>
  <c r="O18" i="64"/>
  <c r="P18" i="64" s="1"/>
  <c r="P11" i="16"/>
  <c r="O21" i="64"/>
  <c r="P21" i="64" s="1"/>
  <c r="O15" i="64"/>
  <c r="P15" i="64" s="1"/>
  <c r="AE3" i="16"/>
  <c r="O12" i="64"/>
  <c r="P12" i="64" s="1"/>
  <c r="P21" i="14"/>
  <c r="O19" i="62"/>
  <c r="O7" i="62"/>
  <c r="P7" i="62" s="1"/>
  <c r="O12" i="62"/>
  <c r="O20" i="62"/>
  <c r="P20" i="62" s="1"/>
  <c r="O6" i="62"/>
  <c r="O10" i="62"/>
  <c r="O15" i="62"/>
  <c r="O23" i="62"/>
  <c r="P23" i="62" s="1"/>
  <c r="O8" i="62"/>
  <c r="O13" i="62"/>
  <c r="O18" i="62"/>
  <c r="O3" i="62"/>
  <c r="P3" i="62" s="1"/>
  <c r="AF3" i="62" s="1"/>
  <c r="AO3" i="62" s="1"/>
  <c r="O16" i="62"/>
  <c r="O21" i="62"/>
  <c r="P21" i="62" s="1"/>
  <c r="O17" i="62"/>
  <c r="O22" i="62"/>
  <c r="P3" i="13"/>
  <c r="AF3" i="13" s="1"/>
  <c r="AO3" i="13" s="1"/>
  <c r="P3" i="12"/>
  <c r="AF3" i="12" s="1"/>
  <c r="AO3" i="12" s="1"/>
  <c r="O8" i="59"/>
  <c r="P8" i="59" s="1"/>
  <c r="O7" i="59"/>
  <c r="P7" i="59" s="1"/>
  <c r="O13" i="59"/>
  <c r="P13" i="59" s="1"/>
  <c r="AE3" i="59"/>
  <c r="P3" i="11"/>
  <c r="AF3" i="11" s="1"/>
  <c r="AO3" i="11" s="1"/>
  <c r="P3" i="10"/>
  <c r="AF3" i="10" s="1"/>
  <c r="AO3" i="10" s="1"/>
  <c r="P3" i="9"/>
  <c r="AF3" i="9" s="1"/>
  <c r="AO3" i="9" s="1"/>
  <c r="P21" i="9"/>
  <c r="O6" i="57"/>
  <c r="P6" i="57" s="1"/>
  <c r="O12" i="57"/>
  <c r="P12" i="57" s="1"/>
  <c r="O15" i="57"/>
  <c r="P15" i="57" s="1"/>
  <c r="O18" i="57"/>
  <c r="P18" i="57" s="1"/>
  <c r="O21" i="57"/>
  <c r="P21" i="57" s="1"/>
  <c r="P5" i="8"/>
  <c r="O3" i="56"/>
  <c r="P3" i="56" s="1"/>
  <c r="AF3" i="56" s="1"/>
  <c r="AO3" i="56" s="1"/>
  <c r="O7" i="56"/>
  <c r="P7" i="56" s="1"/>
  <c r="O8" i="56"/>
  <c r="P8" i="56" s="1"/>
  <c r="O6" i="56"/>
  <c r="P6" i="56" s="1"/>
  <c r="O18" i="56"/>
  <c r="P18" i="56" s="1"/>
  <c r="O15" i="56"/>
  <c r="P15" i="56" s="1"/>
  <c r="P3" i="8"/>
  <c r="AF3" i="8" s="1"/>
  <c r="AO3" i="8" s="1"/>
  <c r="O12" i="56"/>
  <c r="P12" i="56" s="1"/>
  <c r="O21" i="56"/>
  <c r="P21" i="56" s="1"/>
  <c r="P22" i="7"/>
  <c r="P3" i="7"/>
  <c r="AF3" i="7" s="1"/>
  <c r="AO3" i="7" s="1"/>
  <c r="P11" i="6"/>
  <c r="O8" i="54"/>
  <c r="P8" i="54" s="1"/>
  <c r="O23" i="54"/>
  <c r="O20" i="54"/>
  <c r="P20" i="54" s="1"/>
  <c r="O15" i="54"/>
  <c r="O18" i="54"/>
  <c r="P18" i="54" s="1"/>
  <c r="O6" i="54"/>
  <c r="P6" i="54" s="1"/>
  <c r="O14" i="54"/>
  <c r="P14" i="54" s="1"/>
  <c r="O16" i="54"/>
  <c r="O21" i="54"/>
  <c r="P21" i="54" s="1"/>
  <c r="O3" i="54"/>
  <c r="O12" i="54"/>
  <c r="P12" i="54" s="1"/>
  <c r="P3" i="6"/>
  <c r="AF3" i="6" s="1"/>
  <c r="AO3" i="6" s="1"/>
  <c r="O10" i="54"/>
  <c r="P10" i="54" s="1"/>
  <c r="O17" i="54"/>
  <c r="P17" i="54" s="1"/>
  <c r="O7" i="54"/>
  <c r="O13" i="54"/>
  <c r="P3" i="5"/>
  <c r="AF3" i="5" s="1"/>
  <c r="AO3" i="5" s="1"/>
  <c r="P22" i="4"/>
  <c r="P3" i="4"/>
  <c r="AF3" i="4" s="1"/>
  <c r="AO3" i="4" s="1"/>
  <c r="P3" i="3"/>
  <c r="AF3" i="3" s="1"/>
  <c r="AO3" i="3" s="1"/>
  <c r="P22" i="3"/>
  <c r="P3" i="2"/>
  <c r="AF3" i="2" s="1"/>
  <c r="AO3" i="2" s="1"/>
  <c r="O7" i="49"/>
  <c r="P7" i="49" s="1"/>
  <c r="O3" i="49"/>
  <c r="AE3" i="49" s="1"/>
  <c r="O5" i="49"/>
  <c r="P5" i="49" s="1"/>
  <c r="O8" i="49"/>
  <c r="P8" i="49" s="1"/>
  <c r="O10" i="49"/>
  <c r="P10" i="49" s="1"/>
  <c r="O12" i="49"/>
  <c r="P12" i="49" s="1"/>
  <c r="O16" i="49"/>
  <c r="P16" i="49" s="1"/>
  <c r="O18" i="49"/>
  <c r="P18" i="49" s="1"/>
  <c r="O22" i="49"/>
  <c r="P22" i="49" s="1"/>
  <c r="O13" i="49"/>
  <c r="P13" i="49" s="1"/>
  <c r="O15" i="49"/>
  <c r="P15" i="49" s="1"/>
  <c r="O19" i="49"/>
  <c r="P19" i="49" s="1"/>
  <c r="O21" i="49"/>
  <c r="P21" i="49" s="1"/>
  <c r="Q16" i="5"/>
  <c r="Q18" i="5"/>
  <c r="Q8" i="6"/>
  <c r="Q6" i="7"/>
  <c r="Q21" i="7"/>
  <c r="Q23" i="14"/>
  <c r="Q10" i="15"/>
  <c r="Q14" i="15"/>
  <c r="Q23" i="16"/>
  <c r="Q11" i="21"/>
  <c r="Q14" i="21"/>
  <c r="Q23" i="21"/>
  <c r="Q18" i="22"/>
  <c r="Q23" i="22"/>
  <c r="Q11" i="23"/>
  <c r="Q19" i="23"/>
  <c r="Q6" i="24"/>
  <c r="Q10" i="24"/>
  <c r="Q18" i="24"/>
  <c r="Q20" i="24"/>
  <c r="Q7" i="49"/>
  <c r="Q8" i="49"/>
  <c r="Q17" i="49"/>
  <c r="Q12" i="51"/>
  <c r="Q11" i="52"/>
  <c r="Q8" i="54"/>
  <c r="Q21" i="54"/>
  <c r="Q6" i="56"/>
  <c r="Q16" i="56"/>
  <c r="Q21" i="56"/>
  <c r="Q6" i="57"/>
  <c r="Q13" i="57"/>
  <c r="Q15" i="57"/>
  <c r="Q17" i="57"/>
  <c r="Q19" i="57"/>
  <c r="Q21" i="57"/>
  <c r="Q14" i="59"/>
  <c r="Q17" i="59"/>
  <c r="Q8" i="64"/>
  <c r="Q12" i="64"/>
  <c r="Q8" i="65"/>
  <c r="Q11" i="65"/>
  <c r="Q14" i="65"/>
  <c r="Q7" i="67"/>
  <c r="Q12" i="67"/>
  <c r="Q17" i="67"/>
  <c r="Q22" i="67"/>
  <c r="Q8" i="69"/>
  <c r="Q11" i="69"/>
  <c r="Q18" i="69"/>
  <c r="Q21" i="69"/>
  <c r="Q17" i="71"/>
  <c r="Q6" i="73"/>
  <c r="Q36" i="73"/>
  <c r="Q48" i="73"/>
  <c r="Q57" i="73"/>
  <c r="Q69" i="73"/>
  <c r="Q90" i="73"/>
  <c r="Q15" i="7"/>
  <c r="Q10" i="13"/>
  <c r="Q23" i="13"/>
  <c r="Q12" i="15"/>
  <c r="Q17" i="15"/>
  <c r="Q10" i="22"/>
  <c r="Q21" i="22"/>
  <c r="Q12" i="24"/>
  <c r="Q16" i="24"/>
  <c r="Q10" i="51"/>
  <c r="Q17" i="51"/>
  <c r="Q21" i="51"/>
  <c r="Q7" i="52"/>
  <c r="Q19" i="52"/>
  <c r="Q16" i="53"/>
  <c r="Q14" i="56"/>
  <c r="Q12" i="59"/>
  <c r="Q20" i="59"/>
  <c r="Q23" i="59"/>
  <c r="Q18" i="62"/>
  <c r="Q5" i="67"/>
  <c r="Q13" i="67"/>
  <c r="Q10" i="71"/>
  <c r="Q10" i="72"/>
  <c r="Q18" i="73"/>
  <c r="Q27" i="73"/>
  <c r="Q60" i="73"/>
  <c r="Q81" i="73"/>
  <c r="Q20" i="13"/>
  <c r="Q20" i="15"/>
  <c r="Q12" i="22"/>
  <c r="Q16" i="22"/>
  <c r="Q11" i="24"/>
  <c r="Q14" i="24"/>
  <c r="Q21" i="24"/>
  <c r="Q23" i="24"/>
  <c r="Q13" i="53"/>
  <c r="Q10" i="56"/>
  <c r="Q12" i="56"/>
  <c r="Q19" i="56"/>
  <c r="Q10" i="57"/>
  <c r="Q10" i="59"/>
  <c r="Q15" i="59"/>
  <c r="Q18" i="59"/>
  <c r="Q10" i="67"/>
  <c r="Q14" i="67"/>
  <c r="Q18" i="67"/>
  <c r="Q23" i="67"/>
  <c r="Q14" i="71"/>
  <c r="Q14" i="72"/>
  <c r="Q23" i="72"/>
  <c r="Q8" i="73"/>
  <c r="Q10" i="73"/>
  <c r="Q30" i="73"/>
  <c r="Q39" i="73"/>
  <c r="Q51" i="73"/>
  <c r="Q72" i="73"/>
  <c r="Q84" i="73"/>
  <c r="Q93" i="73"/>
  <c r="Q8" i="13"/>
  <c r="Q17" i="13"/>
  <c r="Q14" i="14"/>
  <c r="Q23" i="15"/>
  <c r="Q11" i="22"/>
  <c r="Q14" i="22"/>
  <c r="Q19" i="22"/>
  <c r="Q8" i="24"/>
  <c r="Q19" i="24"/>
  <c r="Q8" i="51"/>
  <c r="Q14" i="51"/>
  <c r="Q18" i="51"/>
  <c r="Q23" i="51"/>
  <c r="Q13" i="52"/>
  <c r="Q22" i="52"/>
  <c r="Q8" i="56"/>
  <c r="Q11" i="56"/>
  <c r="Q15" i="56"/>
  <c r="Q17" i="56"/>
  <c r="Q22" i="56"/>
  <c r="Q12" i="57"/>
  <c r="Q14" i="57"/>
  <c r="Q16" i="57"/>
  <c r="Q18" i="57"/>
  <c r="Q20" i="57"/>
  <c r="Q22" i="57"/>
  <c r="Q21" i="59"/>
  <c r="Q8" i="62"/>
  <c r="Q10" i="62"/>
  <c r="Q12" i="62"/>
  <c r="Q21" i="62"/>
  <c r="Q15" i="67"/>
  <c r="Q19" i="67"/>
  <c r="Q23" i="71"/>
  <c r="Q11" i="72"/>
  <c r="Q5" i="73"/>
  <c r="Q7" i="73"/>
  <c r="Q12" i="73"/>
  <c r="Q21" i="73"/>
  <c r="Q42" i="73"/>
  <c r="Q63" i="73"/>
  <c r="Q96" i="73"/>
  <c r="Q12" i="5"/>
  <c r="Q19" i="5"/>
  <c r="Q21" i="5"/>
  <c r="Q15" i="6"/>
  <c r="Q12" i="7"/>
  <c r="Q18" i="7"/>
  <c r="Q15" i="8"/>
  <c r="Q14" i="13"/>
  <c r="Q7" i="14"/>
  <c r="Q10" i="14"/>
  <c r="Q17" i="14"/>
  <c r="Q8" i="15"/>
  <c r="Q10" i="16"/>
  <c r="Q17" i="16"/>
  <c r="Q17" i="21"/>
  <c r="Q8" i="22"/>
  <c r="Q17" i="22"/>
  <c r="Q22" i="22"/>
  <c r="Q10" i="23"/>
  <c r="Q16" i="23"/>
  <c r="Q23" i="23"/>
  <c r="Q7" i="24"/>
  <c r="Q15" i="24"/>
  <c r="Q17" i="24"/>
  <c r="Q11" i="49"/>
  <c r="Q20" i="49"/>
  <c r="Q5" i="51"/>
  <c r="Q5" i="52"/>
  <c r="Q8" i="52"/>
  <c r="Q7" i="53"/>
  <c r="Q11" i="53"/>
  <c r="Q22" i="53"/>
  <c r="Q18" i="54"/>
  <c r="Q7" i="56"/>
  <c r="Q20" i="56"/>
  <c r="Q23" i="56"/>
  <c r="Q11" i="57"/>
  <c r="Q5" i="59"/>
  <c r="Q8" i="59"/>
  <c r="Q13" i="59"/>
  <c r="Q16" i="59"/>
  <c r="Q7" i="62"/>
  <c r="Q14" i="64"/>
  <c r="Q16" i="64"/>
  <c r="Q19" i="64"/>
  <c r="Q13" i="65"/>
  <c r="Q17" i="65"/>
  <c r="Q10" i="66"/>
  <c r="Q6" i="67"/>
  <c r="Q8" i="67"/>
  <c r="Q11" i="67"/>
  <c r="Q16" i="67"/>
  <c r="Q20" i="67"/>
  <c r="Q7" i="68"/>
  <c r="Q13" i="68"/>
  <c r="Q19" i="68"/>
  <c r="Q33" i="73"/>
  <c r="Q54" i="73"/>
  <c r="Q66" i="73"/>
  <c r="Q75" i="73"/>
  <c r="Q87" i="73"/>
  <c r="Q13" i="6"/>
  <c r="Q7" i="7"/>
  <c r="Q16" i="7"/>
  <c r="Q13" i="8"/>
  <c r="Q11" i="9"/>
  <c r="Q6" i="13"/>
  <c r="Q20" i="14"/>
  <c r="Q7" i="15"/>
  <c r="Q20" i="16"/>
  <c r="Q12" i="21"/>
  <c r="Q19" i="21"/>
  <c r="Q21" i="21"/>
  <c r="Q7" i="22"/>
  <c r="Q13" i="22"/>
  <c r="Q15" i="22"/>
  <c r="Q20" i="22"/>
  <c r="Q12" i="23"/>
  <c r="Q14" i="23"/>
  <c r="Q21" i="23"/>
  <c r="Q13" i="24"/>
  <c r="Q22" i="24"/>
  <c r="Q13" i="49"/>
  <c r="Q22" i="49"/>
  <c r="Q7" i="51"/>
  <c r="Q15" i="51"/>
  <c r="Q20" i="51"/>
  <c r="Q16" i="52"/>
  <c r="Q19" i="53"/>
  <c r="Q12" i="54"/>
  <c r="Q13" i="56"/>
  <c r="Q18" i="56"/>
  <c r="Q23" i="57"/>
  <c r="Q7" i="59"/>
  <c r="Q19" i="59"/>
  <c r="Q22" i="59"/>
  <c r="Q15" i="62"/>
  <c r="Q10" i="64"/>
  <c r="Q17" i="64"/>
  <c r="Q20" i="64"/>
  <c r="Q21" i="67"/>
  <c r="Q5" i="68"/>
  <c r="Q11" i="68"/>
  <c r="Q15" i="68"/>
  <c r="Q21" i="68"/>
  <c r="Q12" i="69"/>
  <c r="Q15" i="69"/>
  <c r="Q20" i="71"/>
  <c r="Q11" i="73"/>
  <c r="Q15" i="73"/>
  <c r="Q24" i="73"/>
  <c r="Q45" i="73"/>
  <c r="Q78" i="73"/>
  <c r="I23" i="4"/>
  <c r="J23" i="4" s="1"/>
  <c r="H10" i="17"/>
  <c r="I10" i="17" s="1"/>
  <c r="J10" i="17" s="1"/>
  <c r="W5" i="17"/>
  <c r="AE4" i="17"/>
  <c r="AG4" i="17"/>
  <c r="AF4" i="17"/>
  <c r="AN3" i="21"/>
  <c r="AN3" i="23"/>
  <c r="H23" i="9"/>
  <c r="I23" i="9" s="1"/>
  <c r="J23" i="9" s="1"/>
  <c r="H11" i="17"/>
  <c r="I11" i="17" s="1"/>
  <c r="J11" i="17" s="1"/>
  <c r="AN3" i="1"/>
  <c r="AQ4" i="1"/>
  <c r="K6" i="3"/>
  <c r="AN3" i="5"/>
  <c r="H14" i="6"/>
  <c r="I14" i="6" s="1"/>
  <c r="J14" i="6" s="1"/>
  <c r="AN3" i="7"/>
  <c r="AN3" i="9"/>
  <c r="Z4" i="9"/>
  <c r="AN3" i="25"/>
  <c r="H93" i="25"/>
  <c r="I93" i="25" s="1"/>
  <c r="J93" i="25" s="1"/>
  <c r="H7" i="26"/>
  <c r="I7" i="26" s="1"/>
  <c r="J7" i="26" s="1"/>
  <c r="H25" i="26"/>
  <c r="I25" i="26" s="1"/>
  <c r="J25" i="26" s="1"/>
  <c r="H34" i="26"/>
  <c r="I34" i="26" s="1"/>
  <c r="J34" i="26" s="1"/>
  <c r="AN3" i="4"/>
  <c r="K5" i="14"/>
  <c r="K6" i="14" s="1"/>
  <c r="K7" i="14" s="1"/>
  <c r="K8" i="14" s="1"/>
  <c r="AN3" i="22"/>
  <c r="AN3" i="2"/>
  <c r="I23" i="2"/>
  <c r="J23" i="2" s="1"/>
  <c r="AN3" i="10"/>
  <c r="I21" i="16"/>
  <c r="J21" i="16" s="1"/>
  <c r="H6" i="17"/>
  <c r="I6" i="17" s="1"/>
  <c r="J6" i="17" s="1"/>
  <c r="H16" i="26"/>
  <c r="I16" i="26" s="1"/>
  <c r="J16" i="26" s="1"/>
  <c r="H19" i="26"/>
  <c r="I19" i="26" s="1"/>
  <c r="J19" i="26" s="1"/>
  <c r="H13" i="26"/>
  <c r="I13" i="26" s="1"/>
  <c r="J13" i="26" s="1"/>
  <c r="H58" i="26"/>
  <c r="I58" i="26" s="1"/>
  <c r="J58" i="26" s="1"/>
  <c r="H52" i="26"/>
  <c r="I52" i="26" s="1"/>
  <c r="J52" i="26" s="1"/>
  <c r="H46" i="26"/>
  <c r="I46" i="26" s="1"/>
  <c r="J46" i="26" s="1"/>
  <c r="H40" i="26"/>
  <c r="I40" i="26" s="1"/>
  <c r="J40" i="26" s="1"/>
  <c r="H31" i="26"/>
  <c r="I31" i="26" s="1"/>
  <c r="J31" i="26" s="1"/>
  <c r="H22" i="26"/>
  <c r="I22" i="26" s="1"/>
  <c r="J22" i="26" s="1"/>
  <c r="H47" i="29"/>
  <c r="I47" i="29" s="1"/>
  <c r="J47" i="29" s="1"/>
  <c r="H19" i="10"/>
  <c r="I19" i="10" s="1"/>
  <c r="J19" i="10" s="1"/>
  <c r="AN3" i="12"/>
  <c r="AN3" i="20"/>
  <c r="AG4" i="1"/>
  <c r="AP4" i="1" s="1"/>
  <c r="AF4" i="1"/>
  <c r="AO4" i="1" s="1"/>
  <c r="W5" i="1"/>
  <c r="X5" i="1" s="1"/>
  <c r="AH5" i="1" s="1"/>
  <c r="AE4" i="1"/>
  <c r="AN3" i="3"/>
  <c r="AI3" i="3"/>
  <c r="I23" i="3"/>
  <c r="J23" i="3" s="1"/>
  <c r="AN3" i="13"/>
  <c r="H22" i="17"/>
  <c r="I22" i="17" s="1"/>
  <c r="J22" i="17" s="1"/>
  <c r="Z4" i="21"/>
  <c r="AH4" i="21"/>
  <c r="AN3" i="24"/>
  <c r="AN3" i="15"/>
  <c r="AN3" i="6"/>
  <c r="AN3" i="8"/>
  <c r="AN3" i="11"/>
  <c r="I21" i="15"/>
  <c r="J21" i="15" s="1"/>
  <c r="AN3" i="18"/>
  <c r="AN3" i="19"/>
  <c r="AH4" i="19"/>
  <c r="H21" i="22"/>
  <c r="I21" i="22" s="1"/>
  <c r="J21" i="22" s="1"/>
  <c r="G9" i="1"/>
  <c r="M15" i="2"/>
  <c r="U15" i="2" s="1"/>
  <c r="R22" i="3"/>
  <c r="M9" i="4"/>
  <c r="U9" i="4" s="1"/>
  <c r="P5" i="6"/>
  <c r="P11" i="7"/>
  <c r="P10" i="9"/>
  <c r="F9" i="13"/>
  <c r="H9" i="13" s="1"/>
  <c r="I9" i="13" s="1"/>
  <c r="J9" i="13" s="1"/>
  <c r="AE3" i="14"/>
  <c r="H14" i="15"/>
  <c r="H20" i="15"/>
  <c r="H20" i="16"/>
  <c r="H23" i="16"/>
  <c r="G15" i="22"/>
  <c r="P3" i="1"/>
  <c r="AF3" i="1" s="1"/>
  <c r="AO3" i="1" s="1"/>
  <c r="F5" i="1"/>
  <c r="H5" i="1" s="1"/>
  <c r="I5" i="1" s="1"/>
  <c r="J5" i="1" s="1"/>
  <c r="K5" i="1" s="1"/>
  <c r="F11" i="1"/>
  <c r="H11" i="1" s="1"/>
  <c r="I11" i="1" s="1"/>
  <c r="J11" i="1" s="1"/>
  <c r="F17" i="1"/>
  <c r="H17" i="1" s="1"/>
  <c r="I17" i="1" s="1"/>
  <c r="J17" i="1" s="1"/>
  <c r="F23" i="1"/>
  <c r="H23" i="1" s="1"/>
  <c r="I23" i="1" s="1"/>
  <c r="J23" i="1" s="1"/>
  <c r="G8" i="1"/>
  <c r="G14" i="1"/>
  <c r="G20" i="1"/>
  <c r="M7" i="1"/>
  <c r="U7" i="1" s="1"/>
  <c r="M13" i="1"/>
  <c r="U13" i="1" s="1"/>
  <c r="M19" i="1"/>
  <c r="U19" i="1" s="1"/>
  <c r="C9" i="69"/>
  <c r="C9" i="68"/>
  <c r="C9" i="72"/>
  <c r="C9" i="70"/>
  <c r="H4" i="70" s="1"/>
  <c r="I4" i="70" s="1"/>
  <c r="J4" i="70" s="1"/>
  <c r="K4" i="70" s="1"/>
  <c r="C9" i="71"/>
  <c r="C9" i="63"/>
  <c r="C9" i="55"/>
  <c r="C9" i="67"/>
  <c r="C9" i="66"/>
  <c r="H10" i="66" s="1"/>
  <c r="I10" i="66" s="1"/>
  <c r="J10" i="66" s="1"/>
  <c r="C9" i="62"/>
  <c r="H11" i="62" s="1"/>
  <c r="I11" i="62" s="1"/>
  <c r="J11" i="62" s="1"/>
  <c r="C9" i="54"/>
  <c r="C9" i="65"/>
  <c r="C9" i="61"/>
  <c r="H11" i="61" s="1"/>
  <c r="I11" i="61" s="1"/>
  <c r="J11" i="61" s="1"/>
  <c r="C9" i="60"/>
  <c r="C9" i="53"/>
  <c r="C9" i="52"/>
  <c r="C9" i="58"/>
  <c r="C9" i="50"/>
  <c r="C9" i="64"/>
  <c r="C9" i="57"/>
  <c r="C9" i="56"/>
  <c r="C9" i="59"/>
  <c r="C9" i="51"/>
  <c r="M8" i="2"/>
  <c r="U8" i="2" s="1"/>
  <c r="M14" i="2"/>
  <c r="U14" i="2" s="1"/>
  <c r="M20" i="2"/>
  <c r="U20" i="2" s="1"/>
  <c r="V6" i="2"/>
  <c r="H7" i="2"/>
  <c r="Q7" i="2"/>
  <c r="H8" i="2"/>
  <c r="Q8" i="2"/>
  <c r="I9" i="2"/>
  <c r="J9" i="2" s="1"/>
  <c r="R9" i="2"/>
  <c r="V12" i="2"/>
  <c r="H13" i="2"/>
  <c r="Q13" i="2"/>
  <c r="V15" i="2"/>
  <c r="H16" i="2"/>
  <c r="Q16" i="2"/>
  <c r="V18" i="2"/>
  <c r="H19" i="2"/>
  <c r="Q19" i="2"/>
  <c r="V21" i="2"/>
  <c r="H22" i="2"/>
  <c r="Q22" i="2"/>
  <c r="M8" i="3"/>
  <c r="U8" i="3" s="1"/>
  <c r="M14" i="3"/>
  <c r="U14" i="3" s="1"/>
  <c r="M20" i="3"/>
  <c r="U20" i="3" s="1"/>
  <c r="V6" i="3"/>
  <c r="H7" i="3"/>
  <c r="Q7" i="3"/>
  <c r="H8" i="3"/>
  <c r="Q8" i="3"/>
  <c r="I9" i="3"/>
  <c r="J9" i="3" s="1"/>
  <c r="R9" i="3"/>
  <c r="V12" i="3"/>
  <c r="H13" i="3"/>
  <c r="Q13" i="3"/>
  <c r="V15" i="3"/>
  <c r="H16" i="3"/>
  <c r="Q16" i="3"/>
  <c r="V18" i="3"/>
  <c r="H19" i="3"/>
  <c r="Q19" i="3"/>
  <c r="V21" i="3"/>
  <c r="H22" i="3"/>
  <c r="Q22" i="3"/>
  <c r="M8" i="4"/>
  <c r="U8" i="4" s="1"/>
  <c r="M14" i="4"/>
  <c r="U14" i="4" s="1"/>
  <c r="M20" i="4"/>
  <c r="U20" i="4" s="1"/>
  <c r="V6" i="4"/>
  <c r="H7" i="4"/>
  <c r="Q7" i="4"/>
  <c r="H8" i="4"/>
  <c r="Q8" i="4"/>
  <c r="I9" i="4"/>
  <c r="J9" i="4" s="1"/>
  <c r="R9" i="4"/>
  <c r="V12" i="4"/>
  <c r="H13" i="4"/>
  <c r="Q13" i="4"/>
  <c r="V15" i="4"/>
  <c r="H16" i="4"/>
  <c r="Q16" i="4"/>
  <c r="V18" i="4"/>
  <c r="H19" i="4"/>
  <c r="Q19" i="4"/>
  <c r="V21" i="4"/>
  <c r="H22" i="4"/>
  <c r="Q22" i="4"/>
  <c r="F6" i="5"/>
  <c r="F12" i="5"/>
  <c r="F18" i="5"/>
  <c r="G9" i="5"/>
  <c r="G15" i="5"/>
  <c r="M8" i="5"/>
  <c r="U8" i="5" s="1"/>
  <c r="M14" i="5"/>
  <c r="U14" i="5" s="1"/>
  <c r="M20" i="5"/>
  <c r="U20" i="5" s="1"/>
  <c r="V11" i="5"/>
  <c r="AH3" i="6"/>
  <c r="AQ3" i="6" s="1"/>
  <c r="F7" i="6"/>
  <c r="H7" i="6" s="1"/>
  <c r="I7" i="6" s="1"/>
  <c r="J7" i="6" s="1"/>
  <c r="F13" i="6"/>
  <c r="F19" i="6"/>
  <c r="G4" i="6"/>
  <c r="G10" i="6"/>
  <c r="G16" i="6"/>
  <c r="G22" i="6"/>
  <c r="M9" i="6"/>
  <c r="U9" i="6" s="1"/>
  <c r="M15" i="6"/>
  <c r="U15" i="6" s="1"/>
  <c r="V4" i="6"/>
  <c r="Y4" i="6" s="1"/>
  <c r="Z4" i="6" s="1"/>
  <c r="V5" i="6"/>
  <c r="R7" i="6"/>
  <c r="R8" i="6"/>
  <c r="V11" i="6"/>
  <c r="R13" i="6"/>
  <c r="R16" i="6"/>
  <c r="R19" i="6"/>
  <c r="AH3" i="7"/>
  <c r="AQ3" i="7" s="1"/>
  <c r="M9" i="7"/>
  <c r="U9" i="7" s="1"/>
  <c r="M15" i="7"/>
  <c r="U15" i="7" s="1"/>
  <c r="V4" i="7"/>
  <c r="Y4" i="7" s="1"/>
  <c r="Z4" i="7" s="1"/>
  <c r="V5" i="7"/>
  <c r="R7" i="7"/>
  <c r="R8" i="7"/>
  <c r="V11" i="7"/>
  <c r="R13" i="7"/>
  <c r="R16" i="7"/>
  <c r="R19" i="7"/>
  <c r="AH3" i="8"/>
  <c r="AQ3" i="8" s="1"/>
  <c r="M9" i="8"/>
  <c r="U9" i="8" s="1"/>
  <c r="M15" i="8"/>
  <c r="U15" i="8" s="1"/>
  <c r="V4" i="8"/>
  <c r="Y4" i="8" s="1"/>
  <c r="Z4" i="8" s="1"/>
  <c r="V5" i="8"/>
  <c r="R7" i="8"/>
  <c r="R8" i="8"/>
  <c r="V11" i="8"/>
  <c r="R13" i="8"/>
  <c r="R16" i="8"/>
  <c r="R19" i="8"/>
  <c r="AH3" i="9"/>
  <c r="AQ3" i="9" s="1"/>
  <c r="F7" i="9"/>
  <c r="F13" i="9"/>
  <c r="F19" i="9"/>
  <c r="H19" i="9" s="1"/>
  <c r="I19" i="9" s="1"/>
  <c r="J19" i="9" s="1"/>
  <c r="G4" i="9"/>
  <c r="G10" i="9"/>
  <c r="G16" i="9"/>
  <c r="G22" i="9"/>
  <c r="M9" i="9"/>
  <c r="U9" i="9" s="1"/>
  <c r="M15" i="9"/>
  <c r="U15" i="9" s="1"/>
  <c r="V4" i="9"/>
  <c r="Y4" i="9" s="1"/>
  <c r="V5" i="9"/>
  <c r="Q6" i="9"/>
  <c r="V10" i="9"/>
  <c r="Q12" i="9"/>
  <c r="V14" i="9"/>
  <c r="Q15" i="9"/>
  <c r="V17" i="9"/>
  <c r="Q18" i="9"/>
  <c r="V20" i="9"/>
  <c r="Q21" i="9"/>
  <c r="V23" i="9"/>
  <c r="F8" i="10"/>
  <c r="F14" i="10"/>
  <c r="F20" i="10"/>
  <c r="G5" i="10"/>
  <c r="G11" i="10"/>
  <c r="G17" i="10"/>
  <c r="G23" i="10"/>
  <c r="M4" i="10"/>
  <c r="U4" i="10" s="1"/>
  <c r="X4" i="10" s="1"/>
  <c r="M10" i="10"/>
  <c r="U10" i="10" s="1"/>
  <c r="M16" i="10"/>
  <c r="U16" i="10" s="1"/>
  <c r="M22" i="10"/>
  <c r="U22" i="10" s="1"/>
  <c r="Q6" i="10"/>
  <c r="V10" i="10"/>
  <c r="Q12" i="10"/>
  <c r="V14" i="10"/>
  <c r="Q15" i="10"/>
  <c r="V17" i="10"/>
  <c r="Q18" i="10"/>
  <c r="V20" i="10"/>
  <c r="Q21" i="10"/>
  <c r="V23" i="10"/>
  <c r="M4" i="11"/>
  <c r="U4" i="11" s="1"/>
  <c r="X4" i="11" s="1"/>
  <c r="M10" i="11"/>
  <c r="U10" i="11" s="1"/>
  <c r="M16" i="11"/>
  <c r="U16" i="11" s="1"/>
  <c r="M22" i="11"/>
  <c r="U22" i="11" s="1"/>
  <c r="Q6" i="11"/>
  <c r="V10" i="11"/>
  <c r="Q12" i="11"/>
  <c r="V14" i="11"/>
  <c r="Q15" i="11"/>
  <c r="V17" i="11"/>
  <c r="Q18" i="11"/>
  <c r="V20" i="11"/>
  <c r="Q21" i="11"/>
  <c r="V23" i="11"/>
  <c r="M4" i="12"/>
  <c r="U4" i="12" s="1"/>
  <c r="X4" i="12" s="1"/>
  <c r="M10" i="12"/>
  <c r="U10" i="12" s="1"/>
  <c r="M16" i="12"/>
  <c r="U16" i="12" s="1"/>
  <c r="M22" i="12"/>
  <c r="U22" i="12" s="1"/>
  <c r="Q6" i="12"/>
  <c r="V10" i="12"/>
  <c r="Q12" i="12"/>
  <c r="V14" i="12"/>
  <c r="Q15" i="12"/>
  <c r="V17" i="12"/>
  <c r="Q18" i="12"/>
  <c r="V20" i="12"/>
  <c r="Q21" i="12"/>
  <c r="V23" i="12"/>
  <c r="F8" i="13"/>
  <c r="H8" i="13" s="1"/>
  <c r="I8" i="13" s="1"/>
  <c r="J8" i="13" s="1"/>
  <c r="F14" i="13"/>
  <c r="H14" i="13" s="1"/>
  <c r="I14" i="13" s="1"/>
  <c r="J14" i="13" s="1"/>
  <c r="F20" i="13"/>
  <c r="H20" i="13" s="1"/>
  <c r="I20" i="13" s="1"/>
  <c r="J20" i="13" s="1"/>
  <c r="G5" i="13"/>
  <c r="G11" i="13"/>
  <c r="G17" i="13"/>
  <c r="G23" i="13"/>
  <c r="M4" i="13"/>
  <c r="U4" i="13" s="1"/>
  <c r="X4" i="13" s="1"/>
  <c r="M10" i="13"/>
  <c r="U10" i="13" s="1"/>
  <c r="M16" i="13"/>
  <c r="U16" i="13" s="1"/>
  <c r="M22" i="13"/>
  <c r="U22" i="13" s="1"/>
  <c r="Q11" i="13"/>
  <c r="F9" i="14"/>
  <c r="H9" i="14" s="1"/>
  <c r="I9" i="14" s="1"/>
  <c r="J9" i="14" s="1"/>
  <c r="F15" i="14"/>
  <c r="H15" i="14" s="1"/>
  <c r="I15" i="14" s="1"/>
  <c r="J15" i="14" s="1"/>
  <c r="G6" i="14"/>
  <c r="G12" i="14"/>
  <c r="G18" i="14"/>
  <c r="M5" i="14"/>
  <c r="U5" i="14" s="1"/>
  <c r="M11" i="14"/>
  <c r="U11" i="14" s="1"/>
  <c r="M17" i="14"/>
  <c r="U17" i="14" s="1"/>
  <c r="M23" i="14"/>
  <c r="U23" i="14" s="1"/>
  <c r="Q5" i="14"/>
  <c r="R6" i="14"/>
  <c r="Q11" i="14"/>
  <c r="R12" i="14"/>
  <c r="R15" i="14"/>
  <c r="R18" i="14"/>
  <c r="R21" i="14"/>
  <c r="H4" i="15"/>
  <c r="M5" i="15"/>
  <c r="U5" i="15" s="1"/>
  <c r="M11" i="15"/>
  <c r="U11" i="15" s="1"/>
  <c r="M17" i="15"/>
  <c r="U17" i="15" s="1"/>
  <c r="M23" i="15"/>
  <c r="U23" i="15" s="1"/>
  <c r="H5" i="15"/>
  <c r="Q5" i="15"/>
  <c r="R6" i="15"/>
  <c r="H11" i="15"/>
  <c r="Q11" i="15"/>
  <c r="R12" i="15"/>
  <c r="R15" i="15"/>
  <c r="R18" i="15"/>
  <c r="R21" i="15"/>
  <c r="H4" i="16"/>
  <c r="M5" i="16"/>
  <c r="U5" i="16" s="1"/>
  <c r="M11" i="16"/>
  <c r="U11" i="16" s="1"/>
  <c r="M17" i="16"/>
  <c r="U17" i="16" s="1"/>
  <c r="M23" i="16"/>
  <c r="U23" i="16" s="1"/>
  <c r="H5" i="16"/>
  <c r="Q5" i="16"/>
  <c r="R6" i="16"/>
  <c r="H11" i="16"/>
  <c r="Q11" i="16"/>
  <c r="R12" i="16"/>
  <c r="R15" i="16"/>
  <c r="R18" i="16"/>
  <c r="R21" i="16"/>
  <c r="F9" i="17"/>
  <c r="F15" i="17"/>
  <c r="G6" i="17"/>
  <c r="G12" i="17"/>
  <c r="G18" i="17"/>
  <c r="M5" i="17"/>
  <c r="U5" i="17" s="1"/>
  <c r="X5" i="17" s="1"/>
  <c r="AH5" i="17" s="1"/>
  <c r="M11" i="17"/>
  <c r="U11" i="17" s="1"/>
  <c r="M17" i="17"/>
  <c r="U17" i="17" s="1"/>
  <c r="M23" i="17"/>
  <c r="U23" i="17" s="1"/>
  <c r="Q5" i="17"/>
  <c r="V7" i="17"/>
  <c r="V8" i="17"/>
  <c r="C9" i="17"/>
  <c r="H20" i="17" s="1"/>
  <c r="I20" i="17" s="1"/>
  <c r="J20" i="17" s="1"/>
  <c r="Q10" i="17"/>
  <c r="V13" i="17"/>
  <c r="Q14" i="17"/>
  <c r="V16" i="17"/>
  <c r="Q17" i="17"/>
  <c r="V19" i="17"/>
  <c r="Q20" i="17"/>
  <c r="V22" i="17"/>
  <c r="Q23" i="17"/>
  <c r="F4" i="18"/>
  <c r="F10" i="18"/>
  <c r="H10" i="18" s="1"/>
  <c r="I10" i="18" s="1"/>
  <c r="J10" i="18" s="1"/>
  <c r="F16" i="18"/>
  <c r="F22" i="18"/>
  <c r="G7" i="18"/>
  <c r="G13" i="18"/>
  <c r="G19" i="18"/>
  <c r="M6" i="18"/>
  <c r="U6" i="18" s="1"/>
  <c r="M12" i="18"/>
  <c r="U12" i="18" s="1"/>
  <c r="M18" i="18"/>
  <c r="U18" i="18" s="1"/>
  <c r="R4" i="18"/>
  <c r="R5" i="18"/>
  <c r="V7" i="18"/>
  <c r="V8" i="18"/>
  <c r="C9" i="18"/>
  <c r="H23" i="18" s="1"/>
  <c r="I23" i="18" s="1"/>
  <c r="J23" i="18" s="1"/>
  <c r="Q10" i="18"/>
  <c r="R11" i="18"/>
  <c r="V13" i="18"/>
  <c r="Q14" i="18"/>
  <c r="V16" i="18"/>
  <c r="Q17" i="18"/>
  <c r="V19" i="18"/>
  <c r="Q20" i="18"/>
  <c r="V22" i="18"/>
  <c r="Q23" i="18"/>
  <c r="M6" i="19"/>
  <c r="U6" i="19" s="1"/>
  <c r="M12" i="19"/>
  <c r="U12" i="19" s="1"/>
  <c r="M18" i="19"/>
  <c r="U18" i="19" s="1"/>
  <c r="R4" i="19"/>
  <c r="R5" i="19"/>
  <c r="V7" i="19"/>
  <c r="V8" i="19"/>
  <c r="C9" i="19"/>
  <c r="Q10" i="19"/>
  <c r="R11" i="19"/>
  <c r="V13" i="19"/>
  <c r="Q14" i="19"/>
  <c r="V16" i="19"/>
  <c r="Q17" i="19"/>
  <c r="V19" i="19"/>
  <c r="Q20" i="19"/>
  <c r="V22" i="19"/>
  <c r="Q23" i="19"/>
  <c r="M6" i="20"/>
  <c r="U6" i="20" s="1"/>
  <c r="M12" i="20"/>
  <c r="U12" i="20" s="1"/>
  <c r="M18" i="20"/>
  <c r="U18" i="20" s="1"/>
  <c r="R4" i="20"/>
  <c r="R5" i="20"/>
  <c r="V7" i="20"/>
  <c r="V8" i="20"/>
  <c r="C9" i="20"/>
  <c r="Q10" i="20"/>
  <c r="R11" i="20"/>
  <c r="V13" i="20"/>
  <c r="Q14" i="20"/>
  <c r="V16" i="20"/>
  <c r="Q17" i="20"/>
  <c r="V19" i="20"/>
  <c r="Q20" i="20"/>
  <c r="V22" i="20"/>
  <c r="Q23" i="20"/>
  <c r="F4" i="21"/>
  <c r="H4" i="21" s="1"/>
  <c r="I4" i="21" s="1"/>
  <c r="J4" i="21" s="1"/>
  <c r="K4" i="21" s="1"/>
  <c r="F10" i="21"/>
  <c r="F16" i="21"/>
  <c r="F22" i="21"/>
  <c r="G7" i="21"/>
  <c r="G13" i="21"/>
  <c r="G19" i="21"/>
  <c r="M6" i="21"/>
  <c r="U6" i="21" s="1"/>
  <c r="M12" i="21"/>
  <c r="U12" i="21" s="1"/>
  <c r="M18" i="21"/>
  <c r="U18" i="21" s="1"/>
  <c r="P3" i="22"/>
  <c r="AF3" i="22" s="1"/>
  <c r="AO3" i="22" s="1"/>
  <c r="F5" i="22"/>
  <c r="F11" i="22"/>
  <c r="H11" i="22" s="1"/>
  <c r="I11" i="22" s="1"/>
  <c r="J11" i="22" s="1"/>
  <c r="F17" i="22"/>
  <c r="F23" i="22"/>
  <c r="G8" i="22"/>
  <c r="G14" i="22"/>
  <c r="G20" i="22"/>
  <c r="M7" i="22"/>
  <c r="U7" i="22" s="1"/>
  <c r="M13" i="22"/>
  <c r="U13" i="22" s="1"/>
  <c r="M19" i="22"/>
  <c r="U19" i="22" s="1"/>
  <c r="R10" i="22"/>
  <c r="R14" i="22"/>
  <c r="R17" i="22"/>
  <c r="R20" i="22"/>
  <c r="R23" i="22"/>
  <c r="P3" i="23"/>
  <c r="AF3" i="23" s="1"/>
  <c r="AO3" i="23" s="1"/>
  <c r="M7" i="23"/>
  <c r="U7" i="23" s="1"/>
  <c r="M13" i="23"/>
  <c r="U13" i="23" s="1"/>
  <c r="M19" i="23"/>
  <c r="U19" i="23" s="1"/>
  <c r="R10" i="23"/>
  <c r="R14" i="23"/>
  <c r="R17" i="23"/>
  <c r="R20" i="23"/>
  <c r="R23" i="23"/>
  <c r="P3" i="24"/>
  <c r="AF3" i="24" s="1"/>
  <c r="AO3" i="24" s="1"/>
  <c r="M7" i="24"/>
  <c r="U7" i="24" s="1"/>
  <c r="M13" i="24"/>
  <c r="U13" i="24" s="1"/>
  <c r="M19" i="24"/>
  <c r="U19" i="24" s="1"/>
  <c r="R10" i="24"/>
  <c r="R14" i="24"/>
  <c r="R17" i="24"/>
  <c r="R20" i="24"/>
  <c r="R23" i="24"/>
  <c r="P3" i="25"/>
  <c r="AF3" i="25" s="1"/>
  <c r="AO3" i="25" s="1"/>
  <c r="F5" i="25"/>
  <c r="F11" i="25"/>
  <c r="F17" i="25"/>
  <c r="F23" i="25"/>
  <c r="F29" i="25"/>
  <c r="F35" i="25"/>
  <c r="F41" i="25"/>
  <c r="F47" i="25"/>
  <c r="F53" i="25"/>
  <c r="F59" i="25"/>
  <c r="F65" i="25"/>
  <c r="F71" i="25"/>
  <c r="F77" i="25"/>
  <c r="F83" i="25"/>
  <c r="F89" i="25"/>
  <c r="F95" i="25"/>
  <c r="G5" i="25"/>
  <c r="G11" i="25"/>
  <c r="G17" i="25"/>
  <c r="G23" i="25"/>
  <c r="G29" i="25"/>
  <c r="G35" i="25"/>
  <c r="G41" i="25"/>
  <c r="G47" i="25"/>
  <c r="G53" i="25"/>
  <c r="G59" i="25"/>
  <c r="G65" i="25"/>
  <c r="G71" i="25"/>
  <c r="G77" i="25"/>
  <c r="G83" i="25"/>
  <c r="G89" i="25"/>
  <c r="G95" i="25"/>
  <c r="M7" i="25"/>
  <c r="U7" i="25" s="1"/>
  <c r="M13" i="25"/>
  <c r="U13" i="25" s="1"/>
  <c r="M19" i="25"/>
  <c r="U19" i="25" s="1"/>
  <c r="M25" i="25"/>
  <c r="U25" i="25" s="1"/>
  <c r="M31" i="25"/>
  <c r="U31" i="25" s="1"/>
  <c r="M37" i="25"/>
  <c r="U37" i="25" s="1"/>
  <c r="M43" i="25"/>
  <c r="U43" i="25" s="1"/>
  <c r="M49" i="25"/>
  <c r="U49" i="25" s="1"/>
  <c r="M55" i="25"/>
  <c r="U55" i="25" s="1"/>
  <c r="M61" i="25"/>
  <c r="U61" i="25" s="1"/>
  <c r="M67" i="25"/>
  <c r="U67" i="25" s="1"/>
  <c r="M73" i="25"/>
  <c r="U73" i="25" s="1"/>
  <c r="M79" i="25"/>
  <c r="U79" i="25" s="1"/>
  <c r="M85" i="25"/>
  <c r="U85" i="25" s="1"/>
  <c r="M91" i="25"/>
  <c r="U91" i="25" s="1"/>
  <c r="M97" i="25"/>
  <c r="U97" i="25" s="1"/>
  <c r="H13" i="25"/>
  <c r="I13" i="25" s="1"/>
  <c r="J13" i="25" s="1"/>
  <c r="H16" i="25"/>
  <c r="I16" i="25" s="1"/>
  <c r="J16" i="25" s="1"/>
  <c r="H19" i="25"/>
  <c r="I19" i="25" s="1"/>
  <c r="J19" i="25" s="1"/>
  <c r="H22" i="25"/>
  <c r="I22" i="25" s="1"/>
  <c r="J22" i="25" s="1"/>
  <c r="H25" i="25"/>
  <c r="I25" i="25" s="1"/>
  <c r="J25" i="25" s="1"/>
  <c r="H28" i="25"/>
  <c r="I28" i="25" s="1"/>
  <c r="J28" i="25" s="1"/>
  <c r="H31" i="25"/>
  <c r="I31" i="25" s="1"/>
  <c r="J31" i="25" s="1"/>
  <c r="H34" i="25"/>
  <c r="I34" i="25" s="1"/>
  <c r="J34" i="25" s="1"/>
  <c r="H37" i="25"/>
  <c r="I37" i="25" s="1"/>
  <c r="J37" i="25" s="1"/>
  <c r="H40" i="25"/>
  <c r="I40" i="25" s="1"/>
  <c r="J40" i="25" s="1"/>
  <c r="H43" i="25"/>
  <c r="I43" i="25" s="1"/>
  <c r="J43" i="25" s="1"/>
  <c r="H46" i="25"/>
  <c r="I46" i="25" s="1"/>
  <c r="J46" i="25" s="1"/>
  <c r="H49" i="25"/>
  <c r="I49" i="25" s="1"/>
  <c r="J49" i="25" s="1"/>
  <c r="H52" i="25"/>
  <c r="I52" i="25" s="1"/>
  <c r="J52" i="25" s="1"/>
  <c r="H55" i="25"/>
  <c r="I55" i="25" s="1"/>
  <c r="J55" i="25" s="1"/>
  <c r="H58" i="25"/>
  <c r="I58" i="25" s="1"/>
  <c r="J58" i="25" s="1"/>
  <c r="H4" i="26"/>
  <c r="I4" i="26" s="1"/>
  <c r="J4" i="26" s="1"/>
  <c r="K4" i="26" s="1"/>
  <c r="H64" i="26"/>
  <c r="I64" i="26" s="1"/>
  <c r="J64" i="26" s="1"/>
  <c r="H70" i="26"/>
  <c r="I70" i="26" s="1"/>
  <c r="J70" i="26" s="1"/>
  <c r="H76" i="26"/>
  <c r="I76" i="26" s="1"/>
  <c r="J76" i="26" s="1"/>
  <c r="H82" i="26"/>
  <c r="I82" i="26" s="1"/>
  <c r="J82" i="26" s="1"/>
  <c r="H88" i="26"/>
  <c r="I88" i="26" s="1"/>
  <c r="J88" i="26" s="1"/>
  <c r="M8" i="26"/>
  <c r="U8" i="26" s="1"/>
  <c r="M20" i="26"/>
  <c r="U20" i="26" s="1"/>
  <c r="M32" i="26"/>
  <c r="U32" i="26" s="1"/>
  <c r="M44" i="26"/>
  <c r="U44" i="26" s="1"/>
  <c r="M56" i="26"/>
  <c r="U56" i="26" s="1"/>
  <c r="M68" i="26"/>
  <c r="U68" i="26" s="1"/>
  <c r="M80" i="26"/>
  <c r="U80" i="26" s="1"/>
  <c r="H76" i="29"/>
  <c r="I76" i="29" s="1"/>
  <c r="J76" i="29" s="1"/>
  <c r="AH4" i="29"/>
  <c r="Z4" i="29"/>
  <c r="H17" i="30"/>
  <c r="I17" i="30" s="1"/>
  <c r="J17" i="30" s="1"/>
  <c r="H44" i="30"/>
  <c r="I44" i="30" s="1"/>
  <c r="J44" i="30" s="1"/>
  <c r="Y4" i="30"/>
  <c r="H93" i="33"/>
  <c r="I93" i="33" s="1"/>
  <c r="J93" i="33" s="1"/>
  <c r="H29" i="33"/>
  <c r="I29" i="33" s="1"/>
  <c r="J29" i="33" s="1"/>
  <c r="AH3" i="2"/>
  <c r="AQ3" i="2" s="1"/>
  <c r="M9" i="2"/>
  <c r="U9" i="2" s="1"/>
  <c r="R7" i="2"/>
  <c r="R13" i="2"/>
  <c r="R22" i="2"/>
  <c r="M15" i="3"/>
  <c r="U15" i="3" s="1"/>
  <c r="R7" i="3"/>
  <c r="R8" i="3"/>
  <c r="M15" i="4"/>
  <c r="U15" i="4" s="1"/>
  <c r="R13" i="4"/>
  <c r="R16" i="4"/>
  <c r="M15" i="5"/>
  <c r="U15" i="5" s="1"/>
  <c r="P11" i="8"/>
  <c r="F15" i="10"/>
  <c r="H15" i="10" s="1"/>
  <c r="I15" i="10" s="1"/>
  <c r="J15" i="10" s="1"/>
  <c r="F21" i="13"/>
  <c r="H21" i="13" s="1"/>
  <c r="I21" i="13" s="1"/>
  <c r="J21" i="13" s="1"/>
  <c r="H14" i="16"/>
  <c r="Q9" i="19"/>
  <c r="Q9" i="20"/>
  <c r="H6" i="25"/>
  <c r="I6" i="25" s="1"/>
  <c r="J6" i="25" s="1"/>
  <c r="H76" i="25"/>
  <c r="I76" i="25" s="1"/>
  <c r="J76" i="25" s="1"/>
  <c r="AH3" i="1"/>
  <c r="AQ3" i="1" s="1"/>
  <c r="F7" i="1"/>
  <c r="H7" i="1" s="1"/>
  <c r="I7" i="1" s="1"/>
  <c r="J7" i="1" s="1"/>
  <c r="F13" i="1"/>
  <c r="H13" i="1" s="1"/>
  <c r="I13" i="1" s="1"/>
  <c r="J13" i="1" s="1"/>
  <c r="F19" i="1"/>
  <c r="H19" i="1" s="1"/>
  <c r="I19" i="1" s="1"/>
  <c r="J19" i="1" s="1"/>
  <c r="G4" i="1"/>
  <c r="G10" i="1"/>
  <c r="G16" i="1"/>
  <c r="G22" i="1"/>
  <c r="M9" i="1"/>
  <c r="U9" i="1" s="1"/>
  <c r="M15" i="1"/>
  <c r="U15" i="1" s="1"/>
  <c r="M4" i="2"/>
  <c r="U4" i="2" s="1"/>
  <c r="X4" i="2" s="1"/>
  <c r="M10" i="2"/>
  <c r="U10" i="2" s="1"/>
  <c r="M16" i="2"/>
  <c r="U16" i="2" s="1"/>
  <c r="M22" i="2"/>
  <c r="U22" i="2" s="1"/>
  <c r="Q6" i="2"/>
  <c r="V10" i="2"/>
  <c r="H12" i="2"/>
  <c r="Q12" i="2"/>
  <c r="V14" i="2"/>
  <c r="H15" i="2"/>
  <c r="Q15" i="2"/>
  <c r="V17" i="2"/>
  <c r="H18" i="2"/>
  <c r="Q18" i="2"/>
  <c r="V20" i="2"/>
  <c r="H21" i="2"/>
  <c r="Q21" i="2"/>
  <c r="V23" i="2"/>
  <c r="M4" i="3"/>
  <c r="U4" i="3" s="1"/>
  <c r="X4" i="3" s="1"/>
  <c r="M10" i="3"/>
  <c r="U10" i="3" s="1"/>
  <c r="M16" i="3"/>
  <c r="U16" i="3" s="1"/>
  <c r="M22" i="3"/>
  <c r="U22" i="3" s="1"/>
  <c r="Q6" i="3"/>
  <c r="V10" i="3"/>
  <c r="H12" i="3"/>
  <c r="Q12" i="3"/>
  <c r="V14" i="3"/>
  <c r="H15" i="3"/>
  <c r="Q15" i="3"/>
  <c r="V17" i="3"/>
  <c r="H18" i="3"/>
  <c r="Q18" i="3"/>
  <c r="V20" i="3"/>
  <c r="H21" i="3"/>
  <c r="Q21" i="3"/>
  <c r="V23" i="3"/>
  <c r="M4" i="4"/>
  <c r="U4" i="4" s="1"/>
  <c r="X4" i="4" s="1"/>
  <c r="M10" i="4"/>
  <c r="U10" i="4" s="1"/>
  <c r="M16" i="4"/>
  <c r="U16" i="4" s="1"/>
  <c r="M22" i="4"/>
  <c r="U22" i="4" s="1"/>
  <c r="Q6" i="4"/>
  <c r="V10" i="4"/>
  <c r="H12" i="4"/>
  <c r="Q12" i="4"/>
  <c r="V14" i="4"/>
  <c r="H15" i="4"/>
  <c r="Q15" i="4"/>
  <c r="V17" i="4"/>
  <c r="H18" i="4"/>
  <c r="Q18" i="4"/>
  <c r="V20" i="4"/>
  <c r="H21" i="4"/>
  <c r="Q21" i="4"/>
  <c r="V23" i="4"/>
  <c r="M4" i="5"/>
  <c r="U4" i="5" s="1"/>
  <c r="X4" i="5" s="1"/>
  <c r="M10" i="5"/>
  <c r="U10" i="5" s="1"/>
  <c r="M16" i="5"/>
  <c r="U16" i="5" s="1"/>
  <c r="M22" i="5"/>
  <c r="U22" i="5" s="1"/>
  <c r="Q11" i="5"/>
  <c r="F9" i="6"/>
  <c r="F15" i="6"/>
  <c r="H15" i="6" s="1"/>
  <c r="I15" i="6" s="1"/>
  <c r="J15" i="6" s="1"/>
  <c r="F21" i="6"/>
  <c r="G6" i="6"/>
  <c r="G12" i="6"/>
  <c r="G18" i="6"/>
  <c r="Q11" i="6"/>
  <c r="Q11" i="7"/>
  <c r="Q11" i="8"/>
  <c r="F9" i="9"/>
  <c r="H9" i="9" s="1"/>
  <c r="I9" i="9" s="1"/>
  <c r="J9" i="9" s="1"/>
  <c r="F15" i="9"/>
  <c r="F21" i="9"/>
  <c r="G6" i="9"/>
  <c r="G12" i="9"/>
  <c r="G18" i="9"/>
  <c r="V7" i="9"/>
  <c r="V8" i="9"/>
  <c r="C9" i="9"/>
  <c r="H8" i="9" s="1"/>
  <c r="I8" i="9" s="1"/>
  <c r="J8" i="9" s="1"/>
  <c r="Q10" i="9"/>
  <c r="V13" i="9"/>
  <c r="Q14" i="9"/>
  <c r="V16" i="9"/>
  <c r="Q17" i="9"/>
  <c r="V19" i="9"/>
  <c r="Q20" i="9"/>
  <c r="V22" i="9"/>
  <c r="Q23" i="9"/>
  <c r="F4" i="10"/>
  <c r="H4" i="10" s="1"/>
  <c r="I4" i="10" s="1"/>
  <c r="J4" i="10" s="1"/>
  <c r="K4" i="10" s="1"/>
  <c r="K5" i="10" s="1"/>
  <c r="F10" i="10"/>
  <c r="F16" i="10"/>
  <c r="F22" i="10"/>
  <c r="G7" i="10"/>
  <c r="G13" i="10"/>
  <c r="G19" i="10"/>
  <c r="M6" i="10"/>
  <c r="U6" i="10" s="1"/>
  <c r="M12" i="10"/>
  <c r="U12" i="10" s="1"/>
  <c r="M18" i="10"/>
  <c r="U18" i="10" s="1"/>
  <c r="R4" i="10"/>
  <c r="R5" i="10"/>
  <c r="V7" i="10"/>
  <c r="V8" i="10"/>
  <c r="C9" i="10"/>
  <c r="Q10" i="10"/>
  <c r="R11" i="10"/>
  <c r="V13" i="10"/>
  <c r="Q14" i="10"/>
  <c r="V16" i="10"/>
  <c r="Q17" i="10"/>
  <c r="V19" i="10"/>
  <c r="Q20" i="10"/>
  <c r="V22" i="10"/>
  <c r="Q23" i="10"/>
  <c r="M6" i="11"/>
  <c r="U6" i="11" s="1"/>
  <c r="M12" i="11"/>
  <c r="U12" i="11" s="1"/>
  <c r="M18" i="11"/>
  <c r="U18" i="11" s="1"/>
  <c r="R4" i="11"/>
  <c r="R5" i="11"/>
  <c r="V7" i="11"/>
  <c r="V8" i="11"/>
  <c r="C9" i="11"/>
  <c r="Q10" i="11"/>
  <c r="R11" i="11"/>
  <c r="V13" i="11"/>
  <c r="Q14" i="11"/>
  <c r="V16" i="11"/>
  <c r="Q17" i="11"/>
  <c r="V19" i="11"/>
  <c r="Q20" i="11"/>
  <c r="V22" i="11"/>
  <c r="Q23" i="11"/>
  <c r="M6" i="12"/>
  <c r="U6" i="12" s="1"/>
  <c r="M12" i="12"/>
  <c r="U12" i="12" s="1"/>
  <c r="M18" i="12"/>
  <c r="U18" i="12" s="1"/>
  <c r="R4" i="12"/>
  <c r="R5" i="12"/>
  <c r="V7" i="12"/>
  <c r="V8" i="12"/>
  <c r="C9" i="12"/>
  <c r="Q10" i="12"/>
  <c r="R11" i="12"/>
  <c r="V13" i="12"/>
  <c r="Q14" i="12"/>
  <c r="V16" i="12"/>
  <c r="Q17" i="12"/>
  <c r="V19" i="12"/>
  <c r="Q20" i="12"/>
  <c r="V22" i="12"/>
  <c r="Q23" i="12"/>
  <c r="F4" i="13"/>
  <c r="H4" i="13" s="1"/>
  <c r="I4" i="13" s="1"/>
  <c r="J4" i="13" s="1"/>
  <c r="K4" i="13" s="1"/>
  <c r="F10" i="13"/>
  <c r="H10" i="13" s="1"/>
  <c r="I10" i="13" s="1"/>
  <c r="J10" i="13" s="1"/>
  <c r="F16" i="13"/>
  <c r="H16" i="13" s="1"/>
  <c r="I16" i="13" s="1"/>
  <c r="J16" i="13" s="1"/>
  <c r="F22" i="13"/>
  <c r="H22" i="13" s="1"/>
  <c r="I22" i="13" s="1"/>
  <c r="J22" i="13" s="1"/>
  <c r="G7" i="13"/>
  <c r="G13" i="13"/>
  <c r="G19" i="13"/>
  <c r="M6" i="13"/>
  <c r="U6" i="13" s="1"/>
  <c r="M12" i="13"/>
  <c r="U12" i="13" s="1"/>
  <c r="M18" i="13"/>
  <c r="U18" i="13" s="1"/>
  <c r="Q9" i="13"/>
  <c r="G8" i="14"/>
  <c r="G14" i="14"/>
  <c r="G20" i="14"/>
  <c r="M7" i="14"/>
  <c r="U7" i="14" s="1"/>
  <c r="M13" i="14"/>
  <c r="U13" i="14" s="1"/>
  <c r="M19" i="14"/>
  <c r="U19" i="14" s="1"/>
  <c r="Q9" i="14"/>
  <c r="R10" i="14"/>
  <c r="R14" i="14"/>
  <c r="R17" i="14"/>
  <c r="R20" i="14"/>
  <c r="R23" i="14"/>
  <c r="P3" i="15"/>
  <c r="AF3" i="15" s="1"/>
  <c r="AO3" i="15" s="1"/>
  <c r="M7" i="15"/>
  <c r="U7" i="15" s="1"/>
  <c r="M13" i="15"/>
  <c r="U13" i="15" s="1"/>
  <c r="M19" i="15"/>
  <c r="U19" i="15" s="1"/>
  <c r="H9" i="15"/>
  <c r="Q9" i="15"/>
  <c r="R10" i="15"/>
  <c r="R14" i="15"/>
  <c r="R17" i="15"/>
  <c r="R20" i="15"/>
  <c r="R23" i="15"/>
  <c r="AN3" i="16"/>
  <c r="M7" i="16"/>
  <c r="U7" i="16" s="1"/>
  <c r="M13" i="16"/>
  <c r="U13" i="16" s="1"/>
  <c r="M19" i="16"/>
  <c r="U19" i="16" s="1"/>
  <c r="H9" i="16"/>
  <c r="Q9" i="16"/>
  <c r="R10" i="16"/>
  <c r="R14" i="16"/>
  <c r="R17" i="16"/>
  <c r="R20" i="16"/>
  <c r="R23" i="16"/>
  <c r="AN3" i="17"/>
  <c r="G8" i="17"/>
  <c r="G14" i="17"/>
  <c r="G20" i="17"/>
  <c r="M7" i="17"/>
  <c r="U7" i="17" s="1"/>
  <c r="M13" i="17"/>
  <c r="U13" i="17" s="1"/>
  <c r="M19" i="17"/>
  <c r="U19" i="17" s="1"/>
  <c r="V6" i="17"/>
  <c r="Q7" i="17"/>
  <c r="Q8" i="17"/>
  <c r="V12" i="17"/>
  <c r="Q13" i="17"/>
  <c r="V15" i="17"/>
  <c r="Q16" i="17"/>
  <c r="V18" i="17"/>
  <c r="Q19" i="17"/>
  <c r="V21" i="17"/>
  <c r="Q22" i="17"/>
  <c r="F6" i="18"/>
  <c r="H6" i="18" s="1"/>
  <c r="I6" i="18" s="1"/>
  <c r="J6" i="18" s="1"/>
  <c r="F12" i="18"/>
  <c r="H12" i="18" s="1"/>
  <c r="I12" i="18" s="1"/>
  <c r="J12" i="18" s="1"/>
  <c r="F18" i="18"/>
  <c r="H18" i="18" s="1"/>
  <c r="I18" i="18" s="1"/>
  <c r="J18" i="18" s="1"/>
  <c r="G9" i="18"/>
  <c r="G15" i="18"/>
  <c r="M8" i="18"/>
  <c r="U8" i="18" s="1"/>
  <c r="M14" i="18"/>
  <c r="U14" i="18" s="1"/>
  <c r="M20" i="18"/>
  <c r="U20" i="18" s="1"/>
  <c r="V6" i="18"/>
  <c r="Q7" i="18"/>
  <c r="Q8" i="18"/>
  <c r="R9" i="18"/>
  <c r="V12" i="18"/>
  <c r="Q13" i="18"/>
  <c r="V15" i="18"/>
  <c r="Q16" i="18"/>
  <c r="V18" i="18"/>
  <c r="Q19" i="18"/>
  <c r="V21" i="18"/>
  <c r="Q22" i="18"/>
  <c r="V6" i="19"/>
  <c r="Q7" i="19"/>
  <c r="Q8" i="19"/>
  <c r="R9" i="19"/>
  <c r="V12" i="19"/>
  <c r="Q13" i="19"/>
  <c r="V15" i="19"/>
  <c r="Q16" i="19"/>
  <c r="V18" i="19"/>
  <c r="Q19" i="19"/>
  <c r="V21" i="19"/>
  <c r="Q22" i="19"/>
  <c r="V6" i="20"/>
  <c r="Q7" i="20"/>
  <c r="Q8" i="20"/>
  <c r="V12" i="20"/>
  <c r="Q13" i="20"/>
  <c r="V15" i="20"/>
  <c r="Q16" i="20"/>
  <c r="V18" i="20"/>
  <c r="Q19" i="20"/>
  <c r="V21" i="20"/>
  <c r="Q22" i="20"/>
  <c r="F6" i="21"/>
  <c r="F12" i="21"/>
  <c r="F18" i="21"/>
  <c r="G9" i="21"/>
  <c r="G15" i="21"/>
  <c r="G21" i="21"/>
  <c r="V11" i="21"/>
  <c r="AH3" i="22"/>
  <c r="AQ3" i="22" s="1"/>
  <c r="F7" i="22"/>
  <c r="F13" i="22"/>
  <c r="F19" i="22"/>
  <c r="G4" i="22"/>
  <c r="G10" i="22"/>
  <c r="G16" i="22"/>
  <c r="G22" i="22"/>
  <c r="M9" i="22"/>
  <c r="U9" i="22" s="1"/>
  <c r="M15" i="22"/>
  <c r="U15" i="22" s="1"/>
  <c r="M21" i="22"/>
  <c r="U21" i="22" s="1"/>
  <c r="R7" i="22"/>
  <c r="R8" i="22"/>
  <c r="V11" i="22"/>
  <c r="R13" i="22"/>
  <c r="R16" i="22"/>
  <c r="R19" i="22"/>
  <c r="R22" i="22"/>
  <c r="AH3" i="23"/>
  <c r="AQ3" i="23" s="1"/>
  <c r="M9" i="23"/>
  <c r="U9" i="23" s="1"/>
  <c r="M15" i="23"/>
  <c r="U15" i="23" s="1"/>
  <c r="M21" i="23"/>
  <c r="U21" i="23" s="1"/>
  <c r="V5" i="23"/>
  <c r="R7" i="23"/>
  <c r="R8" i="23"/>
  <c r="V11" i="23"/>
  <c r="R13" i="23"/>
  <c r="R16" i="23"/>
  <c r="R19" i="23"/>
  <c r="R22" i="23"/>
  <c r="AH3" i="24"/>
  <c r="AQ3" i="24" s="1"/>
  <c r="M9" i="24"/>
  <c r="U9" i="24" s="1"/>
  <c r="M15" i="24"/>
  <c r="U15" i="24" s="1"/>
  <c r="M21" i="24"/>
  <c r="U21" i="24" s="1"/>
  <c r="V4" i="24"/>
  <c r="Y4" i="24" s="1"/>
  <c r="V5" i="24"/>
  <c r="R7" i="24"/>
  <c r="R8" i="24"/>
  <c r="V11" i="24"/>
  <c r="R13" i="24"/>
  <c r="R16" i="24"/>
  <c r="R19" i="24"/>
  <c r="R22" i="24"/>
  <c r="AH3" i="25"/>
  <c r="AQ3" i="25" s="1"/>
  <c r="F7" i="25"/>
  <c r="F13" i="25"/>
  <c r="F19" i="25"/>
  <c r="F25" i="25"/>
  <c r="F31" i="25"/>
  <c r="F37" i="25"/>
  <c r="F43" i="25"/>
  <c r="F49" i="25"/>
  <c r="F55" i="25"/>
  <c r="F61" i="25"/>
  <c r="F67" i="25"/>
  <c r="F73" i="25"/>
  <c r="F79" i="25"/>
  <c r="F85" i="25"/>
  <c r="F91" i="25"/>
  <c r="F97" i="25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H73" i="25"/>
  <c r="I73" i="25" s="1"/>
  <c r="J73" i="25" s="1"/>
  <c r="H91" i="25"/>
  <c r="I91" i="25" s="1"/>
  <c r="J91" i="25" s="1"/>
  <c r="M13" i="26"/>
  <c r="U13" i="26" s="1"/>
  <c r="M25" i="26"/>
  <c r="U25" i="26" s="1"/>
  <c r="M37" i="26"/>
  <c r="U37" i="26" s="1"/>
  <c r="M49" i="26"/>
  <c r="U49" i="26" s="1"/>
  <c r="M61" i="26"/>
  <c r="U61" i="26" s="1"/>
  <c r="M73" i="26"/>
  <c r="U73" i="26" s="1"/>
  <c r="M85" i="26"/>
  <c r="U85" i="26" s="1"/>
  <c r="H28" i="26"/>
  <c r="I28" i="26" s="1"/>
  <c r="J28" i="26" s="1"/>
  <c r="H37" i="26"/>
  <c r="I37" i="26" s="1"/>
  <c r="J37" i="26" s="1"/>
  <c r="AH3" i="28"/>
  <c r="AQ3" i="28" s="1"/>
  <c r="H25" i="29"/>
  <c r="I25" i="29" s="1"/>
  <c r="J25" i="29" s="1"/>
  <c r="H78" i="29"/>
  <c r="I78" i="29" s="1"/>
  <c r="J78" i="29" s="1"/>
  <c r="X4" i="30"/>
  <c r="Z4" i="30" s="1"/>
  <c r="H13" i="31"/>
  <c r="I13" i="31" s="1"/>
  <c r="J13" i="31" s="1"/>
  <c r="H31" i="31"/>
  <c r="I31" i="31" s="1"/>
  <c r="J31" i="31" s="1"/>
  <c r="H49" i="31"/>
  <c r="I49" i="31" s="1"/>
  <c r="J49" i="31" s="1"/>
  <c r="H67" i="31"/>
  <c r="I67" i="31" s="1"/>
  <c r="J67" i="31" s="1"/>
  <c r="AE3" i="33"/>
  <c r="P3" i="33"/>
  <c r="AF3" i="33" s="1"/>
  <c r="AO3" i="33" s="1"/>
  <c r="AO3" i="34"/>
  <c r="AI3" i="34"/>
  <c r="G15" i="1"/>
  <c r="R16" i="3"/>
  <c r="R19" i="3"/>
  <c r="AH3" i="4"/>
  <c r="AQ3" i="4" s="1"/>
  <c r="M21" i="4"/>
  <c r="U21" i="4" s="1"/>
  <c r="R19" i="4"/>
  <c r="R22" i="4"/>
  <c r="AH3" i="5"/>
  <c r="AQ3" i="5" s="1"/>
  <c r="M21" i="5"/>
  <c r="U21" i="5" s="1"/>
  <c r="P5" i="7"/>
  <c r="V9" i="10"/>
  <c r="H14" i="14"/>
  <c r="I14" i="14" s="1"/>
  <c r="J14" i="14" s="1"/>
  <c r="H10" i="15"/>
  <c r="H10" i="16"/>
  <c r="H17" i="16"/>
  <c r="Q9" i="18"/>
  <c r="F8" i="1"/>
  <c r="H8" i="1" s="1"/>
  <c r="I8" i="1" s="1"/>
  <c r="J8" i="1" s="1"/>
  <c r="F14" i="1"/>
  <c r="H14" i="1" s="1"/>
  <c r="I14" i="1" s="1"/>
  <c r="J14" i="1" s="1"/>
  <c r="F20" i="1"/>
  <c r="H20" i="1" s="1"/>
  <c r="I20" i="1" s="1"/>
  <c r="J20" i="1" s="1"/>
  <c r="G5" i="1"/>
  <c r="G11" i="1"/>
  <c r="G17" i="1"/>
  <c r="G23" i="1"/>
  <c r="M5" i="2"/>
  <c r="U5" i="2" s="1"/>
  <c r="M11" i="2"/>
  <c r="U11" i="2" s="1"/>
  <c r="M17" i="2"/>
  <c r="U17" i="2" s="1"/>
  <c r="M23" i="2"/>
  <c r="U23" i="2" s="1"/>
  <c r="Q5" i="2"/>
  <c r="R6" i="2"/>
  <c r="P10" i="2"/>
  <c r="H11" i="2"/>
  <c r="Q11" i="2"/>
  <c r="R12" i="2"/>
  <c r="P14" i="2"/>
  <c r="R15" i="2"/>
  <c r="P17" i="2"/>
  <c r="R18" i="2"/>
  <c r="P20" i="2"/>
  <c r="R21" i="2"/>
  <c r="P23" i="2"/>
  <c r="M5" i="3"/>
  <c r="U5" i="3" s="1"/>
  <c r="M11" i="3"/>
  <c r="U11" i="3" s="1"/>
  <c r="M17" i="3"/>
  <c r="U17" i="3" s="1"/>
  <c r="M23" i="3"/>
  <c r="U23" i="3" s="1"/>
  <c r="Q5" i="3"/>
  <c r="R6" i="3"/>
  <c r="P10" i="3"/>
  <c r="Q11" i="3"/>
  <c r="R12" i="3"/>
  <c r="P14" i="3"/>
  <c r="R15" i="3"/>
  <c r="P17" i="3"/>
  <c r="R18" i="3"/>
  <c r="P20" i="3"/>
  <c r="R21" i="3"/>
  <c r="P23" i="3"/>
  <c r="M5" i="4"/>
  <c r="U5" i="4" s="1"/>
  <c r="M11" i="4"/>
  <c r="U11" i="4" s="1"/>
  <c r="M17" i="4"/>
  <c r="U17" i="4" s="1"/>
  <c r="M23" i="4"/>
  <c r="U23" i="4" s="1"/>
  <c r="Q5" i="4"/>
  <c r="R6" i="4"/>
  <c r="H11" i="4"/>
  <c r="Q11" i="4"/>
  <c r="R12" i="4"/>
  <c r="R15" i="4"/>
  <c r="R18" i="4"/>
  <c r="R21" i="4"/>
  <c r="F9" i="5"/>
  <c r="H9" i="5" s="1"/>
  <c r="I9" i="5" s="1"/>
  <c r="J9" i="5" s="1"/>
  <c r="F15" i="5"/>
  <c r="H15" i="5" s="1"/>
  <c r="I15" i="5" s="1"/>
  <c r="J15" i="5" s="1"/>
  <c r="F21" i="5"/>
  <c r="H21" i="5" s="1"/>
  <c r="I21" i="5" s="1"/>
  <c r="J21" i="5" s="1"/>
  <c r="M5" i="5"/>
  <c r="U5" i="5" s="1"/>
  <c r="M11" i="5"/>
  <c r="U11" i="5" s="1"/>
  <c r="M17" i="5"/>
  <c r="U17" i="5" s="1"/>
  <c r="M23" i="5"/>
  <c r="U23" i="5" s="1"/>
  <c r="V7" i="5"/>
  <c r="V8" i="5"/>
  <c r="C9" i="5"/>
  <c r="H8" i="5" s="1"/>
  <c r="I8" i="5" s="1"/>
  <c r="J8" i="5" s="1"/>
  <c r="Q10" i="5"/>
  <c r="V13" i="5"/>
  <c r="Q14" i="5"/>
  <c r="V16" i="5"/>
  <c r="Q17" i="5"/>
  <c r="V19" i="5"/>
  <c r="Q20" i="5"/>
  <c r="Q23" i="5"/>
  <c r="F4" i="6"/>
  <c r="H4" i="6" s="1"/>
  <c r="I4" i="6" s="1"/>
  <c r="J4" i="6" s="1"/>
  <c r="K4" i="6" s="1"/>
  <c r="F10" i="6"/>
  <c r="H10" i="6" s="1"/>
  <c r="I10" i="6" s="1"/>
  <c r="J10" i="6" s="1"/>
  <c r="F16" i="6"/>
  <c r="H16" i="6" s="1"/>
  <c r="I16" i="6" s="1"/>
  <c r="J16" i="6" s="1"/>
  <c r="F22" i="6"/>
  <c r="G7" i="6"/>
  <c r="G13" i="6"/>
  <c r="G19" i="6"/>
  <c r="V7" i="6"/>
  <c r="V8" i="6"/>
  <c r="C9" i="6"/>
  <c r="H8" i="6" s="1"/>
  <c r="I8" i="6" s="1"/>
  <c r="J8" i="6" s="1"/>
  <c r="Q10" i="6"/>
  <c r="V13" i="6"/>
  <c r="Q14" i="6"/>
  <c r="V16" i="6"/>
  <c r="Q17" i="6"/>
  <c r="V19" i="6"/>
  <c r="Q20" i="6"/>
  <c r="V22" i="6"/>
  <c r="Q23" i="6"/>
  <c r="V7" i="7"/>
  <c r="V8" i="7"/>
  <c r="C9" i="7"/>
  <c r="Q10" i="7"/>
  <c r="V13" i="7"/>
  <c r="Q14" i="7"/>
  <c r="V16" i="7"/>
  <c r="Q17" i="7"/>
  <c r="V19" i="7"/>
  <c r="Q20" i="7"/>
  <c r="V22" i="7"/>
  <c r="Q23" i="7"/>
  <c r="V7" i="8"/>
  <c r="V8" i="8"/>
  <c r="C9" i="8"/>
  <c r="Q10" i="8"/>
  <c r="V13" i="8"/>
  <c r="Q14" i="8"/>
  <c r="V16" i="8"/>
  <c r="Q17" i="8"/>
  <c r="V19" i="8"/>
  <c r="Q20" i="8"/>
  <c r="V22" i="8"/>
  <c r="Q23" i="8"/>
  <c r="F4" i="9"/>
  <c r="H4" i="9" s="1"/>
  <c r="I4" i="9" s="1"/>
  <c r="J4" i="9" s="1"/>
  <c r="K4" i="9" s="1"/>
  <c r="AQ4" i="9" s="1"/>
  <c r="F10" i="9"/>
  <c r="H10" i="9" s="1"/>
  <c r="I10" i="9" s="1"/>
  <c r="J10" i="9" s="1"/>
  <c r="F16" i="9"/>
  <c r="H16" i="9" s="1"/>
  <c r="I16" i="9" s="1"/>
  <c r="J16" i="9" s="1"/>
  <c r="F22" i="9"/>
  <c r="H22" i="9" s="1"/>
  <c r="I22" i="9" s="1"/>
  <c r="J22" i="9" s="1"/>
  <c r="G7" i="9"/>
  <c r="G13" i="9"/>
  <c r="G19" i="9"/>
  <c r="P7" i="9"/>
  <c r="P8" i="9"/>
  <c r="Q9" i="9"/>
  <c r="P13" i="9"/>
  <c r="P16" i="9"/>
  <c r="P19" i="9"/>
  <c r="P22" i="9"/>
  <c r="F5" i="10"/>
  <c r="H5" i="10" s="1"/>
  <c r="I5" i="10" s="1"/>
  <c r="J5" i="10" s="1"/>
  <c r="F11" i="10"/>
  <c r="H11" i="10" s="1"/>
  <c r="I11" i="10" s="1"/>
  <c r="J11" i="10" s="1"/>
  <c r="F17" i="10"/>
  <c r="H17" i="10" s="1"/>
  <c r="I17" i="10" s="1"/>
  <c r="J17" i="10" s="1"/>
  <c r="F23" i="10"/>
  <c r="H23" i="10" s="1"/>
  <c r="I23" i="10" s="1"/>
  <c r="J23" i="10" s="1"/>
  <c r="G8" i="10"/>
  <c r="G14" i="10"/>
  <c r="G20" i="10"/>
  <c r="M7" i="10"/>
  <c r="U7" i="10" s="1"/>
  <c r="M13" i="10"/>
  <c r="U13" i="10" s="1"/>
  <c r="M19" i="10"/>
  <c r="U19" i="10" s="1"/>
  <c r="Q9" i="10"/>
  <c r="R10" i="10"/>
  <c r="R14" i="10"/>
  <c r="R17" i="10"/>
  <c r="R20" i="10"/>
  <c r="R23" i="10"/>
  <c r="M7" i="11"/>
  <c r="U7" i="11" s="1"/>
  <c r="M13" i="11"/>
  <c r="U13" i="11" s="1"/>
  <c r="M19" i="11"/>
  <c r="U19" i="11" s="1"/>
  <c r="Q9" i="11"/>
  <c r="R10" i="11"/>
  <c r="R14" i="11"/>
  <c r="R17" i="11"/>
  <c r="R20" i="11"/>
  <c r="R23" i="11"/>
  <c r="M7" i="12"/>
  <c r="U7" i="12" s="1"/>
  <c r="M13" i="12"/>
  <c r="U13" i="12" s="1"/>
  <c r="M19" i="12"/>
  <c r="U19" i="12" s="1"/>
  <c r="Q9" i="12"/>
  <c r="R10" i="12"/>
  <c r="R14" i="12"/>
  <c r="R17" i="12"/>
  <c r="R20" i="12"/>
  <c r="R23" i="12"/>
  <c r="F5" i="13"/>
  <c r="H5" i="13" s="1"/>
  <c r="I5" i="13" s="1"/>
  <c r="J5" i="13" s="1"/>
  <c r="F11" i="13"/>
  <c r="H11" i="13" s="1"/>
  <c r="I11" i="13" s="1"/>
  <c r="J11" i="13" s="1"/>
  <c r="F17" i="13"/>
  <c r="H17" i="13" s="1"/>
  <c r="I17" i="13" s="1"/>
  <c r="J17" i="13" s="1"/>
  <c r="F23" i="13"/>
  <c r="H23" i="13" s="1"/>
  <c r="I23" i="13" s="1"/>
  <c r="J23" i="13" s="1"/>
  <c r="G8" i="13"/>
  <c r="G14" i="13"/>
  <c r="G20" i="13"/>
  <c r="M7" i="13"/>
  <c r="U7" i="13" s="1"/>
  <c r="M13" i="13"/>
  <c r="U13" i="13" s="1"/>
  <c r="M19" i="13"/>
  <c r="U19" i="13" s="1"/>
  <c r="Q13" i="13"/>
  <c r="Q16" i="13"/>
  <c r="Q19" i="13"/>
  <c r="Q22" i="13"/>
  <c r="G9" i="14"/>
  <c r="G15" i="14"/>
  <c r="G21" i="14"/>
  <c r="M8" i="14"/>
  <c r="U8" i="14" s="1"/>
  <c r="M14" i="14"/>
  <c r="U14" i="14" s="1"/>
  <c r="M20" i="14"/>
  <c r="U20" i="14" s="1"/>
  <c r="Q8" i="14"/>
  <c r="R9" i="14"/>
  <c r="Q13" i="14"/>
  <c r="Q16" i="14"/>
  <c r="Q19" i="14"/>
  <c r="Q22" i="14"/>
  <c r="M8" i="15"/>
  <c r="U8" i="15" s="1"/>
  <c r="M14" i="15"/>
  <c r="U14" i="15" s="1"/>
  <c r="M20" i="15"/>
  <c r="U20" i="15" s="1"/>
  <c r="H7" i="15"/>
  <c r="H8" i="15"/>
  <c r="R9" i="15"/>
  <c r="H13" i="15"/>
  <c r="Q13" i="15"/>
  <c r="H16" i="15"/>
  <c r="Q16" i="15"/>
  <c r="H19" i="15"/>
  <c r="Q19" i="15"/>
  <c r="H22" i="15"/>
  <c r="Q22" i="15"/>
  <c r="M8" i="16"/>
  <c r="U8" i="16" s="1"/>
  <c r="M14" i="16"/>
  <c r="U14" i="16" s="1"/>
  <c r="M20" i="16"/>
  <c r="U20" i="16" s="1"/>
  <c r="H7" i="16"/>
  <c r="H8" i="16"/>
  <c r="R9" i="16"/>
  <c r="H13" i="16"/>
  <c r="Q13" i="16"/>
  <c r="H16" i="16"/>
  <c r="Q16" i="16"/>
  <c r="H19" i="16"/>
  <c r="Q19" i="16"/>
  <c r="H22" i="16"/>
  <c r="Q22" i="16"/>
  <c r="G9" i="17"/>
  <c r="G15" i="17"/>
  <c r="G21" i="17"/>
  <c r="M8" i="17"/>
  <c r="U8" i="17" s="1"/>
  <c r="M14" i="17"/>
  <c r="U14" i="17" s="1"/>
  <c r="M20" i="17"/>
  <c r="U20" i="17" s="1"/>
  <c r="P6" i="17"/>
  <c r="V11" i="17"/>
  <c r="P12" i="17"/>
  <c r="P15" i="17"/>
  <c r="P18" i="17"/>
  <c r="P21" i="17"/>
  <c r="AH3" i="18"/>
  <c r="AQ3" i="18" s="1"/>
  <c r="F7" i="18"/>
  <c r="H7" i="18" s="1"/>
  <c r="I7" i="18" s="1"/>
  <c r="J7" i="18" s="1"/>
  <c r="F13" i="18"/>
  <c r="H13" i="18" s="1"/>
  <c r="I13" i="18" s="1"/>
  <c r="J13" i="18" s="1"/>
  <c r="F19" i="18"/>
  <c r="H19" i="18" s="1"/>
  <c r="I19" i="18" s="1"/>
  <c r="J19" i="18" s="1"/>
  <c r="M9" i="18"/>
  <c r="U9" i="18" s="1"/>
  <c r="M15" i="18"/>
  <c r="U15" i="18" s="1"/>
  <c r="M21" i="18"/>
  <c r="U21" i="18" s="1"/>
  <c r="P6" i="18"/>
  <c r="R7" i="18"/>
  <c r="R8" i="18"/>
  <c r="V11" i="18"/>
  <c r="P12" i="18"/>
  <c r="R13" i="18"/>
  <c r="P15" i="18"/>
  <c r="R16" i="18"/>
  <c r="R19" i="18"/>
  <c r="R22" i="18"/>
  <c r="AH3" i="19"/>
  <c r="AQ3" i="19" s="1"/>
  <c r="M9" i="19"/>
  <c r="U9" i="19" s="1"/>
  <c r="M15" i="19"/>
  <c r="U15" i="19" s="1"/>
  <c r="V4" i="19"/>
  <c r="Y4" i="19" s="1"/>
  <c r="Z4" i="19" s="1"/>
  <c r="V5" i="19"/>
  <c r="R7" i="19"/>
  <c r="R8" i="19"/>
  <c r="V11" i="19"/>
  <c r="R13" i="19"/>
  <c r="R16" i="19"/>
  <c r="R19" i="19"/>
  <c r="R22" i="19"/>
  <c r="AH3" i="20"/>
  <c r="AQ3" i="20" s="1"/>
  <c r="M9" i="20"/>
  <c r="U9" i="20" s="1"/>
  <c r="M15" i="20"/>
  <c r="U15" i="20" s="1"/>
  <c r="V4" i="20"/>
  <c r="Y4" i="20" s="1"/>
  <c r="Z4" i="20" s="1"/>
  <c r="V5" i="20"/>
  <c r="R7" i="20"/>
  <c r="R8" i="20"/>
  <c r="V11" i="20"/>
  <c r="R13" i="20"/>
  <c r="R16" i="20"/>
  <c r="R19" i="20"/>
  <c r="R22" i="20"/>
  <c r="AH3" i="21"/>
  <c r="AQ3" i="21" s="1"/>
  <c r="F7" i="21"/>
  <c r="F13" i="21"/>
  <c r="F19" i="21"/>
  <c r="G4" i="21"/>
  <c r="G10" i="21"/>
  <c r="G16" i="21"/>
  <c r="M9" i="21"/>
  <c r="U9" i="21" s="1"/>
  <c r="M15" i="21"/>
  <c r="U15" i="21" s="1"/>
  <c r="V4" i="21"/>
  <c r="Y4" i="21" s="1"/>
  <c r="V5" i="21"/>
  <c r="V10" i="21"/>
  <c r="V14" i="21"/>
  <c r="V17" i="21"/>
  <c r="V20" i="21"/>
  <c r="V23" i="21"/>
  <c r="F8" i="22"/>
  <c r="H8" i="22" s="1"/>
  <c r="I8" i="22" s="1"/>
  <c r="J8" i="22" s="1"/>
  <c r="F14" i="22"/>
  <c r="F20" i="22"/>
  <c r="G5" i="22"/>
  <c r="G11" i="22"/>
  <c r="G17" i="22"/>
  <c r="G23" i="22"/>
  <c r="M4" i="22"/>
  <c r="U4" i="22" s="1"/>
  <c r="X4" i="22" s="1"/>
  <c r="AH4" i="22" s="1"/>
  <c r="M10" i="22"/>
  <c r="U10" i="22" s="1"/>
  <c r="M16" i="22"/>
  <c r="U16" i="22" s="1"/>
  <c r="M22" i="22"/>
  <c r="U22" i="22" s="1"/>
  <c r="V10" i="22"/>
  <c r="V14" i="22"/>
  <c r="V17" i="22"/>
  <c r="V20" i="22"/>
  <c r="V23" i="22"/>
  <c r="M4" i="23"/>
  <c r="U4" i="23" s="1"/>
  <c r="X4" i="23" s="1"/>
  <c r="AH4" i="23" s="1"/>
  <c r="M10" i="23"/>
  <c r="U10" i="23" s="1"/>
  <c r="M16" i="23"/>
  <c r="U16" i="23" s="1"/>
  <c r="V10" i="23"/>
  <c r="V14" i="23"/>
  <c r="V17" i="23"/>
  <c r="V20" i="23"/>
  <c r="V23" i="23"/>
  <c r="M4" i="24"/>
  <c r="U4" i="24" s="1"/>
  <c r="X4" i="24" s="1"/>
  <c r="AH4" i="24" s="1"/>
  <c r="M10" i="24"/>
  <c r="U10" i="24" s="1"/>
  <c r="M16" i="24"/>
  <c r="U16" i="24" s="1"/>
  <c r="V10" i="24"/>
  <c r="V14" i="24"/>
  <c r="V17" i="24"/>
  <c r="V20" i="24"/>
  <c r="V23" i="24"/>
  <c r="F8" i="25"/>
  <c r="F14" i="25"/>
  <c r="F20" i="25"/>
  <c r="F26" i="25"/>
  <c r="F32" i="25"/>
  <c r="F38" i="25"/>
  <c r="F44" i="25"/>
  <c r="F50" i="25"/>
  <c r="F56" i="25"/>
  <c r="F62" i="25"/>
  <c r="F68" i="25"/>
  <c r="F74" i="25"/>
  <c r="F80" i="25"/>
  <c r="F86" i="25"/>
  <c r="F92" i="25"/>
  <c r="F98" i="25"/>
  <c r="G8" i="25"/>
  <c r="G14" i="25"/>
  <c r="G20" i="25"/>
  <c r="G26" i="25"/>
  <c r="G32" i="25"/>
  <c r="G38" i="25"/>
  <c r="G44" i="25"/>
  <c r="G50" i="25"/>
  <c r="G56" i="25"/>
  <c r="G62" i="25"/>
  <c r="G68" i="25"/>
  <c r="G74" i="25"/>
  <c r="G80" i="25"/>
  <c r="G86" i="25"/>
  <c r="G92" i="25"/>
  <c r="G98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H61" i="26"/>
  <c r="I61" i="26" s="1"/>
  <c r="J61" i="26" s="1"/>
  <c r="H67" i="26"/>
  <c r="I67" i="26" s="1"/>
  <c r="J67" i="26" s="1"/>
  <c r="H73" i="26"/>
  <c r="I73" i="26" s="1"/>
  <c r="J73" i="26" s="1"/>
  <c r="H79" i="26"/>
  <c r="I79" i="26" s="1"/>
  <c r="J79" i="26" s="1"/>
  <c r="H85" i="26"/>
  <c r="I85" i="26" s="1"/>
  <c r="J85" i="26" s="1"/>
  <c r="M14" i="26"/>
  <c r="U14" i="26" s="1"/>
  <c r="M26" i="26"/>
  <c r="U26" i="26" s="1"/>
  <c r="M38" i="26"/>
  <c r="U38" i="26" s="1"/>
  <c r="M50" i="26"/>
  <c r="U50" i="26" s="1"/>
  <c r="M62" i="26"/>
  <c r="U62" i="26" s="1"/>
  <c r="M74" i="26"/>
  <c r="U74" i="26" s="1"/>
  <c r="H14" i="28"/>
  <c r="I14" i="28" s="1"/>
  <c r="J14" i="28" s="1"/>
  <c r="H41" i="28"/>
  <c r="I41" i="28" s="1"/>
  <c r="J41" i="28" s="1"/>
  <c r="H68" i="28"/>
  <c r="I68" i="28" s="1"/>
  <c r="J68" i="28" s="1"/>
  <c r="H12" i="29"/>
  <c r="I12" i="29" s="1"/>
  <c r="J12" i="29" s="1"/>
  <c r="AH4" i="31"/>
  <c r="H68" i="34"/>
  <c r="I68" i="34" s="1"/>
  <c r="J68" i="34" s="1"/>
  <c r="P3" i="35"/>
  <c r="AF3" i="35" s="1"/>
  <c r="AO3" i="35" s="1"/>
  <c r="AE3" i="35"/>
  <c r="G21" i="1"/>
  <c r="M21" i="2"/>
  <c r="U21" i="2" s="1"/>
  <c r="R8" i="2"/>
  <c r="R16" i="2"/>
  <c r="R19" i="2"/>
  <c r="M9" i="3"/>
  <c r="U9" i="3" s="1"/>
  <c r="R7" i="4"/>
  <c r="M9" i="5"/>
  <c r="U9" i="5" s="1"/>
  <c r="V9" i="9"/>
  <c r="P14" i="9"/>
  <c r="P23" i="9"/>
  <c r="F9" i="10"/>
  <c r="H9" i="10" s="1"/>
  <c r="I9" i="10" s="1"/>
  <c r="J9" i="10" s="1"/>
  <c r="H17" i="14"/>
  <c r="I17" i="14" s="1"/>
  <c r="J17" i="14" s="1"/>
  <c r="H20" i="14"/>
  <c r="I20" i="14" s="1"/>
  <c r="J20" i="14" s="1"/>
  <c r="H23" i="15"/>
  <c r="Q9" i="17"/>
  <c r="G9" i="22"/>
  <c r="H94" i="25"/>
  <c r="I94" i="25" s="1"/>
  <c r="J94" i="25" s="1"/>
  <c r="F9" i="1"/>
  <c r="H9" i="1" s="1"/>
  <c r="I9" i="1" s="1"/>
  <c r="J9" i="1" s="1"/>
  <c r="F15" i="1"/>
  <c r="H15" i="1" s="1"/>
  <c r="I15" i="1" s="1"/>
  <c r="J15" i="1" s="1"/>
  <c r="G6" i="1"/>
  <c r="G12" i="1"/>
  <c r="G18" i="1"/>
  <c r="M6" i="2"/>
  <c r="U6" i="2" s="1"/>
  <c r="M12" i="2"/>
  <c r="U12" i="2" s="1"/>
  <c r="M18" i="2"/>
  <c r="U18" i="2" s="1"/>
  <c r="R4" i="2"/>
  <c r="R5" i="2"/>
  <c r="H10" i="2"/>
  <c r="Q10" i="2"/>
  <c r="R11" i="2"/>
  <c r="V13" i="2"/>
  <c r="H14" i="2"/>
  <c r="Q14" i="2"/>
  <c r="V16" i="2"/>
  <c r="H17" i="2"/>
  <c r="Q17" i="2"/>
  <c r="V19" i="2"/>
  <c r="H20" i="2"/>
  <c r="Q20" i="2"/>
  <c r="Q23" i="2"/>
  <c r="M6" i="3"/>
  <c r="U6" i="3" s="1"/>
  <c r="M12" i="3"/>
  <c r="U12" i="3" s="1"/>
  <c r="M18" i="3"/>
  <c r="U18" i="3" s="1"/>
  <c r="R4" i="3"/>
  <c r="R5" i="3"/>
  <c r="V7" i="3"/>
  <c r="V8" i="3"/>
  <c r="H10" i="3"/>
  <c r="Q10" i="3"/>
  <c r="R11" i="3"/>
  <c r="V13" i="3"/>
  <c r="H14" i="3"/>
  <c r="Q14" i="3"/>
  <c r="V16" i="3"/>
  <c r="H17" i="3"/>
  <c r="Q17" i="3"/>
  <c r="V19" i="3"/>
  <c r="H20" i="3"/>
  <c r="Q20" i="3"/>
  <c r="Q23" i="3"/>
  <c r="M6" i="4"/>
  <c r="U6" i="4" s="1"/>
  <c r="M12" i="4"/>
  <c r="U12" i="4" s="1"/>
  <c r="M18" i="4"/>
  <c r="U18" i="4" s="1"/>
  <c r="R4" i="4"/>
  <c r="R5" i="4"/>
  <c r="V8" i="4"/>
  <c r="H10" i="4"/>
  <c r="Q10" i="4"/>
  <c r="R11" i="4"/>
  <c r="V13" i="4"/>
  <c r="H14" i="4"/>
  <c r="Q14" i="4"/>
  <c r="V16" i="4"/>
  <c r="H17" i="4"/>
  <c r="Q17" i="4"/>
  <c r="V19" i="4"/>
  <c r="H20" i="4"/>
  <c r="Q20" i="4"/>
  <c r="Q23" i="4"/>
  <c r="F10" i="5"/>
  <c r="H10" i="5" s="1"/>
  <c r="I10" i="5" s="1"/>
  <c r="J10" i="5" s="1"/>
  <c r="F16" i="5"/>
  <c r="H16" i="5" s="1"/>
  <c r="I16" i="5" s="1"/>
  <c r="J16" i="5" s="1"/>
  <c r="M6" i="5"/>
  <c r="U6" i="5" s="1"/>
  <c r="M12" i="5"/>
  <c r="U12" i="5" s="1"/>
  <c r="M18" i="5"/>
  <c r="U18" i="5" s="1"/>
  <c r="P7" i="5"/>
  <c r="P8" i="5"/>
  <c r="Q9" i="5"/>
  <c r="P13" i="5"/>
  <c r="P16" i="5"/>
  <c r="P19" i="5"/>
  <c r="F5" i="6"/>
  <c r="H5" i="6" s="1"/>
  <c r="I5" i="6" s="1"/>
  <c r="J5" i="6" s="1"/>
  <c r="F11" i="6"/>
  <c r="H11" i="6" s="1"/>
  <c r="I11" i="6" s="1"/>
  <c r="J11" i="6" s="1"/>
  <c r="F17" i="6"/>
  <c r="H17" i="6" s="1"/>
  <c r="I17" i="6" s="1"/>
  <c r="J17" i="6" s="1"/>
  <c r="G8" i="6"/>
  <c r="G14" i="6"/>
  <c r="G20" i="6"/>
  <c r="P7" i="6"/>
  <c r="P8" i="6"/>
  <c r="Q9" i="6"/>
  <c r="P13" i="6"/>
  <c r="P16" i="6"/>
  <c r="P19" i="6"/>
  <c r="P22" i="6"/>
  <c r="P7" i="7"/>
  <c r="P8" i="7"/>
  <c r="Q9" i="7"/>
  <c r="P13" i="7"/>
  <c r="P16" i="7"/>
  <c r="P19" i="7"/>
  <c r="P7" i="8"/>
  <c r="P8" i="8"/>
  <c r="Q9" i="8"/>
  <c r="P13" i="8"/>
  <c r="P16" i="8"/>
  <c r="P19" i="8"/>
  <c r="P22" i="8"/>
  <c r="F5" i="9"/>
  <c r="H5" i="9" s="1"/>
  <c r="I5" i="9" s="1"/>
  <c r="J5" i="9" s="1"/>
  <c r="F11" i="9"/>
  <c r="H11" i="9" s="1"/>
  <c r="I11" i="9" s="1"/>
  <c r="J11" i="9" s="1"/>
  <c r="F17" i="9"/>
  <c r="H17" i="9" s="1"/>
  <c r="I17" i="9" s="1"/>
  <c r="J17" i="9" s="1"/>
  <c r="G8" i="9"/>
  <c r="G14" i="9"/>
  <c r="G20" i="9"/>
  <c r="V6" i="9"/>
  <c r="V12" i="9"/>
  <c r="Q13" i="9"/>
  <c r="V15" i="9"/>
  <c r="Q16" i="9"/>
  <c r="V18" i="9"/>
  <c r="Q19" i="9"/>
  <c r="V21" i="9"/>
  <c r="F6" i="10"/>
  <c r="H6" i="10" s="1"/>
  <c r="I6" i="10" s="1"/>
  <c r="J6" i="10" s="1"/>
  <c r="F12" i="10"/>
  <c r="H12" i="10" s="1"/>
  <c r="I12" i="10" s="1"/>
  <c r="J12" i="10" s="1"/>
  <c r="F18" i="10"/>
  <c r="H18" i="10" s="1"/>
  <c r="I18" i="10" s="1"/>
  <c r="J18" i="10" s="1"/>
  <c r="G9" i="10"/>
  <c r="G15" i="10"/>
  <c r="M8" i="10"/>
  <c r="U8" i="10" s="1"/>
  <c r="M14" i="10"/>
  <c r="U14" i="10" s="1"/>
  <c r="M20" i="10"/>
  <c r="U20" i="10" s="1"/>
  <c r="V6" i="10"/>
  <c r="R9" i="10"/>
  <c r="V12" i="10"/>
  <c r="Q13" i="10"/>
  <c r="V15" i="10"/>
  <c r="Q16" i="10"/>
  <c r="V18" i="10"/>
  <c r="Q19" i="10"/>
  <c r="V21" i="10"/>
  <c r="M8" i="11"/>
  <c r="U8" i="11" s="1"/>
  <c r="M14" i="11"/>
  <c r="U14" i="11" s="1"/>
  <c r="M20" i="11"/>
  <c r="U20" i="11" s="1"/>
  <c r="V6" i="11"/>
  <c r="R9" i="11"/>
  <c r="V12" i="11"/>
  <c r="Q13" i="11"/>
  <c r="V15" i="11"/>
  <c r="Q16" i="11"/>
  <c r="V18" i="11"/>
  <c r="Q19" i="11"/>
  <c r="V21" i="11"/>
  <c r="M8" i="12"/>
  <c r="U8" i="12" s="1"/>
  <c r="M14" i="12"/>
  <c r="U14" i="12" s="1"/>
  <c r="M20" i="12"/>
  <c r="U20" i="12" s="1"/>
  <c r="V6" i="12"/>
  <c r="R9" i="12"/>
  <c r="V12" i="12"/>
  <c r="Q13" i="12"/>
  <c r="V15" i="12"/>
  <c r="Q16" i="12"/>
  <c r="V18" i="12"/>
  <c r="Q19" i="12"/>
  <c r="V21" i="12"/>
  <c r="F6" i="13"/>
  <c r="H6" i="13" s="1"/>
  <c r="I6" i="13" s="1"/>
  <c r="J6" i="13" s="1"/>
  <c r="F12" i="13"/>
  <c r="H12" i="13" s="1"/>
  <c r="I12" i="13" s="1"/>
  <c r="J12" i="13" s="1"/>
  <c r="F18" i="13"/>
  <c r="H18" i="13" s="1"/>
  <c r="I18" i="13" s="1"/>
  <c r="J18" i="13" s="1"/>
  <c r="G9" i="13"/>
  <c r="G15" i="13"/>
  <c r="G21" i="13"/>
  <c r="M8" i="13"/>
  <c r="U8" i="13" s="1"/>
  <c r="M14" i="13"/>
  <c r="U14" i="13" s="1"/>
  <c r="M20" i="13"/>
  <c r="U20" i="13" s="1"/>
  <c r="AH3" i="14"/>
  <c r="AQ3" i="14" s="1"/>
  <c r="M9" i="14"/>
  <c r="U9" i="14" s="1"/>
  <c r="M15" i="14"/>
  <c r="U15" i="14" s="1"/>
  <c r="M21" i="14"/>
  <c r="U21" i="14" s="1"/>
  <c r="R7" i="14"/>
  <c r="R8" i="14"/>
  <c r="P12" i="14"/>
  <c r="R13" i="14"/>
  <c r="P15" i="14"/>
  <c r="R16" i="14"/>
  <c r="P18" i="14"/>
  <c r="R19" i="14"/>
  <c r="AH3" i="15"/>
  <c r="AQ3" i="15" s="1"/>
  <c r="M9" i="15"/>
  <c r="U9" i="15" s="1"/>
  <c r="M15" i="15"/>
  <c r="U15" i="15" s="1"/>
  <c r="M21" i="15"/>
  <c r="U21" i="15" s="1"/>
  <c r="P6" i="15"/>
  <c r="R7" i="15"/>
  <c r="R8" i="15"/>
  <c r="P12" i="15"/>
  <c r="R13" i="15"/>
  <c r="P15" i="15"/>
  <c r="R16" i="15"/>
  <c r="P18" i="15"/>
  <c r="R19" i="15"/>
  <c r="AH3" i="16"/>
  <c r="AQ3" i="16" s="1"/>
  <c r="M9" i="16"/>
  <c r="U9" i="16" s="1"/>
  <c r="M15" i="16"/>
  <c r="U15" i="16" s="1"/>
  <c r="M21" i="16"/>
  <c r="U21" i="16" s="1"/>
  <c r="R7" i="16"/>
  <c r="R8" i="16"/>
  <c r="R13" i="16"/>
  <c r="R16" i="16"/>
  <c r="R19" i="16"/>
  <c r="AH3" i="17"/>
  <c r="AQ3" i="17" s="1"/>
  <c r="G4" i="17"/>
  <c r="G10" i="17"/>
  <c r="G16" i="17"/>
  <c r="M9" i="17"/>
  <c r="U9" i="17" s="1"/>
  <c r="M15" i="17"/>
  <c r="U15" i="17" s="1"/>
  <c r="V5" i="17"/>
  <c r="Y5" i="17" s="1"/>
  <c r="Q6" i="17"/>
  <c r="V10" i="17"/>
  <c r="Q12" i="17"/>
  <c r="V14" i="17"/>
  <c r="Q15" i="17"/>
  <c r="V17" i="17"/>
  <c r="Q18" i="17"/>
  <c r="V20" i="17"/>
  <c r="Q21" i="17"/>
  <c r="F8" i="18"/>
  <c r="H8" i="18" s="1"/>
  <c r="I8" i="18" s="1"/>
  <c r="J8" i="18" s="1"/>
  <c r="F14" i="18"/>
  <c r="H14" i="18" s="1"/>
  <c r="I14" i="18" s="1"/>
  <c r="J14" i="18" s="1"/>
  <c r="F20" i="18"/>
  <c r="H20" i="18" s="1"/>
  <c r="I20" i="18" s="1"/>
  <c r="J20" i="18" s="1"/>
  <c r="M4" i="18"/>
  <c r="U4" i="18" s="1"/>
  <c r="X4" i="18" s="1"/>
  <c r="M10" i="18"/>
  <c r="U10" i="18" s="1"/>
  <c r="M16" i="18"/>
  <c r="U16" i="18" s="1"/>
  <c r="M22" i="18"/>
  <c r="U22" i="18" s="1"/>
  <c r="Q6" i="18"/>
  <c r="V10" i="18"/>
  <c r="Q12" i="18"/>
  <c r="V14" i="18"/>
  <c r="Q15" i="18"/>
  <c r="V17" i="18"/>
  <c r="Q18" i="18"/>
  <c r="V20" i="18"/>
  <c r="Q21" i="18"/>
  <c r="P5" i="19"/>
  <c r="Q6" i="19"/>
  <c r="V10" i="19"/>
  <c r="P11" i="19"/>
  <c r="Q12" i="19"/>
  <c r="V14" i="19"/>
  <c r="Q15" i="19"/>
  <c r="V17" i="19"/>
  <c r="Q18" i="19"/>
  <c r="V20" i="19"/>
  <c r="Q21" i="19"/>
  <c r="P5" i="20"/>
  <c r="Q6" i="20"/>
  <c r="V10" i="20"/>
  <c r="P11" i="20"/>
  <c r="Q12" i="20"/>
  <c r="V14" i="20"/>
  <c r="Q15" i="20"/>
  <c r="V17" i="20"/>
  <c r="Q18" i="20"/>
  <c r="V20" i="20"/>
  <c r="Q21" i="20"/>
  <c r="F8" i="21"/>
  <c r="H8" i="21" s="1"/>
  <c r="I8" i="21" s="1"/>
  <c r="J8" i="21" s="1"/>
  <c r="F14" i="21"/>
  <c r="F20" i="21"/>
  <c r="P5" i="21"/>
  <c r="P10" i="21"/>
  <c r="P14" i="21"/>
  <c r="P17" i="21"/>
  <c r="P20" i="21"/>
  <c r="P23" i="21"/>
  <c r="F9" i="22"/>
  <c r="F15" i="22"/>
  <c r="G6" i="22"/>
  <c r="G12" i="22"/>
  <c r="G18" i="22"/>
  <c r="M17" i="22"/>
  <c r="U17" i="22" s="1"/>
  <c r="R12" i="22"/>
  <c r="R15" i="22"/>
  <c r="P17" i="22"/>
  <c r="R18" i="22"/>
  <c r="P20" i="22"/>
  <c r="R12" i="23"/>
  <c r="R15" i="23"/>
  <c r="R18" i="23"/>
  <c r="R15" i="24"/>
  <c r="R18" i="24"/>
  <c r="F9" i="25"/>
  <c r="F15" i="25"/>
  <c r="F21" i="25"/>
  <c r="F27" i="25"/>
  <c r="F33" i="25"/>
  <c r="F39" i="25"/>
  <c r="F45" i="25"/>
  <c r="F51" i="25"/>
  <c r="F57" i="25"/>
  <c r="F63" i="25"/>
  <c r="F69" i="25"/>
  <c r="F75" i="25"/>
  <c r="F81" i="25"/>
  <c r="F87" i="25"/>
  <c r="F93" i="25"/>
  <c r="G9" i="25"/>
  <c r="G15" i="25"/>
  <c r="G21" i="25"/>
  <c r="G27" i="25"/>
  <c r="G33" i="25"/>
  <c r="G39" i="25"/>
  <c r="G45" i="25"/>
  <c r="G51" i="25"/>
  <c r="G57" i="25"/>
  <c r="G63" i="25"/>
  <c r="G69" i="25"/>
  <c r="G75" i="25"/>
  <c r="G81" i="25"/>
  <c r="G87" i="25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H30" i="25"/>
  <c r="I30" i="25" s="1"/>
  <c r="J30" i="25" s="1"/>
  <c r="H67" i="25"/>
  <c r="I67" i="25" s="1"/>
  <c r="J67" i="25" s="1"/>
  <c r="H85" i="25"/>
  <c r="I85" i="25" s="1"/>
  <c r="J85" i="25" s="1"/>
  <c r="H87" i="26"/>
  <c r="I87" i="26" s="1"/>
  <c r="J87" i="26" s="1"/>
  <c r="M84" i="26"/>
  <c r="U84" i="26" s="1"/>
  <c r="M78" i="26"/>
  <c r="U78" i="26" s="1"/>
  <c r="M72" i="26"/>
  <c r="U72" i="26" s="1"/>
  <c r="M66" i="26"/>
  <c r="U66" i="26" s="1"/>
  <c r="M60" i="26"/>
  <c r="U60" i="26" s="1"/>
  <c r="M54" i="26"/>
  <c r="U54" i="26" s="1"/>
  <c r="M48" i="26"/>
  <c r="U48" i="26" s="1"/>
  <c r="M42" i="26"/>
  <c r="U42" i="26" s="1"/>
  <c r="M36" i="26"/>
  <c r="U36" i="26" s="1"/>
  <c r="M30" i="26"/>
  <c r="U30" i="26" s="1"/>
  <c r="M24" i="26"/>
  <c r="U24" i="26" s="1"/>
  <c r="M18" i="26"/>
  <c r="U18" i="26" s="1"/>
  <c r="M12" i="26"/>
  <c r="U12" i="26" s="1"/>
  <c r="M6" i="26"/>
  <c r="U6" i="26" s="1"/>
  <c r="M89" i="26"/>
  <c r="U89" i="26" s="1"/>
  <c r="M83" i="26"/>
  <c r="U83" i="26" s="1"/>
  <c r="M77" i="26"/>
  <c r="U77" i="26" s="1"/>
  <c r="M71" i="26"/>
  <c r="U71" i="26" s="1"/>
  <c r="M65" i="26"/>
  <c r="U65" i="26" s="1"/>
  <c r="M59" i="26"/>
  <c r="U59" i="26" s="1"/>
  <c r="M53" i="26"/>
  <c r="U53" i="26" s="1"/>
  <c r="M47" i="26"/>
  <c r="U47" i="26" s="1"/>
  <c r="M41" i="26"/>
  <c r="U41" i="26" s="1"/>
  <c r="M35" i="26"/>
  <c r="U35" i="26" s="1"/>
  <c r="M29" i="26"/>
  <c r="U29" i="26" s="1"/>
  <c r="M23" i="26"/>
  <c r="U23" i="26" s="1"/>
  <c r="M17" i="26"/>
  <c r="U17" i="26" s="1"/>
  <c r="M11" i="26"/>
  <c r="U11" i="26" s="1"/>
  <c r="M5" i="26"/>
  <c r="U5" i="26" s="1"/>
  <c r="M88" i="26"/>
  <c r="U88" i="26" s="1"/>
  <c r="M82" i="26"/>
  <c r="U82" i="26" s="1"/>
  <c r="M76" i="26"/>
  <c r="U76" i="26" s="1"/>
  <c r="M70" i="26"/>
  <c r="U70" i="26" s="1"/>
  <c r="M64" i="26"/>
  <c r="U64" i="26" s="1"/>
  <c r="M58" i="26"/>
  <c r="U58" i="26" s="1"/>
  <c r="M52" i="26"/>
  <c r="U52" i="26" s="1"/>
  <c r="M46" i="26"/>
  <c r="U46" i="26" s="1"/>
  <c r="M40" i="26"/>
  <c r="U40" i="26" s="1"/>
  <c r="M34" i="26"/>
  <c r="U34" i="26" s="1"/>
  <c r="M28" i="26"/>
  <c r="U28" i="26" s="1"/>
  <c r="M22" i="26"/>
  <c r="U22" i="26" s="1"/>
  <c r="M16" i="26"/>
  <c r="U16" i="26" s="1"/>
  <c r="M10" i="26"/>
  <c r="U10" i="26" s="1"/>
  <c r="M4" i="26"/>
  <c r="U4" i="26" s="1"/>
  <c r="X4" i="26" s="1"/>
  <c r="M15" i="26"/>
  <c r="U15" i="26" s="1"/>
  <c r="M27" i="26"/>
  <c r="U27" i="26" s="1"/>
  <c r="M39" i="26"/>
  <c r="U39" i="26" s="1"/>
  <c r="M51" i="26"/>
  <c r="U51" i="26" s="1"/>
  <c r="M63" i="26"/>
  <c r="U63" i="26" s="1"/>
  <c r="M75" i="26"/>
  <c r="U75" i="26" s="1"/>
  <c r="M87" i="26"/>
  <c r="U87" i="26" s="1"/>
  <c r="H10" i="26"/>
  <c r="I10" i="26" s="1"/>
  <c r="J10" i="26" s="1"/>
  <c r="H20" i="27"/>
  <c r="I20" i="27" s="1"/>
  <c r="J20" i="27" s="1"/>
  <c r="H47" i="27"/>
  <c r="I47" i="27" s="1"/>
  <c r="J47" i="27" s="1"/>
  <c r="H74" i="27"/>
  <c r="I74" i="27" s="1"/>
  <c r="J74" i="27" s="1"/>
  <c r="H6" i="29"/>
  <c r="I6" i="29" s="1"/>
  <c r="J6" i="29" s="1"/>
  <c r="H13" i="29"/>
  <c r="I13" i="29" s="1"/>
  <c r="J13" i="29" s="1"/>
  <c r="H54" i="29"/>
  <c r="I54" i="29" s="1"/>
  <c r="J54" i="29" s="1"/>
  <c r="H64" i="29"/>
  <c r="I64" i="29" s="1"/>
  <c r="J64" i="29" s="1"/>
  <c r="H72" i="29"/>
  <c r="I72" i="29" s="1"/>
  <c r="J72" i="29" s="1"/>
  <c r="H29" i="30"/>
  <c r="I29" i="30" s="1"/>
  <c r="J29" i="30" s="1"/>
  <c r="H56" i="30"/>
  <c r="I56" i="30" s="1"/>
  <c r="J56" i="30" s="1"/>
  <c r="H83" i="30"/>
  <c r="I83" i="30" s="1"/>
  <c r="J83" i="30" s="1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1" i="36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7" i="36"/>
  <c r="Q69" i="36"/>
  <c r="Q66" i="36"/>
  <c r="Q63" i="36"/>
  <c r="Q60" i="36"/>
  <c r="Q57" i="36"/>
  <c r="Q54" i="36"/>
  <c r="Q51" i="36"/>
  <c r="Q48" i="36"/>
  <c r="Q45" i="36"/>
  <c r="Q42" i="36"/>
  <c r="Q39" i="36"/>
  <c r="Q36" i="36"/>
  <c r="Q33" i="36"/>
  <c r="Q30" i="36"/>
  <c r="Q27" i="36"/>
  <c r="Q24" i="36"/>
  <c r="Q21" i="36"/>
  <c r="Q18" i="36"/>
  <c r="Q15" i="36"/>
  <c r="Q12" i="36"/>
  <c r="Q10" i="36"/>
  <c r="Q8" i="36"/>
  <c r="Q6" i="36"/>
  <c r="Q5" i="36"/>
  <c r="Q9" i="36"/>
  <c r="V86" i="38"/>
  <c r="V84" i="38"/>
  <c r="V88" i="38"/>
  <c r="V79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30" i="38"/>
  <c r="V27" i="38"/>
  <c r="V24" i="38"/>
  <c r="V21" i="38"/>
  <c r="V18" i="38"/>
  <c r="V15" i="38"/>
  <c r="V12" i="38"/>
  <c r="V10" i="38"/>
  <c r="V8" i="38"/>
  <c r="V6" i="38"/>
  <c r="V4" i="38"/>
  <c r="Y4" i="38" s="1"/>
  <c r="V83" i="38"/>
  <c r="V81" i="38"/>
  <c r="V85" i="38"/>
  <c r="V77" i="38"/>
  <c r="V74" i="38"/>
  <c r="V71" i="38"/>
  <c r="V68" i="38"/>
  <c r="V65" i="38"/>
  <c r="V62" i="38"/>
  <c r="V59" i="38"/>
  <c r="V56" i="38"/>
  <c r="V53" i="38"/>
  <c r="V50" i="38"/>
  <c r="V47" i="38"/>
  <c r="V44" i="38"/>
  <c r="V41" i="38"/>
  <c r="V38" i="38"/>
  <c r="V35" i="38"/>
  <c r="V32" i="38"/>
  <c r="V29" i="38"/>
  <c r="V26" i="38"/>
  <c r="V23" i="38"/>
  <c r="V20" i="38"/>
  <c r="V17" i="38"/>
  <c r="V14" i="38"/>
  <c r="V82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7" i="38"/>
  <c r="V87" i="38"/>
  <c r="V5" i="38"/>
  <c r="V80" i="38"/>
  <c r="V9" i="38"/>
  <c r="V11" i="38"/>
  <c r="V89" i="38"/>
  <c r="M21" i="3"/>
  <c r="U21" i="3" s="1"/>
  <c r="R13" i="3"/>
  <c r="R8" i="4"/>
  <c r="P17" i="9"/>
  <c r="P20" i="9"/>
  <c r="F21" i="10"/>
  <c r="H21" i="10" s="1"/>
  <c r="I21" i="10" s="1"/>
  <c r="J21" i="10" s="1"/>
  <c r="F15" i="13"/>
  <c r="H15" i="13" s="1"/>
  <c r="I15" i="13" s="1"/>
  <c r="J15" i="13" s="1"/>
  <c r="H17" i="15"/>
  <c r="G21" i="22"/>
  <c r="C9" i="96"/>
  <c r="C9" i="95"/>
  <c r="C9" i="94"/>
  <c r="C9" i="93"/>
  <c r="H54" i="93" s="1"/>
  <c r="I54" i="93" s="1"/>
  <c r="J54" i="93" s="1"/>
  <c r="C9" i="91"/>
  <c r="C9" i="92"/>
  <c r="C9" i="90"/>
  <c r="H6" i="90" s="1"/>
  <c r="I6" i="90" s="1"/>
  <c r="J6" i="90" s="1"/>
  <c r="C9" i="89"/>
  <c r="H88" i="89" s="1"/>
  <c r="I88" i="89" s="1"/>
  <c r="J88" i="89" s="1"/>
  <c r="C9" i="88"/>
  <c r="C9" i="86"/>
  <c r="H8" i="86" s="1"/>
  <c r="I8" i="86" s="1"/>
  <c r="J8" i="86" s="1"/>
  <c r="C9" i="87"/>
  <c r="C9" i="85"/>
  <c r="C9" i="83"/>
  <c r="C9" i="84"/>
  <c r="C9" i="82"/>
  <c r="C9" i="81"/>
  <c r="H32" i="81" s="1"/>
  <c r="I32" i="81" s="1"/>
  <c r="J32" i="81" s="1"/>
  <c r="C9" i="80"/>
  <c r="C9" i="78"/>
  <c r="C9" i="79"/>
  <c r="C9" i="76"/>
  <c r="C9" i="77"/>
  <c r="C9" i="75"/>
  <c r="H12" i="75" s="1"/>
  <c r="I12" i="75" s="1"/>
  <c r="J12" i="75" s="1"/>
  <c r="C9" i="74"/>
  <c r="H13" i="74" s="1"/>
  <c r="I13" i="74" s="1"/>
  <c r="J13" i="74" s="1"/>
  <c r="C9" i="46"/>
  <c r="C9" i="45"/>
  <c r="C9" i="48"/>
  <c r="C9" i="47"/>
  <c r="C9" i="42"/>
  <c r="C9" i="40"/>
  <c r="H6" i="40" s="1"/>
  <c r="I6" i="40" s="1"/>
  <c r="J6" i="40" s="1"/>
  <c r="C9" i="41"/>
  <c r="C9" i="43"/>
  <c r="C9" i="39"/>
  <c r="C9" i="38"/>
  <c r="H18" i="38" s="1"/>
  <c r="I18" i="38" s="1"/>
  <c r="J18" i="38" s="1"/>
  <c r="C9" i="36"/>
  <c r="H13" i="36" s="1"/>
  <c r="I13" i="36" s="1"/>
  <c r="J13" i="36" s="1"/>
  <c r="C9" i="37"/>
  <c r="H79" i="37" s="1"/>
  <c r="I79" i="37" s="1"/>
  <c r="J79" i="37" s="1"/>
  <c r="C9" i="33"/>
  <c r="H11" i="33" s="1"/>
  <c r="I11" i="33" s="1"/>
  <c r="J11" i="33" s="1"/>
  <c r="C9" i="44"/>
  <c r="C9" i="34"/>
  <c r="C9" i="29"/>
  <c r="H65" i="29" s="1"/>
  <c r="I65" i="29" s="1"/>
  <c r="J65" i="29" s="1"/>
  <c r="C9" i="32"/>
  <c r="H62" i="32" s="1"/>
  <c r="I62" i="32" s="1"/>
  <c r="J62" i="32" s="1"/>
  <c r="C9" i="31"/>
  <c r="C9" i="35"/>
  <c r="H49" i="35" s="1"/>
  <c r="I49" i="35" s="1"/>
  <c r="J49" i="35" s="1"/>
  <c r="C9" i="30"/>
  <c r="H26" i="30" s="1"/>
  <c r="I26" i="30" s="1"/>
  <c r="J26" i="30" s="1"/>
  <c r="C9" i="28"/>
  <c r="H5" i="28" s="1"/>
  <c r="I5" i="28" s="1"/>
  <c r="J5" i="28" s="1"/>
  <c r="C9" i="27"/>
  <c r="H8" i="27" s="1"/>
  <c r="I8" i="27" s="1"/>
  <c r="J8" i="27" s="1"/>
  <c r="H10" i="29"/>
  <c r="I10" i="29" s="1"/>
  <c r="J10" i="29" s="1"/>
  <c r="H24" i="29"/>
  <c r="I24" i="29" s="1"/>
  <c r="J24" i="29" s="1"/>
  <c r="H41" i="29"/>
  <c r="I41" i="29" s="1"/>
  <c r="J41" i="29" s="1"/>
  <c r="H59" i="29"/>
  <c r="I59" i="29" s="1"/>
  <c r="J59" i="29" s="1"/>
  <c r="H77" i="29"/>
  <c r="I77" i="29" s="1"/>
  <c r="J77" i="29" s="1"/>
  <c r="AN3" i="31"/>
  <c r="AH3" i="34"/>
  <c r="AQ3" i="34" s="1"/>
  <c r="H5" i="46"/>
  <c r="I5" i="46" s="1"/>
  <c r="J5" i="46" s="1"/>
  <c r="H11" i="46"/>
  <c r="I11" i="46" s="1"/>
  <c r="J11" i="46" s="1"/>
  <c r="H69" i="48"/>
  <c r="I69" i="48" s="1"/>
  <c r="J69" i="48" s="1"/>
  <c r="G7" i="1"/>
  <c r="G13" i="1"/>
  <c r="M7" i="2"/>
  <c r="U7" i="2" s="1"/>
  <c r="M13" i="2"/>
  <c r="U13" i="2" s="1"/>
  <c r="R10" i="2"/>
  <c r="P13" i="2"/>
  <c r="R14" i="2"/>
  <c r="P16" i="2"/>
  <c r="R17" i="2"/>
  <c r="P19" i="2"/>
  <c r="R20" i="2"/>
  <c r="M7" i="3"/>
  <c r="U7" i="3" s="1"/>
  <c r="M13" i="3"/>
  <c r="U13" i="3" s="1"/>
  <c r="R10" i="3"/>
  <c r="R14" i="3"/>
  <c r="P16" i="3"/>
  <c r="R17" i="3"/>
  <c r="P19" i="3"/>
  <c r="R20" i="3"/>
  <c r="M7" i="4"/>
  <c r="U7" i="4" s="1"/>
  <c r="M13" i="4"/>
  <c r="U13" i="4" s="1"/>
  <c r="R10" i="4"/>
  <c r="R14" i="4"/>
  <c r="P16" i="4"/>
  <c r="R17" i="4"/>
  <c r="P19" i="4"/>
  <c r="R20" i="4"/>
  <c r="M7" i="5"/>
  <c r="U7" i="5" s="1"/>
  <c r="M13" i="5"/>
  <c r="U13" i="5" s="1"/>
  <c r="G9" i="6"/>
  <c r="G15" i="6"/>
  <c r="Q19" i="6"/>
  <c r="Q19" i="7"/>
  <c r="Q19" i="8"/>
  <c r="G9" i="9"/>
  <c r="G15" i="9"/>
  <c r="P6" i="9"/>
  <c r="P12" i="9"/>
  <c r="P15" i="9"/>
  <c r="P18" i="9"/>
  <c r="AH3" i="10"/>
  <c r="AQ3" i="10" s="1"/>
  <c r="F7" i="10"/>
  <c r="H7" i="10" s="1"/>
  <c r="I7" i="10" s="1"/>
  <c r="J7" i="10" s="1"/>
  <c r="F13" i="10"/>
  <c r="H13" i="10" s="1"/>
  <c r="I13" i="10" s="1"/>
  <c r="J13" i="10" s="1"/>
  <c r="M9" i="10"/>
  <c r="U9" i="10" s="1"/>
  <c r="M15" i="10"/>
  <c r="U15" i="10" s="1"/>
  <c r="V4" i="10"/>
  <c r="Y4" i="10" s="1"/>
  <c r="V5" i="10"/>
  <c r="R7" i="10"/>
  <c r="R8" i="10"/>
  <c r="R13" i="10"/>
  <c r="R16" i="10"/>
  <c r="R19" i="10"/>
  <c r="AH3" i="11"/>
  <c r="AQ3" i="11" s="1"/>
  <c r="M9" i="11"/>
  <c r="U9" i="11" s="1"/>
  <c r="M15" i="11"/>
  <c r="U15" i="11" s="1"/>
  <c r="V4" i="11"/>
  <c r="Y4" i="11" s="1"/>
  <c r="V5" i="11"/>
  <c r="R7" i="11"/>
  <c r="R8" i="11"/>
  <c r="R13" i="11"/>
  <c r="R16" i="11"/>
  <c r="R19" i="11"/>
  <c r="AH3" i="12"/>
  <c r="AQ3" i="12" s="1"/>
  <c r="M9" i="12"/>
  <c r="U9" i="12" s="1"/>
  <c r="M15" i="12"/>
  <c r="U15" i="12" s="1"/>
  <c r="V4" i="12"/>
  <c r="Y4" i="12" s="1"/>
  <c r="V5" i="12"/>
  <c r="R7" i="12"/>
  <c r="R8" i="12"/>
  <c r="R13" i="12"/>
  <c r="R16" i="12"/>
  <c r="R19" i="12"/>
  <c r="AH3" i="13"/>
  <c r="AQ3" i="13" s="1"/>
  <c r="F7" i="13"/>
  <c r="H7" i="13" s="1"/>
  <c r="I7" i="13" s="1"/>
  <c r="J7" i="13" s="1"/>
  <c r="F13" i="13"/>
  <c r="H13" i="13" s="1"/>
  <c r="I13" i="13" s="1"/>
  <c r="J13" i="13" s="1"/>
  <c r="G4" i="13"/>
  <c r="G10" i="13"/>
  <c r="G16" i="13"/>
  <c r="M9" i="13"/>
  <c r="U9" i="13" s="1"/>
  <c r="M15" i="13"/>
  <c r="U15" i="13" s="1"/>
  <c r="Q12" i="13"/>
  <c r="Q15" i="13"/>
  <c r="Q18" i="13"/>
  <c r="G5" i="14"/>
  <c r="G11" i="14"/>
  <c r="G17" i="14"/>
  <c r="M4" i="14"/>
  <c r="U4" i="14" s="1"/>
  <c r="X4" i="14" s="1"/>
  <c r="AH4" i="14" s="1"/>
  <c r="AQ4" i="14" s="1"/>
  <c r="M10" i="14"/>
  <c r="U10" i="14" s="1"/>
  <c r="M16" i="14"/>
  <c r="U16" i="14" s="1"/>
  <c r="Q12" i="14"/>
  <c r="Q15" i="14"/>
  <c r="Q18" i="14"/>
  <c r="M4" i="15"/>
  <c r="U4" i="15" s="1"/>
  <c r="X4" i="15" s="1"/>
  <c r="AH4" i="15" s="1"/>
  <c r="M10" i="15"/>
  <c r="U10" i="15" s="1"/>
  <c r="M16" i="15"/>
  <c r="U16" i="15" s="1"/>
  <c r="H6" i="15"/>
  <c r="H12" i="15"/>
  <c r="H15" i="15"/>
  <c r="Q15" i="15"/>
  <c r="H18" i="15"/>
  <c r="Q18" i="15"/>
  <c r="M4" i="16"/>
  <c r="U4" i="16" s="1"/>
  <c r="X4" i="16" s="1"/>
  <c r="AH4" i="16" s="1"/>
  <c r="M10" i="16"/>
  <c r="U10" i="16" s="1"/>
  <c r="M16" i="16"/>
  <c r="U16" i="16" s="1"/>
  <c r="P5" i="16"/>
  <c r="H6" i="16"/>
  <c r="H12" i="16"/>
  <c r="Q12" i="16"/>
  <c r="H15" i="16"/>
  <c r="Q15" i="16"/>
  <c r="H18" i="16"/>
  <c r="Q18" i="16"/>
  <c r="P5" i="17"/>
  <c r="P10" i="17"/>
  <c r="P14" i="17"/>
  <c r="P17" i="17"/>
  <c r="P20" i="17"/>
  <c r="F9" i="18"/>
  <c r="H9" i="18" s="1"/>
  <c r="I9" i="18" s="1"/>
  <c r="J9" i="18" s="1"/>
  <c r="F15" i="18"/>
  <c r="H15" i="18" s="1"/>
  <c r="I15" i="18" s="1"/>
  <c r="J15" i="18" s="1"/>
  <c r="M5" i="18"/>
  <c r="U5" i="18" s="1"/>
  <c r="M11" i="18"/>
  <c r="U11" i="18" s="1"/>
  <c r="M17" i="18"/>
  <c r="U17" i="18" s="1"/>
  <c r="Q5" i="18"/>
  <c r="P10" i="18"/>
  <c r="R12" i="18"/>
  <c r="P14" i="18"/>
  <c r="R15" i="18"/>
  <c r="P17" i="18"/>
  <c r="R18" i="18"/>
  <c r="P20" i="18"/>
  <c r="Q5" i="19"/>
  <c r="P10" i="19"/>
  <c r="P14" i="19"/>
  <c r="R15" i="19"/>
  <c r="P17" i="19"/>
  <c r="R18" i="19"/>
  <c r="P20" i="19"/>
  <c r="Q5" i="20"/>
  <c r="P10" i="20"/>
  <c r="P14" i="20"/>
  <c r="P17" i="20"/>
  <c r="P20" i="20"/>
  <c r="F9" i="21"/>
  <c r="H9" i="21" s="1"/>
  <c r="I9" i="21" s="1"/>
  <c r="J9" i="21" s="1"/>
  <c r="F15" i="21"/>
  <c r="C9" i="21"/>
  <c r="H11" i="21" s="1"/>
  <c r="I11" i="21" s="1"/>
  <c r="J11" i="21" s="1"/>
  <c r="V13" i="21"/>
  <c r="V16" i="21"/>
  <c r="V19" i="21"/>
  <c r="G7" i="22"/>
  <c r="G13" i="22"/>
  <c r="C9" i="22"/>
  <c r="H6" i="22" s="1"/>
  <c r="I6" i="22" s="1"/>
  <c r="J6" i="22" s="1"/>
  <c r="V16" i="22"/>
  <c r="V19" i="22"/>
  <c r="C9" i="23"/>
  <c r="V13" i="23"/>
  <c r="V16" i="23"/>
  <c r="V19" i="23"/>
  <c r="C9" i="24"/>
  <c r="V13" i="24"/>
  <c r="V16" i="24"/>
  <c r="V19" i="24"/>
  <c r="H82" i="25"/>
  <c r="I82" i="25" s="1"/>
  <c r="J82" i="25" s="1"/>
  <c r="AN3" i="26"/>
  <c r="H79" i="27"/>
  <c r="I79" i="27" s="1"/>
  <c r="J79" i="27" s="1"/>
  <c r="H20" i="28"/>
  <c r="I20" i="28" s="1"/>
  <c r="J20" i="28" s="1"/>
  <c r="H29" i="28"/>
  <c r="I29" i="28" s="1"/>
  <c r="J29" i="28" s="1"/>
  <c r="H38" i="28"/>
  <c r="I38" i="28" s="1"/>
  <c r="J38" i="28" s="1"/>
  <c r="H47" i="28"/>
  <c r="I47" i="28" s="1"/>
  <c r="J47" i="28" s="1"/>
  <c r="H56" i="28"/>
  <c r="I56" i="28" s="1"/>
  <c r="J56" i="28" s="1"/>
  <c r="H65" i="28"/>
  <c r="I65" i="28" s="1"/>
  <c r="J65" i="28" s="1"/>
  <c r="H7" i="29"/>
  <c r="I7" i="29" s="1"/>
  <c r="J7" i="29" s="1"/>
  <c r="H22" i="29"/>
  <c r="I22" i="29" s="1"/>
  <c r="J22" i="29" s="1"/>
  <c r="H88" i="30"/>
  <c r="I88" i="30" s="1"/>
  <c r="J88" i="30" s="1"/>
  <c r="M7" i="28"/>
  <c r="U7" i="28" s="1"/>
  <c r="M13" i="28"/>
  <c r="U13" i="28" s="1"/>
  <c r="M19" i="28"/>
  <c r="U19" i="28" s="1"/>
  <c r="M25" i="28"/>
  <c r="U25" i="28" s="1"/>
  <c r="M31" i="28"/>
  <c r="U31" i="28" s="1"/>
  <c r="M37" i="28"/>
  <c r="U37" i="28" s="1"/>
  <c r="M43" i="28"/>
  <c r="U43" i="28" s="1"/>
  <c r="M49" i="28"/>
  <c r="U49" i="28" s="1"/>
  <c r="M55" i="28"/>
  <c r="U55" i="28" s="1"/>
  <c r="M61" i="28"/>
  <c r="U61" i="28" s="1"/>
  <c r="M67" i="28"/>
  <c r="U67" i="28" s="1"/>
  <c r="M9" i="30"/>
  <c r="U9" i="30" s="1"/>
  <c r="M15" i="30"/>
  <c r="U15" i="30" s="1"/>
  <c r="M21" i="30"/>
  <c r="U21" i="30" s="1"/>
  <c r="M27" i="30"/>
  <c r="U27" i="30" s="1"/>
  <c r="M33" i="30"/>
  <c r="U33" i="30" s="1"/>
  <c r="M39" i="30"/>
  <c r="U39" i="30" s="1"/>
  <c r="M45" i="30"/>
  <c r="U45" i="30" s="1"/>
  <c r="M51" i="30"/>
  <c r="U51" i="30" s="1"/>
  <c r="M57" i="30"/>
  <c r="U57" i="30" s="1"/>
  <c r="M63" i="30"/>
  <c r="U63" i="30" s="1"/>
  <c r="M69" i="30"/>
  <c r="U69" i="30" s="1"/>
  <c r="M75" i="30"/>
  <c r="U75" i="30" s="1"/>
  <c r="M81" i="30"/>
  <c r="U81" i="30" s="1"/>
  <c r="M87" i="30"/>
  <c r="U87" i="30" s="1"/>
  <c r="Q62" i="30"/>
  <c r="V63" i="30"/>
  <c r="Q65" i="30"/>
  <c r="V66" i="30"/>
  <c r="R68" i="30"/>
  <c r="Q73" i="30"/>
  <c r="V74" i="30"/>
  <c r="R75" i="30"/>
  <c r="R77" i="30"/>
  <c r="R82" i="30"/>
  <c r="R84" i="30"/>
  <c r="H36" i="33"/>
  <c r="I36" i="33" s="1"/>
  <c r="J36" i="33" s="1"/>
  <c r="H46" i="33"/>
  <c r="I46" i="33" s="1"/>
  <c r="J46" i="33" s="1"/>
  <c r="H72" i="33"/>
  <c r="I72" i="33" s="1"/>
  <c r="J72" i="33" s="1"/>
  <c r="H82" i="33"/>
  <c r="I82" i="33" s="1"/>
  <c r="J82" i="33" s="1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33" i="33"/>
  <c r="V30" i="33"/>
  <c r="V27" i="33"/>
  <c r="V24" i="33"/>
  <c r="V21" i="33"/>
  <c r="V18" i="33"/>
  <c r="V15" i="33"/>
  <c r="V12" i="33"/>
  <c r="V10" i="33"/>
  <c r="V8" i="33"/>
  <c r="V6" i="33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32" i="33"/>
  <c r="V29" i="33"/>
  <c r="V26" i="33"/>
  <c r="V23" i="33"/>
  <c r="V20" i="33"/>
  <c r="V17" i="33"/>
  <c r="V14" i="33"/>
  <c r="V5" i="33"/>
  <c r="Q12" i="33"/>
  <c r="V28" i="33"/>
  <c r="Q30" i="33"/>
  <c r="Q33" i="33"/>
  <c r="Q42" i="33"/>
  <c r="Q51" i="33"/>
  <c r="Q60" i="33"/>
  <c r="Q69" i="33"/>
  <c r="Q78" i="33"/>
  <c r="Q87" i="33"/>
  <c r="H83" i="34"/>
  <c r="I83" i="34" s="1"/>
  <c r="J83" i="34" s="1"/>
  <c r="H89" i="34"/>
  <c r="I89" i="34" s="1"/>
  <c r="J89" i="34" s="1"/>
  <c r="H11" i="34"/>
  <c r="I11" i="34" s="1"/>
  <c r="J11" i="34" s="1"/>
  <c r="H23" i="34"/>
  <c r="I23" i="34" s="1"/>
  <c r="J23" i="34" s="1"/>
  <c r="H41" i="34"/>
  <c r="I41" i="34" s="1"/>
  <c r="J41" i="34" s="1"/>
  <c r="H59" i="34"/>
  <c r="I59" i="34" s="1"/>
  <c r="J59" i="34" s="1"/>
  <c r="H77" i="34"/>
  <c r="I77" i="34" s="1"/>
  <c r="J77" i="34" s="1"/>
  <c r="H42" i="35"/>
  <c r="I42" i="35" s="1"/>
  <c r="J42" i="35" s="1"/>
  <c r="H78" i="35"/>
  <c r="I78" i="35" s="1"/>
  <c r="J78" i="35" s="1"/>
  <c r="M17" i="35"/>
  <c r="U17" i="35" s="1"/>
  <c r="M39" i="35"/>
  <c r="U39" i="35" s="1"/>
  <c r="AH3" i="37"/>
  <c r="AQ3" i="37" s="1"/>
  <c r="H15" i="38"/>
  <c r="I15" i="38" s="1"/>
  <c r="J15" i="38" s="1"/>
  <c r="H51" i="38"/>
  <c r="I51" i="38" s="1"/>
  <c r="J51" i="38" s="1"/>
  <c r="H87" i="38"/>
  <c r="I87" i="38" s="1"/>
  <c r="J87" i="38" s="1"/>
  <c r="R88" i="38"/>
  <c r="R85" i="38"/>
  <c r="R82" i="38"/>
  <c r="R79" i="38"/>
  <c r="R87" i="38"/>
  <c r="R77" i="38"/>
  <c r="R74" i="38"/>
  <c r="R71" i="38"/>
  <c r="R68" i="38"/>
  <c r="R65" i="38"/>
  <c r="R62" i="38"/>
  <c r="R59" i="38"/>
  <c r="R56" i="38"/>
  <c r="R53" i="38"/>
  <c r="R50" i="38"/>
  <c r="R47" i="38"/>
  <c r="R44" i="38"/>
  <c r="R41" i="38"/>
  <c r="R38" i="38"/>
  <c r="R35" i="38"/>
  <c r="R32" i="38"/>
  <c r="R29" i="38"/>
  <c r="R26" i="38"/>
  <c r="R23" i="38"/>
  <c r="R20" i="38"/>
  <c r="R17" i="38"/>
  <c r="R14" i="38"/>
  <c r="R3" i="38"/>
  <c r="R89" i="38"/>
  <c r="R80" i="38"/>
  <c r="R11" i="38"/>
  <c r="R9" i="38"/>
  <c r="R5" i="38"/>
  <c r="R84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31" i="38"/>
  <c r="R28" i="38"/>
  <c r="R25" i="38"/>
  <c r="R22" i="38"/>
  <c r="R19" i="38"/>
  <c r="R16" i="38"/>
  <c r="R13" i="38"/>
  <c r="R7" i="38"/>
  <c r="R86" i="38"/>
  <c r="R83" i="38"/>
  <c r="R78" i="38"/>
  <c r="R69" i="38"/>
  <c r="R60" i="38"/>
  <c r="R51" i="38"/>
  <c r="R42" i="38"/>
  <c r="R33" i="38"/>
  <c r="R24" i="38"/>
  <c r="R15" i="38"/>
  <c r="R72" i="38"/>
  <c r="R63" i="38"/>
  <c r="R54" i="38"/>
  <c r="R45" i="38"/>
  <c r="R36" i="38"/>
  <c r="R27" i="38"/>
  <c r="R18" i="38"/>
  <c r="R8" i="38"/>
  <c r="R6" i="38"/>
  <c r="R12" i="38"/>
  <c r="R39" i="38"/>
  <c r="R66" i="38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M69" i="28"/>
  <c r="U69" i="28" s="1"/>
  <c r="V11" i="29"/>
  <c r="M5" i="30"/>
  <c r="U5" i="30" s="1"/>
  <c r="M11" i="30"/>
  <c r="U11" i="30" s="1"/>
  <c r="M17" i="30"/>
  <c r="U17" i="30" s="1"/>
  <c r="M23" i="30"/>
  <c r="U23" i="30" s="1"/>
  <c r="M29" i="30"/>
  <c r="U29" i="30" s="1"/>
  <c r="M35" i="30"/>
  <c r="U35" i="30" s="1"/>
  <c r="M41" i="30"/>
  <c r="U41" i="30" s="1"/>
  <c r="M47" i="30"/>
  <c r="U47" i="30" s="1"/>
  <c r="M53" i="30"/>
  <c r="U53" i="30" s="1"/>
  <c r="M59" i="30"/>
  <c r="U59" i="30" s="1"/>
  <c r="M65" i="30"/>
  <c r="U65" i="30" s="1"/>
  <c r="M71" i="30"/>
  <c r="U71" i="30" s="1"/>
  <c r="M77" i="30"/>
  <c r="U77" i="30" s="1"/>
  <c r="M83" i="30"/>
  <c r="U83" i="30" s="1"/>
  <c r="M89" i="30"/>
  <c r="U89" i="30" s="1"/>
  <c r="Q60" i="30"/>
  <c r="Q63" i="30"/>
  <c r="V64" i="30"/>
  <c r="Q66" i="30"/>
  <c r="Q67" i="30"/>
  <c r="V68" i="30"/>
  <c r="R69" i="30"/>
  <c r="R71" i="30"/>
  <c r="R78" i="30"/>
  <c r="R81" i="30"/>
  <c r="AH3" i="31"/>
  <c r="AQ3" i="31" s="1"/>
  <c r="H4" i="33"/>
  <c r="I4" i="33" s="1"/>
  <c r="J4" i="33" s="1"/>
  <c r="K4" i="33" s="1"/>
  <c r="H12" i="33"/>
  <c r="I12" i="33" s="1"/>
  <c r="J12" i="33" s="1"/>
  <c r="H22" i="33"/>
  <c r="I22" i="33" s="1"/>
  <c r="J22" i="33" s="1"/>
  <c r="H48" i="33"/>
  <c r="I48" i="33" s="1"/>
  <c r="J48" i="33" s="1"/>
  <c r="H58" i="33"/>
  <c r="I58" i="33" s="1"/>
  <c r="J58" i="33" s="1"/>
  <c r="H84" i="33"/>
  <c r="I84" i="33" s="1"/>
  <c r="J84" i="33" s="1"/>
  <c r="H94" i="33"/>
  <c r="I94" i="33" s="1"/>
  <c r="J94" i="33" s="1"/>
  <c r="Q98" i="33"/>
  <c r="Q95" i="33"/>
  <c r="Q92" i="33"/>
  <c r="Q89" i="33"/>
  <c r="Q86" i="33"/>
  <c r="Q83" i="33"/>
  <c r="Q80" i="33"/>
  <c r="Q77" i="33"/>
  <c r="Q74" i="33"/>
  <c r="Q71" i="33"/>
  <c r="Q68" i="33"/>
  <c r="Q65" i="33"/>
  <c r="Q62" i="33"/>
  <c r="Q59" i="33"/>
  <c r="Q56" i="33"/>
  <c r="Q53" i="33"/>
  <c r="Q50" i="33"/>
  <c r="Q47" i="33"/>
  <c r="Q44" i="33"/>
  <c r="Q41" i="33"/>
  <c r="Q38" i="33"/>
  <c r="Q35" i="33"/>
  <c r="Q32" i="33"/>
  <c r="Q29" i="33"/>
  <c r="Q26" i="33"/>
  <c r="Q23" i="33"/>
  <c r="Q20" i="33"/>
  <c r="Q17" i="33"/>
  <c r="Q14" i="33"/>
  <c r="Q5" i="33"/>
  <c r="Q11" i="33"/>
  <c r="Q9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31" i="33"/>
  <c r="Q28" i="33"/>
  <c r="Q25" i="33"/>
  <c r="Q22" i="33"/>
  <c r="Q19" i="33"/>
  <c r="Q16" i="33"/>
  <c r="Q13" i="33"/>
  <c r="Q7" i="33"/>
  <c r="Q10" i="33"/>
  <c r="V16" i="33"/>
  <c r="Q18" i="33"/>
  <c r="Q39" i="33"/>
  <c r="Q48" i="33"/>
  <c r="Q57" i="33"/>
  <c r="Q66" i="33"/>
  <c r="Q75" i="33"/>
  <c r="Q84" i="33"/>
  <c r="Q93" i="33"/>
  <c r="H5" i="34"/>
  <c r="I5" i="34" s="1"/>
  <c r="J5" i="34" s="1"/>
  <c r="H29" i="34"/>
  <c r="I29" i="34" s="1"/>
  <c r="J29" i="34" s="1"/>
  <c r="H47" i="34"/>
  <c r="I47" i="34" s="1"/>
  <c r="J47" i="34" s="1"/>
  <c r="H65" i="34"/>
  <c r="I65" i="34" s="1"/>
  <c r="J65" i="34" s="1"/>
  <c r="H16" i="35"/>
  <c r="I16" i="35" s="1"/>
  <c r="J16" i="35" s="1"/>
  <c r="H45" i="35"/>
  <c r="I45" i="35" s="1"/>
  <c r="J45" i="35" s="1"/>
  <c r="M78" i="35"/>
  <c r="U78" i="35" s="1"/>
  <c r="M72" i="35"/>
  <c r="U72" i="35" s="1"/>
  <c r="M66" i="35"/>
  <c r="U66" i="35" s="1"/>
  <c r="M60" i="35"/>
  <c r="U60" i="35" s="1"/>
  <c r="M54" i="35"/>
  <c r="U54" i="35" s="1"/>
  <c r="M48" i="35"/>
  <c r="U48" i="35" s="1"/>
  <c r="M42" i="35"/>
  <c r="U42" i="35" s="1"/>
  <c r="M36" i="35"/>
  <c r="U36" i="35" s="1"/>
  <c r="M30" i="35"/>
  <c r="U30" i="35" s="1"/>
  <c r="M24" i="35"/>
  <c r="U24" i="35" s="1"/>
  <c r="M18" i="35"/>
  <c r="U18" i="35" s="1"/>
  <c r="M12" i="35"/>
  <c r="U12" i="35" s="1"/>
  <c r="M6" i="35"/>
  <c r="U6" i="35" s="1"/>
  <c r="M79" i="35"/>
  <c r="U79" i="35" s="1"/>
  <c r="M71" i="35"/>
  <c r="U71" i="35" s="1"/>
  <c r="M64" i="35"/>
  <c r="U64" i="35" s="1"/>
  <c r="M57" i="35"/>
  <c r="U57" i="35" s="1"/>
  <c r="M50" i="35"/>
  <c r="U50" i="35" s="1"/>
  <c r="M43" i="35"/>
  <c r="U43" i="35" s="1"/>
  <c r="M35" i="35"/>
  <c r="U35" i="35" s="1"/>
  <c r="M28" i="35"/>
  <c r="U28" i="35" s="1"/>
  <c r="M21" i="35"/>
  <c r="U21" i="35" s="1"/>
  <c r="M14" i="35"/>
  <c r="U14" i="35" s="1"/>
  <c r="M7" i="35"/>
  <c r="U7" i="35" s="1"/>
  <c r="M77" i="35"/>
  <c r="U77" i="35" s="1"/>
  <c r="M70" i="35"/>
  <c r="U70" i="35" s="1"/>
  <c r="M63" i="35"/>
  <c r="U63" i="35" s="1"/>
  <c r="M56" i="35"/>
  <c r="U56" i="35" s="1"/>
  <c r="M49" i="35"/>
  <c r="U49" i="35" s="1"/>
  <c r="M41" i="35"/>
  <c r="U41" i="35" s="1"/>
  <c r="M34" i="35"/>
  <c r="U34" i="35" s="1"/>
  <c r="M27" i="35"/>
  <c r="U27" i="35" s="1"/>
  <c r="M20" i="35"/>
  <c r="U20" i="35" s="1"/>
  <c r="M13" i="35"/>
  <c r="U13" i="35" s="1"/>
  <c r="M5" i="35"/>
  <c r="U5" i="35" s="1"/>
  <c r="M76" i="35"/>
  <c r="U76" i="35" s="1"/>
  <c r="M69" i="35"/>
  <c r="U69" i="35" s="1"/>
  <c r="M62" i="35"/>
  <c r="U62" i="35" s="1"/>
  <c r="M55" i="35"/>
  <c r="U55" i="35" s="1"/>
  <c r="M47" i="35"/>
  <c r="U47" i="35" s="1"/>
  <c r="M40" i="35"/>
  <c r="U40" i="35" s="1"/>
  <c r="M33" i="35"/>
  <c r="U33" i="35" s="1"/>
  <c r="M26" i="35"/>
  <c r="U26" i="35" s="1"/>
  <c r="M19" i="35"/>
  <c r="U19" i="35" s="1"/>
  <c r="M11" i="35"/>
  <c r="U11" i="35" s="1"/>
  <c r="M4" i="35"/>
  <c r="U4" i="35" s="1"/>
  <c r="X4" i="35" s="1"/>
  <c r="M73" i="35"/>
  <c r="U73" i="35" s="1"/>
  <c r="M65" i="35"/>
  <c r="U65" i="35" s="1"/>
  <c r="M58" i="35"/>
  <c r="U58" i="35" s="1"/>
  <c r="M51" i="35"/>
  <c r="U51" i="35" s="1"/>
  <c r="M44" i="35"/>
  <c r="U44" i="35" s="1"/>
  <c r="M37" i="35"/>
  <c r="U37" i="35" s="1"/>
  <c r="M29" i="35"/>
  <c r="U29" i="35" s="1"/>
  <c r="M22" i="35"/>
  <c r="U22" i="35" s="1"/>
  <c r="M15" i="35"/>
  <c r="U15" i="35" s="1"/>
  <c r="M8" i="35"/>
  <c r="U8" i="35" s="1"/>
  <c r="M25" i="35"/>
  <c r="U25" i="35" s="1"/>
  <c r="M46" i="35"/>
  <c r="U46" i="35" s="1"/>
  <c r="M68" i="35"/>
  <c r="U68" i="35" s="1"/>
  <c r="H7" i="37"/>
  <c r="I7" i="37" s="1"/>
  <c r="J7" i="37" s="1"/>
  <c r="H43" i="37"/>
  <c r="I43" i="37" s="1"/>
  <c r="J43" i="37" s="1"/>
  <c r="R10" i="38"/>
  <c r="R30" i="38"/>
  <c r="R57" i="38"/>
  <c r="R81" i="38"/>
  <c r="AH3" i="26"/>
  <c r="AQ3" i="26" s="1"/>
  <c r="G5" i="26"/>
  <c r="G8" i="26"/>
  <c r="G11" i="26"/>
  <c r="G14" i="26"/>
  <c r="G17" i="26"/>
  <c r="G20" i="26"/>
  <c r="G23" i="26"/>
  <c r="G26" i="26"/>
  <c r="G29" i="26"/>
  <c r="G32" i="26"/>
  <c r="G35" i="26"/>
  <c r="G38" i="26"/>
  <c r="G41" i="26"/>
  <c r="G44" i="26"/>
  <c r="G47" i="26"/>
  <c r="G50" i="26"/>
  <c r="G53" i="26"/>
  <c r="G56" i="26"/>
  <c r="G59" i="26"/>
  <c r="G62" i="26"/>
  <c r="G65" i="26"/>
  <c r="G68" i="26"/>
  <c r="G71" i="26"/>
  <c r="G74" i="26"/>
  <c r="G77" i="26"/>
  <c r="G80" i="26"/>
  <c r="G83" i="26"/>
  <c r="G86" i="26"/>
  <c r="G89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R89" i="26"/>
  <c r="G6" i="27"/>
  <c r="G9" i="27"/>
  <c r="G12" i="27"/>
  <c r="G15" i="27"/>
  <c r="G18" i="27"/>
  <c r="G21" i="27"/>
  <c r="G24" i="27"/>
  <c r="G27" i="27"/>
  <c r="G30" i="27"/>
  <c r="G33" i="27"/>
  <c r="G36" i="27"/>
  <c r="G39" i="27"/>
  <c r="G42" i="27"/>
  <c r="G45" i="27"/>
  <c r="G48" i="27"/>
  <c r="G51" i="27"/>
  <c r="G54" i="27"/>
  <c r="G57" i="27"/>
  <c r="G60" i="27"/>
  <c r="G63" i="27"/>
  <c r="G66" i="27"/>
  <c r="G69" i="27"/>
  <c r="G72" i="27"/>
  <c r="G75" i="27"/>
  <c r="G78" i="27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6" i="27"/>
  <c r="R8" i="27"/>
  <c r="R10" i="27"/>
  <c r="V11" i="27"/>
  <c r="R12" i="27"/>
  <c r="R15" i="27"/>
  <c r="R18" i="27"/>
  <c r="R21" i="27"/>
  <c r="R24" i="27"/>
  <c r="R27" i="27"/>
  <c r="R30" i="27"/>
  <c r="R33" i="27"/>
  <c r="R36" i="27"/>
  <c r="R39" i="27"/>
  <c r="R42" i="27"/>
  <c r="R45" i="27"/>
  <c r="R48" i="27"/>
  <c r="R51" i="27"/>
  <c r="R54" i="27"/>
  <c r="R57" i="27"/>
  <c r="R60" i="27"/>
  <c r="R63" i="27"/>
  <c r="R66" i="27"/>
  <c r="R69" i="27"/>
  <c r="R72" i="27"/>
  <c r="R75" i="27"/>
  <c r="R78" i="27"/>
  <c r="G6" i="28"/>
  <c r="G9" i="28"/>
  <c r="G12" i="28"/>
  <c r="G15" i="28"/>
  <c r="G18" i="28"/>
  <c r="G21" i="28"/>
  <c r="G24" i="28"/>
  <c r="G27" i="28"/>
  <c r="G30" i="28"/>
  <c r="G33" i="28"/>
  <c r="G36" i="28"/>
  <c r="G39" i="28"/>
  <c r="G42" i="28"/>
  <c r="G45" i="28"/>
  <c r="G48" i="28"/>
  <c r="G51" i="28"/>
  <c r="G54" i="28"/>
  <c r="G57" i="28"/>
  <c r="G60" i="28"/>
  <c r="G63" i="28"/>
  <c r="G66" i="28"/>
  <c r="G69" i="28"/>
  <c r="M4" i="28"/>
  <c r="U4" i="28" s="1"/>
  <c r="X4" i="28" s="1"/>
  <c r="Z4" i="28" s="1"/>
  <c r="M10" i="28"/>
  <c r="U10" i="28" s="1"/>
  <c r="M16" i="28"/>
  <c r="U16" i="28" s="1"/>
  <c r="M22" i="28"/>
  <c r="U22" i="28" s="1"/>
  <c r="M28" i="28"/>
  <c r="U28" i="28" s="1"/>
  <c r="M34" i="28"/>
  <c r="U34" i="28" s="1"/>
  <c r="M40" i="28"/>
  <c r="U40" i="28" s="1"/>
  <c r="M46" i="28"/>
  <c r="U46" i="28" s="1"/>
  <c r="M52" i="28"/>
  <c r="U52" i="28" s="1"/>
  <c r="M58" i="28"/>
  <c r="U58" i="28" s="1"/>
  <c r="M64" i="28"/>
  <c r="U64" i="28" s="1"/>
  <c r="R6" i="28"/>
  <c r="R8" i="28"/>
  <c r="R10" i="28"/>
  <c r="V11" i="28"/>
  <c r="R12" i="28"/>
  <c r="R15" i="28"/>
  <c r="R18" i="28"/>
  <c r="R21" i="28"/>
  <c r="R24" i="28"/>
  <c r="R27" i="28"/>
  <c r="R30" i="28"/>
  <c r="R33" i="28"/>
  <c r="R36" i="28"/>
  <c r="R39" i="28"/>
  <c r="R42" i="28"/>
  <c r="R45" i="28"/>
  <c r="R48" i="28"/>
  <c r="R51" i="28"/>
  <c r="R54" i="28"/>
  <c r="R57" i="28"/>
  <c r="R60" i="28"/>
  <c r="R63" i="28"/>
  <c r="R66" i="28"/>
  <c r="R69" i="28"/>
  <c r="AH3" i="29"/>
  <c r="AQ3" i="29" s="1"/>
  <c r="F7" i="29"/>
  <c r="F13" i="29"/>
  <c r="F19" i="29"/>
  <c r="F25" i="29"/>
  <c r="F31" i="29"/>
  <c r="F37" i="29"/>
  <c r="F43" i="29"/>
  <c r="F49" i="29"/>
  <c r="F55" i="29"/>
  <c r="F61" i="29"/>
  <c r="F67" i="29"/>
  <c r="F73" i="29"/>
  <c r="F79" i="29"/>
  <c r="F85" i="29"/>
  <c r="F91" i="29"/>
  <c r="F97" i="29"/>
  <c r="G31" i="29"/>
  <c r="G37" i="29"/>
  <c r="G43" i="29"/>
  <c r="G49" i="29"/>
  <c r="G55" i="29"/>
  <c r="G61" i="29"/>
  <c r="G67" i="29"/>
  <c r="G73" i="29"/>
  <c r="G79" i="29"/>
  <c r="G85" i="29"/>
  <c r="G91" i="29"/>
  <c r="G97" i="29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M93" i="29"/>
  <c r="U93" i="29" s="1"/>
  <c r="V5" i="29"/>
  <c r="Q7" i="29"/>
  <c r="Q13" i="29"/>
  <c r="V14" i="29"/>
  <c r="Q16" i="29"/>
  <c r="V17" i="29"/>
  <c r="Q19" i="29"/>
  <c r="V20" i="29"/>
  <c r="Q22" i="29"/>
  <c r="V23" i="29"/>
  <c r="Q25" i="29"/>
  <c r="V26" i="29"/>
  <c r="Q28" i="29"/>
  <c r="V29" i="29"/>
  <c r="Q31" i="29"/>
  <c r="V32" i="29"/>
  <c r="Q34" i="29"/>
  <c r="V35" i="29"/>
  <c r="Q37" i="29"/>
  <c r="V38" i="29"/>
  <c r="Q40" i="29"/>
  <c r="V41" i="29"/>
  <c r="Q43" i="29"/>
  <c r="V44" i="29"/>
  <c r="Q46" i="29"/>
  <c r="V47" i="29"/>
  <c r="Q49" i="29"/>
  <c r="V50" i="29"/>
  <c r="Q52" i="29"/>
  <c r="V53" i="29"/>
  <c r="Q55" i="29"/>
  <c r="V56" i="29"/>
  <c r="Q58" i="29"/>
  <c r="V59" i="29"/>
  <c r="Q61" i="29"/>
  <c r="V62" i="29"/>
  <c r="Q64" i="29"/>
  <c r="V65" i="29"/>
  <c r="Q67" i="29"/>
  <c r="V68" i="29"/>
  <c r="Q70" i="29"/>
  <c r="V71" i="29"/>
  <c r="Q73" i="29"/>
  <c r="V74" i="29"/>
  <c r="Q76" i="29"/>
  <c r="V77" i="29"/>
  <c r="Q79" i="29"/>
  <c r="V80" i="29"/>
  <c r="Q82" i="29"/>
  <c r="V83" i="29"/>
  <c r="Q85" i="29"/>
  <c r="V86" i="29"/>
  <c r="Q88" i="29"/>
  <c r="V89" i="29"/>
  <c r="Q91" i="29"/>
  <c r="V92" i="29"/>
  <c r="Q94" i="29"/>
  <c r="V95" i="29"/>
  <c r="Q97" i="29"/>
  <c r="V98" i="29"/>
  <c r="G6" i="30"/>
  <c r="G9" i="30"/>
  <c r="G12" i="30"/>
  <c r="G15" i="30"/>
  <c r="G18" i="30"/>
  <c r="G21" i="30"/>
  <c r="G24" i="30"/>
  <c r="G27" i="30"/>
  <c r="G30" i="30"/>
  <c r="G33" i="30"/>
  <c r="G36" i="30"/>
  <c r="G39" i="30"/>
  <c r="G42" i="30"/>
  <c r="G45" i="30"/>
  <c r="G48" i="30"/>
  <c r="G51" i="30"/>
  <c r="G54" i="30"/>
  <c r="G57" i="30"/>
  <c r="G60" i="30"/>
  <c r="G63" i="30"/>
  <c r="G66" i="30"/>
  <c r="G69" i="30"/>
  <c r="G72" i="30"/>
  <c r="G75" i="30"/>
  <c r="G78" i="30"/>
  <c r="G81" i="30"/>
  <c r="G84" i="30"/>
  <c r="G87" i="30"/>
  <c r="M6" i="30"/>
  <c r="U6" i="30" s="1"/>
  <c r="M12" i="30"/>
  <c r="U12" i="30" s="1"/>
  <c r="M18" i="30"/>
  <c r="U18" i="30" s="1"/>
  <c r="M24" i="30"/>
  <c r="U24" i="30" s="1"/>
  <c r="M30" i="30"/>
  <c r="U30" i="30" s="1"/>
  <c r="M36" i="30"/>
  <c r="U36" i="30" s="1"/>
  <c r="M42" i="30"/>
  <c r="U42" i="30" s="1"/>
  <c r="M48" i="30"/>
  <c r="U48" i="30" s="1"/>
  <c r="M54" i="30"/>
  <c r="U54" i="30" s="1"/>
  <c r="M60" i="30"/>
  <c r="U60" i="30" s="1"/>
  <c r="M66" i="30"/>
  <c r="U66" i="30" s="1"/>
  <c r="M72" i="30"/>
  <c r="U72" i="30" s="1"/>
  <c r="M78" i="30"/>
  <c r="U78" i="30" s="1"/>
  <c r="M84" i="30"/>
  <c r="U84" i="30" s="1"/>
  <c r="R89" i="30"/>
  <c r="R86" i="30"/>
  <c r="R83" i="30"/>
  <c r="R80" i="30"/>
  <c r="R6" i="30"/>
  <c r="Q87" i="30"/>
  <c r="Q84" i="30"/>
  <c r="Q81" i="30"/>
  <c r="Q78" i="30"/>
  <c r="Q75" i="30"/>
  <c r="Q72" i="30"/>
  <c r="Q69" i="30"/>
  <c r="R8" i="30"/>
  <c r="V88" i="30"/>
  <c r="V85" i="30"/>
  <c r="V82" i="30"/>
  <c r="V79" i="30"/>
  <c r="V76" i="30"/>
  <c r="V73" i="30"/>
  <c r="V70" i="30"/>
  <c r="V67" i="30"/>
  <c r="R10" i="30"/>
  <c r="V11" i="30"/>
  <c r="R12" i="30"/>
  <c r="R15" i="30"/>
  <c r="R18" i="30"/>
  <c r="R21" i="30"/>
  <c r="R24" i="30"/>
  <c r="R27" i="30"/>
  <c r="R30" i="30"/>
  <c r="R33" i="30"/>
  <c r="R36" i="30"/>
  <c r="R39" i="30"/>
  <c r="R42" i="30"/>
  <c r="R45" i="30"/>
  <c r="R48" i="30"/>
  <c r="R51" i="30"/>
  <c r="R54" i="30"/>
  <c r="R57" i="30"/>
  <c r="R60" i="30"/>
  <c r="R63" i="30"/>
  <c r="R66" i="30"/>
  <c r="R67" i="30"/>
  <c r="Q74" i="30"/>
  <c r="V75" i="30"/>
  <c r="R76" i="30"/>
  <c r="Q83" i="30"/>
  <c r="V84" i="30"/>
  <c r="Q85" i="30"/>
  <c r="V86" i="30"/>
  <c r="H10" i="31"/>
  <c r="I10" i="31" s="1"/>
  <c r="J10" i="31" s="1"/>
  <c r="H5" i="31"/>
  <c r="I5" i="31" s="1"/>
  <c r="J5" i="31" s="1"/>
  <c r="H73" i="31"/>
  <c r="I73" i="31" s="1"/>
  <c r="J73" i="31" s="1"/>
  <c r="M13" i="32"/>
  <c r="U13" i="32" s="1"/>
  <c r="M25" i="32"/>
  <c r="U25" i="32" s="1"/>
  <c r="M37" i="32"/>
  <c r="U37" i="32" s="1"/>
  <c r="M49" i="32"/>
  <c r="U49" i="32" s="1"/>
  <c r="H29" i="32"/>
  <c r="I29" i="32" s="1"/>
  <c r="J29" i="32" s="1"/>
  <c r="H56" i="32"/>
  <c r="I56" i="32" s="1"/>
  <c r="J56" i="32" s="1"/>
  <c r="H13" i="33"/>
  <c r="I13" i="33" s="1"/>
  <c r="J13" i="33" s="1"/>
  <c r="H31" i="33"/>
  <c r="I31" i="33" s="1"/>
  <c r="J31" i="33" s="1"/>
  <c r="H49" i="33"/>
  <c r="I49" i="33" s="1"/>
  <c r="J49" i="33" s="1"/>
  <c r="H67" i="33"/>
  <c r="I67" i="33" s="1"/>
  <c r="J67" i="33" s="1"/>
  <c r="H85" i="33"/>
  <c r="I85" i="33" s="1"/>
  <c r="J85" i="33" s="1"/>
  <c r="V19" i="33"/>
  <c r="Q21" i="33"/>
  <c r="V31" i="33"/>
  <c r="V40" i="33"/>
  <c r="V49" i="33"/>
  <c r="V58" i="33"/>
  <c r="V67" i="33"/>
  <c r="V76" i="33"/>
  <c r="V85" i="33"/>
  <c r="V94" i="33"/>
  <c r="H8" i="34"/>
  <c r="I8" i="34" s="1"/>
  <c r="J8" i="34" s="1"/>
  <c r="H24" i="35"/>
  <c r="I24" i="35" s="1"/>
  <c r="J24" i="35" s="1"/>
  <c r="H31" i="35"/>
  <c r="I31" i="35" s="1"/>
  <c r="J31" i="35" s="1"/>
  <c r="H60" i="35"/>
  <c r="I60" i="35" s="1"/>
  <c r="J60" i="35" s="1"/>
  <c r="H67" i="35"/>
  <c r="I67" i="35" s="1"/>
  <c r="J67" i="35" s="1"/>
  <c r="M9" i="35"/>
  <c r="U9" i="35" s="1"/>
  <c r="M31" i="35"/>
  <c r="U31" i="35" s="1"/>
  <c r="M52" i="35"/>
  <c r="U52" i="35" s="1"/>
  <c r="M74" i="35"/>
  <c r="U74" i="35" s="1"/>
  <c r="H37" i="36"/>
  <c r="I37" i="36" s="1"/>
  <c r="J37" i="36" s="1"/>
  <c r="Z4" i="36"/>
  <c r="H13" i="37"/>
  <c r="I13" i="37" s="1"/>
  <c r="J13" i="37" s="1"/>
  <c r="H49" i="37"/>
  <c r="I49" i="37" s="1"/>
  <c r="J49" i="37" s="1"/>
  <c r="H85" i="37"/>
  <c r="I85" i="37" s="1"/>
  <c r="J85" i="37" s="1"/>
  <c r="H33" i="38"/>
  <c r="I33" i="38" s="1"/>
  <c r="J33" i="38" s="1"/>
  <c r="H69" i="38"/>
  <c r="I69" i="38" s="1"/>
  <c r="J69" i="38" s="1"/>
  <c r="F42" i="26"/>
  <c r="F45" i="26"/>
  <c r="F48" i="26"/>
  <c r="F51" i="26"/>
  <c r="F54" i="26"/>
  <c r="F57" i="26"/>
  <c r="F60" i="26"/>
  <c r="F63" i="26"/>
  <c r="F66" i="26"/>
  <c r="F69" i="26"/>
  <c r="F72" i="26"/>
  <c r="F75" i="26"/>
  <c r="F78" i="26"/>
  <c r="F81" i="26"/>
  <c r="F84" i="26"/>
  <c r="F87" i="26"/>
  <c r="Q21" i="26"/>
  <c r="V22" i="26"/>
  <c r="Q24" i="26"/>
  <c r="V25" i="26"/>
  <c r="Q27" i="26"/>
  <c r="V28" i="26"/>
  <c r="Q30" i="26"/>
  <c r="V31" i="26"/>
  <c r="Q33" i="26"/>
  <c r="V34" i="26"/>
  <c r="Q36" i="26"/>
  <c r="V37" i="26"/>
  <c r="Q39" i="26"/>
  <c r="V40" i="26"/>
  <c r="Q42" i="26"/>
  <c r="V43" i="26"/>
  <c r="Q45" i="26"/>
  <c r="V46" i="26"/>
  <c r="Q48" i="26"/>
  <c r="V49" i="26"/>
  <c r="Q51" i="26"/>
  <c r="V52" i="26"/>
  <c r="Q54" i="26"/>
  <c r="V55" i="26"/>
  <c r="Q57" i="26"/>
  <c r="V58" i="26"/>
  <c r="Q60" i="26"/>
  <c r="V61" i="26"/>
  <c r="Q63" i="26"/>
  <c r="V64" i="26"/>
  <c r="Q66" i="26"/>
  <c r="V67" i="26"/>
  <c r="Q69" i="26"/>
  <c r="V70" i="26"/>
  <c r="Q72" i="26"/>
  <c r="V73" i="26"/>
  <c r="Q75" i="26"/>
  <c r="V76" i="26"/>
  <c r="Q78" i="26"/>
  <c r="V79" i="26"/>
  <c r="Q81" i="26"/>
  <c r="V82" i="26"/>
  <c r="Q84" i="26"/>
  <c r="V85" i="26"/>
  <c r="V88" i="26"/>
  <c r="AE3" i="27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M75" i="27"/>
  <c r="U75" i="27" s="1"/>
  <c r="Q34" i="27"/>
  <c r="Q37" i="27"/>
  <c r="V38" i="27"/>
  <c r="Q40" i="27"/>
  <c r="V41" i="27"/>
  <c r="Q43" i="27"/>
  <c r="V44" i="27"/>
  <c r="Q46" i="27"/>
  <c r="V47" i="27"/>
  <c r="Q49" i="27"/>
  <c r="V50" i="27"/>
  <c r="Q52" i="27"/>
  <c r="V53" i="27"/>
  <c r="Q55" i="27"/>
  <c r="V56" i="27"/>
  <c r="Q58" i="27"/>
  <c r="V59" i="27"/>
  <c r="Q61" i="27"/>
  <c r="V62" i="27"/>
  <c r="Q64" i="27"/>
  <c r="V65" i="27"/>
  <c r="Q67" i="27"/>
  <c r="V68" i="27"/>
  <c r="Q70" i="27"/>
  <c r="V71" i="27"/>
  <c r="Q73" i="27"/>
  <c r="V74" i="27"/>
  <c r="Q76" i="27"/>
  <c r="Q79" i="27"/>
  <c r="AE3" i="28"/>
  <c r="M5" i="28"/>
  <c r="U5" i="28" s="1"/>
  <c r="M11" i="28"/>
  <c r="U11" i="28" s="1"/>
  <c r="M17" i="28"/>
  <c r="U17" i="28" s="1"/>
  <c r="M23" i="28"/>
  <c r="U23" i="28" s="1"/>
  <c r="M29" i="28"/>
  <c r="U29" i="28" s="1"/>
  <c r="M35" i="28"/>
  <c r="U35" i="28" s="1"/>
  <c r="M41" i="28"/>
  <c r="U41" i="28" s="1"/>
  <c r="M47" i="28"/>
  <c r="U47" i="28" s="1"/>
  <c r="M53" i="28"/>
  <c r="U53" i="28" s="1"/>
  <c r="M59" i="28"/>
  <c r="U59" i="28" s="1"/>
  <c r="M65" i="28"/>
  <c r="U65" i="28" s="1"/>
  <c r="Q58" i="28"/>
  <c r="V59" i="28"/>
  <c r="Q61" i="28"/>
  <c r="V62" i="28"/>
  <c r="Q64" i="28"/>
  <c r="V65" i="28"/>
  <c r="Q67" i="28"/>
  <c r="Q9" i="29"/>
  <c r="Q11" i="29"/>
  <c r="AE3" i="30"/>
  <c r="M7" i="30"/>
  <c r="U7" i="30" s="1"/>
  <c r="M13" i="30"/>
  <c r="U13" i="30" s="1"/>
  <c r="M19" i="30"/>
  <c r="U19" i="30" s="1"/>
  <c r="M25" i="30"/>
  <c r="U25" i="30" s="1"/>
  <c r="M31" i="30"/>
  <c r="U31" i="30" s="1"/>
  <c r="M37" i="30"/>
  <c r="U37" i="30" s="1"/>
  <c r="M43" i="30"/>
  <c r="U43" i="30" s="1"/>
  <c r="M49" i="30"/>
  <c r="U49" i="30" s="1"/>
  <c r="M55" i="30"/>
  <c r="U55" i="30" s="1"/>
  <c r="M61" i="30"/>
  <c r="U61" i="30" s="1"/>
  <c r="M67" i="30"/>
  <c r="U67" i="30" s="1"/>
  <c r="M73" i="30"/>
  <c r="U73" i="30" s="1"/>
  <c r="M79" i="30"/>
  <c r="U79" i="30" s="1"/>
  <c r="M85" i="30"/>
  <c r="U85" i="30" s="1"/>
  <c r="Q79" i="30"/>
  <c r="R85" i="30"/>
  <c r="R87" i="30"/>
  <c r="H6" i="33"/>
  <c r="I6" i="33" s="1"/>
  <c r="J6" i="33" s="1"/>
  <c r="H16" i="33"/>
  <c r="I16" i="33" s="1"/>
  <c r="J16" i="33" s="1"/>
  <c r="H24" i="33"/>
  <c r="I24" i="33" s="1"/>
  <c r="J24" i="33" s="1"/>
  <c r="H34" i="33"/>
  <c r="I34" i="33" s="1"/>
  <c r="J34" i="33" s="1"/>
  <c r="H42" i="33"/>
  <c r="I42" i="33" s="1"/>
  <c r="J42" i="33" s="1"/>
  <c r="H52" i="33"/>
  <c r="I52" i="33" s="1"/>
  <c r="J52" i="33" s="1"/>
  <c r="H60" i="33"/>
  <c r="I60" i="33" s="1"/>
  <c r="J60" i="33" s="1"/>
  <c r="H70" i="33"/>
  <c r="I70" i="33" s="1"/>
  <c r="J70" i="33" s="1"/>
  <c r="H78" i="33"/>
  <c r="I78" i="33" s="1"/>
  <c r="J78" i="33" s="1"/>
  <c r="H88" i="33"/>
  <c r="I88" i="33" s="1"/>
  <c r="J88" i="33" s="1"/>
  <c r="H96" i="33"/>
  <c r="I96" i="33" s="1"/>
  <c r="J96" i="33" s="1"/>
  <c r="Q63" i="33"/>
  <c r="Q72" i="33"/>
  <c r="Q81" i="33"/>
  <c r="Q90" i="33"/>
  <c r="H88" i="34"/>
  <c r="I88" i="34" s="1"/>
  <c r="J88" i="34" s="1"/>
  <c r="H71" i="34"/>
  <c r="I71" i="34" s="1"/>
  <c r="J71" i="34" s="1"/>
  <c r="H36" i="38"/>
  <c r="I36" i="38" s="1"/>
  <c r="J36" i="38" s="1"/>
  <c r="H72" i="38"/>
  <c r="I72" i="38" s="1"/>
  <c r="J72" i="38" s="1"/>
  <c r="Q85" i="38"/>
  <c r="Q83" i="38"/>
  <c r="Q87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89" i="38"/>
  <c r="Q82" i="38"/>
  <c r="Q80" i="38"/>
  <c r="Q11" i="38"/>
  <c r="Q9" i="38"/>
  <c r="Q5" i="38"/>
  <c r="Q84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31" i="38"/>
  <c r="Q28" i="38"/>
  <c r="Q25" i="38"/>
  <c r="Q22" i="38"/>
  <c r="Q19" i="38"/>
  <c r="Q16" i="38"/>
  <c r="Q13" i="38"/>
  <c r="Q7" i="38"/>
  <c r="Q81" i="38"/>
  <c r="Q78" i="38"/>
  <c r="Q75" i="38"/>
  <c r="Q72" i="38"/>
  <c r="Q69" i="38"/>
  <c r="Q66" i="38"/>
  <c r="Q63" i="38"/>
  <c r="Q60" i="38"/>
  <c r="Q57" i="38"/>
  <c r="Q54" i="38"/>
  <c r="Q51" i="38"/>
  <c r="Q48" i="38"/>
  <c r="Q45" i="38"/>
  <c r="Q42" i="38"/>
  <c r="Q39" i="38"/>
  <c r="Q36" i="38"/>
  <c r="Q33" i="38"/>
  <c r="Q30" i="38"/>
  <c r="Q27" i="38"/>
  <c r="Q24" i="38"/>
  <c r="Q21" i="38"/>
  <c r="Q18" i="38"/>
  <c r="Q15" i="38"/>
  <c r="Q12" i="38"/>
  <c r="Q10" i="38"/>
  <c r="Q8" i="38"/>
  <c r="Q6" i="38"/>
  <c r="Q86" i="38"/>
  <c r="Q79" i="38"/>
  <c r="H36" i="39"/>
  <c r="I36" i="39" s="1"/>
  <c r="J36" i="39" s="1"/>
  <c r="H79" i="39"/>
  <c r="I79" i="39" s="1"/>
  <c r="J79" i="39" s="1"/>
  <c r="G6" i="26"/>
  <c r="G9" i="26"/>
  <c r="G12" i="26"/>
  <c r="G15" i="26"/>
  <c r="G18" i="26"/>
  <c r="G21" i="26"/>
  <c r="G24" i="26"/>
  <c r="G27" i="26"/>
  <c r="G30" i="26"/>
  <c r="G33" i="26"/>
  <c r="G36" i="26"/>
  <c r="G39" i="26"/>
  <c r="G42" i="26"/>
  <c r="G45" i="26"/>
  <c r="G48" i="26"/>
  <c r="G51" i="26"/>
  <c r="G54" i="26"/>
  <c r="G57" i="26"/>
  <c r="G60" i="26"/>
  <c r="G63" i="26"/>
  <c r="G66" i="26"/>
  <c r="G69" i="26"/>
  <c r="G72" i="26"/>
  <c r="G75" i="26"/>
  <c r="G78" i="26"/>
  <c r="G81" i="26"/>
  <c r="G84" i="26"/>
  <c r="R6" i="26"/>
  <c r="R8" i="26"/>
  <c r="R10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G4" i="27"/>
  <c r="G7" i="27"/>
  <c r="G10" i="27"/>
  <c r="G13" i="27"/>
  <c r="G16" i="27"/>
  <c r="G19" i="27"/>
  <c r="G22" i="27"/>
  <c r="G25" i="27"/>
  <c r="G28" i="27"/>
  <c r="G31" i="27"/>
  <c r="G34" i="27"/>
  <c r="G37" i="27"/>
  <c r="G40" i="27"/>
  <c r="G43" i="27"/>
  <c r="G46" i="27"/>
  <c r="G49" i="27"/>
  <c r="G52" i="27"/>
  <c r="G55" i="27"/>
  <c r="G58" i="27"/>
  <c r="G61" i="27"/>
  <c r="G64" i="27"/>
  <c r="G67" i="27"/>
  <c r="G70" i="27"/>
  <c r="G73" i="27"/>
  <c r="G76" i="27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R7" i="27"/>
  <c r="Q9" i="27"/>
  <c r="R13" i="27"/>
  <c r="R16" i="27"/>
  <c r="R19" i="27"/>
  <c r="R22" i="27"/>
  <c r="R25" i="27"/>
  <c r="R28" i="27"/>
  <c r="R31" i="27"/>
  <c r="R34" i="27"/>
  <c r="R37" i="27"/>
  <c r="R40" i="27"/>
  <c r="R43" i="27"/>
  <c r="R46" i="27"/>
  <c r="R49" i="27"/>
  <c r="R52" i="27"/>
  <c r="R55" i="27"/>
  <c r="R58" i="27"/>
  <c r="R61" i="27"/>
  <c r="R64" i="27"/>
  <c r="R67" i="27"/>
  <c r="R70" i="27"/>
  <c r="R73" i="27"/>
  <c r="R76" i="27"/>
  <c r="G4" i="28"/>
  <c r="G7" i="28"/>
  <c r="G10" i="28"/>
  <c r="G13" i="28"/>
  <c r="G16" i="28"/>
  <c r="G19" i="28"/>
  <c r="G22" i="28"/>
  <c r="G25" i="28"/>
  <c r="G28" i="28"/>
  <c r="G31" i="28"/>
  <c r="G34" i="28"/>
  <c r="G37" i="28"/>
  <c r="G40" i="28"/>
  <c r="G43" i="28"/>
  <c r="G46" i="28"/>
  <c r="G49" i="28"/>
  <c r="G52" i="28"/>
  <c r="G55" i="28"/>
  <c r="G58" i="28"/>
  <c r="G61" i="28"/>
  <c r="G64" i="28"/>
  <c r="M6" i="28"/>
  <c r="U6" i="28" s="1"/>
  <c r="M12" i="28"/>
  <c r="U12" i="28" s="1"/>
  <c r="M18" i="28"/>
  <c r="U18" i="28" s="1"/>
  <c r="M24" i="28"/>
  <c r="U24" i="28" s="1"/>
  <c r="M30" i="28"/>
  <c r="U30" i="28" s="1"/>
  <c r="M36" i="28"/>
  <c r="U36" i="28" s="1"/>
  <c r="M42" i="28"/>
  <c r="U42" i="28" s="1"/>
  <c r="M48" i="28"/>
  <c r="U48" i="28" s="1"/>
  <c r="M54" i="28"/>
  <c r="U54" i="28" s="1"/>
  <c r="M60" i="28"/>
  <c r="U60" i="28" s="1"/>
  <c r="R7" i="28"/>
  <c r="Q9" i="28"/>
  <c r="R13" i="28"/>
  <c r="R16" i="28"/>
  <c r="R19" i="28"/>
  <c r="R22" i="28"/>
  <c r="R25" i="28"/>
  <c r="R28" i="28"/>
  <c r="R31" i="28"/>
  <c r="R34" i="28"/>
  <c r="R37" i="28"/>
  <c r="R40" i="28"/>
  <c r="R43" i="28"/>
  <c r="R46" i="28"/>
  <c r="R49" i="28"/>
  <c r="R52" i="28"/>
  <c r="R55" i="28"/>
  <c r="R58" i="28"/>
  <c r="R61" i="28"/>
  <c r="R64" i="28"/>
  <c r="F9" i="29"/>
  <c r="F15" i="29"/>
  <c r="F21" i="29"/>
  <c r="F27" i="29"/>
  <c r="F33" i="29"/>
  <c r="F39" i="29"/>
  <c r="F45" i="29"/>
  <c r="F51" i="29"/>
  <c r="F57" i="29"/>
  <c r="F63" i="29"/>
  <c r="F69" i="29"/>
  <c r="F75" i="29"/>
  <c r="F81" i="29"/>
  <c r="F87" i="29"/>
  <c r="G9" i="29"/>
  <c r="G15" i="29"/>
  <c r="G21" i="29"/>
  <c r="G27" i="29"/>
  <c r="G33" i="29"/>
  <c r="G39" i="29"/>
  <c r="G45" i="29"/>
  <c r="G51" i="29"/>
  <c r="G57" i="29"/>
  <c r="G63" i="29"/>
  <c r="G69" i="29"/>
  <c r="G75" i="29"/>
  <c r="G81" i="29"/>
  <c r="G87" i="29"/>
  <c r="M5" i="29"/>
  <c r="U5" i="29" s="1"/>
  <c r="M11" i="29"/>
  <c r="U11" i="29" s="1"/>
  <c r="M17" i="29"/>
  <c r="U17" i="29" s="1"/>
  <c r="M23" i="29"/>
  <c r="U23" i="29" s="1"/>
  <c r="M29" i="29"/>
  <c r="U29" i="29" s="1"/>
  <c r="M35" i="29"/>
  <c r="U35" i="29" s="1"/>
  <c r="M41" i="29"/>
  <c r="U41" i="29" s="1"/>
  <c r="M47" i="29"/>
  <c r="U47" i="29" s="1"/>
  <c r="M53" i="29"/>
  <c r="U53" i="29" s="1"/>
  <c r="M59" i="29"/>
  <c r="U59" i="29" s="1"/>
  <c r="M65" i="29"/>
  <c r="U65" i="29" s="1"/>
  <c r="M71" i="29"/>
  <c r="U71" i="29" s="1"/>
  <c r="M77" i="29"/>
  <c r="U77" i="29" s="1"/>
  <c r="M83" i="29"/>
  <c r="U83" i="29" s="1"/>
  <c r="M89" i="29"/>
  <c r="U89" i="29" s="1"/>
  <c r="Q5" i="29"/>
  <c r="V6" i="29"/>
  <c r="V8" i="29"/>
  <c r="V10" i="29"/>
  <c r="V12" i="29"/>
  <c r="Q14" i="29"/>
  <c r="V15" i="29"/>
  <c r="Q17" i="29"/>
  <c r="V18" i="29"/>
  <c r="Q20" i="29"/>
  <c r="V21" i="29"/>
  <c r="Q23" i="29"/>
  <c r="V24" i="29"/>
  <c r="Q26" i="29"/>
  <c r="V27" i="29"/>
  <c r="Q29" i="29"/>
  <c r="V30" i="29"/>
  <c r="Q32" i="29"/>
  <c r="V33" i="29"/>
  <c r="Q35" i="29"/>
  <c r="V36" i="29"/>
  <c r="Q38" i="29"/>
  <c r="V39" i="29"/>
  <c r="Q41" i="29"/>
  <c r="V42" i="29"/>
  <c r="Q44" i="29"/>
  <c r="V45" i="29"/>
  <c r="Q47" i="29"/>
  <c r="V48" i="29"/>
  <c r="Q50" i="29"/>
  <c r="V51" i="29"/>
  <c r="Q53" i="29"/>
  <c r="V54" i="29"/>
  <c r="Q56" i="29"/>
  <c r="V57" i="29"/>
  <c r="Q59" i="29"/>
  <c r="V60" i="29"/>
  <c r="Q62" i="29"/>
  <c r="V63" i="29"/>
  <c r="Q65" i="29"/>
  <c r="V66" i="29"/>
  <c r="Q68" i="29"/>
  <c r="V69" i="29"/>
  <c r="Q71" i="29"/>
  <c r="V72" i="29"/>
  <c r="Q74" i="29"/>
  <c r="V75" i="29"/>
  <c r="Q77" i="29"/>
  <c r="V78" i="29"/>
  <c r="Q80" i="29"/>
  <c r="V81" i="29"/>
  <c r="Q83" i="29"/>
  <c r="V84" i="29"/>
  <c r="Q86" i="29"/>
  <c r="V87" i="29"/>
  <c r="Q89" i="29"/>
  <c r="V90" i="29"/>
  <c r="Q92" i="29"/>
  <c r="V93" i="29"/>
  <c r="Q95" i="29"/>
  <c r="G4" i="30"/>
  <c r="G7" i="30"/>
  <c r="G10" i="30"/>
  <c r="G13" i="30"/>
  <c r="G16" i="30"/>
  <c r="G19" i="30"/>
  <c r="G22" i="30"/>
  <c r="G25" i="30"/>
  <c r="G28" i="30"/>
  <c r="G31" i="30"/>
  <c r="G34" i="30"/>
  <c r="G37" i="30"/>
  <c r="G40" i="30"/>
  <c r="G43" i="30"/>
  <c r="G46" i="30"/>
  <c r="G49" i="30"/>
  <c r="G52" i="30"/>
  <c r="G55" i="30"/>
  <c r="G58" i="30"/>
  <c r="G61" i="30"/>
  <c r="G64" i="30"/>
  <c r="G67" i="30"/>
  <c r="G70" i="30"/>
  <c r="G73" i="30"/>
  <c r="G76" i="30"/>
  <c r="G79" i="30"/>
  <c r="G82" i="30"/>
  <c r="G85" i="30"/>
  <c r="M8" i="30"/>
  <c r="U8" i="30" s="1"/>
  <c r="M14" i="30"/>
  <c r="U14" i="30" s="1"/>
  <c r="M20" i="30"/>
  <c r="U20" i="30" s="1"/>
  <c r="M26" i="30"/>
  <c r="U26" i="30" s="1"/>
  <c r="M32" i="30"/>
  <c r="U32" i="30" s="1"/>
  <c r="M38" i="30"/>
  <c r="U38" i="30" s="1"/>
  <c r="M44" i="30"/>
  <c r="U44" i="30" s="1"/>
  <c r="M50" i="30"/>
  <c r="U50" i="30" s="1"/>
  <c r="M56" i="30"/>
  <c r="U56" i="30" s="1"/>
  <c r="M62" i="30"/>
  <c r="U62" i="30" s="1"/>
  <c r="M68" i="30"/>
  <c r="U68" i="30" s="1"/>
  <c r="M74" i="30"/>
  <c r="U74" i="30" s="1"/>
  <c r="M80" i="30"/>
  <c r="U80" i="30" s="1"/>
  <c r="R7" i="30"/>
  <c r="Q9" i="30"/>
  <c r="Q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Q68" i="30"/>
  <c r="V69" i="30"/>
  <c r="R70" i="30"/>
  <c r="Q77" i="30"/>
  <c r="V78" i="30"/>
  <c r="R79" i="30"/>
  <c r="Q80" i="30"/>
  <c r="V81" i="30"/>
  <c r="Q82" i="30"/>
  <c r="V83" i="30"/>
  <c r="Q89" i="30"/>
  <c r="Z4" i="31"/>
  <c r="H79" i="31"/>
  <c r="I79" i="31" s="1"/>
  <c r="J79" i="31" s="1"/>
  <c r="M66" i="32"/>
  <c r="U66" i="32" s="1"/>
  <c r="M60" i="32"/>
  <c r="U60" i="32" s="1"/>
  <c r="M54" i="32"/>
  <c r="U54" i="32" s="1"/>
  <c r="M48" i="32"/>
  <c r="U48" i="32" s="1"/>
  <c r="M42" i="32"/>
  <c r="U42" i="32" s="1"/>
  <c r="M36" i="32"/>
  <c r="U36" i="32" s="1"/>
  <c r="M30" i="32"/>
  <c r="U30" i="32" s="1"/>
  <c r="M24" i="32"/>
  <c r="U24" i="32" s="1"/>
  <c r="M18" i="32"/>
  <c r="U18" i="32" s="1"/>
  <c r="M12" i="32"/>
  <c r="U12" i="32" s="1"/>
  <c r="M6" i="32"/>
  <c r="U6" i="32" s="1"/>
  <c r="M65" i="32"/>
  <c r="U65" i="32" s="1"/>
  <c r="M59" i="32"/>
  <c r="U59" i="32" s="1"/>
  <c r="M53" i="32"/>
  <c r="U53" i="32" s="1"/>
  <c r="M47" i="32"/>
  <c r="U47" i="32" s="1"/>
  <c r="M41" i="32"/>
  <c r="U41" i="32" s="1"/>
  <c r="M35" i="32"/>
  <c r="U35" i="32" s="1"/>
  <c r="M29" i="32"/>
  <c r="U29" i="32" s="1"/>
  <c r="M23" i="32"/>
  <c r="U23" i="32" s="1"/>
  <c r="M17" i="32"/>
  <c r="U17" i="32" s="1"/>
  <c r="M11" i="32"/>
  <c r="U11" i="32" s="1"/>
  <c r="M5" i="32"/>
  <c r="U5" i="32" s="1"/>
  <c r="M64" i="32"/>
  <c r="U64" i="32" s="1"/>
  <c r="M58" i="32"/>
  <c r="U58" i="32" s="1"/>
  <c r="M52" i="32"/>
  <c r="U52" i="32" s="1"/>
  <c r="M46" i="32"/>
  <c r="U46" i="32" s="1"/>
  <c r="M40" i="32"/>
  <c r="U40" i="32" s="1"/>
  <c r="M34" i="32"/>
  <c r="U34" i="32" s="1"/>
  <c r="M28" i="32"/>
  <c r="U28" i="32" s="1"/>
  <c r="M22" i="32"/>
  <c r="U22" i="32" s="1"/>
  <c r="M16" i="32"/>
  <c r="U16" i="32" s="1"/>
  <c r="M10" i="32"/>
  <c r="U10" i="32" s="1"/>
  <c r="M4" i="32"/>
  <c r="U4" i="32" s="1"/>
  <c r="X4" i="32" s="1"/>
  <c r="M15" i="32"/>
  <c r="U15" i="32" s="1"/>
  <c r="M27" i="32"/>
  <c r="U27" i="32" s="1"/>
  <c r="M39" i="32"/>
  <c r="U39" i="32" s="1"/>
  <c r="M51" i="32"/>
  <c r="U51" i="32" s="1"/>
  <c r="M63" i="32"/>
  <c r="U63" i="32" s="1"/>
  <c r="Z4" i="32"/>
  <c r="H7" i="33"/>
  <c r="I7" i="33" s="1"/>
  <c r="J7" i="33" s="1"/>
  <c r="H25" i="33"/>
  <c r="I25" i="33" s="1"/>
  <c r="J25" i="33" s="1"/>
  <c r="H43" i="33"/>
  <c r="I43" i="33" s="1"/>
  <c r="J43" i="33" s="1"/>
  <c r="H61" i="33"/>
  <c r="I61" i="33" s="1"/>
  <c r="J61" i="33" s="1"/>
  <c r="H79" i="33"/>
  <c r="I79" i="33" s="1"/>
  <c r="J79" i="33" s="1"/>
  <c r="H97" i="33"/>
  <c r="I97" i="33" s="1"/>
  <c r="J97" i="33" s="1"/>
  <c r="V4" i="33"/>
  <c r="Y4" i="33" s="1"/>
  <c r="V25" i="33"/>
  <c r="Q27" i="33"/>
  <c r="V37" i="33"/>
  <c r="H41" i="33"/>
  <c r="I41" i="33" s="1"/>
  <c r="J41" i="33" s="1"/>
  <c r="V46" i="33"/>
  <c r="V55" i="33"/>
  <c r="H59" i="33"/>
  <c r="I59" i="33" s="1"/>
  <c r="J59" i="33" s="1"/>
  <c r="V64" i="33"/>
  <c r="V73" i="33"/>
  <c r="H77" i="33"/>
  <c r="I77" i="33" s="1"/>
  <c r="J77" i="33" s="1"/>
  <c r="V82" i="33"/>
  <c r="V91" i="33"/>
  <c r="H95" i="33"/>
  <c r="I95" i="33" s="1"/>
  <c r="J95" i="33" s="1"/>
  <c r="Z4" i="34"/>
  <c r="H27" i="35"/>
  <c r="I27" i="35" s="1"/>
  <c r="J27" i="35" s="1"/>
  <c r="H34" i="35"/>
  <c r="I34" i="35" s="1"/>
  <c r="J34" i="35" s="1"/>
  <c r="H63" i="35"/>
  <c r="I63" i="35" s="1"/>
  <c r="J63" i="35" s="1"/>
  <c r="H70" i="35"/>
  <c r="I70" i="35" s="1"/>
  <c r="J70" i="35" s="1"/>
  <c r="M16" i="35"/>
  <c r="U16" i="35" s="1"/>
  <c r="M38" i="35"/>
  <c r="U38" i="35" s="1"/>
  <c r="M59" i="35"/>
  <c r="U59" i="35" s="1"/>
  <c r="R68" i="36"/>
  <c r="R65" i="36"/>
  <c r="R62" i="36"/>
  <c r="R59" i="36"/>
  <c r="R56" i="36"/>
  <c r="R53" i="36"/>
  <c r="R50" i="36"/>
  <c r="R47" i="36"/>
  <c r="R44" i="36"/>
  <c r="R41" i="36"/>
  <c r="R38" i="36"/>
  <c r="R35" i="36"/>
  <c r="R32" i="36"/>
  <c r="R29" i="36"/>
  <c r="R26" i="36"/>
  <c r="R23" i="36"/>
  <c r="R20" i="36"/>
  <c r="R17" i="36"/>
  <c r="R14" i="36"/>
  <c r="R3" i="36"/>
  <c r="R11" i="36"/>
  <c r="R9" i="36"/>
  <c r="R5" i="36"/>
  <c r="R67" i="36"/>
  <c r="R64" i="36"/>
  <c r="R61" i="36"/>
  <c r="R58" i="36"/>
  <c r="R55" i="36"/>
  <c r="R52" i="36"/>
  <c r="R49" i="36"/>
  <c r="R46" i="36"/>
  <c r="R43" i="36"/>
  <c r="R40" i="36"/>
  <c r="R37" i="36"/>
  <c r="R34" i="36"/>
  <c r="R31" i="36"/>
  <c r="R28" i="36"/>
  <c r="R25" i="36"/>
  <c r="R22" i="36"/>
  <c r="R19" i="36"/>
  <c r="R16" i="36"/>
  <c r="R13" i="36"/>
  <c r="R10" i="36"/>
  <c r="R66" i="36"/>
  <c r="R57" i="36"/>
  <c r="R48" i="36"/>
  <c r="R39" i="36"/>
  <c r="R30" i="36"/>
  <c r="R21" i="36"/>
  <c r="R12" i="36"/>
  <c r="R6" i="36"/>
  <c r="R4" i="36"/>
  <c r="AH4" i="36" s="1"/>
  <c r="R8" i="36"/>
  <c r="R7" i="36"/>
  <c r="R63" i="36"/>
  <c r="R54" i="36"/>
  <c r="R45" i="36"/>
  <c r="R36" i="36"/>
  <c r="R27" i="36"/>
  <c r="R18" i="36"/>
  <c r="AN3" i="38"/>
  <c r="H18" i="39"/>
  <c r="I18" i="39" s="1"/>
  <c r="J18" i="39" s="1"/>
  <c r="H61" i="39"/>
  <c r="I61" i="39" s="1"/>
  <c r="J61" i="39" s="1"/>
  <c r="H19" i="43"/>
  <c r="I19" i="43" s="1"/>
  <c r="J19" i="43" s="1"/>
  <c r="H26" i="43"/>
  <c r="I26" i="43" s="1"/>
  <c r="J26" i="43" s="1"/>
  <c r="H37" i="43"/>
  <c r="I37" i="43" s="1"/>
  <c r="J37" i="43" s="1"/>
  <c r="H44" i="43"/>
  <c r="I44" i="43" s="1"/>
  <c r="J44" i="43" s="1"/>
  <c r="H55" i="43"/>
  <c r="I55" i="43" s="1"/>
  <c r="J55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87" i="34"/>
  <c r="U87" i="34" s="1"/>
  <c r="H6" i="36"/>
  <c r="I6" i="36" s="1"/>
  <c r="J6" i="36" s="1"/>
  <c r="H24" i="36"/>
  <c r="I24" i="36" s="1"/>
  <c r="J24" i="36" s="1"/>
  <c r="H42" i="36"/>
  <c r="I42" i="36" s="1"/>
  <c r="J42" i="36" s="1"/>
  <c r="H60" i="36"/>
  <c r="I60" i="36" s="1"/>
  <c r="J60" i="36" s="1"/>
  <c r="H95" i="37"/>
  <c r="I95" i="37" s="1"/>
  <c r="J95" i="37" s="1"/>
  <c r="H37" i="37"/>
  <c r="I37" i="37" s="1"/>
  <c r="J37" i="37" s="1"/>
  <c r="H73" i="37"/>
  <c r="I73" i="37" s="1"/>
  <c r="J73" i="37" s="1"/>
  <c r="H12" i="38"/>
  <c r="I12" i="38" s="1"/>
  <c r="J12" i="38" s="1"/>
  <c r="H30" i="38"/>
  <c r="I30" i="38" s="1"/>
  <c r="J30" i="38" s="1"/>
  <c r="H48" i="38"/>
  <c r="I48" i="38" s="1"/>
  <c r="J48" i="38" s="1"/>
  <c r="H66" i="38"/>
  <c r="I66" i="38" s="1"/>
  <c r="J66" i="38" s="1"/>
  <c r="H84" i="38"/>
  <c r="I84" i="38" s="1"/>
  <c r="J84" i="38" s="1"/>
  <c r="H54" i="39"/>
  <c r="I54" i="39" s="1"/>
  <c r="J54" i="39" s="1"/>
  <c r="H14" i="44"/>
  <c r="I14" i="44" s="1"/>
  <c r="J14" i="44" s="1"/>
  <c r="H20" i="44"/>
  <c r="I20" i="44" s="1"/>
  <c r="J20" i="44" s="1"/>
  <c r="H26" i="44"/>
  <c r="I26" i="44" s="1"/>
  <c r="J26" i="44" s="1"/>
  <c r="H32" i="44"/>
  <c r="I32" i="44" s="1"/>
  <c r="J32" i="44" s="1"/>
  <c r="H38" i="44"/>
  <c r="I38" i="44" s="1"/>
  <c r="J38" i="44" s="1"/>
  <c r="H44" i="44"/>
  <c r="I44" i="44" s="1"/>
  <c r="J44" i="44" s="1"/>
  <c r="H50" i="44"/>
  <c r="I50" i="44" s="1"/>
  <c r="J50" i="44" s="1"/>
  <c r="H56" i="44"/>
  <c r="I56" i="44" s="1"/>
  <c r="J56" i="44" s="1"/>
  <c r="H62" i="44"/>
  <c r="I62" i="44" s="1"/>
  <c r="J62" i="44" s="1"/>
  <c r="H68" i="44"/>
  <c r="I68" i="44" s="1"/>
  <c r="J68" i="44" s="1"/>
  <c r="G6" i="31"/>
  <c r="G9" i="31"/>
  <c r="G12" i="31"/>
  <c r="G15" i="31"/>
  <c r="G18" i="31"/>
  <c r="G21" i="31"/>
  <c r="G24" i="31"/>
  <c r="G27" i="31"/>
  <c r="G30" i="31"/>
  <c r="G33" i="31"/>
  <c r="G36" i="31"/>
  <c r="G39" i="31"/>
  <c r="G42" i="31"/>
  <c r="G45" i="31"/>
  <c r="G48" i="31"/>
  <c r="G51" i="31"/>
  <c r="G54" i="31"/>
  <c r="G57" i="31"/>
  <c r="G60" i="31"/>
  <c r="G63" i="31"/>
  <c r="G66" i="31"/>
  <c r="G69" i="31"/>
  <c r="G72" i="31"/>
  <c r="G75" i="31"/>
  <c r="G78" i="31"/>
  <c r="R6" i="31"/>
  <c r="R8" i="31"/>
  <c r="R10" i="31"/>
  <c r="V11" i="31"/>
  <c r="R12" i="31"/>
  <c r="R15" i="31"/>
  <c r="R18" i="31"/>
  <c r="R21" i="31"/>
  <c r="R24" i="31"/>
  <c r="R27" i="31"/>
  <c r="R30" i="31"/>
  <c r="R33" i="31"/>
  <c r="R36" i="31"/>
  <c r="R39" i="31"/>
  <c r="R42" i="31"/>
  <c r="R45" i="31"/>
  <c r="R48" i="31"/>
  <c r="R51" i="31"/>
  <c r="R54" i="31"/>
  <c r="R57" i="31"/>
  <c r="R60" i="31"/>
  <c r="R63" i="31"/>
  <c r="R66" i="31"/>
  <c r="R69" i="31"/>
  <c r="R72" i="31"/>
  <c r="R75" i="31"/>
  <c r="G6" i="32"/>
  <c r="G9" i="32"/>
  <c r="G12" i="32"/>
  <c r="G15" i="32"/>
  <c r="G18" i="32"/>
  <c r="G21" i="32"/>
  <c r="G24" i="32"/>
  <c r="G27" i="32"/>
  <c r="G30" i="32"/>
  <c r="G33" i="32"/>
  <c r="G36" i="32"/>
  <c r="G39" i="32"/>
  <c r="G42" i="32"/>
  <c r="G45" i="32"/>
  <c r="G48" i="32"/>
  <c r="G51" i="32"/>
  <c r="G54" i="32"/>
  <c r="G57" i="32"/>
  <c r="G60" i="32"/>
  <c r="G63" i="32"/>
  <c r="G66" i="32"/>
  <c r="G69" i="32"/>
  <c r="R6" i="32"/>
  <c r="R8" i="32"/>
  <c r="R10" i="32"/>
  <c r="V11" i="32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AH3" i="33"/>
  <c r="AQ3" i="33" s="1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G6" i="34"/>
  <c r="G9" i="34"/>
  <c r="G12" i="34"/>
  <c r="G15" i="34"/>
  <c r="G18" i="34"/>
  <c r="G21" i="34"/>
  <c r="G24" i="34"/>
  <c r="G27" i="34"/>
  <c r="G30" i="34"/>
  <c r="G33" i="34"/>
  <c r="G36" i="34"/>
  <c r="G39" i="34"/>
  <c r="G42" i="34"/>
  <c r="G45" i="34"/>
  <c r="G48" i="34"/>
  <c r="G51" i="34"/>
  <c r="G54" i="34"/>
  <c r="G57" i="34"/>
  <c r="G60" i="34"/>
  <c r="G63" i="34"/>
  <c r="G66" i="34"/>
  <c r="G69" i="34"/>
  <c r="G72" i="34"/>
  <c r="G75" i="34"/>
  <c r="G78" i="34"/>
  <c r="G81" i="34"/>
  <c r="G84" i="34"/>
  <c r="G87" i="34"/>
  <c r="M6" i="34"/>
  <c r="U6" i="34" s="1"/>
  <c r="M12" i="34"/>
  <c r="U12" i="34" s="1"/>
  <c r="M18" i="34"/>
  <c r="U18" i="34" s="1"/>
  <c r="M24" i="34"/>
  <c r="U24" i="34" s="1"/>
  <c r="M30" i="34"/>
  <c r="U30" i="34" s="1"/>
  <c r="M36" i="34"/>
  <c r="U36" i="34" s="1"/>
  <c r="M42" i="34"/>
  <c r="U42" i="34" s="1"/>
  <c r="M48" i="34"/>
  <c r="U48" i="34" s="1"/>
  <c r="M54" i="34"/>
  <c r="U54" i="34" s="1"/>
  <c r="M60" i="34"/>
  <c r="U60" i="34" s="1"/>
  <c r="M66" i="34"/>
  <c r="U66" i="34" s="1"/>
  <c r="M72" i="34"/>
  <c r="U72" i="34" s="1"/>
  <c r="M78" i="34"/>
  <c r="U78" i="34" s="1"/>
  <c r="M84" i="34"/>
  <c r="U84" i="34" s="1"/>
  <c r="R88" i="34"/>
  <c r="R85" i="34"/>
  <c r="R82" i="34"/>
  <c r="R6" i="34"/>
  <c r="R8" i="34"/>
  <c r="R10" i="34"/>
  <c r="V11" i="34"/>
  <c r="R12" i="34"/>
  <c r="R15" i="34"/>
  <c r="R18" i="34"/>
  <c r="R21" i="34"/>
  <c r="R24" i="34"/>
  <c r="R27" i="34"/>
  <c r="R30" i="34"/>
  <c r="R33" i="34"/>
  <c r="R36" i="34"/>
  <c r="R39" i="34"/>
  <c r="R42" i="34"/>
  <c r="R45" i="34"/>
  <c r="R48" i="34"/>
  <c r="R51" i="34"/>
  <c r="R54" i="34"/>
  <c r="R57" i="34"/>
  <c r="R60" i="34"/>
  <c r="R63" i="34"/>
  <c r="R66" i="34"/>
  <c r="R69" i="34"/>
  <c r="R72" i="34"/>
  <c r="R75" i="34"/>
  <c r="R78" i="34"/>
  <c r="Q81" i="34"/>
  <c r="V82" i="34"/>
  <c r="R83" i="34"/>
  <c r="G77" i="35"/>
  <c r="G74" i="35"/>
  <c r="G71" i="35"/>
  <c r="G68" i="35"/>
  <c r="G65" i="35"/>
  <c r="G62" i="35"/>
  <c r="G59" i="35"/>
  <c r="G56" i="35"/>
  <c r="G53" i="35"/>
  <c r="G50" i="35"/>
  <c r="G47" i="35"/>
  <c r="G44" i="35"/>
  <c r="G41" i="35"/>
  <c r="G38" i="35"/>
  <c r="G35" i="35"/>
  <c r="G32" i="35"/>
  <c r="G29" i="35"/>
  <c r="G26" i="35"/>
  <c r="G23" i="35"/>
  <c r="G20" i="35"/>
  <c r="G17" i="35"/>
  <c r="G14" i="35"/>
  <c r="G11" i="35"/>
  <c r="G8" i="35"/>
  <c r="G5" i="35"/>
  <c r="F7" i="35"/>
  <c r="G10" i="35"/>
  <c r="F14" i="35"/>
  <c r="F18" i="35"/>
  <c r="G21" i="35"/>
  <c r="F25" i="35"/>
  <c r="G28" i="35"/>
  <c r="F32" i="35"/>
  <c r="F36" i="35"/>
  <c r="G39" i="35"/>
  <c r="F43" i="35"/>
  <c r="G46" i="35"/>
  <c r="F50" i="35"/>
  <c r="F54" i="35"/>
  <c r="G57" i="35"/>
  <c r="F61" i="35"/>
  <c r="G64" i="35"/>
  <c r="F68" i="35"/>
  <c r="F72" i="35"/>
  <c r="G75" i="35"/>
  <c r="F79" i="35"/>
  <c r="R77" i="35"/>
  <c r="R74" i="35"/>
  <c r="R71" i="35"/>
  <c r="R68" i="35"/>
  <c r="R65" i="35"/>
  <c r="R62" i="35"/>
  <c r="R59" i="35"/>
  <c r="R56" i="35"/>
  <c r="R53" i="35"/>
  <c r="R50" i="35"/>
  <c r="R47" i="35"/>
  <c r="R44" i="35"/>
  <c r="R41" i="35"/>
  <c r="R38" i="35"/>
  <c r="R35" i="35"/>
  <c r="R32" i="35"/>
  <c r="R29" i="35"/>
  <c r="R26" i="35"/>
  <c r="R23" i="35"/>
  <c r="R20" i="35"/>
  <c r="R17" i="35"/>
  <c r="R14" i="35"/>
  <c r="R3" i="35"/>
  <c r="R8" i="35"/>
  <c r="R18" i="35"/>
  <c r="V26" i="35"/>
  <c r="R27" i="35"/>
  <c r="V35" i="35"/>
  <c r="R36" i="35"/>
  <c r="V44" i="35"/>
  <c r="R45" i="35"/>
  <c r="V53" i="35"/>
  <c r="R54" i="35"/>
  <c r="Q61" i="35"/>
  <c r="V62" i="35"/>
  <c r="R63" i="35"/>
  <c r="Q70" i="35"/>
  <c r="V71" i="35"/>
  <c r="R72" i="35"/>
  <c r="Q79" i="35"/>
  <c r="G68" i="36"/>
  <c r="G65" i="36"/>
  <c r="G62" i="36"/>
  <c r="G59" i="36"/>
  <c r="G56" i="36"/>
  <c r="G53" i="36"/>
  <c r="G50" i="36"/>
  <c r="G47" i="36"/>
  <c r="G44" i="36"/>
  <c r="G41" i="36"/>
  <c r="G38" i="36"/>
  <c r="G35" i="36"/>
  <c r="G32" i="36"/>
  <c r="G29" i="36"/>
  <c r="G26" i="36"/>
  <c r="G23" i="36"/>
  <c r="G20" i="36"/>
  <c r="G17" i="36"/>
  <c r="G14" i="36"/>
  <c r="G11" i="36"/>
  <c r="G8" i="36"/>
  <c r="G5" i="36"/>
  <c r="F68" i="36"/>
  <c r="F65" i="36"/>
  <c r="F62" i="36"/>
  <c r="F59" i="36"/>
  <c r="F56" i="36"/>
  <c r="F53" i="36"/>
  <c r="F50" i="36"/>
  <c r="F47" i="36"/>
  <c r="F44" i="36"/>
  <c r="F41" i="36"/>
  <c r="F38" i="36"/>
  <c r="F35" i="36"/>
  <c r="F32" i="36"/>
  <c r="F29" i="36"/>
  <c r="F26" i="36"/>
  <c r="F23" i="36"/>
  <c r="F20" i="36"/>
  <c r="F17" i="36"/>
  <c r="F14" i="36"/>
  <c r="F11" i="36"/>
  <c r="F8" i="36"/>
  <c r="F5" i="36"/>
  <c r="F67" i="36"/>
  <c r="F64" i="36"/>
  <c r="F61" i="36"/>
  <c r="F58" i="36"/>
  <c r="F55" i="36"/>
  <c r="F52" i="36"/>
  <c r="F49" i="36"/>
  <c r="F46" i="36"/>
  <c r="F43" i="36"/>
  <c r="F40" i="36"/>
  <c r="F37" i="36"/>
  <c r="F34" i="36"/>
  <c r="F31" i="36"/>
  <c r="F28" i="36"/>
  <c r="F25" i="36"/>
  <c r="F22" i="36"/>
  <c r="F19" i="36"/>
  <c r="F16" i="36"/>
  <c r="F13" i="36"/>
  <c r="F10" i="36"/>
  <c r="F7" i="36"/>
  <c r="F4" i="36"/>
  <c r="G9" i="36"/>
  <c r="G15" i="36"/>
  <c r="G21" i="36"/>
  <c r="G27" i="36"/>
  <c r="G33" i="36"/>
  <c r="G39" i="36"/>
  <c r="G45" i="36"/>
  <c r="G51" i="36"/>
  <c r="G57" i="36"/>
  <c r="G63" i="36"/>
  <c r="G69" i="36"/>
  <c r="H19" i="37"/>
  <c r="I19" i="37" s="1"/>
  <c r="J19" i="37" s="1"/>
  <c r="H55" i="37"/>
  <c r="I55" i="37" s="1"/>
  <c r="J55" i="37" s="1"/>
  <c r="H91" i="37"/>
  <c r="I91" i="37" s="1"/>
  <c r="J91" i="37" s="1"/>
  <c r="G89" i="38"/>
  <c r="G86" i="38"/>
  <c r="G83" i="38"/>
  <c r="G80" i="38"/>
  <c r="G77" i="38"/>
  <c r="G74" i="38"/>
  <c r="G71" i="38"/>
  <c r="G68" i="38"/>
  <c r="G65" i="38"/>
  <c r="G62" i="38"/>
  <c r="G59" i="38"/>
  <c r="G56" i="38"/>
  <c r="G53" i="38"/>
  <c r="G50" i="38"/>
  <c r="G47" i="38"/>
  <c r="G44" i="38"/>
  <c r="G41" i="38"/>
  <c r="G38" i="38"/>
  <c r="G35" i="38"/>
  <c r="G32" i="38"/>
  <c r="G29" i="38"/>
  <c r="G26" i="38"/>
  <c r="G23" i="38"/>
  <c r="G20" i="38"/>
  <c r="G17" i="38"/>
  <c r="G14" i="38"/>
  <c r="G11" i="38"/>
  <c r="G8" i="38"/>
  <c r="G5" i="38"/>
  <c r="F89" i="38"/>
  <c r="F86" i="38"/>
  <c r="F83" i="38"/>
  <c r="F80" i="38"/>
  <c r="F77" i="38"/>
  <c r="F74" i="38"/>
  <c r="F71" i="38"/>
  <c r="F68" i="38"/>
  <c r="F65" i="38"/>
  <c r="F62" i="38"/>
  <c r="F59" i="38"/>
  <c r="F56" i="38"/>
  <c r="F53" i="38"/>
  <c r="F50" i="38"/>
  <c r="F47" i="38"/>
  <c r="F44" i="38"/>
  <c r="F41" i="38"/>
  <c r="F38" i="38"/>
  <c r="F35" i="38"/>
  <c r="F32" i="38"/>
  <c r="F29" i="38"/>
  <c r="F26" i="38"/>
  <c r="F23" i="38"/>
  <c r="F20" i="38"/>
  <c r="F17" i="38"/>
  <c r="F14" i="38"/>
  <c r="F11" i="38"/>
  <c r="F8" i="38"/>
  <c r="F5" i="38"/>
  <c r="G88" i="38"/>
  <c r="G85" i="38"/>
  <c r="G82" i="38"/>
  <c r="G79" i="38"/>
  <c r="G76" i="38"/>
  <c r="G73" i="38"/>
  <c r="G70" i="38"/>
  <c r="G67" i="38"/>
  <c r="G64" i="38"/>
  <c r="G61" i="38"/>
  <c r="G58" i="38"/>
  <c r="G55" i="38"/>
  <c r="G52" i="38"/>
  <c r="G49" i="38"/>
  <c r="G46" i="38"/>
  <c r="G43" i="38"/>
  <c r="G40" i="38"/>
  <c r="G37" i="38"/>
  <c r="G34" i="38"/>
  <c r="G31" i="38"/>
  <c r="G28" i="38"/>
  <c r="G25" i="38"/>
  <c r="G22" i="38"/>
  <c r="G19" i="38"/>
  <c r="G16" i="38"/>
  <c r="G13" i="38"/>
  <c r="G10" i="38"/>
  <c r="G7" i="38"/>
  <c r="G4" i="38"/>
  <c r="F88" i="38"/>
  <c r="F85" i="38"/>
  <c r="F82" i="38"/>
  <c r="F79" i="38"/>
  <c r="F76" i="38"/>
  <c r="F73" i="38"/>
  <c r="F70" i="38"/>
  <c r="F67" i="38"/>
  <c r="F64" i="38"/>
  <c r="F61" i="38"/>
  <c r="F58" i="38"/>
  <c r="F55" i="38"/>
  <c r="F52" i="38"/>
  <c r="F49" i="38"/>
  <c r="F46" i="38"/>
  <c r="F43" i="38"/>
  <c r="F40" i="38"/>
  <c r="F37" i="38"/>
  <c r="F34" i="38"/>
  <c r="F31" i="38"/>
  <c r="F28" i="38"/>
  <c r="F25" i="38"/>
  <c r="F22" i="38"/>
  <c r="F19" i="38"/>
  <c r="F16" i="38"/>
  <c r="F13" i="38"/>
  <c r="F10" i="38"/>
  <c r="F7" i="38"/>
  <c r="F4" i="38"/>
  <c r="F87" i="38"/>
  <c r="F84" i="38"/>
  <c r="F81" i="38"/>
  <c r="F78" i="38"/>
  <c r="F75" i="38"/>
  <c r="F72" i="38"/>
  <c r="F69" i="38"/>
  <c r="F66" i="38"/>
  <c r="F63" i="38"/>
  <c r="F60" i="38"/>
  <c r="F57" i="38"/>
  <c r="F54" i="38"/>
  <c r="F51" i="38"/>
  <c r="F48" i="38"/>
  <c r="F45" i="38"/>
  <c r="F42" i="38"/>
  <c r="F39" i="38"/>
  <c r="F36" i="38"/>
  <c r="F33" i="38"/>
  <c r="F30" i="38"/>
  <c r="F27" i="38"/>
  <c r="F24" i="38"/>
  <c r="F21" i="38"/>
  <c r="F18" i="38"/>
  <c r="F15" i="38"/>
  <c r="F12" i="38"/>
  <c r="F9" i="38"/>
  <c r="F6" i="38"/>
  <c r="G21" i="38"/>
  <c r="G39" i="38"/>
  <c r="G57" i="38"/>
  <c r="G75" i="38"/>
  <c r="H43" i="39"/>
  <c r="I43" i="39" s="1"/>
  <c r="J43" i="39" s="1"/>
  <c r="Z4" i="39"/>
  <c r="AH4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79" i="39"/>
  <c r="Q72" i="39"/>
  <c r="Q70" i="39"/>
  <c r="Q63" i="39"/>
  <c r="Q61" i="39"/>
  <c r="Q54" i="39"/>
  <c r="Q52" i="39"/>
  <c r="Q45" i="39"/>
  <c r="Q43" i="39"/>
  <c r="Q38" i="39"/>
  <c r="Q36" i="39"/>
  <c r="Q29" i="39"/>
  <c r="Q27" i="39"/>
  <c r="Q20" i="39"/>
  <c r="Q18" i="39"/>
  <c r="Q8" i="39"/>
  <c r="Q40" i="39"/>
  <c r="Q31" i="39"/>
  <c r="Q22" i="39"/>
  <c r="Q13" i="39"/>
  <c r="Q11" i="39"/>
  <c r="Q6" i="39"/>
  <c r="Q75" i="39"/>
  <c r="Q73" i="39"/>
  <c r="Q66" i="39"/>
  <c r="Q64" i="39"/>
  <c r="Q57" i="39"/>
  <c r="Q55" i="39"/>
  <c r="Q48" i="39"/>
  <c r="Q46" i="39"/>
  <c r="Q35" i="39"/>
  <c r="Q33" i="39"/>
  <c r="Q26" i="39"/>
  <c r="Q24" i="39"/>
  <c r="Q17" i="39"/>
  <c r="Q15" i="39"/>
  <c r="Q9" i="39"/>
  <c r="Q37" i="39"/>
  <c r="Q28" i="39"/>
  <c r="Q19" i="39"/>
  <c r="Q34" i="39"/>
  <c r="Q25" i="39"/>
  <c r="Q16" i="39"/>
  <c r="Q10" i="39"/>
  <c r="Q12" i="39"/>
  <c r="Q32" i="39"/>
  <c r="Q67" i="39"/>
  <c r="H12" i="41"/>
  <c r="I12" i="41" s="1"/>
  <c r="J12" i="41" s="1"/>
  <c r="H30" i="41"/>
  <c r="I30" i="41" s="1"/>
  <c r="J30" i="41" s="1"/>
  <c r="H48" i="41"/>
  <c r="I48" i="41" s="1"/>
  <c r="J48" i="41" s="1"/>
  <c r="H66" i="41"/>
  <c r="I66" i="41" s="1"/>
  <c r="J66" i="41" s="1"/>
  <c r="H84" i="41"/>
  <c r="I84" i="41" s="1"/>
  <c r="J84" i="41" s="1"/>
  <c r="F4" i="31"/>
  <c r="F7" i="31"/>
  <c r="F10" i="31"/>
  <c r="F13" i="31"/>
  <c r="F16" i="31"/>
  <c r="F19" i="31"/>
  <c r="F22" i="31"/>
  <c r="F25" i="31"/>
  <c r="F28" i="31"/>
  <c r="F31" i="31"/>
  <c r="F34" i="31"/>
  <c r="F37" i="31"/>
  <c r="F40" i="31"/>
  <c r="F43" i="31"/>
  <c r="F46" i="31"/>
  <c r="F49" i="31"/>
  <c r="F52" i="31"/>
  <c r="F55" i="31"/>
  <c r="F58" i="31"/>
  <c r="F61" i="31"/>
  <c r="F64" i="31"/>
  <c r="F67" i="31"/>
  <c r="F70" i="31"/>
  <c r="F73" i="31"/>
  <c r="F76" i="3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Q7" i="31"/>
  <c r="Q13" i="31"/>
  <c r="V14" i="31"/>
  <c r="Q16" i="31"/>
  <c r="V17" i="31"/>
  <c r="Q19" i="31"/>
  <c r="V20" i="31"/>
  <c r="Q22" i="31"/>
  <c r="V23" i="31"/>
  <c r="Q25" i="31"/>
  <c r="V26" i="31"/>
  <c r="Q28" i="31"/>
  <c r="V29" i="31"/>
  <c r="Q31" i="31"/>
  <c r="V32" i="31"/>
  <c r="Q34" i="31"/>
  <c r="V35" i="31"/>
  <c r="Q37" i="31"/>
  <c r="V38" i="31"/>
  <c r="Q40" i="31"/>
  <c r="V41" i="31"/>
  <c r="Q43" i="31"/>
  <c r="V44" i="31"/>
  <c r="Q46" i="31"/>
  <c r="V47" i="31"/>
  <c r="Q49" i="31"/>
  <c r="V50" i="31"/>
  <c r="Q52" i="31"/>
  <c r="V53" i="31"/>
  <c r="Q55" i="31"/>
  <c r="V56" i="31"/>
  <c r="Q58" i="31"/>
  <c r="V59" i="31"/>
  <c r="Q61" i="31"/>
  <c r="V62" i="31"/>
  <c r="Q64" i="31"/>
  <c r="V65" i="31"/>
  <c r="Q67" i="31"/>
  <c r="V68" i="31"/>
  <c r="Q70" i="31"/>
  <c r="V71" i="31"/>
  <c r="Q73" i="31"/>
  <c r="V74" i="31"/>
  <c r="Q76" i="31"/>
  <c r="F4" i="32"/>
  <c r="F7" i="32"/>
  <c r="F10" i="32"/>
  <c r="F13" i="32"/>
  <c r="F16" i="32"/>
  <c r="F19" i="32"/>
  <c r="F22" i="32"/>
  <c r="F25" i="32"/>
  <c r="F28" i="32"/>
  <c r="F31" i="32"/>
  <c r="F34" i="32"/>
  <c r="F37" i="32"/>
  <c r="F40" i="32"/>
  <c r="F43" i="32"/>
  <c r="F46" i="32"/>
  <c r="F49" i="32"/>
  <c r="F52" i="32"/>
  <c r="F55" i="32"/>
  <c r="F58" i="32"/>
  <c r="F61" i="32"/>
  <c r="F64" i="32"/>
  <c r="Q7" i="32"/>
  <c r="Q13" i="32"/>
  <c r="V14" i="32"/>
  <c r="Q16" i="32"/>
  <c r="V17" i="32"/>
  <c r="Q19" i="32"/>
  <c r="V20" i="32"/>
  <c r="Q22" i="32"/>
  <c r="V23" i="32"/>
  <c r="Q25" i="32"/>
  <c r="V26" i="32"/>
  <c r="Q28" i="32"/>
  <c r="V29" i="32"/>
  <c r="Q31" i="32"/>
  <c r="V32" i="32"/>
  <c r="Q34" i="32"/>
  <c r="V35" i="32"/>
  <c r="Q37" i="32"/>
  <c r="V38" i="32"/>
  <c r="Q40" i="32"/>
  <c r="V41" i="32"/>
  <c r="Q43" i="32"/>
  <c r="V44" i="32"/>
  <c r="Q46" i="32"/>
  <c r="V47" i="32"/>
  <c r="Q49" i="32"/>
  <c r="V50" i="32"/>
  <c r="Q52" i="32"/>
  <c r="V53" i="32"/>
  <c r="Q55" i="32"/>
  <c r="V56" i="32"/>
  <c r="Q58" i="32"/>
  <c r="V59" i="32"/>
  <c r="Q61" i="32"/>
  <c r="V62" i="32"/>
  <c r="Q64" i="32"/>
  <c r="V65" i="32"/>
  <c r="F8" i="33"/>
  <c r="F14" i="33"/>
  <c r="F20" i="33"/>
  <c r="F26" i="33"/>
  <c r="F32" i="33"/>
  <c r="F38" i="33"/>
  <c r="F44" i="33"/>
  <c r="F50" i="33"/>
  <c r="F56" i="33"/>
  <c r="F62" i="33"/>
  <c r="F68" i="33"/>
  <c r="F74" i="33"/>
  <c r="F80" i="33"/>
  <c r="F86" i="33"/>
  <c r="F92" i="33"/>
  <c r="F98" i="33"/>
  <c r="G8" i="33"/>
  <c r="G14" i="33"/>
  <c r="G20" i="33"/>
  <c r="G26" i="33"/>
  <c r="G32" i="33"/>
  <c r="G38" i="33"/>
  <c r="G44" i="33"/>
  <c r="G50" i="33"/>
  <c r="G56" i="33"/>
  <c r="G62" i="33"/>
  <c r="G68" i="33"/>
  <c r="G74" i="33"/>
  <c r="G80" i="33"/>
  <c r="G86" i="33"/>
  <c r="G92" i="33"/>
  <c r="G98" i="33"/>
  <c r="M4" i="33"/>
  <c r="U4" i="33" s="1"/>
  <c r="X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M94" i="33"/>
  <c r="U94" i="33" s="1"/>
  <c r="F4" i="34"/>
  <c r="F7" i="34"/>
  <c r="F10" i="34"/>
  <c r="F13" i="34"/>
  <c r="F16" i="34"/>
  <c r="F19" i="34"/>
  <c r="F22" i="34"/>
  <c r="F25" i="34"/>
  <c r="F28" i="34"/>
  <c r="F31" i="34"/>
  <c r="F34" i="34"/>
  <c r="F37" i="34"/>
  <c r="F40" i="34"/>
  <c r="F43" i="34"/>
  <c r="F46" i="34"/>
  <c r="F49" i="34"/>
  <c r="F52" i="34"/>
  <c r="F55" i="34"/>
  <c r="F58" i="34"/>
  <c r="F61" i="34"/>
  <c r="F64" i="34"/>
  <c r="F67" i="34"/>
  <c r="F70" i="34"/>
  <c r="F73" i="34"/>
  <c r="F76" i="34"/>
  <c r="F79" i="34"/>
  <c r="F82" i="34"/>
  <c r="F85" i="34"/>
  <c r="F88" i="34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Q7" i="34"/>
  <c r="Q13" i="34"/>
  <c r="V14" i="34"/>
  <c r="Q16" i="34"/>
  <c r="V17" i="34"/>
  <c r="Q19" i="34"/>
  <c r="V20" i="34"/>
  <c r="Q22" i="34"/>
  <c r="V23" i="34"/>
  <c r="Q25" i="34"/>
  <c r="V26" i="34"/>
  <c r="Q28" i="34"/>
  <c r="V29" i="34"/>
  <c r="Q31" i="34"/>
  <c r="V32" i="34"/>
  <c r="Q34" i="34"/>
  <c r="V35" i="34"/>
  <c r="Q37" i="34"/>
  <c r="V38" i="34"/>
  <c r="Q40" i="34"/>
  <c r="V41" i="34"/>
  <c r="Q43" i="34"/>
  <c r="V44" i="34"/>
  <c r="Q46" i="34"/>
  <c r="V47" i="34"/>
  <c r="Q49" i="34"/>
  <c r="V50" i="34"/>
  <c r="Q52" i="34"/>
  <c r="V53" i="34"/>
  <c r="Q55" i="34"/>
  <c r="V56" i="34"/>
  <c r="Q58" i="34"/>
  <c r="V59" i="34"/>
  <c r="Q61" i="34"/>
  <c r="V62" i="34"/>
  <c r="Q64" i="34"/>
  <c r="V65" i="34"/>
  <c r="Q67" i="34"/>
  <c r="V68" i="34"/>
  <c r="Q70" i="34"/>
  <c r="V71" i="34"/>
  <c r="Q73" i="34"/>
  <c r="V74" i="34"/>
  <c r="Q76" i="34"/>
  <c r="V77" i="34"/>
  <c r="Q79" i="34"/>
  <c r="V80" i="34"/>
  <c r="R81" i="34"/>
  <c r="Q86" i="34"/>
  <c r="V87" i="34"/>
  <c r="Q88" i="34"/>
  <c r="V89" i="34"/>
  <c r="F4" i="35"/>
  <c r="G7" i="35"/>
  <c r="F11" i="35"/>
  <c r="F15" i="35"/>
  <c r="G18" i="35"/>
  <c r="F22" i="35"/>
  <c r="G25" i="35"/>
  <c r="F29" i="35"/>
  <c r="F33" i="35"/>
  <c r="G36" i="35"/>
  <c r="F40" i="35"/>
  <c r="G43" i="35"/>
  <c r="F47" i="35"/>
  <c r="F51" i="35"/>
  <c r="G54" i="35"/>
  <c r="F58" i="35"/>
  <c r="G61" i="35"/>
  <c r="F65" i="35"/>
  <c r="F69" i="35"/>
  <c r="G72" i="35"/>
  <c r="F76" i="35"/>
  <c r="G79" i="35"/>
  <c r="R10" i="35"/>
  <c r="V11" i="35"/>
  <c r="Q12" i="35"/>
  <c r="V13" i="35"/>
  <c r="Q14" i="35"/>
  <c r="V15" i="35"/>
  <c r="R16" i="35"/>
  <c r="Q21" i="35"/>
  <c r="V22" i="35"/>
  <c r="Q23" i="35"/>
  <c r="V24" i="35"/>
  <c r="R25" i="35"/>
  <c r="Q30" i="35"/>
  <c r="V31" i="35"/>
  <c r="Q32" i="35"/>
  <c r="V33" i="35"/>
  <c r="R34" i="35"/>
  <c r="Q39" i="35"/>
  <c r="V40" i="35"/>
  <c r="Q41" i="35"/>
  <c r="V42" i="35"/>
  <c r="R43" i="35"/>
  <c r="Q48" i="35"/>
  <c r="V49" i="35"/>
  <c r="Q50" i="35"/>
  <c r="V51" i="35"/>
  <c r="R52" i="35"/>
  <c r="Q57" i="35"/>
  <c r="V58" i="35"/>
  <c r="Q59" i="35"/>
  <c r="V60" i="35"/>
  <c r="R61" i="35"/>
  <c r="Q66" i="35"/>
  <c r="V67" i="35"/>
  <c r="Q68" i="35"/>
  <c r="V69" i="35"/>
  <c r="R70" i="35"/>
  <c r="Q75" i="35"/>
  <c r="V76" i="35"/>
  <c r="Q77" i="35"/>
  <c r="V78" i="35"/>
  <c r="R79" i="35"/>
  <c r="G4" i="36"/>
  <c r="G10" i="36"/>
  <c r="G16" i="36"/>
  <c r="G22" i="36"/>
  <c r="G28" i="36"/>
  <c r="G34" i="36"/>
  <c r="G40" i="36"/>
  <c r="G46" i="36"/>
  <c r="G52" i="36"/>
  <c r="G58" i="36"/>
  <c r="G64" i="36"/>
  <c r="V69" i="36"/>
  <c r="V66" i="36"/>
  <c r="V63" i="36"/>
  <c r="V60" i="36"/>
  <c r="V57" i="36"/>
  <c r="V54" i="36"/>
  <c r="V51" i="36"/>
  <c r="V48" i="36"/>
  <c r="V45" i="36"/>
  <c r="V42" i="36"/>
  <c r="V39" i="36"/>
  <c r="V36" i="36"/>
  <c r="V33" i="36"/>
  <c r="V30" i="36"/>
  <c r="V27" i="36"/>
  <c r="V24" i="36"/>
  <c r="V21" i="36"/>
  <c r="V18" i="36"/>
  <c r="V15" i="36"/>
  <c r="V12" i="36"/>
  <c r="V10" i="36"/>
  <c r="V8" i="36"/>
  <c r="V6" i="36"/>
  <c r="V4" i="36"/>
  <c r="Y4" i="36" s="1"/>
  <c r="V68" i="36"/>
  <c r="V65" i="36"/>
  <c r="V62" i="36"/>
  <c r="V59" i="36"/>
  <c r="V56" i="36"/>
  <c r="V53" i="36"/>
  <c r="V50" i="36"/>
  <c r="V47" i="36"/>
  <c r="V44" i="36"/>
  <c r="V41" i="36"/>
  <c r="V38" i="36"/>
  <c r="V35" i="36"/>
  <c r="V32" i="36"/>
  <c r="V29" i="36"/>
  <c r="V26" i="36"/>
  <c r="V23" i="36"/>
  <c r="V20" i="36"/>
  <c r="V17" i="36"/>
  <c r="V14" i="36"/>
  <c r="V67" i="36"/>
  <c r="V64" i="36"/>
  <c r="V61" i="36"/>
  <c r="V58" i="36"/>
  <c r="V55" i="36"/>
  <c r="V52" i="36"/>
  <c r="V49" i="36"/>
  <c r="V46" i="36"/>
  <c r="V43" i="36"/>
  <c r="V40" i="36"/>
  <c r="V37" i="36"/>
  <c r="V34" i="36"/>
  <c r="V31" i="36"/>
  <c r="V28" i="36"/>
  <c r="V25" i="36"/>
  <c r="V22" i="36"/>
  <c r="V19" i="36"/>
  <c r="V16" i="36"/>
  <c r="V13" i="36"/>
  <c r="V7" i="36"/>
  <c r="H25" i="37"/>
  <c r="I25" i="37" s="1"/>
  <c r="J25" i="37" s="1"/>
  <c r="H61" i="37"/>
  <c r="I61" i="37" s="1"/>
  <c r="J61" i="37" s="1"/>
  <c r="H97" i="37"/>
  <c r="I97" i="37" s="1"/>
  <c r="J97" i="37" s="1"/>
  <c r="M33" i="37"/>
  <c r="U33" i="37" s="1"/>
  <c r="G6" i="38"/>
  <c r="G24" i="38"/>
  <c r="G42" i="38"/>
  <c r="G60" i="38"/>
  <c r="G78" i="38"/>
  <c r="H25" i="39"/>
  <c r="I25" i="39" s="1"/>
  <c r="J25" i="39" s="1"/>
  <c r="Q39" i="39"/>
  <c r="Q42" i="39"/>
  <c r="Q69" i="39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F9" i="33"/>
  <c r="F15" i="33"/>
  <c r="F21" i="33"/>
  <c r="F27" i="33"/>
  <c r="F33" i="33"/>
  <c r="F39" i="33"/>
  <c r="F45" i="33"/>
  <c r="F51" i="33"/>
  <c r="F57" i="33"/>
  <c r="F63" i="33"/>
  <c r="F69" i="33"/>
  <c r="F75" i="33"/>
  <c r="F81" i="33"/>
  <c r="F87" i="33"/>
  <c r="G9" i="33"/>
  <c r="G15" i="33"/>
  <c r="G21" i="33"/>
  <c r="G27" i="33"/>
  <c r="G33" i="33"/>
  <c r="G39" i="33"/>
  <c r="G45" i="33"/>
  <c r="G51" i="33"/>
  <c r="G57" i="33"/>
  <c r="G63" i="33"/>
  <c r="G69" i="33"/>
  <c r="G75" i="33"/>
  <c r="G81" i="33"/>
  <c r="G87" i="33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G4" i="34"/>
  <c r="G7" i="34"/>
  <c r="G10" i="34"/>
  <c r="G13" i="34"/>
  <c r="G16" i="34"/>
  <c r="G19" i="34"/>
  <c r="G22" i="34"/>
  <c r="G25" i="34"/>
  <c r="G28" i="34"/>
  <c r="G31" i="34"/>
  <c r="G34" i="34"/>
  <c r="G37" i="34"/>
  <c r="G40" i="34"/>
  <c r="G43" i="34"/>
  <c r="G46" i="34"/>
  <c r="G49" i="34"/>
  <c r="G52" i="34"/>
  <c r="G55" i="34"/>
  <c r="G58" i="34"/>
  <c r="G61" i="34"/>
  <c r="G64" i="34"/>
  <c r="G67" i="34"/>
  <c r="G70" i="34"/>
  <c r="G73" i="34"/>
  <c r="G76" i="34"/>
  <c r="G79" i="34"/>
  <c r="G82" i="34"/>
  <c r="G85" i="34"/>
  <c r="M8" i="34"/>
  <c r="U8" i="34" s="1"/>
  <c r="M14" i="34"/>
  <c r="U14" i="34" s="1"/>
  <c r="M20" i="34"/>
  <c r="U20" i="34" s="1"/>
  <c r="M26" i="34"/>
  <c r="U26" i="34" s="1"/>
  <c r="M32" i="34"/>
  <c r="U32" i="34" s="1"/>
  <c r="M38" i="34"/>
  <c r="U38" i="34" s="1"/>
  <c r="M44" i="34"/>
  <c r="U44" i="34" s="1"/>
  <c r="M50" i="34"/>
  <c r="U50" i="34" s="1"/>
  <c r="M56" i="34"/>
  <c r="U56" i="34" s="1"/>
  <c r="M62" i="34"/>
  <c r="U62" i="34" s="1"/>
  <c r="M68" i="34"/>
  <c r="U68" i="34" s="1"/>
  <c r="M74" i="34"/>
  <c r="U74" i="34" s="1"/>
  <c r="M80" i="34"/>
  <c r="U80" i="34" s="1"/>
  <c r="Q5" i="34"/>
  <c r="R7" i="34"/>
  <c r="Q9" i="34"/>
  <c r="Q11" i="34"/>
  <c r="R13" i="34"/>
  <c r="R16" i="34"/>
  <c r="R19" i="34"/>
  <c r="R22" i="34"/>
  <c r="R25" i="34"/>
  <c r="R28" i="34"/>
  <c r="R31" i="34"/>
  <c r="R34" i="34"/>
  <c r="R37" i="34"/>
  <c r="R40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6" i="34"/>
  <c r="G4" i="35"/>
  <c r="F8" i="35"/>
  <c r="F12" i="35"/>
  <c r="G15" i="35"/>
  <c r="F19" i="35"/>
  <c r="G22" i="35"/>
  <c r="F26" i="35"/>
  <c r="F30" i="35"/>
  <c r="G33" i="35"/>
  <c r="F37" i="35"/>
  <c r="G40" i="35"/>
  <c r="F44" i="35"/>
  <c r="F48" i="35"/>
  <c r="G51" i="35"/>
  <c r="F55" i="35"/>
  <c r="G58" i="35"/>
  <c r="F62" i="35"/>
  <c r="F66" i="35"/>
  <c r="G69" i="35"/>
  <c r="F73" i="35"/>
  <c r="G76" i="35"/>
  <c r="R5" i="35"/>
  <c r="R7" i="35"/>
  <c r="R12" i="35"/>
  <c r="V20" i="35"/>
  <c r="R21" i="35"/>
  <c r="V29" i="35"/>
  <c r="R30" i="35"/>
  <c r="V38" i="35"/>
  <c r="R39" i="35"/>
  <c r="Q46" i="35"/>
  <c r="V47" i="35"/>
  <c r="R48" i="35"/>
  <c r="Q55" i="35"/>
  <c r="V56" i="35"/>
  <c r="R57" i="35"/>
  <c r="Q64" i="35"/>
  <c r="V65" i="35"/>
  <c r="R66" i="35"/>
  <c r="R75" i="35"/>
  <c r="F6" i="36"/>
  <c r="F12" i="36"/>
  <c r="F18" i="36"/>
  <c r="F24" i="36"/>
  <c r="F30" i="36"/>
  <c r="F36" i="36"/>
  <c r="F42" i="36"/>
  <c r="F48" i="36"/>
  <c r="F54" i="36"/>
  <c r="F60" i="36"/>
  <c r="F66" i="36"/>
  <c r="H31" i="37"/>
  <c r="I31" i="37" s="1"/>
  <c r="J31" i="37" s="1"/>
  <c r="H67" i="37"/>
  <c r="I67" i="37" s="1"/>
  <c r="J67" i="37" s="1"/>
  <c r="M97" i="37"/>
  <c r="U97" i="37" s="1"/>
  <c r="M91" i="37"/>
  <c r="U91" i="37" s="1"/>
  <c r="M85" i="37"/>
  <c r="U85" i="37" s="1"/>
  <c r="M79" i="37"/>
  <c r="U79" i="37" s="1"/>
  <c r="M73" i="37"/>
  <c r="U73" i="37" s="1"/>
  <c r="M67" i="37"/>
  <c r="U67" i="37" s="1"/>
  <c r="M61" i="37"/>
  <c r="U61" i="37" s="1"/>
  <c r="M55" i="37"/>
  <c r="U55" i="37" s="1"/>
  <c r="M49" i="37"/>
  <c r="U49" i="37" s="1"/>
  <c r="M43" i="37"/>
  <c r="U43" i="37" s="1"/>
  <c r="M37" i="37"/>
  <c r="U37" i="37" s="1"/>
  <c r="M31" i="37"/>
  <c r="U31" i="37" s="1"/>
  <c r="M25" i="37"/>
  <c r="U25" i="37" s="1"/>
  <c r="M19" i="37"/>
  <c r="U19" i="37" s="1"/>
  <c r="M13" i="37"/>
  <c r="U13" i="37" s="1"/>
  <c r="M7" i="37"/>
  <c r="U7" i="37" s="1"/>
  <c r="M96" i="37"/>
  <c r="U96" i="37" s="1"/>
  <c r="M90" i="37"/>
  <c r="U90" i="37" s="1"/>
  <c r="M84" i="37"/>
  <c r="U84" i="37" s="1"/>
  <c r="M78" i="37"/>
  <c r="U78" i="37" s="1"/>
  <c r="M72" i="37"/>
  <c r="U72" i="37" s="1"/>
  <c r="M66" i="37"/>
  <c r="U66" i="37" s="1"/>
  <c r="M60" i="37"/>
  <c r="U60" i="37" s="1"/>
  <c r="M54" i="37"/>
  <c r="U54" i="37" s="1"/>
  <c r="M48" i="37"/>
  <c r="U48" i="37" s="1"/>
  <c r="M42" i="37"/>
  <c r="U42" i="37" s="1"/>
  <c r="M36" i="37"/>
  <c r="U36" i="37" s="1"/>
  <c r="M30" i="37"/>
  <c r="U30" i="37" s="1"/>
  <c r="M24" i="37"/>
  <c r="U24" i="37" s="1"/>
  <c r="M18" i="37"/>
  <c r="U18" i="37" s="1"/>
  <c r="M12" i="37"/>
  <c r="U12" i="37" s="1"/>
  <c r="M6" i="37"/>
  <c r="U6" i="37" s="1"/>
  <c r="M95" i="37"/>
  <c r="U95" i="37" s="1"/>
  <c r="M89" i="37"/>
  <c r="U89" i="37" s="1"/>
  <c r="M83" i="37"/>
  <c r="U83" i="37" s="1"/>
  <c r="M77" i="37"/>
  <c r="U77" i="37" s="1"/>
  <c r="M71" i="37"/>
  <c r="U71" i="37" s="1"/>
  <c r="M65" i="37"/>
  <c r="U65" i="37" s="1"/>
  <c r="M59" i="37"/>
  <c r="U59" i="37" s="1"/>
  <c r="M53" i="37"/>
  <c r="U53" i="37" s="1"/>
  <c r="M47" i="37"/>
  <c r="U47" i="37" s="1"/>
  <c r="M41" i="37"/>
  <c r="U41" i="37" s="1"/>
  <c r="M35" i="37"/>
  <c r="U35" i="37" s="1"/>
  <c r="M29" i="37"/>
  <c r="U29" i="37" s="1"/>
  <c r="M23" i="37"/>
  <c r="U23" i="37" s="1"/>
  <c r="M17" i="37"/>
  <c r="U17" i="37" s="1"/>
  <c r="M11" i="37"/>
  <c r="U11" i="37" s="1"/>
  <c r="M5" i="37"/>
  <c r="U5" i="37" s="1"/>
  <c r="M94" i="37"/>
  <c r="U94" i="37" s="1"/>
  <c r="M88" i="37"/>
  <c r="U88" i="37" s="1"/>
  <c r="M82" i="37"/>
  <c r="U82" i="37" s="1"/>
  <c r="M76" i="37"/>
  <c r="U76" i="37" s="1"/>
  <c r="M70" i="37"/>
  <c r="U70" i="37" s="1"/>
  <c r="M64" i="37"/>
  <c r="U64" i="37" s="1"/>
  <c r="M58" i="37"/>
  <c r="U58" i="37" s="1"/>
  <c r="M52" i="37"/>
  <c r="U52" i="37" s="1"/>
  <c r="M46" i="37"/>
  <c r="U46" i="37" s="1"/>
  <c r="M40" i="37"/>
  <c r="U40" i="37" s="1"/>
  <c r="M34" i="37"/>
  <c r="U34" i="37" s="1"/>
  <c r="M28" i="37"/>
  <c r="U28" i="37" s="1"/>
  <c r="M22" i="37"/>
  <c r="U22" i="37" s="1"/>
  <c r="M16" i="37"/>
  <c r="U16" i="37" s="1"/>
  <c r="M10" i="37"/>
  <c r="U10" i="37" s="1"/>
  <c r="M4" i="37"/>
  <c r="U4" i="37" s="1"/>
  <c r="X4" i="37" s="1"/>
  <c r="M98" i="37"/>
  <c r="U98" i="37" s="1"/>
  <c r="M92" i="37"/>
  <c r="U92" i="37" s="1"/>
  <c r="M86" i="37"/>
  <c r="U86" i="37" s="1"/>
  <c r="M80" i="37"/>
  <c r="U80" i="37" s="1"/>
  <c r="M74" i="37"/>
  <c r="U74" i="37" s="1"/>
  <c r="M68" i="37"/>
  <c r="U68" i="37" s="1"/>
  <c r="M62" i="37"/>
  <c r="U62" i="37" s="1"/>
  <c r="M56" i="37"/>
  <c r="U56" i="37" s="1"/>
  <c r="M50" i="37"/>
  <c r="U50" i="37" s="1"/>
  <c r="M44" i="37"/>
  <c r="U44" i="37" s="1"/>
  <c r="M38" i="37"/>
  <c r="U38" i="37" s="1"/>
  <c r="M32" i="37"/>
  <c r="U32" i="37" s="1"/>
  <c r="M26" i="37"/>
  <c r="U26" i="37" s="1"/>
  <c r="M20" i="37"/>
  <c r="U20" i="37" s="1"/>
  <c r="M14" i="37"/>
  <c r="U14" i="37" s="1"/>
  <c r="M8" i="37"/>
  <c r="U8" i="37" s="1"/>
  <c r="M39" i="37"/>
  <c r="U39" i="37" s="1"/>
  <c r="M75" i="37"/>
  <c r="U75" i="37" s="1"/>
  <c r="G9" i="38"/>
  <c r="G27" i="38"/>
  <c r="G45" i="38"/>
  <c r="G63" i="38"/>
  <c r="G81" i="38"/>
  <c r="H7" i="39"/>
  <c r="I7" i="39" s="1"/>
  <c r="J7" i="39" s="1"/>
  <c r="H72" i="39"/>
  <c r="I72" i="39" s="1"/>
  <c r="J72" i="39" s="1"/>
  <c r="Q23" i="39"/>
  <c r="Q49" i="39"/>
  <c r="Q76" i="39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F6" i="37"/>
  <c r="F12" i="37"/>
  <c r="F18" i="37"/>
  <c r="F24" i="37"/>
  <c r="F30" i="37"/>
  <c r="F36" i="37"/>
  <c r="F42" i="37"/>
  <c r="F48" i="37"/>
  <c r="F54" i="37"/>
  <c r="F60" i="37"/>
  <c r="F66" i="37"/>
  <c r="F72" i="37"/>
  <c r="F78" i="37"/>
  <c r="F84" i="37"/>
  <c r="F90" i="37"/>
  <c r="F96" i="37"/>
  <c r="G6" i="37"/>
  <c r="G12" i="37"/>
  <c r="G18" i="37"/>
  <c r="G24" i="37"/>
  <c r="G30" i="37"/>
  <c r="G36" i="37"/>
  <c r="G42" i="37"/>
  <c r="G48" i="37"/>
  <c r="G54" i="37"/>
  <c r="G60" i="37"/>
  <c r="G66" i="37"/>
  <c r="G72" i="37"/>
  <c r="G78" i="37"/>
  <c r="G84" i="37"/>
  <c r="G90" i="37"/>
  <c r="G96" i="37"/>
  <c r="V11" i="37"/>
  <c r="M17" i="38"/>
  <c r="U17" i="38" s="1"/>
  <c r="M23" i="38"/>
  <c r="U23" i="38" s="1"/>
  <c r="M29" i="38"/>
  <c r="U29" i="38" s="1"/>
  <c r="M35" i="38"/>
  <c r="U35" i="38" s="1"/>
  <c r="M41" i="38"/>
  <c r="U41" i="38" s="1"/>
  <c r="M47" i="38"/>
  <c r="U47" i="38" s="1"/>
  <c r="M53" i="38"/>
  <c r="U53" i="38" s="1"/>
  <c r="M59" i="38"/>
  <c r="U59" i="38" s="1"/>
  <c r="M65" i="38"/>
  <c r="U65" i="38" s="1"/>
  <c r="M71" i="38"/>
  <c r="U71" i="38" s="1"/>
  <c r="M77" i="38"/>
  <c r="U77" i="38" s="1"/>
  <c r="M83" i="38"/>
  <c r="U83" i="38" s="1"/>
  <c r="M89" i="38"/>
  <c r="U89" i="38" s="1"/>
  <c r="G77" i="39"/>
  <c r="G74" i="39"/>
  <c r="G71" i="39"/>
  <c r="G68" i="39"/>
  <c r="G65" i="39"/>
  <c r="G62" i="39"/>
  <c r="G59" i="39"/>
  <c r="G56" i="39"/>
  <c r="G53" i="39"/>
  <c r="G50" i="39"/>
  <c r="G47" i="39"/>
  <c r="G44" i="39"/>
  <c r="G41" i="39"/>
  <c r="G38" i="39"/>
  <c r="G35" i="39"/>
  <c r="G32" i="39"/>
  <c r="G29" i="39"/>
  <c r="G26" i="39"/>
  <c r="G23" i="39"/>
  <c r="G20" i="39"/>
  <c r="G17" i="39"/>
  <c r="G14" i="39"/>
  <c r="G11" i="39"/>
  <c r="G8" i="39"/>
  <c r="G5" i="39"/>
  <c r="F7" i="39"/>
  <c r="G10" i="39"/>
  <c r="F14" i="39"/>
  <c r="F18" i="39"/>
  <c r="G21" i="39"/>
  <c r="F25" i="39"/>
  <c r="G28" i="39"/>
  <c r="F32" i="39"/>
  <c r="F36" i="39"/>
  <c r="G39" i="39"/>
  <c r="F43" i="39"/>
  <c r="G46" i="39"/>
  <c r="F50" i="39"/>
  <c r="F54" i="39"/>
  <c r="G57" i="39"/>
  <c r="F61" i="39"/>
  <c r="G64" i="39"/>
  <c r="F68" i="39"/>
  <c r="F72" i="39"/>
  <c r="G75" i="39"/>
  <c r="F79" i="39"/>
  <c r="R77" i="39"/>
  <c r="R74" i="39"/>
  <c r="R71" i="39"/>
  <c r="R68" i="39"/>
  <c r="R65" i="39"/>
  <c r="R62" i="39"/>
  <c r="R59" i="39"/>
  <c r="R56" i="39"/>
  <c r="R53" i="39"/>
  <c r="R50" i="39"/>
  <c r="R47" i="39"/>
  <c r="R44" i="39"/>
  <c r="R41" i="39"/>
  <c r="R38" i="39"/>
  <c r="R35" i="39"/>
  <c r="R32" i="39"/>
  <c r="R29" i="39"/>
  <c r="R26" i="39"/>
  <c r="R23" i="39"/>
  <c r="R20" i="39"/>
  <c r="R17" i="39"/>
  <c r="R14" i="39"/>
  <c r="R3" i="39"/>
  <c r="R8" i="39"/>
  <c r="V17" i="39"/>
  <c r="R18" i="39"/>
  <c r="V26" i="39"/>
  <c r="R27" i="39"/>
  <c r="R36" i="39"/>
  <c r="R43" i="39"/>
  <c r="R45" i="39"/>
  <c r="R52" i="39"/>
  <c r="R54" i="39"/>
  <c r="R61" i="39"/>
  <c r="R63" i="39"/>
  <c r="R70" i="39"/>
  <c r="R72" i="39"/>
  <c r="R79" i="39"/>
  <c r="H19" i="40"/>
  <c r="I19" i="40" s="1"/>
  <c r="J19" i="40" s="1"/>
  <c r="H24" i="40"/>
  <c r="I24" i="40" s="1"/>
  <c r="J24" i="40" s="1"/>
  <c r="H28" i="40"/>
  <c r="I28" i="40" s="1"/>
  <c r="J28" i="40" s="1"/>
  <c r="H33" i="40"/>
  <c r="I33" i="40" s="1"/>
  <c r="J33" i="40" s="1"/>
  <c r="H37" i="40"/>
  <c r="I37" i="40" s="1"/>
  <c r="J37" i="40" s="1"/>
  <c r="H42" i="40"/>
  <c r="I42" i="40" s="1"/>
  <c r="J42" i="40" s="1"/>
  <c r="H46" i="40"/>
  <c r="I46" i="40" s="1"/>
  <c r="J46" i="40" s="1"/>
  <c r="H51" i="40"/>
  <c r="I51" i="40" s="1"/>
  <c r="J51" i="40" s="1"/>
  <c r="H55" i="40"/>
  <c r="I55" i="40" s="1"/>
  <c r="J55" i="40" s="1"/>
  <c r="H60" i="40"/>
  <c r="I60" i="40" s="1"/>
  <c r="J60" i="40" s="1"/>
  <c r="H64" i="40"/>
  <c r="I64" i="40" s="1"/>
  <c r="J64" i="40" s="1"/>
  <c r="H69" i="40"/>
  <c r="I69" i="40" s="1"/>
  <c r="J69" i="40" s="1"/>
  <c r="R11" i="40"/>
  <c r="R9" i="40"/>
  <c r="R5" i="40"/>
  <c r="R67" i="40"/>
  <c r="R64" i="40"/>
  <c r="R61" i="40"/>
  <c r="R58" i="40"/>
  <c r="R55" i="40"/>
  <c r="R52" i="40"/>
  <c r="R49" i="40"/>
  <c r="R46" i="40"/>
  <c r="R43" i="40"/>
  <c r="R40" i="40"/>
  <c r="R37" i="40"/>
  <c r="R34" i="40"/>
  <c r="R31" i="40"/>
  <c r="R28" i="40"/>
  <c r="R25" i="40"/>
  <c r="R22" i="40"/>
  <c r="R19" i="40"/>
  <c r="R69" i="40"/>
  <c r="R66" i="40"/>
  <c r="R63" i="40"/>
  <c r="R60" i="40"/>
  <c r="R57" i="40"/>
  <c r="R54" i="40"/>
  <c r="R51" i="40"/>
  <c r="R48" i="40"/>
  <c r="R45" i="40"/>
  <c r="R42" i="40"/>
  <c r="R39" i="40"/>
  <c r="R36" i="40"/>
  <c r="R33" i="40"/>
  <c r="R30" i="40"/>
  <c r="R27" i="40"/>
  <c r="R24" i="40"/>
  <c r="R21" i="40"/>
  <c r="R68" i="40"/>
  <c r="R65" i="40"/>
  <c r="R62" i="40"/>
  <c r="R59" i="40"/>
  <c r="R56" i="40"/>
  <c r="R53" i="40"/>
  <c r="R50" i="40"/>
  <c r="R47" i="40"/>
  <c r="R44" i="40"/>
  <c r="R41" i="40"/>
  <c r="R38" i="40"/>
  <c r="R35" i="40"/>
  <c r="R32" i="40"/>
  <c r="R29" i="40"/>
  <c r="R26" i="40"/>
  <c r="R23" i="40"/>
  <c r="R20" i="40"/>
  <c r="R17" i="40"/>
  <c r="R14" i="40"/>
  <c r="R3" i="40"/>
  <c r="R8" i="40"/>
  <c r="R16" i="40"/>
  <c r="R18" i="40"/>
  <c r="H7" i="41"/>
  <c r="I7" i="41" s="1"/>
  <c r="J7" i="41" s="1"/>
  <c r="H25" i="41"/>
  <c r="I25" i="41" s="1"/>
  <c r="J25" i="41" s="1"/>
  <c r="H43" i="41"/>
  <c r="I43" i="41" s="1"/>
  <c r="J43" i="41" s="1"/>
  <c r="H61" i="41"/>
  <c r="I61" i="41" s="1"/>
  <c r="J61" i="41" s="1"/>
  <c r="H79" i="41"/>
  <c r="I79" i="41" s="1"/>
  <c r="J79" i="41" s="1"/>
  <c r="H97" i="41"/>
  <c r="I97" i="41" s="1"/>
  <c r="J97" i="41" s="1"/>
  <c r="AN3" i="43"/>
  <c r="H11" i="43"/>
  <c r="I11" i="43" s="1"/>
  <c r="J11" i="43" s="1"/>
  <c r="H22" i="43"/>
  <c r="I22" i="43" s="1"/>
  <c r="J22" i="43" s="1"/>
  <c r="H29" i="43"/>
  <c r="I29" i="43" s="1"/>
  <c r="J29" i="43" s="1"/>
  <c r="H40" i="43"/>
  <c r="I40" i="43" s="1"/>
  <c r="J40" i="43" s="1"/>
  <c r="H47" i="43"/>
  <c r="I47" i="43" s="1"/>
  <c r="J47" i="43" s="1"/>
  <c r="M79" i="43"/>
  <c r="U79" i="43" s="1"/>
  <c r="M73" i="43"/>
  <c r="U73" i="43" s="1"/>
  <c r="M67" i="43"/>
  <c r="U67" i="43" s="1"/>
  <c r="M61" i="43"/>
  <c r="U61" i="43" s="1"/>
  <c r="M55" i="43"/>
  <c r="U55" i="43" s="1"/>
  <c r="M49" i="43"/>
  <c r="U49" i="43" s="1"/>
  <c r="M43" i="43"/>
  <c r="U43" i="43" s="1"/>
  <c r="M37" i="43"/>
  <c r="U37" i="43" s="1"/>
  <c r="M31" i="43"/>
  <c r="U31" i="43" s="1"/>
  <c r="M25" i="43"/>
  <c r="U25" i="43" s="1"/>
  <c r="M19" i="43"/>
  <c r="U19" i="43" s="1"/>
  <c r="M13" i="43"/>
  <c r="U13" i="43" s="1"/>
  <c r="M7" i="43"/>
  <c r="U7" i="43" s="1"/>
  <c r="M78" i="43"/>
  <c r="U78" i="43" s="1"/>
  <c r="M72" i="43"/>
  <c r="U72" i="43" s="1"/>
  <c r="M66" i="43"/>
  <c r="U66" i="43" s="1"/>
  <c r="M60" i="43"/>
  <c r="U60" i="43" s="1"/>
  <c r="M54" i="43"/>
  <c r="U54" i="43" s="1"/>
  <c r="M48" i="43"/>
  <c r="U48" i="43" s="1"/>
  <c r="M42" i="43"/>
  <c r="U42" i="43" s="1"/>
  <c r="M36" i="43"/>
  <c r="U36" i="43" s="1"/>
  <c r="M30" i="43"/>
  <c r="U30" i="43" s="1"/>
  <c r="M24" i="43"/>
  <c r="U24" i="43" s="1"/>
  <c r="M18" i="43"/>
  <c r="U18" i="43" s="1"/>
  <c r="M12" i="43"/>
  <c r="U12" i="43" s="1"/>
  <c r="M6" i="43"/>
  <c r="U6" i="43" s="1"/>
  <c r="M77" i="43"/>
  <c r="U77" i="43" s="1"/>
  <c r="M71" i="43"/>
  <c r="U71" i="43" s="1"/>
  <c r="M65" i="43"/>
  <c r="U65" i="43" s="1"/>
  <c r="M59" i="43"/>
  <c r="U59" i="43" s="1"/>
  <c r="M53" i="43"/>
  <c r="U53" i="43" s="1"/>
  <c r="M47" i="43"/>
  <c r="U47" i="43" s="1"/>
  <c r="M41" i="43"/>
  <c r="U41" i="43" s="1"/>
  <c r="M35" i="43"/>
  <c r="U35" i="43" s="1"/>
  <c r="M29" i="43"/>
  <c r="U29" i="43" s="1"/>
  <c r="M23" i="43"/>
  <c r="U23" i="43" s="1"/>
  <c r="M17" i="43"/>
  <c r="U17" i="43" s="1"/>
  <c r="M11" i="43"/>
  <c r="U11" i="43" s="1"/>
  <c r="M5" i="43"/>
  <c r="U5" i="43" s="1"/>
  <c r="M76" i="43"/>
  <c r="U76" i="43" s="1"/>
  <c r="M70" i="43"/>
  <c r="U70" i="43" s="1"/>
  <c r="M64" i="43"/>
  <c r="U64" i="43" s="1"/>
  <c r="M58" i="43"/>
  <c r="U58" i="43" s="1"/>
  <c r="M52" i="43"/>
  <c r="U52" i="43" s="1"/>
  <c r="M46" i="43"/>
  <c r="U46" i="43" s="1"/>
  <c r="M40" i="43"/>
  <c r="U40" i="43" s="1"/>
  <c r="M34" i="43"/>
  <c r="U34" i="43" s="1"/>
  <c r="M28" i="43"/>
  <c r="U28" i="43" s="1"/>
  <c r="M22" i="43"/>
  <c r="U22" i="43" s="1"/>
  <c r="M16" i="43"/>
  <c r="U16" i="43" s="1"/>
  <c r="M10" i="43"/>
  <c r="U10" i="43" s="1"/>
  <c r="M4" i="43"/>
  <c r="U4" i="43" s="1"/>
  <c r="X4" i="43" s="1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39" i="43"/>
  <c r="U39" i="43" s="1"/>
  <c r="M75" i="43"/>
  <c r="U75" i="43" s="1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M65" i="36"/>
  <c r="U65" i="36" s="1"/>
  <c r="F8" i="37"/>
  <c r="F14" i="37"/>
  <c r="F20" i="37"/>
  <c r="F26" i="37"/>
  <c r="F32" i="37"/>
  <c r="F38" i="37"/>
  <c r="F44" i="37"/>
  <c r="F50" i="37"/>
  <c r="F56" i="37"/>
  <c r="F62" i="37"/>
  <c r="F68" i="37"/>
  <c r="F74" i="37"/>
  <c r="F80" i="37"/>
  <c r="F86" i="37"/>
  <c r="F92" i="37"/>
  <c r="F98" i="37"/>
  <c r="G8" i="37"/>
  <c r="G14" i="37"/>
  <c r="G20" i="37"/>
  <c r="G26" i="37"/>
  <c r="G32" i="37"/>
  <c r="G38" i="37"/>
  <c r="G44" i="37"/>
  <c r="G50" i="37"/>
  <c r="G56" i="37"/>
  <c r="G62" i="37"/>
  <c r="G68" i="37"/>
  <c r="G74" i="37"/>
  <c r="G80" i="37"/>
  <c r="G86" i="37"/>
  <c r="G92" i="37"/>
  <c r="G98" i="37"/>
  <c r="Q9" i="37"/>
  <c r="Q11" i="37"/>
  <c r="M7" i="38"/>
  <c r="U7" i="38" s="1"/>
  <c r="M13" i="38"/>
  <c r="U13" i="38" s="1"/>
  <c r="M19" i="38"/>
  <c r="U19" i="38" s="1"/>
  <c r="M25" i="38"/>
  <c r="U25" i="38" s="1"/>
  <c r="M31" i="38"/>
  <c r="U31" i="38" s="1"/>
  <c r="M37" i="38"/>
  <c r="U37" i="38" s="1"/>
  <c r="M43" i="38"/>
  <c r="U43" i="38" s="1"/>
  <c r="M49" i="38"/>
  <c r="U49" i="38" s="1"/>
  <c r="M55" i="38"/>
  <c r="U55" i="38" s="1"/>
  <c r="M61" i="38"/>
  <c r="U61" i="38" s="1"/>
  <c r="M67" i="38"/>
  <c r="U67" i="38" s="1"/>
  <c r="M73" i="38"/>
  <c r="U73" i="38" s="1"/>
  <c r="M79" i="38"/>
  <c r="U79" i="38" s="1"/>
  <c r="M85" i="38"/>
  <c r="U85" i="38" s="1"/>
  <c r="G4" i="39"/>
  <c r="F8" i="39"/>
  <c r="F12" i="39"/>
  <c r="G15" i="39"/>
  <c r="F19" i="39"/>
  <c r="G22" i="39"/>
  <c r="F26" i="39"/>
  <c r="F30" i="39"/>
  <c r="G33" i="39"/>
  <c r="F37" i="39"/>
  <c r="G40" i="39"/>
  <c r="F44" i="39"/>
  <c r="F48" i="39"/>
  <c r="G51" i="39"/>
  <c r="F55" i="39"/>
  <c r="G58" i="39"/>
  <c r="F62" i="39"/>
  <c r="F66" i="39"/>
  <c r="G69" i="39"/>
  <c r="F73" i="39"/>
  <c r="G76" i="39"/>
  <c r="R5" i="39"/>
  <c r="R7" i="39"/>
  <c r="V78" i="39"/>
  <c r="V75" i="39"/>
  <c r="V72" i="39"/>
  <c r="V69" i="39"/>
  <c r="V66" i="39"/>
  <c r="V63" i="39"/>
  <c r="V60" i="39"/>
  <c r="V57" i="39"/>
  <c r="V54" i="39"/>
  <c r="V51" i="39"/>
  <c r="V48" i="39"/>
  <c r="V45" i="39"/>
  <c r="V42" i="39"/>
  <c r="R12" i="39"/>
  <c r="V20" i="39"/>
  <c r="R21" i="39"/>
  <c r="V29" i="39"/>
  <c r="R30" i="39"/>
  <c r="V38" i="39"/>
  <c r="R39" i="39"/>
  <c r="R42" i="39"/>
  <c r="R49" i="39"/>
  <c r="R51" i="39"/>
  <c r="R58" i="39"/>
  <c r="R60" i="39"/>
  <c r="R67" i="39"/>
  <c r="R69" i="39"/>
  <c r="R76" i="39"/>
  <c r="R78" i="39"/>
  <c r="F68" i="40"/>
  <c r="F65" i="40"/>
  <c r="F62" i="40"/>
  <c r="F59" i="40"/>
  <c r="F56" i="40"/>
  <c r="F53" i="40"/>
  <c r="F50" i="40"/>
  <c r="F47" i="40"/>
  <c r="F44" i="40"/>
  <c r="F41" i="40"/>
  <c r="F38" i="40"/>
  <c r="F35" i="40"/>
  <c r="F32" i="40"/>
  <c r="F29" i="40"/>
  <c r="F26" i="40"/>
  <c r="F23" i="40"/>
  <c r="F20" i="40"/>
  <c r="F17" i="40"/>
  <c r="F14" i="40"/>
  <c r="F11" i="40"/>
  <c r="F8" i="40"/>
  <c r="F5" i="40"/>
  <c r="G68" i="40"/>
  <c r="G65" i="40"/>
  <c r="G62" i="40"/>
  <c r="G59" i="40"/>
  <c r="G56" i="40"/>
  <c r="G53" i="40"/>
  <c r="G50" i="40"/>
  <c r="G47" i="40"/>
  <c r="G44" i="40"/>
  <c r="G41" i="40"/>
  <c r="G38" i="40"/>
  <c r="G35" i="40"/>
  <c r="G32" i="40"/>
  <c r="G29" i="40"/>
  <c r="G26" i="40"/>
  <c r="G23" i="40"/>
  <c r="G20" i="40"/>
  <c r="G17" i="40"/>
  <c r="G14" i="40"/>
  <c r="G11" i="40"/>
  <c r="G8" i="40"/>
  <c r="G5" i="40"/>
  <c r="G7" i="40"/>
  <c r="G12" i="40"/>
  <c r="G16" i="40"/>
  <c r="G21" i="40"/>
  <c r="G25" i="40"/>
  <c r="G30" i="40"/>
  <c r="G34" i="40"/>
  <c r="G39" i="40"/>
  <c r="G43" i="40"/>
  <c r="G48" i="40"/>
  <c r="G52" i="40"/>
  <c r="G57" i="40"/>
  <c r="G61" i="40"/>
  <c r="G66" i="40"/>
  <c r="M10" i="40"/>
  <c r="U10" i="40" s="1"/>
  <c r="M18" i="40"/>
  <c r="U18" i="40" s="1"/>
  <c r="M28" i="40"/>
  <c r="U28" i="40" s="1"/>
  <c r="M36" i="40"/>
  <c r="U36" i="40" s="1"/>
  <c r="M46" i="40"/>
  <c r="U46" i="40" s="1"/>
  <c r="M54" i="40"/>
  <c r="U54" i="40" s="1"/>
  <c r="R7" i="40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67" i="40"/>
  <c r="Q64" i="40"/>
  <c r="Q61" i="40"/>
  <c r="Q58" i="40"/>
  <c r="Q55" i="40"/>
  <c r="Q52" i="40"/>
  <c r="Q49" i="40"/>
  <c r="Q46" i="40"/>
  <c r="Q43" i="40"/>
  <c r="Q40" i="40"/>
  <c r="Q37" i="40"/>
  <c r="Q34" i="40"/>
  <c r="Q31" i="40"/>
  <c r="Q28" i="40"/>
  <c r="Q25" i="40"/>
  <c r="Q22" i="40"/>
  <c r="Q19" i="40"/>
  <c r="R10" i="40"/>
  <c r="R13" i="40"/>
  <c r="R15" i="40"/>
  <c r="H13" i="41"/>
  <c r="I13" i="41" s="1"/>
  <c r="J13" i="41" s="1"/>
  <c r="H31" i="41"/>
  <c r="I31" i="41" s="1"/>
  <c r="J31" i="41" s="1"/>
  <c r="H49" i="41"/>
  <c r="I49" i="41" s="1"/>
  <c r="J49" i="41" s="1"/>
  <c r="H67" i="41"/>
  <c r="I67" i="41" s="1"/>
  <c r="J67" i="41" s="1"/>
  <c r="H85" i="41"/>
  <c r="I85" i="41" s="1"/>
  <c r="J85" i="41" s="1"/>
  <c r="H5" i="43"/>
  <c r="I5" i="43" s="1"/>
  <c r="J5" i="43" s="1"/>
  <c r="H16" i="43"/>
  <c r="I16" i="43" s="1"/>
  <c r="J16" i="43" s="1"/>
  <c r="H23" i="43"/>
  <c r="I23" i="43" s="1"/>
  <c r="J23" i="43" s="1"/>
  <c r="H34" i="43"/>
  <c r="I34" i="43" s="1"/>
  <c r="J34" i="43" s="1"/>
  <c r="H41" i="43"/>
  <c r="I41" i="43" s="1"/>
  <c r="J41" i="43" s="1"/>
  <c r="H52" i="43"/>
  <c r="I52" i="43" s="1"/>
  <c r="J52" i="43" s="1"/>
  <c r="M15" i="43"/>
  <c r="U15" i="43" s="1"/>
  <c r="M51" i="43"/>
  <c r="U51" i="43" s="1"/>
  <c r="H93" i="45"/>
  <c r="I93" i="45" s="1"/>
  <c r="J93" i="45" s="1"/>
  <c r="H10" i="45"/>
  <c r="I10" i="45" s="1"/>
  <c r="J10" i="45" s="1"/>
  <c r="H17" i="45"/>
  <c r="I17" i="45" s="1"/>
  <c r="J17" i="45" s="1"/>
  <c r="H24" i="45"/>
  <c r="I24" i="45" s="1"/>
  <c r="J24" i="45" s="1"/>
  <c r="H34" i="45"/>
  <c r="I34" i="45" s="1"/>
  <c r="J34" i="45" s="1"/>
  <c r="H42" i="45"/>
  <c r="I42" i="45" s="1"/>
  <c r="J42" i="45" s="1"/>
  <c r="H52" i="45"/>
  <c r="I52" i="45" s="1"/>
  <c r="J52" i="45" s="1"/>
  <c r="H60" i="45"/>
  <c r="I60" i="45" s="1"/>
  <c r="J60" i="45" s="1"/>
  <c r="H70" i="45"/>
  <c r="I70" i="45" s="1"/>
  <c r="J70" i="45" s="1"/>
  <c r="H78" i="45"/>
  <c r="I78" i="45" s="1"/>
  <c r="J78" i="45" s="1"/>
  <c r="H88" i="45"/>
  <c r="I88" i="45" s="1"/>
  <c r="J88" i="45" s="1"/>
  <c r="H96" i="45"/>
  <c r="I96" i="45" s="1"/>
  <c r="J96" i="45" s="1"/>
  <c r="F9" i="37"/>
  <c r="F15" i="37"/>
  <c r="F21" i="37"/>
  <c r="F27" i="37"/>
  <c r="F33" i="37"/>
  <c r="F39" i="37"/>
  <c r="F45" i="37"/>
  <c r="F51" i="37"/>
  <c r="F57" i="37"/>
  <c r="F63" i="37"/>
  <c r="F69" i="37"/>
  <c r="F75" i="37"/>
  <c r="F81" i="37"/>
  <c r="F87" i="37"/>
  <c r="F93" i="37"/>
  <c r="G9" i="37"/>
  <c r="G15" i="37"/>
  <c r="G21" i="37"/>
  <c r="G27" i="37"/>
  <c r="G33" i="37"/>
  <c r="G39" i="37"/>
  <c r="G45" i="37"/>
  <c r="G51" i="37"/>
  <c r="G57" i="37"/>
  <c r="G63" i="37"/>
  <c r="G69" i="37"/>
  <c r="G75" i="37"/>
  <c r="G81" i="37"/>
  <c r="G87" i="37"/>
  <c r="G93" i="37"/>
  <c r="Q5" i="37"/>
  <c r="V6" i="37"/>
  <c r="V8" i="37"/>
  <c r="V10" i="37"/>
  <c r="V12" i="37"/>
  <c r="Q14" i="37"/>
  <c r="V15" i="37"/>
  <c r="Q17" i="37"/>
  <c r="V18" i="37"/>
  <c r="Q20" i="37"/>
  <c r="V21" i="37"/>
  <c r="Q23" i="37"/>
  <c r="V24" i="37"/>
  <c r="Q26" i="37"/>
  <c r="V27" i="37"/>
  <c r="Q29" i="37"/>
  <c r="V30" i="37"/>
  <c r="Q32" i="37"/>
  <c r="V33" i="37"/>
  <c r="Q35" i="37"/>
  <c r="V36" i="37"/>
  <c r="Q38" i="37"/>
  <c r="V39" i="37"/>
  <c r="Q41" i="37"/>
  <c r="V42" i="37"/>
  <c r="Q44" i="37"/>
  <c r="V45" i="37"/>
  <c r="Q47" i="37"/>
  <c r="V48" i="37"/>
  <c r="Q50" i="37"/>
  <c r="V51" i="37"/>
  <c r="Q53" i="37"/>
  <c r="V54" i="37"/>
  <c r="Q56" i="37"/>
  <c r="V57" i="37"/>
  <c r="Q59" i="37"/>
  <c r="V60" i="37"/>
  <c r="Q62" i="37"/>
  <c r="V63" i="37"/>
  <c r="Q65" i="37"/>
  <c r="V66" i="37"/>
  <c r="Q68" i="37"/>
  <c r="V69" i="37"/>
  <c r="Q71" i="37"/>
  <c r="V72" i="37"/>
  <c r="Q74" i="37"/>
  <c r="V75" i="37"/>
  <c r="Q77" i="37"/>
  <c r="V78" i="37"/>
  <c r="Q80" i="37"/>
  <c r="V81" i="37"/>
  <c r="Q83" i="37"/>
  <c r="V84" i="37"/>
  <c r="Q86" i="37"/>
  <c r="V87" i="37"/>
  <c r="Q89" i="37"/>
  <c r="V90" i="37"/>
  <c r="Q92" i="37"/>
  <c r="V93" i="37"/>
  <c r="Q95" i="37"/>
  <c r="V96" i="37"/>
  <c r="Q98" i="37"/>
  <c r="M8" i="38"/>
  <c r="U8" i="38" s="1"/>
  <c r="M14" i="38"/>
  <c r="U14" i="38" s="1"/>
  <c r="M20" i="38"/>
  <c r="U20" i="38" s="1"/>
  <c r="M26" i="38"/>
  <c r="U26" i="38" s="1"/>
  <c r="M32" i="38"/>
  <c r="U32" i="38" s="1"/>
  <c r="M38" i="38"/>
  <c r="U38" i="38" s="1"/>
  <c r="M44" i="38"/>
  <c r="U44" i="38" s="1"/>
  <c r="M50" i="38"/>
  <c r="U50" i="38" s="1"/>
  <c r="M56" i="38"/>
  <c r="U56" i="38" s="1"/>
  <c r="M62" i="38"/>
  <c r="U62" i="38" s="1"/>
  <c r="M68" i="38"/>
  <c r="U68" i="38" s="1"/>
  <c r="M74" i="38"/>
  <c r="U74" i="38" s="1"/>
  <c r="M80" i="38"/>
  <c r="U80" i="38" s="1"/>
  <c r="M86" i="38"/>
  <c r="U86" i="38" s="1"/>
  <c r="F5" i="39"/>
  <c r="F9" i="39"/>
  <c r="G12" i="39"/>
  <c r="F16" i="39"/>
  <c r="G19" i="39"/>
  <c r="F23" i="39"/>
  <c r="F27" i="39"/>
  <c r="G30" i="39"/>
  <c r="F34" i="39"/>
  <c r="G37" i="39"/>
  <c r="F41" i="39"/>
  <c r="F45" i="39"/>
  <c r="G48" i="39"/>
  <c r="F52" i="39"/>
  <c r="G55" i="39"/>
  <c r="F59" i="39"/>
  <c r="F63" i="39"/>
  <c r="G66" i="39"/>
  <c r="F70" i="39"/>
  <c r="G73" i="39"/>
  <c r="F77" i="39"/>
  <c r="V18" i="39"/>
  <c r="R19" i="39"/>
  <c r="V25" i="39"/>
  <c r="V27" i="39"/>
  <c r="R28" i="39"/>
  <c r="V34" i="39"/>
  <c r="V36" i="39"/>
  <c r="R37" i="39"/>
  <c r="V47" i="39"/>
  <c r="V49" i="39"/>
  <c r="V56" i="39"/>
  <c r="V58" i="39"/>
  <c r="V65" i="39"/>
  <c r="V67" i="39"/>
  <c r="V74" i="39"/>
  <c r="V76" i="39"/>
  <c r="F4" i="40"/>
  <c r="F9" i="40"/>
  <c r="F13" i="40"/>
  <c r="F18" i="40"/>
  <c r="F22" i="40"/>
  <c r="F27" i="40"/>
  <c r="F31" i="40"/>
  <c r="F36" i="40"/>
  <c r="F40" i="40"/>
  <c r="F45" i="40"/>
  <c r="F49" i="40"/>
  <c r="F54" i="40"/>
  <c r="F58" i="40"/>
  <c r="F63" i="40"/>
  <c r="F67" i="40"/>
  <c r="M67" i="40"/>
  <c r="U67" i="40" s="1"/>
  <c r="M61" i="40"/>
  <c r="U61" i="40" s="1"/>
  <c r="M55" i="40"/>
  <c r="U55" i="40" s="1"/>
  <c r="M49" i="40"/>
  <c r="U49" i="40" s="1"/>
  <c r="M43" i="40"/>
  <c r="U43" i="40" s="1"/>
  <c r="M37" i="40"/>
  <c r="U37" i="40" s="1"/>
  <c r="M31" i="40"/>
  <c r="U31" i="40" s="1"/>
  <c r="M25" i="40"/>
  <c r="U25" i="40" s="1"/>
  <c r="M19" i="40"/>
  <c r="U19" i="40" s="1"/>
  <c r="M13" i="40"/>
  <c r="U13" i="40" s="1"/>
  <c r="M7" i="40"/>
  <c r="U7" i="40" s="1"/>
  <c r="M68" i="40"/>
  <c r="U68" i="40" s="1"/>
  <c r="M62" i="40"/>
  <c r="U62" i="40" s="1"/>
  <c r="M56" i="40"/>
  <c r="U56" i="40" s="1"/>
  <c r="M50" i="40"/>
  <c r="U50" i="40" s="1"/>
  <c r="M44" i="40"/>
  <c r="U44" i="40" s="1"/>
  <c r="M38" i="40"/>
  <c r="U38" i="40" s="1"/>
  <c r="M32" i="40"/>
  <c r="U32" i="40" s="1"/>
  <c r="M26" i="40"/>
  <c r="U26" i="40" s="1"/>
  <c r="M20" i="40"/>
  <c r="U20" i="40" s="1"/>
  <c r="M14" i="40"/>
  <c r="U14" i="40" s="1"/>
  <c r="M8" i="40"/>
  <c r="U8" i="40" s="1"/>
  <c r="M11" i="40"/>
  <c r="U11" i="40" s="1"/>
  <c r="M21" i="40"/>
  <c r="U21" i="40" s="1"/>
  <c r="M29" i="40"/>
  <c r="U29" i="40" s="1"/>
  <c r="M39" i="40"/>
  <c r="U39" i="40" s="1"/>
  <c r="M47" i="40"/>
  <c r="U47" i="40" s="1"/>
  <c r="M57" i="40"/>
  <c r="U57" i="40" s="1"/>
  <c r="M65" i="40"/>
  <c r="U65" i="40" s="1"/>
  <c r="Q6" i="40"/>
  <c r="Q12" i="40"/>
  <c r="V13" i="40"/>
  <c r="V19" i="40"/>
  <c r="Q27" i="40"/>
  <c r="V28" i="40"/>
  <c r="Q36" i="40"/>
  <c r="V37" i="40"/>
  <c r="Q45" i="40"/>
  <c r="V46" i="40"/>
  <c r="Q54" i="40"/>
  <c r="V55" i="40"/>
  <c r="Q63" i="40"/>
  <c r="H18" i="41"/>
  <c r="I18" i="41" s="1"/>
  <c r="J18" i="41" s="1"/>
  <c r="H36" i="41"/>
  <c r="I36" i="41" s="1"/>
  <c r="J36" i="41" s="1"/>
  <c r="H54" i="41"/>
  <c r="I54" i="41" s="1"/>
  <c r="J54" i="41" s="1"/>
  <c r="H72" i="41"/>
  <c r="I72" i="41" s="1"/>
  <c r="J72" i="41" s="1"/>
  <c r="H90" i="41"/>
  <c r="I90" i="41" s="1"/>
  <c r="J90" i="41" s="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5" i="41"/>
  <c r="Q11" i="41"/>
  <c r="Q9" i="41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7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10" i="41"/>
  <c r="Q8" i="41"/>
  <c r="Q6" i="41"/>
  <c r="V4" i="41"/>
  <c r="Y4" i="41" s="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10" i="41"/>
  <c r="V8" i="41"/>
  <c r="V6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5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7" i="41"/>
  <c r="H13" i="43"/>
  <c r="I13" i="43" s="1"/>
  <c r="J13" i="43" s="1"/>
  <c r="H20" i="43"/>
  <c r="I20" i="43" s="1"/>
  <c r="J20" i="43" s="1"/>
  <c r="H31" i="43"/>
  <c r="I31" i="43" s="1"/>
  <c r="J31" i="43" s="1"/>
  <c r="H38" i="43"/>
  <c r="I38" i="43" s="1"/>
  <c r="J38" i="43" s="1"/>
  <c r="H49" i="43"/>
  <c r="I49" i="43" s="1"/>
  <c r="J49" i="43" s="1"/>
  <c r="H56" i="43"/>
  <c r="I56" i="43" s="1"/>
  <c r="J56" i="43" s="1"/>
  <c r="M21" i="43"/>
  <c r="U21" i="43" s="1"/>
  <c r="M57" i="43"/>
  <c r="U57" i="43" s="1"/>
  <c r="AE3" i="45"/>
  <c r="P3" i="45"/>
  <c r="AF3" i="45" s="1"/>
  <c r="AO3" i="45" s="1"/>
  <c r="M7" i="36"/>
  <c r="U7" i="36" s="1"/>
  <c r="M13" i="36"/>
  <c r="U13" i="36" s="1"/>
  <c r="M19" i="36"/>
  <c r="U19" i="36" s="1"/>
  <c r="M25" i="36"/>
  <c r="U25" i="36" s="1"/>
  <c r="M31" i="36"/>
  <c r="U31" i="36" s="1"/>
  <c r="M37" i="36"/>
  <c r="U37" i="36" s="1"/>
  <c r="M43" i="36"/>
  <c r="U43" i="36" s="1"/>
  <c r="M49" i="36"/>
  <c r="U49" i="36" s="1"/>
  <c r="M55" i="36"/>
  <c r="U55" i="36" s="1"/>
  <c r="M61" i="36"/>
  <c r="U61" i="36" s="1"/>
  <c r="M67" i="36"/>
  <c r="U67" i="36" s="1"/>
  <c r="AE3" i="37"/>
  <c r="F4" i="37"/>
  <c r="F10" i="37"/>
  <c r="F16" i="37"/>
  <c r="F22" i="37"/>
  <c r="F28" i="37"/>
  <c r="F34" i="37"/>
  <c r="F40" i="37"/>
  <c r="F46" i="37"/>
  <c r="F52" i="37"/>
  <c r="F58" i="37"/>
  <c r="F64" i="37"/>
  <c r="F70" i="37"/>
  <c r="F76" i="37"/>
  <c r="F82" i="37"/>
  <c r="F88" i="37"/>
  <c r="F94" i="37"/>
  <c r="G4" i="37"/>
  <c r="G10" i="37"/>
  <c r="G16" i="37"/>
  <c r="G22" i="37"/>
  <c r="G28" i="37"/>
  <c r="G34" i="37"/>
  <c r="G40" i="37"/>
  <c r="G46" i="37"/>
  <c r="G52" i="37"/>
  <c r="G58" i="37"/>
  <c r="G64" i="37"/>
  <c r="G70" i="37"/>
  <c r="G76" i="37"/>
  <c r="G82" i="37"/>
  <c r="G88" i="37"/>
  <c r="G94" i="37"/>
  <c r="V4" i="37"/>
  <c r="Y4" i="37" s="1"/>
  <c r="M9" i="38"/>
  <c r="U9" i="38" s="1"/>
  <c r="M15" i="38"/>
  <c r="U15" i="38" s="1"/>
  <c r="M21" i="38"/>
  <c r="U21" i="38" s="1"/>
  <c r="M27" i="38"/>
  <c r="U27" i="38" s="1"/>
  <c r="M33" i="38"/>
  <c r="U33" i="38" s="1"/>
  <c r="M39" i="38"/>
  <c r="U39" i="38" s="1"/>
  <c r="M45" i="38"/>
  <c r="U45" i="38" s="1"/>
  <c r="M51" i="38"/>
  <c r="U51" i="38" s="1"/>
  <c r="M57" i="38"/>
  <c r="U57" i="38" s="1"/>
  <c r="M63" i="38"/>
  <c r="U63" i="38" s="1"/>
  <c r="M69" i="38"/>
  <c r="U69" i="38" s="1"/>
  <c r="M75" i="38"/>
  <c r="U75" i="38" s="1"/>
  <c r="M81" i="38"/>
  <c r="U81" i="38" s="1"/>
  <c r="M87" i="38"/>
  <c r="U87" i="38" s="1"/>
  <c r="F6" i="39"/>
  <c r="G9" i="39"/>
  <c r="F13" i="39"/>
  <c r="G16" i="39"/>
  <c r="F20" i="39"/>
  <c r="F24" i="39"/>
  <c r="G27" i="39"/>
  <c r="F31" i="39"/>
  <c r="G34" i="39"/>
  <c r="F38" i="39"/>
  <c r="F42" i="39"/>
  <c r="G45" i="39"/>
  <c r="F49" i="39"/>
  <c r="G52" i="39"/>
  <c r="F56" i="39"/>
  <c r="F60" i="39"/>
  <c r="G63" i="39"/>
  <c r="F67" i="39"/>
  <c r="G70" i="39"/>
  <c r="F74" i="39"/>
  <c r="F78" i="39"/>
  <c r="R9" i="39"/>
  <c r="V14" i="39"/>
  <c r="R15" i="39"/>
  <c r="V23" i="39"/>
  <c r="R24" i="39"/>
  <c r="V32" i="39"/>
  <c r="R33" i="39"/>
  <c r="R46" i="39"/>
  <c r="R48" i="39"/>
  <c r="R55" i="39"/>
  <c r="R57" i="39"/>
  <c r="R64" i="39"/>
  <c r="R66" i="39"/>
  <c r="R73" i="39"/>
  <c r="R75" i="39"/>
  <c r="G4" i="40"/>
  <c r="G9" i="40"/>
  <c r="G13" i="40"/>
  <c r="G18" i="40"/>
  <c r="G22" i="40"/>
  <c r="G27" i="40"/>
  <c r="G31" i="40"/>
  <c r="G36" i="40"/>
  <c r="G40" i="40"/>
  <c r="G45" i="40"/>
  <c r="G49" i="40"/>
  <c r="G54" i="40"/>
  <c r="G58" i="40"/>
  <c r="G63" i="40"/>
  <c r="G67" i="40"/>
  <c r="M4" i="40"/>
  <c r="U4" i="40" s="1"/>
  <c r="X4" i="40" s="1"/>
  <c r="M12" i="40"/>
  <c r="U12" i="40" s="1"/>
  <c r="M22" i="40"/>
  <c r="U22" i="40" s="1"/>
  <c r="M30" i="40"/>
  <c r="U30" i="40" s="1"/>
  <c r="M40" i="40"/>
  <c r="U40" i="40" s="1"/>
  <c r="M48" i="40"/>
  <c r="U48" i="40" s="1"/>
  <c r="M58" i="40"/>
  <c r="U58" i="40" s="1"/>
  <c r="M66" i="40"/>
  <c r="U66" i="40" s="1"/>
  <c r="R6" i="40"/>
  <c r="Q9" i="40"/>
  <c r="V69" i="40"/>
  <c r="V66" i="40"/>
  <c r="V63" i="40"/>
  <c r="V60" i="40"/>
  <c r="V57" i="40"/>
  <c r="V54" i="40"/>
  <c r="V51" i="40"/>
  <c r="V48" i="40"/>
  <c r="V45" i="40"/>
  <c r="V42" i="40"/>
  <c r="V39" i="40"/>
  <c r="V36" i="40"/>
  <c r="V33" i="40"/>
  <c r="V30" i="40"/>
  <c r="V27" i="40"/>
  <c r="V24" i="40"/>
  <c r="V21" i="40"/>
  <c r="V18" i="40"/>
  <c r="V15" i="40"/>
  <c r="V12" i="40"/>
  <c r="V10" i="40"/>
  <c r="V8" i="40"/>
  <c r="V6" i="40"/>
  <c r="V4" i="40"/>
  <c r="Y4" i="40" s="1"/>
  <c r="V68" i="40"/>
  <c r="V65" i="40"/>
  <c r="V62" i="40"/>
  <c r="V59" i="40"/>
  <c r="V56" i="40"/>
  <c r="V53" i="40"/>
  <c r="V50" i="40"/>
  <c r="V47" i="40"/>
  <c r="V44" i="40"/>
  <c r="V41" i="40"/>
  <c r="V38" i="40"/>
  <c r="V35" i="40"/>
  <c r="V32" i="40"/>
  <c r="V29" i="40"/>
  <c r="V26" i="40"/>
  <c r="V23" i="40"/>
  <c r="V20" i="40"/>
  <c r="V17" i="40"/>
  <c r="R12" i="40"/>
  <c r="AN3" i="41"/>
  <c r="H94" i="41"/>
  <c r="I94" i="41" s="1"/>
  <c r="J94" i="41" s="1"/>
  <c r="H19" i="41"/>
  <c r="I19" i="41" s="1"/>
  <c r="J19" i="41" s="1"/>
  <c r="H37" i="41"/>
  <c r="I37" i="41" s="1"/>
  <c r="J37" i="41" s="1"/>
  <c r="H55" i="41"/>
  <c r="I55" i="41" s="1"/>
  <c r="J55" i="41" s="1"/>
  <c r="H73" i="41"/>
  <c r="I73" i="41" s="1"/>
  <c r="J73" i="41" s="1"/>
  <c r="H91" i="41"/>
  <c r="I91" i="41" s="1"/>
  <c r="J91" i="41" s="1"/>
  <c r="H78" i="43"/>
  <c r="I78" i="43" s="1"/>
  <c r="J78" i="43" s="1"/>
  <c r="H17" i="43"/>
  <c r="I17" i="43" s="1"/>
  <c r="J17" i="43" s="1"/>
  <c r="H28" i="43"/>
  <c r="I28" i="43" s="1"/>
  <c r="J28" i="43" s="1"/>
  <c r="H35" i="43"/>
  <c r="I35" i="43" s="1"/>
  <c r="J35" i="43" s="1"/>
  <c r="H46" i="43"/>
  <c r="I46" i="43" s="1"/>
  <c r="J46" i="43" s="1"/>
  <c r="H53" i="43"/>
  <c r="I53" i="43" s="1"/>
  <c r="J53" i="43" s="1"/>
  <c r="M27" i="43"/>
  <c r="U27" i="43" s="1"/>
  <c r="M63" i="43"/>
  <c r="U63" i="43" s="1"/>
  <c r="M8" i="36"/>
  <c r="U8" i="36" s="1"/>
  <c r="M14" i="36"/>
  <c r="U14" i="36" s="1"/>
  <c r="M20" i="36"/>
  <c r="U20" i="36" s="1"/>
  <c r="M26" i="36"/>
  <c r="U26" i="36" s="1"/>
  <c r="M32" i="36"/>
  <c r="U32" i="36" s="1"/>
  <c r="M38" i="36"/>
  <c r="U38" i="36" s="1"/>
  <c r="M44" i="36"/>
  <c r="U44" i="36" s="1"/>
  <c r="M50" i="36"/>
  <c r="U50" i="36" s="1"/>
  <c r="M56" i="36"/>
  <c r="U56" i="36" s="1"/>
  <c r="M62" i="36"/>
  <c r="U62" i="36" s="1"/>
  <c r="F5" i="37"/>
  <c r="F11" i="37"/>
  <c r="F17" i="37"/>
  <c r="F23" i="37"/>
  <c r="F29" i="37"/>
  <c r="F35" i="37"/>
  <c r="F41" i="37"/>
  <c r="F47" i="37"/>
  <c r="F53" i="37"/>
  <c r="F59" i="37"/>
  <c r="F65" i="37"/>
  <c r="F71" i="37"/>
  <c r="F77" i="37"/>
  <c r="F83" i="37"/>
  <c r="F89" i="37"/>
  <c r="G5" i="37"/>
  <c r="G11" i="37"/>
  <c r="G17" i="37"/>
  <c r="G23" i="37"/>
  <c r="G29" i="37"/>
  <c r="G35" i="37"/>
  <c r="G41" i="37"/>
  <c r="G47" i="37"/>
  <c r="G53" i="37"/>
  <c r="G59" i="37"/>
  <c r="G65" i="37"/>
  <c r="G71" i="37"/>
  <c r="G77" i="37"/>
  <c r="G83" i="37"/>
  <c r="G89" i="37"/>
  <c r="Q6" i="37"/>
  <c r="V7" i="37"/>
  <c r="Q8" i="37"/>
  <c r="Q10" i="37"/>
  <c r="Q12" i="37"/>
  <c r="V13" i="37"/>
  <c r="Q15" i="37"/>
  <c r="V16" i="37"/>
  <c r="Q18" i="37"/>
  <c r="V19" i="37"/>
  <c r="Q21" i="37"/>
  <c r="V22" i="37"/>
  <c r="Q24" i="37"/>
  <c r="V25" i="37"/>
  <c r="Q27" i="37"/>
  <c r="V28" i="37"/>
  <c r="Q30" i="37"/>
  <c r="V31" i="37"/>
  <c r="Q33" i="37"/>
  <c r="V34" i="37"/>
  <c r="Q36" i="37"/>
  <c r="V37" i="37"/>
  <c r="Q39" i="37"/>
  <c r="V40" i="37"/>
  <c r="Q42" i="37"/>
  <c r="V43" i="37"/>
  <c r="Q45" i="37"/>
  <c r="V46" i="37"/>
  <c r="Q48" i="37"/>
  <c r="V49" i="37"/>
  <c r="Q51" i="37"/>
  <c r="V52" i="37"/>
  <c r="Q54" i="37"/>
  <c r="V55" i="37"/>
  <c r="Q57" i="37"/>
  <c r="V58" i="37"/>
  <c r="Q60" i="37"/>
  <c r="V61" i="37"/>
  <c r="Q63" i="37"/>
  <c r="V64" i="37"/>
  <c r="Q66" i="37"/>
  <c r="V67" i="37"/>
  <c r="Q69" i="37"/>
  <c r="V70" i="37"/>
  <c r="Q72" i="37"/>
  <c r="V73" i="37"/>
  <c r="Q75" i="37"/>
  <c r="V76" i="37"/>
  <c r="Q78" i="37"/>
  <c r="V79" i="37"/>
  <c r="Q81" i="37"/>
  <c r="V82" i="37"/>
  <c r="Q84" i="37"/>
  <c r="V85" i="37"/>
  <c r="Q87" i="37"/>
  <c r="V88" i="37"/>
  <c r="Q90" i="37"/>
  <c r="V91" i="37"/>
  <c r="Q93" i="37"/>
  <c r="V94" i="37"/>
  <c r="M4" i="38"/>
  <c r="U4" i="38" s="1"/>
  <c r="X4" i="38" s="1"/>
  <c r="M10" i="38"/>
  <c r="U10" i="38" s="1"/>
  <c r="M16" i="38"/>
  <c r="U16" i="38" s="1"/>
  <c r="M22" i="38"/>
  <c r="U22" i="38" s="1"/>
  <c r="M28" i="38"/>
  <c r="U28" i="38" s="1"/>
  <c r="M34" i="38"/>
  <c r="U34" i="38" s="1"/>
  <c r="M40" i="38"/>
  <c r="U40" i="38" s="1"/>
  <c r="M46" i="38"/>
  <c r="U46" i="38" s="1"/>
  <c r="M52" i="38"/>
  <c r="U52" i="38" s="1"/>
  <c r="M58" i="38"/>
  <c r="U58" i="38" s="1"/>
  <c r="M64" i="38"/>
  <c r="U64" i="38" s="1"/>
  <c r="M70" i="38"/>
  <c r="U70" i="38" s="1"/>
  <c r="M76" i="38"/>
  <c r="U76" i="38" s="1"/>
  <c r="M82" i="38"/>
  <c r="U82" i="38" s="1"/>
  <c r="G6" i="39"/>
  <c r="F10" i="39"/>
  <c r="G13" i="39"/>
  <c r="F17" i="39"/>
  <c r="F21" i="39"/>
  <c r="G24" i="39"/>
  <c r="F28" i="39"/>
  <c r="G31" i="39"/>
  <c r="F35" i="39"/>
  <c r="F39" i="39"/>
  <c r="G42" i="39"/>
  <c r="F46" i="39"/>
  <c r="G49" i="39"/>
  <c r="F53" i="39"/>
  <c r="F57" i="39"/>
  <c r="G60" i="39"/>
  <c r="F64" i="39"/>
  <c r="G67" i="39"/>
  <c r="F71" i="39"/>
  <c r="F75" i="39"/>
  <c r="G78" i="39"/>
  <c r="M78" i="39"/>
  <c r="U78" i="39" s="1"/>
  <c r="M72" i="39"/>
  <c r="U72" i="39" s="1"/>
  <c r="M66" i="39"/>
  <c r="U66" i="39" s="1"/>
  <c r="M60" i="39"/>
  <c r="U60" i="39" s="1"/>
  <c r="M54" i="39"/>
  <c r="U54" i="39" s="1"/>
  <c r="M48" i="39"/>
  <c r="U48" i="39" s="1"/>
  <c r="M42" i="39"/>
  <c r="U42" i="39" s="1"/>
  <c r="M36" i="39"/>
  <c r="U36" i="39" s="1"/>
  <c r="M30" i="39"/>
  <c r="U30" i="39" s="1"/>
  <c r="M24" i="39"/>
  <c r="U24" i="39" s="1"/>
  <c r="M18" i="39"/>
  <c r="U18" i="39" s="1"/>
  <c r="M12" i="39"/>
  <c r="U12" i="39" s="1"/>
  <c r="M6" i="39"/>
  <c r="U6" i="39" s="1"/>
  <c r="M10" i="39"/>
  <c r="U10" i="39" s="1"/>
  <c r="M17" i="39"/>
  <c r="U17" i="39" s="1"/>
  <c r="M25" i="39"/>
  <c r="U25" i="39" s="1"/>
  <c r="M32" i="39"/>
  <c r="U32" i="39" s="1"/>
  <c r="M39" i="39"/>
  <c r="U39" i="39" s="1"/>
  <c r="M46" i="39"/>
  <c r="U46" i="39" s="1"/>
  <c r="M53" i="39"/>
  <c r="U53" i="39" s="1"/>
  <c r="M61" i="39"/>
  <c r="U61" i="39" s="1"/>
  <c r="M68" i="39"/>
  <c r="U68" i="39" s="1"/>
  <c r="M75" i="39"/>
  <c r="U75" i="39" s="1"/>
  <c r="R6" i="39"/>
  <c r="R11" i="39"/>
  <c r="V12" i="39"/>
  <c r="R13" i="39"/>
  <c r="V19" i="39"/>
  <c r="V21" i="39"/>
  <c r="R22" i="39"/>
  <c r="V28" i="39"/>
  <c r="V30" i="39"/>
  <c r="R31" i="39"/>
  <c r="V37" i="39"/>
  <c r="V39" i="39"/>
  <c r="R40" i="39"/>
  <c r="V44" i="39"/>
  <c r="V46" i="39"/>
  <c r="V53" i="39"/>
  <c r="V55" i="39"/>
  <c r="V62" i="39"/>
  <c r="V64" i="39"/>
  <c r="V71" i="39"/>
  <c r="V73" i="39"/>
  <c r="F6" i="40"/>
  <c r="F10" i="40"/>
  <c r="F15" i="40"/>
  <c r="F19" i="40"/>
  <c r="F24" i="40"/>
  <c r="F28" i="40"/>
  <c r="F33" i="40"/>
  <c r="F37" i="40"/>
  <c r="F42" i="40"/>
  <c r="F46" i="40"/>
  <c r="F51" i="40"/>
  <c r="F55" i="40"/>
  <c r="F60" i="40"/>
  <c r="F64" i="40"/>
  <c r="F69" i="40"/>
  <c r="M5" i="40"/>
  <c r="U5" i="40" s="1"/>
  <c r="M15" i="40"/>
  <c r="U15" i="40" s="1"/>
  <c r="M23" i="40"/>
  <c r="U23" i="40" s="1"/>
  <c r="M33" i="40"/>
  <c r="U33" i="40" s="1"/>
  <c r="M41" i="40"/>
  <c r="U41" i="40" s="1"/>
  <c r="M51" i="40"/>
  <c r="U51" i="40" s="1"/>
  <c r="M59" i="40"/>
  <c r="U59" i="40" s="1"/>
  <c r="M69" i="40"/>
  <c r="U69" i="40" s="1"/>
  <c r="Q8" i="40"/>
  <c r="H10" i="40"/>
  <c r="I10" i="40" s="1"/>
  <c r="J10" i="40" s="1"/>
  <c r="H15" i="40"/>
  <c r="I15" i="40" s="1"/>
  <c r="J15" i="40" s="1"/>
  <c r="Q16" i="40"/>
  <c r="Q18" i="40"/>
  <c r="Q24" i="40"/>
  <c r="V25" i="40"/>
  <c r="Q33" i="40"/>
  <c r="V34" i="40"/>
  <c r="Q42" i="40"/>
  <c r="V43" i="40"/>
  <c r="Q51" i="40"/>
  <c r="V52" i="40"/>
  <c r="Q60" i="40"/>
  <c r="V61" i="40"/>
  <c r="Q69" i="40"/>
  <c r="H6" i="41"/>
  <c r="I6" i="41" s="1"/>
  <c r="J6" i="41" s="1"/>
  <c r="H24" i="41"/>
  <c r="I24" i="41" s="1"/>
  <c r="J24" i="41" s="1"/>
  <c r="H42" i="41"/>
  <c r="I42" i="41" s="1"/>
  <c r="J42" i="41" s="1"/>
  <c r="H60" i="41"/>
  <c r="I60" i="41" s="1"/>
  <c r="J60" i="41" s="1"/>
  <c r="H78" i="41"/>
  <c r="I78" i="41" s="1"/>
  <c r="J78" i="41" s="1"/>
  <c r="H96" i="41"/>
  <c r="I96" i="41" s="1"/>
  <c r="J96" i="41" s="1"/>
  <c r="V9" i="41"/>
  <c r="V11" i="41"/>
  <c r="H7" i="43"/>
  <c r="I7" i="43" s="1"/>
  <c r="J7" i="43" s="1"/>
  <c r="H14" i="43"/>
  <c r="I14" i="43" s="1"/>
  <c r="J14" i="43" s="1"/>
  <c r="H25" i="43"/>
  <c r="I25" i="43" s="1"/>
  <c r="J25" i="43" s="1"/>
  <c r="H32" i="43"/>
  <c r="I32" i="43" s="1"/>
  <c r="J32" i="43" s="1"/>
  <c r="H43" i="43"/>
  <c r="I43" i="43" s="1"/>
  <c r="J43" i="43" s="1"/>
  <c r="H50" i="43"/>
  <c r="I50" i="43" s="1"/>
  <c r="J50" i="43" s="1"/>
  <c r="M33" i="43"/>
  <c r="U33" i="43" s="1"/>
  <c r="M69" i="43"/>
  <c r="U69" i="43" s="1"/>
  <c r="H29" i="45"/>
  <c r="I29" i="45" s="1"/>
  <c r="J29" i="45" s="1"/>
  <c r="H47" i="45"/>
  <c r="I47" i="45" s="1"/>
  <c r="J47" i="45" s="1"/>
  <c r="H65" i="45"/>
  <c r="I65" i="45" s="1"/>
  <c r="J65" i="45" s="1"/>
  <c r="P3" i="41"/>
  <c r="AF3" i="41" s="1"/>
  <c r="AO3" i="41" s="1"/>
  <c r="F5" i="41"/>
  <c r="F11" i="41"/>
  <c r="F17" i="41"/>
  <c r="F23" i="41"/>
  <c r="F29" i="41"/>
  <c r="F35" i="41"/>
  <c r="F41" i="41"/>
  <c r="F47" i="41"/>
  <c r="F53" i="41"/>
  <c r="F59" i="41"/>
  <c r="F65" i="41"/>
  <c r="F71" i="41"/>
  <c r="F77" i="41"/>
  <c r="F83" i="41"/>
  <c r="F89" i="41"/>
  <c r="F95" i="41"/>
  <c r="G5" i="41"/>
  <c r="G11" i="41"/>
  <c r="G17" i="41"/>
  <c r="G23" i="41"/>
  <c r="G29" i="41"/>
  <c r="G35" i="41"/>
  <c r="G41" i="41"/>
  <c r="G47" i="41"/>
  <c r="G53" i="41"/>
  <c r="G59" i="41"/>
  <c r="G65" i="41"/>
  <c r="G71" i="41"/>
  <c r="G77" i="41"/>
  <c r="G83" i="41"/>
  <c r="G89" i="41"/>
  <c r="G95" i="4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R3" i="42"/>
  <c r="G5" i="42"/>
  <c r="G8" i="42"/>
  <c r="G11" i="42"/>
  <c r="G14" i="42"/>
  <c r="G17" i="42"/>
  <c r="G20" i="42"/>
  <c r="G23" i="42"/>
  <c r="G26" i="42"/>
  <c r="G29" i="42"/>
  <c r="G32" i="42"/>
  <c r="G35" i="42"/>
  <c r="G38" i="42"/>
  <c r="G41" i="42"/>
  <c r="G44" i="42"/>
  <c r="G47" i="42"/>
  <c r="G50" i="42"/>
  <c r="G53" i="42"/>
  <c r="G56" i="42"/>
  <c r="G59" i="42"/>
  <c r="G62" i="42"/>
  <c r="G65" i="42"/>
  <c r="G68" i="42"/>
  <c r="G71" i="42"/>
  <c r="G74" i="42"/>
  <c r="G77" i="42"/>
  <c r="G80" i="42"/>
  <c r="G83" i="42"/>
  <c r="G86" i="42"/>
  <c r="G89" i="42"/>
  <c r="M4" i="42"/>
  <c r="U4" i="42" s="1"/>
  <c r="X4" i="42" s="1"/>
  <c r="M10" i="42"/>
  <c r="U10" i="42" s="1"/>
  <c r="M16" i="42"/>
  <c r="U16" i="42" s="1"/>
  <c r="M22" i="42"/>
  <c r="U22" i="42" s="1"/>
  <c r="M28" i="42"/>
  <c r="U28" i="42" s="1"/>
  <c r="M34" i="42"/>
  <c r="U34" i="42" s="1"/>
  <c r="M40" i="42"/>
  <c r="U40" i="42" s="1"/>
  <c r="M46" i="42"/>
  <c r="U46" i="42" s="1"/>
  <c r="M52" i="42"/>
  <c r="U52" i="42" s="1"/>
  <c r="M58" i="42"/>
  <c r="U58" i="42" s="1"/>
  <c r="M64" i="42"/>
  <c r="U64" i="42" s="1"/>
  <c r="M70" i="42"/>
  <c r="U70" i="42" s="1"/>
  <c r="M76" i="42"/>
  <c r="U76" i="42" s="1"/>
  <c r="M82" i="42"/>
  <c r="U82" i="42" s="1"/>
  <c r="M88" i="42"/>
  <c r="U88" i="42" s="1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G6" i="43"/>
  <c r="G9" i="43"/>
  <c r="G12" i="43"/>
  <c r="G15" i="43"/>
  <c r="G18" i="43"/>
  <c r="G21" i="43"/>
  <c r="G24" i="43"/>
  <c r="G27" i="43"/>
  <c r="G30" i="43"/>
  <c r="G33" i="43"/>
  <c r="G36" i="43"/>
  <c r="G39" i="43"/>
  <c r="G42" i="43"/>
  <c r="G45" i="43"/>
  <c r="G48" i="43"/>
  <c r="G51" i="43"/>
  <c r="G54" i="43"/>
  <c r="G57" i="43"/>
  <c r="G60" i="43"/>
  <c r="G63" i="43"/>
  <c r="G66" i="43"/>
  <c r="G69" i="43"/>
  <c r="G72" i="43"/>
  <c r="G75" i="43"/>
  <c r="R79" i="43"/>
  <c r="R76" i="43"/>
  <c r="R73" i="43"/>
  <c r="R70" i="43"/>
  <c r="R67" i="43"/>
  <c r="R64" i="43"/>
  <c r="R61" i="43"/>
  <c r="R58" i="43"/>
  <c r="R78" i="43"/>
  <c r="R75" i="43"/>
  <c r="R72" i="43"/>
  <c r="R69" i="43"/>
  <c r="R66" i="43"/>
  <c r="R63" i="43"/>
  <c r="R60" i="43"/>
  <c r="R6" i="43"/>
  <c r="Q79" i="43"/>
  <c r="Q76" i="43"/>
  <c r="Q73" i="43"/>
  <c r="Q70" i="43"/>
  <c r="Q67" i="43"/>
  <c r="Q64" i="43"/>
  <c r="Q61" i="43"/>
  <c r="Q58" i="43"/>
  <c r="R8" i="43"/>
  <c r="V77" i="43"/>
  <c r="V74" i="43"/>
  <c r="V71" i="43"/>
  <c r="V68" i="43"/>
  <c r="V65" i="43"/>
  <c r="V62" i="43"/>
  <c r="V59" i="43"/>
  <c r="R10" i="43"/>
  <c r="V11" i="43"/>
  <c r="R12" i="43"/>
  <c r="R15" i="43"/>
  <c r="R18" i="43"/>
  <c r="R21" i="43"/>
  <c r="R24" i="43"/>
  <c r="R27" i="43"/>
  <c r="R30" i="43"/>
  <c r="R33" i="43"/>
  <c r="R36" i="43"/>
  <c r="R39" i="43"/>
  <c r="R42" i="43"/>
  <c r="R45" i="43"/>
  <c r="R48" i="43"/>
  <c r="R51" i="43"/>
  <c r="R54" i="43"/>
  <c r="R57" i="43"/>
  <c r="M9" i="44"/>
  <c r="U9" i="44" s="1"/>
  <c r="M21" i="44"/>
  <c r="U21" i="44" s="1"/>
  <c r="M33" i="44"/>
  <c r="U33" i="44" s="1"/>
  <c r="M45" i="44"/>
  <c r="U45" i="44" s="1"/>
  <c r="M57" i="44"/>
  <c r="U57" i="44" s="1"/>
  <c r="M69" i="44"/>
  <c r="U69" i="44" s="1"/>
  <c r="H8" i="45"/>
  <c r="I8" i="45" s="1"/>
  <c r="J8" i="45" s="1"/>
  <c r="H16" i="45"/>
  <c r="I16" i="45" s="1"/>
  <c r="J16" i="45" s="1"/>
  <c r="H31" i="45"/>
  <c r="I31" i="45" s="1"/>
  <c r="J31" i="45" s="1"/>
  <c r="H49" i="45"/>
  <c r="I49" i="45" s="1"/>
  <c r="J49" i="45" s="1"/>
  <c r="H67" i="45"/>
  <c r="I67" i="45" s="1"/>
  <c r="J67" i="45" s="1"/>
  <c r="H77" i="45"/>
  <c r="I77" i="45" s="1"/>
  <c r="J77" i="45" s="1"/>
  <c r="H85" i="45"/>
  <c r="I85" i="45" s="1"/>
  <c r="J85" i="45" s="1"/>
  <c r="H95" i="45"/>
  <c r="I95" i="45" s="1"/>
  <c r="J95" i="45" s="1"/>
  <c r="V19" i="45"/>
  <c r="V37" i="45"/>
  <c r="Q39" i="45"/>
  <c r="V55" i="45"/>
  <c r="AH3" i="41"/>
  <c r="AQ3" i="41" s="1"/>
  <c r="F7" i="41"/>
  <c r="F13" i="41"/>
  <c r="F19" i="41"/>
  <c r="F25" i="41"/>
  <c r="F31" i="41"/>
  <c r="F37" i="41"/>
  <c r="F43" i="41"/>
  <c r="F49" i="41"/>
  <c r="F55" i="41"/>
  <c r="F61" i="41"/>
  <c r="F67" i="41"/>
  <c r="F73" i="41"/>
  <c r="F79" i="41"/>
  <c r="F85" i="41"/>
  <c r="F91" i="41"/>
  <c r="F97" i="41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G6" i="42"/>
  <c r="G9" i="42"/>
  <c r="G12" i="42"/>
  <c r="G15" i="42"/>
  <c r="G18" i="42"/>
  <c r="G21" i="42"/>
  <c r="G24" i="42"/>
  <c r="G27" i="42"/>
  <c r="G30" i="42"/>
  <c r="G33" i="42"/>
  <c r="G36" i="42"/>
  <c r="G39" i="42"/>
  <c r="G42" i="42"/>
  <c r="G45" i="42"/>
  <c r="G48" i="42"/>
  <c r="G51" i="42"/>
  <c r="G54" i="42"/>
  <c r="G57" i="42"/>
  <c r="G60" i="42"/>
  <c r="G63" i="42"/>
  <c r="G66" i="42"/>
  <c r="G69" i="42"/>
  <c r="G72" i="42"/>
  <c r="G75" i="42"/>
  <c r="G78" i="42"/>
  <c r="G81" i="42"/>
  <c r="G84" i="42"/>
  <c r="G87" i="42"/>
  <c r="R6" i="42"/>
  <c r="R8" i="42"/>
  <c r="R10" i="42"/>
  <c r="V11" i="42"/>
  <c r="R12" i="42"/>
  <c r="R15" i="42"/>
  <c r="R18" i="42"/>
  <c r="R21" i="42"/>
  <c r="R24" i="42"/>
  <c r="R27" i="42"/>
  <c r="R30" i="42"/>
  <c r="R33" i="42"/>
  <c r="R36" i="42"/>
  <c r="R39" i="42"/>
  <c r="R42" i="42"/>
  <c r="R45" i="42"/>
  <c r="R48" i="42"/>
  <c r="R51" i="42"/>
  <c r="R54" i="42"/>
  <c r="R57" i="42"/>
  <c r="R60" i="42"/>
  <c r="R63" i="42"/>
  <c r="R66" i="42"/>
  <c r="R69" i="42"/>
  <c r="R72" i="42"/>
  <c r="R75" i="42"/>
  <c r="R78" i="42"/>
  <c r="R81" i="42"/>
  <c r="R84" i="42"/>
  <c r="R87" i="42"/>
  <c r="H61" i="43"/>
  <c r="I61" i="43" s="1"/>
  <c r="J61" i="43" s="1"/>
  <c r="H64" i="43"/>
  <c r="I64" i="43" s="1"/>
  <c r="J64" i="43" s="1"/>
  <c r="H67" i="43"/>
  <c r="I67" i="43" s="1"/>
  <c r="J67" i="43" s="1"/>
  <c r="H70" i="43"/>
  <c r="I70" i="43" s="1"/>
  <c r="J70" i="43" s="1"/>
  <c r="H73" i="43"/>
  <c r="I73" i="43" s="1"/>
  <c r="J73" i="43" s="1"/>
  <c r="H76" i="43"/>
  <c r="I76" i="43" s="1"/>
  <c r="J76" i="43" s="1"/>
  <c r="H79" i="43"/>
  <c r="I79" i="43" s="1"/>
  <c r="J79" i="43" s="1"/>
  <c r="M14" i="44"/>
  <c r="U14" i="44" s="1"/>
  <c r="M26" i="44"/>
  <c r="U26" i="44" s="1"/>
  <c r="M38" i="44"/>
  <c r="U38" i="44" s="1"/>
  <c r="M50" i="44"/>
  <c r="U50" i="44" s="1"/>
  <c r="H4" i="45"/>
  <c r="I4" i="45" s="1"/>
  <c r="J4" i="45" s="1"/>
  <c r="K4" i="45" s="1"/>
  <c r="H18" i="45"/>
  <c r="I18" i="45" s="1"/>
  <c r="J18" i="45" s="1"/>
  <c r="H25" i="45"/>
  <c r="I25" i="45" s="1"/>
  <c r="J25" i="45" s="1"/>
  <c r="H43" i="45"/>
  <c r="I43" i="45" s="1"/>
  <c r="J43" i="45" s="1"/>
  <c r="H61" i="45"/>
  <c r="I61" i="45" s="1"/>
  <c r="J61" i="45" s="1"/>
  <c r="H71" i="45"/>
  <c r="I71" i="45" s="1"/>
  <c r="J71" i="45" s="1"/>
  <c r="H79" i="45"/>
  <c r="I79" i="45" s="1"/>
  <c r="J79" i="45" s="1"/>
  <c r="H89" i="45"/>
  <c r="I89" i="45" s="1"/>
  <c r="J89" i="45" s="1"/>
  <c r="H97" i="45"/>
  <c r="I97" i="45" s="1"/>
  <c r="J97" i="45" s="1"/>
  <c r="Y4" i="45"/>
  <c r="V25" i="45"/>
  <c r="V43" i="45"/>
  <c r="F8" i="41"/>
  <c r="F14" i="41"/>
  <c r="F20" i="41"/>
  <c r="F26" i="41"/>
  <c r="F32" i="41"/>
  <c r="F38" i="41"/>
  <c r="F44" i="41"/>
  <c r="F50" i="41"/>
  <c r="F56" i="41"/>
  <c r="F62" i="41"/>
  <c r="F68" i="41"/>
  <c r="F74" i="41"/>
  <c r="F80" i="41"/>
  <c r="F86" i="41"/>
  <c r="F92" i="41"/>
  <c r="F98" i="41"/>
  <c r="G8" i="41"/>
  <c r="G14" i="41"/>
  <c r="G20" i="41"/>
  <c r="G26" i="41"/>
  <c r="G32" i="41"/>
  <c r="G38" i="41"/>
  <c r="G44" i="41"/>
  <c r="G50" i="41"/>
  <c r="G56" i="41"/>
  <c r="G62" i="41"/>
  <c r="G68" i="41"/>
  <c r="G74" i="41"/>
  <c r="G80" i="41"/>
  <c r="G86" i="41"/>
  <c r="G92" i="41"/>
  <c r="G98" i="41"/>
  <c r="M4" i="41"/>
  <c r="U4" i="41" s="1"/>
  <c r="X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94" i="41"/>
  <c r="U94" i="41" s="1"/>
  <c r="AE3" i="42"/>
  <c r="F4" i="42"/>
  <c r="F7" i="42"/>
  <c r="F10" i="42"/>
  <c r="F13" i="42"/>
  <c r="F16" i="42"/>
  <c r="F19" i="42"/>
  <c r="F22" i="42"/>
  <c r="F25" i="42"/>
  <c r="F28" i="42"/>
  <c r="F31" i="42"/>
  <c r="F34" i="42"/>
  <c r="F37" i="42"/>
  <c r="F40" i="42"/>
  <c r="F43" i="42"/>
  <c r="F46" i="42"/>
  <c r="F49" i="42"/>
  <c r="F52" i="42"/>
  <c r="F55" i="42"/>
  <c r="F58" i="42"/>
  <c r="F61" i="42"/>
  <c r="F64" i="42"/>
  <c r="F67" i="42"/>
  <c r="F70" i="42"/>
  <c r="F73" i="42"/>
  <c r="F76" i="42"/>
  <c r="F79" i="42"/>
  <c r="F82" i="42"/>
  <c r="F85" i="42"/>
  <c r="F88" i="42"/>
  <c r="Q13" i="42"/>
  <c r="V14" i="42"/>
  <c r="Q16" i="42"/>
  <c r="V17" i="42"/>
  <c r="Q19" i="42"/>
  <c r="V20" i="42"/>
  <c r="Q22" i="42"/>
  <c r="V23" i="42"/>
  <c r="Q25" i="42"/>
  <c r="V26" i="42"/>
  <c r="Q28" i="42"/>
  <c r="V29" i="42"/>
  <c r="Q31" i="42"/>
  <c r="V32" i="42"/>
  <c r="Q34" i="42"/>
  <c r="V35" i="42"/>
  <c r="Q37" i="42"/>
  <c r="V38" i="42"/>
  <c r="Q40" i="42"/>
  <c r="V41" i="42"/>
  <c r="Q43" i="42"/>
  <c r="V44" i="42"/>
  <c r="Q46" i="42"/>
  <c r="V47" i="42"/>
  <c r="Q49" i="42"/>
  <c r="V50" i="42"/>
  <c r="Q52" i="42"/>
  <c r="V53" i="42"/>
  <c r="Q55" i="42"/>
  <c r="V56" i="42"/>
  <c r="Q58" i="42"/>
  <c r="V59" i="42"/>
  <c r="Q61" i="42"/>
  <c r="V62" i="42"/>
  <c r="Q64" i="42"/>
  <c r="V65" i="42"/>
  <c r="Q67" i="42"/>
  <c r="V68" i="42"/>
  <c r="Q70" i="42"/>
  <c r="V71" i="42"/>
  <c r="Q73" i="42"/>
  <c r="V74" i="42"/>
  <c r="Q76" i="42"/>
  <c r="V77" i="42"/>
  <c r="Q79" i="42"/>
  <c r="V80" i="42"/>
  <c r="Q82" i="42"/>
  <c r="V83" i="42"/>
  <c r="Q85" i="42"/>
  <c r="V86" i="42"/>
  <c r="Q88" i="42"/>
  <c r="V89" i="42"/>
  <c r="H4" i="43"/>
  <c r="I4" i="43" s="1"/>
  <c r="J4" i="43" s="1"/>
  <c r="K4" i="43" s="1"/>
  <c r="K5" i="43" s="1"/>
  <c r="M66" i="44"/>
  <c r="U66" i="44" s="1"/>
  <c r="M60" i="44"/>
  <c r="U60" i="44" s="1"/>
  <c r="M54" i="44"/>
  <c r="U54" i="44" s="1"/>
  <c r="M48" i="44"/>
  <c r="U48" i="44" s="1"/>
  <c r="M42" i="44"/>
  <c r="U42" i="44" s="1"/>
  <c r="M36" i="44"/>
  <c r="U36" i="44" s="1"/>
  <c r="M30" i="44"/>
  <c r="U30" i="44" s="1"/>
  <c r="M24" i="44"/>
  <c r="U24" i="44" s="1"/>
  <c r="M18" i="44"/>
  <c r="U18" i="44" s="1"/>
  <c r="M12" i="44"/>
  <c r="U12" i="44" s="1"/>
  <c r="M6" i="44"/>
  <c r="U6" i="44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4" i="44"/>
  <c r="U64" i="44" s="1"/>
  <c r="M58" i="44"/>
  <c r="U58" i="44" s="1"/>
  <c r="M52" i="44"/>
  <c r="U52" i="44" s="1"/>
  <c r="M46" i="44"/>
  <c r="U46" i="44" s="1"/>
  <c r="M40" i="44"/>
  <c r="U40" i="44" s="1"/>
  <c r="M34" i="44"/>
  <c r="U34" i="44" s="1"/>
  <c r="M28" i="44"/>
  <c r="U28" i="44" s="1"/>
  <c r="M22" i="44"/>
  <c r="U22" i="44" s="1"/>
  <c r="M16" i="44"/>
  <c r="U16" i="44" s="1"/>
  <c r="M10" i="44"/>
  <c r="U10" i="44" s="1"/>
  <c r="M4" i="44"/>
  <c r="U4" i="44" s="1"/>
  <c r="X4" i="44" s="1"/>
  <c r="M15" i="44"/>
  <c r="U15" i="44" s="1"/>
  <c r="M27" i="44"/>
  <c r="U27" i="44" s="1"/>
  <c r="M39" i="44"/>
  <c r="U39" i="44" s="1"/>
  <c r="M51" i="44"/>
  <c r="U51" i="44" s="1"/>
  <c r="M63" i="44"/>
  <c r="U63" i="44" s="1"/>
  <c r="Z4" i="44"/>
  <c r="H5" i="44"/>
  <c r="I5" i="44" s="1"/>
  <c r="J5" i="44" s="1"/>
  <c r="H17" i="44"/>
  <c r="I17" i="44" s="1"/>
  <c r="J17" i="44" s="1"/>
  <c r="H23" i="44"/>
  <c r="I23" i="44" s="1"/>
  <c r="J23" i="44" s="1"/>
  <c r="H29" i="44"/>
  <c r="I29" i="44" s="1"/>
  <c r="J29" i="44" s="1"/>
  <c r="H35" i="44"/>
  <c r="I35" i="44" s="1"/>
  <c r="J35" i="44" s="1"/>
  <c r="H41" i="44"/>
  <c r="I41" i="44" s="1"/>
  <c r="J41" i="44" s="1"/>
  <c r="H47" i="44"/>
  <c r="I47" i="44" s="1"/>
  <c r="J47" i="44" s="1"/>
  <c r="H53" i="44"/>
  <c r="I53" i="44" s="1"/>
  <c r="J53" i="44" s="1"/>
  <c r="H59" i="44"/>
  <c r="I59" i="44" s="1"/>
  <c r="J59" i="44" s="1"/>
  <c r="H65" i="44"/>
  <c r="I65" i="44" s="1"/>
  <c r="J65" i="44" s="1"/>
  <c r="H12" i="45"/>
  <c r="I12" i="45" s="1"/>
  <c r="J12" i="45" s="1"/>
  <c r="H19" i="45"/>
  <c r="I19" i="45" s="1"/>
  <c r="J19" i="45" s="1"/>
  <c r="H28" i="45"/>
  <c r="I28" i="45" s="1"/>
  <c r="J28" i="45" s="1"/>
  <c r="H36" i="45"/>
  <c r="I36" i="45" s="1"/>
  <c r="J36" i="45" s="1"/>
  <c r="H46" i="45"/>
  <c r="I46" i="45" s="1"/>
  <c r="J46" i="45" s="1"/>
  <c r="H54" i="45"/>
  <c r="I54" i="45" s="1"/>
  <c r="J54" i="45" s="1"/>
  <c r="H64" i="45"/>
  <c r="I64" i="45" s="1"/>
  <c r="J64" i="45" s="1"/>
  <c r="H72" i="45"/>
  <c r="I72" i="45" s="1"/>
  <c r="J72" i="45" s="1"/>
  <c r="H82" i="45"/>
  <c r="I82" i="45" s="1"/>
  <c r="J82" i="45" s="1"/>
  <c r="H90" i="45"/>
  <c r="I90" i="45" s="1"/>
  <c r="J90" i="45" s="1"/>
  <c r="H5" i="45"/>
  <c r="I5" i="45" s="1"/>
  <c r="J5" i="45" s="1"/>
  <c r="V97" i="45"/>
  <c r="V94" i="45"/>
  <c r="V91" i="45"/>
  <c r="V88" i="45"/>
  <c r="V85" i="45"/>
  <c r="V82" i="45"/>
  <c r="V79" i="45"/>
  <c r="V76" i="45"/>
  <c r="V73" i="45"/>
  <c r="V70" i="45"/>
  <c r="V67" i="45"/>
  <c r="V96" i="45"/>
  <c r="V93" i="45"/>
  <c r="V90" i="45"/>
  <c r="V87" i="45"/>
  <c r="V84" i="45"/>
  <c r="V81" i="45"/>
  <c r="V78" i="45"/>
  <c r="V75" i="45"/>
  <c r="V72" i="45"/>
  <c r="V69" i="45"/>
  <c r="V66" i="45"/>
  <c r="V63" i="45"/>
  <c r="V60" i="45"/>
  <c r="V57" i="45"/>
  <c r="V54" i="45"/>
  <c r="V51" i="45"/>
  <c r="V48" i="45"/>
  <c r="V45" i="45"/>
  <c r="V42" i="45"/>
  <c r="V39" i="45"/>
  <c r="V36" i="45"/>
  <c r="V33" i="45"/>
  <c r="V30" i="45"/>
  <c r="V27" i="45"/>
  <c r="V24" i="45"/>
  <c r="V21" i="45"/>
  <c r="V18" i="45"/>
  <c r="V15" i="45"/>
  <c r="V12" i="45"/>
  <c r="V10" i="45"/>
  <c r="V8" i="45"/>
  <c r="V6" i="45"/>
  <c r="V98" i="45"/>
  <c r="V95" i="45"/>
  <c r="V92" i="45"/>
  <c r="V89" i="45"/>
  <c r="V86" i="45"/>
  <c r="V83" i="45"/>
  <c r="V80" i="45"/>
  <c r="V77" i="45"/>
  <c r="V74" i="45"/>
  <c r="V71" i="45"/>
  <c r="V68" i="45"/>
  <c r="V65" i="45"/>
  <c r="V62" i="45"/>
  <c r="V59" i="45"/>
  <c r="V56" i="45"/>
  <c r="V53" i="45"/>
  <c r="V50" i="45"/>
  <c r="V47" i="45"/>
  <c r="V44" i="45"/>
  <c r="V41" i="45"/>
  <c r="V38" i="45"/>
  <c r="V35" i="45"/>
  <c r="V32" i="45"/>
  <c r="V29" i="45"/>
  <c r="V26" i="45"/>
  <c r="V23" i="45"/>
  <c r="V20" i="45"/>
  <c r="V17" i="45"/>
  <c r="V14" i="45"/>
  <c r="V5" i="45"/>
  <c r="V28" i="45"/>
  <c r="V46" i="45"/>
  <c r="V64" i="45"/>
  <c r="H78" i="47"/>
  <c r="I78" i="47" s="1"/>
  <c r="J78" i="47" s="1"/>
  <c r="H17" i="65"/>
  <c r="I17" i="65" s="1"/>
  <c r="J17" i="65" s="1"/>
  <c r="F9" i="41"/>
  <c r="F15" i="41"/>
  <c r="F21" i="41"/>
  <c r="F27" i="41"/>
  <c r="F33" i="41"/>
  <c r="F39" i="41"/>
  <c r="F45" i="41"/>
  <c r="F51" i="41"/>
  <c r="F57" i="41"/>
  <c r="F63" i="41"/>
  <c r="F69" i="41"/>
  <c r="F75" i="41"/>
  <c r="F81" i="41"/>
  <c r="F87" i="41"/>
  <c r="F93" i="41"/>
  <c r="G9" i="41"/>
  <c r="G15" i="41"/>
  <c r="G21" i="41"/>
  <c r="G27" i="41"/>
  <c r="G33" i="41"/>
  <c r="G39" i="41"/>
  <c r="G45" i="41"/>
  <c r="G51" i="41"/>
  <c r="G57" i="41"/>
  <c r="G63" i="41"/>
  <c r="G69" i="41"/>
  <c r="G75" i="41"/>
  <c r="G81" i="41"/>
  <c r="G87" i="41"/>
  <c r="G93" i="41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G4" i="42"/>
  <c r="G7" i="42"/>
  <c r="G10" i="42"/>
  <c r="G13" i="42"/>
  <c r="G16" i="42"/>
  <c r="G19" i="42"/>
  <c r="G22" i="42"/>
  <c r="G25" i="42"/>
  <c r="G28" i="42"/>
  <c r="G31" i="42"/>
  <c r="G34" i="42"/>
  <c r="G37" i="42"/>
  <c r="G40" i="42"/>
  <c r="G43" i="42"/>
  <c r="G46" i="42"/>
  <c r="G49" i="42"/>
  <c r="G52" i="42"/>
  <c r="G55" i="42"/>
  <c r="G58" i="42"/>
  <c r="G61" i="42"/>
  <c r="G64" i="42"/>
  <c r="G67" i="42"/>
  <c r="G70" i="42"/>
  <c r="G73" i="42"/>
  <c r="G76" i="42"/>
  <c r="G79" i="42"/>
  <c r="G82" i="42"/>
  <c r="G85" i="42"/>
  <c r="G88" i="42"/>
  <c r="R7" i="42"/>
  <c r="Q9" i="42"/>
  <c r="Q11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R88" i="42"/>
  <c r="AH3" i="43"/>
  <c r="AQ3" i="43" s="1"/>
  <c r="M7" i="44"/>
  <c r="U7" i="44" s="1"/>
  <c r="M19" i="44"/>
  <c r="U19" i="44" s="1"/>
  <c r="M31" i="44"/>
  <c r="U31" i="44" s="1"/>
  <c r="M43" i="44"/>
  <c r="U43" i="44" s="1"/>
  <c r="M55" i="44"/>
  <c r="U55" i="44" s="1"/>
  <c r="M67" i="44"/>
  <c r="U67" i="44" s="1"/>
  <c r="H6" i="45"/>
  <c r="I6" i="45" s="1"/>
  <c r="J6" i="45" s="1"/>
  <c r="H13" i="45"/>
  <c r="I13" i="45" s="1"/>
  <c r="J13" i="45" s="1"/>
  <c r="H37" i="45"/>
  <c r="I37" i="45" s="1"/>
  <c r="J37" i="45" s="1"/>
  <c r="H55" i="45"/>
  <c r="I55" i="45" s="1"/>
  <c r="J55" i="45" s="1"/>
  <c r="H73" i="45"/>
  <c r="I73" i="45" s="1"/>
  <c r="J73" i="45" s="1"/>
  <c r="H83" i="45"/>
  <c r="I83" i="45" s="1"/>
  <c r="J83" i="45" s="1"/>
  <c r="H91" i="45"/>
  <c r="I91" i="45" s="1"/>
  <c r="J91" i="45" s="1"/>
  <c r="V7" i="45"/>
  <c r="V13" i="45"/>
  <c r="V31" i="45"/>
  <c r="V49" i="45"/>
  <c r="F4" i="41"/>
  <c r="F10" i="41"/>
  <c r="F16" i="41"/>
  <c r="F22" i="41"/>
  <c r="F28" i="41"/>
  <c r="F34" i="41"/>
  <c r="F40" i="41"/>
  <c r="F46" i="41"/>
  <c r="F52" i="41"/>
  <c r="F58" i="41"/>
  <c r="F64" i="41"/>
  <c r="F70" i="41"/>
  <c r="F76" i="41"/>
  <c r="F82" i="41"/>
  <c r="F88" i="41"/>
  <c r="G4" i="41"/>
  <c r="G10" i="41"/>
  <c r="G16" i="41"/>
  <c r="G22" i="41"/>
  <c r="G28" i="41"/>
  <c r="G34" i="41"/>
  <c r="G40" i="41"/>
  <c r="G46" i="41"/>
  <c r="G52" i="41"/>
  <c r="G58" i="41"/>
  <c r="G64" i="41"/>
  <c r="G70" i="41"/>
  <c r="G76" i="41"/>
  <c r="G82" i="41"/>
  <c r="G88" i="41"/>
  <c r="M6" i="41"/>
  <c r="U6" i="41" s="1"/>
  <c r="M12" i="41"/>
  <c r="U12" i="41" s="1"/>
  <c r="M18" i="41"/>
  <c r="U18" i="41" s="1"/>
  <c r="M24" i="41"/>
  <c r="U24" i="41" s="1"/>
  <c r="M30" i="41"/>
  <c r="U30" i="41" s="1"/>
  <c r="M36" i="41"/>
  <c r="U36" i="41" s="1"/>
  <c r="M42" i="41"/>
  <c r="U42" i="41" s="1"/>
  <c r="M48" i="41"/>
  <c r="U48" i="41" s="1"/>
  <c r="M54" i="41"/>
  <c r="U54" i="41" s="1"/>
  <c r="M60" i="41"/>
  <c r="U60" i="41" s="1"/>
  <c r="M66" i="41"/>
  <c r="U66" i="41" s="1"/>
  <c r="M72" i="41"/>
  <c r="U72" i="41" s="1"/>
  <c r="M78" i="41"/>
  <c r="U78" i="41" s="1"/>
  <c r="M84" i="41"/>
  <c r="U84" i="41" s="1"/>
  <c r="M90" i="41"/>
  <c r="U90" i="41" s="1"/>
  <c r="F5" i="42"/>
  <c r="F8" i="42"/>
  <c r="F11" i="42"/>
  <c r="F14" i="42"/>
  <c r="F17" i="42"/>
  <c r="F20" i="42"/>
  <c r="F23" i="42"/>
  <c r="F26" i="42"/>
  <c r="F29" i="42"/>
  <c r="F32" i="42"/>
  <c r="F35" i="42"/>
  <c r="F38" i="42"/>
  <c r="F41" i="42"/>
  <c r="F44" i="42"/>
  <c r="F47" i="42"/>
  <c r="F50" i="42"/>
  <c r="F53" i="42"/>
  <c r="F56" i="42"/>
  <c r="F59" i="42"/>
  <c r="F62" i="42"/>
  <c r="F65" i="42"/>
  <c r="F68" i="42"/>
  <c r="F71" i="42"/>
  <c r="F74" i="42"/>
  <c r="F77" i="42"/>
  <c r="F80" i="42"/>
  <c r="F83" i="42"/>
  <c r="F86" i="42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V4" i="42"/>
  <c r="Y4" i="42" s="1"/>
  <c r="R5" i="42"/>
  <c r="V6" i="42"/>
  <c r="V8" i="42"/>
  <c r="R9" i="42"/>
  <c r="V10" i="42"/>
  <c r="V12" i="42"/>
  <c r="Q14" i="42"/>
  <c r="V15" i="42"/>
  <c r="Q17" i="42"/>
  <c r="V18" i="42"/>
  <c r="Q20" i="42"/>
  <c r="V21" i="42"/>
  <c r="Q23" i="42"/>
  <c r="V24" i="42"/>
  <c r="Q26" i="42"/>
  <c r="V27" i="42"/>
  <c r="Q29" i="42"/>
  <c r="V30" i="42"/>
  <c r="Q32" i="42"/>
  <c r="V33" i="42"/>
  <c r="Q35" i="42"/>
  <c r="V36" i="42"/>
  <c r="Q38" i="42"/>
  <c r="V39" i="42"/>
  <c r="Q41" i="42"/>
  <c r="V42" i="42"/>
  <c r="Q44" i="42"/>
  <c r="V45" i="42"/>
  <c r="Q47" i="42"/>
  <c r="V48" i="42"/>
  <c r="Q50" i="42"/>
  <c r="V51" i="42"/>
  <c r="Q53" i="42"/>
  <c r="V54" i="42"/>
  <c r="Q56" i="42"/>
  <c r="V57" i="42"/>
  <c r="Q59" i="42"/>
  <c r="V60" i="42"/>
  <c r="Q62" i="42"/>
  <c r="V63" i="42"/>
  <c r="Q65" i="42"/>
  <c r="V66" i="42"/>
  <c r="Q68" i="42"/>
  <c r="V69" i="42"/>
  <c r="Q71" i="42"/>
  <c r="V72" i="42"/>
  <c r="Q74" i="42"/>
  <c r="V75" i="42"/>
  <c r="Q77" i="42"/>
  <c r="V78" i="42"/>
  <c r="Q80" i="42"/>
  <c r="V81" i="42"/>
  <c r="Q83" i="42"/>
  <c r="V84" i="42"/>
  <c r="Q86" i="42"/>
  <c r="H59" i="43"/>
  <c r="I59" i="43" s="1"/>
  <c r="J59" i="43" s="1"/>
  <c r="H8" i="44"/>
  <c r="I8" i="44" s="1"/>
  <c r="J8" i="44" s="1"/>
  <c r="M8" i="44"/>
  <c r="U8" i="44" s="1"/>
  <c r="M20" i="44"/>
  <c r="U20" i="44" s="1"/>
  <c r="M32" i="44"/>
  <c r="U32" i="44" s="1"/>
  <c r="M44" i="44"/>
  <c r="U44" i="44" s="1"/>
  <c r="M56" i="44"/>
  <c r="U56" i="44" s="1"/>
  <c r="M68" i="44"/>
  <c r="U68" i="44" s="1"/>
  <c r="H7" i="45"/>
  <c r="I7" i="45" s="1"/>
  <c r="J7" i="45" s="1"/>
  <c r="H22" i="45"/>
  <c r="I22" i="45" s="1"/>
  <c r="J22" i="45" s="1"/>
  <c r="H30" i="45"/>
  <c r="I30" i="45" s="1"/>
  <c r="J30" i="45" s="1"/>
  <c r="H40" i="45"/>
  <c r="I40" i="45" s="1"/>
  <c r="J40" i="45" s="1"/>
  <c r="H48" i="45"/>
  <c r="I48" i="45" s="1"/>
  <c r="J48" i="45" s="1"/>
  <c r="H58" i="45"/>
  <c r="I58" i="45" s="1"/>
  <c r="J58" i="45" s="1"/>
  <c r="H66" i="45"/>
  <c r="I66" i="45" s="1"/>
  <c r="J66" i="45" s="1"/>
  <c r="H76" i="45"/>
  <c r="I76" i="45" s="1"/>
  <c r="J76" i="45" s="1"/>
  <c r="H84" i="45"/>
  <c r="I84" i="45" s="1"/>
  <c r="J84" i="45" s="1"/>
  <c r="H94" i="45"/>
  <c r="I94" i="45" s="1"/>
  <c r="J94" i="45" s="1"/>
  <c r="Q96" i="45"/>
  <c r="Q93" i="45"/>
  <c r="Q90" i="45"/>
  <c r="Q87" i="45"/>
  <c r="Q84" i="45"/>
  <c r="Q81" i="45"/>
  <c r="Q78" i="45"/>
  <c r="Q75" i="45"/>
  <c r="Q72" i="45"/>
  <c r="Q69" i="45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5" i="45"/>
  <c r="Q11" i="45"/>
  <c r="Q9" i="45"/>
  <c r="Q97" i="45"/>
  <c r="Q94" i="45"/>
  <c r="Q91" i="45"/>
  <c r="Q88" i="45"/>
  <c r="Q85" i="45"/>
  <c r="Q82" i="45"/>
  <c r="Q79" i="45"/>
  <c r="Q76" i="45"/>
  <c r="Q73" i="45"/>
  <c r="Q70" i="45"/>
  <c r="Q67" i="45"/>
  <c r="Q64" i="45"/>
  <c r="Q61" i="45"/>
  <c r="Q58" i="45"/>
  <c r="Q55" i="45"/>
  <c r="Q52" i="45"/>
  <c r="Q49" i="45"/>
  <c r="Q46" i="45"/>
  <c r="Q43" i="45"/>
  <c r="Q40" i="45"/>
  <c r="Q37" i="45"/>
  <c r="Q34" i="45"/>
  <c r="Q31" i="45"/>
  <c r="Q28" i="45"/>
  <c r="Q25" i="45"/>
  <c r="Q22" i="45"/>
  <c r="Q19" i="45"/>
  <c r="Q16" i="45"/>
  <c r="Q13" i="45"/>
  <c r="Q7" i="45"/>
  <c r="Q10" i="45"/>
  <c r="V16" i="45"/>
  <c r="Q18" i="45"/>
  <c r="V34" i="45"/>
  <c r="H35" i="45"/>
  <c r="I35" i="45" s="1"/>
  <c r="J35" i="45" s="1"/>
  <c r="Q36" i="45"/>
  <c r="V52" i="45"/>
  <c r="H53" i="45"/>
  <c r="I53" i="45" s="1"/>
  <c r="J53" i="45" s="1"/>
  <c r="Q54" i="45"/>
  <c r="H88" i="46"/>
  <c r="I88" i="46" s="1"/>
  <c r="J88" i="46" s="1"/>
  <c r="M5" i="46"/>
  <c r="U5" i="46" s="1"/>
  <c r="M11" i="46"/>
  <c r="U11" i="46" s="1"/>
  <c r="M17" i="46"/>
  <c r="U17" i="46" s="1"/>
  <c r="M23" i="46"/>
  <c r="U23" i="46" s="1"/>
  <c r="M29" i="46"/>
  <c r="U29" i="46" s="1"/>
  <c r="M35" i="46"/>
  <c r="U35" i="46" s="1"/>
  <c r="M41" i="46"/>
  <c r="U41" i="46" s="1"/>
  <c r="M47" i="46"/>
  <c r="U47" i="46" s="1"/>
  <c r="M53" i="46"/>
  <c r="U53" i="46" s="1"/>
  <c r="M59" i="46"/>
  <c r="U59" i="46" s="1"/>
  <c r="M65" i="46"/>
  <c r="U65" i="46" s="1"/>
  <c r="M71" i="46"/>
  <c r="U71" i="46" s="1"/>
  <c r="M77" i="46"/>
  <c r="U77" i="46" s="1"/>
  <c r="M83" i="46"/>
  <c r="U83" i="46" s="1"/>
  <c r="M89" i="46"/>
  <c r="U89" i="46" s="1"/>
  <c r="H14" i="46"/>
  <c r="I14" i="46" s="1"/>
  <c r="J14" i="46" s="1"/>
  <c r="H17" i="46"/>
  <c r="I17" i="46" s="1"/>
  <c r="J17" i="46" s="1"/>
  <c r="H20" i="46"/>
  <c r="I20" i="46" s="1"/>
  <c r="J20" i="46" s="1"/>
  <c r="H23" i="46"/>
  <c r="I23" i="46" s="1"/>
  <c r="J23" i="46" s="1"/>
  <c r="H26" i="46"/>
  <c r="I26" i="46" s="1"/>
  <c r="J26" i="46" s="1"/>
  <c r="H29" i="46"/>
  <c r="I29" i="46" s="1"/>
  <c r="J29" i="46" s="1"/>
  <c r="H32" i="46"/>
  <c r="I32" i="46" s="1"/>
  <c r="J32" i="46" s="1"/>
  <c r="H35" i="46"/>
  <c r="I35" i="46" s="1"/>
  <c r="J35" i="46" s="1"/>
  <c r="H38" i="46"/>
  <c r="I38" i="46" s="1"/>
  <c r="J38" i="46" s="1"/>
  <c r="H41" i="46"/>
  <c r="I41" i="46" s="1"/>
  <c r="J41" i="46" s="1"/>
  <c r="H44" i="46"/>
  <c r="I44" i="46" s="1"/>
  <c r="J44" i="46" s="1"/>
  <c r="H47" i="46"/>
  <c r="I47" i="46" s="1"/>
  <c r="J47" i="46" s="1"/>
  <c r="H50" i="46"/>
  <c r="I50" i="46" s="1"/>
  <c r="J50" i="46" s="1"/>
  <c r="H53" i="46"/>
  <c r="I53" i="46" s="1"/>
  <c r="J53" i="46" s="1"/>
  <c r="H56" i="46"/>
  <c r="I56" i="46" s="1"/>
  <c r="J56" i="46" s="1"/>
  <c r="H59" i="46"/>
  <c r="I59" i="46" s="1"/>
  <c r="J59" i="46" s="1"/>
  <c r="H62" i="46"/>
  <c r="I62" i="46" s="1"/>
  <c r="J62" i="46" s="1"/>
  <c r="H65" i="46"/>
  <c r="I65" i="46" s="1"/>
  <c r="J65" i="46" s="1"/>
  <c r="H68" i="46"/>
  <c r="I68" i="46" s="1"/>
  <c r="J68" i="46" s="1"/>
  <c r="H71" i="46"/>
  <c r="I71" i="46" s="1"/>
  <c r="J71" i="46" s="1"/>
  <c r="H74" i="46"/>
  <c r="I74" i="46" s="1"/>
  <c r="J74" i="46" s="1"/>
  <c r="H77" i="46"/>
  <c r="I77" i="46" s="1"/>
  <c r="J77" i="46" s="1"/>
  <c r="H80" i="46"/>
  <c r="I80" i="46" s="1"/>
  <c r="J80" i="46" s="1"/>
  <c r="H83" i="46"/>
  <c r="I83" i="46" s="1"/>
  <c r="J83" i="46" s="1"/>
  <c r="H86" i="46"/>
  <c r="I86" i="46" s="1"/>
  <c r="J86" i="46" s="1"/>
  <c r="H89" i="46"/>
  <c r="I89" i="46" s="1"/>
  <c r="J89" i="46" s="1"/>
  <c r="AE3" i="47"/>
  <c r="F4" i="47"/>
  <c r="F7" i="47"/>
  <c r="F10" i="47"/>
  <c r="F13" i="47"/>
  <c r="F16" i="47"/>
  <c r="F19" i="47"/>
  <c r="F22" i="47"/>
  <c r="F25" i="47"/>
  <c r="F28" i="47"/>
  <c r="F31" i="47"/>
  <c r="F34" i="47"/>
  <c r="F37" i="47"/>
  <c r="F40" i="47"/>
  <c r="F43" i="47"/>
  <c r="F46" i="47"/>
  <c r="F49" i="47"/>
  <c r="F52" i="47"/>
  <c r="F55" i="47"/>
  <c r="F58" i="47"/>
  <c r="F61" i="47"/>
  <c r="F64" i="47"/>
  <c r="F67" i="47"/>
  <c r="F70" i="47"/>
  <c r="F73" i="47"/>
  <c r="F76" i="47"/>
  <c r="F79" i="47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75" i="47"/>
  <c r="U75" i="47" s="1"/>
  <c r="Q7" i="47"/>
  <c r="Q13" i="47"/>
  <c r="V14" i="47"/>
  <c r="Q16" i="47"/>
  <c r="V17" i="47"/>
  <c r="Q19" i="47"/>
  <c r="V20" i="47"/>
  <c r="Q22" i="47"/>
  <c r="V23" i="47"/>
  <c r="Q25" i="47"/>
  <c r="V26" i="47"/>
  <c r="Q28" i="47"/>
  <c r="V29" i="47"/>
  <c r="Q31" i="47"/>
  <c r="V32" i="47"/>
  <c r="Q34" i="47"/>
  <c r="V35" i="47"/>
  <c r="Q37" i="47"/>
  <c r="V38" i="47"/>
  <c r="Q40" i="47"/>
  <c r="V41" i="47"/>
  <c r="Q43" i="47"/>
  <c r="V44" i="47"/>
  <c r="Q46" i="47"/>
  <c r="V47" i="47"/>
  <c r="Q49" i="47"/>
  <c r="V50" i="47"/>
  <c r="Q52" i="47"/>
  <c r="V53" i="47"/>
  <c r="Q55" i="47"/>
  <c r="V56" i="47"/>
  <c r="Q58" i="47"/>
  <c r="V59" i="47"/>
  <c r="Q61" i="47"/>
  <c r="V62" i="47"/>
  <c r="Q64" i="47"/>
  <c r="V65" i="47"/>
  <c r="Q67" i="47"/>
  <c r="V68" i="47"/>
  <c r="Q70" i="47"/>
  <c r="V71" i="47"/>
  <c r="Q73" i="47"/>
  <c r="V74" i="47"/>
  <c r="Q76" i="47"/>
  <c r="V77" i="47"/>
  <c r="Q79" i="47"/>
  <c r="AE3" i="48"/>
  <c r="F4" i="48"/>
  <c r="F7" i="48"/>
  <c r="F10" i="48"/>
  <c r="F13" i="48"/>
  <c r="F16" i="48"/>
  <c r="F19" i="48"/>
  <c r="F22" i="48"/>
  <c r="F25" i="48"/>
  <c r="F28" i="48"/>
  <c r="F31" i="48"/>
  <c r="F34" i="48"/>
  <c r="F37" i="48"/>
  <c r="F40" i="48"/>
  <c r="F43" i="48"/>
  <c r="F46" i="48"/>
  <c r="F49" i="48"/>
  <c r="F52" i="48"/>
  <c r="F55" i="48"/>
  <c r="F58" i="48"/>
  <c r="F61" i="48"/>
  <c r="F64" i="48"/>
  <c r="F67" i="48"/>
  <c r="M5" i="48"/>
  <c r="U5" i="48" s="1"/>
  <c r="M11" i="48"/>
  <c r="U11" i="48" s="1"/>
  <c r="M17" i="48"/>
  <c r="U17" i="48" s="1"/>
  <c r="M23" i="48"/>
  <c r="U23" i="48" s="1"/>
  <c r="M29" i="48"/>
  <c r="U29" i="48" s="1"/>
  <c r="M35" i="48"/>
  <c r="U35" i="48" s="1"/>
  <c r="M41" i="48"/>
  <c r="U41" i="48" s="1"/>
  <c r="M47" i="48"/>
  <c r="U47" i="48" s="1"/>
  <c r="M53" i="48"/>
  <c r="U53" i="48" s="1"/>
  <c r="M59" i="48"/>
  <c r="U59" i="48" s="1"/>
  <c r="M65" i="48"/>
  <c r="U65" i="48" s="1"/>
  <c r="Q13" i="48"/>
  <c r="V14" i="48"/>
  <c r="Q16" i="48"/>
  <c r="V17" i="48"/>
  <c r="Q19" i="48"/>
  <c r="V20" i="48"/>
  <c r="Q22" i="48"/>
  <c r="V23" i="48"/>
  <c r="Q25" i="48"/>
  <c r="V26" i="48"/>
  <c r="Q28" i="48"/>
  <c r="V29" i="48"/>
  <c r="Q31" i="48"/>
  <c r="V32" i="48"/>
  <c r="Q34" i="48"/>
  <c r="V35" i="48"/>
  <c r="Q37" i="48"/>
  <c r="V38" i="48"/>
  <c r="Q40" i="48"/>
  <c r="V41" i="48"/>
  <c r="Q43" i="48"/>
  <c r="V44" i="48"/>
  <c r="Q46" i="48"/>
  <c r="V47" i="48"/>
  <c r="Q49" i="48"/>
  <c r="V50" i="48"/>
  <c r="Q52" i="48"/>
  <c r="V53" i="48"/>
  <c r="Q55" i="48"/>
  <c r="V56" i="48"/>
  <c r="Q58" i="48"/>
  <c r="V59" i="48"/>
  <c r="Q61" i="48"/>
  <c r="V62" i="48"/>
  <c r="Q64" i="48"/>
  <c r="V65" i="48"/>
  <c r="Q67" i="48"/>
  <c r="V68" i="48"/>
  <c r="K5" i="49"/>
  <c r="K6" i="49" s="1"/>
  <c r="M15" i="49"/>
  <c r="U15" i="49" s="1"/>
  <c r="AF4" i="51"/>
  <c r="W5" i="51"/>
  <c r="AE4" i="51"/>
  <c r="O11" i="51"/>
  <c r="P11" i="51" s="1"/>
  <c r="O5" i="51"/>
  <c r="P5" i="51" s="1"/>
  <c r="O21" i="51"/>
  <c r="P21" i="51" s="1"/>
  <c r="O18" i="51"/>
  <c r="P18" i="51" s="1"/>
  <c r="O15" i="51"/>
  <c r="P15" i="51" s="1"/>
  <c r="O12" i="51"/>
  <c r="P12" i="51" s="1"/>
  <c r="O6" i="51"/>
  <c r="P6" i="51" s="1"/>
  <c r="O9" i="51"/>
  <c r="P9" i="51" s="1"/>
  <c r="O23" i="51"/>
  <c r="P23" i="51" s="1"/>
  <c r="O20" i="51"/>
  <c r="P20" i="51" s="1"/>
  <c r="O17" i="51"/>
  <c r="P17" i="51" s="1"/>
  <c r="O14" i="51"/>
  <c r="P14" i="51" s="1"/>
  <c r="O10" i="51"/>
  <c r="P10" i="51" s="1"/>
  <c r="O22" i="51"/>
  <c r="P22" i="51" s="1"/>
  <c r="H4" i="53"/>
  <c r="I4" i="53" s="1"/>
  <c r="J4" i="53" s="1"/>
  <c r="K4" i="53" s="1"/>
  <c r="H12" i="53"/>
  <c r="I12" i="53" s="1"/>
  <c r="J12" i="53" s="1"/>
  <c r="O21" i="53"/>
  <c r="P21" i="53" s="1"/>
  <c r="O18" i="53"/>
  <c r="P18" i="53" s="1"/>
  <c r="O15" i="53"/>
  <c r="P15" i="53" s="1"/>
  <c r="O12" i="53"/>
  <c r="P12" i="53" s="1"/>
  <c r="O6" i="53"/>
  <c r="P6" i="53" s="1"/>
  <c r="O3" i="53"/>
  <c r="O22" i="53"/>
  <c r="P22" i="53" s="1"/>
  <c r="O19" i="53"/>
  <c r="P19" i="53" s="1"/>
  <c r="O16" i="53"/>
  <c r="P16" i="53" s="1"/>
  <c r="O13" i="53"/>
  <c r="P13" i="53" s="1"/>
  <c r="O8" i="53"/>
  <c r="P8" i="53" s="1"/>
  <c r="O7" i="53"/>
  <c r="P7" i="53" s="1"/>
  <c r="O23" i="53"/>
  <c r="P23" i="53" s="1"/>
  <c r="O20" i="53"/>
  <c r="P20" i="53" s="1"/>
  <c r="O17" i="53"/>
  <c r="P17" i="53" s="1"/>
  <c r="O14" i="53"/>
  <c r="P14" i="53" s="1"/>
  <c r="O10" i="53"/>
  <c r="P10" i="53" s="1"/>
  <c r="O5" i="53"/>
  <c r="P5" i="53" s="1"/>
  <c r="O11" i="53"/>
  <c r="P11" i="53" s="1"/>
  <c r="AQ4" i="54"/>
  <c r="R11" i="55"/>
  <c r="R5" i="55"/>
  <c r="R4" i="55"/>
  <c r="R21" i="55"/>
  <c r="R18" i="55"/>
  <c r="R15" i="55"/>
  <c r="R12" i="55"/>
  <c r="R6" i="55"/>
  <c r="R9" i="55"/>
  <c r="R23" i="55"/>
  <c r="R20" i="55"/>
  <c r="R17" i="55"/>
  <c r="R14" i="55"/>
  <c r="R10" i="55"/>
  <c r="O11" i="55"/>
  <c r="P11" i="55" s="1"/>
  <c r="R13" i="55"/>
  <c r="R16" i="55"/>
  <c r="R19" i="55"/>
  <c r="R22" i="55"/>
  <c r="H17" i="57"/>
  <c r="I17" i="57" s="1"/>
  <c r="J17" i="57" s="1"/>
  <c r="H11" i="58"/>
  <c r="I11" i="58" s="1"/>
  <c r="J11" i="58" s="1"/>
  <c r="H6" i="61"/>
  <c r="I6" i="61" s="1"/>
  <c r="J6" i="61" s="1"/>
  <c r="H16" i="61"/>
  <c r="I16" i="61" s="1"/>
  <c r="J16" i="61" s="1"/>
  <c r="V21" i="61"/>
  <c r="V18" i="61"/>
  <c r="V15" i="61"/>
  <c r="V12" i="61"/>
  <c r="V6" i="61"/>
  <c r="V22" i="61"/>
  <c r="V19" i="61"/>
  <c r="V16" i="61"/>
  <c r="V13" i="61"/>
  <c r="V8" i="61"/>
  <c r="V7" i="61"/>
  <c r="V23" i="61"/>
  <c r="V20" i="61"/>
  <c r="V17" i="61"/>
  <c r="V14" i="61"/>
  <c r="V10" i="61"/>
  <c r="V5" i="61"/>
  <c r="V4" i="61"/>
  <c r="Y4" i="61" s="1"/>
  <c r="V11" i="61"/>
  <c r="Y4" i="62"/>
  <c r="H10" i="65"/>
  <c r="I10" i="65" s="1"/>
  <c r="J10" i="65" s="1"/>
  <c r="H9" i="66"/>
  <c r="I9" i="66" s="1"/>
  <c r="J9" i="66" s="1"/>
  <c r="H22" i="66"/>
  <c r="I22" i="66" s="1"/>
  <c r="J22" i="66" s="1"/>
  <c r="O7" i="66"/>
  <c r="P7" i="66" s="1"/>
  <c r="O22" i="68"/>
  <c r="P22" i="68" s="1"/>
  <c r="O19" i="68"/>
  <c r="P19" i="68" s="1"/>
  <c r="O16" i="68"/>
  <c r="P16" i="68" s="1"/>
  <c r="O13" i="68"/>
  <c r="P13" i="68" s="1"/>
  <c r="O8" i="68"/>
  <c r="P8" i="68" s="1"/>
  <c r="O7" i="68"/>
  <c r="P7" i="68" s="1"/>
  <c r="O3" i="68"/>
  <c r="O23" i="68"/>
  <c r="P23" i="68" s="1"/>
  <c r="O20" i="68"/>
  <c r="P20" i="68" s="1"/>
  <c r="O17" i="68"/>
  <c r="P17" i="68" s="1"/>
  <c r="O14" i="68"/>
  <c r="P14" i="68" s="1"/>
  <c r="O10" i="68"/>
  <c r="P10" i="68" s="1"/>
  <c r="O12" i="68"/>
  <c r="P12" i="68" s="1"/>
  <c r="O11" i="68"/>
  <c r="P11" i="68" s="1"/>
  <c r="O15" i="68"/>
  <c r="P15" i="68" s="1"/>
  <c r="O18" i="68"/>
  <c r="P18" i="68" s="1"/>
  <c r="O9" i="68"/>
  <c r="P9" i="68" s="1"/>
  <c r="O5" i="68"/>
  <c r="P5" i="68" s="1"/>
  <c r="H6" i="69"/>
  <c r="I6" i="69" s="1"/>
  <c r="J6" i="69" s="1"/>
  <c r="H14" i="69"/>
  <c r="I14" i="69" s="1"/>
  <c r="J14" i="69" s="1"/>
  <c r="G18" i="69"/>
  <c r="G12" i="69"/>
  <c r="G6" i="69"/>
  <c r="G23" i="69"/>
  <c r="G17" i="69"/>
  <c r="G11" i="69"/>
  <c r="G5" i="69"/>
  <c r="G22" i="69"/>
  <c r="G16" i="69"/>
  <c r="G10" i="69"/>
  <c r="G4" i="69"/>
  <c r="G19" i="69"/>
  <c r="G13" i="69"/>
  <c r="G7" i="69"/>
  <c r="G14" i="69"/>
  <c r="G9" i="69"/>
  <c r="G8" i="69"/>
  <c r="G20" i="69"/>
  <c r="G15" i="69"/>
  <c r="H51" i="73"/>
  <c r="I51" i="73" s="1"/>
  <c r="J51" i="73" s="1"/>
  <c r="G6" i="44"/>
  <c r="G9" i="44"/>
  <c r="G12" i="44"/>
  <c r="G15" i="44"/>
  <c r="G18" i="44"/>
  <c r="G21" i="44"/>
  <c r="G24" i="44"/>
  <c r="G27" i="44"/>
  <c r="G30" i="44"/>
  <c r="G33" i="44"/>
  <c r="G36" i="44"/>
  <c r="G39" i="44"/>
  <c r="G42" i="44"/>
  <c r="G45" i="44"/>
  <c r="G48" i="44"/>
  <c r="G51" i="44"/>
  <c r="G54" i="44"/>
  <c r="G57" i="44"/>
  <c r="G60" i="44"/>
  <c r="G63" i="44"/>
  <c r="G66" i="44"/>
  <c r="G69" i="44"/>
  <c r="R6" i="44"/>
  <c r="R8" i="44"/>
  <c r="R10" i="44"/>
  <c r="V11" i="44"/>
  <c r="R12" i="44"/>
  <c r="R15" i="44"/>
  <c r="R18" i="44"/>
  <c r="R21" i="44"/>
  <c r="R24" i="44"/>
  <c r="R27" i="44"/>
  <c r="R30" i="44"/>
  <c r="R33" i="44"/>
  <c r="R36" i="44"/>
  <c r="R39" i="44"/>
  <c r="R42" i="44"/>
  <c r="R45" i="44"/>
  <c r="R48" i="44"/>
  <c r="R51" i="44"/>
  <c r="R54" i="44"/>
  <c r="R57" i="44"/>
  <c r="R60" i="44"/>
  <c r="R63" i="44"/>
  <c r="R66" i="44"/>
  <c r="R69" i="44"/>
  <c r="AH3" i="45"/>
  <c r="AQ3" i="45" s="1"/>
  <c r="M9" i="45"/>
  <c r="U9" i="45" s="1"/>
  <c r="M15" i="45"/>
  <c r="U15" i="45" s="1"/>
  <c r="M21" i="45"/>
  <c r="U21" i="45" s="1"/>
  <c r="M27" i="45"/>
  <c r="U27" i="45" s="1"/>
  <c r="M33" i="45"/>
  <c r="U33" i="45" s="1"/>
  <c r="M39" i="45"/>
  <c r="U39" i="45" s="1"/>
  <c r="M45" i="45"/>
  <c r="U45" i="45" s="1"/>
  <c r="M51" i="45"/>
  <c r="U51" i="45" s="1"/>
  <c r="M57" i="45"/>
  <c r="U57" i="45" s="1"/>
  <c r="M63" i="45"/>
  <c r="U63" i="45" s="1"/>
  <c r="M69" i="45"/>
  <c r="U69" i="45" s="1"/>
  <c r="M75" i="45"/>
  <c r="U75" i="45" s="1"/>
  <c r="M81" i="45"/>
  <c r="U81" i="45" s="1"/>
  <c r="M87" i="45"/>
  <c r="U87" i="45" s="1"/>
  <c r="M93" i="45"/>
  <c r="U93" i="45" s="1"/>
  <c r="G6" i="46"/>
  <c r="G9" i="46"/>
  <c r="G12" i="46"/>
  <c r="G15" i="46"/>
  <c r="G18" i="46"/>
  <c r="G21" i="46"/>
  <c r="G24" i="46"/>
  <c r="G27" i="46"/>
  <c r="G30" i="46"/>
  <c r="G33" i="46"/>
  <c r="G36" i="46"/>
  <c r="G39" i="46"/>
  <c r="G42" i="46"/>
  <c r="G45" i="46"/>
  <c r="G48" i="46"/>
  <c r="G51" i="46"/>
  <c r="G54" i="46"/>
  <c r="G57" i="46"/>
  <c r="G60" i="46"/>
  <c r="G63" i="46"/>
  <c r="G66" i="46"/>
  <c r="G69" i="46"/>
  <c r="G72" i="46"/>
  <c r="G75" i="46"/>
  <c r="G78" i="46"/>
  <c r="G81" i="46"/>
  <c r="G84" i="46"/>
  <c r="G87" i="46"/>
  <c r="M6" i="46"/>
  <c r="U6" i="46" s="1"/>
  <c r="M12" i="46"/>
  <c r="U12" i="46" s="1"/>
  <c r="M18" i="46"/>
  <c r="U18" i="46" s="1"/>
  <c r="M24" i="46"/>
  <c r="U24" i="46" s="1"/>
  <c r="M30" i="46"/>
  <c r="U30" i="46" s="1"/>
  <c r="M36" i="46"/>
  <c r="U36" i="46" s="1"/>
  <c r="M42" i="46"/>
  <c r="U42" i="46" s="1"/>
  <c r="M48" i="46"/>
  <c r="U48" i="46" s="1"/>
  <c r="M54" i="46"/>
  <c r="U54" i="46" s="1"/>
  <c r="M60" i="46"/>
  <c r="U60" i="46" s="1"/>
  <c r="M66" i="46"/>
  <c r="U66" i="46" s="1"/>
  <c r="M72" i="46"/>
  <c r="U72" i="46" s="1"/>
  <c r="M78" i="46"/>
  <c r="U78" i="46" s="1"/>
  <c r="M84" i="46"/>
  <c r="U84" i="46" s="1"/>
  <c r="R6" i="46"/>
  <c r="R8" i="46"/>
  <c r="R10" i="46"/>
  <c r="V11" i="46"/>
  <c r="R12" i="46"/>
  <c r="R15" i="46"/>
  <c r="R18" i="46"/>
  <c r="R21" i="46"/>
  <c r="R24" i="46"/>
  <c r="R27" i="46"/>
  <c r="R30" i="46"/>
  <c r="R33" i="46"/>
  <c r="R36" i="46"/>
  <c r="R39" i="46"/>
  <c r="R42" i="46"/>
  <c r="R45" i="46"/>
  <c r="R48" i="46"/>
  <c r="R51" i="46"/>
  <c r="R54" i="46"/>
  <c r="R57" i="46"/>
  <c r="R60" i="46"/>
  <c r="R63" i="46"/>
  <c r="R66" i="46"/>
  <c r="R69" i="46"/>
  <c r="R72" i="46"/>
  <c r="R75" i="46"/>
  <c r="R78" i="46"/>
  <c r="R81" i="46"/>
  <c r="R84" i="46"/>
  <c r="R87" i="46"/>
  <c r="G4" i="47"/>
  <c r="G7" i="47"/>
  <c r="G10" i="47"/>
  <c r="G13" i="47"/>
  <c r="G16" i="47"/>
  <c r="G19" i="47"/>
  <c r="G22" i="47"/>
  <c r="G25" i="47"/>
  <c r="G28" i="47"/>
  <c r="G31" i="47"/>
  <c r="G34" i="47"/>
  <c r="G37" i="47"/>
  <c r="G40" i="47"/>
  <c r="G43" i="47"/>
  <c r="G46" i="47"/>
  <c r="G49" i="47"/>
  <c r="G52" i="47"/>
  <c r="G55" i="47"/>
  <c r="G58" i="47"/>
  <c r="G61" i="47"/>
  <c r="G64" i="47"/>
  <c r="G67" i="47"/>
  <c r="G70" i="47"/>
  <c r="G73" i="47"/>
  <c r="G76" i="47"/>
  <c r="G79" i="47"/>
  <c r="M4" i="47"/>
  <c r="U4" i="47" s="1"/>
  <c r="X4" i="47" s="1"/>
  <c r="M10" i="47"/>
  <c r="U10" i="47" s="1"/>
  <c r="M16" i="47"/>
  <c r="U16" i="47" s="1"/>
  <c r="M22" i="47"/>
  <c r="U22" i="47" s="1"/>
  <c r="M28" i="47"/>
  <c r="U28" i="47" s="1"/>
  <c r="M34" i="47"/>
  <c r="U34" i="47" s="1"/>
  <c r="M40" i="47"/>
  <c r="U40" i="47" s="1"/>
  <c r="M46" i="47"/>
  <c r="U46" i="47" s="1"/>
  <c r="M52" i="47"/>
  <c r="U52" i="47" s="1"/>
  <c r="M58" i="47"/>
  <c r="U58" i="47" s="1"/>
  <c r="M64" i="47"/>
  <c r="U64" i="47" s="1"/>
  <c r="M70" i="47"/>
  <c r="U70" i="47" s="1"/>
  <c r="M76" i="47"/>
  <c r="U76" i="47" s="1"/>
  <c r="Q5" i="47"/>
  <c r="R7" i="47"/>
  <c r="Q9" i="47"/>
  <c r="Q11" i="47"/>
  <c r="R13" i="47"/>
  <c r="R16" i="47"/>
  <c r="R19" i="47"/>
  <c r="R22" i="47"/>
  <c r="R25" i="47"/>
  <c r="R28" i="47"/>
  <c r="R31" i="47"/>
  <c r="R34" i="47"/>
  <c r="R37" i="47"/>
  <c r="R40" i="47"/>
  <c r="R43" i="47"/>
  <c r="R46" i="47"/>
  <c r="R49" i="47"/>
  <c r="R52" i="47"/>
  <c r="R55" i="47"/>
  <c r="R58" i="47"/>
  <c r="R61" i="47"/>
  <c r="R64" i="47"/>
  <c r="R67" i="47"/>
  <c r="R70" i="47"/>
  <c r="R73" i="47"/>
  <c r="R76" i="47"/>
  <c r="R79" i="47"/>
  <c r="G4" i="48"/>
  <c r="G7" i="48"/>
  <c r="G10" i="48"/>
  <c r="G13" i="48"/>
  <c r="G16" i="48"/>
  <c r="G19" i="48"/>
  <c r="G22" i="48"/>
  <c r="G25" i="48"/>
  <c r="G28" i="48"/>
  <c r="G31" i="48"/>
  <c r="G34" i="48"/>
  <c r="G37" i="48"/>
  <c r="G40" i="48"/>
  <c r="G43" i="48"/>
  <c r="G46" i="48"/>
  <c r="G49" i="48"/>
  <c r="G52" i="48"/>
  <c r="G55" i="48"/>
  <c r="G58" i="48"/>
  <c r="G61" i="48"/>
  <c r="G64" i="48"/>
  <c r="G67" i="48"/>
  <c r="M6" i="48"/>
  <c r="U6" i="48" s="1"/>
  <c r="M12" i="48"/>
  <c r="U12" i="48" s="1"/>
  <c r="M18" i="48"/>
  <c r="U18" i="48" s="1"/>
  <c r="M24" i="48"/>
  <c r="U24" i="48" s="1"/>
  <c r="M30" i="48"/>
  <c r="U30" i="48" s="1"/>
  <c r="M36" i="48"/>
  <c r="U36" i="48" s="1"/>
  <c r="M42" i="48"/>
  <c r="U42" i="48" s="1"/>
  <c r="M48" i="48"/>
  <c r="U48" i="48" s="1"/>
  <c r="M54" i="48"/>
  <c r="U54" i="48" s="1"/>
  <c r="M60" i="48"/>
  <c r="U60" i="48" s="1"/>
  <c r="M66" i="48"/>
  <c r="U66" i="48" s="1"/>
  <c r="Q5" i="48"/>
  <c r="R7" i="48"/>
  <c r="Q9" i="48"/>
  <c r="Q11" i="48"/>
  <c r="R13" i="48"/>
  <c r="H17" i="49"/>
  <c r="I17" i="49" s="1"/>
  <c r="J17" i="49" s="1"/>
  <c r="O21" i="52"/>
  <c r="P21" i="52" s="1"/>
  <c r="O18" i="52"/>
  <c r="P18" i="52" s="1"/>
  <c r="O15" i="52"/>
  <c r="P15" i="52" s="1"/>
  <c r="O12" i="52"/>
  <c r="P12" i="52" s="1"/>
  <c r="O6" i="52"/>
  <c r="P6" i="52" s="1"/>
  <c r="O22" i="52"/>
  <c r="P22" i="52" s="1"/>
  <c r="O19" i="52"/>
  <c r="P19" i="52" s="1"/>
  <c r="O16" i="52"/>
  <c r="P16" i="52" s="1"/>
  <c r="O13" i="52"/>
  <c r="P13" i="52" s="1"/>
  <c r="O8" i="52"/>
  <c r="P8" i="52" s="1"/>
  <c r="O7" i="52"/>
  <c r="P7" i="52" s="1"/>
  <c r="O3" i="52"/>
  <c r="O23" i="52"/>
  <c r="P23" i="52" s="1"/>
  <c r="O20" i="52"/>
  <c r="P20" i="52" s="1"/>
  <c r="O17" i="52"/>
  <c r="P17" i="52" s="1"/>
  <c r="O14" i="52"/>
  <c r="P14" i="52" s="1"/>
  <c r="O10" i="52"/>
  <c r="P10" i="52" s="1"/>
  <c r="O11" i="52"/>
  <c r="P11" i="52" s="1"/>
  <c r="O5" i="52"/>
  <c r="P5" i="52" s="1"/>
  <c r="V21" i="52"/>
  <c r="V18" i="52"/>
  <c r="V15" i="52"/>
  <c r="V12" i="52"/>
  <c r="V6" i="52"/>
  <c r="V22" i="52"/>
  <c r="V19" i="52"/>
  <c r="V16" i="52"/>
  <c r="V13" i="52"/>
  <c r="V8" i="52"/>
  <c r="V7" i="52"/>
  <c r="V23" i="52"/>
  <c r="V20" i="52"/>
  <c r="V17" i="52"/>
  <c r="V14" i="52"/>
  <c r="V10" i="52"/>
  <c r="V11" i="52"/>
  <c r="V5" i="52"/>
  <c r="V4" i="52"/>
  <c r="Y4" i="52" s="1"/>
  <c r="H5" i="53"/>
  <c r="I5" i="53" s="1"/>
  <c r="J5" i="53" s="1"/>
  <c r="H14" i="53"/>
  <c r="I14" i="53" s="1"/>
  <c r="J14" i="53" s="1"/>
  <c r="H23" i="53"/>
  <c r="I23" i="53" s="1"/>
  <c r="J23" i="53" s="1"/>
  <c r="H8" i="54"/>
  <c r="I8" i="54" s="1"/>
  <c r="J8" i="54" s="1"/>
  <c r="H17" i="54"/>
  <c r="I17" i="54" s="1"/>
  <c r="J17" i="54" s="1"/>
  <c r="P23" i="54"/>
  <c r="R7" i="55"/>
  <c r="H23" i="57"/>
  <c r="I23" i="57" s="1"/>
  <c r="J23" i="57" s="1"/>
  <c r="H17" i="58"/>
  <c r="I17" i="58" s="1"/>
  <c r="J17" i="58" s="1"/>
  <c r="H8" i="61"/>
  <c r="I8" i="61" s="1"/>
  <c r="J8" i="61" s="1"/>
  <c r="H17" i="61"/>
  <c r="I17" i="61" s="1"/>
  <c r="J17" i="61" s="1"/>
  <c r="H4" i="62"/>
  <c r="I4" i="62" s="1"/>
  <c r="J4" i="62" s="1"/>
  <c r="K4" i="62" s="1"/>
  <c r="P12" i="62"/>
  <c r="P16" i="62"/>
  <c r="AH3" i="63"/>
  <c r="AQ3" i="63" s="1"/>
  <c r="M15" i="63"/>
  <c r="U15" i="63" s="1"/>
  <c r="R19" i="63"/>
  <c r="O6" i="68"/>
  <c r="P6" i="68" s="1"/>
  <c r="G21" i="69"/>
  <c r="F97" i="73"/>
  <c r="F91" i="73"/>
  <c r="F85" i="73"/>
  <c r="F79" i="73"/>
  <c r="F73" i="73"/>
  <c r="F67" i="73"/>
  <c r="F61" i="73"/>
  <c r="F55" i="73"/>
  <c r="F49" i="73"/>
  <c r="F43" i="73"/>
  <c r="F37" i="73"/>
  <c r="F31" i="73"/>
  <c r="F25" i="73"/>
  <c r="F19" i="73"/>
  <c r="F13" i="73"/>
  <c r="F7" i="73"/>
  <c r="F95" i="73"/>
  <c r="F89" i="73"/>
  <c r="F83" i="73"/>
  <c r="F77" i="73"/>
  <c r="F71" i="73"/>
  <c r="F65" i="73"/>
  <c r="F59" i="73"/>
  <c r="F53" i="73"/>
  <c r="F47" i="73"/>
  <c r="F41" i="73"/>
  <c r="F35" i="73"/>
  <c r="F29" i="73"/>
  <c r="F23" i="73"/>
  <c r="F17" i="73"/>
  <c r="F11" i="73"/>
  <c r="F5" i="73"/>
  <c r="F94" i="73"/>
  <c r="F88" i="73"/>
  <c r="F82" i="73"/>
  <c r="F76" i="73"/>
  <c r="F70" i="73"/>
  <c r="F64" i="73"/>
  <c r="F58" i="73"/>
  <c r="F52" i="73"/>
  <c r="F46" i="73"/>
  <c r="F40" i="73"/>
  <c r="F34" i="73"/>
  <c r="F28" i="73"/>
  <c r="F22" i="73"/>
  <c r="F16" i="73"/>
  <c r="F10" i="73"/>
  <c r="F4" i="73"/>
  <c r="F96" i="73"/>
  <c r="F84" i="73"/>
  <c r="F72" i="73"/>
  <c r="F60" i="73"/>
  <c r="F48" i="73"/>
  <c r="F36" i="73"/>
  <c r="F24" i="73"/>
  <c r="F12" i="73"/>
  <c r="F93" i="73"/>
  <c r="F81" i="73"/>
  <c r="F69" i="73"/>
  <c r="F57" i="73"/>
  <c r="F45" i="73"/>
  <c r="F33" i="73"/>
  <c r="F21" i="73"/>
  <c r="F9" i="73"/>
  <c r="F92" i="73"/>
  <c r="F80" i="73"/>
  <c r="F68" i="73"/>
  <c r="F56" i="73"/>
  <c r="F44" i="73"/>
  <c r="F32" i="73"/>
  <c r="F20" i="73"/>
  <c r="F8" i="73"/>
  <c r="F90" i="73"/>
  <c r="F78" i="73"/>
  <c r="F66" i="73"/>
  <c r="F54" i="73"/>
  <c r="F42" i="73"/>
  <c r="F30" i="73"/>
  <c r="F18" i="73"/>
  <c r="F6" i="73"/>
  <c r="F98" i="73"/>
  <c r="F86" i="73"/>
  <c r="F74" i="73"/>
  <c r="F62" i="73"/>
  <c r="F50" i="73"/>
  <c r="F38" i="73"/>
  <c r="F26" i="73"/>
  <c r="F14" i="73"/>
  <c r="F39" i="73"/>
  <c r="F27" i="73"/>
  <c r="F87" i="73"/>
  <c r="F15" i="73"/>
  <c r="F63" i="73"/>
  <c r="F51" i="73"/>
  <c r="AE3" i="44"/>
  <c r="F4" i="44"/>
  <c r="F7" i="44"/>
  <c r="F10" i="44"/>
  <c r="F13" i="44"/>
  <c r="F16" i="44"/>
  <c r="F19" i="44"/>
  <c r="F22" i="44"/>
  <c r="F25" i="44"/>
  <c r="F28" i="44"/>
  <c r="F31" i="44"/>
  <c r="F34" i="44"/>
  <c r="F37" i="44"/>
  <c r="F40" i="44"/>
  <c r="F43" i="44"/>
  <c r="F46" i="44"/>
  <c r="F49" i="44"/>
  <c r="F52" i="44"/>
  <c r="F55" i="44"/>
  <c r="F58" i="44"/>
  <c r="F61" i="44"/>
  <c r="F64" i="44"/>
  <c r="F67" i="44"/>
  <c r="Q13" i="44"/>
  <c r="V14" i="44"/>
  <c r="Q16" i="44"/>
  <c r="V17" i="44"/>
  <c r="Q19" i="44"/>
  <c r="V20" i="44"/>
  <c r="Q22" i="44"/>
  <c r="V23" i="44"/>
  <c r="Q25" i="44"/>
  <c r="V26" i="44"/>
  <c r="Q28" i="44"/>
  <c r="V29" i="44"/>
  <c r="Q31" i="44"/>
  <c r="V32" i="44"/>
  <c r="Q34" i="44"/>
  <c r="V35" i="44"/>
  <c r="Q37" i="44"/>
  <c r="V38" i="44"/>
  <c r="Q40" i="44"/>
  <c r="V41" i="44"/>
  <c r="Q43" i="44"/>
  <c r="V44" i="44"/>
  <c r="Q46" i="44"/>
  <c r="V47" i="44"/>
  <c r="Q49" i="44"/>
  <c r="V50" i="44"/>
  <c r="Q52" i="44"/>
  <c r="V53" i="44"/>
  <c r="Q55" i="44"/>
  <c r="V56" i="44"/>
  <c r="Q58" i="44"/>
  <c r="V59" i="44"/>
  <c r="Q61" i="44"/>
  <c r="V62" i="44"/>
  <c r="Q64" i="44"/>
  <c r="V65" i="44"/>
  <c r="Q67" i="44"/>
  <c r="F8" i="45"/>
  <c r="F14" i="45"/>
  <c r="F20" i="45"/>
  <c r="F26" i="45"/>
  <c r="F32" i="45"/>
  <c r="F38" i="45"/>
  <c r="F44" i="45"/>
  <c r="F50" i="45"/>
  <c r="F56" i="45"/>
  <c r="F62" i="45"/>
  <c r="F68" i="45"/>
  <c r="F74" i="45"/>
  <c r="F80" i="45"/>
  <c r="F86" i="45"/>
  <c r="F92" i="45"/>
  <c r="F98" i="45"/>
  <c r="G26" i="45"/>
  <c r="G32" i="45"/>
  <c r="G38" i="45"/>
  <c r="G44" i="45"/>
  <c r="G50" i="45"/>
  <c r="G56" i="45"/>
  <c r="G62" i="45"/>
  <c r="G68" i="45"/>
  <c r="G74" i="45"/>
  <c r="G80" i="45"/>
  <c r="G86" i="45"/>
  <c r="G92" i="45"/>
  <c r="G98" i="45"/>
  <c r="M4" i="45"/>
  <c r="U4" i="45" s="1"/>
  <c r="X4" i="45" s="1"/>
  <c r="M10" i="45"/>
  <c r="U10" i="45" s="1"/>
  <c r="M16" i="45"/>
  <c r="U16" i="45" s="1"/>
  <c r="M22" i="45"/>
  <c r="U22" i="45" s="1"/>
  <c r="M28" i="45"/>
  <c r="U28" i="45" s="1"/>
  <c r="M34" i="45"/>
  <c r="U34" i="45" s="1"/>
  <c r="M40" i="45"/>
  <c r="U40" i="45" s="1"/>
  <c r="M46" i="45"/>
  <c r="U46" i="45" s="1"/>
  <c r="M52" i="45"/>
  <c r="U52" i="45" s="1"/>
  <c r="M58" i="45"/>
  <c r="U58" i="45" s="1"/>
  <c r="M64" i="45"/>
  <c r="U64" i="45" s="1"/>
  <c r="M70" i="45"/>
  <c r="U70" i="45" s="1"/>
  <c r="M76" i="45"/>
  <c r="U76" i="45" s="1"/>
  <c r="M82" i="45"/>
  <c r="U82" i="45" s="1"/>
  <c r="M88" i="45"/>
  <c r="U88" i="45" s="1"/>
  <c r="M94" i="45"/>
  <c r="U94" i="45" s="1"/>
  <c r="AE3" i="46"/>
  <c r="F4" i="46"/>
  <c r="F7" i="46"/>
  <c r="F10" i="46"/>
  <c r="F13" i="46"/>
  <c r="F16" i="46"/>
  <c r="F19" i="46"/>
  <c r="F22" i="46"/>
  <c r="F25" i="46"/>
  <c r="F28" i="46"/>
  <c r="F31" i="46"/>
  <c r="F34" i="46"/>
  <c r="F37" i="46"/>
  <c r="F40" i="46"/>
  <c r="F43" i="46"/>
  <c r="F46" i="46"/>
  <c r="F49" i="46"/>
  <c r="F52" i="46"/>
  <c r="F55" i="46"/>
  <c r="F58" i="46"/>
  <c r="F61" i="46"/>
  <c r="F64" i="46"/>
  <c r="F67" i="46"/>
  <c r="F70" i="46"/>
  <c r="F73" i="46"/>
  <c r="F76" i="46"/>
  <c r="F79" i="46"/>
  <c r="F82" i="46"/>
  <c r="F85" i="46"/>
  <c r="F88" i="46"/>
  <c r="M7" i="46"/>
  <c r="U7" i="46" s="1"/>
  <c r="M13" i="46"/>
  <c r="U13" i="46" s="1"/>
  <c r="M19" i="46"/>
  <c r="U19" i="46" s="1"/>
  <c r="M25" i="46"/>
  <c r="U25" i="46" s="1"/>
  <c r="M31" i="46"/>
  <c r="U31" i="46" s="1"/>
  <c r="M37" i="46"/>
  <c r="U37" i="46" s="1"/>
  <c r="M43" i="46"/>
  <c r="U43" i="46" s="1"/>
  <c r="M49" i="46"/>
  <c r="U49" i="46" s="1"/>
  <c r="M55" i="46"/>
  <c r="U55" i="46" s="1"/>
  <c r="M61" i="46"/>
  <c r="U61" i="46" s="1"/>
  <c r="M67" i="46"/>
  <c r="U67" i="46" s="1"/>
  <c r="M73" i="46"/>
  <c r="U73" i="46" s="1"/>
  <c r="M79" i="46"/>
  <c r="U79" i="46" s="1"/>
  <c r="M85" i="46"/>
  <c r="U85" i="46" s="1"/>
  <c r="H8" i="46"/>
  <c r="I8" i="46" s="1"/>
  <c r="J8" i="46" s="1"/>
  <c r="Q13" i="46"/>
  <c r="V14" i="46"/>
  <c r="Q16" i="46"/>
  <c r="V17" i="46"/>
  <c r="Q19" i="46"/>
  <c r="V20" i="46"/>
  <c r="Q22" i="46"/>
  <c r="V23" i="46"/>
  <c r="Q25" i="46"/>
  <c r="V26" i="46"/>
  <c r="Q28" i="46"/>
  <c r="V29" i="46"/>
  <c r="Q31" i="46"/>
  <c r="V32" i="46"/>
  <c r="Q34" i="46"/>
  <c r="V35" i="46"/>
  <c r="Q37" i="46"/>
  <c r="V38" i="46"/>
  <c r="Q40" i="46"/>
  <c r="V41" i="46"/>
  <c r="Q43" i="46"/>
  <c r="V44" i="46"/>
  <c r="Q46" i="46"/>
  <c r="V47" i="46"/>
  <c r="Q49" i="46"/>
  <c r="V50" i="46"/>
  <c r="Q52" i="46"/>
  <c r="V53" i="46"/>
  <c r="Q55" i="46"/>
  <c r="V56" i="46"/>
  <c r="Q58" i="46"/>
  <c r="V59" i="46"/>
  <c r="Q61" i="46"/>
  <c r="V62" i="46"/>
  <c r="Q64" i="46"/>
  <c r="V65" i="46"/>
  <c r="Q67" i="46"/>
  <c r="V68" i="46"/>
  <c r="Q70" i="46"/>
  <c r="V71" i="46"/>
  <c r="Q73" i="46"/>
  <c r="V74" i="46"/>
  <c r="Q76" i="46"/>
  <c r="V77" i="46"/>
  <c r="Q79" i="46"/>
  <c r="V80" i="46"/>
  <c r="Q82" i="46"/>
  <c r="V83" i="46"/>
  <c r="Q85" i="46"/>
  <c r="V86" i="46"/>
  <c r="Q88" i="46"/>
  <c r="F5" i="47"/>
  <c r="F8" i="47"/>
  <c r="F11" i="47"/>
  <c r="F14" i="47"/>
  <c r="F17" i="47"/>
  <c r="F20" i="47"/>
  <c r="F23" i="47"/>
  <c r="F26" i="47"/>
  <c r="F29" i="47"/>
  <c r="F32" i="47"/>
  <c r="F35" i="47"/>
  <c r="F38" i="47"/>
  <c r="F41" i="47"/>
  <c r="F44" i="47"/>
  <c r="F47" i="47"/>
  <c r="F50" i="47"/>
  <c r="F53" i="47"/>
  <c r="F56" i="47"/>
  <c r="F59" i="47"/>
  <c r="F62" i="47"/>
  <c r="F65" i="47"/>
  <c r="F68" i="47"/>
  <c r="F71" i="47"/>
  <c r="F74" i="47"/>
  <c r="F77" i="47"/>
  <c r="M5" i="47"/>
  <c r="U5" i="47" s="1"/>
  <c r="M11" i="47"/>
  <c r="U11" i="47" s="1"/>
  <c r="M17" i="47"/>
  <c r="U17" i="47" s="1"/>
  <c r="M23" i="47"/>
  <c r="U23" i="47" s="1"/>
  <c r="M29" i="47"/>
  <c r="U29" i="47" s="1"/>
  <c r="M35" i="47"/>
  <c r="U35" i="47" s="1"/>
  <c r="M41" i="47"/>
  <c r="U41" i="47" s="1"/>
  <c r="M47" i="47"/>
  <c r="U47" i="47" s="1"/>
  <c r="M53" i="47"/>
  <c r="U53" i="47" s="1"/>
  <c r="M59" i="47"/>
  <c r="U59" i="47" s="1"/>
  <c r="M65" i="47"/>
  <c r="U65" i="47" s="1"/>
  <c r="M71" i="47"/>
  <c r="U71" i="47" s="1"/>
  <c r="M77" i="47"/>
  <c r="U77" i="47" s="1"/>
  <c r="V4" i="47"/>
  <c r="Y4" i="47" s="1"/>
  <c r="R5" i="47"/>
  <c r="V6" i="47"/>
  <c r="V8" i="47"/>
  <c r="R9" i="47"/>
  <c r="V10" i="47"/>
  <c r="R11" i="47"/>
  <c r="V12" i="47"/>
  <c r="Q14" i="47"/>
  <c r="V15" i="47"/>
  <c r="Q17" i="47"/>
  <c r="V18" i="47"/>
  <c r="Q20" i="47"/>
  <c r="V21" i="47"/>
  <c r="Q23" i="47"/>
  <c r="V24" i="47"/>
  <c r="Q26" i="47"/>
  <c r="V27" i="47"/>
  <c r="Q29" i="47"/>
  <c r="V30" i="47"/>
  <c r="Q32" i="47"/>
  <c r="V33" i="47"/>
  <c r="Q35" i="47"/>
  <c r="V36" i="47"/>
  <c r="Q38" i="47"/>
  <c r="V39" i="47"/>
  <c r="Q41" i="47"/>
  <c r="V42" i="47"/>
  <c r="Q44" i="47"/>
  <c r="V45" i="47"/>
  <c r="Q47" i="47"/>
  <c r="V48" i="47"/>
  <c r="Q50" i="47"/>
  <c r="V51" i="47"/>
  <c r="Q53" i="47"/>
  <c r="V54" i="47"/>
  <c r="Q56" i="47"/>
  <c r="V57" i="47"/>
  <c r="Q59" i="47"/>
  <c r="V60" i="47"/>
  <c r="Q62" i="47"/>
  <c r="V63" i="47"/>
  <c r="Q65" i="47"/>
  <c r="V66" i="47"/>
  <c r="Q68" i="47"/>
  <c r="V69" i="47"/>
  <c r="Q71" i="47"/>
  <c r="V72" i="47"/>
  <c r="Q74" i="47"/>
  <c r="V75" i="47"/>
  <c r="Q77" i="47"/>
  <c r="V78" i="47"/>
  <c r="F5" i="48"/>
  <c r="F8" i="48"/>
  <c r="F11" i="48"/>
  <c r="F14" i="48"/>
  <c r="F17" i="48"/>
  <c r="F20" i="48"/>
  <c r="F23" i="48"/>
  <c r="F26" i="48"/>
  <c r="F29" i="48"/>
  <c r="F32" i="48"/>
  <c r="F35" i="48"/>
  <c r="F38" i="48"/>
  <c r="F41" i="48"/>
  <c r="F44" i="48"/>
  <c r="F47" i="48"/>
  <c r="F50" i="48"/>
  <c r="F53" i="48"/>
  <c r="F56" i="48"/>
  <c r="F59" i="48"/>
  <c r="F62" i="48"/>
  <c r="F65" i="48"/>
  <c r="F68" i="48"/>
  <c r="M7" i="48"/>
  <c r="U7" i="48" s="1"/>
  <c r="M13" i="48"/>
  <c r="U13" i="48" s="1"/>
  <c r="M19" i="48"/>
  <c r="U19" i="48" s="1"/>
  <c r="M25" i="48"/>
  <c r="U25" i="48" s="1"/>
  <c r="M31" i="48"/>
  <c r="U31" i="48" s="1"/>
  <c r="M37" i="48"/>
  <c r="U37" i="48" s="1"/>
  <c r="M43" i="48"/>
  <c r="U43" i="48" s="1"/>
  <c r="M49" i="48"/>
  <c r="U49" i="48" s="1"/>
  <c r="M55" i="48"/>
  <c r="U55" i="48" s="1"/>
  <c r="M61" i="48"/>
  <c r="U61" i="48" s="1"/>
  <c r="M67" i="48"/>
  <c r="U67" i="48" s="1"/>
  <c r="V4" i="48"/>
  <c r="Y4" i="48" s="1"/>
  <c r="R5" i="48"/>
  <c r="V6" i="48"/>
  <c r="V8" i="48"/>
  <c r="R9" i="48"/>
  <c r="V10" i="48"/>
  <c r="R11" i="48"/>
  <c r="V12" i="48"/>
  <c r="Q14" i="48"/>
  <c r="V15" i="48"/>
  <c r="V16" i="48"/>
  <c r="Q18" i="48"/>
  <c r="V19" i="48"/>
  <c r="Q21" i="48"/>
  <c r="V22" i="48"/>
  <c r="Q24" i="48"/>
  <c r="V25" i="48"/>
  <c r="Q27" i="48"/>
  <c r="V28" i="48"/>
  <c r="Q30" i="48"/>
  <c r="V31" i="48"/>
  <c r="Q33" i="48"/>
  <c r="V34" i="48"/>
  <c r="Q36" i="48"/>
  <c r="V37" i="48"/>
  <c r="Q39" i="48"/>
  <c r="V40" i="48"/>
  <c r="Q42" i="48"/>
  <c r="V43" i="48"/>
  <c r="Q45" i="48"/>
  <c r="V46" i="48"/>
  <c r="Q48" i="48"/>
  <c r="V49" i="48"/>
  <c r="Q51" i="48"/>
  <c r="V52" i="48"/>
  <c r="Q54" i="48"/>
  <c r="V55" i="48"/>
  <c r="Q57" i="48"/>
  <c r="V58" i="48"/>
  <c r="Q60" i="48"/>
  <c r="V61" i="48"/>
  <c r="Q63" i="48"/>
  <c r="V64" i="48"/>
  <c r="Q66" i="48"/>
  <c r="V67" i="48"/>
  <c r="Q69" i="48"/>
  <c r="H7" i="49"/>
  <c r="I7" i="49" s="1"/>
  <c r="J7" i="49" s="1"/>
  <c r="H5" i="49"/>
  <c r="I5" i="49" s="1"/>
  <c r="J5" i="49" s="1"/>
  <c r="H16" i="49"/>
  <c r="I16" i="49" s="1"/>
  <c r="J16" i="49" s="1"/>
  <c r="AG4" i="51"/>
  <c r="O8" i="51"/>
  <c r="P8" i="51" s="1"/>
  <c r="O9" i="52"/>
  <c r="P9" i="52" s="1"/>
  <c r="H6" i="53"/>
  <c r="I6" i="53" s="1"/>
  <c r="J6" i="53" s="1"/>
  <c r="X4" i="53"/>
  <c r="AH4" i="53" s="1"/>
  <c r="H10" i="54"/>
  <c r="I10" i="54" s="1"/>
  <c r="J10" i="54" s="1"/>
  <c r="P16" i="54"/>
  <c r="P13" i="54"/>
  <c r="P7" i="54"/>
  <c r="M18" i="55"/>
  <c r="U18" i="55" s="1"/>
  <c r="M12" i="55"/>
  <c r="U12" i="55" s="1"/>
  <c r="M6" i="55"/>
  <c r="U6" i="55" s="1"/>
  <c r="M23" i="55"/>
  <c r="U23" i="55" s="1"/>
  <c r="M17" i="55"/>
  <c r="U17" i="55" s="1"/>
  <c r="M11" i="55"/>
  <c r="U11" i="55" s="1"/>
  <c r="M5" i="55"/>
  <c r="U5" i="55" s="1"/>
  <c r="M22" i="55"/>
  <c r="U22" i="55" s="1"/>
  <c r="M16" i="55"/>
  <c r="U16" i="55" s="1"/>
  <c r="M10" i="55"/>
  <c r="U10" i="55" s="1"/>
  <c r="M4" i="55"/>
  <c r="U4" i="55" s="1"/>
  <c r="X4" i="55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H23" i="58"/>
  <c r="I23" i="58" s="1"/>
  <c r="J23" i="58" s="1"/>
  <c r="H10" i="61"/>
  <c r="I10" i="61" s="1"/>
  <c r="J10" i="61" s="1"/>
  <c r="H18" i="61"/>
  <c r="I18" i="61" s="1"/>
  <c r="J18" i="61" s="1"/>
  <c r="Z4" i="61"/>
  <c r="V9" i="61"/>
  <c r="O21" i="61"/>
  <c r="P21" i="61" s="1"/>
  <c r="O18" i="61"/>
  <c r="P18" i="61" s="1"/>
  <c r="O15" i="61"/>
  <c r="P15" i="61" s="1"/>
  <c r="O12" i="61"/>
  <c r="P12" i="61" s="1"/>
  <c r="O6" i="61"/>
  <c r="P6" i="61" s="1"/>
  <c r="O3" i="61"/>
  <c r="O22" i="61"/>
  <c r="P22" i="61" s="1"/>
  <c r="O19" i="61"/>
  <c r="P19" i="61" s="1"/>
  <c r="O16" i="61"/>
  <c r="P16" i="61" s="1"/>
  <c r="O13" i="61"/>
  <c r="P13" i="61" s="1"/>
  <c r="O8" i="61"/>
  <c r="P8" i="61" s="1"/>
  <c r="O7" i="61"/>
  <c r="P7" i="61" s="1"/>
  <c r="O23" i="61"/>
  <c r="P23" i="61" s="1"/>
  <c r="O20" i="61"/>
  <c r="P20" i="61" s="1"/>
  <c r="O17" i="61"/>
  <c r="P17" i="61" s="1"/>
  <c r="O14" i="61"/>
  <c r="P14" i="61" s="1"/>
  <c r="O10" i="61"/>
  <c r="P10" i="61" s="1"/>
  <c r="O5" i="61"/>
  <c r="P5" i="61" s="1"/>
  <c r="O11" i="61"/>
  <c r="P11" i="61" s="1"/>
  <c r="H5" i="62"/>
  <c r="I5" i="62" s="1"/>
  <c r="J5" i="62" s="1"/>
  <c r="P17" i="62"/>
  <c r="R8" i="63"/>
  <c r="O22" i="63"/>
  <c r="P22" i="63" s="1"/>
  <c r="O19" i="63"/>
  <c r="P19" i="63" s="1"/>
  <c r="O16" i="63"/>
  <c r="P16" i="63" s="1"/>
  <c r="O13" i="63"/>
  <c r="P13" i="63" s="1"/>
  <c r="O8" i="63"/>
  <c r="P8" i="63" s="1"/>
  <c r="O7" i="63"/>
  <c r="P7" i="63" s="1"/>
  <c r="O3" i="63"/>
  <c r="O9" i="63"/>
  <c r="P9" i="63" s="1"/>
  <c r="O23" i="63"/>
  <c r="P23" i="63" s="1"/>
  <c r="O20" i="63"/>
  <c r="P20" i="63" s="1"/>
  <c r="O17" i="63"/>
  <c r="P17" i="63" s="1"/>
  <c r="O14" i="63"/>
  <c r="P14" i="63" s="1"/>
  <c r="O10" i="63"/>
  <c r="P10" i="63" s="1"/>
  <c r="O21" i="63"/>
  <c r="P21" i="63" s="1"/>
  <c r="O18" i="63"/>
  <c r="P18" i="63" s="1"/>
  <c r="O15" i="63"/>
  <c r="P15" i="63" s="1"/>
  <c r="O12" i="63"/>
  <c r="P12" i="63" s="1"/>
  <c r="O6" i="63"/>
  <c r="P6" i="63" s="1"/>
  <c r="R16" i="63"/>
  <c r="H14" i="66"/>
  <c r="I14" i="66" s="1"/>
  <c r="J14" i="66" s="1"/>
  <c r="AQ4" i="66"/>
  <c r="X4" i="68"/>
  <c r="O21" i="68"/>
  <c r="P21" i="68" s="1"/>
  <c r="AH4" i="72"/>
  <c r="Z4" i="72"/>
  <c r="F75" i="73"/>
  <c r="G4" i="44"/>
  <c r="G7" i="44"/>
  <c r="G10" i="44"/>
  <c r="G13" i="44"/>
  <c r="G16" i="44"/>
  <c r="G19" i="44"/>
  <c r="G22" i="44"/>
  <c r="G25" i="44"/>
  <c r="G28" i="44"/>
  <c r="G31" i="44"/>
  <c r="G34" i="44"/>
  <c r="G37" i="44"/>
  <c r="G40" i="44"/>
  <c r="G43" i="44"/>
  <c r="G46" i="44"/>
  <c r="G49" i="44"/>
  <c r="G52" i="44"/>
  <c r="G55" i="44"/>
  <c r="G58" i="44"/>
  <c r="G61" i="44"/>
  <c r="G64" i="44"/>
  <c r="R7" i="44"/>
  <c r="Q9" i="44"/>
  <c r="R13" i="44"/>
  <c r="R16" i="44"/>
  <c r="R19" i="44"/>
  <c r="R22" i="44"/>
  <c r="R25" i="44"/>
  <c r="R28" i="44"/>
  <c r="R31" i="44"/>
  <c r="R34" i="44"/>
  <c r="R37" i="44"/>
  <c r="R40" i="44"/>
  <c r="R43" i="44"/>
  <c r="R46" i="44"/>
  <c r="R49" i="44"/>
  <c r="R52" i="44"/>
  <c r="R55" i="44"/>
  <c r="R58" i="44"/>
  <c r="R61" i="44"/>
  <c r="R64" i="44"/>
  <c r="F9" i="45"/>
  <c r="F15" i="45"/>
  <c r="F21" i="45"/>
  <c r="F27" i="45"/>
  <c r="F33" i="45"/>
  <c r="F39" i="45"/>
  <c r="F45" i="45"/>
  <c r="F51" i="45"/>
  <c r="F57" i="45"/>
  <c r="F63" i="45"/>
  <c r="F69" i="45"/>
  <c r="F75" i="45"/>
  <c r="F81" i="45"/>
  <c r="F87" i="45"/>
  <c r="G9" i="45"/>
  <c r="G15" i="45"/>
  <c r="G21" i="45"/>
  <c r="G27" i="45"/>
  <c r="G33" i="45"/>
  <c r="G39" i="45"/>
  <c r="G45" i="45"/>
  <c r="G51" i="45"/>
  <c r="G57" i="45"/>
  <c r="G63" i="45"/>
  <c r="G69" i="45"/>
  <c r="G75" i="45"/>
  <c r="G81" i="45"/>
  <c r="G87" i="45"/>
  <c r="M5" i="45"/>
  <c r="U5" i="45" s="1"/>
  <c r="M11" i="45"/>
  <c r="U11" i="45" s="1"/>
  <c r="M17" i="45"/>
  <c r="U17" i="45" s="1"/>
  <c r="M23" i="45"/>
  <c r="U23" i="45" s="1"/>
  <c r="M29" i="45"/>
  <c r="U29" i="45" s="1"/>
  <c r="M35" i="45"/>
  <c r="U35" i="45" s="1"/>
  <c r="M41" i="45"/>
  <c r="U41" i="45" s="1"/>
  <c r="M47" i="45"/>
  <c r="U47" i="45" s="1"/>
  <c r="M53" i="45"/>
  <c r="U53" i="45" s="1"/>
  <c r="M59" i="45"/>
  <c r="U59" i="45" s="1"/>
  <c r="M65" i="45"/>
  <c r="U65" i="45" s="1"/>
  <c r="M71" i="45"/>
  <c r="U71" i="45" s="1"/>
  <c r="M77" i="45"/>
  <c r="U77" i="45" s="1"/>
  <c r="M83" i="45"/>
  <c r="U83" i="45" s="1"/>
  <c r="M89" i="45"/>
  <c r="U89" i="45" s="1"/>
  <c r="G4" i="46"/>
  <c r="G7" i="46"/>
  <c r="G10" i="46"/>
  <c r="G13" i="46"/>
  <c r="G16" i="46"/>
  <c r="G19" i="46"/>
  <c r="G22" i="46"/>
  <c r="G25" i="46"/>
  <c r="G28" i="46"/>
  <c r="G31" i="46"/>
  <c r="G34" i="46"/>
  <c r="G37" i="46"/>
  <c r="G40" i="46"/>
  <c r="G43" i="46"/>
  <c r="G46" i="46"/>
  <c r="G49" i="46"/>
  <c r="G52" i="46"/>
  <c r="G55" i="46"/>
  <c r="G58" i="46"/>
  <c r="G61" i="46"/>
  <c r="G64" i="46"/>
  <c r="G67" i="46"/>
  <c r="G70" i="46"/>
  <c r="G73" i="46"/>
  <c r="G76" i="46"/>
  <c r="G79" i="46"/>
  <c r="G82" i="46"/>
  <c r="G85" i="46"/>
  <c r="M8" i="46"/>
  <c r="U8" i="46" s="1"/>
  <c r="M14" i="46"/>
  <c r="U14" i="46" s="1"/>
  <c r="M20" i="46"/>
  <c r="U20" i="46" s="1"/>
  <c r="M26" i="46"/>
  <c r="U26" i="46" s="1"/>
  <c r="M32" i="46"/>
  <c r="U32" i="46" s="1"/>
  <c r="M38" i="46"/>
  <c r="U38" i="46" s="1"/>
  <c r="M44" i="46"/>
  <c r="U44" i="46" s="1"/>
  <c r="M50" i="46"/>
  <c r="U50" i="46" s="1"/>
  <c r="M56" i="46"/>
  <c r="U56" i="46" s="1"/>
  <c r="M62" i="46"/>
  <c r="U62" i="46" s="1"/>
  <c r="M68" i="46"/>
  <c r="U68" i="46" s="1"/>
  <c r="M74" i="46"/>
  <c r="U74" i="46" s="1"/>
  <c r="M80" i="46"/>
  <c r="U80" i="46" s="1"/>
  <c r="M86" i="46"/>
  <c r="U86" i="46" s="1"/>
  <c r="Q5" i="46"/>
  <c r="R7" i="46"/>
  <c r="Q9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3" i="47"/>
  <c r="G5" i="47"/>
  <c r="G8" i="47"/>
  <c r="G11" i="47"/>
  <c r="G14" i="47"/>
  <c r="G17" i="47"/>
  <c r="G20" i="47"/>
  <c r="G23" i="47"/>
  <c r="G26" i="47"/>
  <c r="G29" i="47"/>
  <c r="G32" i="47"/>
  <c r="G35" i="47"/>
  <c r="G38" i="47"/>
  <c r="G41" i="47"/>
  <c r="G44" i="47"/>
  <c r="G47" i="47"/>
  <c r="G50" i="47"/>
  <c r="G53" i="47"/>
  <c r="G56" i="47"/>
  <c r="G59" i="47"/>
  <c r="G62" i="47"/>
  <c r="G65" i="47"/>
  <c r="G68" i="47"/>
  <c r="G71" i="47"/>
  <c r="G74" i="47"/>
  <c r="G77" i="47"/>
  <c r="M6" i="47"/>
  <c r="U6" i="47" s="1"/>
  <c r="M12" i="47"/>
  <c r="U12" i="47" s="1"/>
  <c r="M18" i="47"/>
  <c r="U18" i="47" s="1"/>
  <c r="M24" i="47"/>
  <c r="U24" i="47" s="1"/>
  <c r="M30" i="47"/>
  <c r="U30" i="47" s="1"/>
  <c r="M36" i="47"/>
  <c r="U36" i="47" s="1"/>
  <c r="M42" i="47"/>
  <c r="U42" i="47" s="1"/>
  <c r="M48" i="47"/>
  <c r="U48" i="47" s="1"/>
  <c r="M54" i="47"/>
  <c r="U54" i="47" s="1"/>
  <c r="M60" i="47"/>
  <c r="U60" i="47" s="1"/>
  <c r="M66" i="47"/>
  <c r="U66" i="47" s="1"/>
  <c r="M72" i="47"/>
  <c r="U72" i="47" s="1"/>
  <c r="M78" i="47"/>
  <c r="U78" i="47" s="1"/>
  <c r="R14" i="47"/>
  <c r="R17" i="47"/>
  <c r="R20" i="47"/>
  <c r="R23" i="47"/>
  <c r="R26" i="47"/>
  <c r="R29" i="47"/>
  <c r="R32" i="47"/>
  <c r="R35" i="47"/>
  <c r="R38" i="47"/>
  <c r="R41" i="47"/>
  <c r="R44" i="47"/>
  <c r="R47" i="47"/>
  <c r="R50" i="47"/>
  <c r="R53" i="47"/>
  <c r="R56" i="47"/>
  <c r="R59" i="47"/>
  <c r="R62" i="47"/>
  <c r="R65" i="47"/>
  <c r="R68" i="47"/>
  <c r="R71" i="47"/>
  <c r="R74" i="47"/>
  <c r="R77" i="47"/>
  <c r="R3" i="48"/>
  <c r="G5" i="48"/>
  <c r="G8" i="48"/>
  <c r="G11" i="48"/>
  <c r="G14" i="48"/>
  <c r="G17" i="48"/>
  <c r="G20" i="48"/>
  <c r="G23" i="48"/>
  <c r="G26" i="48"/>
  <c r="G29" i="48"/>
  <c r="G32" i="48"/>
  <c r="G35" i="48"/>
  <c r="G38" i="48"/>
  <c r="G41" i="48"/>
  <c r="G44" i="48"/>
  <c r="G47" i="48"/>
  <c r="G50" i="48"/>
  <c r="G53" i="48"/>
  <c r="G56" i="48"/>
  <c r="G59" i="48"/>
  <c r="G62" i="48"/>
  <c r="G65" i="48"/>
  <c r="G68" i="48"/>
  <c r="M8" i="48"/>
  <c r="U8" i="48" s="1"/>
  <c r="M14" i="48"/>
  <c r="U14" i="48" s="1"/>
  <c r="M20" i="48"/>
  <c r="U20" i="48" s="1"/>
  <c r="M26" i="48"/>
  <c r="U26" i="48" s="1"/>
  <c r="M32" i="48"/>
  <c r="U32" i="48" s="1"/>
  <c r="M38" i="48"/>
  <c r="U38" i="48" s="1"/>
  <c r="M44" i="48"/>
  <c r="U44" i="48" s="1"/>
  <c r="M50" i="48"/>
  <c r="U50" i="48" s="1"/>
  <c r="M56" i="48"/>
  <c r="U56" i="48" s="1"/>
  <c r="M62" i="48"/>
  <c r="U62" i="48" s="1"/>
  <c r="M68" i="48"/>
  <c r="U68" i="48" s="1"/>
  <c r="R14" i="48"/>
  <c r="H10" i="49"/>
  <c r="I10" i="49" s="1"/>
  <c r="J10" i="49" s="1"/>
  <c r="O3" i="51"/>
  <c r="O13" i="51"/>
  <c r="P13" i="51" s="1"/>
  <c r="V9" i="52"/>
  <c r="H8" i="53"/>
  <c r="I8" i="53" s="1"/>
  <c r="J8" i="53" s="1"/>
  <c r="H17" i="53"/>
  <c r="I17" i="53" s="1"/>
  <c r="J17" i="53" s="1"/>
  <c r="H11" i="54"/>
  <c r="I11" i="54" s="1"/>
  <c r="J11" i="54" s="1"/>
  <c r="H20" i="54"/>
  <c r="I20" i="54" s="1"/>
  <c r="J20" i="54" s="1"/>
  <c r="Z4" i="54"/>
  <c r="Y4" i="54"/>
  <c r="P15" i="54"/>
  <c r="R3" i="55"/>
  <c r="M9" i="55"/>
  <c r="U9" i="55" s="1"/>
  <c r="H20" i="57"/>
  <c r="I20" i="57" s="1"/>
  <c r="J20" i="57" s="1"/>
  <c r="Z4" i="59"/>
  <c r="O11" i="59"/>
  <c r="P11" i="59" s="1"/>
  <c r="O5" i="59"/>
  <c r="P5" i="59" s="1"/>
  <c r="O21" i="59"/>
  <c r="P21" i="59" s="1"/>
  <c r="O18" i="59"/>
  <c r="P18" i="59" s="1"/>
  <c r="O15" i="59"/>
  <c r="P15" i="59" s="1"/>
  <c r="O12" i="59"/>
  <c r="P12" i="59" s="1"/>
  <c r="O6" i="59"/>
  <c r="P6" i="59" s="1"/>
  <c r="O9" i="59"/>
  <c r="P9" i="59" s="1"/>
  <c r="O23" i="59"/>
  <c r="P23" i="59" s="1"/>
  <c r="O20" i="59"/>
  <c r="P20" i="59" s="1"/>
  <c r="O17" i="59"/>
  <c r="P17" i="59" s="1"/>
  <c r="O14" i="59"/>
  <c r="P14" i="59" s="1"/>
  <c r="O10" i="59"/>
  <c r="P10" i="59" s="1"/>
  <c r="O16" i="59"/>
  <c r="P16" i="59" s="1"/>
  <c r="O22" i="59"/>
  <c r="P22" i="59" s="1"/>
  <c r="V21" i="60"/>
  <c r="V18" i="60"/>
  <c r="V15" i="60"/>
  <c r="V12" i="60"/>
  <c r="V6" i="60"/>
  <c r="V22" i="60"/>
  <c r="V19" i="60"/>
  <c r="V16" i="60"/>
  <c r="V13" i="60"/>
  <c r="V8" i="60"/>
  <c r="V7" i="60"/>
  <c r="V23" i="60"/>
  <c r="V20" i="60"/>
  <c r="V17" i="60"/>
  <c r="V14" i="60"/>
  <c r="V10" i="60"/>
  <c r="V11" i="60"/>
  <c r="V5" i="60"/>
  <c r="V4" i="60"/>
  <c r="Y4" i="60" s="1"/>
  <c r="H21" i="61"/>
  <c r="I21" i="61" s="1"/>
  <c r="J21" i="61" s="1"/>
  <c r="H20" i="61"/>
  <c r="I20" i="61" s="1"/>
  <c r="J20" i="61" s="1"/>
  <c r="P9" i="62"/>
  <c r="X4" i="62"/>
  <c r="AH4" i="62" s="1"/>
  <c r="P6" i="62"/>
  <c r="P10" i="62"/>
  <c r="P13" i="62"/>
  <c r="P18" i="62"/>
  <c r="P22" i="62"/>
  <c r="O11" i="63"/>
  <c r="P11" i="63" s="1"/>
  <c r="V11" i="65"/>
  <c r="V23" i="65"/>
  <c r="V20" i="65"/>
  <c r="V17" i="65"/>
  <c r="V14" i="65"/>
  <c r="V10" i="65"/>
  <c r="V8" i="65"/>
  <c r="V18" i="65"/>
  <c r="V12" i="65"/>
  <c r="V9" i="65"/>
  <c r="V7" i="65"/>
  <c r="V19" i="65"/>
  <c r="V13" i="65"/>
  <c r="V21" i="65"/>
  <c r="V15" i="65"/>
  <c r="V5" i="65"/>
  <c r="V4" i="65"/>
  <c r="Y4" i="65" s="1"/>
  <c r="V22" i="65"/>
  <c r="V16" i="65"/>
  <c r="V6" i="65"/>
  <c r="R23" i="67"/>
  <c r="R20" i="67"/>
  <c r="R17" i="67"/>
  <c r="R14" i="67"/>
  <c r="R10" i="67"/>
  <c r="R9" i="67"/>
  <c r="R21" i="67"/>
  <c r="R15" i="67"/>
  <c r="R22" i="67"/>
  <c r="R16" i="67"/>
  <c r="R8" i="67"/>
  <c r="R5" i="67"/>
  <c r="R4" i="67"/>
  <c r="R18" i="67"/>
  <c r="R12" i="67"/>
  <c r="R7" i="67"/>
  <c r="R3" i="67"/>
  <c r="R19" i="67"/>
  <c r="R13" i="67"/>
  <c r="R11" i="67"/>
  <c r="H63" i="73"/>
  <c r="I63" i="73" s="1"/>
  <c r="J63" i="73" s="1"/>
  <c r="AH4" i="73"/>
  <c r="Z4" i="73"/>
  <c r="M9" i="46"/>
  <c r="U9" i="46" s="1"/>
  <c r="M15" i="46"/>
  <c r="U15" i="46" s="1"/>
  <c r="M21" i="46"/>
  <c r="U21" i="46" s="1"/>
  <c r="M27" i="46"/>
  <c r="U27" i="46" s="1"/>
  <c r="M33" i="46"/>
  <c r="U33" i="46" s="1"/>
  <c r="M39" i="46"/>
  <c r="U39" i="46" s="1"/>
  <c r="M45" i="46"/>
  <c r="U45" i="46" s="1"/>
  <c r="M51" i="46"/>
  <c r="U51" i="46" s="1"/>
  <c r="M57" i="46"/>
  <c r="U57" i="46" s="1"/>
  <c r="M63" i="46"/>
  <c r="U63" i="46" s="1"/>
  <c r="M69" i="46"/>
  <c r="U69" i="46" s="1"/>
  <c r="M75" i="46"/>
  <c r="U75" i="46" s="1"/>
  <c r="M81" i="46"/>
  <c r="U81" i="46" s="1"/>
  <c r="M87" i="46"/>
  <c r="U87" i="46" s="1"/>
  <c r="F6" i="47"/>
  <c r="F9" i="47"/>
  <c r="F12" i="47"/>
  <c r="F15" i="47"/>
  <c r="F18" i="47"/>
  <c r="F21" i="47"/>
  <c r="F24" i="47"/>
  <c r="F27" i="47"/>
  <c r="F30" i="47"/>
  <c r="F33" i="47"/>
  <c r="F36" i="47"/>
  <c r="F39" i="47"/>
  <c r="F42" i="47"/>
  <c r="F45" i="47"/>
  <c r="F48" i="47"/>
  <c r="F51" i="47"/>
  <c r="F54" i="47"/>
  <c r="F57" i="47"/>
  <c r="F60" i="47"/>
  <c r="F63" i="47"/>
  <c r="F66" i="47"/>
  <c r="F69" i="47"/>
  <c r="F72" i="47"/>
  <c r="F75" i="47"/>
  <c r="F78" i="47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Q8" i="47"/>
  <c r="Q10" i="47"/>
  <c r="Q12" i="47"/>
  <c r="V13" i="47"/>
  <c r="Q15" i="47"/>
  <c r="V16" i="47"/>
  <c r="Q18" i="47"/>
  <c r="V19" i="47"/>
  <c r="Q21" i="47"/>
  <c r="V22" i="47"/>
  <c r="Q24" i="47"/>
  <c r="V25" i="47"/>
  <c r="Q27" i="47"/>
  <c r="V28" i="47"/>
  <c r="Q30" i="47"/>
  <c r="V31" i="47"/>
  <c r="Q33" i="47"/>
  <c r="V34" i="47"/>
  <c r="Q36" i="47"/>
  <c r="V37" i="47"/>
  <c r="Q39" i="47"/>
  <c r="V40" i="47"/>
  <c r="Q42" i="47"/>
  <c r="V43" i="47"/>
  <c r="Q45" i="47"/>
  <c r="V46" i="47"/>
  <c r="Q48" i="47"/>
  <c r="V49" i="47"/>
  <c r="Q51" i="47"/>
  <c r="V52" i="47"/>
  <c r="Q54" i="47"/>
  <c r="V55" i="47"/>
  <c r="Q57" i="47"/>
  <c r="V58" i="47"/>
  <c r="Q60" i="47"/>
  <c r="V61" i="47"/>
  <c r="Q63" i="47"/>
  <c r="V64" i="47"/>
  <c r="Q66" i="47"/>
  <c r="V67" i="47"/>
  <c r="Q69" i="47"/>
  <c r="V70" i="47"/>
  <c r="Q72" i="47"/>
  <c r="V73" i="47"/>
  <c r="Q75" i="47"/>
  <c r="V76" i="47"/>
  <c r="V79" i="47"/>
  <c r="F6" i="48"/>
  <c r="F9" i="48"/>
  <c r="F12" i="48"/>
  <c r="F15" i="48"/>
  <c r="F18" i="48"/>
  <c r="F21" i="48"/>
  <c r="F24" i="48"/>
  <c r="F27" i="48"/>
  <c r="F30" i="48"/>
  <c r="F33" i="48"/>
  <c r="F36" i="48"/>
  <c r="F39" i="48"/>
  <c r="F42" i="48"/>
  <c r="F45" i="48"/>
  <c r="F48" i="48"/>
  <c r="F51" i="48"/>
  <c r="F54" i="48"/>
  <c r="F57" i="48"/>
  <c r="F60" i="48"/>
  <c r="F63" i="48"/>
  <c r="F66" i="48"/>
  <c r="F69" i="48"/>
  <c r="M9" i="48"/>
  <c r="U9" i="48" s="1"/>
  <c r="M15" i="48"/>
  <c r="U15" i="48" s="1"/>
  <c r="M21" i="48"/>
  <c r="U21" i="48" s="1"/>
  <c r="M27" i="48"/>
  <c r="U27" i="48" s="1"/>
  <c r="M33" i="48"/>
  <c r="U33" i="48" s="1"/>
  <c r="M39" i="48"/>
  <c r="U39" i="48" s="1"/>
  <c r="M45" i="48"/>
  <c r="U45" i="48" s="1"/>
  <c r="M51" i="48"/>
  <c r="U51" i="48" s="1"/>
  <c r="M57" i="48"/>
  <c r="U57" i="48" s="1"/>
  <c r="M63" i="48"/>
  <c r="U63" i="48" s="1"/>
  <c r="M69" i="48"/>
  <c r="U69" i="48" s="1"/>
  <c r="Q8" i="48"/>
  <c r="Q10" i="48"/>
  <c r="Q12" i="48"/>
  <c r="R17" i="48"/>
  <c r="R20" i="48"/>
  <c r="R23" i="48"/>
  <c r="R26" i="48"/>
  <c r="R29" i="48"/>
  <c r="R32" i="48"/>
  <c r="R35" i="48"/>
  <c r="R38" i="48"/>
  <c r="R41" i="48"/>
  <c r="R44" i="48"/>
  <c r="R47" i="48"/>
  <c r="R50" i="48"/>
  <c r="R53" i="48"/>
  <c r="R56" i="48"/>
  <c r="R59" i="48"/>
  <c r="R62" i="48"/>
  <c r="R65" i="48"/>
  <c r="M18" i="49"/>
  <c r="U18" i="49" s="1"/>
  <c r="M12" i="49"/>
  <c r="U12" i="49" s="1"/>
  <c r="M6" i="49"/>
  <c r="U6" i="49" s="1"/>
  <c r="M23" i="49"/>
  <c r="U23" i="49" s="1"/>
  <c r="M17" i="49"/>
  <c r="U17" i="49" s="1"/>
  <c r="M11" i="49"/>
  <c r="U11" i="49" s="1"/>
  <c r="M5" i="49"/>
  <c r="U5" i="49" s="1"/>
  <c r="M22" i="49"/>
  <c r="U22" i="49" s="1"/>
  <c r="M16" i="49"/>
  <c r="U16" i="49" s="1"/>
  <c r="M10" i="49"/>
  <c r="U10" i="49" s="1"/>
  <c r="M4" i="49"/>
  <c r="U4" i="49" s="1"/>
  <c r="X4" i="49" s="1"/>
  <c r="M20" i="49"/>
  <c r="U20" i="49" s="1"/>
  <c r="M14" i="49"/>
  <c r="U14" i="49" s="1"/>
  <c r="M8" i="49"/>
  <c r="U8" i="49" s="1"/>
  <c r="M19" i="49"/>
  <c r="U19" i="49" s="1"/>
  <c r="M13" i="49"/>
  <c r="U13" i="49" s="1"/>
  <c r="M7" i="49"/>
  <c r="U7" i="49" s="1"/>
  <c r="O16" i="51"/>
  <c r="P16" i="51" s="1"/>
  <c r="H10" i="53"/>
  <c r="I10" i="53" s="1"/>
  <c r="J10" i="53" s="1"/>
  <c r="H18" i="53"/>
  <c r="I18" i="53" s="1"/>
  <c r="J18" i="53" s="1"/>
  <c r="V21" i="53"/>
  <c r="V18" i="53"/>
  <c r="V15" i="53"/>
  <c r="V12" i="53"/>
  <c r="V6" i="53"/>
  <c r="V22" i="53"/>
  <c r="V19" i="53"/>
  <c r="V16" i="53"/>
  <c r="V13" i="53"/>
  <c r="V8" i="53"/>
  <c r="V7" i="53"/>
  <c r="V23" i="53"/>
  <c r="V20" i="53"/>
  <c r="V17" i="53"/>
  <c r="V14" i="53"/>
  <c r="V10" i="53"/>
  <c r="V5" i="53"/>
  <c r="V4" i="53"/>
  <c r="Y4" i="53" s="1"/>
  <c r="Z4" i="53" s="1"/>
  <c r="V11" i="53"/>
  <c r="H4" i="54"/>
  <c r="I4" i="54" s="1"/>
  <c r="J4" i="54" s="1"/>
  <c r="K4" i="54" s="1"/>
  <c r="R8" i="55"/>
  <c r="H5" i="57"/>
  <c r="I5" i="57" s="1"/>
  <c r="J5" i="57" s="1"/>
  <c r="H20" i="58"/>
  <c r="I20" i="58" s="1"/>
  <c r="J20" i="58" s="1"/>
  <c r="H4" i="61"/>
  <c r="I4" i="61" s="1"/>
  <c r="J4" i="61" s="1"/>
  <c r="K4" i="61" s="1"/>
  <c r="H12" i="61"/>
  <c r="I12" i="61" s="1"/>
  <c r="J12" i="61" s="1"/>
  <c r="H22" i="61"/>
  <c r="I22" i="61" s="1"/>
  <c r="J22" i="61" s="1"/>
  <c r="P8" i="62"/>
  <c r="P14" i="62"/>
  <c r="R11" i="63"/>
  <c r="R5" i="63"/>
  <c r="R4" i="63"/>
  <c r="R21" i="63"/>
  <c r="R18" i="63"/>
  <c r="R15" i="63"/>
  <c r="R12" i="63"/>
  <c r="R6" i="63"/>
  <c r="R9" i="63"/>
  <c r="R23" i="63"/>
  <c r="R20" i="63"/>
  <c r="R17" i="63"/>
  <c r="R14" i="63"/>
  <c r="R10" i="63"/>
  <c r="O21" i="66"/>
  <c r="P21" i="66" s="1"/>
  <c r="O18" i="66"/>
  <c r="P18" i="66" s="1"/>
  <c r="O15" i="66"/>
  <c r="P15" i="66" s="1"/>
  <c r="O12" i="66"/>
  <c r="P12" i="66" s="1"/>
  <c r="O6" i="66"/>
  <c r="P6" i="66" s="1"/>
  <c r="O11" i="66"/>
  <c r="P11" i="66" s="1"/>
  <c r="O5" i="66"/>
  <c r="P5" i="66" s="1"/>
  <c r="O22" i="66"/>
  <c r="P22" i="66" s="1"/>
  <c r="O17" i="66"/>
  <c r="P17" i="66" s="1"/>
  <c r="O13" i="66"/>
  <c r="P13" i="66" s="1"/>
  <c r="O23" i="66"/>
  <c r="P23" i="66" s="1"/>
  <c r="O19" i="66"/>
  <c r="P19" i="66" s="1"/>
  <c r="O14" i="66"/>
  <c r="P14" i="66" s="1"/>
  <c r="O3" i="66"/>
  <c r="O20" i="66"/>
  <c r="P20" i="66" s="1"/>
  <c r="O16" i="66"/>
  <c r="P16" i="66" s="1"/>
  <c r="O9" i="66"/>
  <c r="P9" i="66" s="1"/>
  <c r="O10" i="66"/>
  <c r="P10" i="66" s="1"/>
  <c r="H4" i="66"/>
  <c r="I4" i="66" s="1"/>
  <c r="J4" i="66" s="1"/>
  <c r="K4" i="66" s="1"/>
  <c r="H17" i="66"/>
  <c r="I17" i="66" s="1"/>
  <c r="J17" i="66" s="1"/>
  <c r="H19" i="74"/>
  <c r="I19" i="74" s="1"/>
  <c r="J19" i="74" s="1"/>
  <c r="AH3" i="46"/>
  <c r="AQ3" i="46" s="1"/>
  <c r="M4" i="46"/>
  <c r="U4" i="46" s="1"/>
  <c r="X4" i="46" s="1"/>
  <c r="Z4" i="46" s="1"/>
  <c r="M10" i="46"/>
  <c r="U10" i="46" s="1"/>
  <c r="M16" i="46"/>
  <c r="U16" i="46" s="1"/>
  <c r="M22" i="46"/>
  <c r="U22" i="46" s="1"/>
  <c r="M28" i="46"/>
  <c r="U28" i="46" s="1"/>
  <c r="M34" i="46"/>
  <c r="U34" i="46" s="1"/>
  <c r="M40" i="46"/>
  <c r="U40" i="46" s="1"/>
  <c r="M46" i="46"/>
  <c r="U46" i="46" s="1"/>
  <c r="M52" i="46"/>
  <c r="U52" i="46" s="1"/>
  <c r="M58" i="46"/>
  <c r="U58" i="46" s="1"/>
  <c r="M64" i="46"/>
  <c r="U64" i="46" s="1"/>
  <c r="M70" i="46"/>
  <c r="U70" i="46" s="1"/>
  <c r="M76" i="46"/>
  <c r="U76" i="46" s="1"/>
  <c r="M82" i="46"/>
  <c r="U82" i="46" s="1"/>
  <c r="G6" i="47"/>
  <c r="G9" i="47"/>
  <c r="G12" i="47"/>
  <c r="G15" i="47"/>
  <c r="G18" i="47"/>
  <c r="G21" i="47"/>
  <c r="G24" i="47"/>
  <c r="G27" i="47"/>
  <c r="G30" i="47"/>
  <c r="G33" i="47"/>
  <c r="G36" i="47"/>
  <c r="G39" i="47"/>
  <c r="G42" i="47"/>
  <c r="G45" i="47"/>
  <c r="G48" i="47"/>
  <c r="G51" i="47"/>
  <c r="G54" i="47"/>
  <c r="G57" i="47"/>
  <c r="G60" i="47"/>
  <c r="G63" i="47"/>
  <c r="G66" i="47"/>
  <c r="G69" i="47"/>
  <c r="G72" i="47"/>
  <c r="G75" i="47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R6" i="47"/>
  <c r="R8" i="47"/>
  <c r="R10" i="47"/>
  <c r="R12" i="47"/>
  <c r="R15" i="47"/>
  <c r="R18" i="47"/>
  <c r="R21" i="47"/>
  <c r="R24" i="47"/>
  <c r="R27" i="47"/>
  <c r="R30" i="47"/>
  <c r="R33" i="47"/>
  <c r="R36" i="47"/>
  <c r="R39" i="47"/>
  <c r="R42" i="47"/>
  <c r="R45" i="47"/>
  <c r="R48" i="47"/>
  <c r="R51" i="47"/>
  <c r="R54" i="47"/>
  <c r="R57" i="47"/>
  <c r="R60" i="47"/>
  <c r="R63" i="47"/>
  <c r="R66" i="47"/>
  <c r="R69" i="47"/>
  <c r="R72" i="47"/>
  <c r="R75" i="47"/>
  <c r="G6" i="48"/>
  <c r="G9" i="48"/>
  <c r="G12" i="48"/>
  <c r="G15" i="48"/>
  <c r="G18" i="48"/>
  <c r="G21" i="48"/>
  <c r="G24" i="48"/>
  <c r="G27" i="48"/>
  <c r="G30" i="48"/>
  <c r="G33" i="48"/>
  <c r="G36" i="48"/>
  <c r="G39" i="48"/>
  <c r="G42" i="48"/>
  <c r="G45" i="48"/>
  <c r="G48" i="48"/>
  <c r="G51" i="48"/>
  <c r="G54" i="48"/>
  <c r="G57" i="48"/>
  <c r="G60" i="48"/>
  <c r="G63" i="48"/>
  <c r="G66" i="48"/>
  <c r="M4" i="48"/>
  <c r="U4" i="48" s="1"/>
  <c r="X4" i="48" s="1"/>
  <c r="M10" i="48"/>
  <c r="U10" i="48" s="1"/>
  <c r="M16" i="48"/>
  <c r="U16" i="48" s="1"/>
  <c r="M22" i="48"/>
  <c r="U22" i="48" s="1"/>
  <c r="M28" i="48"/>
  <c r="U28" i="48" s="1"/>
  <c r="M34" i="48"/>
  <c r="U34" i="48" s="1"/>
  <c r="M40" i="48"/>
  <c r="U40" i="48" s="1"/>
  <c r="M46" i="48"/>
  <c r="U46" i="48" s="1"/>
  <c r="M52" i="48"/>
  <c r="U52" i="48" s="1"/>
  <c r="M58" i="48"/>
  <c r="U58" i="48" s="1"/>
  <c r="R67" i="48"/>
  <c r="R64" i="48"/>
  <c r="R61" i="48"/>
  <c r="R58" i="48"/>
  <c r="R55" i="48"/>
  <c r="R52" i="48"/>
  <c r="R49" i="48"/>
  <c r="R46" i="48"/>
  <c r="R43" i="48"/>
  <c r="R40" i="48"/>
  <c r="R37" i="48"/>
  <c r="R34" i="48"/>
  <c r="R31" i="48"/>
  <c r="R28" i="48"/>
  <c r="R25" i="48"/>
  <c r="R22" i="48"/>
  <c r="R19" i="48"/>
  <c r="R16" i="48"/>
  <c r="R69" i="48"/>
  <c r="R66" i="48"/>
  <c r="R63" i="48"/>
  <c r="R60" i="48"/>
  <c r="R57" i="48"/>
  <c r="R54" i="48"/>
  <c r="R51" i="48"/>
  <c r="R48" i="48"/>
  <c r="R45" i="48"/>
  <c r="R42" i="48"/>
  <c r="R39" i="48"/>
  <c r="R36" i="48"/>
  <c r="R33" i="48"/>
  <c r="R30" i="48"/>
  <c r="R27" i="48"/>
  <c r="R24" i="48"/>
  <c r="R21" i="48"/>
  <c r="R18" i="48"/>
  <c r="R6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Q32" i="48"/>
  <c r="Q29" i="48"/>
  <c r="Q26" i="48"/>
  <c r="Q23" i="48"/>
  <c r="Q20" i="48"/>
  <c r="Q17" i="48"/>
  <c r="R8" i="48"/>
  <c r="V69" i="48"/>
  <c r="V66" i="48"/>
  <c r="V63" i="48"/>
  <c r="V60" i="48"/>
  <c r="V57" i="48"/>
  <c r="V54" i="48"/>
  <c r="V51" i="48"/>
  <c r="V48" i="48"/>
  <c r="V45" i="48"/>
  <c r="V42" i="48"/>
  <c r="V39" i="48"/>
  <c r="V36" i="48"/>
  <c r="V33" i="48"/>
  <c r="V30" i="48"/>
  <c r="V27" i="48"/>
  <c r="V24" i="48"/>
  <c r="V21" i="48"/>
  <c r="V18" i="48"/>
  <c r="R10" i="48"/>
  <c r="V11" i="48"/>
  <c r="R12" i="48"/>
  <c r="R15" i="48"/>
  <c r="AN3" i="49"/>
  <c r="M9" i="49"/>
  <c r="U9" i="49" s="1"/>
  <c r="Q21" i="50"/>
  <c r="Q18" i="50"/>
  <c r="Q15" i="50"/>
  <c r="Q12" i="50"/>
  <c r="Q6" i="50"/>
  <c r="Q22" i="50"/>
  <c r="Q19" i="50"/>
  <c r="Q16" i="50"/>
  <c r="Q13" i="50"/>
  <c r="Q8" i="50"/>
  <c r="Q7" i="50"/>
  <c r="Q23" i="50"/>
  <c r="Q20" i="50"/>
  <c r="Q17" i="50"/>
  <c r="Q14" i="50"/>
  <c r="Q10" i="50"/>
  <c r="Q11" i="50"/>
  <c r="Q5" i="50"/>
  <c r="O19" i="51"/>
  <c r="P19" i="51" s="1"/>
  <c r="H21" i="53"/>
  <c r="I21" i="53" s="1"/>
  <c r="J21" i="53" s="1"/>
  <c r="H20" i="53"/>
  <c r="I20" i="53" s="1"/>
  <c r="J20" i="53" s="1"/>
  <c r="H5" i="54"/>
  <c r="I5" i="54" s="1"/>
  <c r="J5" i="54" s="1"/>
  <c r="H14" i="54"/>
  <c r="I14" i="54" s="1"/>
  <c r="J14" i="54" s="1"/>
  <c r="H23" i="54"/>
  <c r="I23" i="54" s="1"/>
  <c r="J23" i="54" s="1"/>
  <c r="O22" i="55"/>
  <c r="P22" i="55" s="1"/>
  <c r="O19" i="55"/>
  <c r="P19" i="55" s="1"/>
  <c r="O16" i="55"/>
  <c r="P16" i="55" s="1"/>
  <c r="O13" i="55"/>
  <c r="P13" i="55" s="1"/>
  <c r="O8" i="55"/>
  <c r="P8" i="55" s="1"/>
  <c r="O7" i="55"/>
  <c r="P7" i="55" s="1"/>
  <c r="O3" i="55"/>
  <c r="O9" i="55"/>
  <c r="P9" i="55" s="1"/>
  <c r="O23" i="55"/>
  <c r="P23" i="55" s="1"/>
  <c r="O20" i="55"/>
  <c r="P20" i="55" s="1"/>
  <c r="O17" i="55"/>
  <c r="P17" i="55" s="1"/>
  <c r="O14" i="55"/>
  <c r="P14" i="55" s="1"/>
  <c r="O10" i="55"/>
  <c r="P10" i="55" s="1"/>
  <c r="O21" i="55"/>
  <c r="P21" i="55" s="1"/>
  <c r="O18" i="55"/>
  <c r="P18" i="55" s="1"/>
  <c r="O15" i="55"/>
  <c r="P15" i="55" s="1"/>
  <c r="O12" i="55"/>
  <c r="P12" i="55" s="1"/>
  <c r="O6" i="55"/>
  <c r="P6" i="55" s="1"/>
  <c r="H11" i="57"/>
  <c r="I11" i="57" s="1"/>
  <c r="J11" i="57" s="1"/>
  <c r="H5" i="58"/>
  <c r="I5" i="58" s="1"/>
  <c r="J5" i="58" s="1"/>
  <c r="Q21" i="58"/>
  <c r="Q18" i="58"/>
  <c r="Q15" i="58"/>
  <c r="Q12" i="58"/>
  <c r="Q6" i="58"/>
  <c r="Q22" i="58"/>
  <c r="Q19" i="58"/>
  <c r="Q16" i="58"/>
  <c r="Q13" i="58"/>
  <c r="Q8" i="58"/>
  <c r="Q7" i="58"/>
  <c r="Q23" i="58"/>
  <c r="Q20" i="58"/>
  <c r="Q17" i="58"/>
  <c r="Q14" i="58"/>
  <c r="Q10" i="58"/>
  <c r="Q11" i="58"/>
  <c r="Q5" i="58"/>
  <c r="AN3" i="59"/>
  <c r="O21" i="60"/>
  <c r="P21" i="60" s="1"/>
  <c r="O18" i="60"/>
  <c r="P18" i="60" s="1"/>
  <c r="O15" i="60"/>
  <c r="P15" i="60" s="1"/>
  <c r="O12" i="60"/>
  <c r="P12" i="60" s="1"/>
  <c r="O6" i="60"/>
  <c r="P6" i="60" s="1"/>
  <c r="O22" i="60"/>
  <c r="P22" i="60" s="1"/>
  <c r="O19" i="60"/>
  <c r="P19" i="60" s="1"/>
  <c r="O16" i="60"/>
  <c r="P16" i="60" s="1"/>
  <c r="O13" i="60"/>
  <c r="P13" i="60" s="1"/>
  <c r="O8" i="60"/>
  <c r="P8" i="60" s="1"/>
  <c r="O7" i="60"/>
  <c r="P7" i="60" s="1"/>
  <c r="O3" i="60"/>
  <c r="O23" i="60"/>
  <c r="P23" i="60" s="1"/>
  <c r="O20" i="60"/>
  <c r="P20" i="60" s="1"/>
  <c r="O17" i="60"/>
  <c r="P17" i="60" s="1"/>
  <c r="O14" i="60"/>
  <c r="P14" i="60" s="1"/>
  <c r="O10" i="60"/>
  <c r="P10" i="60" s="1"/>
  <c r="O11" i="60"/>
  <c r="P11" i="60" s="1"/>
  <c r="O5" i="60"/>
  <c r="P5" i="60" s="1"/>
  <c r="H5" i="61"/>
  <c r="I5" i="61" s="1"/>
  <c r="J5" i="61" s="1"/>
  <c r="H14" i="61"/>
  <c r="I14" i="61" s="1"/>
  <c r="J14" i="61" s="1"/>
  <c r="H23" i="61"/>
  <c r="I23" i="61" s="1"/>
  <c r="J23" i="61" s="1"/>
  <c r="P15" i="62"/>
  <c r="P19" i="62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2" i="63"/>
  <c r="U22" i="63" s="1"/>
  <c r="M16" i="63"/>
  <c r="U16" i="63" s="1"/>
  <c r="M10" i="63"/>
  <c r="U10" i="63" s="1"/>
  <c r="M4" i="63"/>
  <c r="U4" i="63" s="1"/>
  <c r="X4" i="63" s="1"/>
  <c r="M20" i="63"/>
  <c r="U20" i="63" s="1"/>
  <c r="M14" i="63"/>
  <c r="U14" i="63" s="1"/>
  <c r="M8" i="63"/>
  <c r="U8" i="63" s="1"/>
  <c r="M19" i="63"/>
  <c r="U19" i="63" s="1"/>
  <c r="M13" i="63"/>
  <c r="U13" i="63" s="1"/>
  <c r="M7" i="63"/>
  <c r="U7" i="63" s="1"/>
  <c r="F18" i="65"/>
  <c r="H18" i="65" s="1"/>
  <c r="I18" i="65" s="1"/>
  <c r="J18" i="65" s="1"/>
  <c r="F12" i="65"/>
  <c r="H12" i="65" s="1"/>
  <c r="I12" i="65" s="1"/>
  <c r="J12" i="65" s="1"/>
  <c r="F6" i="65"/>
  <c r="H6" i="65" s="1"/>
  <c r="I6" i="65" s="1"/>
  <c r="J6" i="65" s="1"/>
  <c r="F21" i="65"/>
  <c r="H21" i="65" s="1"/>
  <c r="I21" i="65" s="1"/>
  <c r="J21" i="65" s="1"/>
  <c r="F14" i="65"/>
  <c r="H14" i="65" s="1"/>
  <c r="I14" i="65" s="1"/>
  <c r="J14" i="65" s="1"/>
  <c r="F7" i="65"/>
  <c r="H7" i="65" s="1"/>
  <c r="I7" i="65" s="1"/>
  <c r="J7" i="65" s="1"/>
  <c r="F20" i="65"/>
  <c r="H20" i="65" s="1"/>
  <c r="I20" i="65" s="1"/>
  <c r="J20" i="65" s="1"/>
  <c r="F13" i="65"/>
  <c r="H13" i="65" s="1"/>
  <c r="I13" i="65" s="1"/>
  <c r="J13" i="65" s="1"/>
  <c r="F5" i="65"/>
  <c r="H5" i="65" s="1"/>
  <c r="I5" i="65" s="1"/>
  <c r="J5" i="65" s="1"/>
  <c r="F19" i="65"/>
  <c r="H19" i="65" s="1"/>
  <c r="I19" i="65" s="1"/>
  <c r="J19" i="65" s="1"/>
  <c r="F11" i="65"/>
  <c r="H11" i="65" s="1"/>
  <c r="I11" i="65" s="1"/>
  <c r="J11" i="65" s="1"/>
  <c r="F4" i="65"/>
  <c r="H4" i="65" s="1"/>
  <c r="I4" i="65" s="1"/>
  <c r="J4" i="65" s="1"/>
  <c r="K4" i="65" s="1"/>
  <c r="F23" i="65"/>
  <c r="H23" i="65" s="1"/>
  <c r="I23" i="65" s="1"/>
  <c r="J23" i="65" s="1"/>
  <c r="F16" i="65"/>
  <c r="H16" i="65" s="1"/>
  <c r="I16" i="65" s="1"/>
  <c r="J16" i="65" s="1"/>
  <c r="F9" i="65"/>
  <c r="H9" i="65" s="1"/>
  <c r="I9" i="65" s="1"/>
  <c r="J9" i="65" s="1"/>
  <c r="F22" i="65"/>
  <c r="H22" i="65" s="1"/>
  <c r="I22" i="65" s="1"/>
  <c r="J22" i="65" s="1"/>
  <c r="F15" i="65"/>
  <c r="H15" i="65" s="1"/>
  <c r="I15" i="65" s="1"/>
  <c r="J15" i="65" s="1"/>
  <c r="F8" i="65"/>
  <c r="H8" i="65" s="1"/>
  <c r="I8" i="65" s="1"/>
  <c r="J8" i="65" s="1"/>
  <c r="H20" i="66"/>
  <c r="I20" i="66" s="1"/>
  <c r="J20" i="66" s="1"/>
  <c r="Z4" i="66"/>
  <c r="P3" i="49"/>
  <c r="AF3" i="49" s="1"/>
  <c r="AO3" i="49" s="1"/>
  <c r="O9" i="50"/>
  <c r="P9" i="50" s="1"/>
  <c r="M16" i="51"/>
  <c r="U16" i="51" s="1"/>
  <c r="M22" i="51"/>
  <c r="U22" i="51" s="1"/>
  <c r="AH3" i="52"/>
  <c r="AQ3" i="52" s="1"/>
  <c r="M9" i="52"/>
  <c r="U9" i="52" s="1"/>
  <c r="M15" i="52"/>
  <c r="U15" i="52" s="1"/>
  <c r="M21" i="52"/>
  <c r="U21" i="52" s="1"/>
  <c r="R7" i="52"/>
  <c r="R8" i="52"/>
  <c r="R13" i="52"/>
  <c r="R16" i="52"/>
  <c r="R19" i="52"/>
  <c r="R22" i="52"/>
  <c r="G9" i="53"/>
  <c r="G15" i="53"/>
  <c r="G21" i="53"/>
  <c r="G9" i="54"/>
  <c r="G15" i="54"/>
  <c r="G21" i="54"/>
  <c r="Q13" i="54"/>
  <c r="Q16" i="54"/>
  <c r="Q19" i="54"/>
  <c r="Q22" i="54"/>
  <c r="Q9" i="55"/>
  <c r="O13" i="56"/>
  <c r="P13" i="56" s="1"/>
  <c r="O16" i="56"/>
  <c r="P16" i="56" s="1"/>
  <c r="O19" i="56"/>
  <c r="P19" i="56" s="1"/>
  <c r="O22" i="56"/>
  <c r="P22" i="56" s="1"/>
  <c r="V22" i="56"/>
  <c r="F9" i="57"/>
  <c r="H9" i="57" s="1"/>
  <c r="I9" i="57" s="1"/>
  <c r="J9" i="57" s="1"/>
  <c r="F15" i="57"/>
  <c r="H15" i="57" s="1"/>
  <c r="I15" i="57" s="1"/>
  <c r="J15" i="57" s="1"/>
  <c r="F21" i="57"/>
  <c r="H21" i="57" s="1"/>
  <c r="I21" i="57" s="1"/>
  <c r="J21" i="57" s="1"/>
  <c r="O7" i="57"/>
  <c r="P7" i="57" s="1"/>
  <c r="O8" i="57"/>
  <c r="P8" i="57" s="1"/>
  <c r="O13" i="57"/>
  <c r="P13" i="57" s="1"/>
  <c r="O16" i="57"/>
  <c r="P16" i="57" s="1"/>
  <c r="O19" i="57"/>
  <c r="P19" i="57" s="1"/>
  <c r="O22" i="57"/>
  <c r="P22" i="57" s="1"/>
  <c r="V22" i="57"/>
  <c r="F9" i="58"/>
  <c r="H9" i="58" s="1"/>
  <c r="I9" i="58" s="1"/>
  <c r="J9" i="58" s="1"/>
  <c r="F15" i="58"/>
  <c r="H15" i="58" s="1"/>
  <c r="I15" i="58" s="1"/>
  <c r="J15" i="58" s="1"/>
  <c r="F21" i="58"/>
  <c r="H21" i="58" s="1"/>
  <c r="I21" i="58" s="1"/>
  <c r="J21" i="58" s="1"/>
  <c r="O9" i="58"/>
  <c r="P9" i="58" s="1"/>
  <c r="AH3" i="60"/>
  <c r="AQ3" i="60" s="1"/>
  <c r="M9" i="60"/>
  <c r="U9" i="60" s="1"/>
  <c r="M15" i="60"/>
  <c r="U15" i="60" s="1"/>
  <c r="M21" i="60"/>
  <c r="U21" i="60" s="1"/>
  <c r="R7" i="60"/>
  <c r="R8" i="60"/>
  <c r="R13" i="60"/>
  <c r="R16" i="60"/>
  <c r="R19" i="60"/>
  <c r="R22" i="60"/>
  <c r="G9" i="61"/>
  <c r="G15" i="61"/>
  <c r="G21" i="61"/>
  <c r="G9" i="62"/>
  <c r="G15" i="62"/>
  <c r="G21" i="62"/>
  <c r="Q13" i="62"/>
  <c r="Q16" i="62"/>
  <c r="Q19" i="62"/>
  <c r="Q22" i="62"/>
  <c r="Q9" i="63"/>
  <c r="O3" i="64"/>
  <c r="O7" i="64"/>
  <c r="P7" i="64" s="1"/>
  <c r="O8" i="64"/>
  <c r="P8" i="64" s="1"/>
  <c r="O13" i="64"/>
  <c r="P13" i="64" s="1"/>
  <c r="V13" i="64"/>
  <c r="O16" i="64"/>
  <c r="P16" i="64" s="1"/>
  <c r="V16" i="64"/>
  <c r="O19" i="64"/>
  <c r="P19" i="64" s="1"/>
  <c r="V19" i="64"/>
  <c r="O22" i="64"/>
  <c r="P22" i="64" s="1"/>
  <c r="O11" i="65"/>
  <c r="P11" i="65" s="1"/>
  <c r="O23" i="65"/>
  <c r="P23" i="65" s="1"/>
  <c r="O20" i="65"/>
  <c r="P20" i="65" s="1"/>
  <c r="O17" i="65"/>
  <c r="P17" i="65" s="1"/>
  <c r="O14" i="65"/>
  <c r="P14" i="65" s="1"/>
  <c r="O10" i="65"/>
  <c r="P10" i="65" s="1"/>
  <c r="M4" i="65"/>
  <c r="U4" i="65" s="1"/>
  <c r="X4" i="65" s="1"/>
  <c r="AH4" i="65" s="1"/>
  <c r="M11" i="65"/>
  <c r="U11" i="65" s="1"/>
  <c r="M18" i="65"/>
  <c r="U18" i="65" s="1"/>
  <c r="O8" i="65"/>
  <c r="P8" i="65" s="1"/>
  <c r="O9" i="65"/>
  <c r="P9" i="65" s="1"/>
  <c r="O12" i="65"/>
  <c r="P12" i="65" s="1"/>
  <c r="O18" i="65"/>
  <c r="P18" i="65" s="1"/>
  <c r="P3" i="67"/>
  <c r="AF3" i="67" s="1"/>
  <c r="AO3" i="67" s="1"/>
  <c r="M19" i="67"/>
  <c r="U19" i="67" s="1"/>
  <c r="M13" i="67"/>
  <c r="U13" i="67" s="1"/>
  <c r="M7" i="67"/>
  <c r="U7" i="67" s="1"/>
  <c r="M20" i="67"/>
  <c r="U20" i="67" s="1"/>
  <c r="M14" i="67"/>
  <c r="U14" i="67" s="1"/>
  <c r="M8" i="67"/>
  <c r="U8" i="67" s="1"/>
  <c r="M11" i="67"/>
  <c r="U11" i="67" s="1"/>
  <c r="M21" i="67"/>
  <c r="U21" i="67" s="1"/>
  <c r="O5" i="67"/>
  <c r="P5" i="67" s="1"/>
  <c r="O10" i="67"/>
  <c r="P10" i="67" s="1"/>
  <c r="O17" i="67"/>
  <c r="P17" i="67" s="1"/>
  <c r="O23" i="67"/>
  <c r="P23" i="67" s="1"/>
  <c r="R16" i="68"/>
  <c r="H21" i="69"/>
  <c r="I21" i="69" s="1"/>
  <c r="J21" i="69" s="1"/>
  <c r="H12" i="69"/>
  <c r="I12" i="69" s="1"/>
  <c r="J12" i="69" s="1"/>
  <c r="H20" i="69"/>
  <c r="I20" i="69" s="1"/>
  <c r="J20" i="69" s="1"/>
  <c r="Q11" i="70"/>
  <c r="Q5" i="70"/>
  <c r="Q21" i="70"/>
  <c r="Q18" i="70"/>
  <c r="Q15" i="70"/>
  <c r="Q12" i="70"/>
  <c r="Q6" i="70"/>
  <c r="Q22" i="70"/>
  <c r="Q19" i="70"/>
  <c r="Q16" i="70"/>
  <c r="Q13" i="70"/>
  <c r="Q8" i="70"/>
  <c r="Q7" i="70"/>
  <c r="Q23" i="70"/>
  <c r="Q20" i="70"/>
  <c r="Q17" i="70"/>
  <c r="Q14" i="70"/>
  <c r="Q10" i="70"/>
  <c r="O9" i="70"/>
  <c r="P9" i="70" s="1"/>
  <c r="O23" i="70"/>
  <c r="P23" i="70" s="1"/>
  <c r="O20" i="70"/>
  <c r="P20" i="70" s="1"/>
  <c r="O17" i="70"/>
  <c r="P17" i="70" s="1"/>
  <c r="O14" i="70"/>
  <c r="P14" i="70" s="1"/>
  <c r="O10" i="70"/>
  <c r="P10" i="70" s="1"/>
  <c r="O11" i="70"/>
  <c r="P11" i="70" s="1"/>
  <c r="O5" i="70"/>
  <c r="P5" i="70" s="1"/>
  <c r="O21" i="70"/>
  <c r="P21" i="70" s="1"/>
  <c r="O18" i="70"/>
  <c r="P18" i="70" s="1"/>
  <c r="O15" i="70"/>
  <c r="P15" i="70" s="1"/>
  <c r="O12" i="70"/>
  <c r="P12" i="70" s="1"/>
  <c r="O6" i="70"/>
  <c r="P6" i="70" s="1"/>
  <c r="O22" i="70"/>
  <c r="P22" i="70" s="1"/>
  <c r="O19" i="70"/>
  <c r="P19" i="70" s="1"/>
  <c r="O16" i="70"/>
  <c r="P16" i="70" s="1"/>
  <c r="O13" i="70"/>
  <c r="P13" i="70" s="1"/>
  <c r="O8" i="70"/>
  <c r="P8" i="70" s="1"/>
  <c r="O7" i="70"/>
  <c r="P7" i="70" s="1"/>
  <c r="O3" i="70"/>
  <c r="O3" i="71"/>
  <c r="O8" i="71"/>
  <c r="P8" i="71" s="1"/>
  <c r="O13" i="71"/>
  <c r="P13" i="71" s="1"/>
  <c r="O9" i="72"/>
  <c r="P9" i="72" s="1"/>
  <c r="V23" i="72"/>
  <c r="V20" i="72"/>
  <c r="V17" i="72"/>
  <c r="V14" i="72"/>
  <c r="V21" i="72"/>
  <c r="V18" i="72"/>
  <c r="V15" i="72"/>
  <c r="V12" i="72"/>
  <c r="V22" i="72"/>
  <c r="V13" i="72"/>
  <c r="V11" i="72"/>
  <c r="V5" i="72"/>
  <c r="V4" i="72"/>
  <c r="Y4" i="72" s="1"/>
  <c r="V6" i="72"/>
  <c r="V19" i="72"/>
  <c r="V8" i="72"/>
  <c r="V7" i="72"/>
  <c r="V10" i="72"/>
  <c r="H27" i="73"/>
  <c r="I27" i="73" s="1"/>
  <c r="J27" i="73" s="1"/>
  <c r="H84" i="74"/>
  <c r="I84" i="74" s="1"/>
  <c r="J84" i="74" s="1"/>
  <c r="F6" i="49"/>
  <c r="H6" i="49" s="1"/>
  <c r="I6" i="49" s="1"/>
  <c r="J6" i="49" s="1"/>
  <c r="F12" i="49"/>
  <c r="H12" i="49" s="1"/>
  <c r="I12" i="49" s="1"/>
  <c r="J12" i="49" s="1"/>
  <c r="F18" i="49"/>
  <c r="H18" i="49" s="1"/>
  <c r="I18" i="49" s="1"/>
  <c r="J18" i="49" s="1"/>
  <c r="G9" i="49"/>
  <c r="G15" i="49"/>
  <c r="G21" i="49"/>
  <c r="O9" i="49"/>
  <c r="P9" i="49" s="1"/>
  <c r="Q10" i="49"/>
  <c r="O3" i="50"/>
  <c r="M6" i="50"/>
  <c r="U6" i="50" s="1"/>
  <c r="M12" i="50"/>
  <c r="U12" i="50" s="1"/>
  <c r="M18" i="50"/>
  <c r="U18" i="50" s="1"/>
  <c r="R5" i="50"/>
  <c r="O7" i="50"/>
  <c r="P7" i="50" s="1"/>
  <c r="V7" i="50"/>
  <c r="O8" i="50"/>
  <c r="P8" i="50" s="1"/>
  <c r="V8" i="50"/>
  <c r="R11" i="50"/>
  <c r="O13" i="50"/>
  <c r="P13" i="50" s="1"/>
  <c r="V13" i="50"/>
  <c r="O16" i="50"/>
  <c r="P16" i="50" s="1"/>
  <c r="V16" i="50"/>
  <c r="O19" i="50"/>
  <c r="P19" i="50" s="1"/>
  <c r="V19" i="50"/>
  <c r="O22" i="50"/>
  <c r="P22" i="50" s="1"/>
  <c r="V22" i="50"/>
  <c r="M5" i="51"/>
  <c r="U5" i="51" s="1"/>
  <c r="X5" i="51" s="1"/>
  <c r="AH5" i="51" s="1"/>
  <c r="M11" i="51"/>
  <c r="U11" i="51" s="1"/>
  <c r="M17" i="51"/>
  <c r="U17" i="51" s="1"/>
  <c r="M23" i="51"/>
  <c r="U23" i="51" s="1"/>
  <c r="R6" i="51"/>
  <c r="Q11" i="51"/>
  <c r="R12" i="51"/>
  <c r="R15" i="51"/>
  <c r="R18" i="51"/>
  <c r="R21" i="51"/>
  <c r="M4" i="52"/>
  <c r="U4" i="52" s="1"/>
  <c r="X4" i="52" s="1"/>
  <c r="M10" i="52"/>
  <c r="U10" i="52" s="1"/>
  <c r="M16" i="52"/>
  <c r="U16" i="52" s="1"/>
  <c r="M22" i="52"/>
  <c r="U22" i="52" s="1"/>
  <c r="Q6" i="52"/>
  <c r="Q12" i="52"/>
  <c r="Q15" i="52"/>
  <c r="Q18" i="52"/>
  <c r="Q21" i="52"/>
  <c r="AH3" i="53"/>
  <c r="AQ3" i="53" s="1"/>
  <c r="F7" i="53"/>
  <c r="H7" i="53" s="1"/>
  <c r="I7" i="53" s="1"/>
  <c r="J7" i="53" s="1"/>
  <c r="F13" i="53"/>
  <c r="H13" i="53" s="1"/>
  <c r="I13" i="53" s="1"/>
  <c r="J13" i="53" s="1"/>
  <c r="F19" i="53"/>
  <c r="H19" i="53" s="1"/>
  <c r="I19" i="53" s="1"/>
  <c r="J19" i="53" s="1"/>
  <c r="G4" i="53"/>
  <c r="G10" i="53"/>
  <c r="G16" i="53"/>
  <c r="G22" i="53"/>
  <c r="M9" i="53"/>
  <c r="U9" i="53" s="1"/>
  <c r="M15" i="53"/>
  <c r="U15" i="53" s="1"/>
  <c r="M21" i="53"/>
  <c r="U21" i="53" s="1"/>
  <c r="Q6" i="53"/>
  <c r="Q12" i="53"/>
  <c r="Q15" i="53"/>
  <c r="Q18" i="53"/>
  <c r="Q21" i="53"/>
  <c r="AH3" i="54"/>
  <c r="AQ3" i="54" s="1"/>
  <c r="F7" i="54"/>
  <c r="H7" i="54" s="1"/>
  <c r="I7" i="54" s="1"/>
  <c r="J7" i="54" s="1"/>
  <c r="F13" i="54"/>
  <c r="H13" i="54" s="1"/>
  <c r="I13" i="54" s="1"/>
  <c r="J13" i="54" s="1"/>
  <c r="F19" i="54"/>
  <c r="H19" i="54" s="1"/>
  <c r="I19" i="54" s="1"/>
  <c r="J19" i="54" s="1"/>
  <c r="G4" i="54"/>
  <c r="G10" i="54"/>
  <c r="G16" i="54"/>
  <c r="G22" i="54"/>
  <c r="M9" i="54"/>
  <c r="U9" i="54" s="1"/>
  <c r="M15" i="54"/>
  <c r="U15" i="54" s="1"/>
  <c r="M21" i="54"/>
  <c r="U21" i="54" s="1"/>
  <c r="O5" i="54"/>
  <c r="P5" i="54" s="1"/>
  <c r="R7" i="54"/>
  <c r="R8" i="54"/>
  <c r="O11" i="54"/>
  <c r="P11" i="54" s="1"/>
  <c r="R13" i="54"/>
  <c r="R16" i="54"/>
  <c r="R19" i="54"/>
  <c r="R22" i="54"/>
  <c r="V6" i="55"/>
  <c r="Q7" i="55"/>
  <c r="Q8" i="55"/>
  <c r="V12" i="55"/>
  <c r="Q13" i="55"/>
  <c r="V15" i="55"/>
  <c r="Q16" i="55"/>
  <c r="V18" i="55"/>
  <c r="Q19" i="55"/>
  <c r="V21" i="55"/>
  <c r="Q22" i="55"/>
  <c r="M7" i="56"/>
  <c r="U7" i="56" s="1"/>
  <c r="M13" i="56"/>
  <c r="U13" i="56" s="1"/>
  <c r="M19" i="56"/>
  <c r="U19" i="56" s="1"/>
  <c r="R10" i="56"/>
  <c r="R14" i="56"/>
  <c r="R17" i="56"/>
  <c r="R20" i="56"/>
  <c r="R23" i="56"/>
  <c r="O3" i="57"/>
  <c r="F4" i="57"/>
  <c r="H4" i="57" s="1"/>
  <c r="I4" i="57" s="1"/>
  <c r="J4" i="57" s="1"/>
  <c r="K4" i="57" s="1"/>
  <c r="F10" i="57"/>
  <c r="H10" i="57" s="1"/>
  <c r="I10" i="57" s="1"/>
  <c r="J10" i="57" s="1"/>
  <c r="F16" i="57"/>
  <c r="H16" i="57" s="1"/>
  <c r="I16" i="57" s="1"/>
  <c r="J16" i="57" s="1"/>
  <c r="F22" i="57"/>
  <c r="H22" i="57" s="1"/>
  <c r="I22" i="57" s="1"/>
  <c r="J22" i="57" s="1"/>
  <c r="G7" i="57"/>
  <c r="G13" i="57"/>
  <c r="G19" i="57"/>
  <c r="M6" i="57"/>
  <c r="U6" i="57" s="1"/>
  <c r="M12" i="57"/>
  <c r="U12" i="57" s="1"/>
  <c r="M18" i="57"/>
  <c r="U18" i="57" s="1"/>
  <c r="O3" i="58"/>
  <c r="F4" i="58"/>
  <c r="H4" i="58" s="1"/>
  <c r="I4" i="58" s="1"/>
  <c r="J4" i="58" s="1"/>
  <c r="K4" i="58" s="1"/>
  <c r="F10" i="58"/>
  <c r="H10" i="58" s="1"/>
  <c r="I10" i="58" s="1"/>
  <c r="J10" i="58" s="1"/>
  <c r="F16" i="58"/>
  <c r="H16" i="58" s="1"/>
  <c r="I16" i="58" s="1"/>
  <c r="J16" i="58" s="1"/>
  <c r="F22" i="58"/>
  <c r="H22" i="58" s="1"/>
  <c r="I22" i="58" s="1"/>
  <c r="J22" i="58" s="1"/>
  <c r="G7" i="58"/>
  <c r="G13" i="58"/>
  <c r="G19" i="58"/>
  <c r="M6" i="58"/>
  <c r="U6" i="58" s="1"/>
  <c r="M12" i="58"/>
  <c r="U12" i="58" s="1"/>
  <c r="M18" i="58"/>
  <c r="U18" i="58" s="1"/>
  <c r="R4" i="58"/>
  <c r="R5" i="58"/>
  <c r="O7" i="58"/>
  <c r="P7" i="58" s="1"/>
  <c r="V7" i="58"/>
  <c r="O8" i="58"/>
  <c r="P8" i="58" s="1"/>
  <c r="V8" i="58"/>
  <c r="R11" i="58"/>
  <c r="O13" i="58"/>
  <c r="P13" i="58" s="1"/>
  <c r="V13" i="58"/>
  <c r="O16" i="58"/>
  <c r="P16" i="58" s="1"/>
  <c r="V16" i="58"/>
  <c r="O19" i="58"/>
  <c r="P19" i="58" s="1"/>
  <c r="V19" i="58"/>
  <c r="O22" i="58"/>
  <c r="P22" i="58" s="1"/>
  <c r="V22" i="58"/>
  <c r="M5" i="59"/>
  <c r="U5" i="59" s="1"/>
  <c r="M11" i="59"/>
  <c r="U11" i="59" s="1"/>
  <c r="M17" i="59"/>
  <c r="U17" i="59" s="1"/>
  <c r="M23" i="59"/>
  <c r="U23" i="59" s="1"/>
  <c r="R6" i="59"/>
  <c r="Q11" i="59"/>
  <c r="R12" i="59"/>
  <c r="R15" i="59"/>
  <c r="R18" i="59"/>
  <c r="R21" i="59"/>
  <c r="M4" i="60"/>
  <c r="U4" i="60" s="1"/>
  <c r="X4" i="60" s="1"/>
  <c r="M10" i="60"/>
  <c r="U10" i="60" s="1"/>
  <c r="M16" i="60"/>
  <c r="U16" i="60" s="1"/>
  <c r="M22" i="60"/>
  <c r="U22" i="60" s="1"/>
  <c r="Q6" i="60"/>
  <c r="Q12" i="60"/>
  <c r="Q15" i="60"/>
  <c r="Q18" i="60"/>
  <c r="Q21" i="60"/>
  <c r="AH3" i="61"/>
  <c r="AQ3" i="61" s="1"/>
  <c r="F7" i="61"/>
  <c r="H7" i="61" s="1"/>
  <c r="I7" i="61" s="1"/>
  <c r="J7" i="61" s="1"/>
  <c r="F13" i="61"/>
  <c r="H13" i="61" s="1"/>
  <c r="I13" i="61" s="1"/>
  <c r="J13" i="61" s="1"/>
  <c r="F19" i="61"/>
  <c r="H19" i="61" s="1"/>
  <c r="I19" i="61" s="1"/>
  <c r="J19" i="61" s="1"/>
  <c r="G4" i="61"/>
  <c r="G10" i="61"/>
  <c r="G16" i="61"/>
  <c r="G22" i="61"/>
  <c r="M9" i="61"/>
  <c r="U9" i="61" s="1"/>
  <c r="M15" i="61"/>
  <c r="U15" i="61" s="1"/>
  <c r="M21" i="61"/>
  <c r="U21" i="61" s="1"/>
  <c r="Q6" i="61"/>
  <c r="Q12" i="61"/>
  <c r="Q15" i="61"/>
  <c r="Q18" i="61"/>
  <c r="Q21" i="61"/>
  <c r="AH3" i="62"/>
  <c r="AQ3" i="62" s="1"/>
  <c r="F7" i="62"/>
  <c r="F13" i="62"/>
  <c r="F19" i="62"/>
  <c r="G4" i="62"/>
  <c r="G10" i="62"/>
  <c r="G16" i="62"/>
  <c r="G22" i="62"/>
  <c r="M9" i="62"/>
  <c r="U9" i="62" s="1"/>
  <c r="M15" i="62"/>
  <c r="U15" i="62" s="1"/>
  <c r="M21" i="62"/>
  <c r="U21" i="62" s="1"/>
  <c r="O5" i="62"/>
  <c r="P5" i="62" s="1"/>
  <c r="R7" i="62"/>
  <c r="R8" i="62"/>
  <c r="O11" i="62"/>
  <c r="P11" i="62" s="1"/>
  <c r="R13" i="62"/>
  <c r="R16" i="62"/>
  <c r="R19" i="62"/>
  <c r="R22" i="62"/>
  <c r="V6" i="63"/>
  <c r="Q7" i="63"/>
  <c r="Q8" i="63"/>
  <c r="V12" i="63"/>
  <c r="Q13" i="63"/>
  <c r="V15" i="63"/>
  <c r="Q16" i="63"/>
  <c r="V18" i="63"/>
  <c r="Q19" i="63"/>
  <c r="V21" i="63"/>
  <c r="Q22" i="63"/>
  <c r="M7" i="64"/>
  <c r="U7" i="64" s="1"/>
  <c r="M13" i="64"/>
  <c r="U13" i="64" s="1"/>
  <c r="M19" i="64"/>
  <c r="U19" i="64" s="1"/>
  <c r="Q9" i="64"/>
  <c r="R10" i="64"/>
  <c r="R14" i="64"/>
  <c r="R17" i="64"/>
  <c r="R20" i="64"/>
  <c r="V21" i="64"/>
  <c r="R23" i="64"/>
  <c r="O3" i="65"/>
  <c r="M5" i="65"/>
  <c r="U5" i="65" s="1"/>
  <c r="M12" i="65"/>
  <c r="U12" i="65" s="1"/>
  <c r="M19" i="65"/>
  <c r="U19" i="65" s="1"/>
  <c r="O6" i="65"/>
  <c r="P6" i="65" s="1"/>
  <c r="O16" i="65"/>
  <c r="P16" i="65" s="1"/>
  <c r="O22" i="65"/>
  <c r="P22" i="65" s="1"/>
  <c r="F18" i="66"/>
  <c r="H18" i="66" s="1"/>
  <c r="I18" i="66" s="1"/>
  <c r="J18" i="66" s="1"/>
  <c r="F12" i="66"/>
  <c r="H12" i="66" s="1"/>
  <c r="I12" i="66" s="1"/>
  <c r="J12" i="66" s="1"/>
  <c r="F6" i="66"/>
  <c r="H6" i="66" s="1"/>
  <c r="I6" i="66" s="1"/>
  <c r="J6" i="66" s="1"/>
  <c r="F19" i="66"/>
  <c r="H19" i="66" s="1"/>
  <c r="I19" i="66" s="1"/>
  <c r="J19" i="66" s="1"/>
  <c r="F13" i="66"/>
  <c r="H13" i="66" s="1"/>
  <c r="I13" i="66" s="1"/>
  <c r="J13" i="66" s="1"/>
  <c r="F7" i="66"/>
  <c r="H7" i="66" s="1"/>
  <c r="I7" i="66" s="1"/>
  <c r="J7" i="66" s="1"/>
  <c r="F11" i="66"/>
  <c r="H11" i="66" s="1"/>
  <c r="I11" i="66" s="1"/>
  <c r="J11" i="66" s="1"/>
  <c r="F21" i="66"/>
  <c r="H21" i="66" s="1"/>
  <c r="I21" i="66" s="1"/>
  <c r="J21" i="66" s="1"/>
  <c r="Q11" i="66"/>
  <c r="Q12" i="66"/>
  <c r="V14" i="66"/>
  <c r="Q17" i="66"/>
  <c r="V19" i="66"/>
  <c r="Q21" i="66"/>
  <c r="M4" i="67"/>
  <c r="U4" i="67" s="1"/>
  <c r="X4" i="67" s="1"/>
  <c r="AH4" i="67" s="1"/>
  <c r="M12" i="67"/>
  <c r="U12" i="67" s="1"/>
  <c r="M22" i="67"/>
  <c r="U22" i="67" s="1"/>
  <c r="O8" i="67"/>
  <c r="P8" i="67" s="1"/>
  <c r="O9" i="67"/>
  <c r="P9" i="67" s="1"/>
  <c r="V14" i="67"/>
  <c r="O16" i="67"/>
  <c r="P16" i="67" s="1"/>
  <c r="O22" i="67"/>
  <c r="P22" i="67" s="1"/>
  <c r="M9" i="68"/>
  <c r="U9" i="68" s="1"/>
  <c r="Y4" i="68"/>
  <c r="R13" i="68"/>
  <c r="H5" i="69"/>
  <c r="I5" i="69" s="1"/>
  <c r="J5" i="69" s="1"/>
  <c r="H23" i="69"/>
  <c r="I23" i="69" s="1"/>
  <c r="J23" i="69" s="1"/>
  <c r="O15" i="69"/>
  <c r="P15" i="69" s="1"/>
  <c r="O16" i="71"/>
  <c r="P16" i="71" s="1"/>
  <c r="V16" i="72"/>
  <c r="G39" i="73"/>
  <c r="H7" i="74"/>
  <c r="I7" i="74" s="1"/>
  <c r="J7" i="74" s="1"/>
  <c r="H61" i="74"/>
  <c r="I61" i="74" s="1"/>
  <c r="J61" i="74" s="1"/>
  <c r="H79" i="74"/>
  <c r="I79" i="74" s="1"/>
  <c r="J79" i="74" s="1"/>
  <c r="H25" i="74"/>
  <c r="I25" i="74" s="1"/>
  <c r="J25" i="74" s="1"/>
  <c r="H43" i="74"/>
  <c r="I43" i="74" s="1"/>
  <c r="J43" i="74" s="1"/>
  <c r="H51" i="77"/>
  <c r="I51" i="77" s="1"/>
  <c r="J51" i="77" s="1"/>
  <c r="F8" i="49"/>
  <c r="H8" i="49" s="1"/>
  <c r="I8" i="49" s="1"/>
  <c r="J8" i="49" s="1"/>
  <c r="F14" i="49"/>
  <c r="H14" i="49" s="1"/>
  <c r="I14" i="49" s="1"/>
  <c r="J14" i="49" s="1"/>
  <c r="F20" i="49"/>
  <c r="H20" i="49" s="1"/>
  <c r="I20" i="49" s="1"/>
  <c r="J20" i="49" s="1"/>
  <c r="G5" i="49"/>
  <c r="G11" i="49"/>
  <c r="G17" i="49"/>
  <c r="G23" i="49"/>
  <c r="Q9" i="49"/>
  <c r="M8" i="50"/>
  <c r="U8" i="50" s="1"/>
  <c r="M14" i="50"/>
  <c r="U14" i="50" s="1"/>
  <c r="M20" i="50"/>
  <c r="U20" i="50" s="1"/>
  <c r="O6" i="50"/>
  <c r="P6" i="50" s="1"/>
  <c r="V6" i="50"/>
  <c r="R9" i="50"/>
  <c r="O12" i="50"/>
  <c r="P12" i="50" s="1"/>
  <c r="V12" i="50"/>
  <c r="O15" i="50"/>
  <c r="P15" i="50" s="1"/>
  <c r="V15" i="50"/>
  <c r="O18" i="50"/>
  <c r="P18" i="50" s="1"/>
  <c r="V18" i="50"/>
  <c r="O21" i="50"/>
  <c r="P21" i="50" s="1"/>
  <c r="V21" i="50"/>
  <c r="M7" i="51"/>
  <c r="U7" i="51" s="1"/>
  <c r="M13" i="51"/>
  <c r="U13" i="51" s="1"/>
  <c r="M19" i="51"/>
  <c r="U19" i="51" s="1"/>
  <c r="Q9" i="51"/>
  <c r="R10" i="51"/>
  <c r="R14" i="51"/>
  <c r="R17" i="51"/>
  <c r="R20" i="51"/>
  <c r="R23" i="51"/>
  <c r="M6" i="52"/>
  <c r="U6" i="52" s="1"/>
  <c r="M12" i="52"/>
  <c r="U12" i="52" s="1"/>
  <c r="M18" i="52"/>
  <c r="U18" i="52" s="1"/>
  <c r="R4" i="52"/>
  <c r="R5" i="52"/>
  <c r="Q10" i="52"/>
  <c r="R11" i="52"/>
  <c r="Q14" i="52"/>
  <c r="Q17" i="52"/>
  <c r="Q20" i="52"/>
  <c r="Q23" i="52"/>
  <c r="F9" i="53"/>
  <c r="H9" i="53" s="1"/>
  <c r="I9" i="53" s="1"/>
  <c r="J9" i="53" s="1"/>
  <c r="F15" i="53"/>
  <c r="H15" i="53" s="1"/>
  <c r="I15" i="53" s="1"/>
  <c r="J15" i="53" s="1"/>
  <c r="G6" i="53"/>
  <c r="G12" i="53"/>
  <c r="G18" i="53"/>
  <c r="M5" i="53"/>
  <c r="U5" i="53" s="1"/>
  <c r="M11" i="53"/>
  <c r="U11" i="53" s="1"/>
  <c r="M17" i="53"/>
  <c r="U17" i="53" s="1"/>
  <c r="Q5" i="53"/>
  <c r="Q10" i="53"/>
  <c r="Q14" i="53"/>
  <c r="Q17" i="53"/>
  <c r="Q20" i="53"/>
  <c r="Q23" i="53"/>
  <c r="F9" i="54"/>
  <c r="H9" i="54" s="1"/>
  <c r="I9" i="54" s="1"/>
  <c r="J9" i="54" s="1"/>
  <c r="F15" i="54"/>
  <c r="H15" i="54" s="1"/>
  <c r="I15" i="54" s="1"/>
  <c r="J15" i="54" s="1"/>
  <c r="G6" i="54"/>
  <c r="G12" i="54"/>
  <c r="G18" i="54"/>
  <c r="M5" i="54"/>
  <c r="U5" i="54" s="1"/>
  <c r="M11" i="54"/>
  <c r="U11" i="54" s="1"/>
  <c r="M17" i="54"/>
  <c r="U17" i="54" s="1"/>
  <c r="Q5" i="54"/>
  <c r="R6" i="54"/>
  <c r="O9" i="54"/>
  <c r="P9" i="54" s="1"/>
  <c r="Q11" i="54"/>
  <c r="R12" i="54"/>
  <c r="R15" i="54"/>
  <c r="R18" i="54"/>
  <c r="Q6" i="55"/>
  <c r="V10" i="55"/>
  <c r="Q12" i="55"/>
  <c r="V14" i="55"/>
  <c r="Q15" i="55"/>
  <c r="V17" i="55"/>
  <c r="Q18" i="55"/>
  <c r="V20" i="55"/>
  <c r="Q21" i="55"/>
  <c r="AH3" i="56"/>
  <c r="AQ3" i="56" s="1"/>
  <c r="M9" i="56"/>
  <c r="U9" i="56" s="1"/>
  <c r="M15" i="56"/>
  <c r="U15" i="56" s="1"/>
  <c r="V4" i="56"/>
  <c r="Y4" i="56" s="1"/>
  <c r="Z4" i="56" s="1"/>
  <c r="O5" i="56"/>
  <c r="P5" i="56" s="1"/>
  <c r="V5" i="56"/>
  <c r="R7" i="56"/>
  <c r="R8" i="56"/>
  <c r="O11" i="56"/>
  <c r="P11" i="56" s="1"/>
  <c r="V11" i="56"/>
  <c r="R13" i="56"/>
  <c r="R16" i="56"/>
  <c r="R19" i="56"/>
  <c r="F6" i="57"/>
  <c r="H6" i="57" s="1"/>
  <c r="I6" i="57" s="1"/>
  <c r="J6" i="57" s="1"/>
  <c r="F12" i="57"/>
  <c r="H12" i="57" s="1"/>
  <c r="I12" i="57" s="1"/>
  <c r="J12" i="57" s="1"/>
  <c r="F18" i="57"/>
  <c r="H18" i="57" s="1"/>
  <c r="I18" i="57" s="1"/>
  <c r="J18" i="57" s="1"/>
  <c r="G9" i="57"/>
  <c r="G15" i="57"/>
  <c r="M8" i="57"/>
  <c r="U8" i="57" s="1"/>
  <c r="M14" i="57"/>
  <c r="U14" i="57" s="1"/>
  <c r="M20" i="57"/>
  <c r="U20" i="57" s="1"/>
  <c r="O11" i="57"/>
  <c r="P11" i="57" s="1"/>
  <c r="V11" i="57"/>
  <c r="F6" i="58"/>
  <c r="H6" i="58" s="1"/>
  <c r="I6" i="58" s="1"/>
  <c r="J6" i="58" s="1"/>
  <c r="F12" i="58"/>
  <c r="H12" i="58" s="1"/>
  <c r="I12" i="58" s="1"/>
  <c r="J12" i="58" s="1"/>
  <c r="F18" i="58"/>
  <c r="H18" i="58" s="1"/>
  <c r="I18" i="58" s="1"/>
  <c r="J18" i="58" s="1"/>
  <c r="G9" i="58"/>
  <c r="G15" i="58"/>
  <c r="M8" i="58"/>
  <c r="U8" i="58" s="1"/>
  <c r="M14" i="58"/>
  <c r="U14" i="58" s="1"/>
  <c r="M20" i="58"/>
  <c r="U20" i="58" s="1"/>
  <c r="O6" i="58"/>
  <c r="P6" i="58" s="1"/>
  <c r="V6" i="58"/>
  <c r="R9" i="58"/>
  <c r="O12" i="58"/>
  <c r="P12" i="58" s="1"/>
  <c r="V12" i="58"/>
  <c r="O15" i="58"/>
  <c r="P15" i="58" s="1"/>
  <c r="V15" i="58"/>
  <c r="O18" i="58"/>
  <c r="P18" i="58" s="1"/>
  <c r="V18" i="58"/>
  <c r="O21" i="58"/>
  <c r="P21" i="58" s="1"/>
  <c r="V21" i="58"/>
  <c r="M7" i="59"/>
  <c r="U7" i="59" s="1"/>
  <c r="M13" i="59"/>
  <c r="U13" i="59" s="1"/>
  <c r="M19" i="59"/>
  <c r="U19" i="59" s="1"/>
  <c r="R10" i="59"/>
  <c r="R14" i="59"/>
  <c r="R17" i="59"/>
  <c r="R20" i="59"/>
  <c r="R23" i="59"/>
  <c r="M6" i="60"/>
  <c r="U6" i="60" s="1"/>
  <c r="M12" i="60"/>
  <c r="U12" i="60" s="1"/>
  <c r="M18" i="60"/>
  <c r="U18" i="60" s="1"/>
  <c r="R4" i="60"/>
  <c r="R5" i="60"/>
  <c r="Q10" i="60"/>
  <c r="R11" i="60"/>
  <c r="Q14" i="60"/>
  <c r="Q17" i="60"/>
  <c r="Q20" i="60"/>
  <c r="Q23" i="60"/>
  <c r="F9" i="61"/>
  <c r="H9" i="61" s="1"/>
  <c r="I9" i="61" s="1"/>
  <c r="J9" i="61" s="1"/>
  <c r="F15" i="61"/>
  <c r="H15" i="61" s="1"/>
  <c r="I15" i="61" s="1"/>
  <c r="J15" i="61" s="1"/>
  <c r="G6" i="61"/>
  <c r="G12" i="61"/>
  <c r="G18" i="61"/>
  <c r="M5" i="61"/>
  <c r="U5" i="61" s="1"/>
  <c r="M11" i="61"/>
  <c r="U11" i="61" s="1"/>
  <c r="M17" i="61"/>
  <c r="U17" i="61" s="1"/>
  <c r="Q5" i="61"/>
  <c r="Q10" i="61"/>
  <c r="Q14" i="61"/>
  <c r="Q17" i="61"/>
  <c r="Q20" i="61"/>
  <c r="Q23" i="61"/>
  <c r="F9" i="62"/>
  <c r="F15" i="62"/>
  <c r="H15" i="62" s="1"/>
  <c r="I15" i="62" s="1"/>
  <c r="J15" i="62" s="1"/>
  <c r="G6" i="62"/>
  <c r="G12" i="62"/>
  <c r="G18" i="62"/>
  <c r="M5" i="62"/>
  <c r="U5" i="62" s="1"/>
  <c r="M11" i="62"/>
  <c r="U11" i="62" s="1"/>
  <c r="M17" i="62"/>
  <c r="U17" i="62" s="1"/>
  <c r="Q5" i="62"/>
  <c r="R6" i="62"/>
  <c r="Q11" i="62"/>
  <c r="R12" i="62"/>
  <c r="R15" i="62"/>
  <c r="R18" i="62"/>
  <c r="Q6" i="63"/>
  <c r="V10" i="63"/>
  <c r="Q12" i="63"/>
  <c r="V14" i="63"/>
  <c r="Q15" i="63"/>
  <c r="V17" i="63"/>
  <c r="Q18" i="63"/>
  <c r="V20" i="63"/>
  <c r="Q21" i="63"/>
  <c r="V23" i="63"/>
  <c r="AH3" i="64"/>
  <c r="AQ3" i="64" s="1"/>
  <c r="M9" i="64"/>
  <c r="U9" i="64" s="1"/>
  <c r="M15" i="64"/>
  <c r="U15" i="64" s="1"/>
  <c r="V4" i="64"/>
  <c r="Y4" i="64" s="1"/>
  <c r="Z4" i="64" s="1"/>
  <c r="O5" i="64"/>
  <c r="P5" i="64" s="1"/>
  <c r="V5" i="64"/>
  <c r="R7" i="64"/>
  <c r="R8" i="64"/>
  <c r="O11" i="64"/>
  <c r="P11" i="64" s="1"/>
  <c r="V11" i="64"/>
  <c r="R13" i="64"/>
  <c r="R16" i="64"/>
  <c r="R19" i="64"/>
  <c r="V23" i="64"/>
  <c r="M7" i="65"/>
  <c r="U7" i="65" s="1"/>
  <c r="M15" i="65"/>
  <c r="U15" i="65" s="1"/>
  <c r="Q21" i="65"/>
  <c r="Q18" i="65"/>
  <c r="Q15" i="65"/>
  <c r="Q12" i="65"/>
  <c r="O15" i="65"/>
  <c r="P15" i="65" s="1"/>
  <c r="Q16" i="65"/>
  <c r="O21" i="65"/>
  <c r="P21" i="65" s="1"/>
  <c r="Q22" i="65"/>
  <c r="F5" i="66"/>
  <c r="H5" i="66" s="1"/>
  <c r="I5" i="66" s="1"/>
  <c r="J5" i="66" s="1"/>
  <c r="F15" i="66"/>
  <c r="H15" i="66" s="1"/>
  <c r="I15" i="66" s="1"/>
  <c r="J15" i="66" s="1"/>
  <c r="F23" i="66"/>
  <c r="H23" i="66" s="1"/>
  <c r="I23" i="66" s="1"/>
  <c r="J23" i="66" s="1"/>
  <c r="Q9" i="66"/>
  <c r="V21" i="66"/>
  <c r="V18" i="66"/>
  <c r="V15" i="66"/>
  <c r="V12" i="66"/>
  <c r="V6" i="66"/>
  <c r="V11" i="66"/>
  <c r="V5" i="66"/>
  <c r="V4" i="66"/>
  <c r="Y4" i="66" s="1"/>
  <c r="V13" i="66"/>
  <c r="Q15" i="66"/>
  <c r="V17" i="66"/>
  <c r="V22" i="66"/>
  <c r="M6" i="67"/>
  <c r="U6" i="67" s="1"/>
  <c r="M16" i="67"/>
  <c r="U16" i="67" s="1"/>
  <c r="V21" i="67"/>
  <c r="V18" i="67"/>
  <c r="V15" i="67"/>
  <c r="V12" i="67"/>
  <c r="V6" i="67"/>
  <c r="V11" i="67"/>
  <c r="V13" i="67"/>
  <c r="O14" i="67"/>
  <c r="P14" i="67" s="1"/>
  <c r="V19" i="67"/>
  <c r="O20" i="67"/>
  <c r="P20" i="67" s="1"/>
  <c r="M18" i="68"/>
  <c r="U18" i="68" s="1"/>
  <c r="M12" i="68"/>
  <c r="U12" i="68" s="1"/>
  <c r="M6" i="68"/>
  <c r="U6" i="68" s="1"/>
  <c r="M19" i="68"/>
  <c r="U19" i="68" s="1"/>
  <c r="M13" i="68"/>
  <c r="U13" i="68" s="1"/>
  <c r="M7" i="68"/>
  <c r="U7" i="68" s="1"/>
  <c r="M11" i="68"/>
  <c r="U11" i="68" s="1"/>
  <c r="M21" i="68"/>
  <c r="U21" i="68" s="1"/>
  <c r="R7" i="68"/>
  <c r="H17" i="69"/>
  <c r="I17" i="69" s="1"/>
  <c r="J17" i="69" s="1"/>
  <c r="O22" i="69"/>
  <c r="P22" i="69" s="1"/>
  <c r="O19" i="69"/>
  <c r="P19" i="69" s="1"/>
  <c r="O16" i="69"/>
  <c r="P16" i="69" s="1"/>
  <c r="O13" i="69"/>
  <c r="P13" i="69" s="1"/>
  <c r="O8" i="69"/>
  <c r="P8" i="69" s="1"/>
  <c r="O7" i="69"/>
  <c r="P7" i="69" s="1"/>
  <c r="O9" i="69"/>
  <c r="P9" i="69" s="1"/>
  <c r="O23" i="69"/>
  <c r="P23" i="69" s="1"/>
  <c r="O20" i="69"/>
  <c r="P20" i="69" s="1"/>
  <c r="O17" i="69"/>
  <c r="P17" i="69" s="1"/>
  <c r="O14" i="69"/>
  <c r="P14" i="69" s="1"/>
  <c r="O10" i="69"/>
  <c r="P10" i="69" s="1"/>
  <c r="O5" i="69"/>
  <c r="P5" i="69" s="1"/>
  <c r="O11" i="69"/>
  <c r="P11" i="69" s="1"/>
  <c r="O3" i="69"/>
  <c r="O13" i="72"/>
  <c r="P13" i="72" s="1"/>
  <c r="H31" i="74"/>
  <c r="I31" i="74" s="1"/>
  <c r="J31" i="74" s="1"/>
  <c r="H49" i="74"/>
  <c r="I49" i="74" s="1"/>
  <c r="J49" i="74" s="1"/>
  <c r="H67" i="74"/>
  <c r="I67" i="74" s="1"/>
  <c r="J67" i="74" s="1"/>
  <c r="H85" i="74"/>
  <c r="I85" i="74" s="1"/>
  <c r="J85" i="74" s="1"/>
  <c r="AE3" i="74"/>
  <c r="P3" i="74"/>
  <c r="AF3" i="74" s="1"/>
  <c r="AO3" i="74" s="1"/>
  <c r="F9" i="49"/>
  <c r="H9" i="49" s="1"/>
  <c r="I9" i="49" s="1"/>
  <c r="J9" i="49" s="1"/>
  <c r="F15" i="49"/>
  <c r="H15" i="49" s="1"/>
  <c r="I15" i="49" s="1"/>
  <c r="J15" i="49" s="1"/>
  <c r="G6" i="49"/>
  <c r="G12" i="49"/>
  <c r="O6" i="49"/>
  <c r="P6" i="49" s="1"/>
  <c r="O11" i="49"/>
  <c r="P11" i="49" s="1"/>
  <c r="Q12" i="49"/>
  <c r="O14" i="49"/>
  <c r="P14" i="49" s="1"/>
  <c r="Q15" i="49"/>
  <c r="O17" i="49"/>
  <c r="P17" i="49" s="1"/>
  <c r="Q18" i="49"/>
  <c r="O20" i="49"/>
  <c r="P20" i="49" s="1"/>
  <c r="AH3" i="50"/>
  <c r="AQ3" i="50" s="1"/>
  <c r="M9" i="50"/>
  <c r="U9" i="50" s="1"/>
  <c r="M15" i="50"/>
  <c r="U15" i="50" s="1"/>
  <c r="V4" i="50"/>
  <c r="Y4" i="50" s="1"/>
  <c r="Z4" i="50" s="1"/>
  <c r="O5" i="50"/>
  <c r="P5" i="50" s="1"/>
  <c r="V5" i="50"/>
  <c r="R7" i="50"/>
  <c r="R8" i="50"/>
  <c r="O11" i="50"/>
  <c r="P11" i="50" s="1"/>
  <c r="V11" i="50"/>
  <c r="R13" i="50"/>
  <c r="R16" i="50"/>
  <c r="R19" i="50"/>
  <c r="M8" i="51"/>
  <c r="U8" i="51" s="1"/>
  <c r="M14" i="51"/>
  <c r="U14" i="51" s="1"/>
  <c r="M20" i="51"/>
  <c r="U20" i="51" s="1"/>
  <c r="R9" i="51"/>
  <c r="Q13" i="51"/>
  <c r="V15" i="51"/>
  <c r="Q16" i="51"/>
  <c r="V18" i="51"/>
  <c r="Q19" i="51"/>
  <c r="M7" i="52"/>
  <c r="U7" i="52" s="1"/>
  <c r="M13" i="52"/>
  <c r="U13" i="52" s="1"/>
  <c r="M19" i="52"/>
  <c r="U19" i="52" s="1"/>
  <c r="R10" i="52"/>
  <c r="R14" i="52"/>
  <c r="R17" i="52"/>
  <c r="R20" i="52"/>
  <c r="R23" i="52"/>
  <c r="G7" i="53"/>
  <c r="G13" i="53"/>
  <c r="G19" i="53"/>
  <c r="G7" i="54"/>
  <c r="G13" i="54"/>
  <c r="G19" i="54"/>
  <c r="Q10" i="54"/>
  <c r="Q14" i="54"/>
  <c r="Q17" i="54"/>
  <c r="O19" i="54"/>
  <c r="P19" i="54" s="1"/>
  <c r="Q20" i="54"/>
  <c r="Q23" i="54"/>
  <c r="Q5" i="55"/>
  <c r="Q11" i="55"/>
  <c r="O10" i="56"/>
  <c r="P10" i="56" s="1"/>
  <c r="V10" i="56"/>
  <c r="O14" i="56"/>
  <c r="P14" i="56" s="1"/>
  <c r="V14" i="56"/>
  <c r="O17" i="56"/>
  <c r="P17" i="56" s="1"/>
  <c r="V17" i="56"/>
  <c r="O20" i="56"/>
  <c r="P20" i="56" s="1"/>
  <c r="V20" i="56"/>
  <c r="O23" i="56"/>
  <c r="P23" i="56" s="1"/>
  <c r="AH3" i="57"/>
  <c r="AQ3" i="57" s="1"/>
  <c r="F7" i="57"/>
  <c r="H7" i="57" s="1"/>
  <c r="I7" i="57" s="1"/>
  <c r="J7" i="57" s="1"/>
  <c r="F13" i="57"/>
  <c r="H13" i="57" s="1"/>
  <c r="I13" i="57" s="1"/>
  <c r="J13" i="57" s="1"/>
  <c r="F19" i="57"/>
  <c r="H19" i="57" s="1"/>
  <c r="I19" i="57" s="1"/>
  <c r="J19" i="57" s="1"/>
  <c r="M9" i="57"/>
  <c r="U9" i="57" s="1"/>
  <c r="M15" i="57"/>
  <c r="U15" i="57" s="1"/>
  <c r="V4" i="57"/>
  <c r="Y4" i="57" s="1"/>
  <c r="Z4" i="57" s="1"/>
  <c r="O5" i="57"/>
  <c r="P5" i="57" s="1"/>
  <c r="V5" i="57"/>
  <c r="O10" i="57"/>
  <c r="P10" i="57" s="1"/>
  <c r="V10" i="57"/>
  <c r="O14" i="57"/>
  <c r="P14" i="57" s="1"/>
  <c r="V14" i="57"/>
  <c r="O17" i="57"/>
  <c r="P17" i="57" s="1"/>
  <c r="V17" i="57"/>
  <c r="O20" i="57"/>
  <c r="P20" i="57" s="1"/>
  <c r="V20" i="57"/>
  <c r="O23" i="57"/>
  <c r="P23" i="57" s="1"/>
  <c r="AH3" i="58"/>
  <c r="AQ3" i="58" s="1"/>
  <c r="F7" i="58"/>
  <c r="H7" i="58" s="1"/>
  <c r="I7" i="58" s="1"/>
  <c r="J7" i="58" s="1"/>
  <c r="F13" i="58"/>
  <c r="H13" i="58" s="1"/>
  <c r="I13" i="58" s="1"/>
  <c r="J13" i="58" s="1"/>
  <c r="F19" i="58"/>
  <c r="H19" i="58" s="1"/>
  <c r="I19" i="58" s="1"/>
  <c r="J19" i="58" s="1"/>
  <c r="M9" i="58"/>
  <c r="U9" i="58" s="1"/>
  <c r="M15" i="58"/>
  <c r="U15" i="58" s="1"/>
  <c r="V4" i="58"/>
  <c r="Y4" i="58" s="1"/>
  <c r="Z4" i="58" s="1"/>
  <c r="O5" i="58"/>
  <c r="P5" i="58" s="1"/>
  <c r="V5" i="58"/>
  <c r="R7" i="58"/>
  <c r="R8" i="58"/>
  <c r="O11" i="58"/>
  <c r="P11" i="58" s="1"/>
  <c r="V11" i="58"/>
  <c r="R13" i="58"/>
  <c r="R16" i="58"/>
  <c r="R19" i="58"/>
  <c r="M14" i="59"/>
  <c r="U14" i="59" s="1"/>
  <c r="M20" i="59"/>
  <c r="U20" i="59" s="1"/>
  <c r="R9" i="59"/>
  <c r="M7" i="60"/>
  <c r="U7" i="60" s="1"/>
  <c r="M13" i="60"/>
  <c r="U13" i="60" s="1"/>
  <c r="M19" i="60"/>
  <c r="U19" i="60" s="1"/>
  <c r="Q9" i="60"/>
  <c r="R10" i="60"/>
  <c r="R14" i="60"/>
  <c r="R17" i="60"/>
  <c r="R20" i="60"/>
  <c r="R23" i="60"/>
  <c r="G7" i="61"/>
  <c r="G13" i="61"/>
  <c r="G19" i="61"/>
  <c r="Q9" i="61"/>
  <c r="AE3" i="62"/>
  <c r="G7" i="62"/>
  <c r="G13" i="62"/>
  <c r="G19" i="62"/>
  <c r="Q14" i="62"/>
  <c r="Q17" i="62"/>
  <c r="Q20" i="62"/>
  <c r="Q23" i="62"/>
  <c r="Q11" i="63"/>
  <c r="O10" i="64"/>
  <c r="P10" i="64" s="1"/>
  <c r="O14" i="64"/>
  <c r="P14" i="64" s="1"/>
  <c r="O17" i="64"/>
  <c r="P17" i="64" s="1"/>
  <c r="V17" i="64"/>
  <c r="O20" i="64"/>
  <c r="P20" i="64" s="1"/>
  <c r="V20" i="64"/>
  <c r="O23" i="64"/>
  <c r="P23" i="64" s="1"/>
  <c r="O13" i="65"/>
  <c r="P13" i="65" s="1"/>
  <c r="O19" i="65"/>
  <c r="P19" i="65" s="1"/>
  <c r="H8" i="66"/>
  <c r="I8" i="66" s="1"/>
  <c r="J8" i="66" s="1"/>
  <c r="H16" i="66"/>
  <c r="I16" i="66" s="1"/>
  <c r="J16" i="66" s="1"/>
  <c r="O13" i="67"/>
  <c r="P13" i="67" s="1"/>
  <c r="H18" i="69"/>
  <c r="I18" i="69" s="1"/>
  <c r="J18" i="69" s="1"/>
  <c r="O23" i="71"/>
  <c r="P23" i="71" s="1"/>
  <c r="O20" i="71"/>
  <c r="P20" i="71" s="1"/>
  <c r="O17" i="71"/>
  <c r="P17" i="71" s="1"/>
  <c r="O14" i="71"/>
  <c r="P14" i="71" s="1"/>
  <c r="O10" i="71"/>
  <c r="P10" i="71" s="1"/>
  <c r="O11" i="71"/>
  <c r="P11" i="71" s="1"/>
  <c r="O5" i="71"/>
  <c r="P5" i="71" s="1"/>
  <c r="O21" i="71"/>
  <c r="P21" i="71" s="1"/>
  <c r="O18" i="71"/>
  <c r="P18" i="71" s="1"/>
  <c r="O15" i="71"/>
  <c r="P15" i="71" s="1"/>
  <c r="O12" i="71"/>
  <c r="P12" i="71" s="1"/>
  <c r="O6" i="71"/>
  <c r="P6" i="71" s="1"/>
  <c r="O9" i="71"/>
  <c r="P9" i="71" s="1"/>
  <c r="O23" i="72"/>
  <c r="P23" i="72" s="1"/>
  <c r="O20" i="72"/>
  <c r="P20" i="72" s="1"/>
  <c r="O17" i="72"/>
  <c r="P17" i="72" s="1"/>
  <c r="O14" i="72"/>
  <c r="P14" i="72" s="1"/>
  <c r="O21" i="72"/>
  <c r="P21" i="72" s="1"/>
  <c r="O18" i="72"/>
  <c r="P18" i="72" s="1"/>
  <c r="O15" i="72"/>
  <c r="P15" i="72" s="1"/>
  <c r="O19" i="72"/>
  <c r="P19" i="72" s="1"/>
  <c r="O11" i="72"/>
  <c r="P11" i="72" s="1"/>
  <c r="O5" i="72"/>
  <c r="P5" i="72" s="1"/>
  <c r="O12" i="72"/>
  <c r="P12" i="72" s="1"/>
  <c r="O6" i="72"/>
  <c r="P6" i="72" s="1"/>
  <c r="O16" i="72"/>
  <c r="P16" i="72" s="1"/>
  <c r="O8" i="72"/>
  <c r="P8" i="72" s="1"/>
  <c r="O7" i="72"/>
  <c r="P7" i="72" s="1"/>
  <c r="O3" i="72"/>
  <c r="O10" i="72"/>
  <c r="P10" i="72" s="1"/>
  <c r="G97" i="73"/>
  <c r="G91" i="73"/>
  <c r="G85" i="73"/>
  <c r="G79" i="73"/>
  <c r="G73" i="73"/>
  <c r="G67" i="73"/>
  <c r="G61" i="73"/>
  <c r="G55" i="73"/>
  <c r="G49" i="73"/>
  <c r="G43" i="73"/>
  <c r="G37" i="73"/>
  <c r="G31" i="73"/>
  <c r="G25" i="73"/>
  <c r="G19" i="73"/>
  <c r="G13" i="73"/>
  <c r="G7" i="73"/>
  <c r="G95" i="73"/>
  <c r="G89" i="73"/>
  <c r="G83" i="73"/>
  <c r="G77" i="73"/>
  <c r="G71" i="73"/>
  <c r="G65" i="73"/>
  <c r="G59" i="73"/>
  <c r="G53" i="73"/>
  <c r="G47" i="73"/>
  <c r="G41" i="73"/>
  <c r="G35" i="73"/>
  <c r="G29" i="73"/>
  <c r="G23" i="73"/>
  <c r="G17" i="73"/>
  <c r="G11" i="73"/>
  <c r="G5" i="73"/>
  <c r="G94" i="73"/>
  <c r="G88" i="73"/>
  <c r="G82" i="73"/>
  <c r="G76" i="73"/>
  <c r="G70" i="73"/>
  <c r="G64" i="73"/>
  <c r="G58" i="73"/>
  <c r="G52" i="73"/>
  <c r="G46" i="73"/>
  <c r="G40" i="73"/>
  <c r="G34" i="73"/>
  <c r="G28" i="73"/>
  <c r="G22" i="73"/>
  <c r="G16" i="73"/>
  <c r="G10" i="73"/>
  <c r="G4" i="73"/>
  <c r="G96" i="73"/>
  <c r="G84" i="73"/>
  <c r="G72" i="73"/>
  <c r="G60" i="73"/>
  <c r="G48" i="73"/>
  <c r="G36" i="73"/>
  <c r="G24" i="73"/>
  <c r="G12" i="73"/>
  <c r="G93" i="73"/>
  <c r="G81" i="73"/>
  <c r="G69" i="73"/>
  <c r="G57" i="73"/>
  <c r="G45" i="73"/>
  <c r="G33" i="73"/>
  <c r="G21" i="73"/>
  <c r="G9" i="73"/>
  <c r="G92" i="73"/>
  <c r="G80" i="73"/>
  <c r="G68" i="73"/>
  <c r="G56" i="73"/>
  <c r="G44" i="73"/>
  <c r="G32" i="73"/>
  <c r="G20" i="73"/>
  <c r="G8" i="73"/>
  <c r="G90" i="73"/>
  <c r="G78" i="73"/>
  <c r="G66" i="73"/>
  <c r="G54" i="73"/>
  <c r="G42" i="73"/>
  <c r="G30" i="73"/>
  <c r="G18" i="73"/>
  <c r="G6" i="73"/>
  <c r="G98" i="73"/>
  <c r="G86" i="73"/>
  <c r="G74" i="73"/>
  <c r="G62" i="73"/>
  <c r="G50" i="73"/>
  <c r="G38" i="73"/>
  <c r="G26" i="73"/>
  <c r="G14" i="73"/>
  <c r="G75" i="73"/>
  <c r="O10" i="50"/>
  <c r="P10" i="50" s="1"/>
  <c r="V10" i="50"/>
  <c r="O14" i="50"/>
  <c r="P14" i="50" s="1"/>
  <c r="V14" i="50"/>
  <c r="O17" i="50"/>
  <c r="P17" i="50" s="1"/>
  <c r="V17" i="50"/>
  <c r="O20" i="50"/>
  <c r="P20" i="50" s="1"/>
  <c r="V20" i="50"/>
  <c r="AH3" i="51"/>
  <c r="AQ3" i="51" s="1"/>
  <c r="M9" i="51"/>
  <c r="U9" i="51" s="1"/>
  <c r="M15" i="51"/>
  <c r="U15" i="51" s="1"/>
  <c r="R7" i="51"/>
  <c r="R8" i="51"/>
  <c r="R13" i="51"/>
  <c r="R16" i="51"/>
  <c r="R19" i="51"/>
  <c r="M8" i="52"/>
  <c r="U8" i="52" s="1"/>
  <c r="M14" i="52"/>
  <c r="U14" i="52" s="1"/>
  <c r="G8" i="53"/>
  <c r="G14" i="53"/>
  <c r="G8" i="54"/>
  <c r="G14" i="54"/>
  <c r="Q10" i="55"/>
  <c r="Q14" i="55"/>
  <c r="Q17" i="55"/>
  <c r="Q20" i="55"/>
  <c r="F8" i="57"/>
  <c r="H8" i="57" s="1"/>
  <c r="I8" i="57" s="1"/>
  <c r="J8" i="57" s="1"/>
  <c r="F14" i="57"/>
  <c r="H14" i="57" s="1"/>
  <c r="I14" i="57" s="1"/>
  <c r="J14" i="57" s="1"/>
  <c r="F8" i="58"/>
  <c r="H8" i="58" s="1"/>
  <c r="I8" i="58" s="1"/>
  <c r="J8" i="58" s="1"/>
  <c r="F14" i="58"/>
  <c r="H14" i="58" s="1"/>
  <c r="I14" i="58" s="1"/>
  <c r="J14" i="58" s="1"/>
  <c r="O10" i="58"/>
  <c r="P10" i="58" s="1"/>
  <c r="V10" i="58"/>
  <c r="O14" i="58"/>
  <c r="P14" i="58" s="1"/>
  <c r="V14" i="58"/>
  <c r="O17" i="58"/>
  <c r="P17" i="58" s="1"/>
  <c r="V17" i="58"/>
  <c r="O20" i="58"/>
  <c r="P20" i="58" s="1"/>
  <c r="V20" i="58"/>
  <c r="AH3" i="59"/>
  <c r="AQ3" i="59" s="1"/>
  <c r="M9" i="59"/>
  <c r="U9" i="59" s="1"/>
  <c r="M15" i="59"/>
  <c r="U15" i="59" s="1"/>
  <c r="R7" i="59"/>
  <c r="R8" i="59"/>
  <c r="R13" i="59"/>
  <c r="R16" i="59"/>
  <c r="R19" i="59"/>
  <c r="M8" i="60"/>
  <c r="U8" i="60" s="1"/>
  <c r="M14" i="60"/>
  <c r="U14" i="60" s="1"/>
  <c r="Q7" i="60"/>
  <c r="Q8" i="60"/>
  <c r="Q13" i="60"/>
  <c r="Q16" i="60"/>
  <c r="Q19" i="60"/>
  <c r="G8" i="61"/>
  <c r="G14" i="61"/>
  <c r="Q7" i="61"/>
  <c r="Q8" i="61"/>
  <c r="Q13" i="61"/>
  <c r="Q16" i="61"/>
  <c r="Q19" i="61"/>
  <c r="G8" i="62"/>
  <c r="G14" i="62"/>
  <c r="V8" i="63"/>
  <c r="Q10" i="63"/>
  <c r="V13" i="63"/>
  <c r="Q14" i="63"/>
  <c r="V16" i="63"/>
  <c r="Q17" i="63"/>
  <c r="V19" i="63"/>
  <c r="Q20" i="63"/>
  <c r="M20" i="65"/>
  <c r="U20" i="65" s="1"/>
  <c r="M14" i="65"/>
  <c r="U14" i="65" s="1"/>
  <c r="M8" i="65"/>
  <c r="U8" i="65" s="1"/>
  <c r="M10" i="65"/>
  <c r="U10" i="65" s="1"/>
  <c r="M17" i="65"/>
  <c r="U17" i="65" s="1"/>
  <c r="O7" i="65"/>
  <c r="P7" i="65" s="1"/>
  <c r="Q22" i="66"/>
  <c r="Q19" i="66"/>
  <c r="Q16" i="66"/>
  <c r="Q13" i="66"/>
  <c r="Q8" i="66"/>
  <c r="Q7" i="66"/>
  <c r="Q14" i="66"/>
  <c r="Q18" i="66"/>
  <c r="Q23" i="66"/>
  <c r="O21" i="67"/>
  <c r="P21" i="67" s="1"/>
  <c r="O18" i="67"/>
  <c r="P18" i="67" s="1"/>
  <c r="O15" i="67"/>
  <c r="P15" i="67" s="1"/>
  <c r="O12" i="67"/>
  <c r="P12" i="67" s="1"/>
  <c r="O6" i="67"/>
  <c r="P6" i="67" s="1"/>
  <c r="M10" i="67"/>
  <c r="U10" i="67" s="1"/>
  <c r="M18" i="67"/>
  <c r="U18" i="67" s="1"/>
  <c r="O7" i="67"/>
  <c r="P7" i="67" s="1"/>
  <c r="O11" i="67"/>
  <c r="P11" i="67" s="1"/>
  <c r="R11" i="68"/>
  <c r="R5" i="68"/>
  <c r="R4" i="68"/>
  <c r="R21" i="68"/>
  <c r="R18" i="68"/>
  <c r="R15" i="68"/>
  <c r="R12" i="68"/>
  <c r="R23" i="68"/>
  <c r="R20" i="68"/>
  <c r="R17" i="68"/>
  <c r="R14" i="68"/>
  <c r="R10" i="68"/>
  <c r="R6" i="68"/>
  <c r="R8" i="68"/>
  <c r="R19" i="68"/>
  <c r="H11" i="69"/>
  <c r="I11" i="69" s="1"/>
  <c r="J11" i="69" s="1"/>
  <c r="O7" i="71"/>
  <c r="P7" i="71" s="1"/>
  <c r="H15" i="73"/>
  <c r="I15" i="73" s="1"/>
  <c r="J15" i="73" s="1"/>
  <c r="H87" i="73"/>
  <c r="I87" i="73" s="1"/>
  <c r="J87" i="73" s="1"/>
  <c r="H37" i="74"/>
  <c r="I37" i="74" s="1"/>
  <c r="J37" i="74" s="1"/>
  <c r="H73" i="74"/>
  <c r="I73" i="74" s="1"/>
  <c r="J73" i="74" s="1"/>
  <c r="H55" i="74"/>
  <c r="I55" i="74" s="1"/>
  <c r="J55" i="74" s="1"/>
  <c r="H9" i="75"/>
  <c r="I9" i="75" s="1"/>
  <c r="J9" i="75" s="1"/>
  <c r="AH3" i="66"/>
  <c r="AQ3" i="66" s="1"/>
  <c r="M9" i="66"/>
  <c r="U9" i="66" s="1"/>
  <c r="M15" i="66"/>
  <c r="U15" i="66" s="1"/>
  <c r="M21" i="66"/>
  <c r="U21" i="66" s="1"/>
  <c r="R7" i="66"/>
  <c r="R8" i="66"/>
  <c r="R13" i="66"/>
  <c r="R16" i="66"/>
  <c r="R19" i="66"/>
  <c r="R22" i="66"/>
  <c r="Q9" i="68"/>
  <c r="F4" i="69"/>
  <c r="H4" i="69" s="1"/>
  <c r="I4" i="69" s="1"/>
  <c r="J4" i="69" s="1"/>
  <c r="K4" i="69" s="1"/>
  <c r="F10" i="69"/>
  <c r="H10" i="69" s="1"/>
  <c r="I10" i="69" s="1"/>
  <c r="J10" i="69" s="1"/>
  <c r="F16" i="69"/>
  <c r="H16" i="69" s="1"/>
  <c r="I16" i="69" s="1"/>
  <c r="J16" i="69" s="1"/>
  <c r="F22" i="69"/>
  <c r="H22" i="69" s="1"/>
  <c r="I22" i="69" s="1"/>
  <c r="J22" i="69" s="1"/>
  <c r="M6" i="69"/>
  <c r="U6" i="69" s="1"/>
  <c r="M12" i="69"/>
  <c r="U12" i="69" s="1"/>
  <c r="M18" i="69"/>
  <c r="U18" i="69" s="1"/>
  <c r="Q9" i="69"/>
  <c r="G7" i="70"/>
  <c r="G13" i="70"/>
  <c r="G19" i="70"/>
  <c r="M6" i="70"/>
  <c r="U6" i="70" s="1"/>
  <c r="M12" i="70"/>
  <c r="U12" i="70" s="1"/>
  <c r="M18" i="70"/>
  <c r="U18" i="70" s="1"/>
  <c r="R4" i="70"/>
  <c r="R5" i="70"/>
  <c r="R11" i="70"/>
  <c r="V13" i="70"/>
  <c r="V16" i="70"/>
  <c r="V19" i="70"/>
  <c r="M5" i="71"/>
  <c r="U5" i="71" s="1"/>
  <c r="M11" i="71"/>
  <c r="U11" i="71" s="1"/>
  <c r="M17" i="71"/>
  <c r="U17" i="71" s="1"/>
  <c r="M23" i="71"/>
  <c r="U23" i="71" s="1"/>
  <c r="Q5" i="71"/>
  <c r="R6" i="71"/>
  <c r="Q11" i="71"/>
  <c r="R12" i="71"/>
  <c r="R15" i="71"/>
  <c r="R18" i="71"/>
  <c r="R21" i="71"/>
  <c r="Q6" i="72"/>
  <c r="R20" i="72"/>
  <c r="G6" i="74"/>
  <c r="G12" i="74"/>
  <c r="G18" i="74"/>
  <c r="G24" i="74"/>
  <c r="G30" i="74"/>
  <c r="G36" i="74"/>
  <c r="G42" i="74"/>
  <c r="G48" i="74"/>
  <c r="G54" i="74"/>
  <c r="G60" i="74"/>
  <c r="G66" i="74"/>
  <c r="G72" i="74"/>
  <c r="G78" i="74"/>
  <c r="M12" i="74"/>
  <c r="U12" i="74" s="1"/>
  <c r="M24" i="74"/>
  <c r="U24" i="74" s="1"/>
  <c r="M36" i="74"/>
  <c r="U36" i="74" s="1"/>
  <c r="M48" i="74"/>
  <c r="U48" i="74" s="1"/>
  <c r="M60" i="74"/>
  <c r="U60" i="74" s="1"/>
  <c r="M72" i="74"/>
  <c r="U72" i="74" s="1"/>
  <c r="Q11" i="74"/>
  <c r="Q56" i="74"/>
  <c r="P3" i="77"/>
  <c r="AF3" i="77" s="1"/>
  <c r="AO3" i="77" s="1"/>
  <c r="AE3" i="77"/>
  <c r="H87" i="77"/>
  <c r="I87" i="77" s="1"/>
  <c r="J87" i="77" s="1"/>
  <c r="G9" i="70"/>
  <c r="G15" i="70"/>
  <c r="G21" i="70"/>
  <c r="Q9" i="71"/>
  <c r="M85" i="74"/>
  <c r="U85" i="74" s="1"/>
  <c r="M79" i="74"/>
  <c r="U79" i="74" s="1"/>
  <c r="M73" i="74"/>
  <c r="U73" i="74" s="1"/>
  <c r="M67" i="74"/>
  <c r="U67" i="74" s="1"/>
  <c r="M61" i="74"/>
  <c r="U61" i="74" s="1"/>
  <c r="M55" i="74"/>
  <c r="U55" i="74" s="1"/>
  <c r="M49" i="74"/>
  <c r="U49" i="74" s="1"/>
  <c r="M43" i="74"/>
  <c r="U43" i="74" s="1"/>
  <c r="M37" i="74"/>
  <c r="U37" i="74" s="1"/>
  <c r="M31" i="74"/>
  <c r="U31" i="74" s="1"/>
  <c r="M25" i="74"/>
  <c r="U25" i="74" s="1"/>
  <c r="M19" i="74"/>
  <c r="U19" i="74" s="1"/>
  <c r="M13" i="74"/>
  <c r="U13" i="74" s="1"/>
  <c r="M7" i="74"/>
  <c r="U7" i="74" s="1"/>
  <c r="M89" i="74"/>
  <c r="U89" i="74" s="1"/>
  <c r="M83" i="74"/>
  <c r="U83" i="74" s="1"/>
  <c r="M77" i="74"/>
  <c r="U77" i="74" s="1"/>
  <c r="M71" i="74"/>
  <c r="U71" i="74" s="1"/>
  <c r="M65" i="74"/>
  <c r="U65" i="74" s="1"/>
  <c r="M59" i="74"/>
  <c r="U59" i="74" s="1"/>
  <c r="M53" i="74"/>
  <c r="U53" i="74" s="1"/>
  <c r="M47" i="74"/>
  <c r="U47" i="74" s="1"/>
  <c r="M41" i="74"/>
  <c r="U41" i="74" s="1"/>
  <c r="M35" i="74"/>
  <c r="U35" i="74" s="1"/>
  <c r="M29" i="74"/>
  <c r="U29" i="74" s="1"/>
  <c r="M23" i="74"/>
  <c r="U23" i="74" s="1"/>
  <c r="M17" i="74"/>
  <c r="U17" i="74" s="1"/>
  <c r="M11" i="74"/>
  <c r="U11" i="74" s="1"/>
  <c r="M5" i="74"/>
  <c r="U5" i="74" s="1"/>
  <c r="M88" i="74"/>
  <c r="U88" i="74" s="1"/>
  <c r="M82" i="74"/>
  <c r="U82" i="74" s="1"/>
  <c r="M76" i="74"/>
  <c r="U76" i="74" s="1"/>
  <c r="M70" i="74"/>
  <c r="U70" i="74" s="1"/>
  <c r="M64" i="74"/>
  <c r="U64" i="74" s="1"/>
  <c r="M58" i="74"/>
  <c r="U58" i="74" s="1"/>
  <c r="M52" i="74"/>
  <c r="U52" i="74" s="1"/>
  <c r="M46" i="74"/>
  <c r="U46" i="74" s="1"/>
  <c r="M40" i="74"/>
  <c r="U40" i="74" s="1"/>
  <c r="M34" i="74"/>
  <c r="U34" i="74" s="1"/>
  <c r="M28" i="74"/>
  <c r="U28" i="74" s="1"/>
  <c r="M22" i="74"/>
  <c r="U22" i="74" s="1"/>
  <c r="M16" i="74"/>
  <c r="U16" i="74" s="1"/>
  <c r="M10" i="74"/>
  <c r="U10" i="74" s="1"/>
  <c r="M4" i="74"/>
  <c r="U4" i="74" s="1"/>
  <c r="X4" i="74" s="1"/>
  <c r="AH4" i="74" s="1"/>
  <c r="M15" i="74"/>
  <c r="U15" i="74" s="1"/>
  <c r="M27" i="74"/>
  <c r="U27" i="74" s="1"/>
  <c r="M39" i="74"/>
  <c r="U39" i="74" s="1"/>
  <c r="M51" i="74"/>
  <c r="U51" i="74" s="1"/>
  <c r="M63" i="74"/>
  <c r="U63" i="74" s="1"/>
  <c r="M75" i="74"/>
  <c r="U75" i="74" s="1"/>
  <c r="M87" i="74"/>
  <c r="U87" i="74" s="1"/>
  <c r="Q89" i="74"/>
  <c r="Q80" i="74"/>
  <c r="Q71" i="74"/>
  <c r="Q62" i="74"/>
  <c r="Q53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7" i="74"/>
  <c r="Q84" i="74"/>
  <c r="Q82" i="74"/>
  <c r="Q75" i="74"/>
  <c r="Q73" i="74"/>
  <c r="Q66" i="74"/>
  <c r="Q64" i="74"/>
  <c r="Q57" i="74"/>
  <c r="Q55" i="74"/>
  <c r="Q86" i="74"/>
  <c r="Q77" i="74"/>
  <c r="Q68" i="74"/>
  <c r="Q59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10" i="74"/>
  <c r="Q8" i="74"/>
  <c r="Q6" i="74"/>
  <c r="Q88" i="74"/>
  <c r="Q81" i="74"/>
  <c r="Q79" i="74"/>
  <c r="Q72" i="74"/>
  <c r="Q70" i="74"/>
  <c r="Q63" i="74"/>
  <c r="Q61" i="74"/>
  <c r="Q54" i="74"/>
  <c r="Q52" i="74"/>
  <c r="Q87" i="74"/>
  <c r="Q85" i="74"/>
  <c r="Q78" i="74"/>
  <c r="Q76" i="74"/>
  <c r="Q69" i="74"/>
  <c r="Q67" i="74"/>
  <c r="Q60" i="74"/>
  <c r="Q58" i="74"/>
  <c r="Q51" i="74"/>
  <c r="Q74" i="74"/>
  <c r="AH4" i="75"/>
  <c r="H15" i="77"/>
  <c r="I15" i="77" s="1"/>
  <c r="J15" i="77" s="1"/>
  <c r="V10" i="68"/>
  <c r="V14" i="68"/>
  <c r="V17" i="68"/>
  <c r="V20" i="68"/>
  <c r="V23" i="68"/>
  <c r="AH3" i="69"/>
  <c r="AQ3" i="69" s="1"/>
  <c r="M9" i="69"/>
  <c r="U9" i="69" s="1"/>
  <c r="M15" i="69"/>
  <c r="U15" i="69" s="1"/>
  <c r="M21" i="69"/>
  <c r="U21" i="69" s="1"/>
  <c r="V10" i="69"/>
  <c r="V14" i="69"/>
  <c r="V17" i="69"/>
  <c r="V20" i="69"/>
  <c r="V23" i="69"/>
  <c r="AH3" i="70"/>
  <c r="AQ3" i="70" s="1"/>
  <c r="G4" i="70"/>
  <c r="G10" i="70"/>
  <c r="G16" i="70"/>
  <c r="G22" i="70"/>
  <c r="M9" i="70"/>
  <c r="U9" i="70" s="1"/>
  <c r="M15" i="70"/>
  <c r="U15" i="70" s="1"/>
  <c r="M21" i="70"/>
  <c r="U21" i="70" s="1"/>
  <c r="R7" i="70"/>
  <c r="R8" i="70"/>
  <c r="R13" i="70"/>
  <c r="R16" i="70"/>
  <c r="R19" i="70"/>
  <c r="R22" i="70"/>
  <c r="Q7" i="71"/>
  <c r="Q8" i="71"/>
  <c r="Q13" i="71"/>
  <c r="Q16" i="71"/>
  <c r="Q19" i="71"/>
  <c r="Q22" i="71"/>
  <c r="Q21" i="72"/>
  <c r="Q18" i="72"/>
  <c r="Q15" i="72"/>
  <c r="Q22" i="72"/>
  <c r="Q19" i="72"/>
  <c r="Q16" i="72"/>
  <c r="Q13" i="72"/>
  <c r="Q9" i="72"/>
  <c r="Q17" i="72"/>
  <c r="F88" i="74"/>
  <c r="F85" i="74"/>
  <c r="F82" i="74"/>
  <c r="F79" i="74"/>
  <c r="F76" i="74"/>
  <c r="F73" i="74"/>
  <c r="F70" i="74"/>
  <c r="F67" i="74"/>
  <c r="F64" i="74"/>
  <c r="F61" i="74"/>
  <c r="F58" i="74"/>
  <c r="F55" i="74"/>
  <c r="F52" i="74"/>
  <c r="F49" i="74"/>
  <c r="F46" i="74"/>
  <c r="F43" i="74"/>
  <c r="F40" i="74"/>
  <c r="F37" i="74"/>
  <c r="F34" i="74"/>
  <c r="F31" i="74"/>
  <c r="F28" i="74"/>
  <c r="F25" i="74"/>
  <c r="F22" i="74"/>
  <c r="F19" i="74"/>
  <c r="F16" i="74"/>
  <c r="F13" i="74"/>
  <c r="F10" i="74"/>
  <c r="F7" i="74"/>
  <c r="F4" i="74"/>
  <c r="F87" i="74"/>
  <c r="F84" i="74"/>
  <c r="F81" i="74"/>
  <c r="F78" i="74"/>
  <c r="F75" i="74"/>
  <c r="F72" i="74"/>
  <c r="F69" i="74"/>
  <c r="F66" i="74"/>
  <c r="F63" i="74"/>
  <c r="F60" i="74"/>
  <c r="F57" i="74"/>
  <c r="F54" i="74"/>
  <c r="F51" i="74"/>
  <c r="F48" i="74"/>
  <c r="F45" i="74"/>
  <c r="F42" i="74"/>
  <c r="F39" i="74"/>
  <c r="F36" i="74"/>
  <c r="F33" i="74"/>
  <c r="F30" i="74"/>
  <c r="F27" i="74"/>
  <c r="F24" i="74"/>
  <c r="F21" i="74"/>
  <c r="F18" i="74"/>
  <c r="F15" i="74"/>
  <c r="F12" i="74"/>
  <c r="F9" i="74"/>
  <c r="F6" i="74"/>
  <c r="G89" i="74"/>
  <c r="G86" i="74"/>
  <c r="G83" i="74"/>
  <c r="G80" i="74"/>
  <c r="G77" i="74"/>
  <c r="G74" i="74"/>
  <c r="G71" i="74"/>
  <c r="G68" i="74"/>
  <c r="G65" i="74"/>
  <c r="G62" i="74"/>
  <c r="G59" i="74"/>
  <c r="G56" i="74"/>
  <c r="G53" i="74"/>
  <c r="G50" i="74"/>
  <c r="G47" i="74"/>
  <c r="G44" i="74"/>
  <c r="G41" i="74"/>
  <c r="G38" i="74"/>
  <c r="G35" i="74"/>
  <c r="G32" i="74"/>
  <c r="G29" i="74"/>
  <c r="G26" i="74"/>
  <c r="G23" i="74"/>
  <c r="G20" i="74"/>
  <c r="G17" i="74"/>
  <c r="G14" i="74"/>
  <c r="G11" i="74"/>
  <c r="G8" i="74"/>
  <c r="G5" i="74"/>
  <c r="G9" i="74"/>
  <c r="G15" i="74"/>
  <c r="G21" i="74"/>
  <c r="G27" i="74"/>
  <c r="G33" i="74"/>
  <c r="G39" i="74"/>
  <c r="G45" i="74"/>
  <c r="G51" i="74"/>
  <c r="G57" i="74"/>
  <c r="G63" i="74"/>
  <c r="G69" i="74"/>
  <c r="G75" i="74"/>
  <c r="G81" i="74"/>
  <c r="G87" i="74"/>
  <c r="M6" i="74"/>
  <c r="U6" i="74" s="1"/>
  <c r="M18" i="74"/>
  <c r="U18" i="74" s="1"/>
  <c r="M30" i="74"/>
  <c r="U30" i="74" s="1"/>
  <c r="M42" i="74"/>
  <c r="U42" i="74" s="1"/>
  <c r="M54" i="74"/>
  <c r="U54" i="74" s="1"/>
  <c r="M66" i="74"/>
  <c r="U66" i="74" s="1"/>
  <c r="M78" i="74"/>
  <c r="U78" i="74" s="1"/>
  <c r="Q9" i="74"/>
  <c r="R13" i="74"/>
  <c r="R16" i="74"/>
  <c r="R19" i="74"/>
  <c r="R22" i="74"/>
  <c r="Q32" i="74"/>
  <c r="Q41" i="74"/>
  <c r="Q50" i="74"/>
  <c r="R58" i="74"/>
  <c r="F96" i="77"/>
  <c r="F90" i="77"/>
  <c r="F84" i="77"/>
  <c r="F78" i="77"/>
  <c r="F72" i="77"/>
  <c r="F66" i="77"/>
  <c r="F60" i="77"/>
  <c r="F54" i="77"/>
  <c r="F48" i="77"/>
  <c r="F42" i="77"/>
  <c r="F36" i="77"/>
  <c r="F30" i="77"/>
  <c r="F24" i="77"/>
  <c r="F18" i="77"/>
  <c r="F12" i="77"/>
  <c r="F6" i="77"/>
  <c r="F95" i="77"/>
  <c r="F89" i="77"/>
  <c r="F83" i="77"/>
  <c r="F77" i="77"/>
  <c r="F71" i="77"/>
  <c r="F65" i="77"/>
  <c r="F59" i="77"/>
  <c r="F53" i="77"/>
  <c r="F47" i="77"/>
  <c r="F41" i="77"/>
  <c r="F35" i="77"/>
  <c r="F29" i="77"/>
  <c r="F23" i="77"/>
  <c r="F17" i="77"/>
  <c r="F11" i="77"/>
  <c r="F5" i="77"/>
  <c r="F94" i="77"/>
  <c r="F88" i="77"/>
  <c r="F82" i="77"/>
  <c r="F76" i="77"/>
  <c r="F70" i="77"/>
  <c r="F64" i="77"/>
  <c r="F58" i="77"/>
  <c r="F52" i="77"/>
  <c r="F46" i="77"/>
  <c r="F40" i="77"/>
  <c r="F34" i="77"/>
  <c r="F28" i="77"/>
  <c r="F22" i="77"/>
  <c r="F16" i="77"/>
  <c r="F10" i="77"/>
  <c r="F4" i="77"/>
  <c r="F98" i="77"/>
  <c r="F92" i="77"/>
  <c r="F86" i="77"/>
  <c r="F80" i="77"/>
  <c r="F74" i="77"/>
  <c r="F68" i="77"/>
  <c r="F62" i="77"/>
  <c r="F56" i="77"/>
  <c r="F50" i="77"/>
  <c r="F44" i="77"/>
  <c r="F38" i="77"/>
  <c r="F32" i="77"/>
  <c r="F26" i="77"/>
  <c r="F20" i="77"/>
  <c r="F14" i="77"/>
  <c r="F8" i="77"/>
  <c r="F97" i="77"/>
  <c r="F91" i="77"/>
  <c r="F85" i="77"/>
  <c r="F79" i="77"/>
  <c r="F73" i="77"/>
  <c r="F67" i="77"/>
  <c r="F61" i="77"/>
  <c r="F55" i="77"/>
  <c r="F49" i="77"/>
  <c r="F43" i="77"/>
  <c r="F37" i="77"/>
  <c r="F31" i="77"/>
  <c r="F25" i="77"/>
  <c r="F19" i="77"/>
  <c r="F13" i="77"/>
  <c r="F7" i="77"/>
  <c r="F63" i="77"/>
  <c r="F27" i="77"/>
  <c r="F93" i="77"/>
  <c r="F57" i="77"/>
  <c r="F21" i="77"/>
  <c r="F87" i="77"/>
  <c r="F51" i="77"/>
  <c r="F15" i="77"/>
  <c r="F81" i="77"/>
  <c r="F45" i="77"/>
  <c r="F9" i="77"/>
  <c r="F69" i="77"/>
  <c r="F33" i="77"/>
  <c r="M4" i="69"/>
  <c r="U4" i="69" s="1"/>
  <c r="X4" i="69" s="1"/>
  <c r="M10" i="69"/>
  <c r="U10" i="69" s="1"/>
  <c r="M16" i="69"/>
  <c r="U16" i="69" s="1"/>
  <c r="M22" i="69"/>
  <c r="U22" i="69" s="1"/>
  <c r="G5" i="70"/>
  <c r="G11" i="70"/>
  <c r="G17" i="70"/>
  <c r="G23" i="70"/>
  <c r="M4" i="70"/>
  <c r="U4" i="70" s="1"/>
  <c r="X4" i="70" s="1"/>
  <c r="M10" i="70"/>
  <c r="U10" i="70" s="1"/>
  <c r="M16" i="70"/>
  <c r="U16" i="70" s="1"/>
  <c r="M22" i="70"/>
  <c r="U22" i="70" s="1"/>
  <c r="AH3" i="71"/>
  <c r="AQ3" i="71" s="1"/>
  <c r="M9" i="71"/>
  <c r="U9" i="71" s="1"/>
  <c r="M15" i="71"/>
  <c r="U15" i="71" s="1"/>
  <c r="M21" i="71"/>
  <c r="U21" i="71" s="1"/>
  <c r="R7" i="71"/>
  <c r="R8" i="71"/>
  <c r="R13" i="71"/>
  <c r="R16" i="71"/>
  <c r="R19" i="71"/>
  <c r="R22" i="71"/>
  <c r="Q7" i="72"/>
  <c r="Q8" i="72"/>
  <c r="G4" i="74"/>
  <c r="G10" i="74"/>
  <c r="G16" i="74"/>
  <c r="G22" i="74"/>
  <c r="G28" i="74"/>
  <c r="G34" i="74"/>
  <c r="G40" i="74"/>
  <c r="G46" i="74"/>
  <c r="G52" i="74"/>
  <c r="G58" i="74"/>
  <c r="G64" i="74"/>
  <c r="G70" i="74"/>
  <c r="G76" i="74"/>
  <c r="G82" i="74"/>
  <c r="G88" i="74"/>
  <c r="M8" i="74"/>
  <c r="U8" i="74" s="1"/>
  <c r="M20" i="74"/>
  <c r="U20" i="74" s="1"/>
  <c r="M32" i="74"/>
  <c r="U32" i="74" s="1"/>
  <c r="M44" i="74"/>
  <c r="U44" i="74" s="1"/>
  <c r="M56" i="74"/>
  <c r="U56" i="74" s="1"/>
  <c r="M68" i="74"/>
  <c r="U68" i="74" s="1"/>
  <c r="M80" i="74"/>
  <c r="U80" i="74" s="1"/>
  <c r="R87" i="74"/>
  <c r="R84" i="74"/>
  <c r="R81" i="74"/>
  <c r="R78" i="74"/>
  <c r="R75" i="74"/>
  <c r="R72" i="74"/>
  <c r="R69" i="74"/>
  <c r="R66" i="74"/>
  <c r="R63" i="74"/>
  <c r="R60" i="74"/>
  <c r="R57" i="74"/>
  <c r="R54" i="74"/>
  <c r="R51" i="74"/>
  <c r="R82" i="74"/>
  <c r="R73" i="74"/>
  <c r="R64" i="74"/>
  <c r="R55" i="74"/>
  <c r="R86" i="74"/>
  <c r="R77" i="74"/>
  <c r="R68" i="74"/>
  <c r="R59" i="74"/>
  <c r="R48" i="74"/>
  <c r="R45" i="74"/>
  <c r="R42" i="74"/>
  <c r="R39" i="74"/>
  <c r="R36" i="74"/>
  <c r="R33" i="74"/>
  <c r="R30" i="74"/>
  <c r="R27" i="74"/>
  <c r="R88" i="74"/>
  <c r="R79" i="74"/>
  <c r="R70" i="74"/>
  <c r="R61" i="74"/>
  <c r="R52" i="74"/>
  <c r="R83" i="74"/>
  <c r="R74" i="74"/>
  <c r="R65" i="74"/>
  <c r="R56" i="74"/>
  <c r="R50" i="74"/>
  <c r="R47" i="74"/>
  <c r="R44" i="74"/>
  <c r="R41" i="74"/>
  <c r="R38" i="74"/>
  <c r="R35" i="74"/>
  <c r="R32" i="74"/>
  <c r="R29" i="74"/>
  <c r="R26" i="74"/>
  <c r="R23" i="74"/>
  <c r="R20" i="74"/>
  <c r="R17" i="74"/>
  <c r="R14" i="74"/>
  <c r="R3" i="74"/>
  <c r="R89" i="74"/>
  <c r="R80" i="74"/>
  <c r="R71" i="74"/>
  <c r="R62" i="74"/>
  <c r="R53" i="74"/>
  <c r="R49" i="74"/>
  <c r="R46" i="74"/>
  <c r="R43" i="74"/>
  <c r="R40" i="74"/>
  <c r="R37" i="74"/>
  <c r="R34" i="74"/>
  <c r="R31" i="74"/>
  <c r="R28" i="74"/>
  <c r="R25" i="74"/>
  <c r="R9" i="74"/>
  <c r="Q65" i="74"/>
  <c r="AE3" i="75"/>
  <c r="P3" i="75"/>
  <c r="AF3" i="75" s="1"/>
  <c r="AO3" i="75" s="1"/>
  <c r="H17" i="75"/>
  <c r="I17" i="75" s="1"/>
  <c r="J17" i="75" s="1"/>
  <c r="H69" i="76"/>
  <c r="I69" i="76" s="1"/>
  <c r="J69" i="76" s="1"/>
  <c r="H17" i="76"/>
  <c r="I17" i="76" s="1"/>
  <c r="J17" i="76" s="1"/>
  <c r="H35" i="76"/>
  <c r="I35" i="76" s="1"/>
  <c r="J35" i="76" s="1"/>
  <c r="H53" i="76"/>
  <c r="I53" i="76" s="1"/>
  <c r="J53" i="76" s="1"/>
  <c r="F39" i="77"/>
  <c r="G9" i="65"/>
  <c r="G15" i="65"/>
  <c r="G9" i="66"/>
  <c r="G15" i="66"/>
  <c r="M8" i="66"/>
  <c r="U8" i="66" s="1"/>
  <c r="M14" i="66"/>
  <c r="U14" i="66" s="1"/>
  <c r="V7" i="68"/>
  <c r="V8" i="68"/>
  <c r="Q10" i="68"/>
  <c r="V13" i="68"/>
  <c r="Q14" i="68"/>
  <c r="V16" i="68"/>
  <c r="Q17" i="68"/>
  <c r="V19" i="68"/>
  <c r="Q20" i="68"/>
  <c r="F9" i="69"/>
  <c r="H9" i="69" s="1"/>
  <c r="I9" i="69" s="1"/>
  <c r="J9" i="69" s="1"/>
  <c r="F15" i="69"/>
  <c r="H15" i="69" s="1"/>
  <c r="I15" i="69" s="1"/>
  <c r="J15" i="69" s="1"/>
  <c r="M5" i="69"/>
  <c r="U5" i="69" s="1"/>
  <c r="M11" i="69"/>
  <c r="U11" i="69" s="1"/>
  <c r="M17" i="69"/>
  <c r="U17" i="69" s="1"/>
  <c r="V7" i="69"/>
  <c r="V8" i="69"/>
  <c r="Q10" i="69"/>
  <c r="V13" i="69"/>
  <c r="Q14" i="69"/>
  <c r="V16" i="69"/>
  <c r="Q17" i="69"/>
  <c r="V19" i="69"/>
  <c r="Q20" i="69"/>
  <c r="F9" i="70"/>
  <c r="F15" i="70"/>
  <c r="G6" i="70"/>
  <c r="G12" i="70"/>
  <c r="M5" i="70"/>
  <c r="U5" i="70" s="1"/>
  <c r="M11" i="70"/>
  <c r="U11" i="70" s="1"/>
  <c r="M17" i="70"/>
  <c r="U17" i="70" s="1"/>
  <c r="R6" i="70"/>
  <c r="R12" i="70"/>
  <c r="R15" i="70"/>
  <c r="R18" i="70"/>
  <c r="M4" i="71"/>
  <c r="U4" i="71" s="1"/>
  <c r="X4" i="71" s="1"/>
  <c r="M10" i="71"/>
  <c r="U10" i="71" s="1"/>
  <c r="M16" i="71"/>
  <c r="U16" i="71" s="1"/>
  <c r="Q6" i="71"/>
  <c r="V10" i="71"/>
  <c r="Q12" i="71"/>
  <c r="V14" i="71"/>
  <c r="Q15" i="71"/>
  <c r="V17" i="71"/>
  <c r="Q18" i="71"/>
  <c r="V20" i="71"/>
  <c r="AH3" i="72"/>
  <c r="AQ3" i="72" s="1"/>
  <c r="M9" i="72"/>
  <c r="U9" i="72" s="1"/>
  <c r="M15" i="72"/>
  <c r="U15" i="72" s="1"/>
  <c r="R7" i="72"/>
  <c r="R8" i="72"/>
  <c r="Q20" i="72"/>
  <c r="P3" i="73"/>
  <c r="AF3" i="73" s="1"/>
  <c r="AO3" i="73" s="1"/>
  <c r="AE3" i="73"/>
  <c r="F5" i="74"/>
  <c r="F11" i="74"/>
  <c r="F17" i="74"/>
  <c r="F23" i="74"/>
  <c r="F29" i="74"/>
  <c r="F35" i="74"/>
  <c r="F41" i="74"/>
  <c r="F47" i="74"/>
  <c r="F53" i="74"/>
  <c r="F59" i="74"/>
  <c r="F65" i="74"/>
  <c r="F71" i="74"/>
  <c r="F77" i="74"/>
  <c r="F83" i="74"/>
  <c r="F89" i="74"/>
  <c r="M9" i="74"/>
  <c r="U9" i="74" s="1"/>
  <c r="M21" i="74"/>
  <c r="U21" i="74" s="1"/>
  <c r="M33" i="74"/>
  <c r="U33" i="74" s="1"/>
  <c r="M45" i="74"/>
  <c r="U45" i="74" s="1"/>
  <c r="M57" i="74"/>
  <c r="U57" i="74" s="1"/>
  <c r="M69" i="74"/>
  <c r="U69" i="74" s="1"/>
  <c r="M81" i="74"/>
  <c r="U81" i="74" s="1"/>
  <c r="R7" i="74"/>
  <c r="R8" i="74"/>
  <c r="V81" i="74"/>
  <c r="V72" i="74"/>
  <c r="V63" i="74"/>
  <c r="V54" i="74"/>
  <c r="V50" i="74"/>
  <c r="V47" i="74"/>
  <c r="V44" i="74"/>
  <c r="V41" i="74"/>
  <c r="V38" i="74"/>
  <c r="V35" i="74"/>
  <c r="V32" i="74"/>
  <c r="V29" i="74"/>
  <c r="V26" i="74"/>
  <c r="V23" i="74"/>
  <c r="V20" i="74"/>
  <c r="V17" i="74"/>
  <c r="V14" i="74"/>
  <c r="V85" i="74"/>
  <c r="V83" i="74"/>
  <c r="V76" i="74"/>
  <c r="V74" i="74"/>
  <c r="V67" i="74"/>
  <c r="V65" i="74"/>
  <c r="V58" i="74"/>
  <c r="V56" i="74"/>
  <c r="V87" i="74"/>
  <c r="V78" i="74"/>
  <c r="V69" i="74"/>
  <c r="V60" i="74"/>
  <c r="V51" i="74"/>
  <c r="V49" i="74"/>
  <c r="V46" i="74"/>
  <c r="V43" i="74"/>
  <c r="V40" i="74"/>
  <c r="V37" i="74"/>
  <c r="V34" i="74"/>
  <c r="V31" i="74"/>
  <c r="V28" i="74"/>
  <c r="V25" i="74"/>
  <c r="V22" i="74"/>
  <c r="V19" i="74"/>
  <c r="V16" i="74"/>
  <c r="V13" i="74"/>
  <c r="V7" i="74"/>
  <c r="V89" i="74"/>
  <c r="V82" i="74"/>
  <c r="V80" i="74"/>
  <c r="V73" i="74"/>
  <c r="V71" i="74"/>
  <c r="V64" i="74"/>
  <c r="V62" i="74"/>
  <c r="V55" i="74"/>
  <c r="V53" i="74"/>
  <c r="V88" i="74"/>
  <c r="V86" i="74"/>
  <c r="V79" i="74"/>
  <c r="V77" i="74"/>
  <c r="V70" i="74"/>
  <c r="V68" i="74"/>
  <c r="V61" i="74"/>
  <c r="V59" i="74"/>
  <c r="V52" i="74"/>
  <c r="R12" i="74"/>
  <c r="R15" i="74"/>
  <c r="R18" i="74"/>
  <c r="R21" i="74"/>
  <c r="R24" i="74"/>
  <c r="Q29" i="74"/>
  <c r="V30" i="74"/>
  <c r="Q38" i="74"/>
  <c r="V39" i="74"/>
  <c r="Q47" i="74"/>
  <c r="V48" i="74"/>
  <c r="V57" i="74"/>
  <c r="R76" i="74"/>
  <c r="V84" i="74"/>
  <c r="H29" i="75"/>
  <c r="I29" i="75" s="1"/>
  <c r="J29" i="75" s="1"/>
  <c r="H67" i="75"/>
  <c r="I67" i="75" s="1"/>
  <c r="J67" i="75" s="1"/>
  <c r="F75" i="77"/>
  <c r="H41" i="75"/>
  <c r="I41" i="75" s="1"/>
  <c r="J41" i="75" s="1"/>
  <c r="H66" i="75"/>
  <c r="I66" i="75" s="1"/>
  <c r="J66" i="75" s="1"/>
  <c r="Q11" i="75"/>
  <c r="Q15" i="75"/>
  <c r="H20" i="76"/>
  <c r="I20" i="76" s="1"/>
  <c r="J20" i="76" s="1"/>
  <c r="H38" i="76"/>
  <c r="I38" i="76" s="1"/>
  <c r="J38" i="76" s="1"/>
  <c r="H56" i="76"/>
  <c r="I56" i="76" s="1"/>
  <c r="J56" i="76" s="1"/>
  <c r="H9" i="77"/>
  <c r="I9" i="77" s="1"/>
  <c r="J9" i="77" s="1"/>
  <c r="H45" i="77"/>
  <c r="I45" i="77" s="1"/>
  <c r="J45" i="77" s="1"/>
  <c r="H81" i="77"/>
  <c r="I81" i="77" s="1"/>
  <c r="J81" i="77" s="1"/>
  <c r="H18" i="79"/>
  <c r="I18" i="79" s="1"/>
  <c r="J18" i="79" s="1"/>
  <c r="H72" i="79"/>
  <c r="I72" i="79" s="1"/>
  <c r="J72" i="79" s="1"/>
  <c r="H28" i="75"/>
  <c r="I28" i="75" s="1"/>
  <c r="J28" i="75" s="1"/>
  <c r="H78" i="75"/>
  <c r="I78" i="75" s="1"/>
  <c r="J78" i="75" s="1"/>
  <c r="Q8" i="75"/>
  <c r="Q18" i="75"/>
  <c r="R32" i="75"/>
  <c r="R37" i="75"/>
  <c r="R46" i="75"/>
  <c r="R56" i="75"/>
  <c r="R65" i="75"/>
  <c r="H14" i="76"/>
  <c r="I14" i="76" s="1"/>
  <c r="J14" i="76" s="1"/>
  <c r="H32" i="76"/>
  <c r="I32" i="76" s="1"/>
  <c r="J32" i="76" s="1"/>
  <c r="H50" i="76"/>
  <c r="I50" i="76" s="1"/>
  <c r="J50" i="76" s="1"/>
  <c r="H68" i="76"/>
  <c r="I68" i="76" s="1"/>
  <c r="J68" i="76" s="1"/>
  <c r="H21" i="77"/>
  <c r="I21" i="77" s="1"/>
  <c r="J21" i="77" s="1"/>
  <c r="H57" i="77"/>
  <c r="I57" i="77" s="1"/>
  <c r="J57" i="77" s="1"/>
  <c r="H93" i="77"/>
  <c r="I93" i="77" s="1"/>
  <c r="J93" i="77" s="1"/>
  <c r="H87" i="78"/>
  <c r="I87" i="78" s="1"/>
  <c r="J87" i="78" s="1"/>
  <c r="H36" i="79"/>
  <c r="I36" i="79" s="1"/>
  <c r="J36" i="79" s="1"/>
  <c r="M7" i="73"/>
  <c r="U7" i="73" s="1"/>
  <c r="M13" i="73"/>
  <c r="U13" i="73" s="1"/>
  <c r="M19" i="73"/>
  <c r="U19" i="73" s="1"/>
  <c r="M25" i="73"/>
  <c r="U25" i="73" s="1"/>
  <c r="M31" i="73"/>
  <c r="U31" i="73" s="1"/>
  <c r="M37" i="73"/>
  <c r="U37" i="73" s="1"/>
  <c r="M43" i="73"/>
  <c r="U43" i="73" s="1"/>
  <c r="M49" i="73"/>
  <c r="U49" i="73" s="1"/>
  <c r="M55" i="73"/>
  <c r="U55" i="73" s="1"/>
  <c r="M61" i="73"/>
  <c r="U61" i="73" s="1"/>
  <c r="M67" i="73"/>
  <c r="U67" i="73" s="1"/>
  <c r="M73" i="73"/>
  <c r="U73" i="73" s="1"/>
  <c r="M79" i="73"/>
  <c r="U79" i="73" s="1"/>
  <c r="M85" i="73"/>
  <c r="U85" i="73" s="1"/>
  <c r="M91" i="73"/>
  <c r="U91" i="73" s="1"/>
  <c r="M97" i="73"/>
  <c r="U97" i="73" s="1"/>
  <c r="Q13" i="73"/>
  <c r="Q16" i="73"/>
  <c r="Q19" i="73"/>
  <c r="Q22" i="73"/>
  <c r="Q25" i="73"/>
  <c r="Q28" i="73"/>
  <c r="Q31" i="73"/>
  <c r="Q34" i="73"/>
  <c r="Q37" i="73"/>
  <c r="Q40" i="73"/>
  <c r="Q43" i="73"/>
  <c r="Q46" i="73"/>
  <c r="Q49" i="73"/>
  <c r="Q52" i="73"/>
  <c r="Q55" i="73"/>
  <c r="Q58" i="73"/>
  <c r="Q61" i="73"/>
  <c r="Q64" i="73"/>
  <c r="Q67" i="73"/>
  <c r="Q70" i="73"/>
  <c r="Q73" i="73"/>
  <c r="Q76" i="73"/>
  <c r="Q79" i="73"/>
  <c r="Q82" i="73"/>
  <c r="Q85" i="73"/>
  <c r="Q88" i="73"/>
  <c r="Q91" i="73"/>
  <c r="Q94" i="73"/>
  <c r="Q97" i="73"/>
  <c r="F79" i="75"/>
  <c r="F76" i="75"/>
  <c r="F73" i="75"/>
  <c r="F70" i="75"/>
  <c r="F67" i="75"/>
  <c r="F64" i="75"/>
  <c r="F61" i="75"/>
  <c r="F58" i="75"/>
  <c r="F55" i="75"/>
  <c r="F52" i="75"/>
  <c r="F49" i="75"/>
  <c r="F46" i="75"/>
  <c r="F43" i="75"/>
  <c r="F40" i="75"/>
  <c r="F37" i="75"/>
  <c r="F34" i="75"/>
  <c r="F31" i="75"/>
  <c r="F28" i="75"/>
  <c r="F25" i="75"/>
  <c r="F22" i="75"/>
  <c r="F19" i="75"/>
  <c r="F16" i="75"/>
  <c r="F13" i="75"/>
  <c r="F10" i="75"/>
  <c r="F7" i="75"/>
  <c r="F4" i="75"/>
  <c r="G7" i="75"/>
  <c r="F11" i="75"/>
  <c r="G14" i="75"/>
  <c r="F18" i="75"/>
  <c r="G21" i="75"/>
  <c r="G25" i="75"/>
  <c r="F29" i="75"/>
  <c r="G32" i="75"/>
  <c r="F36" i="75"/>
  <c r="G39" i="75"/>
  <c r="G43" i="75"/>
  <c r="F47" i="75"/>
  <c r="G50" i="75"/>
  <c r="F54" i="75"/>
  <c r="G57" i="75"/>
  <c r="G61" i="75"/>
  <c r="F65" i="75"/>
  <c r="G68" i="75"/>
  <c r="F72" i="75"/>
  <c r="G75" i="75"/>
  <c r="G79" i="75"/>
  <c r="Q5" i="75"/>
  <c r="R78" i="75"/>
  <c r="R75" i="75"/>
  <c r="R72" i="75"/>
  <c r="R69" i="75"/>
  <c r="R66" i="75"/>
  <c r="R63" i="75"/>
  <c r="R60" i="75"/>
  <c r="R57" i="75"/>
  <c r="R54" i="75"/>
  <c r="R51" i="75"/>
  <c r="R48" i="75"/>
  <c r="R45" i="75"/>
  <c r="R42" i="75"/>
  <c r="R39" i="75"/>
  <c r="R36" i="75"/>
  <c r="R79" i="75"/>
  <c r="R76" i="75"/>
  <c r="R73" i="75"/>
  <c r="R70" i="75"/>
  <c r="R67" i="75"/>
  <c r="R64" i="75"/>
  <c r="R61" i="75"/>
  <c r="R58" i="75"/>
  <c r="R55" i="75"/>
  <c r="R52" i="75"/>
  <c r="R49" i="75"/>
  <c r="R8" i="75"/>
  <c r="Q10" i="75"/>
  <c r="Q14" i="75"/>
  <c r="R16" i="75"/>
  <c r="R18" i="75"/>
  <c r="R41" i="75"/>
  <c r="H11" i="76"/>
  <c r="I11" i="76" s="1"/>
  <c r="J11" i="76" s="1"/>
  <c r="H29" i="76"/>
  <c r="I29" i="76" s="1"/>
  <c r="J29" i="76" s="1"/>
  <c r="H47" i="76"/>
  <c r="I47" i="76" s="1"/>
  <c r="J47" i="76" s="1"/>
  <c r="H65" i="76"/>
  <c r="I65" i="76" s="1"/>
  <c r="J65" i="76" s="1"/>
  <c r="H27" i="77"/>
  <c r="I27" i="77" s="1"/>
  <c r="J27" i="77" s="1"/>
  <c r="H63" i="77"/>
  <c r="I63" i="77" s="1"/>
  <c r="J63" i="77" s="1"/>
  <c r="H54" i="75"/>
  <c r="I54" i="75" s="1"/>
  <c r="J54" i="75" s="1"/>
  <c r="Z4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7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12" i="75"/>
  <c r="Q21" i="75"/>
  <c r="H26" i="76"/>
  <c r="I26" i="76" s="1"/>
  <c r="J26" i="76" s="1"/>
  <c r="H44" i="76"/>
  <c r="I44" i="76" s="1"/>
  <c r="J44" i="76" s="1"/>
  <c r="H62" i="76"/>
  <c r="I62" i="76" s="1"/>
  <c r="J62" i="76" s="1"/>
  <c r="H33" i="77"/>
  <c r="I33" i="77" s="1"/>
  <c r="J33" i="77" s="1"/>
  <c r="H69" i="77"/>
  <c r="I69" i="77" s="1"/>
  <c r="J69" i="77" s="1"/>
  <c r="H69" i="79"/>
  <c r="I69" i="79" s="1"/>
  <c r="J69" i="79" s="1"/>
  <c r="H54" i="79"/>
  <c r="I54" i="79" s="1"/>
  <c r="J54" i="79" s="1"/>
  <c r="AH3" i="73"/>
  <c r="AQ3" i="73" s="1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Q9" i="73"/>
  <c r="Q14" i="73"/>
  <c r="Q17" i="73"/>
  <c r="Q20" i="73"/>
  <c r="Q23" i="73"/>
  <c r="Q26" i="73"/>
  <c r="Q29" i="73"/>
  <c r="Q32" i="73"/>
  <c r="Q35" i="73"/>
  <c r="Q38" i="73"/>
  <c r="Q41" i="73"/>
  <c r="Q44" i="73"/>
  <c r="Q47" i="73"/>
  <c r="Q50" i="73"/>
  <c r="Q53" i="73"/>
  <c r="Q56" i="73"/>
  <c r="Q59" i="73"/>
  <c r="Q62" i="73"/>
  <c r="Q65" i="73"/>
  <c r="Q68" i="73"/>
  <c r="Q71" i="73"/>
  <c r="Q74" i="73"/>
  <c r="Q77" i="73"/>
  <c r="Q80" i="73"/>
  <c r="Q83" i="73"/>
  <c r="Q86" i="73"/>
  <c r="Q89" i="73"/>
  <c r="Q92" i="73"/>
  <c r="Q95" i="73"/>
  <c r="F5" i="75"/>
  <c r="G8" i="75"/>
  <c r="F12" i="75"/>
  <c r="G15" i="75"/>
  <c r="G19" i="75"/>
  <c r="F23" i="75"/>
  <c r="G26" i="75"/>
  <c r="F30" i="75"/>
  <c r="G33" i="75"/>
  <c r="G37" i="75"/>
  <c r="F41" i="75"/>
  <c r="G44" i="75"/>
  <c r="F48" i="75"/>
  <c r="G51" i="75"/>
  <c r="G55" i="75"/>
  <c r="F59" i="75"/>
  <c r="G62" i="75"/>
  <c r="F66" i="75"/>
  <c r="G69" i="75"/>
  <c r="G73" i="75"/>
  <c r="F77" i="75"/>
  <c r="Q9" i="75"/>
  <c r="V77" i="75"/>
  <c r="V74" i="75"/>
  <c r="V71" i="75"/>
  <c r="V68" i="75"/>
  <c r="V65" i="75"/>
  <c r="V62" i="75"/>
  <c r="V59" i="75"/>
  <c r="V56" i="75"/>
  <c r="V53" i="75"/>
  <c r="V50" i="75"/>
  <c r="V47" i="75"/>
  <c r="V44" i="75"/>
  <c r="V41" i="75"/>
  <c r="V38" i="75"/>
  <c r="V35" i="75"/>
  <c r="V32" i="75"/>
  <c r="V29" i="75"/>
  <c r="V26" i="75"/>
  <c r="V23" i="75"/>
  <c r="V20" i="75"/>
  <c r="V17" i="75"/>
  <c r="V14" i="75"/>
  <c r="V79" i="75"/>
  <c r="V76" i="75"/>
  <c r="V73" i="75"/>
  <c r="V70" i="75"/>
  <c r="V67" i="75"/>
  <c r="V64" i="75"/>
  <c r="V61" i="75"/>
  <c r="V58" i="75"/>
  <c r="V55" i="75"/>
  <c r="V52" i="75"/>
  <c r="V49" i="75"/>
  <c r="V46" i="75"/>
  <c r="V43" i="75"/>
  <c r="V40" i="75"/>
  <c r="V37" i="75"/>
  <c r="V34" i="75"/>
  <c r="V31" i="75"/>
  <c r="V78" i="75"/>
  <c r="V75" i="75"/>
  <c r="V72" i="75"/>
  <c r="V69" i="75"/>
  <c r="V66" i="75"/>
  <c r="V63" i="75"/>
  <c r="V60" i="75"/>
  <c r="V57" i="75"/>
  <c r="V54" i="75"/>
  <c r="V51" i="75"/>
  <c r="V48" i="75"/>
  <c r="V45" i="75"/>
  <c r="V42" i="75"/>
  <c r="V39" i="75"/>
  <c r="V36" i="75"/>
  <c r="V33" i="75"/>
  <c r="V30" i="75"/>
  <c r="V27" i="75"/>
  <c r="V24" i="75"/>
  <c r="R12" i="75"/>
  <c r="Q17" i="75"/>
  <c r="V18" i="75"/>
  <c r="R19" i="75"/>
  <c r="R21" i="75"/>
  <c r="R28" i="75"/>
  <c r="Q30" i="75"/>
  <c r="R35" i="75"/>
  <c r="R44" i="75"/>
  <c r="H5" i="76"/>
  <c r="I5" i="76" s="1"/>
  <c r="J5" i="76" s="1"/>
  <c r="H23" i="76"/>
  <c r="I23" i="76" s="1"/>
  <c r="J23" i="76" s="1"/>
  <c r="H41" i="76"/>
  <c r="I41" i="76" s="1"/>
  <c r="J41" i="76" s="1"/>
  <c r="H59" i="76"/>
  <c r="I59" i="76" s="1"/>
  <c r="J59" i="76" s="1"/>
  <c r="G96" i="77"/>
  <c r="G90" i="77"/>
  <c r="G84" i="77"/>
  <c r="G78" i="77"/>
  <c r="G72" i="77"/>
  <c r="G66" i="77"/>
  <c r="G60" i="77"/>
  <c r="G54" i="77"/>
  <c r="G48" i="77"/>
  <c r="G42" i="77"/>
  <c r="G36" i="77"/>
  <c r="G30" i="77"/>
  <c r="G24" i="77"/>
  <c r="G18" i="77"/>
  <c r="G12" i="77"/>
  <c r="G6" i="77"/>
  <c r="G95" i="77"/>
  <c r="G89" i="77"/>
  <c r="G83" i="77"/>
  <c r="G77" i="77"/>
  <c r="G71" i="77"/>
  <c r="G65" i="77"/>
  <c r="G59" i="77"/>
  <c r="G53" i="77"/>
  <c r="G47" i="77"/>
  <c r="G41" i="77"/>
  <c r="G35" i="77"/>
  <c r="G29" i="77"/>
  <c r="G23" i="77"/>
  <c r="G17" i="77"/>
  <c r="G11" i="77"/>
  <c r="G5" i="77"/>
  <c r="G94" i="77"/>
  <c r="G88" i="77"/>
  <c r="G82" i="77"/>
  <c r="G76" i="77"/>
  <c r="G70" i="77"/>
  <c r="G64" i="77"/>
  <c r="G58" i="77"/>
  <c r="G52" i="77"/>
  <c r="G46" i="77"/>
  <c r="G40" i="77"/>
  <c r="G34" i="77"/>
  <c r="G28" i="77"/>
  <c r="G22" i="77"/>
  <c r="G16" i="77"/>
  <c r="G10" i="77"/>
  <c r="G4" i="77"/>
  <c r="G98" i="77"/>
  <c r="G92" i="77"/>
  <c r="G86" i="77"/>
  <c r="G80" i="77"/>
  <c r="G74" i="77"/>
  <c r="G68" i="77"/>
  <c r="G62" i="77"/>
  <c r="G56" i="77"/>
  <c r="G50" i="77"/>
  <c r="G44" i="77"/>
  <c r="G38" i="77"/>
  <c r="G32" i="77"/>
  <c r="G26" i="77"/>
  <c r="G20" i="77"/>
  <c r="G14" i="77"/>
  <c r="G8" i="77"/>
  <c r="G97" i="77"/>
  <c r="G91" i="77"/>
  <c r="G85" i="77"/>
  <c r="G79" i="77"/>
  <c r="G73" i="77"/>
  <c r="G67" i="77"/>
  <c r="G61" i="77"/>
  <c r="G55" i="77"/>
  <c r="G49" i="77"/>
  <c r="G43" i="77"/>
  <c r="G37" i="77"/>
  <c r="G31" i="77"/>
  <c r="G25" i="77"/>
  <c r="G19" i="77"/>
  <c r="G13" i="77"/>
  <c r="G7" i="77"/>
  <c r="G39" i="77"/>
  <c r="G75" i="77"/>
  <c r="AH4" i="78"/>
  <c r="Z4" i="78"/>
  <c r="AE3" i="78"/>
  <c r="P3" i="78"/>
  <c r="AF3" i="78" s="1"/>
  <c r="AO3" i="78" s="1"/>
  <c r="AE3" i="76"/>
  <c r="AH3" i="77"/>
  <c r="AQ3" i="77" s="1"/>
  <c r="M9" i="77"/>
  <c r="U9" i="77" s="1"/>
  <c r="M15" i="77"/>
  <c r="U15" i="77" s="1"/>
  <c r="M21" i="77"/>
  <c r="U21" i="77" s="1"/>
  <c r="M27" i="77"/>
  <c r="U27" i="77" s="1"/>
  <c r="M33" i="77"/>
  <c r="U33" i="77" s="1"/>
  <c r="M39" i="77"/>
  <c r="U39" i="77" s="1"/>
  <c r="M45" i="77"/>
  <c r="U45" i="77" s="1"/>
  <c r="M51" i="77"/>
  <c r="U51" i="77" s="1"/>
  <c r="M57" i="77"/>
  <c r="U57" i="77" s="1"/>
  <c r="M63" i="77"/>
  <c r="U63" i="77" s="1"/>
  <c r="M69" i="77"/>
  <c r="U69" i="77" s="1"/>
  <c r="M75" i="77"/>
  <c r="U75" i="77" s="1"/>
  <c r="M81" i="77"/>
  <c r="U81" i="77" s="1"/>
  <c r="M87" i="77"/>
  <c r="U87" i="77" s="1"/>
  <c r="M93" i="77"/>
  <c r="U93" i="77" s="1"/>
  <c r="F6" i="78"/>
  <c r="F10" i="78"/>
  <c r="F15" i="78"/>
  <c r="F19" i="78"/>
  <c r="F24" i="78"/>
  <c r="F28" i="78"/>
  <c r="F33" i="78"/>
  <c r="F37" i="78"/>
  <c r="F42" i="78"/>
  <c r="F46" i="78"/>
  <c r="F51" i="78"/>
  <c r="F55" i="78"/>
  <c r="F60" i="78"/>
  <c r="F64" i="78"/>
  <c r="F69" i="78"/>
  <c r="F73" i="78"/>
  <c r="F78" i="78"/>
  <c r="F82" i="78"/>
  <c r="F87" i="78"/>
  <c r="Q36" i="78"/>
  <c r="Q45" i="78"/>
  <c r="Q54" i="78"/>
  <c r="Q63" i="78"/>
  <c r="Q72" i="78"/>
  <c r="Q81" i="78"/>
  <c r="H12" i="79"/>
  <c r="I12" i="79" s="1"/>
  <c r="J12" i="79" s="1"/>
  <c r="H30" i="79"/>
  <c r="I30" i="79" s="1"/>
  <c r="J30" i="79" s="1"/>
  <c r="H48" i="79"/>
  <c r="I48" i="79" s="1"/>
  <c r="J48" i="79" s="1"/>
  <c r="H66" i="79"/>
  <c r="I66" i="79" s="1"/>
  <c r="J66" i="79" s="1"/>
  <c r="V77" i="79"/>
  <c r="V74" i="79"/>
  <c r="V71" i="79"/>
  <c r="V68" i="79"/>
  <c r="V64" i="79"/>
  <c r="V55" i="79"/>
  <c r="V52" i="79"/>
  <c r="V49" i="79"/>
  <c r="V46" i="79"/>
  <c r="V43" i="79"/>
  <c r="V40" i="79"/>
  <c r="V37" i="79"/>
  <c r="V34" i="79"/>
  <c r="V31" i="79"/>
  <c r="V28" i="79"/>
  <c r="V25" i="79"/>
  <c r="V22" i="79"/>
  <c r="V19" i="79"/>
  <c r="V16" i="79"/>
  <c r="V13" i="79"/>
  <c r="V7" i="79"/>
  <c r="V78" i="79"/>
  <c r="V76" i="79"/>
  <c r="V69" i="79"/>
  <c r="V66" i="79"/>
  <c r="V59" i="79"/>
  <c r="V57" i="79"/>
  <c r="V61" i="79"/>
  <c r="V51" i="79"/>
  <c r="V48" i="79"/>
  <c r="V45" i="79"/>
  <c r="V42" i="79"/>
  <c r="V39" i="79"/>
  <c r="V36" i="79"/>
  <c r="V33" i="79"/>
  <c r="V30" i="79"/>
  <c r="V27" i="79"/>
  <c r="V24" i="79"/>
  <c r="V21" i="79"/>
  <c r="V18" i="79"/>
  <c r="V15" i="79"/>
  <c r="V12" i="79"/>
  <c r="V10" i="79"/>
  <c r="V8" i="79"/>
  <c r="V6" i="79"/>
  <c r="V4" i="79"/>
  <c r="Y4" i="79" s="1"/>
  <c r="V79" i="79"/>
  <c r="V72" i="79"/>
  <c r="V70" i="79"/>
  <c r="V65" i="79"/>
  <c r="V63" i="79"/>
  <c r="V56" i="79"/>
  <c r="V54" i="79"/>
  <c r="V67" i="79"/>
  <c r="V58" i="79"/>
  <c r="V50" i="79"/>
  <c r="V47" i="79"/>
  <c r="V44" i="79"/>
  <c r="V41" i="79"/>
  <c r="V38" i="79"/>
  <c r="V35" i="79"/>
  <c r="V32" i="79"/>
  <c r="V29" i="79"/>
  <c r="V26" i="79"/>
  <c r="V23" i="79"/>
  <c r="V20" i="79"/>
  <c r="V17" i="79"/>
  <c r="V14" i="79"/>
  <c r="M6" i="76"/>
  <c r="U6" i="76" s="1"/>
  <c r="M12" i="76"/>
  <c r="U12" i="76" s="1"/>
  <c r="M18" i="76"/>
  <c r="U18" i="76" s="1"/>
  <c r="M24" i="76"/>
  <c r="U24" i="76" s="1"/>
  <c r="M30" i="76"/>
  <c r="U30" i="76" s="1"/>
  <c r="M36" i="76"/>
  <c r="U36" i="76" s="1"/>
  <c r="M42" i="76"/>
  <c r="U42" i="76" s="1"/>
  <c r="M48" i="76"/>
  <c r="U48" i="76" s="1"/>
  <c r="M54" i="76"/>
  <c r="U54" i="76" s="1"/>
  <c r="M60" i="76"/>
  <c r="U60" i="76" s="1"/>
  <c r="M66" i="76"/>
  <c r="U66" i="76" s="1"/>
  <c r="M4" i="77"/>
  <c r="U4" i="77" s="1"/>
  <c r="X4" i="77" s="1"/>
  <c r="M10" i="77"/>
  <c r="U10" i="77" s="1"/>
  <c r="M16" i="77"/>
  <c r="U16" i="77" s="1"/>
  <c r="M22" i="77"/>
  <c r="U22" i="77" s="1"/>
  <c r="M28" i="77"/>
  <c r="U28" i="77" s="1"/>
  <c r="M34" i="77"/>
  <c r="U34" i="77" s="1"/>
  <c r="M40" i="77"/>
  <c r="U40" i="77" s="1"/>
  <c r="M46" i="77"/>
  <c r="U46" i="77" s="1"/>
  <c r="M52" i="77"/>
  <c r="U52" i="77" s="1"/>
  <c r="M58" i="77"/>
  <c r="U58" i="77" s="1"/>
  <c r="M64" i="77"/>
  <c r="U64" i="77" s="1"/>
  <c r="M70" i="77"/>
  <c r="U70" i="77" s="1"/>
  <c r="M76" i="77"/>
  <c r="U76" i="77" s="1"/>
  <c r="M82" i="77"/>
  <c r="U82" i="77" s="1"/>
  <c r="M88" i="77"/>
  <c r="U88" i="77" s="1"/>
  <c r="M94" i="77"/>
  <c r="U94" i="77" s="1"/>
  <c r="Q92" i="77"/>
  <c r="V96" i="77"/>
  <c r="Q97" i="77"/>
  <c r="G6" i="78"/>
  <c r="G10" i="78"/>
  <c r="G15" i="78"/>
  <c r="G19" i="78"/>
  <c r="G24" i="78"/>
  <c r="G28" i="78"/>
  <c r="G33" i="78"/>
  <c r="G37" i="78"/>
  <c r="G42" i="78"/>
  <c r="G46" i="78"/>
  <c r="G51" i="78"/>
  <c r="G55" i="78"/>
  <c r="G60" i="78"/>
  <c r="G64" i="78"/>
  <c r="G69" i="78"/>
  <c r="G73" i="78"/>
  <c r="G78" i="78"/>
  <c r="G82" i="78"/>
  <c r="Q5" i="78"/>
  <c r="R89" i="78"/>
  <c r="R86" i="78"/>
  <c r="R83" i="78"/>
  <c r="R80" i="78"/>
  <c r="R77" i="78"/>
  <c r="R74" i="78"/>
  <c r="R71" i="78"/>
  <c r="R68" i="78"/>
  <c r="R65" i="78"/>
  <c r="R62" i="78"/>
  <c r="R59" i="78"/>
  <c r="R56" i="78"/>
  <c r="R53" i="78"/>
  <c r="R50" i="78"/>
  <c r="R47" i="78"/>
  <c r="R44" i="78"/>
  <c r="R41" i="78"/>
  <c r="R38" i="78"/>
  <c r="R35" i="78"/>
  <c r="R32" i="78"/>
  <c r="R29" i="78"/>
  <c r="R26" i="78"/>
  <c r="R23" i="78"/>
  <c r="R20" i="78"/>
  <c r="R17" i="78"/>
  <c r="R14" i="78"/>
  <c r="R3" i="78"/>
  <c r="R11" i="78"/>
  <c r="R9" i="78"/>
  <c r="R5" i="78"/>
  <c r="R88" i="78"/>
  <c r="R85" i="78"/>
  <c r="R82" i="78"/>
  <c r="R79" i="78"/>
  <c r="R76" i="78"/>
  <c r="R73" i="78"/>
  <c r="R70" i="78"/>
  <c r="R67" i="78"/>
  <c r="R64" i="78"/>
  <c r="R61" i="78"/>
  <c r="R58" i="78"/>
  <c r="R55" i="78"/>
  <c r="R52" i="78"/>
  <c r="R49" i="78"/>
  <c r="R46" i="78"/>
  <c r="R43" i="78"/>
  <c r="R40" i="78"/>
  <c r="R37" i="78"/>
  <c r="R34" i="78"/>
  <c r="R31" i="78"/>
  <c r="R28" i="78"/>
  <c r="R25" i="78"/>
  <c r="R87" i="78"/>
  <c r="R84" i="78"/>
  <c r="R81" i="78"/>
  <c r="R78" i="78"/>
  <c r="R75" i="78"/>
  <c r="R72" i="78"/>
  <c r="R69" i="78"/>
  <c r="R66" i="78"/>
  <c r="R63" i="78"/>
  <c r="R60" i="78"/>
  <c r="R57" i="78"/>
  <c r="R54" i="78"/>
  <c r="R51" i="78"/>
  <c r="R48" i="78"/>
  <c r="R45" i="78"/>
  <c r="R42" i="78"/>
  <c r="R39" i="78"/>
  <c r="R36" i="78"/>
  <c r="R33" i="78"/>
  <c r="R30" i="78"/>
  <c r="R8" i="78"/>
  <c r="R16" i="78"/>
  <c r="R18" i="78"/>
  <c r="G15" i="79"/>
  <c r="G33" i="79"/>
  <c r="G51" i="79"/>
  <c r="R79" i="79"/>
  <c r="R76" i="79"/>
  <c r="R73" i="79"/>
  <c r="R70" i="79"/>
  <c r="R67" i="79"/>
  <c r="R64" i="79"/>
  <c r="R61" i="79"/>
  <c r="R58" i="79"/>
  <c r="R55" i="79"/>
  <c r="R77" i="79"/>
  <c r="R75" i="79"/>
  <c r="R68" i="79"/>
  <c r="R65" i="79"/>
  <c r="R56" i="79"/>
  <c r="R60" i="79"/>
  <c r="R50" i="79"/>
  <c r="R47" i="79"/>
  <c r="R44" i="79"/>
  <c r="R41" i="79"/>
  <c r="R38" i="79"/>
  <c r="R35" i="79"/>
  <c r="R32" i="79"/>
  <c r="R29" i="79"/>
  <c r="R26" i="79"/>
  <c r="R23" i="79"/>
  <c r="R20" i="79"/>
  <c r="R17" i="79"/>
  <c r="R14" i="79"/>
  <c r="R3" i="79"/>
  <c r="R78" i="79"/>
  <c r="R71" i="79"/>
  <c r="R69" i="79"/>
  <c r="R62" i="79"/>
  <c r="R53" i="79"/>
  <c r="R11" i="79"/>
  <c r="R9" i="79"/>
  <c r="R5" i="79"/>
  <c r="R66" i="79"/>
  <c r="R57" i="79"/>
  <c r="R52" i="79"/>
  <c r="R49" i="79"/>
  <c r="R46" i="79"/>
  <c r="R43" i="79"/>
  <c r="R40" i="79"/>
  <c r="R37" i="79"/>
  <c r="R34" i="79"/>
  <c r="R31" i="79"/>
  <c r="R28" i="79"/>
  <c r="R25" i="79"/>
  <c r="R22" i="79"/>
  <c r="R19" i="79"/>
  <c r="R16" i="79"/>
  <c r="R13" i="79"/>
  <c r="R7" i="79"/>
  <c r="R74" i="79"/>
  <c r="R72" i="79"/>
  <c r="R59" i="79"/>
  <c r="Q79" i="79"/>
  <c r="Q76" i="79"/>
  <c r="Q73" i="79"/>
  <c r="Q70" i="79"/>
  <c r="Q63" i="79"/>
  <c r="Q54" i="79"/>
  <c r="Q51" i="79"/>
  <c r="Q48" i="79"/>
  <c r="Q45" i="79"/>
  <c r="Q42" i="79"/>
  <c r="Q39" i="79"/>
  <c r="Q36" i="79"/>
  <c r="Q33" i="79"/>
  <c r="Q30" i="79"/>
  <c r="Q27" i="79"/>
  <c r="Q24" i="79"/>
  <c r="Q21" i="79"/>
  <c r="Q18" i="79"/>
  <c r="Q15" i="79"/>
  <c r="Q12" i="79"/>
  <c r="Q10" i="79"/>
  <c r="Q8" i="79"/>
  <c r="Q6" i="79"/>
  <c r="Q77" i="79"/>
  <c r="Q75" i="79"/>
  <c r="Q68" i="79"/>
  <c r="Q67" i="79"/>
  <c r="Q65" i="79"/>
  <c r="Q58" i="79"/>
  <c r="Q56" i="79"/>
  <c r="Q60" i="79"/>
  <c r="Q50" i="79"/>
  <c r="Q47" i="79"/>
  <c r="Q44" i="79"/>
  <c r="Q41" i="79"/>
  <c r="Q38" i="79"/>
  <c r="Q35" i="79"/>
  <c r="Q32" i="79"/>
  <c r="Q29" i="79"/>
  <c r="Q26" i="79"/>
  <c r="Q23" i="79"/>
  <c r="Q20" i="79"/>
  <c r="Q17" i="79"/>
  <c r="Q14" i="79"/>
  <c r="Q78" i="79"/>
  <c r="Q71" i="79"/>
  <c r="Q69" i="79"/>
  <c r="Q64" i="79"/>
  <c r="Q62" i="79"/>
  <c r="Q55" i="79"/>
  <c r="Q53" i="79"/>
  <c r="Q11" i="79"/>
  <c r="Q9" i="79"/>
  <c r="Q5" i="79"/>
  <c r="Q66" i="79"/>
  <c r="Q57" i="79"/>
  <c r="Q52" i="79"/>
  <c r="Q49" i="79"/>
  <c r="Q46" i="79"/>
  <c r="Q43" i="79"/>
  <c r="Q40" i="79"/>
  <c r="Q37" i="79"/>
  <c r="Q34" i="79"/>
  <c r="Q31" i="79"/>
  <c r="Q28" i="79"/>
  <c r="Q25" i="79"/>
  <c r="Q22" i="79"/>
  <c r="Q19" i="79"/>
  <c r="Q16" i="79"/>
  <c r="Q13" i="79"/>
  <c r="Q7" i="79"/>
  <c r="R10" i="79"/>
  <c r="V11" i="79"/>
  <c r="R54" i="79"/>
  <c r="V62" i="79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84" i="82"/>
  <c r="U84" i="82" s="1"/>
  <c r="M74" i="82"/>
  <c r="U74" i="82" s="1"/>
  <c r="M66" i="82"/>
  <c r="U66" i="82" s="1"/>
  <c r="M56" i="82"/>
  <c r="U56" i="82" s="1"/>
  <c r="M48" i="82"/>
  <c r="U48" i="82" s="1"/>
  <c r="M38" i="82"/>
  <c r="U38" i="82" s="1"/>
  <c r="M30" i="82"/>
  <c r="U30" i="82" s="1"/>
  <c r="M20" i="82"/>
  <c r="U20" i="82" s="1"/>
  <c r="M12" i="82"/>
  <c r="U12" i="82" s="1"/>
  <c r="M81" i="82"/>
  <c r="U81" i="82" s="1"/>
  <c r="M73" i="82"/>
  <c r="U73" i="82" s="1"/>
  <c r="M63" i="82"/>
  <c r="U63" i="82" s="1"/>
  <c r="M55" i="82"/>
  <c r="U55" i="82" s="1"/>
  <c r="M45" i="82"/>
  <c r="U45" i="82" s="1"/>
  <c r="M37" i="82"/>
  <c r="U37" i="82" s="1"/>
  <c r="M27" i="82"/>
  <c r="U27" i="82" s="1"/>
  <c r="M19" i="82"/>
  <c r="U19" i="82" s="1"/>
  <c r="M9" i="82"/>
  <c r="U9" i="82" s="1"/>
  <c r="M80" i="82"/>
  <c r="U80" i="82" s="1"/>
  <c r="M72" i="82"/>
  <c r="U72" i="82" s="1"/>
  <c r="M62" i="82"/>
  <c r="U62" i="82" s="1"/>
  <c r="M54" i="82"/>
  <c r="U54" i="82" s="1"/>
  <c r="M44" i="82"/>
  <c r="U44" i="82" s="1"/>
  <c r="M36" i="82"/>
  <c r="U36" i="82" s="1"/>
  <c r="M26" i="82"/>
  <c r="U26" i="82" s="1"/>
  <c r="M18" i="82"/>
  <c r="U18" i="82" s="1"/>
  <c r="M8" i="82"/>
  <c r="U8" i="82" s="1"/>
  <c r="M87" i="82"/>
  <c r="U87" i="82" s="1"/>
  <c r="M79" i="82"/>
  <c r="U79" i="82" s="1"/>
  <c r="M69" i="82"/>
  <c r="U69" i="82" s="1"/>
  <c r="M61" i="82"/>
  <c r="U61" i="82" s="1"/>
  <c r="M51" i="82"/>
  <c r="U51" i="82" s="1"/>
  <c r="M43" i="82"/>
  <c r="U43" i="82" s="1"/>
  <c r="M33" i="82"/>
  <c r="U33" i="82" s="1"/>
  <c r="M25" i="82"/>
  <c r="U25" i="82" s="1"/>
  <c r="M15" i="82"/>
  <c r="U15" i="82" s="1"/>
  <c r="M7" i="82"/>
  <c r="U7" i="82" s="1"/>
  <c r="M86" i="82"/>
  <c r="U86" i="82" s="1"/>
  <c r="M78" i="82"/>
  <c r="U78" i="82" s="1"/>
  <c r="M68" i="82"/>
  <c r="U68" i="82" s="1"/>
  <c r="M60" i="82"/>
  <c r="U60" i="82" s="1"/>
  <c r="M50" i="82"/>
  <c r="U50" i="82" s="1"/>
  <c r="M42" i="82"/>
  <c r="U42" i="82" s="1"/>
  <c r="M32" i="82"/>
  <c r="U32" i="82" s="1"/>
  <c r="M24" i="82"/>
  <c r="U24" i="82" s="1"/>
  <c r="M14" i="82"/>
  <c r="U14" i="82" s="1"/>
  <c r="M6" i="82"/>
  <c r="U6" i="82" s="1"/>
  <c r="M49" i="82"/>
  <c r="U49" i="82" s="1"/>
  <c r="M39" i="82"/>
  <c r="U39" i="82" s="1"/>
  <c r="M85" i="82"/>
  <c r="U85" i="82" s="1"/>
  <c r="M31" i="82"/>
  <c r="U31" i="82" s="1"/>
  <c r="M75" i="82"/>
  <c r="U75" i="82" s="1"/>
  <c r="M21" i="82"/>
  <c r="U21" i="82" s="1"/>
  <c r="M67" i="82"/>
  <c r="U67" i="82" s="1"/>
  <c r="M13" i="82"/>
  <c r="U13" i="82" s="1"/>
  <c r="AH3" i="76"/>
  <c r="AQ3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M6" i="77"/>
  <c r="U6" i="77" s="1"/>
  <c r="M12" i="77"/>
  <c r="U12" i="77" s="1"/>
  <c r="M18" i="77"/>
  <c r="U18" i="77" s="1"/>
  <c r="M24" i="77"/>
  <c r="U24" i="77" s="1"/>
  <c r="M30" i="77"/>
  <c r="U30" i="77" s="1"/>
  <c r="M36" i="77"/>
  <c r="U36" i="77" s="1"/>
  <c r="M42" i="77"/>
  <c r="U42" i="77" s="1"/>
  <c r="M48" i="77"/>
  <c r="U48" i="77" s="1"/>
  <c r="M54" i="77"/>
  <c r="U54" i="77" s="1"/>
  <c r="M60" i="77"/>
  <c r="U60" i="77" s="1"/>
  <c r="M66" i="77"/>
  <c r="U66" i="77" s="1"/>
  <c r="M72" i="77"/>
  <c r="U72" i="77" s="1"/>
  <c r="M78" i="77"/>
  <c r="U78" i="77" s="1"/>
  <c r="M84" i="77"/>
  <c r="U84" i="77" s="1"/>
  <c r="M90" i="77"/>
  <c r="U90" i="77" s="1"/>
  <c r="M96" i="77"/>
  <c r="U96" i="77" s="1"/>
  <c r="G89" i="78"/>
  <c r="G86" i="78"/>
  <c r="G83" i="78"/>
  <c r="G80" i="78"/>
  <c r="G77" i="78"/>
  <c r="G74" i="78"/>
  <c r="G71" i="78"/>
  <c r="G68" i="78"/>
  <c r="G65" i="78"/>
  <c r="G62" i="78"/>
  <c r="G59" i="78"/>
  <c r="G56" i="78"/>
  <c r="G53" i="78"/>
  <c r="G50" i="78"/>
  <c r="G47" i="78"/>
  <c r="G44" i="78"/>
  <c r="G41" i="78"/>
  <c r="G38" i="78"/>
  <c r="G35" i="78"/>
  <c r="G32" i="78"/>
  <c r="G29" i="78"/>
  <c r="G26" i="78"/>
  <c r="G23" i="78"/>
  <c r="G20" i="78"/>
  <c r="G17" i="78"/>
  <c r="G14" i="78"/>
  <c r="G11" i="78"/>
  <c r="G8" i="78"/>
  <c r="G5" i="78"/>
  <c r="F89" i="78"/>
  <c r="F86" i="78"/>
  <c r="F83" i="78"/>
  <c r="F80" i="78"/>
  <c r="F77" i="78"/>
  <c r="F74" i="78"/>
  <c r="F71" i="78"/>
  <c r="F68" i="78"/>
  <c r="F65" i="78"/>
  <c r="F62" i="78"/>
  <c r="F59" i="78"/>
  <c r="F56" i="78"/>
  <c r="F53" i="78"/>
  <c r="F50" i="78"/>
  <c r="F47" i="78"/>
  <c r="F44" i="78"/>
  <c r="F41" i="78"/>
  <c r="F38" i="78"/>
  <c r="F35" i="78"/>
  <c r="F32" i="78"/>
  <c r="F29" i="78"/>
  <c r="F26" i="78"/>
  <c r="F23" i="78"/>
  <c r="F20" i="78"/>
  <c r="F17" i="78"/>
  <c r="F14" i="78"/>
  <c r="F11" i="78"/>
  <c r="F8" i="78"/>
  <c r="F5" i="78"/>
  <c r="G7" i="78"/>
  <c r="G12" i="78"/>
  <c r="G16" i="78"/>
  <c r="G21" i="78"/>
  <c r="G25" i="78"/>
  <c r="G30" i="78"/>
  <c r="G34" i="78"/>
  <c r="G39" i="78"/>
  <c r="G43" i="78"/>
  <c r="G48" i="78"/>
  <c r="G52" i="78"/>
  <c r="G57" i="78"/>
  <c r="G61" i="78"/>
  <c r="G66" i="78"/>
  <c r="G70" i="78"/>
  <c r="G75" i="78"/>
  <c r="G79" i="78"/>
  <c r="G84" i="78"/>
  <c r="G88" i="78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88" i="78"/>
  <c r="Q85" i="78"/>
  <c r="Q82" i="78"/>
  <c r="Q79" i="78"/>
  <c r="Q76" i="78"/>
  <c r="Q73" i="78"/>
  <c r="Q70" i="78"/>
  <c r="Q67" i="78"/>
  <c r="Q64" i="78"/>
  <c r="Q61" i="78"/>
  <c r="Q58" i="78"/>
  <c r="Q55" i="78"/>
  <c r="Q52" i="78"/>
  <c r="Q49" i="78"/>
  <c r="Q46" i="78"/>
  <c r="Q43" i="78"/>
  <c r="Q40" i="78"/>
  <c r="Q37" i="78"/>
  <c r="Q34" i="78"/>
  <c r="Q31" i="78"/>
  <c r="Q28" i="78"/>
  <c r="Q25" i="78"/>
  <c r="Q22" i="78"/>
  <c r="R10" i="78"/>
  <c r="R13" i="78"/>
  <c r="R15" i="78"/>
  <c r="R24" i="78"/>
  <c r="P3" i="79"/>
  <c r="AF3" i="79" s="1"/>
  <c r="AO3" i="79" s="1"/>
  <c r="AE3" i="79"/>
  <c r="F78" i="79"/>
  <c r="F75" i="79"/>
  <c r="F72" i="79"/>
  <c r="F69" i="79"/>
  <c r="F66" i="79"/>
  <c r="F63" i="79"/>
  <c r="F60" i="79"/>
  <c r="F57" i="79"/>
  <c r="F54" i="79"/>
  <c r="F51" i="79"/>
  <c r="F48" i="79"/>
  <c r="F45" i="79"/>
  <c r="F42" i="79"/>
  <c r="F39" i="79"/>
  <c r="F36" i="79"/>
  <c r="F33" i="79"/>
  <c r="F30" i="79"/>
  <c r="F27" i="79"/>
  <c r="F24" i="79"/>
  <c r="F21" i="79"/>
  <c r="F18" i="79"/>
  <c r="F15" i="79"/>
  <c r="F12" i="79"/>
  <c r="F9" i="79"/>
  <c r="F6" i="79"/>
  <c r="G77" i="79"/>
  <c r="G74" i="79"/>
  <c r="G71" i="79"/>
  <c r="G68" i="79"/>
  <c r="G65" i="79"/>
  <c r="G62" i="79"/>
  <c r="G59" i="79"/>
  <c r="G56" i="79"/>
  <c r="G53" i="79"/>
  <c r="G50" i="79"/>
  <c r="G47" i="79"/>
  <c r="G44" i="79"/>
  <c r="G41" i="79"/>
  <c r="G38" i="79"/>
  <c r="G35" i="79"/>
  <c r="G32" i="79"/>
  <c r="G29" i="79"/>
  <c r="G26" i="79"/>
  <c r="G23" i="79"/>
  <c r="G20" i="79"/>
  <c r="G17" i="79"/>
  <c r="G14" i="79"/>
  <c r="G11" i="79"/>
  <c r="G8" i="79"/>
  <c r="G5" i="79"/>
  <c r="F77" i="79"/>
  <c r="F74" i="79"/>
  <c r="F71" i="79"/>
  <c r="F68" i="79"/>
  <c r="F65" i="79"/>
  <c r="F62" i="79"/>
  <c r="F59" i="79"/>
  <c r="F56" i="79"/>
  <c r="F53" i="79"/>
  <c r="F50" i="79"/>
  <c r="F47" i="79"/>
  <c r="F44" i="79"/>
  <c r="F41" i="79"/>
  <c r="F38" i="79"/>
  <c r="F35" i="79"/>
  <c r="F32" i="79"/>
  <c r="F29" i="79"/>
  <c r="F26" i="79"/>
  <c r="F23" i="79"/>
  <c r="F20" i="79"/>
  <c r="F17" i="79"/>
  <c r="F14" i="79"/>
  <c r="F11" i="79"/>
  <c r="F8" i="79"/>
  <c r="F5" i="79"/>
  <c r="G79" i="79"/>
  <c r="G76" i="79"/>
  <c r="G73" i="79"/>
  <c r="G70" i="79"/>
  <c r="G67" i="79"/>
  <c r="G64" i="79"/>
  <c r="G61" i="79"/>
  <c r="G58" i="79"/>
  <c r="G55" i="79"/>
  <c r="G52" i="79"/>
  <c r="G49" i="79"/>
  <c r="G46" i="79"/>
  <c r="G43" i="79"/>
  <c r="G40" i="79"/>
  <c r="G37" i="79"/>
  <c r="G34" i="79"/>
  <c r="G31" i="79"/>
  <c r="G28" i="79"/>
  <c r="G25" i="79"/>
  <c r="G22" i="79"/>
  <c r="G19" i="79"/>
  <c r="G16" i="79"/>
  <c r="G13" i="79"/>
  <c r="G10" i="79"/>
  <c r="G7" i="79"/>
  <c r="G4" i="79"/>
  <c r="F79" i="79"/>
  <c r="F76" i="79"/>
  <c r="F73" i="79"/>
  <c r="F70" i="79"/>
  <c r="F67" i="79"/>
  <c r="F64" i="79"/>
  <c r="F61" i="79"/>
  <c r="F58" i="79"/>
  <c r="F55" i="79"/>
  <c r="F52" i="79"/>
  <c r="F49" i="79"/>
  <c r="F46" i="79"/>
  <c r="F43" i="79"/>
  <c r="F40" i="79"/>
  <c r="F37" i="79"/>
  <c r="F34" i="79"/>
  <c r="F31" i="79"/>
  <c r="F28" i="79"/>
  <c r="F25" i="79"/>
  <c r="F22" i="79"/>
  <c r="F19" i="79"/>
  <c r="F16" i="79"/>
  <c r="F13" i="79"/>
  <c r="F10" i="79"/>
  <c r="F7" i="79"/>
  <c r="F4" i="79"/>
  <c r="G21" i="79"/>
  <c r="G39" i="79"/>
  <c r="G57" i="79"/>
  <c r="G75" i="79"/>
  <c r="V5" i="79"/>
  <c r="V53" i="79"/>
  <c r="V73" i="79"/>
  <c r="H7" i="80"/>
  <c r="I7" i="80" s="1"/>
  <c r="J7" i="80" s="1"/>
  <c r="M65" i="80"/>
  <c r="U65" i="80" s="1"/>
  <c r="M59" i="80"/>
  <c r="U59" i="80" s="1"/>
  <c r="M53" i="80"/>
  <c r="U53" i="80" s="1"/>
  <c r="M47" i="80"/>
  <c r="U47" i="80" s="1"/>
  <c r="M41" i="80"/>
  <c r="U41" i="80" s="1"/>
  <c r="M35" i="80"/>
  <c r="U35" i="80" s="1"/>
  <c r="M29" i="80"/>
  <c r="U29" i="80" s="1"/>
  <c r="M23" i="80"/>
  <c r="U23" i="80" s="1"/>
  <c r="M17" i="80"/>
  <c r="U17" i="80" s="1"/>
  <c r="M11" i="80"/>
  <c r="U11" i="80" s="1"/>
  <c r="M5" i="80"/>
  <c r="U5" i="80" s="1"/>
  <c r="M64" i="80"/>
  <c r="U64" i="80" s="1"/>
  <c r="M58" i="80"/>
  <c r="U58" i="80" s="1"/>
  <c r="M52" i="80"/>
  <c r="U52" i="80" s="1"/>
  <c r="M46" i="80"/>
  <c r="U46" i="80" s="1"/>
  <c r="M40" i="80"/>
  <c r="U40" i="80" s="1"/>
  <c r="M34" i="80"/>
  <c r="U34" i="80" s="1"/>
  <c r="M28" i="80"/>
  <c r="U28" i="80" s="1"/>
  <c r="M22" i="80"/>
  <c r="U22" i="80" s="1"/>
  <c r="M16" i="80"/>
  <c r="U16" i="80" s="1"/>
  <c r="M10" i="80"/>
  <c r="U10" i="80" s="1"/>
  <c r="M4" i="80"/>
  <c r="U4" i="80" s="1"/>
  <c r="X4" i="80" s="1"/>
  <c r="M66" i="80"/>
  <c r="U66" i="80" s="1"/>
  <c r="M56" i="80"/>
  <c r="U56" i="80" s="1"/>
  <c r="M48" i="80"/>
  <c r="U48" i="80" s="1"/>
  <c r="M38" i="80"/>
  <c r="U38" i="80" s="1"/>
  <c r="M30" i="80"/>
  <c r="U30" i="80" s="1"/>
  <c r="M20" i="80"/>
  <c r="U20" i="80" s="1"/>
  <c r="M12" i="80"/>
  <c r="U12" i="80" s="1"/>
  <c r="M63" i="80"/>
  <c r="U63" i="80" s="1"/>
  <c r="M55" i="80"/>
  <c r="U55" i="80" s="1"/>
  <c r="M45" i="80"/>
  <c r="U45" i="80" s="1"/>
  <c r="M37" i="80"/>
  <c r="U37" i="80" s="1"/>
  <c r="M27" i="80"/>
  <c r="U27" i="80" s="1"/>
  <c r="M19" i="80"/>
  <c r="U19" i="80" s="1"/>
  <c r="M9" i="80"/>
  <c r="U9" i="80" s="1"/>
  <c r="M62" i="80"/>
  <c r="U62" i="80" s="1"/>
  <c r="M54" i="80"/>
  <c r="U54" i="80" s="1"/>
  <c r="M44" i="80"/>
  <c r="U44" i="80" s="1"/>
  <c r="M36" i="80"/>
  <c r="U36" i="80" s="1"/>
  <c r="M26" i="80"/>
  <c r="U26" i="80" s="1"/>
  <c r="M18" i="80"/>
  <c r="U18" i="80" s="1"/>
  <c r="M8" i="80"/>
  <c r="U8" i="80" s="1"/>
  <c r="M69" i="80"/>
  <c r="U69" i="80" s="1"/>
  <c r="M61" i="80"/>
  <c r="U61" i="80" s="1"/>
  <c r="M51" i="80"/>
  <c r="U51" i="80" s="1"/>
  <c r="M43" i="80"/>
  <c r="U43" i="80" s="1"/>
  <c r="M33" i="80"/>
  <c r="U33" i="80" s="1"/>
  <c r="M25" i="80"/>
  <c r="U25" i="80" s="1"/>
  <c r="M15" i="80"/>
  <c r="U15" i="80" s="1"/>
  <c r="M7" i="80"/>
  <c r="U7" i="80" s="1"/>
  <c r="M68" i="80"/>
  <c r="U68" i="80" s="1"/>
  <c r="M60" i="80"/>
  <c r="U60" i="80" s="1"/>
  <c r="M50" i="80"/>
  <c r="U50" i="80" s="1"/>
  <c r="M42" i="80"/>
  <c r="U42" i="80" s="1"/>
  <c r="M32" i="80"/>
  <c r="U32" i="80" s="1"/>
  <c r="M24" i="80"/>
  <c r="U24" i="80" s="1"/>
  <c r="M14" i="80"/>
  <c r="U14" i="80" s="1"/>
  <c r="M6" i="80"/>
  <c r="U6" i="80" s="1"/>
  <c r="M57" i="80"/>
  <c r="U57" i="80" s="1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M7" i="77"/>
  <c r="U7" i="77" s="1"/>
  <c r="M13" i="77"/>
  <c r="U13" i="77" s="1"/>
  <c r="M19" i="77"/>
  <c r="U19" i="77" s="1"/>
  <c r="M25" i="77"/>
  <c r="U25" i="77" s="1"/>
  <c r="M31" i="77"/>
  <c r="U31" i="77" s="1"/>
  <c r="M37" i="77"/>
  <c r="U37" i="77" s="1"/>
  <c r="M43" i="77"/>
  <c r="U43" i="77" s="1"/>
  <c r="M49" i="77"/>
  <c r="U49" i="77" s="1"/>
  <c r="M55" i="77"/>
  <c r="U55" i="77" s="1"/>
  <c r="M61" i="77"/>
  <c r="U61" i="77" s="1"/>
  <c r="M67" i="77"/>
  <c r="U67" i="77" s="1"/>
  <c r="M73" i="77"/>
  <c r="U73" i="77" s="1"/>
  <c r="M79" i="77"/>
  <c r="U79" i="77" s="1"/>
  <c r="M85" i="77"/>
  <c r="U85" i="77" s="1"/>
  <c r="M91" i="77"/>
  <c r="U91" i="77" s="1"/>
  <c r="M97" i="77"/>
  <c r="U97" i="77" s="1"/>
  <c r="V87" i="77"/>
  <c r="F4" i="78"/>
  <c r="F9" i="78"/>
  <c r="F13" i="78"/>
  <c r="F18" i="78"/>
  <c r="F22" i="78"/>
  <c r="F27" i="78"/>
  <c r="F31" i="78"/>
  <c r="F36" i="78"/>
  <c r="F40" i="78"/>
  <c r="F45" i="78"/>
  <c r="F49" i="78"/>
  <c r="F54" i="78"/>
  <c r="F58" i="78"/>
  <c r="F63" i="78"/>
  <c r="F67" i="78"/>
  <c r="F72" i="78"/>
  <c r="F76" i="78"/>
  <c r="F81" i="78"/>
  <c r="F85" i="78"/>
  <c r="Q6" i="78"/>
  <c r="Q12" i="78"/>
  <c r="Q19" i="78"/>
  <c r="Q21" i="78"/>
  <c r="Q27" i="78"/>
  <c r="Q30" i="78"/>
  <c r="Q39" i="78"/>
  <c r="Q48" i="78"/>
  <c r="Q57" i="78"/>
  <c r="Q66" i="78"/>
  <c r="Q75" i="78"/>
  <c r="Q84" i="78"/>
  <c r="G6" i="79"/>
  <c r="G24" i="79"/>
  <c r="G42" i="79"/>
  <c r="G60" i="79"/>
  <c r="G78" i="79"/>
  <c r="R15" i="79"/>
  <c r="R24" i="79"/>
  <c r="R33" i="79"/>
  <c r="R42" i="79"/>
  <c r="R51" i="79"/>
  <c r="V60" i="79"/>
  <c r="V75" i="79"/>
  <c r="AO3" i="80"/>
  <c r="AI3" i="80"/>
  <c r="M13" i="80"/>
  <c r="U13" i="80" s="1"/>
  <c r="M67" i="80"/>
  <c r="U67" i="80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G6" i="76"/>
  <c r="G9" i="76"/>
  <c r="G12" i="76"/>
  <c r="G15" i="76"/>
  <c r="G18" i="76"/>
  <c r="G21" i="76"/>
  <c r="G24" i="76"/>
  <c r="G27" i="76"/>
  <c r="G30" i="76"/>
  <c r="G33" i="76"/>
  <c r="G36" i="76"/>
  <c r="G39" i="76"/>
  <c r="G42" i="76"/>
  <c r="G45" i="76"/>
  <c r="G48" i="76"/>
  <c r="G51" i="76"/>
  <c r="G54" i="76"/>
  <c r="G57" i="76"/>
  <c r="G60" i="76"/>
  <c r="G63" i="76"/>
  <c r="G66" i="76"/>
  <c r="M4" i="76"/>
  <c r="U4" i="76" s="1"/>
  <c r="X4" i="76" s="1"/>
  <c r="M10" i="76"/>
  <c r="U10" i="76" s="1"/>
  <c r="M16" i="76"/>
  <c r="U16" i="76" s="1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R6" i="76"/>
  <c r="R8" i="76"/>
  <c r="R10" i="76"/>
  <c r="R12" i="76"/>
  <c r="R15" i="76"/>
  <c r="R18" i="76"/>
  <c r="R21" i="76"/>
  <c r="R24" i="76"/>
  <c r="R27" i="76"/>
  <c r="R30" i="76"/>
  <c r="R33" i="76"/>
  <c r="R36" i="76"/>
  <c r="R39" i="76"/>
  <c r="R42" i="76"/>
  <c r="R45" i="76"/>
  <c r="R48" i="76"/>
  <c r="R51" i="76"/>
  <c r="R54" i="76"/>
  <c r="R57" i="76"/>
  <c r="R60" i="76"/>
  <c r="R63" i="76"/>
  <c r="R66" i="76"/>
  <c r="M8" i="77"/>
  <c r="U8" i="77" s="1"/>
  <c r="M14" i="77"/>
  <c r="U14" i="77" s="1"/>
  <c r="M20" i="77"/>
  <c r="U20" i="77" s="1"/>
  <c r="M26" i="77"/>
  <c r="U26" i="77" s="1"/>
  <c r="M32" i="77"/>
  <c r="U32" i="77" s="1"/>
  <c r="M38" i="77"/>
  <c r="U38" i="77" s="1"/>
  <c r="M44" i="77"/>
  <c r="U44" i="77" s="1"/>
  <c r="M50" i="77"/>
  <c r="U50" i="77" s="1"/>
  <c r="M56" i="77"/>
  <c r="U56" i="77" s="1"/>
  <c r="M62" i="77"/>
  <c r="U62" i="77" s="1"/>
  <c r="M68" i="77"/>
  <c r="U68" i="77" s="1"/>
  <c r="M74" i="77"/>
  <c r="U74" i="77" s="1"/>
  <c r="M80" i="77"/>
  <c r="U80" i="77" s="1"/>
  <c r="M86" i="77"/>
  <c r="U86" i="77" s="1"/>
  <c r="M92" i="77"/>
  <c r="U92" i="77" s="1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V97" i="77"/>
  <c r="V94" i="77"/>
  <c r="V91" i="77"/>
  <c r="V88" i="77"/>
  <c r="V85" i="77"/>
  <c r="V82" i="77"/>
  <c r="V79" i="77"/>
  <c r="V76" i="77"/>
  <c r="V73" i="77"/>
  <c r="V70" i="77"/>
  <c r="V67" i="77"/>
  <c r="V64" i="77"/>
  <c r="V61" i="77"/>
  <c r="V58" i="77"/>
  <c r="V11" i="77"/>
  <c r="Q62" i="77"/>
  <c r="V66" i="77"/>
  <c r="Q67" i="77"/>
  <c r="V68" i="77"/>
  <c r="Q80" i="77"/>
  <c r="V84" i="77"/>
  <c r="Q85" i="77"/>
  <c r="V86" i="77"/>
  <c r="Q98" i="77"/>
  <c r="G4" i="78"/>
  <c r="G9" i="78"/>
  <c r="G13" i="78"/>
  <c r="G18" i="78"/>
  <c r="G22" i="78"/>
  <c r="G27" i="78"/>
  <c r="G31" i="78"/>
  <c r="G36" i="78"/>
  <c r="G40" i="78"/>
  <c r="G45" i="78"/>
  <c r="G49" i="78"/>
  <c r="G54" i="78"/>
  <c r="G58" i="78"/>
  <c r="G63" i="78"/>
  <c r="G67" i="78"/>
  <c r="G72" i="78"/>
  <c r="G76" i="78"/>
  <c r="G81" i="78"/>
  <c r="G85" i="78"/>
  <c r="R6" i="78"/>
  <c r="Q9" i="78"/>
  <c r="V87" i="78"/>
  <c r="V84" i="78"/>
  <c r="V81" i="78"/>
  <c r="V78" i="78"/>
  <c r="V75" i="78"/>
  <c r="V72" i="78"/>
  <c r="V69" i="78"/>
  <c r="V66" i="78"/>
  <c r="V63" i="78"/>
  <c r="V60" i="78"/>
  <c r="V57" i="78"/>
  <c r="V54" i="78"/>
  <c r="V51" i="78"/>
  <c r="V48" i="78"/>
  <c r="V45" i="78"/>
  <c r="V42" i="78"/>
  <c r="V39" i="78"/>
  <c r="V36" i="78"/>
  <c r="V33" i="78"/>
  <c r="V30" i="78"/>
  <c r="V27" i="78"/>
  <c r="V24" i="78"/>
  <c r="V21" i="78"/>
  <c r="V18" i="78"/>
  <c r="V15" i="78"/>
  <c r="V12" i="78"/>
  <c r="V10" i="78"/>
  <c r="V8" i="78"/>
  <c r="V6" i="78"/>
  <c r="V4" i="78"/>
  <c r="Y4" i="78" s="1"/>
  <c r="V89" i="78"/>
  <c r="V86" i="78"/>
  <c r="V83" i="78"/>
  <c r="V80" i="78"/>
  <c r="V77" i="78"/>
  <c r="V74" i="78"/>
  <c r="V71" i="78"/>
  <c r="V68" i="78"/>
  <c r="V65" i="78"/>
  <c r="V62" i="78"/>
  <c r="V59" i="78"/>
  <c r="V56" i="78"/>
  <c r="V53" i="78"/>
  <c r="V50" i="78"/>
  <c r="V47" i="78"/>
  <c r="V44" i="78"/>
  <c r="V41" i="78"/>
  <c r="V38" i="78"/>
  <c r="V35" i="78"/>
  <c r="V32" i="78"/>
  <c r="V29" i="78"/>
  <c r="V26" i="78"/>
  <c r="V23" i="78"/>
  <c r="R12" i="78"/>
  <c r="R19" i="78"/>
  <c r="R21" i="78"/>
  <c r="R22" i="78"/>
  <c r="R27" i="78"/>
  <c r="G9" i="79"/>
  <c r="G27" i="79"/>
  <c r="G45" i="79"/>
  <c r="G63" i="79"/>
  <c r="Q59" i="79"/>
  <c r="R63" i="79"/>
  <c r="Q72" i="79"/>
  <c r="H22" i="80"/>
  <c r="I22" i="80" s="1"/>
  <c r="J22" i="80" s="1"/>
  <c r="M21" i="80"/>
  <c r="U21" i="80" s="1"/>
  <c r="M9" i="79"/>
  <c r="U9" i="79" s="1"/>
  <c r="M15" i="79"/>
  <c r="U15" i="79" s="1"/>
  <c r="M21" i="79"/>
  <c r="U21" i="79" s="1"/>
  <c r="M27" i="79"/>
  <c r="U27" i="79" s="1"/>
  <c r="M33" i="79"/>
  <c r="U33" i="79" s="1"/>
  <c r="M39" i="79"/>
  <c r="U39" i="79" s="1"/>
  <c r="M45" i="79"/>
  <c r="U45" i="79" s="1"/>
  <c r="M51" i="79"/>
  <c r="U51" i="79" s="1"/>
  <c r="M57" i="79"/>
  <c r="U57" i="79" s="1"/>
  <c r="M63" i="79"/>
  <c r="U63" i="79" s="1"/>
  <c r="M69" i="79"/>
  <c r="U69" i="79" s="1"/>
  <c r="M75" i="79"/>
  <c r="U75" i="79" s="1"/>
  <c r="H10" i="80"/>
  <c r="I10" i="80" s="1"/>
  <c r="J10" i="80" s="1"/>
  <c r="H14" i="80"/>
  <c r="I14" i="80" s="1"/>
  <c r="J14" i="80" s="1"/>
  <c r="H23" i="80"/>
  <c r="I23" i="80" s="1"/>
  <c r="J23" i="80" s="1"/>
  <c r="H32" i="80"/>
  <c r="I32" i="80" s="1"/>
  <c r="J32" i="80" s="1"/>
  <c r="H37" i="80"/>
  <c r="I37" i="80" s="1"/>
  <c r="J37" i="80" s="1"/>
  <c r="H41" i="80"/>
  <c r="I41" i="80" s="1"/>
  <c r="J41" i="80" s="1"/>
  <c r="H46" i="80"/>
  <c r="I46" i="80" s="1"/>
  <c r="J46" i="80" s="1"/>
  <c r="H50" i="80"/>
  <c r="I50" i="80" s="1"/>
  <c r="J50" i="80" s="1"/>
  <c r="H55" i="80"/>
  <c r="I55" i="80" s="1"/>
  <c r="J55" i="80" s="1"/>
  <c r="H59" i="80"/>
  <c r="I59" i="80" s="1"/>
  <c r="J59" i="80" s="1"/>
  <c r="H64" i="80"/>
  <c r="I64" i="80" s="1"/>
  <c r="J64" i="80" s="1"/>
  <c r="H68" i="80"/>
  <c r="I68" i="80" s="1"/>
  <c r="J68" i="80" s="1"/>
  <c r="P3" i="81"/>
  <c r="AF3" i="81" s="1"/>
  <c r="AO3" i="81" s="1"/>
  <c r="AE3" i="81"/>
  <c r="Z4" i="81"/>
  <c r="M4" i="79"/>
  <c r="U4" i="79" s="1"/>
  <c r="X4" i="79" s="1"/>
  <c r="M10" i="79"/>
  <c r="U10" i="79" s="1"/>
  <c r="M16" i="79"/>
  <c r="U16" i="79" s="1"/>
  <c r="M22" i="79"/>
  <c r="U22" i="79" s="1"/>
  <c r="M28" i="79"/>
  <c r="U28" i="79" s="1"/>
  <c r="M34" i="79"/>
  <c r="U34" i="79" s="1"/>
  <c r="M40" i="79"/>
  <c r="U40" i="79" s="1"/>
  <c r="M46" i="79"/>
  <c r="U46" i="79" s="1"/>
  <c r="M52" i="79"/>
  <c r="U52" i="79" s="1"/>
  <c r="M58" i="79"/>
  <c r="U58" i="79" s="1"/>
  <c r="M64" i="79"/>
  <c r="U64" i="79" s="1"/>
  <c r="M70" i="79"/>
  <c r="U70" i="79" s="1"/>
  <c r="M76" i="79"/>
  <c r="U76" i="79" s="1"/>
  <c r="H28" i="80"/>
  <c r="I28" i="80" s="1"/>
  <c r="J28" i="80" s="1"/>
  <c r="H44" i="81"/>
  <c r="I44" i="81" s="1"/>
  <c r="J44" i="81" s="1"/>
  <c r="M5" i="79"/>
  <c r="U5" i="79" s="1"/>
  <c r="M11" i="79"/>
  <c r="U11" i="79" s="1"/>
  <c r="M17" i="79"/>
  <c r="U17" i="79" s="1"/>
  <c r="M23" i="79"/>
  <c r="U23" i="79" s="1"/>
  <c r="M29" i="79"/>
  <c r="U29" i="79" s="1"/>
  <c r="M35" i="79"/>
  <c r="U35" i="79" s="1"/>
  <c r="M41" i="79"/>
  <c r="U41" i="79" s="1"/>
  <c r="M47" i="79"/>
  <c r="U47" i="79" s="1"/>
  <c r="M53" i="79"/>
  <c r="U53" i="79" s="1"/>
  <c r="M59" i="79"/>
  <c r="U59" i="79" s="1"/>
  <c r="M65" i="79"/>
  <c r="U65" i="79" s="1"/>
  <c r="M71" i="79"/>
  <c r="U71" i="79" s="1"/>
  <c r="M77" i="79"/>
  <c r="U77" i="79" s="1"/>
  <c r="H20" i="80"/>
  <c r="I20" i="80" s="1"/>
  <c r="J20" i="80" s="1"/>
  <c r="H29" i="80"/>
  <c r="I29" i="80" s="1"/>
  <c r="J29" i="80" s="1"/>
  <c r="H38" i="80"/>
  <c r="I38" i="80" s="1"/>
  <c r="J38" i="80" s="1"/>
  <c r="H43" i="80"/>
  <c r="I43" i="80" s="1"/>
  <c r="J43" i="80" s="1"/>
  <c r="H47" i="80"/>
  <c r="I47" i="80" s="1"/>
  <c r="J47" i="80" s="1"/>
  <c r="H52" i="80"/>
  <c r="I52" i="80" s="1"/>
  <c r="J52" i="80" s="1"/>
  <c r="H56" i="80"/>
  <c r="I56" i="80" s="1"/>
  <c r="J56" i="80" s="1"/>
  <c r="H61" i="80"/>
  <c r="I61" i="80" s="1"/>
  <c r="J61" i="80" s="1"/>
  <c r="H65" i="80"/>
  <c r="I65" i="80" s="1"/>
  <c r="J65" i="80" s="1"/>
  <c r="H11" i="80"/>
  <c r="I11" i="80" s="1"/>
  <c r="J11" i="80" s="1"/>
  <c r="H25" i="80"/>
  <c r="I25" i="80" s="1"/>
  <c r="J25" i="80" s="1"/>
  <c r="H50" i="81"/>
  <c r="I50" i="81" s="1"/>
  <c r="J50" i="81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M6" i="79"/>
  <c r="U6" i="79" s="1"/>
  <c r="M12" i="79"/>
  <c r="U12" i="79" s="1"/>
  <c r="M18" i="79"/>
  <c r="U18" i="79" s="1"/>
  <c r="M24" i="79"/>
  <c r="U24" i="79" s="1"/>
  <c r="M30" i="79"/>
  <c r="U30" i="79" s="1"/>
  <c r="M36" i="79"/>
  <c r="U36" i="79" s="1"/>
  <c r="M42" i="79"/>
  <c r="U42" i="79" s="1"/>
  <c r="M48" i="79"/>
  <c r="U48" i="79" s="1"/>
  <c r="M54" i="79"/>
  <c r="U54" i="79" s="1"/>
  <c r="M60" i="79"/>
  <c r="U60" i="79" s="1"/>
  <c r="M66" i="79"/>
  <c r="U66" i="79" s="1"/>
  <c r="M72" i="79"/>
  <c r="U72" i="79" s="1"/>
  <c r="M78" i="79"/>
  <c r="U78" i="79" s="1"/>
  <c r="H5" i="80"/>
  <c r="I5" i="80" s="1"/>
  <c r="J5" i="80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M7" i="79"/>
  <c r="U7" i="79" s="1"/>
  <c r="M13" i="79"/>
  <c r="U13" i="79" s="1"/>
  <c r="M19" i="79"/>
  <c r="U19" i="79" s="1"/>
  <c r="M25" i="79"/>
  <c r="U25" i="79" s="1"/>
  <c r="M31" i="79"/>
  <c r="U31" i="79" s="1"/>
  <c r="M37" i="79"/>
  <c r="U37" i="79" s="1"/>
  <c r="M43" i="79"/>
  <c r="U43" i="79" s="1"/>
  <c r="M49" i="79"/>
  <c r="U49" i="79" s="1"/>
  <c r="M55" i="79"/>
  <c r="U55" i="79" s="1"/>
  <c r="M61" i="79"/>
  <c r="U61" i="79" s="1"/>
  <c r="M67" i="79"/>
  <c r="U67" i="79" s="1"/>
  <c r="M73" i="79"/>
  <c r="U73" i="79" s="1"/>
  <c r="H4" i="80"/>
  <c r="I4" i="80" s="1"/>
  <c r="J4" i="80" s="1"/>
  <c r="K4" i="80" s="1"/>
  <c r="K5" i="80" s="1"/>
  <c r="H8" i="80"/>
  <c r="I8" i="80" s="1"/>
  <c r="J8" i="80" s="1"/>
  <c r="H17" i="80"/>
  <c r="I17" i="80" s="1"/>
  <c r="J17" i="80" s="1"/>
  <c r="H26" i="80"/>
  <c r="I26" i="80" s="1"/>
  <c r="J26" i="80" s="1"/>
  <c r="H35" i="80"/>
  <c r="I35" i="80" s="1"/>
  <c r="J35" i="80" s="1"/>
  <c r="H40" i="80"/>
  <c r="I40" i="80" s="1"/>
  <c r="J40" i="80" s="1"/>
  <c r="H44" i="80"/>
  <c r="I44" i="80" s="1"/>
  <c r="J44" i="80" s="1"/>
  <c r="H49" i="80"/>
  <c r="I49" i="80" s="1"/>
  <c r="J49" i="80" s="1"/>
  <c r="H53" i="80"/>
  <c r="I53" i="80" s="1"/>
  <c r="J53" i="80" s="1"/>
  <c r="H58" i="80"/>
  <c r="I58" i="80" s="1"/>
  <c r="J58" i="80" s="1"/>
  <c r="H62" i="80"/>
  <c r="I62" i="80" s="1"/>
  <c r="J62" i="80" s="1"/>
  <c r="H67" i="80"/>
  <c r="I67" i="80" s="1"/>
  <c r="J67" i="80" s="1"/>
  <c r="Y4" i="80"/>
  <c r="H13" i="80"/>
  <c r="I13" i="80" s="1"/>
  <c r="J13" i="80" s="1"/>
  <c r="H19" i="80"/>
  <c r="I19" i="80" s="1"/>
  <c r="J19" i="80" s="1"/>
  <c r="P3" i="82"/>
  <c r="AF3" i="82" s="1"/>
  <c r="AO3" i="82" s="1"/>
  <c r="AE3" i="82"/>
  <c r="Q68" i="80"/>
  <c r="F9" i="81"/>
  <c r="F15" i="81"/>
  <c r="F21" i="81"/>
  <c r="F27" i="81"/>
  <c r="F33" i="81"/>
  <c r="F39" i="81"/>
  <c r="F45" i="81"/>
  <c r="F51" i="81"/>
  <c r="F57" i="81"/>
  <c r="F63" i="81"/>
  <c r="F69" i="81"/>
  <c r="F75" i="81"/>
  <c r="F81" i="81"/>
  <c r="F87" i="81"/>
  <c r="F93" i="81"/>
  <c r="G9" i="81"/>
  <c r="G15" i="81"/>
  <c r="G21" i="81"/>
  <c r="G27" i="81"/>
  <c r="G33" i="81"/>
  <c r="G39" i="81"/>
  <c r="G45" i="81"/>
  <c r="G51" i="81"/>
  <c r="G57" i="81"/>
  <c r="G63" i="81"/>
  <c r="G69" i="81"/>
  <c r="G75" i="81"/>
  <c r="G81" i="81"/>
  <c r="G87" i="81"/>
  <c r="G93" i="81"/>
  <c r="Q44" i="81"/>
  <c r="V45" i="81"/>
  <c r="Q53" i="81"/>
  <c r="V54" i="81"/>
  <c r="Q62" i="81"/>
  <c r="V63" i="81"/>
  <c r="V70" i="81"/>
  <c r="Q71" i="81"/>
  <c r="V75" i="81"/>
  <c r="Q84" i="81"/>
  <c r="V88" i="81"/>
  <c r="Q89" i="81"/>
  <c r="V93" i="81"/>
  <c r="F87" i="82"/>
  <c r="F84" i="82"/>
  <c r="F81" i="82"/>
  <c r="F78" i="82"/>
  <c r="F75" i="82"/>
  <c r="F72" i="82"/>
  <c r="F69" i="82"/>
  <c r="F66" i="82"/>
  <c r="F63" i="82"/>
  <c r="F60" i="82"/>
  <c r="F57" i="82"/>
  <c r="F54" i="82"/>
  <c r="F51" i="82"/>
  <c r="F48" i="82"/>
  <c r="F45" i="82"/>
  <c r="F42" i="82"/>
  <c r="F39" i="82"/>
  <c r="F36" i="82"/>
  <c r="F33" i="82"/>
  <c r="F30" i="82"/>
  <c r="F27" i="82"/>
  <c r="F24" i="82"/>
  <c r="F21" i="82"/>
  <c r="F18" i="82"/>
  <c r="F15" i="82"/>
  <c r="F12" i="82"/>
  <c r="F9" i="82"/>
  <c r="F6" i="82"/>
  <c r="G89" i="82"/>
  <c r="G86" i="82"/>
  <c r="G83" i="82"/>
  <c r="G80" i="82"/>
  <c r="G77" i="82"/>
  <c r="G74" i="82"/>
  <c r="G71" i="82"/>
  <c r="G68" i="82"/>
  <c r="G65" i="82"/>
  <c r="G62" i="82"/>
  <c r="G59" i="82"/>
  <c r="G56" i="82"/>
  <c r="G53" i="82"/>
  <c r="G50" i="82"/>
  <c r="G47" i="82"/>
  <c r="G44" i="82"/>
  <c r="G41" i="82"/>
  <c r="G38" i="82"/>
  <c r="G35" i="82"/>
  <c r="G32" i="82"/>
  <c r="G29" i="82"/>
  <c r="G26" i="82"/>
  <c r="G23" i="82"/>
  <c r="G20" i="82"/>
  <c r="G17" i="82"/>
  <c r="G14" i="82"/>
  <c r="G11" i="82"/>
  <c r="G8" i="82"/>
  <c r="G5" i="82"/>
  <c r="G7" i="82"/>
  <c r="G12" i="82"/>
  <c r="G16" i="82"/>
  <c r="G21" i="82"/>
  <c r="G25" i="82"/>
  <c r="G30" i="82"/>
  <c r="G34" i="82"/>
  <c r="G39" i="82"/>
  <c r="G43" i="82"/>
  <c r="G48" i="82"/>
  <c r="G52" i="82"/>
  <c r="G57" i="82"/>
  <c r="G61" i="82"/>
  <c r="G66" i="82"/>
  <c r="G70" i="82"/>
  <c r="G75" i="82"/>
  <c r="G79" i="82"/>
  <c r="G84" i="82"/>
  <c r="G88" i="82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17" i="82"/>
  <c r="V14" i="82"/>
  <c r="V88" i="82"/>
  <c r="V85" i="82"/>
  <c r="V82" i="82"/>
  <c r="V79" i="82"/>
  <c r="V76" i="82"/>
  <c r="V73" i="82"/>
  <c r="V70" i="82"/>
  <c r="V67" i="82"/>
  <c r="V64" i="82"/>
  <c r="V61" i="82"/>
  <c r="V58" i="82"/>
  <c r="V55" i="82"/>
  <c r="V52" i="82"/>
  <c r="V49" i="82"/>
  <c r="V46" i="82"/>
  <c r="V43" i="82"/>
  <c r="V40" i="82"/>
  <c r="V37" i="82"/>
  <c r="V34" i="82"/>
  <c r="V31" i="82"/>
  <c r="V28" i="82"/>
  <c r="V25" i="82"/>
  <c r="V22" i="82"/>
  <c r="V19" i="82"/>
  <c r="V16" i="82"/>
  <c r="V13" i="82"/>
  <c r="V84" i="82"/>
  <c r="V75" i="82"/>
  <c r="V66" i="82"/>
  <c r="V7" i="82"/>
  <c r="V12" i="82"/>
  <c r="V87" i="82"/>
  <c r="V78" i="82"/>
  <c r="V69" i="82"/>
  <c r="V60" i="82"/>
  <c r="V57" i="82"/>
  <c r="V54" i="82"/>
  <c r="V51" i="82"/>
  <c r="V48" i="82"/>
  <c r="V45" i="82"/>
  <c r="V42" i="82"/>
  <c r="V39" i="82"/>
  <c r="V36" i="82"/>
  <c r="V33" i="82"/>
  <c r="V30" i="82"/>
  <c r="V27" i="82"/>
  <c r="V24" i="82"/>
  <c r="V21" i="82"/>
  <c r="V18" i="82"/>
  <c r="V15" i="82"/>
  <c r="V10" i="82"/>
  <c r="V8" i="82"/>
  <c r="V81" i="82"/>
  <c r="V72" i="82"/>
  <c r="V63" i="82"/>
  <c r="H79" i="83"/>
  <c r="I79" i="83" s="1"/>
  <c r="J79" i="83" s="1"/>
  <c r="H8" i="83"/>
  <c r="I8" i="83" s="1"/>
  <c r="J8" i="83" s="1"/>
  <c r="H14" i="83"/>
  <c r="I14" i="83" s="1"/>
  <c r="J14" i="83" s="1"/>
  <c r="H20" i="83"/>
  <c r="I20" i="83" s="1"/>
  <c r="J20" i="83" s="1"/>
  <c r="H26" i="83"/>
  <c r="I26" i="83" s="1"/>
  <c r="J26" i="83" s="1"/>
  <c r="H32" i="83"/>
  <c r="I32" i="83" s="1"/>
  <c r="J32" i="83" s="1"/>
  <c r="H38" i="83"/>
  <c r="I38" i="83" s="1"/>
  <c r="J38" i="83" s="1"/>
  <c r="H44" i="83"/>
  <c r="I44" i="83" s="1"/>
  <c r="J44" i="83" s="1"/>
  <c r="H50" i="83"/>
  <c r="I50" i="83" s="1"/>
  <c r="J50" i="83" s="1"/>
  <c r="H56" i="83"/>
  <c r="I56" i="83" s="1"/>
  <c r="J56" i="83" s="1"/>
  <c r="H62" i="83"/>
  <c r="I62" i="83" s="1"/>
  <c r="J62" i="83" s="1"/>
  <c r="H68" i="83"/>
  <c r="I68" i="83" s="1"/>
  <c r="J68" i="83" s="1"/>
  <c r="H74" i="83"/>
  <c r="I74" i="83" s="1"/>
  <c r="J74" i="83" s="1"/>
  <c r="R44" i="80"/>
  <c r="R47" i="80"/>
  <c r="R50" i="80"/>
  <c r="R53" i="80"/>
  <c r="R56" i="80"/>
  <c r="R59" i="80"/>
  <c r="R62" i="80"/>
  <c r="R65" i="80"/>
  <c r="R68" i="80"/>
  <c r="F4" i="81"/>
  <c r="F10" i="81"/>
  <c r="F16" i="81"/>
  <c r="F22" i="81"/>
  <c r="F28" i="81"/>
  <c r="F34" i="81"/>
  <c r="F40" i="81"/>
  <c r="F46" i="81"/>
  <c r="F52" i="81"/>
  <c r="F58" i="81"/>
  <c r="F64" i="81"/>
  <c r="F70" i="81"/>
  <c r="F76" i="81"/>
  <c r="F82" i="81"/>
  <c r="F88" i="81"/>
  <c r="F94" i="81"/>
  <c r="G4" i="81"/>
  <c r="G10" i="81"/>
  <c r="G16" i="81"/>
  <c r="G22" i="81"/>
  <c r="G28" i="81"/>
  <c r="G34" i="81"/>
  <c r="G40" i="81"/>
  <c r="G46" i="81"/>
  <c r="G52" i="81"/>
  <c r="G58" i="81"/>
  <c r="G64" i="81"/>
  <c r="G70" i="81"/>
  <c r="G76" i="81"/>
  <c r="G82" i="81"/>
  <c r="G88" i="81"/>
  <c r="G94" i="81"/>
  <c r="Q42" i="81"/>
  <c r="V43" i="81"/>
  <c r="Q51" i="81"/>
  <c r="V52" i="81"/>
  <c r="Q60" i="81"/>
  <c r="V61" i="81"/>
  <c r="V72" i="81"/>
  <c r="Q81" i="81"/>
  <c r="V85" i="81"/>
  <c r="Q86" i="81"/>
  <c r="V90" i="81"/>
  <c r="F4" i="82"/>
  <c r="F8" i="82"/>
  <c r="F13" i="82"/>
  <c r="F17" i="82"/>
  <c r="F22" i="82"/>
  <c r="F26" i="82"/>
  <c r="F31" i="82"/>
  <c r="F35" i="82"/>
  <c r="F40" i="82"/>
  <c r="F44" i="82"/>
  <c r="F49" i="82"/>
  <c r="F53" i="82"/>
  <c r="F58" i="82"/>
  <c r="F62" i="82"/>
  <c r="F67" i="82"/>
  <c r="F71" i="82"/>
  <c r="F76" i="82"/>
  <c r="F80" i="82"/>
  <c r="F85" i="82"/>
  <c r="F89" i="82"/>
  <c r="R87" i="82"/>
  <c r="R84" i="82"/>
  <c r="R81" i="82"/>
  <c r="R78" i="82"/>
  <c r="R75" i="82"/>
  <c r="R72" i="82"/>
  <c r="R69" i="82"/>
  <c r="R66" i="82"/>
  <c r="R63" i="82"/>
  <c r="R89" i="82"/>
  <c r="R86" i="82"/>
  <c r="R83" i="82"/>
  <c r="R80" i="82"/>
  <c r="R77" i="82"/>
  <c r="R74" i="82"/>
  <c r="R71" i="82"/>
  <c r="R68" i="82"/>
  <c r="R65" i="82"/>
  <c r="R62" i="82"/>
  <c r="R59" i="82"/>
  <c r="R56" i="82"/>
  <c r="R53" i="82"/>
  <c r="R50" i="82"/>
  <c r="R47" i="82"/>
  <c r="R44" i="82"/>
  <c r="R41" i="82"/>
  <c r="R38" i="82"/>
  <c r="R35" i="82"/>
  <c r="R32" i="82"/>
  <c r="R29" i="82"/>
  <c r="R26" i="82"/>
  <c r="R23" i="82"/>
  <c r="R20" i="82"/>
  <c r="R17" i="82"/>
  <c r="R14" i="82"/>
  <c r="R88" i="82"/>
  <c r="R85" i="82"/>
  <c r="R82" i="82"/>
  <c r="R79" i="82"/>
  <c r="R76" i="82"/>
  <c r="R73" i="82"/>
  <c r="R70" i="82"/>
  <c r="R67" i="82"/>
  <c r="R64" i="82"/>
  <c r="R61" i="82"/>
  <c r="R58" i="82"/>
  <c r="R55" i="82"/>
  <c r="R52" i="82"/>
  <c r="R49" i="82"/>
  <c r="R46" i="82"/>
  <c r="R43" i="82"/>
  <c r="R40" i="82"/>
  <c r="R37" i="82"/>
  <c r="R34" i="82"/>
  <c r="R31" i="82"/>
  <c r="R28" i="82"/>
  <c r="R25" i="82"/>
  <c r="R22" i="82"/>
  <c r="R19" i="82"/>
  <c r="R16" i="82"/>
  <c r="R13" i="82"/>
  <c r="R3" i="82"/>
  <c r="R11" i="82"/>
  <c r="R9" i="82"/>
  <c r="R60" i="82"/>
  <c r="R12" i="82"/>
  <c r="R7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18" i="82"/>
  <c r="R15" i="82"/>
  <c r="Q88" i="82"/>
  <c r="Q85" i="82"/>
  <c r="Q82" i="82"/>
  <c r="Q79" i="82"/>
  <c r="Q76" i="82"/>
  <c r="Q73" i="82"/>
  <c r="Q70" i="82"/>
  <c r="Q67" i="82"/>
  <c r="Q64" i="82"/>
  <c r="Q61" i="82"/>
  <c r="Q58" i="82"/>
  <c r="Q55" i="82"/>
  <c r="Q52" i="82"/>
  <c r="Q49" i="82"/>
  <c r="Q46" i="82"/>
  <c r="Q43" i="82"/>
  <c r="Q40" i="82"/>
  <c r="Q37" i="82"/>
  <c r="Q34" i="82"/>
  <c r="Q31" i="82"/>
  <c r="Q28" i="82"/>
  <c r="Q25" i="82"/>
  <c r="Q22" i="82"/>
  <c r="Q19" i="82"/>
  <c r="Q16" i="82"/>
  <c r="Q13" i="82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8" i="82"/>
  <c r="Q15" i="82"/>
  <c r="Q83" i="82"/>
  <c r="Q74" i="82"/>
  <c r="Q65" i="82"/>
  <c r="Q10" i="82"/>
  <c r="Q8" i="82"/>
  <c r="Q6" i="82"/>
  <c r="Q86" i="82"/>
  <c r="Q77" i="82"/>
  <c r="Q68" i="82"/>
  <c r="Q59" i="82"/>
  <c r="Q56" i="82"/>
  <c r="Q53" i="82"/>
  <c r="Q50" i="82"/>
  <c r="Q47" i="82"/>
  <c r="Q44" i="82"/>
  <c r="Q41" i="82"/>
  <c r="Q38" i="82"/>
  <c r="Q35" i="82"/>
  <c r="Q32" i="82"/>
  <c r="Q29" i="82"/>
  <c r="Q26" i="82"/>
  <c r="Q23" i="82"/>
  <c r="Q20" i="82"/>
  <c r="Q17" i="82"/>
  <c r="Q14" i="82"/>
  <c r="Q11" i="82"/>
  <c r="Q9" i="82"/>
  <c r="Q89" i="82"/>
  <c r="Q80" i="82"/>
  <c r="Q71" i="82"/>
  <c r="Q62" i="82"/>
  <c r="Q12" i="82"/>
  <c r="Q7" i="82"/>
  <c r="R10" i="82"/>
  <c r="V11" i="82"/>
  <c r="Q42" i="80"/>
  <c r="V43" i="80"/>
  <c r="Q45" i="80"/>
  <c r="V46" i="80"/>
  <c r="Q48" i="80"/>
  <c r="V49" i="80"/>
  <c r="Q51" i="80"/>
  <c r="V52" i="80"/>
  <c r="Q54" i="80"/>
  <c r="V55" i="80"/>
  <c r="Q57" i="80"/>
  <c r="V58" i="80"/>
  <c r="Q60" i="80"/>
  <c r="V61" i="80"/>
  <c r="Q63" i="80"/>
  <c r="V64" i="80"/>
  <c r="Q66" i="80"/>
  <c r="V67" i="80"/>
  <c r="Q69" i="80"/>
  <c r="F5" i="81"/>
  <c r="F11" i="81"/>
  <c r="F17" i="81"/>
  <c r="F23" i="81"/>
  <c r="F29" i="81"/>
  <c r="F35" i="81"/>
  <c r="F41" i="81"/>
  <c r="F47" i="81"/>
  <c r="F53" i="81"/>
  <c r="F59" i="81"/>
  <c r="F65" i="81"/>
  <c r="F71" i="81"/>
  <c r="F77" i="81"/>
  <c r="F83" i="81"/>
  <c r="F89" i="81"/>
  <c r="F95" i="81"/>
  <c r="G5" i="81"/>
  <c r="G11" i="81"/>
  <c r="G17" i="81"/>
  <c r="G23" i="81"/>
  <c r="G29" i="81"/>
  <c r="G35" i="81"/>
  <c r="G41" i="81"/>
  <c r="G47" i="81"/>
  <c r="G53" i="81"/>
  <c r="G59" i="81"/>
  <c r="G65" i="81"/>
  <c r="G71" i="81"/>
  <c r="G77" i="81"/>
  <c r="G83" i="81"/>
  <c r="G89" i="81"/>
  <c r="G95" i="81"/>
  <c r="Q36" i="81"/>
  <c r="Q38" i="81"/>
  <c r="V39" i="81"/>
  <c r="Q47" i="81"/>
  <c r="V48" i="81"/>
  <c r="Q56" i="81"/>
  <c r="V57" i="81"/>
  <c r="Q65" i="81"/>
  <c r="V66" i="81"/>
  <c r="V69" i="81"/>
  <c r="Q78" i="81"/>
  <c r="V82" i="81"/>
  <c r="Q83" i="81"/>
  <c r="G4" i="82"/>
  <c r="G9" i="82"/>
  <c r="G13" i="82"/>
  <c r="G18" i="82"/>
  <c r="G22" i="82"/>
  <c r="G27" i="82"/>
  <c r="G31" i="82"/>
  <c r="G36" i="82"/>
  <c r="G40" i="82"/>
  <c r="G45" i="82"/>
  <c r="G49" i="82"/>
  <c r="G54" i="82"/>
  <c r="G58" i="82"/>
  <c r="G63" i="82"/>
  <c r="G67" i="82"/>
  <c r="G72" i="82"/>
  <c r="G76" i="82"/>
  <c r="G81" i="82"/>
  <c r="G85" i="82"/>
  <c r="R8" i="82"/>
  <c r="V9" i="82"/>
  <c r="G6" i="80"/>
  <c r="G9" i="80"/>
  <c r="G12" i="80"/>
  <c r="G15" i="80"/>
  <c r="G18" i="80"/>
  <c r="G21" i="80"/>
  <c r="G24" i="80"/>
  <c r="G27" i="80"/>
  <c r="G30" i="80"/>
  <c r="G33" i="80"/>
  <c r="G36" i="80"/>
  <c r="G39" i="80"/>
  <c r="G42" i="80"/>
  <c r="G45" i="80"/>
  <c r="G48" i="80"/>
  <c r="G51" i="80"/>
  <c r="G54" i="80"/>
  <c r="G57" i="80"/>
  <c r="G60" i="80"/>
  <c r="G63" i="80"/>
  <c r="G66" i="80"/>
  <c r="G69" i="80"/>
  <c r="R6" i="80"/>
  <c r="R8" i="80"/>
  <c r="R10" i="80"/>
  <c r="V11" i="80"/>
  <c r="R12" i="80"/>
  <c r="R15" i="80"/>
  <c r="R18" i="80"/>
  <c r="R21" i="80"/>
  <c r="R24" i="80"/>
  <c r="R27" i="80"/>
  <c r="R30" i="80"/>
  <c r="R33" i="80"/>
  <c r="R36" i="80"/>
  <c r="R39" i="80"/>
  <c r="R42" i="80"/>
  <c r="R45" i="80"/>
  <c r="R48" i="80"/>
  <c r="R51" i="80"/>
  <c r="R54" i="80"/>
  <c r="R57" i="80"/>
  <c r="R60" i="80"/>
  <c r="R63" i="80"/>
  <c r="R66" i="80"/>
  <c r="F6" i="81"/>
  <c r="F12" i="81"/>
  <c r="F18" i="81"/>
  <c r="F24" i="81"/>
  <c r="F30" i="81"/>
  <c r="F36" i="81"/>
  <c r="F42" i="81"/>
  <c r="F48" i="81"/>
  <c r="F54" i="81"/>
  <c r="F60" i="81"/>
  <c r="F66" i="81"/>
  <c r="F72" i="81"/>
  <c r="F78" i="81"/>
  <c r="F84" i="81"/>
  <c r="F90" i="81"/>
  <c r="F96" i="81"/>
  <c r="G6" i="81"/>
  <c r="G12" i="81"/>
  <c r="G18" i="81"/>
  <c r="G24" i="81"/>
  <c r="G30" i="81"/>
  <c r="G36" i="81"/>
  <c r="G42" i="81"/>
  <c r="G48" i="81"/>
  <c r="G54" i="81"/>
  <c r="G60" i="81"/>
  <c r="G66" i="81"/>
  <c r="G72" i="81"/>
  <c r="G78" i="81"/>
  <c r="G84" i="81"/>
  <c r="G90" i="81"/>
  <c r="G96" i="81"/>
  <c r="Q97" i="81"/>
  <c r="Q94" i="81"/>
  <c r="Q91" i="81"/>
  <c r="Q88" i="81"/>
  <c r="Q85" i="81"/>
  <c r="Q82" i="81"/>
  <c r="Q79" i="81"/>
  <c r="Q76" i="81"/>
  <c r="Q73" i="81"/>
  <c r="Q70" i="81"/>
  <c r="Q67" i="81"/>
  <c r="Q64" i="81"/>
  <c r="Q61" i="81"/>
  <c r="Q58" i="81"/>
  <c r="Q55" i="81"/>
  <c r="Q52" i="81"/>
  <c r="Q49" i="81"/>
  <c r="Q46" i="81"/>
  <c r="Q43" i="81"/>
  <c r="Q40" i="81"/>
  <c r="Q37" i="81"/>
  <c r="V98" i="81"/>
  <c r="V95" i="81"/>
  <c r="V92" i="81"/>
  <c r="V89" i="81"/>
  <c r="V86" i="81"/>
  <c r="V83" i="81"/>
  <c r="V80" i="81"/>
  <c r="V77" i="81"/>
  <c r="V74" i="81"/>
  <c r="V71" i="81"/>
  <c r="V68" i="81"/>
  <c r="V65" i="81"/>
  <c r="V62" i="81"/>
  <c r="V59" i="81"/>
  <c r="V56" i="81"/>
  <c r="V53" i="81"/>
  <c r="V50" i="81"/>
  <c r="V47" i="81"/>
  <c r="V44" i="81"/>
  <c r="V41" i="81"/>
  <c r="V38" i="81"/>
  <c r="V11" i="81"/>
  <c r="V37" i="81"/>
  <c r="Q45" i="81"/>
  <c r="V46" i="81"/>
  <c r="Q54" i="81"/>
  <c r="V55" i="81"/>
  <c r="Q63" i="81"/>
  <c r="V64" i="81"/>
  <c r="Q75" i="81"/>
  <c r="V79" i="81"/>
  <c r="Q80" i="81"/>
  <c r="V84" i="81"/>
  <c r="Q93" i="81"/>
  <c r="V97" i="81"/>
  <c r="Q98" i="81"/>
  <c r="F5" i="82"/>
  <c r="F10" i="82"/>
  <c r="F14" i="82"/>
  <c r="F19" i="82"/>
  <c r="F23" i="82"/>
  <c r="F28" i="82"/>
  <c r="F32" i="82"/>
  <c r="F37" i="82"/>
  <c r="F41" i="82"/>
  <c r="F46" i="82"/>
  <c r="F50" i="82"/>
  <c r="F55" i="82"/>
  <c r="F59" i="82"/>
  <c r="F64" i="82"/>
  <c r="F68" i="82"/>
  <c r="F73" i="82"/>
  <c r="F77" i="82"/>
  <c r="F82" i="82"/>
  <c r="F86" i="82"/>
  <c r="V5" i="82"/>
  <c r="F4" i="80"/>
  <c r="F7" i="80"/>
  <c r="F10" i="80"/>
  <c r="F13" i="80"/>
  <c r="F16" i="80"/>
  <c r="F19" i="80"/>
  <c r="F22" i="80"/>
  <c r="F25" i="80"/>
  <c r="F28" i="80"/>
  <c r="F31" i="80"/>
  <c r="F34" i="80"/>
  <c r="F37" i="80"/>
  <c r="F40" i="80"/>
  <c r="F43" i="80"/>
  <c r="F46" i="80"/>
  <c r="F49" i="80"/>
  <c r="F52" i="80"/>
  <c r="F55" i="80"/>
  <c r="F58" i="80"/>
  <c r="F61" i="80"/>
  <c r="F64" i="80"/>
  <c r="Q7" i="80"/>
  <c r="Q13" i="80"/>
  <c r="V14" i="80"/>
  <c r="Q16" i="80"/>
  <c r="V17" i="80"/>
  <c r="Q19" i="80"/>
  <c r="V20" i="80"/>
  <c r="Q22" i="80"/>
  <c r="V23" i="80"/>
  <c r="Q25" i="80"/>
  <c r="V26" i="80"/>
  <c r="Q28" i="80"/>
  <c r="V29" i="80"/>
  <c r="Q31" i="80"/>
  <c r="V32" i="80"/>
  <c r="Q34" i="80"/>
  <c r="V35" i="80"/>
  <c r="Q37" i="80"/>
  <c r="V38" i="80"/>
  <c r="Q40" i="80"/>
  <c r="V41" i="80"/>
  <c r="Q43" i="80"/>
  <c r="V44" i="80"/>
  <c r="Q46" i="80"/>
  <c r="V47" i="80"/>
  <c r="Q49" i="80"/>
  <c r="V50" i="80"/>
  <c r="Q52" i="80"/>
  <c r="V53" i="80"/>
  <c r="Q55" i="80"/>
  <c r="V56" i="80"/>
  <c r="Q58" i="80"/>
  <c r="V59" i="80"/>
  <c r="Q61" i="80"/>
  <c r="V62" i="80"/>
  <c r="Q64" i="80"/>
  <c r="V65" i="80"/>
  <c r="AH3" i="81"/>
  <c r="AQ3" i="81" s="1"/>
  <c r="F7" i="81"/>
  <c r="F13" i="81"/>
  <c r="F19" i="81"/>
  <c r="F25" i="81"/>
  <c r="F31" i="81"/>
  <c r="F37" i="81"/>
  <c r="F43" i="81"/>
  <c r="F49" i="81"/>
  <c r="F55" i="81"/>
  <c r="F61" i="81"/>
  <c r="F67" i="81"/>
  <c r="F73" i="81"/>
  <c r="F79" i="81"/>
  <c r="F85" i="81"/>
  <c r="F91" i="81"/>
  <c r="G7" i="81"/>
  <c r="G13" i="81"/>
  <c r="G19" i="81"/>
  <c r="G25" i="81"/>
  <c r="G31" i="81"/>
  <c r="G37" i="81"/>
  <c r="G43" i="81"/>
  <c r="G49" i="81"/>
  <c r="G55" i="81"/>
  <c r="G61" i="81"/>
  <c r="G67" i="81"/>
  <c r="G73" i="81"/>
  <c r="G79" i="81"/>
  <c r="G85" i="81"/>
  <c r="G91" i="81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V5" i="81"/>
  <c r="Q7" i="81"/>
  <c r="Q13" i="81"/>
  <c r="V14" i="81"/>
  <c r="Q16" i="81"/>
  <c r="V17" i="81"/>
  <c r="Q19" i="81"/>
  <c r="V20" i="81"/>
  <c r="Q22" i="81"/>
  <c r="V23" i="81"/>
  <c r="Q25" i="81"/>
  <c r="V26" i="81"/>
  <c r="Q28" i="81"/>
  <c r="V29" i="81"/>
  <c r="Q31" i="81"/>
  <c r="V32" i="81"/>
  <c r="Q34" i="81"/>
  <c r="V35" i="81"/>
  <c r="Q41" i="81"/>
  <c r="V42" i="81"/>
  <c r="Q50" i="81"/>
  <c r="V51" i="81"/>
  <c r="Q59" i="81"/>
  <c r="V60" i="81"/>
  <c r="Q68" i="81"/>
  <c r="Q72" i="81"/>
  <c r="V76" i="81"/>
  <c r="Q77" i="81"/>
  <c r="V81" i="81"/>
  <c r="Q90" i="81"/>
  <c r="V94" i="81"/>
  <c r="Q95" i="81"/>
  <c r="G6" i="82"/>
  <c r="G10" i="82"/>
  <c r="G15" i="82"/>
  <c r="G19" i="82"/>
  <c r="G24" i="82"/>
  <c r="G28" i="82"/>
  <c r="G33" i="82"/>
  <c r="G37" i="82"/>
  <c r="G42" i="82"/>
  <c r="G46" i="82"/>
  <c r="G51" i="82"/>
  <c r="G55" i="82"/>
  <c r="G60" i="82"/>
  <c r="G64" i="82"/>
  <c r="G69" i="82"/>
  <c r="G73" i="82"/>
  <c r="G78" i="82"/>
  <c r="G82" i="82"/>
  <c r="G87" i="82"/>
  <c r="H11" i="85"/>
  <c r="I11" i="85" s="1"/>
  <c r="J11" i="85" s="1"/>
  <c r="H23" i="85"/>
  <c r="I23" i="85" s="1"/>
  <c r="J23" i="85" s="1"/>
  <c r="H47" i="85"/>
  <c r="I47" i="85" s="1"/>
  <c r="J47" i="85" s="1"/>
  <c r="H59" i="85"/>
  <c r="I59" i="85" s="1"/>
  <c r="J59" i="85" s="1"/>
  <c r="H71" i="85"/>
  <c r="I71" i="85" s="1"/>
  <c r="J71" i="85" s="1"/>
  <c r="H83" i="85"/>
  <c r="I83" i="85" s="1"/>
  <c r="J83" i="85" s="1"/>
  <c r="H95" i="85"/>
  <c r="I95" i="85" s="1"/>
  <c r="J95" i="85" s="1"/>
  <c r="AH3" i="83"/>
  <c r="AQ3" i="83" s="1"/>
  <c r="P3" i="85"/>
  <c r="AF3" i="85" s="1"/>
  <c r="AO3" i="85" s="1"/>
  <c r="AE3" i="85"/>
  <c r="AQ4" i="85"/>
  <c r="H17" i="83"/>
  <c r="I17" i="83" s="1"/>
  <c r="J17" i="83" s="1"/>
  <c r="H23" i="83"/>
  <c r="I23" i="83" s="1"/>
  <c r="J23" i="83" s="1"/>
  <c r="H29" i="83"/>
  <c r="I29" i="83" s="1"/>
  <c r="J29" i="83" s="1"/>
  <c r="H35" i="83"/>
  <c r="I35" i="83" s="1"/>
  <c r="J35" i="83" s="1"/>
  <c r="H41" i="83"/>
  <c r="I41" i="83" s="1"/>
  <c r="J41" i="83" s="1"/>
  <c r="H47" i="83"/>
  <c r="I47" i="83" s="1"/>
  <c r="J47" i="83" s="1"/>
  <c r="H53" i="83"/>
  <c r="I53" i="83" s="1"/>
  <c r="J53" i="83" s="1"/>
  <c r="H59" i="83"/>
  <c r="I59" i="83" s="1"/>
  <c r="J59" i="83" s="1"/>
  <c r="H65" i="83"/>
  <c r="I65" i="83" s="1"/>
  <c r="J65" i="83" s="1"/>
  <c r="H71" i="83"/>
  <c r="I71" i="83" s="1"/>
  <c r="J71" i="83" s="1"/>
  <c r="H77" i="83"/>
  <c r="I77" i="83" s="1"/>
  <c r="J77" i="83" s="1"/>
  <c r="H5" i="83"/>
  <c r="I5" i="83" s="1"/>
  <c r="J5" i="83" s="1"/>
  <c r="H11" i="83"/>
  <c r="I11" i="83" s="1"/>
  <c r="J11" i="83" s="1"/>
  <c r="AE3" i="84"/>
  <c r="P3" i="84"/>
  <c r="AF3" i="84" s="1"/>
  <c r="AO3" i="84" s="1"/>
  <c r="Z4" i="84"/>
  <c r="H17" i="85"/>
  <c r="I17" i="85" s="1"/>
  <c r="J17" i="85" s="1"/>
  <c r="AG4" i="85"/>
  <c r="AP4" i="85" s="1"/>
  <c r="AF4" i="85"/>
  <c r="AO4" i="85" s="1"/>
  <c r="W5" i="85"/>
  <c r="AE4" i="85"/>
  <c r="M5" i="83"/>
  <c r="U5" i="83" s="1"/>
  <c r="M11" i="83"/>
  <c r="U11" i="83" s="1"/>
  <c r="M17" i="83"/>
  <c r="U17" i="83" s="1"/>
  <c r="M23" i="83"/>
  <c r="U23" i="83" s="1"/>
  <c r="M29" i="83"/>
  <c r="U29" i="83" s="1"/>
  <c r="M35" i="83"/>
  <c r="U35" i="83" s="1"/>
  <c r="M41" i="83"/>
  <c r="U41" i="83" s="1"/>
  <c r="M47" i="83"/>
  <c r="U47" i="83" s="1"/>
  <c r="M53" i="83"/>
  <c r="U53" i="83" s="1"/>
  <c r="M59" i="83"/>
  <c r="U59" i="83" s="1"/>
  <c r="M65" i="83"/>
  <c r="U65" i="83" s="1"/>
  <c r="M71" i="83"/>
  <c r="U71" i="83" s="1"/>
  <c r="M77" i="83"/>
  <c r="U77" i="83" s="1"/>
  <c r="Q47" i="83"/>
  <c r="V48" i="83"/>
  <c r="Q50" i="83"/>
  <c r="V51" i="83"/>
  <c r="Q53" i="83"/>
  <c r="V54" i="83"/>
  <c r="Q56" i="83"/>
  <c r="V57" i="83"/>
  <c r="Q59" i="83"/>
  <c r="V60" i="83"/>
  <c r="Q62" i="83"/>
  <c r="V63" i="83"/>
  <c r="Q65" i="83"/>
  <c r="V66" i="83"/>
  <c r="Q68" i="83"/>
  <c r="V69" i="83"/>
  <c r="Q71" i="83"/>
  <c r="V72" i="83"/>
  <c r="Q74" i="83"/>
  <c r="V75" i="83"/>
  <c r="Q77" i="83"/>
  <c r="V78" i="83"/>
  <c r="G4" i="84"/>
  <c r="G7" i="84"/>
  <c r="G10" i="84"/>
  <c r="G13" i="84"/>
  <c r="G16" i="84"/>
  <c r="G19" i="84"/>
  <c r="G22" i="84"/>
  <c r="G25" i="84"/>
  <c r="G28" i="84"/>
  <c r="G31" i="84"/>
  <c r="G34" i="84"/>
  <c r="G37" i="84"/>
  <c r="G40" i="84"/>
  <c r="G43" i="84"/>
  <c r="G46" i="84"/>
  <c r="G49" i="84"/>
  <c r="G52" i="84"/>
  <c r="G55" i="84"/>
  <c r="G58" i="84"/>
  <c r="G61" i="84"/>
  <c r="G64" i="84"/>
  <c r="G67" i="84"/>
  <c r="R7" i="84"/>
  <c r="Q9" i="84"/>
  <c r="Q11" i="84"/>
  <c r="R13" i="84"/>
  <c r="R16" i="84"/>
  <c r="R19" i="84"/>
  <c r="R22" i="84"/>
  <c r="R25" i="84"/>
  <c r="R28" i="84"/>
  <c r="R31" i="84"/>
  <c r="R34" i="84"/>
  <c r="R37" i="84"/>
  <c r="R40" i="84"/>
  <c r="R43" i="84"/>
  <c r="R46" i="84"/>
  <c r="R49" i="84"/>
  <c r="R52" i="84"/>
  <c r="R55" i="84"/>
  <c r="R58" i="84"/>
  <c r="Q65" i="84"/>
  <c r="Q66" i="84"/>
  <c r="V67" i="84"/>
  <c r="Q68" i="84"/>
  <c r="V69" i="84"/>
  <c r="H10" i="85"/>
  <c r="I10" i="85" s="1"/>
  <c r="J10" i="85" s="1"/>
  <c r="H22" i="85"/>
  <c r="I22" i="85" s="1"/>
  <c r="J22" i="85" s="1"/>
  <c r="H34" i="85"/>
  <c r="I34" i="85" s="1"/>
  <c r="J34" i="85" s="1"/>
  <c r="H46" i="85"/>
  <c r="I46" i="85" s="1"/>
  <c r="J46" i="85" s="1"/>
  <c r="H58" i="85"/>
  <c r="I58" i="85" s="1"/>
  <c r="J58" i="85" s="1"/>
  <c r="H70" i="85"/>
  <c r="I70" i="85" s="1"/>
  <c r="J70" i="85" s="1"/>
  <c r="H82" i="85"/>
  <c r="I82" i="85" s="1"/>
  <c r="J82" i="85" s="1"/>
  <c r="H4" i="87"/>
  <c r="I4" i="87" s="1"/>
  <c r="J4" i="87" s="1"/>
  <c r="K4" i="87" s="1"/>
  <c r="K5" i="87" s="1"/>
  <c r="H11" i="87"/>
  <c r="I11" i="87" s="1"/>
  <c r="J11" i="87" s="1"/>
  <c r="H22" i="87"/>
  <c r="I22" i="87" s="1"/>
  <c r="J22" i="87" s="1"/>
  <c r="H29" i="87"/>
  <c r="I29" i="87" s="1"/>
  <c r="J29" i="87" s="1"/>
  <c r="H34" i="87"/>
  <c r="I34" i="87" s="1"/>
  <c r="J34" i="87" s="1"/>
  <c r="H43" i="87"/>
  <c r="I43" i="87" s="1"/>
  <c r="J43" i="87" s="1"/>
  <c r="H52" i="87"/>
  <c r="I52" i="87" s="1"/>
  <c r="J52" i="87" s="1"/>
  <c r="H61" i="87"/>
  <c r="I61" i="87" s="1"/>
  <c r="J61" i="87" s="1"/>
  <c r="H70" i="87"/>
  <c r="I70" i="87" s="1"/>
  <c r="J70" i="87" s="1"/>
  <c r="H79" i="87"/>
  <c r="I79" i="87" s="1"/>
  <c r="J79" i="87" s="1"/>
  <c r="F6" i="83"/>
  <c r="F9" i="83"/>
  <c r="F12" i="83"/>
  <c r="F15" i="83"/>
  <c r="F18" i="83"/>
  <c r="F21" i="83"/>
  <c r="F24" i="83"/>
  <c r="F27" i="83"/>
  <c r="F30" i="83"/>
  <c r="F33" i="83"/>
  <c r="F36" i="83"/>
  <c r="F39" i="83"/>
  <c r="F42" i="83"/>
  <c r="F45" i="83"/>
  <c r="F48" i="83"/>
  <c r="F51" i="83"/>
  <c r="F54" i="83"/>
  <c r="F57" i="83"/>
  <c r="F60" i="83"/>
  <c r="F63" i="83"/>
  <c r="F66" i="83"/>
  <c r="F69" i="83"/>
  <c r="F72" i="83"/>
  <c r="F75" i="83"/>
  <c r="F78" i="83"/>
  <c r="M7" i="83"/>
  <c r="U7" i="83" s="1"/>
  <c r="M13" i="83"/>
  <c r="U13" i="83" s="1"/>
  <c r="M19" i="83"/>
  <c r="U19" i="83" s="1"/>
  <c r="M25" i="83"/>
  <c r="U25" i="83" s="1"/>
  <c r="M31" i="83"/>
  <c r="U31" i="83" s="1"/>
  <c r="M37" i="83"/>
  <c r="U37" i="83" s="1"/>
  <c r="M43" i="83"/>
  <c r="U43" i="83" s="1"/>
  <c r="M49" i="83"/>
  <c r="U49" i="83" s="1"/>
  <c r="M55" i="83"/>
  <c r="U55" i="83" s="1"/>
  <c r="M61" i="83"/>
  <c r="U61" i="83" s="1"/>
  <c r="M67" i="83"/>
  <c r="U67" i="83" s="1"/>
  <c r="M73" i="83"/>
  <c r="U73" i="83" s="1"/>
  <c r="M79" i="83"/>
  <c r="U79" i="83" s="1"/>
  <c r="Q8" i="83"/>
  <c r="Q10" i="83"/>
  <c r="Q12" i="83"/>
  <c r="V13" i="83"/>
  <c r="Q15" i="83"/>
  <c r="V16" i="83"/>
  <c r="Q18" i="83"/>
  <c r="V19" i="83"/>
  <c r="Q21" i="83"/>
  <c r="V22" i="83"/>
  <c r="Q24" i="83"/>
  <c r="V25" i="83"/>
  <c r="Q27" i="83"/>
  <c r="V28" i="83"/>
  <c r="Q30" i="83"/>
  <c r="V31" i="83"/>
  <c r="Q33" i="83"/>
  <c r="V34" i="83"/>
  <c r="Q36" i="83"/>
  <c r="V37" i="83"/>
  <c r="Q39" i="83"/>
  <c r="V40" i="83"/>
  <c r="Q42" i="83"/>
  <c r="V43" i="83"/>
  <c r="Q45" i="83"/>
  <c r="V46" i="83"/>
  <c r="Q48" i="83"/>
  <c r="V49" i="83"/>
  <c r="Q51" i="83"/>
  <c r="V52" i="83"/>
  <c r="Q54" i="83"/>
  <c r="V55" i="83"/>
  <c r="Q57" i="83"/>
  <c r="V58" i="83"/>
  <c r="Q60" i="83"/>
  <c r="V61" i="83"/>
  <c r="Q63" i="83"/>
  <c r="V64" i="83"/>
  <c r="Q66" i="83"/>
  <c r="V67" i="83"/>
  <c r="Q69" i="83"/>
  <c r="V70" i="83"/>
  <c r="Q72" i="83"/>
  <c r="V73" i="83"/>
  <c r="Q75" i="83"/>
  <c r="V76" i="83"/>
  <c r="Q78" i="83"/>
  <c r="V79" i="83"/>
  <c r="R3" i="84"/>
  <c r="G5" i="84"/>
  <c r="G8" i="84"/>
  <c r="G11" i="84"/>
  <c r="G14" i="84"/>
  <c r="G17" i="84"/>
  <c r="G20" i="84"/>
  <c r="G23" i="84"/>
  <c r="G26" i="84"/>
  <c r="G29" i="84"/>
  <c r="G32" i="84"/>
  <c r="G35" i="84"/>
  <c r="G38" i="84"/>
  <c r="G41" i="84"/>
  <c r="G44" i="84"/>
  <c r="G47" i="84"/>
  <c r="G50" i="84"/>
  <c r="G53" i="84"/>
  <c r="G56" i="84"/>
  <c r="G59" i="84"/>
  <c r="G62" i="84"/>
  <c r="G65" i="84"/>
  <c r="G68" i="84"/>
  <c r="M8" i="84"/>
  <c r="U8" i="84" s="1"/>
  <c r="M14" i="84"/>
  <c r="U14" i="84" s="1"/>
  <c r="M20" i="84"/>
  <c r="U20" i="84" s="1"/>
  <c r="M26" i="84"/>
  <c r="U26" i="84" s="1"/>
  <c r="M32" i="84"/>
  <c r="U32" i="84" s="1"/>
  <c r="M38" i="84"/>
  <c r="U38" i="84" s="1"/>
  <c r="M44" i="84"/>
  <c r="U44" i="84" s="1"/>
  <c r="M50" i="84"/>
  <c r="U50" i="84" s="1"/>
  <c r="M56" i="84"/>
  <c r="U56" i="84" s="1"/>
  <c r="M62" i="84"/>
  <c r="U62" i="84" s="1"/>
  <c r="M68" i="84"/>
  <c r="U68" i="84" s="1"/>
  <c r="R14" i="84"/>
  <c r="R17" i="84"/>
  <c r="R20" i="84"/>
  <c r="R23" i="84"/>
  <c r="R26" i="84"/>
  <c r="R29" i="84"/>
  <c r="R32" i="84"/>
  <c r="R35" i="84"/>
  <c r="R38" i="84"/>
  <c r="R41" i="84"/>
  <c r="R44" i="84"/>
  <c r="R47" i="84"/>
  <c r="R50" i="84"/>
  <c r="R53" i="84"/>
  <c r="R56" i="84"/>
  <c r="R59" i="84"/>
  <c r="V60" i="84"/>
  <c r="R61" i="84"/>
  <c r="V66" i="84"/>
  <c r="H93" i="85"/>
  <c r="I93" i="85" s="1"/>
  <c r="J93" i="85" s="1"/>
  <c r="H26" i="85"/>
  <c r="I26" i="85" s="1"/>
  <c r="J26" i="85" s="1"/>
  <c r="H38" i="85"/>
  <c r="I38" i="85" s="1"/>
  <c r="J38" i="85" s="1"/>
  <c r="H50" i="85"/>
  <c r="I50" i="85" s="1"/>
  <c r="J50" i="85" s="1"/>
  <c r="H62" i="85"/>
  <c r="I62" i="85" s="1"/>
  <c r="J62" i="85" s="1"/>
  <c r="H74" i="85"/>
  <c r="I74" i="85" s="1"/>
  <c r="J74" i="85" s="1"/>
  <c r="H86" i="85"/>
  <c r="I86" i="85" s="1"/>
  <c r="J86" i="85" s="1"/>
  <c r="H98" i="85"/>
  <c r="I98" i="85" s="1"/>
  <c r="J98" i="85" s="1"/>
  <c r="H31" i="87"/>
  <c r="I31" i="87" s="1"/>
  <c r="J31" i="87" s="1"/>
  <c r="AH4" i="87"/>
  <c r="AQ4" i="87" s="1"/>
  <c r="G6" i="83"/>
  <c r="G9" i="83"/>
  <c r="G12" i="83"/>
  <c r="G15" i="83"/>
  <c r="G18" i="83"/>
  <c r="G21" i="83"/>
  <c r="G24" i="83"/>
  <c r="G27" i="83"/>
  <c r="G30" i="83"/>
  <c r="G33" i="83"/>
  <c r="G36" i="83"/>
  <c r="G39" i="83"/>
  <c r="G42" i="83"/>
  <c r="G45" i="83"/>
  <c r="G48" i="83"/>
  <c r="G51" i="83"/>
  <c r="G54" i="83"/>
  <c r="G57" i="83"/>
  <c r="G60" i="83"/>
  <c r="G63" i="83"/>
  <c r="G66" i="83"/>
  <c r="G69" i="83"/>
  <c r="G72" i="83"/>
  <c r="G75" i="83"/>
  <c r="G78" i="83"/>
  <c r="M8" i="83"/>
  <c r="U8" i="83" s="1"/>
  <c r="M14" i="83"/>
  <c r="U14" i="83" s="1"/>
  <c r="M20" i="83"/>
  <c r="U20" i="83" s="1"/>
  <c r="M26" i="83"/>
  <c r="U26" i="83" s="1"/>
  <c r="M32" i="83"/>
  <c r="U32" i="83" s="1"/>
  <c r="M38" i="83"/>
  <c r="U38" i="83" s="1"/>
  <c r="M44" i="83"/>
  <c r="U44" i="83" s="1"/>
  <c r="M50" i="83"/>
  <c r="U50" i="83" s="1"/>
  <c r="M56" i="83"/>
  <c r="U56" i="83" s="1"/>
  <c r="M62" i="83"/>
  <c r="U62" i="83" s="1"/>
  <c r="M68" i="83"/>
  <c r="U68" i="83" s="1"/>
  <c r="M74" i="83"/>
  <c r="U74" i="83" s="1"/>
  <c r="R6" i="83"/>
  <c r="R8" i="83"/>
  <c r="R10" i="83"/>
  <c r="V11" i="83"/>
  <c r="R12" i="83"/>
  <c r="R15" i="83"/>
  <c r="R18" i="83"/>
  <c r="R21" i="83"/>
  <c r="R24" i="83"/>
  <c r="R27" i="83"/>
  <c r="R30" i="83"/>
  <c r="R33" i="83"/>
  <c r="R36" i="83"/>
  <c r="R39" i="83"/>
  <c r="R42" i="83"/>
  <c r="R45" i="83"/>
  <c r="R48" i="83"/>
  <c r="R51" i="83"/>
  <c r="R54" i="83"/>
  <c r="R57" i="83"/>
  <c r="R60" i="83"/>
  <c r="R63" i="83"/>
  <c r="R66" i="83"/>
  <c r="R69" i="83"/>
  <c r="R72" i="83"/>
  <c r="R75" i="83"/>
  <c r="R78" i="83"/>
  <c r="F6" i="84"/>
  <c r="F9" i="84"/>
  <c r="F12" i="84"/>
  <c r="F15" i="84"/>
  <c r="F18" i="84"/>
  <c r="F21" i="84"/>
  <c r="F24" i="84"/>
  <c r="F27" i="84"/>
  <c r="F30" i="84"/>
  <c r="F33" i="84"/>
  <c r="F36" i="84"/>
  <c r="F39" i="84"/>
  <c r="F42" i="84"/>
  <c r="F45" i="84"/>
  <c r="F48" i="84"/>
  <c r="F51" i="84"/>
  <c r="F54" i="84"/>
  <c r="F57" i="84"/>
  <c r="F60" i="84"/>
  <c r="F63" i="84"/>
  <c r="F66" i="84"/>
  <c r="F69" i="84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Q6" i="84"/>
  <c r="V7" i="84"/>
  <c r="Q8" i="84"/>
  <c r="Q10" i="84"/>
  <c r="Q12" i="84"/>
  <c r="V13" i="84"/>
  <c r="Q15" i="84"/>
  <c r="V16" i="84"/>
  <c r="Q18" i="84"/>
  <c r="V19" i="84"/>
  <c r="Q21" i="84"/>
  <c r="V22" i="84"/>
  <c r="Q24" i="84"/>
  <c r="V25" i="84"/>
  <c r="Q27" i="84"/>
  <c r="V28" i="84"/>
  <c r="Q30" i="84"/>
  <c r="V31" i="84"/>
  <c r="Q33" i="84"/>
  <c r="V34" i="84"/>
  <c r="Q36" i="84"/>
  <c r="V37" i="84"/>
  <c r="Q39" i="84"/>
  <c r="V40" i="84"/>
  <c r="Q42" i="84"/>
  <c r="V43" i="84"/>
  <c r="Q45" i="84"/>
  <c r="V46" i="84"/>
  <c r="Q48" i="84"/>
  <c r="V49" i="84"/>
  <c r="Q51" i="84"/>
  <c r="V52" i="84"/>
  <c r="Q54" i="84"/>
  <c r="V55" i="84"/>
  <c r="Q57" i="84"/>
  <c r="V58" i="84"/>
  <c r="Q64" i="84"/>
  <c r="V65" i="84"/>
  <c r="H4" i="85"/>
  <c r="I4" i="85" s="1"/>
  <c r="J4" i="85" s="1"/>
  <c r="K4" i="85" s="1"/>
  <c r="H16" i="85"/>
  <c r="I16" i="85" s="1"/>
  <c r="J16" i="85" s="1"/>
  <c r="H28" i="85"/>
  <c r="I28" i="85" s="1"/>
  <c r="J28" i="85" s="1"/>
  <c r="H40" i="85"/>
  <c r="I40" i="85" s="1"/>
  <c r="J40" i="85" s="1"/>
  <c r="H52" i="85"/>
  <c r="I52" i="85" s="1"/>
  <c r="J52" i="85" s="1"/>
  <c r="H64" i="85"/>
  <c r="I64" i="85" s="1"/>
  <c r="J64" i="85" s="1"/>
  <c r="H88" i="85"/>
  <c r="I88" i="85" s="1"/>
  <c r="J88" i="85" s="1"/>
  <c r="H5" i="85"/>
  <c r="I5" i="85" s="1"/>
  <c r="J5" i="85" s="1"/>
  <c r="H13" i="87"/>
  <c r="I13" i="87" s="1"/>
  <c r="J13" i="87" s="1"/>
  <c r="AE3" i="83"/>
  <c r="M9" i="83"/>
  <c r="U9" i="83" s="1"/>
  <c r="M15" i="83"/>
  <c r="U15" i="83" s="1"/>
  <c r="M21" i="83"/>
  <c r="U21" i="83" s="1"/>
  <c r="M27" i="83"/>
  <c r="U27" i="83" s="1"/>
  <c r="M33" i="83"/>
  <c r="U33" i="83" s="1"/>
  <c r="M39" i="83"/>
  <c r="U39" i="83" s="1"/>
  <c r="M45" i="83"/>
  <c r="U45" i="83" s="1"/>
  <c r="M51" i="83"/>
  <c r="U51" i="83" s="1"/>
  <c r="M57" i="83"/>
  <c r="U57" i="83" s="1"/>
  <c r="M63" i="83"/>
  <c r="U63" i="83" s="1"/>
  <c r="M69" i="83"/>
  <c r="U69" i="83" s="1"/>
  <c r="M75" i="83"/>
  <c r="U75" i="83" s="1"/>
  <c r="Q52" i="83"/>
  <c r="V53" i="83"/>
  <c r="Q55" i="83"/>
  <c r="V56" i="83"/>
  <c r="Q58" i="83"/>
  <c r="V59" i="83"/>
  <c r="Q61" i="83"/>
  <c r="V62" i="83"/>
  <c r="Q64" i="83"/>
  <c r="V65" i="83"/>
  <c r="Q67" i="83"/>
  <c r="V68" i="83"/>
  <c r="Q70" i="83"/>
  <c r="V71" i="83"/>
  <c r="Q73" i="83"/>
  <c r="V74" i="83"/>
  <c r="Q76" i="83"/>
  <c r="Q79" i="83"/>
  <c r="G6" i="84"/>
  <c r="G9" i="84"/>
  <c r="G12" i="84"/>
  <c r="G15" i="84"/>
  <c r="G18" i="84"/>
  <c r="G21" i="84"/>
  <c r="G24" i="84"/>
  <c r="G27" i="84"/>
  <c r="G30" i="84"/>
  <c r="G33" i="84"/>
  <c r="G36" i="84"/>
  <c r="G39" i="84"/>
  <c r="G42" i="84"/>
  <c r="G45" i="84"/>
  <c r="G48" i="84"/>
  <c r="G51" i="84"/>
  <c r="G54" i="84"/>
  <c r="G57" i="84"/>
  <c r="G60" i="84"/>
  <c r="G63" i="84"/>
  <c r="G66" i="84"/>
  <c r="G69" i="84"/>
  <c r="R69" i="84"/>
  <c r="R66" i="84"/>
  <c r="R63" i="84"/>
  <c r="R60" i="84"/>
  <c r="R6" i="84"/>
  <c r="R8" i="84"/>
  <c r="R10" i="84"/>
  <c r="V11" i="84"/>
  <c r="R12" i="84"/>
  <c r="R15" i="84"/>
  <c r="R18" i="84"/>
  <c r="R21" i="84"/>
  <c r="R24" i="84"/>
  <c r="R27" i="84"/>
  <c r="R30" i="84"/>
  <c r="R33" i="84"/>
  <c r="R36" i="84"/>
  <c r="R39" i="84"/>
  <c r="R42" i="84"/>
  <c r="R45" i="84"/>
  <c r="R48" i="84"/>
  <c r="R51" i="84"/>
  <c r="R54" i="84"/>
  <c r="R57" i="84"/>
  <c r="Q62" i="84"/>
  <c r="V63" i="84"/>
  <c r="R64" i="84"/>
  <c r="Q69" i="84"/>
  <c r="H29" i="85"/>
  <c r="I29" i="85" s="1"/>
  <c r="J29" i="85" s="1"/>
  <c r="H41" i="85"/>
  <c r="I41" i="85" s="1"/>
  <c r="J41" i="85" s="1"/>
  <c r="H65" i="85"/>
  <c r="I65" i="85" s="1"/>
  <c r="J65" i="85" s="1"/>
  <c r="H77" i="85"/>
  <c r="I77" i="85" s="1"/>
  <c r="J77" i="85" s="1"/>
  <c r="H89" i="85"/>
  <c r="I89" i="85" s="1"/>
  <c r="J89" i="85" s="1"/>
  <c r="H53" i="85"/>
  <c r="I53" i="85" s="1"/>
  <c r="J53" i="85" s="1"/>
  <c r="AE3" i="87"/>
  <c r="P3" i="87"/>
  <c r="AF3" i="87" s="1"/>
  <c r="AO3" i="87" s="1"/>
  <c r="H78" i="87"/>
  <c r="I78" i="87" s="1"/>
  <c r="J78" i="87" s="1"/>
  <c r="G4" i="83"/>
  <c r="G7" i="83"/>
  <c r="G10" i="83"/>
  <c r="G13" i="83"/>
  <c r="G16" i="83"/>
  <c r="G19" i="83"/>
  <c r="G22" i="83"/>
  <c r="G25" i="83"/>
  <c r="G28" i="83"/>
  <c r="G31" i="83"/>
  <c r="G34" i="83"/>
  <c r="G37" i="83"/>
  <c r="G40" i="83"/>
  <c r="G43" i="83"/>
  <c r="G46" i="83"/>
  <c r="G49" i="83"/>
  <c r="G52" i="83"/>
  <c r="G55" i="83"/>
  <c r="G58" i="83"/>
  <c r="G61" i="83"/>
  <c r="G64" i="83"/>
  <c r="G67" i="83"/>
  <c r="G70" i="83"/>
  <c r="G73" i="83"/>
  <c r="G76" i="83"/>
  <c r="M4" i="83"/>
  <c r="U4" i="83" s="1"/>
  <c r="X4" i="83" s="1"/>
  <c r="Z4" i="83" s="1"/>
  <c r="M10" i="83"/>
  <c r="U10" i="83" s="1"/>
  <c r="M16" i="83"/>
  <c r="U16" i="83" s="1"/>
  <c r="M22" i="83"/>
  <c r="U22" i="83" s="1"/>
  <c r="M28" i="83"/>
  <c r="U28" i="83" s="1"/>
  <c r="M34" i="83"/>
  <c r="U34" i="83" s="1"/>
  <c r="M40" i="83"/>
  <c r="U40" i="83" s="1"/>
  <c r="M46" i="83"/>
  <c r="U46" i="83" s="1"/>
  <c r="M52" i="83"/>
  <c r="U52" i="83" s="1"/>
  <c r="M58" i="83"/>
  <c r="U58" i="83" s="1"/>
  <c r="M64" i="83"/>
  <c r="U64" i="83" s="1"/>
  <c r="M70" i="83"/>
  <c r="U70" i="83" s="1"/>
  <c r="R7" i="83"/>
  <c r="Q9" i="83"/>
  <c r="R13" i="83"/>
  <c r="R16" i="83"/>
  <c r="R19" i="83"/>
  <c r="R22" i="83"/>
  <c r="R25" i="83"/>
  <c r="R28" i="83"/>
  <c r="R31" i="83"/>
  <c r="R34" i="83"/>
  <c r="R37" i="83"/>
  <c r="R40" i="83"/>
  <c r="R43" i="83"/>
  <c r="R46" i="83"/>
  <c r="R49" i="83"/>
  <c r="R52" i="83"/>
  <c r="R55" i="83"/>
  <c r="R58" i="83"/>
  <c r="R61" i="83"/>
  <c r="R64" i="83"/>
  <c r="R67" i="83"/>
  <c r="R70" i="83"/>
  <c r="R73" i="83"/>
  <c r="R76" i="83"/>
  <c r="F4" i="84"/>
  <c r="F7" i="84"/>
  <c r="F10" i="84"/>
  <c r="F13" i="84"/>
  <c r="F16" i="84"/>
  <c r="F19" i="84"/>
  <c r="F22" i="84"/>
  <c r="F25" i="84"/>
  <c r="F28" i="84"/>
  <c r="F31" i="84"/>
  <c r="F34" i="84"/>
  <c r="F37" i="84"/>
  <c r="F40" i="84"/>
  <c r="F43" i="84"/>
  <c r="F46" i="84"/>
  <c r="F49" i="84"/>
  <c r="F52" i="84"/>
  <c r="F55" i="84"/>
  <c r="F58" i="84"/>
  <c r="F61" i="84"/>
  <c r="F64" i="84"/>
  <c r="M5" i="84"/>
  <c r="U5" i="84" s="1"/>
  <c r="M11" i="84"/>
  <c r="U11" i="84" s="1"/>
  <c r="M17" i="84"/>
  <c r="U17" i="84" s="1"/>
  <c r="M23" i="84"/>
  <c r="U23" i="84" s="1"/>
  <c r="M29" i="84"/>
  <c r="U29" i="84" s="1"/>
  <c r="M35" i="84"/>
  <c r="U35" i="84" s="1"/>
  <c r="M41" i="84"/>
  <c r="U41" i="84" s="1"/>
  <c r="M47" i="84"/>
  <c r="U47" i="84" s="1"/>
  <c r="M53" i="84"/>
  <c r="U53" i="84" s="1"/>
  <c r="M59" i="84"/>
  <c r="U59" i="84" s="1"/>
  <c r="Q7" i="84"/>
  <c r="Q13" i="84"/>
  <c r="V14" i="84"/>
  <c r="Q16" i="84"/>
  <c r="V17" i="84"/>
  <c r="Q19" i="84"/>
  <c r="V20" i="84"/>
  <c r="Q22" i="84"/>
  <c r="V23" i="84"/>
  <c r="Q25" i="84"/>
  <c r="V26" i="84"/>
  <c r="Q28" i="84"/>
  <c r="V29" i="84"/>
  <c r="Q31" i="84"/>
  <c r="V32" i="84"/>
  <c r="Q34" i="84"/>
  <c r="V35" i="84"/>
  <c r="Q37" i="84"/>
  <c r="V38" i="84"/>
  <c r="Q40" i="84"/>
  <c r="V41" i="84"/>
  <c r="Q43" i="84"/>
  <c r="V44" i="84"/>
  <c r="Q46" i="84"/>
  <c r="V47" i="84"/>
  <c r="Q49" i="84"/>
  <c r="V50" i="84"/>
  <c r="Q52" i="84"/>
  <c r="V53" i="84"/>
  <c r="Q55" i="84"/>
  <c r="V56" i="84"/>
  <c r="Q58" i="84"/>
  <c r="V59" i="84"/>
  <c r="Q60" i="84"/>
  <c r="V61" i="84"/>
  <c r="R62" i="84"/>
  <c r="H8" i="85"/>
  <c r="I8" i="85" s="1"/>
  <c r="J8" i="85" s="1"/>
  <c r="H20" i="85"/>
  <c r="I20" i="85" s="1"/>
  <c r="J20" i="85" s="1"/>
  <c r="H32" i="85"/>
  <c r="I32" i="85" s="1"/>
  <c r="J32" i="85" s="1"/>
  <c r="H44" i="85"/>
  <c r="I44" i="85" s="1"/>
  <c r="J44" i="85" s="1"/>
  <c r="H56" i="85"/>
  <c r="I56" i="85" s="1"/>
  <c r="J56" i="85" s="1"/>
  <c r="H68" i="85"/>
  <c r="I68" i="85" s="1"/>
  <c r="J68" i="85" s="1"/>
  <c r="H80" i="85"/>
  <c r="I80" i="85" s="1"/>
  <c r="J80" i="85" s="1"/>
  <c r="H92" i="85"/>
  <c r="I92" i="85" s="1"/>
  <c r="J92" i="85" s="1"/>
  <c r="H14" i="85"/>
  <c r="I14" i="85" s="1"/>
  <c r="J14" i="85" s="1"/>
  <c r="P3" i="88"/>
  <c r="AF3" i="88" s="1"/>
  <c r="AO3" i="88" s="1"/>
  <c r="AE3" i="88"/>
  <c r="V43" i="85"/>
  <c r="Q44" i="85"/>
  <c r="V45" i="85"/>
  <c r="Q57" i="85"/>
  <c r="Q62" i="85"/>
  <c r="Q63" i="85"/>
  <c r="Q71" i="85"/>
  <c r="Q80" i="85"/>
  <c r="Q89" i="85"/>
  <c r="H11" i="86"/>
  <c r="I11" i="86" s="1"/>
  <c r="J11" i="86" s="1"/>
  <c r="H29" i="86"/>
  <c r="I29" i="86" s="1"/>
  <c r="J29" i="86" s="1"/>
  <c r="H47" i="86"/>
  <c r="I47" i="86" s="1"/>
  <c r="J47" i="86" s="1"/>
  <c r="H65" i="86"/>
  <c r="I65" i="86" s="1"/>
  <c r="J65" i="86" s="1"/>
  <c r="H83" i="86"/>
  <c r="I83" i="86" s="1"/>
  <c r="J83" i="86" s="1"/>
  <c r="H14" i="87"/>
  <c r="I14" i="87" s="1"/>
  <c r="J14" i="87" s="1"/>
  <c r="H23" i="88"/>
  <c r="I23" i="88" s="1"/>
  <c r="J23" i="88" s="1"/>
  <c r="H41" i="88"/>
  <c r="I41" i="88" s="1"/>
  <c r="J41" i="88" s="1"/>
  <c r="H59" i="88"/>
  <c r="I59" i="88" s="1"/>
  <c r="J59" i="88" s="1"/>
  <c r="F6" i="85"/>
  <c r="F12" i="85"/>
  <c r="F18" i="85"/>
  <c r="F24" i="85"/>
  <c r="F30" i="85"/>
  <c r="F36" i="85"/>
  <c r="F42" i="85"/>
  <c r="F48" i="85"/>
  <c r="F54" i="85"/>
  <c r="F60" i="85"/>
  <c r="F66" i="85"/>
  <c r="F72" i="85"/>
  <c r="F78" i="85"/>
  <c r="F84" i="85"/>
  <c r="F90" i="85"/>
  <c r="F96" i="85"/>
  <c r="G6" i="85"/>
  <c r="G12" i="85"/>
  <c r="G18" i="85"/>
  <c r="G24" i="85"/>
  <c r="G30" i="85"/>
  <c r="G36" i="85"/>
  <c r="G42" i="85"/>
  <c r="G48" i="85"/>
  <c r="G54" i="85"/>
  <c r="G60" i="85"/>
  <c r="G66" i="85"/>
  <c r="G72" i="85"/>
  <c r="G78" i="85"/>
  <c r="G84" i="85"/>
  <c r="G90" i="85"/>
  <c r="G96" i="85"/>
  <c r="M8" i="85"/>
  <c r="U8" i="85" s="1"/>
  <c r="M14" i="85"/>
  <c r="U14" i="85" s="1"/>
  <c r="M20" i="85"/>
  <c r="U20" i="85" s="1"/>
  <c r="M26" i="85"/>
  <c r="U26" i="85" s="1"/>
  <c r="M32" i="85"/>
  <c r="U32" i="85" s="1"/>
  <c r="M38" i="85"/>
  <c r="U38" i="85" s="1"/>
  <c r="M44" i="85"/>
  <c r="U44" i="85" s="1"/>
  <c r="M50" i="85"/>
  <c r="U50" i="85" s="1"/>
  <c r="M56" i="85"/>
  <c r="U56" i="85" s="1"/>
  <c r="M62" i="85"/>
  <c r="U62" i="85" s="1"/>
  <c r="M68" i="85"/>
  <c r="U68" i="85" s="1"/>
  <c r="M74" i="85"/>
  <c r="U74" i="85" s="1"/>
  <c r="M80" i="85"/>
  <c r="U80" i="85" s="1"/>
  <c r="M86" i="85"/>
  <c r="U86" i="85" s="1"/>
  <c r="M92" i="85"/>
  <c r="U92" i="85" s="1"/>
  <c r="M98" i="85"/>
  <c r="U98" i="85" s="1"/>
  <c r="Q97" i="85"/>
  <c r="Q94" i="85"/>
  <c r="Q91" i="85"/>
  <c r="Q88" i="85"/>
  <c r="Q85" i="85"/>
  <c r="Q82" i="85"/>
  <c r="Q79" i="85"/>
  <c r="Q76" i="85"/>
  <c r="Q73" i="85"/>
  <c r="Q70" i="85"/>
  <c r="Q67" i="85"/>
  <c r="Q64" i="85"/>
  <c r="Q61" i="85"/>
  <c r="Q58" i="85"/>
  <c r="Q55" i="85"/>
  <c r="Q52" i="85"/>
  <c r="Q49" i="85"/>
  <c r="Q46" i="85"/>
  <c r="Q43" i="85"/>
  <c r="Q40" i="85"/>
  <c r="Q37" i="85"/>
  <c r="Q34" i="85"/>
  <c r="Q31" i="85"/>
  <c r="Q28" i="85"/>
  <c r="Q25" i="85"/>
  <c r="Q22" i="85"/>
  <c r="Q19" i="85"/>
  <c r="Q16" i="85"/>
  <c r="Q96" i="85"/>
  <c r="Q93" i="85"/>
  <c r="Q90" i="85"/>
  <c r="Q87" i="85"/>
  <c r="Q84" i="85"/>
  <c r="Q81" i="85"/>
  <c r="Q78" i="85"/>
  <c r="Q75" i="85"/>
  <c r="Q72" i="85"/>
  <c r="Q69" i="85"/>
  <c r="V98" i="85"/>
  <c r="V95" i="85"/>
  <c r="V92" i="85"/>
  <c r="V89" i="85"/>
  <c r="V86" i="85"/>
  <c r="V83" i="85"/>
  <c r="V80" i="85"/>
  <c r="V77" i="85"/>
  <c r="V74" i="85"/>
  <c r="V71" i="85"/>
  <c r="V68" i="85"/>
  <c r="V65" i="85"/>
  <c r="V62" i="85"/>
  <c r="V59" i="85"/>
  <c r="V56" i="85"/>
  <c r="V53" i="85"/>
  <c r="V50" i="85"/>
  <c r="V47" i="85"/>
  <c r="V44" i="85"/>
  <c r="V41" i="85"/>
  <c r="V38" i="85"/>
  <c r="V35" i="85"/>
  <c r="V32" i="85"/>
  <c r="V29" i="85"/>
  <c r="V26" i="85"/>
  <c r="V23" i="85"/>
  <c r="V20" i="85"/>
  <c r="V17" i="85"/>
  <c r="V97" i="85"/>
  <c r="V94" i="85"/>
  <c r="V91" i="85"/>
  <c r="V88" i="85"/>
  <c r="V85" i="85"/>
  <c r="V82" i="85"/>
  <c r="V79" i="85"/>
  <c r="V76" i="85"/>
  <c r="V73" i="85"/>
  <c r="V70" i="85"/>
  <c r="V67" i="85"/>
  <c r="V11" i="85"/>
  <c r="Q15" i="85"/>
  <c r="V19" i="85"/>
  <c r="Q20" i="85"/>
  <c r="V21" i="85"/>
  <c r="Q33" i="85"/>
  <c r="V37" i="85"/>
  <c r="Q38" i="85"/>
  <c r="V39" i="85"/>
  <c r="Q51" i="85"/>
  <c r="V55" i="85"/>
  <c r="Q56" i="85"/>
  <c r="V57" i="85"/>
  <c r="V63" i="85"/>
  <c r="V64" i="85"/>
  <c r="Q66" i="85"/>
  <c r="Q68" i="85"/>
  <c r="Q77" i="85"/>
  <c r="Q86" i="85"/>
  <c r="Q95" i="85"/>
  <c r="H4" i="86"/>
  <c r="I4" i="86" s="1"/>
  <c r="J4" i="86" s="1"/>
  <c r="K4" i="86" s="1"/>
  <c r="H22" i="86"/>
  <c r="I22" i="86" s="1"/>
  <c r="J22" i="86" s="1"/>
  <c r="H40" i="86"/>
  <c r="I40" i="86" s="1"/>
  <c r="J40" i="86" s="1"/>
  <c r="H58" i="86"/>
  <c r="I58" i="86" s="1"/>
  <c r="J58" i="86" s="1"/>
  <c r="H76" i="86"/>
  <c r="I76" i="86" s="1"/>
  <c r="J76" i="86" s="1"/>
  <c r="H26" i="87"/>
  <c r="I26" i="87" s="1"/>
  <c r="J26" i="87" s="1"/>
  <c r="H7" i="87"/>
  <c r="I7" i="87" s="1"/>
  <c r="J7" i="87" s="1"/>
  <c r="H25" i="87"/>
  <c r="I25" i="87" s="1"/>
  <c r="J25" i="87" s="1"/>
  <c r="H37" i="87"/>
  <c r="I37" i="87" s="1"/>
  <c r="J37" i="87" s="1"/>
  <c r="AH3" i="88"/>
  <c r="AQ3" i="88" s="1"/>
  <c r="AH3" i="85"/>
  <c r="AQ3" i="85" s="1"/>
  <c r="F7" i="85"/>
  <c r="F13" i="85"/>
  <c r="F19" i="85"/>
  <c r="F25" i="85"/>
  <c r="F31" i="85"/>
  <c r="F37" i="85"/>
  <c r="F43" i="85"/>
  <c r="F49" i="85"/>
  <c r="F55" i="85"/>
  <c r="F61" i="85"/>
  <c r="F67" i="85"/>
  <c r="F73" i="85"/>
  <c r="F79" i="85"/>
  <c r="F85" i="85"/>
  <c r="F91" i="85"/>
  <c r="F97" i="85"/>
  <c r="G7" i="85"/>
  <c r="G13" i="85"/>
  <c r="G19" i="85"/>
  <c r="G25" i="85"/>
  <c r="G31" i="85"/>
  <c r="G37" i="85"/>
  <c r="G43" i="85"/>
  <c r="G49" i="85"/>
  <c r="G55" i="85"/>
  <c r="G61" i="85"/>
  <c r="G67" i="85"/>
  <c r="G73" i="85"/>
  <c r="G79" i="85"/>
  <c r="G85" i="85"/>
  <c r="G91" i="85"/>
  <c r="G97" i="85"/>
  <c r="M9" i="85"/>
  <c r="U9" i="85" s="1"/>
  <c r="M15" i="85"/>
  <c r="U15" i="85" s="1"/>
  <c r="M21" i="85"/>
  <c r="U21" i="85" s="1"/>
  <c r="M27" i="85"/>
  <c r="U27" i="85" s="1"/>
  <c r="M33" i="85"/>
  <c r="U33" i="85" s="1"/>
  <c r="M39" i="85"/>
  <c r="U39" i="85" s="1"/>
  <c r="M45" i="85"/>
  <c r="U45" i="85" s="1"/>
  <c r="M51" i="85"/>
  <c r="U51" i="85" s="1"/>
  <c r="M57" i="85"/>
  <c r="U57" i="85" s="1"/>
  <c r="M63" i="85"/>
  <c r="U63" i="85" s="1"/>
  <c r="M69" i="85"/>
  <c r="U69" i="85" s="1"/>
  <c r="M75" i="85"/>
  <c r="U75" i="85" s="1"/>
  <c r="M81" i="85"/>
  <c r="U81" i="85" s="1"/>
  <c r="M87" i="85"/>
  <c r="U87" i="85" s="1"/>
  <c r="M93" i="85"/>
  <c r="U93" i="85" s="1"/>
  <c r="Q13" i="85"/>
  <c r="V14" i="85"/>
  <c r="V16" i="85"/>
  <c r="Q17" i="85"/>
  <c r="V18" i="85"/>
  <c r="Q30" i="85"/>
  <c r="V34" i="85"/>
  <c r="Q35" i="85"/>
  <c r="V36" i="85"/>
  <c r="Q48" i="85"/>
  <c r="V52" i="85"/>
  <c r="Q53" i="85"/>
  <c r="V54" i="85"/>
  <c r="Q65" i="85"/>
  <c r="V69" i="85"/>
  <c r="V78" i="85"/>
  <c r="V87" i="85"/>
  <c r="V96" i="85"/>
  <c r="H5" i="87"/>
  <c r="I5" i="87" s="1"/>
  <c r="J5" i="87" s="1"/>
  <c r="H23" i="87"/>
  <c r="I23" i="87" s="1"/>
  <c r="J23" i="87" s="1"/>
  <c r="H40" i="87"/>
  <c r="I40" i="87" s="1"/>
  <c r="J40" i="87" s="1"/>
  <c r="H49" i="87"/>
  <c r="I49" i="87" s="1"/>
  <c r="J49" i="87" s="1"/>
  <c r="H58" i="87"/>
  <c r="I58" i="87" s="1"/>
  <c r="J58" i="87" s="1"/>
  <c r="H67" i="87"/>
  <c r="I67" i="87" s="1"/>
  <c r="J67" i="87" s="1"/>
  <c r="H76" i="87"/>
  <c r="I76" i="87" s="1"/>
  <c r="J76" i="87" s="1"/>
  <c r="Q45" i="85"/>
  <c r="V49" i="85"/>
  <c r="Q50" i="85"/>
  <c r="V51" i="85"/>
  <c r="V66" i="85"/>
  <c r="Q74" i="85"/>
  <c r="Q83" i="85"/>
  <c r="Q92" i="85"/>
  <c r="H19" i="86"/>
  <c r="I19" i="86" s="1"/>
  <c r="J19" i="86" s="1"/>
  <c r="H37" i="86"/>
  <c r="I37" i="86" s="1"/>
  <c r="J37" i="86" s="1"/>
  <c r="H55" i="86"/>
  <c r="I55" i="86" s="1"/>
  <c r="J55" i="86" s="1"/>
  <c r="H73" i="86"/>
  <c r="I73" i="86" s="1"/>
  <c r="J73" i="86" s="1"/>
  <c r="H20" i="87"/>
  <c r="I20" i="87" s="1"/>
  <c r="J20" i="87" s="1"/>
  <c r="H19" i="87"/>
  <c r="I19" i="87" s="1"/>
  <c r="J19" i="87" s="1"/>
  <c r="F9" i="85"/>
  <c r="F15" i="85"/>
  <c r="F21" i="85"/>
  <c r="F27" i="85"/>
  <c r="F33" i="85"/>
  <c r="F39" i="85"/>
  <c r="F45" i="85"/>
  <c r="F51" i="85"/>
  <c r="F57" i="85"/>
  <c r="F63" i="85"/>
  <c r="F69" i="85"/>
  <c r="F75" i="85"/>
  <c r="F81" i="85"/>
  <c r="F87" i="85"/>
  <c r="G9" i="85"/>
  <c r="G15" i="85"/>
  <c r="G21" i="85"/>
  <c r="G27" i="85"/>
  <c r="G33" i="85"/>
  <c r="G39" i="85"/>
  <c r="G45" i="85"/>
  <c r="G51" i="85"/>
  <c r="G57" i="85"/>
  <c r="G63" i="85"/>
  <c r="G69" i="85"/>
  <c r="G75" i="85"/>
  <c r="G81" i="85"/>
  <c r="G87" i="85"/>
  <c r="M5" i="85"/>
  <c r="U5" i="85" s="1"/>
  <c r="M11" i="85"/>
  <c r="U11" i="85" s="1"/>
  <c r="M17" i="85"/>
  <c r="U17" i="85" s="1"/>
  <c r="M23" i="85"/>
  <c r="U23" i="85" s="1"/>
  <c r="M29" i="85"/>
  <c r="U29" i="85" s="1"/>
  <c r="M35" i="85"/>
  <c r="U35" i="85" s="1"/>
  <c r="M41" i="85"/>
  <c r="U41" i="85" s="1"/>
  <c r="M47" i="85"/>
  <c r="U47" i="85" s="1"/>
  <c r="M53" i="85"/>
  <c r="U53" i="85" s="1"/>
  <c r="M59" i="85"/>
  <c r="U59" i="85" s="1"/>
  <c r="M65" i="85"/>
  <c r="U65" i="85" s="1"/>
  <c r="M71" i="85"/>
  <c r="U71" i="85" s="1"/>
  <c r="M77" i="85"/>
  <c r="U77" i="85" s="1"/>
  <c r="M83" i="85"/>
  <c r="U83" i="85" s="1"/>
  <c r="M89" i="85"/>
  <c r="U89" i="85" s="1"/>
  <c r="V12" i="85"/>
  <c r="Q14" i="85"/>
  <c r="Q24" i="85"/>
  <c r="V28" i="85"/>
  <c r="Q29" i="85"/>
  <c r="V30" i="85"/>
  <c r="Q42" i="85"/>
  <c r="V46" i="85"/>
  <c r="Q47" i="85"/>
  <c r="V48" i="85"/>
  <c r="Q60" i="85"/>
  <c r="V75" i="85"/>
  <c r="V84" i="85"/>
  <c r="V93" i="85"/>
  <c r="H10" i="87"/>
  <c r="I10" i="87" s="1"/>
  <c r="J10" i="87" s="1"/>
  <c r="H17" i="87"/>
  <c r="I17" i="87" s="1"/>
  <c r="J17" i="87" s="1"/>
  <c r="H50" i="87"/>
  <c r="I50" i="87" s="1"/>
  <c r="J50" i="87" s="1"/>
  <c r="H55" i="87"/>
  <c r="I55" i="87" s="1"/>
  <c r="J55" i="87" s="1"/>
  <c r="H59" i="87"/>
  <c r="I59" i="87" s="1"/>
  <c r="J59" i="87" s="1"/>
  <c r="H64" i="87"/>
  <c r="I64" i="87" s="1"/>
  <c r="J64" i="87" s="1"/>
  <c r="H68" i="87"/>
  <c r="I68" i="87" s="1"/>
  <c r="J68" i="87" s="1"/>
  <c r="H73" i="87"/>
  <c r="I73" i="87" s="1"/>
  <c r="J73" i="87" s="1"/>
  <c r="Z4" i="87"/>
  <c r="H16" i="87"/>
  <c r="I16" i="87" s="1"/>
  <c r="J16" i="87" s="1"/>
  <c r="H46" i="87"/>
  <c r="I46" i="87" s="1"/>
  <c r="J46" i="87" s="1"/>
  <c r="H67" i="88"/>
  <c r="I67" i="88" s="1"/>
  <c r="J67" i="88" s="1"/>
  <c r="H20" i="88"/>
  <c r="I20" i="88" s="1"/>
  <c r="J20" i="88" s="1"/>
  <c r="H38" i="88"/>
  <c r="I38" i="88" s="1"/>
  <c r="J38" i="88" s="1"/>
  <c r="H56" i="88"/>
  <c r="I56" i="88" s="1"/>
  <c r="J56" i="88" s="1"/>
  <c r="G6" i="86"/>
  <c r="G9" i="86"/>
  <c r="G12" i="86"/>
  <c r="G15" i="86"/>
  <c r="G18" i="86"/>
  <c r="G21" i="86"/>
  <c r="G24" i="86"/>
  <c r="G27" i="86"/>
  <c r="G30" i="86"/>
  <c r="G33" i="86"/>
  <c r="G36" i="86"/>
  <c r="G39" i="86"/>
  <c r="G42" i="86"/>
  <c r="G45" i="86"/>
  <c r="G48" i="86"/>
  <c r="G51" i="86"/>
  <c r="G54" i="86"/>
  <c r="G57" i="86"/>
  <c r="G60" i="86"/>
  <c r="G63" i="86"/>
  <c r="G66" i="86"/>
  <c r="G69" i="86"/>
  <c r="G72" i="86"/>
  <c r="G75" i="86"/>
  <c r="G78" i="86"/>
  <c r="G81" i="86"/>
  <c r="G84" i="86"/>
  <c r="G87" i="86"/>
  <c r="M6" i="86"/>
  <c r="U6" i="86" s="1"/>
  <c r="M12" i="86"/>
  <c r="U12" i="86" s="1"/>
  <c r="M18" i="86"/>
  <c r="U18" i="86" s="1"/>
  <c r="M24" i="86"/>
  <c r="U24" i="86" s="1"/>
  <c r="M30" i="86"/>
  <c r="U30" i="86" s="1"/>
  <c r="M36" i="86"/>
  <c r="U36" i="86" s="1"/>
  <c r="M42" i="86"/>
  <c r="U42" i="86" s="1"/>
  <c r="M48" i="86"/>
  <c r="U48" i="86" s="1"/>
  <c r="M54" i="86"/>
  <c r="U54" i="86" s="1"/>
  <c r="M60" i="86"/>
  <c r="U60" i="86" s="1"/>
  <c r="M66" i="86"/>
  <c r="U66" i="86" s="1"/>
  <c r="M72" i="86"/>
  <c r="U72" i="86" s="1"/>
  <c r="M78" i="86"/>
  <c r="U78" i="86" s="1"/>
  <c r="M84" i="86"/>
  <c r="U84" i="86" s="1"/>
  <c r="R6" i="86"/>
  <c r="R8" i="86"/>
  <c r="R10" i="86"/>
  <c r="V11" i="86"/>
  <c r="R12" i="86"/>
  <c r="R15" i="86"/>
  <c r="R18" i="86"/>
  <c r="R21" i="86"/>
  <c r="R24" i="86"/>
  <c r="R27" i="86"/>
  <c r="R30" i="86"/>
  <c r="R33" i="86"/>
  <c r="R36" i="86"/>
  <c r="R39" i="86"/>
  <c r="R42" i="86"/>
  <c r="R45" i="86"/>
  <c r="R48" i="86"/>
  <c r="R51" i="86"/>
  <c r="R54" i="86"/>
  <c r="R57" i="86"/>
  <c r="R60" i="86"/>
  <c r="R63" i="86"/>
  <c r="R66" i="86"/>
  <c r="R69" i="86"/>
  <c r="R72" i="86"/>
  <c r="R75" i="86"/>
  <c r="R78" i="86"/>
  <c r="R81" i="86"/>
  <c r="R84" i="86"/>
  <c r="R87" i="86"/>
  <c r="F31" i="87"/>
  <c r="F34" i="87"/>
  <c r="F37" i="87"/>
  <c r="F40" i="87"/>
  <c r="F43" i="87"/>
  <c r="F46" i="87"/>
  <c r="F49" i="87"/>
  <c r="F52" i="87"/>
  <c r="F55" i="87"/>
  <c r="F58" i="87"/>
  <c r="F61" i="87"/>
  <c r="F64" i="87"/>
  <c r="F67" i="87"/>
  <c r="F70" i="87"/>
  <c r="F73" i="87"/>
  <c r="F76" i="87"/>
  <c r="F79" i="87"/>
  <c r="M9" i="87"/>
  <c r="U9" i="87" s="1"/>
  <c r="M15" i="87"/>
  <c r="U15" i="87" s="1"/>
  <c r="M21" i="87"/>
  <c r="U21" i="87" s="1"/>
  <c r="M27" i="87"/>
  <c r="U27" i="87" s="1"/>
  <c r="M33" i="87"/>
  <c r="U33" i="87" s="1"/>
  <c r="M39" i="87"/>
  <c r="U39" i="87" s="1"/>
  <c r="M45" i="87"/>
  <c r="U45" i="87" s="1"/>
  <c r="M51" i="87"/>
  <c r="U51" i="87" s="1"/>
  <c r="M57" i="87"/>
  <c r="U57" i="87" s="1"/>
  <c r="M63" i="87"/>
  <c r="U63" i="87" s="1"/>
  <c r="M69" i="87"/>
  <c r="U69" i="87" s="1"/>
  <c r="M75" i="87"/>
  <c r="U75" i="87" s="1"/>
  <c r="H8" i="87"/>
  <c r="I8" i="87" s="1"/>
  <c r="J8" i="87" s="1"/>
  <c r="Q13" i="87"/>
  <c r="V14" i="87"/>
  <c r="Q16" i="87"/>
  <c r="V17" i="87"/>
  <c r="Q19" i="87"/>
  <c r="V20" i="87"/>
  <c r="Q22" i="87"/>
  <c r="V23" i="87"/>
  <c r="Q25" i="87"/>
  <c r="V26" i="87"/>
  <c r="Q28" i="87"/>
  <c r="V29" i="87"/>
  <c r="Q31" i="87"/>
  <c r="V32" i="87"/>
  <c r="Q35" i="87"/>
  <c r="V36" i="87"/>
  <c r="Q37" i="87"/>
  <c r="V38" i="87"/>
  <c r="R39" i="87"/>
  <c r="Q44" i="87"/>
  <c r="V45" i="87"/>
  <c r="Q46" i="87"/>
  <c r="V47" i="87"/>
  <c r="R48" i="87"/>
  <c r="Q49" i="87"/>
  <c r="V50" i="87"/>
  <c r="Q51" i="87"/>
  <c r="V52" i="87"/>
  <c r="Q58" i="87"/>
  <c r="V59" i="87"/>
  <c r="Q60" i="87"/>
  <c r="V61" i="87"/>
  <c r="Q67" i="87"/>
  <c r="V68" i="87"/>
  <c r="Q69" i="87"/>
  <c r="V76" i="87"/>
  <c r="H17" i="88"/>
  <c r="I17" i="88" s="1"/>
  <c r="J17" i="88" s="1"/>
  <c r="H35" i="88"/>
  <c r="I35" i="88" s="1"/>
  <c r="J35" i="88" s="1"/>
  <c r="H53" i="88"/>
  <c r="I53" i="88" s="1"/>
  <c r="J5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Q53" i="86"/>
  <c r="V54" i="86"/>
  <c r="Q56" i="86"/>
  <c r="V57" i="86"/>
  <c r="Q59" i="86"/>
  <c r="V60" i="86"/>
  <c r="Q62" i="86"/>
  <c r="V63" i="86"/>
  <c r="Q65" i="86"/>
  <c r="V66" i="86"/>
  <c r="Q68" i="86"/>
  <c r="V69" i="86"/>
  <c r="Q71" i="86"/>
  <c r="V72" i="86"/>
  <c r="Q74" i="86"/>
  <c r="V75" i="86"/>
  <c r="Q77" i="86"/>
  <c r="V78" i="86"/>
  <c r="Q80" i="86"/>
  <c r="V81" i="86"/>
  <c r="Q83" i="86"/>
  <c r="V84" i="86"/>
  <c r="Q86" i="86"/>
  <c r="V87" i="86"/>
  <c r="Q89" i="86"/>
  <c r="AH3" i="87"/>
  <c r="AQ3" i="87" s="1"/>
  <c r="H35" i="87"/>
  <c r="I35" i="87" s="1"/>
  <c r="J35" i="87" s="1"/>
  <c r="R38" i="87"/>
  <c r="H44" i="87"/>
  <c r="I44" i="87" s="1"/>
  <c r="J44" i="87" s="1"/>
  <c r="Q45" i="87"/>
  <c r="V46" i="87"/>
  <c r="R47" i="87"/>
  <c r="Q50" i="87"/>
  <c r="V51" i="87"/>
  <c r="R57" i="87"/>
  <c r="Q59" i="87"/>
  <c r="V60" i="87"/>
  <c r="R66" i="87"/>
  <c r="Q68" i="87"/>
  <c r="V69" i="87"/>
  <c r="Q70" i="87"/>
  <c r="V71" i="87"/>
  <c r="Q73" i="87"/>
  <c r="V74" i="87"/>
  <c r="H8" i="88"/>
  <c r="I8" i="88" s="1"/>
  <c r="J8" i="88" s="1"/>
  <c r="H26" i="88"/>
  <c r="I26" i="88" s="1"/>
  <c r="J26" i="88" s="1"/>
  <c r="H44" i="88"/>
  <c r="I44" i="88" s="1"/>
  <c r="J44" i="88" s="1"/>
  <c r="H62" i="88"/>
  <c r="I62" i="88" s="1"/>
  <c r="J62" i="88" s="1"/>
  <c r="H12" i="89"/>
  <c r="I12" i="89" s="1"/>
  <c r="J12" i="89" s="1"/>
  <c r="H30" i="89"/>
  <c r="I30" i="89" s="1"/>
  <c r="J30" i="89" s="1"/>
  <c r="H48" i="89"/>
  <c r="I48" i="89" s="1"/>
  <c r="J48" i="89" s="1"/>
  <c r="H66" i="89"/>
  <c r="I66" i="89" s="1"/>
  <c r="J66" i="89" s="1"/>
  <c r="H84" i="89"/>
  <c r="I84" i="89" s="1"/>
  <c r="J84" i="89" s="1"/>
  <c r="AH3" i="86"/>
  <c r="AQ3" i="86" s="1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M88" i="86"/>
  <c r="U88" i="86" s="1"/>
  <c r="R50" i="86"/>
  <c r="R53" i="86"/>
  <c r="R56" i="86"/>
  <c r="R59" i="86"/>
  <c r="R62" i="86"/>
  <c r="R65" i="86"/>
  <c r="R68" i="86"/>
  <c r="R71" i="86"/>
  <c r="R74" i="86"/>
  <c r="R77" i="86"/>
  <c r="R80" i="86"/>
  <c r="R83" i="86"/>
  <c r="R86" i="86"/>
  <c r="H32" i="87"/>
  <c r="I32" i="87" s="1"/>
  <c r="J32" i="87" s="1"/>
  <c r="R36" i="87"/>
  <c r="Q41" i="87"/>
  <c r="V42" i="87"/>
  <c r="Q43" i="87"/>
  <c r="V44" i="87"/>
  <c r="Q52" i="87"/>
  <c r="H53" i="87"/>
  <c r="I53" i="87" s="1"/>
  <c r="J53" i="87" s="1"/>
  <c r="V53" i="87"/>
  <c r="Q54" i="87"/>
  <c r="V55" i="87"/>
  <c r="Q61" i="87"/>
  <c r="H62" i="87"/>
  <c r="I62" i="87" s="1"/>
  <c r="J62" i="87" s="1"/>
  <c r="V62" i="87"/>
  <c r="Q63" i="87"/>
  <c r="V64" i="87"/>
  <c r="V70" i="87"/>
  <c r="H71" i="87"/>
  <c r="I71" i="87" s="1"/>
  <c r="J71" i="87" s="1"/>
  <c r="Q72" i="87"/>
  <c r="H74" i="87"/>
  <c r="I74" i="87" s="1"/>
  <c r="J74" i="87" s="1"/>
  <c r="H29" i="88"/>
  <c r="I29" i="88" s="1"/>
  <c r="J29" i="88" s="1"/>
  <c r="H47" i="88"/>
  <c r="I47" i="88" s="1"/>
  <c r="J47" i="88" s="1"/>
  <c r="H65" i="88"/>
  <c r="I65" i="88" s="1"/>
  <c r="J65" i="88" s="1"/>
  <c r="F6" i="86"/>
  <c r="F9" i="86"/>
  <c r="F12" i="86"/>
  <c r="F15" i="86"/>
  <c r="F18" i="86"/>
  <c r="F21" i="86"/>
  <c r="F24" i="86"/>
  <c r="F27" i="86"/>
  <c r="F30" i="86"/>
  <c r="F33" i="86"/>
  <c r="F36" i="86"/>
  <c r="F39" i="86"/>
  <c r="F42" i="86"/>
  <c r="F45" i="86"/>
  <c r="F48" i="86"/>
  <c r="F51" i="86"/>
  <c r="F54" i="86"/>
  <c r="F57" i="86"/>
  <c r="F60" i="86"/>
  <c r="F63" i="86"/>
  <c r="F66" i="86"/>
  <c r="F69" i="86"/>
  <c r="F72" i="86"/>
  <c r="F75" i="86"/>
  <c r="F78" i="86"/>
  <c r="F81" i="86"/>
  <c r="F84" i="86"/>
  <c r="M5" i="86"/>
  <c r="U5" i="86" s="1"/>
  <c r="M11" i="86"/>
  <c r="U11" i="86" s="1"/>
  <c r="M17" i="86"/>
  <c r="U17" i="86" s="1"/>
  <c r="M23" i="86"/>
  <c r="U23" i="86" s="1"/>
  <c r="M29" i="86"/>
  <c r="U29" i="86" s="1"/>
  <c r="M35" i="86"/>
  <c r="U35" i="86" s="1"/>
  <c r="M41" i="86"/>
  <c r="U41" i="86" s="1"/>
  <c r="M47" i="86"/>
  <c r="U47" i="86" s="1"/>
  <c r="M53" i="86"/>
  <c r="U53" i="86" s="1"/>
  <c r="M59" i="86"/>
  <c r="U59" i="86" s="1"/>
  <c r="M65" i="86"/>
  <c r="U65" i="86" s="1"/>
  <c r="M71" i="86"/>
  <c r="U71" i="86" s="1"/>
  <c r="M77" i="86"/>
  <c r="U77" i="86" s="1"/>
  <c r="M83" i="86"/>
  <c r="U83" i="86" s="1"/>
  <c r="Q8" i="86"/>
  <c r="Q10" i="86"/>
  <c r="Q12" i="86"/>
  <c r="V13" i="86"/>
  <c r="Q15" i="86"/>
  <c r="V16" i="86"/>
  <c r="Q18" i="86"/>
  <c r="V19" i="86"/>
  <c r="Q21" i="86"/>
  <c r="V22" i="86"/>
  <c r="Q24" i="86"/>
  <c r="V25" i="86"/>
  <c r="Q27" i="86"/>
  <c r="V28" i="86"/>
  <c r="Q30" i="86"/>
  <c r="V31" i="86"/>
  <c r="Q33" i="86"/>
  <c r="V34" i="86"/>
  <c r="Q36" i="86"/>
  <c r="V37" i="86"/>
  <c r="Q39" i="86"/>
  <c r="V40" i="86"/>
  <c r="Q42" i="86"/>
  <c r="V43" i="86"/>
  <c r="Q45" i="86"/>
  <c r="V46" i="86"/>
  <c r="Q48" i="86"/>
  <c r="V49" i="86"/>
  <c r="Q51" i="86"/>
  <c r="V52" i="86"/>
  <c r="Q54" i="86"/>
  <c r="V55" i="86"/>
  <c r="Q57" i="86"/>
  <c r="V58" i="86"/>
  <c r="Q60" i="86"/>
  <c r="V61" i="86"/>
  <c r="Q63" i="86"/>
  <c r="V64" i="86"/>
  <c r="Q66" i="86"/>
  <c r="V67" i="86"/>
  <c r="Q69" i="86"/>
  <c r="V70" i="86"/>
  <c r="Q72" i="86"/>
  <c r="V73" i="86"/>
  <c r="Q75" i="86"/>
  <c r="V76" i="86"/>
  <c r="Q78" i="86"/>
  <c r="V79" i="86"/>
  <c r="Q81" i="86"/>
  <c r="V82" i="86"/>
  <c r="Q84" i="86"/>
  <c r="V85" i="86"/>
  <c r="G6" i="87"/>
  <c r="G9" i="87"/>
  <c r="G12" i="87"/>
  <c r="G15" i="87"/>
  <c r="G18" i="87"/>
  <c r="G21" i="87"/>
  <c r="G24" i="87"/>
  <c r="G27" i="87"/>
  <c r="G30" i="87"/>
  <c r="G33" i="87"/>
  <c r="G36" i="87"/>
  <c r="G39" i="87"/>
  <c r="G42" i="87"/>
  <c r="G45" i="87"/>
  <c r="G48" i="87"/>
  <c r="G51" i="87"/>
  <c r="G54" i="87"/>
  <c r="G57" i="87"/>
  <c r="G60" i="87"/>
  <c r="G63" i="87"/>
  <c r="G66" i="87"/>
  <c r="G69" i="87"/>
  <c r="G72" i="87"/>
  <c r="G75" i="87"/>
  <c r="M8" i="87"/>
  <c r="U8" i="87" s="1"/>
  <c r="M14" i="87"/>
  <c r="U14" i="87" s="1"/>
  <c r="M20" i="87"/>
  <c r="U20" i="87" s="1"/>
  <c r="M26" i="87"/>
  <c r="U26" i="87" s="1"/>
  <c r="M32" i="87"/>
  <c r="U32" i="87" s="1"/>
  <c r="M38" i="87"/>
  <c r="U38" i="87" s="1"/>
  <c r="M44" i="87"/>
  <c r="U44" i="87" s="1"/>
  <c r="M50" i="87"/>
  <c r="U50" i="87" s="1"/>
  <c r="M56" i="87"/>
  <c r="U56" i="87" s="1"/>
  <c r="M62" i="87"/>
  <c r="U62" i="87" s="1"/>
  <c r="M68" i="87"/>
  <c r="U68" i="87" s="1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78" i="87"/>
  <c r="R77" i="87"/>
  <c r="R74" i="87"/>
  <c r="R71" i="87"/>
  <c r="R68" i="87"/>
  <c r="R65" i="87"/>
  <c r="R62" i="87"/>
  <c r="R59" i="87"/>
  <c r="R56" i="87"/>
  <c r="R53" i="87"/>
  <c r="R50" i="87"/>
  <c r="R6" i="87"/>
  <c r="Q77" i="87"/>
  <c r="Q74" i="87"/>
  <c r="Q71" i="87"/>
  <c r="Q79" i="87"/>
  <c r="R8" i="87"/>
  <c r="V78" i="87"/>
  <c r="V75" i="87"/>
  <c r="V72" i="87"/>
  <c r="R10" i="87"/>
  <c r="V11" i="87"/>
  <c r="R12" i="87"/>
  <c r="R15" i="87"/>
  <c r="R18" i="87"/>
  <c r="R21" i="87"/>
  <c r="R24" i="87"/>
  <c r="R27" i="87"/>
  <c r="R30" i="87"/>
  <c r="H38" i="87"/>
  <c r="I38" i="87" s="1"/>
  <c r="J38" i="87" s="1"/>
  <c r="Q39" i="87"/>
  <c r="V40" i="87"/>
  <c r="R41" i="87"/>
  <c r="H47" i="87"/>
  <c r="I47" i="87" s="1"/>
  <c r="J47" i="87" s="1"/>
  <c r="Q48" i="87"/>
  <c r="R54" i="87"/>
  <c r="Q56" i="87"/>
  <c r="V57" i="87"/>
  <c r="R63" i="87"/>
  <c r="Q65" i="87"/>
  <c r="V66" i="87"/>
  <c r="R72" i="87"/>
  <c r="R75" i="87"/>
  <c r="Q76" i="87"/>
  <c r="V77" i="87"/>
  <c r="H14" i="88"/>
  <c r="I14" i="88" s="1"/>
  <c r="J14" i="88" s="1"/>
  <c r="H32" i="88"/>
  <c r="I32" i="88" s="1"/>
  <c r="J32" i="88" s="1"/>
  <c r="H50" i="88"/>
  <c r="I50" i="88" s="1"/>
  <c r="J50" i="88" s="1"/>
  <c r="H68" i="88"/>
  <c r="I68" i="88" s="1"/>
  <c r="J68" i="88" s="1"/>
  <c r="AH3" i="90"/>
  <c r="AQ3" i="90" s="1"/>
  <c r="F5" i="88"/>
  <c r="F8" i="88"/>
  <c r="F11" i="88"/>
  <c r="F14" i="88"/>
  <c r="F17" i="88"/>
  <c r="F20" i="88"/>
  <c r="F23" i="88"/>
  <c r="F26" i="88"/>
  <c r="F29" i="88"/>
  <c r="F32" i="88"/>
  <c r="F35" i="88"/>
  <c r="F38" i="88"/>
  <c r="F41" i="88"/>
  <c r="F44" i="88"/>
  <c r="F47" i="88"/>
  <c r="F50" i="88"/>
  <c r="F53" i="88"/>
  <c r="F56" i="88"/>
  <c r="F59" i="88"/>
  <c r="F62" i="88"/>
  <c r="F65" i="88"/>
  <c r="F68" i="88"/>
  <c r="M7" i="88"/>
  <c r="U7" i="88" s="1"/>
  <c r="M13" i="88"/>
  <c r="U13" i="88" s="1"/>
  <c r="M19" i="88"/>
  <c r="U19" i="88" s="1"/>
  <c r="M25" i="88"/>
  <c r="U25" i="88" s="1"/>
  <c r="M31" i="88"/>
  <c r="U31" i="88" s="1"/>
  <c r="M37" i="88"/>
  <c r="U37" i="88" s="1"/>
  <c r="M43" i="88"/>
  <c r="U43" i="88" s="1"/>
  <c r="M49" i="88"/>
  <c r="U49" i="88" s="1"/>
  <c r="M55" i="88"/>
  <c r="U55" i="88" s="1"/>
  <c r="M61" i="88"/>
  <c r="U61" i="88" s="1"/>
  <c r="M67" i="88"/>
  <c r="U67" i="88" s="1"/>
  <c r="V4" i="88"/>
  <c r="Y4" i="88" s="1"/>
  <c r="R5" i="88"/>
  <c r="V6" i="88"/>
  <c r="V8" i="88"/>
  <c r="R9" i="88"/>
  <c r="V10" i="88"/>
  <c r="R11" i="88"/>
  <c r="V12" i="88"/>
  <c r="Q14" i="88"/>
  <c r="V15" i="88"/>
  <c r="Q17" i="88"/>
  <c r="V18" i="88"/>
  <c r="Q20" i="88"/>
  <c r="V21" i="88"/>
  <c r="Q23" i="88"/>
  <c r="V24" i="88"/>
  <c r="Q26" i="88"/>
  <c r="V27" i="88"/>
  <c r="Q29" i="88"/>
  <c r="V30" i="88"/>
  <c r="Q32" i="88"/>
  <c r="V33" i="88"/>
  <c r="Q35" i="88"/>
  <c r="V36" i="88"/>
  <c r="Q38" i="88"/>
  <c r="V39" i="88"/>
  <c r="Q41" i="88"/>
  <c r="V42" i="88"/>
  <c r="Q44" i="88"/>
  <c r="V45" i="88"/>
  <c r="R47" i="88"/>
  <c r="R53" i="88"/>
  <c r="R56" i="88"/>
  <c r="R60" i="88"/>
  <c r="R69" i="88"/>
  <c r="H28" i="89"/>
  <c r="I28" i="89" s="1"/>
  <c r="J28" i="89" s="1"/>
  <c r="H46" i="89"/>
  <c r="I46" i="89" s="1"/>
  <c r="J46" i="89" s="1"/>
  <c r="H64" i="89"/>
  <c r="I64" i="89" s="1"/>
  <c r="J64" i="89" s="1"/>
  <c r="H82" i="89"/>
  <c r="I82" i="89" s="1"/>
  <c r="J82" i="89" s="1"/>
  <c r="Q97" i="89"/>
  <c r="Q94" i="89"/>
  <c r="Q91" i="89"/>
  <c r="Q88" i="89"/>
  <c r="Q85" i="89"/>
  <c r="Q96" i="89"/>
  <c r="Q93" i="89"/>
  <c r="Q98" i="89"/>
  <c r="Q87" i="89"/>
  <c r="Q84" i="89"/>
  <c r="Q82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5" i="89"/>
  <c r="Q11" i="89"/>
  <c r="Q9" i="89"/>
  <c r="Q92" i="89"/>
  <c r="Q89" i="89"/>
  <c r="Q83" i="89"/>
  <c r="Q81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7" i="89"/>
  <c r="Q90" i="89"/>
  <c r="Q86" i="89"/>
  <c r="Q78" i="89"/>
  <c r="Q75" i="89"/>
  <c r="Q72" i="89"/>
  <c r="Q69" i="89"/>
  <c r="Q66" i="89"/>
  <c r="Q63" i="89"/>
  <c r="Q60" i="89"/>
  <c r="Q57" i="89"/>
  <c r="Q54" i="89"/>
  <c r="Q51" i="89"/>
  <c r="Q48" i="89"/>
  <c r="Q45" i="89"/>
  <c r="Q42" i="89"/>
  <c r="Q39" i="89"/>
  <c r="Q36" i="89"/>
  <c r="Q33" i="89"/>
  <c r="Q30" i="89"/>
  <c r="Q27" i="89"/>
  <c r="Q24" i="89"/>
  <c r="Q21" i="89"/>
  <c r="Q18" i="89"/>
  <c r="Q15" i="89"/>
  <c r="Q12" i="89"/>
  <c r="Q10" i="89"/>
  <c r="Q8" i="89"/>
  <c r="Q6" i="89"/>
  <c r="V98" i="89"/>
  <c r="V95" i="89"/>
  <c r="V92" i="89"/>
  <c r="V89" i="89"/>
  <c r="V86" i="89"/>
  <c r="V97" i="89"/>
  <c r="V94" i="89"/>
  <c r="V91" i="89"/>
  <c r="V85" i="89"/>
  <c r="V83" i="89"/>
  <c r="V4" i="89"/>
  <c r="Y4" i="89" s="1"/>
  <c r="V96" i="89"/>
  <c r="V93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10" i="89"/>
  <c r="V8" i="89"/>
  <c r="V6" i="89"/>
  <c r="V90" i="89"/>
  <c r="V84" i="89"/>
  <c r="V82" i="89"/>
  <c r="V87" i="89"/>
  <c r="V80" i="89"/>
  <c r="V77" i="89"/>
  <c r="V74" i="89"/>
  <c r="V71" i="89"/>
  <c r="V68" i="89"/>
  <c r="V65" i="89"/>
  <c r="V62" i="89"/>
  <c r="V59" i="89"/>
  <c r="V56" i="89"/>
  <c r="V53" i="89"/>
  <c r="V50" i="89"/>
  <c r="V47" i="89"/>
  <c r="V44" i="89"/>
  <c r="V41" i="89"/>
  <c r="V38" i="89"/>
  <c r="V35" i="89"/>
  <c r="V32" i="89"/>
  <c r="V29" i="89"/>
  <c r="V26" i="89"/>
  <c r="V23" i="89"/>
  <c r="V20" i="89"/>
  <c r="V17" i="89"/>
  <c r="V14" i="89"/>
  <c r="V5" i="89"/>
  <c r="V81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7" i="89"/>
  <c r="AE3" i="89"/>
  <c r="P3" i="89"/>
  <c r="AF3" i="89" s="1"/>
  <c r="AO3" i="89" s="1"/>
  <c r="F6" i="88"/>
  <c r="F9" i="88"/>
  <c r="F12" i="88"/>
  <c r="F15" i="88"/>
  <c r="F18" i="88"/>
  <c r="F21" i="88"/>
  <c r="F24" i="88"/>
  <c r="F27" i="88"/>
  <c r="F30" i="88"/>
  <c r="F33" i="88"/>
  <c r="F36" i="88"/>
  <c r="F39" i="88"/>
  <c r="F42" i="88"/>
  <c r="F45" i="88"/>
  <c r="F48" i="88"/>
  <c r="F51" i="88"/>
  <c r="F54" i="88"/>
  <c r="F57" i="88"/>
  <c r="F60" i="88"/>
  <c r="F63" i="88"/>
  <c r="F66" i="88"/>
  <c r="F69" i="88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Q8" i="88"/>
  <c r="Q10" i="88"/>
  <c r="Q12" i="88"/>
  <c r="V13" i="88"/>
  <c r="Q15" i="88"/>
  <c r="V16" i="88"/>
  <c r="Q18" i="88"/>
  <c r="V19" i="88"/>
  <c r="Q21" i="88"/>
  <c r="V22" i="88"/>
  <c r="Q24" i="88"/>
  <c r="V25" i="88"/>
  <c r="Q27" i="88"/>
  <c r="V28" i="88"/>
  <c r="Q30" i="88"/>
  <c r="V31" i="88"/>
  <c r="Q33" i="88"/>
  <c r="V34" i="88"/>
  <c r="Q36" i="88"/>
  <c r="V37" i="88"/>
  <c r="Q39" i="88"/>
  <c r="V40" i="88"/>
  <c r="Q42" i="88"/>
  <c r="V43" i="88"/>
  <c r="Q45" i="88"/>
  <c r="V46" i="88"/>
  <c r="R50" i="88"/>
  <c r="R57" i="88"/>
  <c r="H16" i="89"/>
  <c r="I16" i="89" s="1"/>
  <c r="J16" i="89" s="1"/>
  <c r="H34" i="89"/>
  <c r="I34" i="89" s="1"/>
  <c r="J34" i="89" s="1"/>
  <c r="H52" i="89"/>
  <c r="I52" i="89" s="1"/>
  <c r="J52" i="89" s="1"/>
  <c r="H70" i="89"/>
  <c r="I70" i="89" s="1"/>
  <c r="J70" i="89" s="1"/>
  <c r="G6" i="88"/>
  <c r="G9" i="88"/>
  <c r="G12" i="88"/>
  <c r="G15" i="88"/>
  <c r="G18" i="88"/>
  <c r="G21" i="88"/>
  <c r="G24" i="88"/>
  <c r="G27" i="88"/>
  <c r="G30" i="88"/>
  <c r="G33" i="88"/>
  <c r="G36" i="88"/>
  <c r="G39" i="88"/>
  <c r="G42" i="88"/>
  <c r="G45" i="88"/>
  <c r="G48" i="88"/>
  <c r="G51" i="88"/>
  <c r="G54" i="88"/>
  <c r="G57" i="88"/>
  <c r="G60" i="88"/>
  <c r="G63" i="88"/>
  <c r="G66" i="88"/>
  <c r="G69" i="88"/>
  <c r="M4" i="88"/>
  <c r="U4" i="88" s="1"/>
  <c r="X4" i="88" s="1"/>
  <c r="Z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M64" i="88"/>
  <c r="U64" i="88" s="1"/>
  <c r="R68" i="88"/>
  <c r="R65" i="88"/>
  <c r="R62" i="88"/>
  <c r="R59" i="88"/>
  <c r="R67" i="88"/>
  <c r="R64" i="88"/>
  <c r="R61" i="88"/>
  <c r="R58" i="88"/>
  <c r="R55" i="88"/>
  <c r="R52" i="88"/>
  <c r="R49" i="88"/>
  <c r="R6" i="88"/>
  <c r="Q68" i="88"/>
  <c r="Q65" i="88"/>
  <c r="Q62" i="88"/>
  <c r="Q59" i="88"/>
  <c r="Q67" i="88"/>
  <c r="Q64" i="88"/>
  <c r="Q61" i="88"/>
  <c r="Q58" i="88"/>
  <c r="Q55" i="88"/>
  <c r="Q52" i="88"/>
  <c r="Q69" i="88"/>
  <c r="Q66" i="88"/>
  <c r="Q63" i="88"/>
  <c r="Q60" i="88"/>
  <c r="Q57" i="88"/>
  <c r="Q54" i="88"/>
  <c r="R8" i="88"/>
  <c r="V69" i="88"/>
  <c r="V66" i="88"/>
  <c r="V63" i="88"/>
  <c r="V60" i="88"/>
  <c r="V68" i="88"/>
  <c r="V65" i="88"/>
  <c r="V62" i="88"/>
  <c r="V59" i="88"/>
  <c r="V56" i="88"/>
  <c r="V53" i="88"/>
  <c r="V67" i="88"/>
  <c r="V64" i="88"/>
  <c r="V61" i="88"/>
  <c r="V58" i="88"/>
  <c r="V55" i="88"/>
  <c r="R10" i="88"/>
  <c r="V11" i="88"/>
  <c r="R12" i="88"/>
  <c r="R15" i="88"/>
  <c r="R18" i="88"/>
  <c r="R21" i="88"/>
  <c r="R24" i="88"/>
  <c r="R27" i="88"/>
  <c r="R30" i="88"/>
  <c r="R33" i="88"/>
  <c r="R36" i="88"/>
  <c r="R39" i="88"/>
  <c r="R42" i="88"/>
  <c r="R45" i="88"/>
  <c r="V47" i="88"/>
  <c r="R48" i="88"/>
  <c r="V52" i="88"/>
  <c r="V57" i="88"/>
  <c r="H93" i="89"/>
  <c r="I93" i="89" s="1"/>
  <c r="J93" i="89" s="1"/>
  <c r="H18" i="89"/>
  <c r="I18" i="89" s="1"/>
  <c r="J18" i="89" s="1"/>
  <c r="H36" i="89"/>
  <c r="I36" i="89" s="1"/>
  <c r="J36" i="89" s="1"/>
  <c r="H54" i="89"/>
  <c r="I54" i="89" s="1"/>
  <c r="J54" i="89" s="1"/>
  <c r="H72" i="89"/>
  <c r="I72" i="89" s="1"/>
  <c r="J72" i="89" s="1"/>
  <c r="H90" i="89"/>
  <c r="I90" i="89" s="1"/>
  <c r="J90" i="89" s="1"/>
  <c r="H9" i="90"/>
  <c r="I9" i="90" s="1"/>
  <c r="J9" i="90" s="1"/>
  <c r="H15" i="90"/>
  <c r="I15" i="90" s="1"/>
  <c r="J15" i="90" s="1"/>
  <c r="H42" i="90"/>
  <c r="I42" i="90" s="1"/>
  <c r="J42" i="90" s="1"/>
  <c r="F4" i="88"/>
  <c r="F7" i="88"/>
  <c r="F10" i="88"/>
  <c r="F13" i="88"/>
  <c r="F16" i="88"/>
  <c r="F19" i="88"/>
  <c r="F22" i="88"/>
  <c r="F25" i="88"/>
  <c r="F28" i="88"/>
  <c r="F31" i="88"/>
  <c r="F34" i="88"/>
  <c r="F37" i="88"/>
  <c r="F40" i="88"/>
  <c r="F43" i="88"/>
  <c r="F46" i="88"/>
  <c r="F49" i="88"/>
  <c r="F52" i="88"/>
  <c r="F55" i="88"/>
  <c r="F58" i="88"/>
  <c r="F61" i="88"/>
  <c r="F64" i="88"/>
  <c r="F67" i="88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Q7" i="88"/>
  <c r="Q13" i="88"/>
  <c r="V14" i="88"/>
  <c r="Q16" i="88"/>
  <c r="V17" i="88"/>
  <c r="Q19" i="88"/>
  <c r="V20" i="88"/>
  <c r="Q22" i="88"/>
  <c r="V23" i="88"/>
  <c r="Q25" i="88"/>
  <c r="V26" i="88"/>
  <c r="Q28" i="88"/>
  <c r="V29" i="88"/>
  <c r="Q31" i="88"/>
  <c r="V32" i="88"/>
  <c r="Q34" i="88"/>
  <c r="V35" i="88"/>
  <c r="Q37" i="88"/>
  <c r="V38" i="88"/>
  <c r="Q40" i="88"/>
  <c r="V41" i="88"/>
  <c r="Q43" i="88"/>
  <c r="V44" i="88"/>
  <c r="Q46" i="88"/>
  <c r="Q51" i="88"/>
  <c r="R54" i="88"/>
  <c r="R63" i="88"/>
  <c r="H4" i="89"/>
  <c r="I4" i="89" s="1"/>
  <c r="J4" i="89" s="1"/>
  <c r="K4" i="89" s="1"/>
  <c r="H22" i="89"/>
  <c r="I22" i="89" s="1"/>
  <c r="J22" i="89" s="1"/>
  <c r="H40" i="89"/>
  <c r="I40" i="89" s="1"/>
  <c r="J40" i="89" s="1"/>
  <c r="H58" i="89"/>
  <c r="I58" i="89" s="1"/>
  <c r="J58" i="89" s="1"/>
  <c r="H76" i="89"/>
  <c r="I76" i="89" s="1"/>
  <c r="J76" i="89" s="1"/>
  <c r="Q95" i="89"/>
  <c r="G4" i="88"/>
  <c r="G7" i="88"/>
  <c r="G10" i="88"/>
  <c r="G13" i="88"/>
  <c r="G16" i="88"/>
  <c r="G19" i="88"/>
  <c r="G22" i="88"/>
  <c r="G25" i="88"/>
  <c r="G28" i="88"/>
  <c r="G31" i="88"/>
  <c r="G34" i="88"/>
  <c r="G37" i="88"/>
  <c r="G40" i="88"/>
  <c r="G43" i="88"/>
  <c r="G46" i="88"/>
  <c r="G49" i="88"/>
  <c r="G52" i="88"/>
  <c r="G55" i="88"/>
  <c r="G58" i="88"/>
  <c r="G61" i="88"/>
  <c r="G64" i="88"/>
  <c r="M6" i="88"/>
  <c r="U6" i="88" s="1"/>
  <c r="M12" i="88"/>
  <c r="U12" i="88" s="1"/>
  <c r="M18" i="88"/>
  <c r="U18" i="88" s="1"/>
  <c r="M24" i="88"/>
  <c r="U24" i="88" s="1"/>
  <c r="M30" i="88"/>
  <c r="U30" i="88" s="1"/>
  <c r="M36" i="88"/>
  <c r="U36" i="88" s="1"/>
  <c r="M42" i="88"/>
  <c r="U42" i="88" s="1"/>
  <c r="M48" i="88"/>
  <c r="U48" i="88" s="1"/>
  <c r="M54" i="88"/>
  <c r="U54" i="88" s="1"/>
  <c r="M60" i="88"/>
  <c r="U60" i="88" s="1"/>
  <c r="R7" i="88"/>
  <c r="Q9" i="88"/>
  <c r="Q11" i="88"/>
  <c r="R13" i="88"/>
  <c r="R16" i="88"/>
  <c r="R19" i="88"/>
  <c r="R22" i="88"/>
  <c r="R25" i="88"/>
  <c r="R28" i="88"/>
  <c r="R31" i="88"/>
  <c r="R34" i="88"/>
  <c r="R37" i="88"/>
  <c r="R40" i="88"/>
  <c r="R43" i="88"/>
  <c r="R46" i="88"/>
  <c r="Q47" i="88"/>
  <c r="V48" i="88"/>
  <c r="Q49" i="88"/>
  <c r="V50" i="88"/>
  <c r="R51" i="88"/>
  <c r="Q53" i="88"/>
  <c r="V54" i="88"/>
  <c r="Q56" i="88"/>
  <c r="H6" i="89"/>
  <c r="I6" i="89" s="1"/>
  <c r="J6" i="89" s="1"/>
  <c r="H24" i="89"/>
  <c r="I24" i="89" s="1"/>
  <c r="J24" i="89" s="1"/>
  <c r="H42" i="89"/>
  <c r="I42" i="89" s="1"/>
  <c r="J42" i="89" s="1"/>
  <c r="H60" i="89"/>
  <c r="I60" i="89" s="1"/>
  <c r="J60" i="89" s="1"/>
  <c r="H78" i="89"/>
  <c r="I78" i="89" s="1"/>
  <c r="J78" i="89" s="1"/>
  <c r="H96" i="89"/>
  <c r="I96" i="89" s="1"/>
  <c r="J96" i="89" s="1"/>
  <c r="H4" i="90"/>
  <c r="I4" i="90" s="1"/>
  <c r="J4" i="90" s="1"/>
  <c r="K4" i="90" s="1"/>
  <c r="K5" i="90" s="1"/>
  <c r="K6" i="90" s="1"/>
  <c r="H10" i="90"/>
  <c r="I10" i="90" s="1"/>
  <c r="J10" i="90" s="1"/>
  <c r="H18" i="90"/>
  <c r="I18" i="90" s="1"/>
  <c r="J18" i="90" s="1"/>
  <c r="H24" i="90"/>
  <c r="I24" i="90" s="1"/>
  <c r="J24" i="90" s="1"/>
  <c r="H31" i="90"/>
  <c r="I31" i="90" s="1"/>
  <c r="J31" i="90" s="1"/>
  <c r="H37" i="90"/>
  <c r="I37" i="90" s="1"/>
  <c r="J37" i="90" s="1"/>
  <c r="H45" i="90"/>
  <c r="I45" i="90" s="1"/>
  <c r="J45" i="90" s="1"/>
  <c r="H51" i="90"/>
  <c r="I51" i="90" s="1"/>
  <c r="J51" i="90" s="1"/>
  <c r="H58" i="90"/>
  <c r="I58" i="90" s="1"/>
  <c r="J58" i="90" s="1"/>
  <c r="H64" i="90"/>
  <c r="I64" i="90" s="1"/>
  <c r="J64" i="90" s="1"/>
  <c r="H72" i="90"/>
  <c r="I72" i="90" s="1"/>
  <c r="J72" i="90" s="1"/>
  <c r="H78" i="90"/>
  <c r="I78" i="90" s="1"/>
  <c r="J78" i="90" s="1"/>
  <c r="H85" i="90"/>
  <c r="I85" i="90" s="1"/>
  <c r="J85" i="90" s="1"/>
  <c r="F5" i="89"/>
  <c r="F11" i="89"/>
  <c r="F17" i="89"/>
  <c r="F23" i="89"/>
  <c r="F29" i="89"/>
  <c r="F35" i="89"/>
  <c r="F41" i="89"/>
  <c r="F47" i="89"/>
  <c r="F53" i="89"/>
  <c r="F59" i="89"/>
  <c r="F65" i="89"/>
  <c r="F71" i="89"/>
  <c r="F77" i="89"/>
  <c r="F83" i="89"/>
  <c r="F89" i="89"/>
  <c r="F95" i="89"/>
  <c r="G5" i="89"/>
  <c r="G11" i="89"/>
  <c r="G17" i="89"/>
  <c r="G23" i="89"/>
  <c r="G29" i="89"/>
  <c r="G35" i="89"/>
  <c r="G41" i="89"/>
  <c r="G47" i="89"/>
  <c r="G53" i="89"/>
  <c r="G59" i="89"/>
  <c r="G65" i="89"/>
  <c r="G71" i="89"/>
  <c r="G77" i="89"/>
  <c r="G83" i="89"/>
  <c r="G89" i="89"/>
  <c r="G95" i="89"/>
  <c r="M7" i="89"/>
  <c r="U7" i="89" s="1"/>
  <c r="M13" i="89"/>
  <c r="U13" i="89" s="1"/>
  <c r="M19" i="89"/>
  <c r="U19" i="89" s="1"/>
  <c r="M25" i="89"/>
  <c r="U25" i="89" s="1"/>
  <c r="M31" i="89"/>
  <c r="U31" i="89" s="1"/>
  <c r="M37" i="89"/>
  <c r="U37" i="89" s="1"/>
  <c r="M43" i="89"/>
  <c r="U43" i="89" s="1"/>
  <c r="M49" i="89"/>
  <c r="U49" i="89" s="1"/>
  <c r="M55" i="89"/>
  <c r="U55" i="89" s="1"/>
  <c r="M61" i="89"/>
  <c r="U61" i="89" s="1"/>
  <c r="M67" i="89"/>
  <c r="U67" i="89" s="1"/>
  <c r="M73" i="89"/>
  <c r="U73" i="89" s="1"/>
  <c r="M79" i="89"/>
  <c r="U79" i="89" s="1"/>
  <c r="M85" i="89"/>
  <c r="U85" i="89" s="1"/>
  <c r="M91" i="89"/>
  <c r="U91" i="89" s="1"/>
  <c r="M97" i="89"/>
  <c r="U97" i="89" s="1"/>
  <c r="H23" i="90"/>
  <c r="I23" i="90" s="1"/>
  <c r="J23" i="90" s="1"/>
  <c r="H29" i="90"/>
  <c r="I29" i="90" s="1"/>
  <c r="J29" i="90" s="1"/>
  <c r="H50" i="90"/>
  <c r="I50" i="90" s="1"/>
  <c r="J50" i="90" s="1"/>
  <c r="H56" i="90"/>
  <c r="I56" i="90" s="1"/>
  <c r="J56" i="90" s="1"/>
  <c r="H77" i="90"/>
  <c r="I77" i="90" s="1"/>
  <c r="J77" i="90" s="1"/>
  <c r="H83" i="90"/>
  <c r="I83" i="90" s="1"/>
  <c r="J83" i="90" s="1"/>
  <c r="Q16" i="90"/>
  <c r="AH3" i="89"/>
  <c r="AQ3" i="89" s="1"/>
  <c r="F7" i="89"/>
  <c r="F13" i="89"/>
  <c r="F19" i="89"/>
  <c r="F25" i="89"/>
  <c r="F31" i="89"/>
  <c r="F37" i="89"/>
  <c r="F43" i="89"/>
  <c r="F49" i="89"/>
  <c r="F55" i="89"/>
  <c r="F61" i="89"/>
  <c r="F67" i="89"/>
  <c r="F73" i="89"/>
  <c r="F79" i="89"/>
  <c r="F85" i="89"/>
  <c r="F91" i="89"/>
  <c r="F97" i="89"/>
  <c r="G7" i="89"/>
  <c r="G13" i="89"/>
  <c r="G19" i="89"/>
  <c r="G25" i="89"/>
  <c r="G31" i="89"/>
  <c r="G37" i="89"/>
  <c r="G43" i="89"/>
  <c r="G49" i="89"/>
  <c r="G55" i="89"/>
  <c r="G61" i="89"/>
  <c r="G67" i="89"/>
  <c r="G73" i="89"/>
  <c r="G79" i="89"/>
  <c r="G85" i="89"/>
  <c r="G91" i="89"/>
  <c r="G97" i="89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M93" i="89"/>
  <c r="U93" i="89" s="1"/>
  <c r="H10" i="89"/>
  <c r="I10" i="89" s="1"/>
  <c r="J10" i="89" s="1"/>
  <c r="H11" i="90"/>
  <c r="I11" i="90" s="1"/>
  <c r="J11" i="90" s="1"/>
  <c r="H32" i="90"/>
  <c r="I32" i="90" s="1"/>
  <c r="J32" i="90" s="1"/>
  <c r="H38" i="90"/>
  <c r="I38" i="90" s="1"/>
  <c r="J38" i="90" s="1"/>
  <c r="H59" i="90"/>
  <c r="I59" i="90" s="1"/>
  <c r="J59" i="90" s="1"/>
  <c r="H65" i="90"/>
  <c r="I65" i="90" s="1"/>
  <c r="J65" i="90" s="1"/>
  <c r="H86" i="90"/>
  <c r="I86" i="90" s="1"/>
  <c r="J86" i="90" s="1"/>
  <c r="AH4" i="90"/>
  <c r="R10" i="90"/>
  <c r="R41" i="90"/>
  <c r="F8" i="89"/>
  <c r="F14" i="89"/>
  <c r="F20" i="89"/>
  <c r="F26" i="89"/>
  <c r="F32" i="89"/>
  <c r="F38" i="89"/>
  <c r="F44" i="89"/>
  <c r="F50" i="89"/>
  <c r="F56" i="89"/>
  <c r="F62" i="89"/>
  <c r="F68" i="89"/>
  <c r="F74" i="89"/>
  <c r="F80" i="89"/>
  <c r="F86" i="89"/>
  <c r="F92" i="89"/>
  <c r="F98" i="89"/>
  <c r="G8" i="89"/>
  <c r="G14" i="89"/>
  <c r="G20" i="89"/>
  <c r="G26" i="89"/>
  <c r="G32" i="89"/>
  <c r="G38" i="89"/>
  <c r="G44" i="89"/>
  <c r="G50" i="89"/>
  <c r="G56" i="89"/>
  <c r="G62" i="89"/>
  <c r="G68" i="89"/>
  <c r="G74" i="89"/>
  <c r="G80" i="89"/>
  <c r="G86" i="89"/>
  <c r="G92" i="89"/>
  <c r="G98" i="89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13" i="90"/>
  <c r="I13" i="90" s="1"/>
  <c r="J13" i="90" s="1"/>
  <c r="H19" i="90"/>
  <c r="I19" i="90" s="1"/>
  <c r="J19" i="90" s="1"/>
  <c r="H27" i="90"/>
  <c r="I27" i="90" s="1"/>
  <c r="J27" i="90" s="1"/>
  <c r="H40" i="90"/>
  <c r="I40" i="90" s="1"/>
  <c r="J40" i="90" s="1"/>
  <c r="H46" i="90"/>
  <c r="I46" i="90" s="1"/>
  <c r="J46" i="90" s="1"/>
  <c r="H54" i="90"/>
  <c r="I54" i="90" s="1"/>
  <c r="J54" i="90" s="1"/>
  <c r="H60" i="90"/>
  <c r="I60" i="90" s="1"/>
  <c r="J60" i="90" s="1"/>
  <c r="H67" i="90"/>
  <c r="I67" i="90" s="1"/>
  <c r="J67" i="90" s="1"/>
  <c r="H73" i="90"/>
  <c r="I73" i="90" s="1"/>
  <c r="J73" i="90" s="1"/>
  <c r="H81" i="90"/>
  <c r="I81" i="90" s="1"/>
  <c r="J81" i="90" s="1"/>
  <c r="H87" i="90"/>
  <c r="I87" i="90" s="1"/>
  <c r="J87" i="90" s="1"/>
  <c r="H5" i="90"/>
  <c r="I5" i="90" s="1"/>
  <c r="J5" i="90" s="1"/>
  <c r="Q7" i="90"/>
  <c r="Q25" i="90"/>
  <c r="H33" i="90"/>
  <c r="I33" i="90" s="1"/>
  <c r="J33" i="90" s="1"/>
  <c r="Q67" i="90"/>
  <c r="F9" i="89"/>
  <c r="F15" i="89"/>
  <c r="F21" i="89"/>
  <c r="F27" i="89"/>
  <c r="F33" i="89"/>
  <c r="F39" i="89"/>
  <c r="F45" i="89"/>
  <c r="F51" i="89"/>
  <c r="F57" i="89"/>
  <c r="F63" i="89"/>
  <c r="F69" i="89"/>
  <c r="F75" i="89"/>
  <c r="F81" i="89"/>
  <c r="F87" i="89"/>
  <c r="F93" i="89"/>
  <c r="G9" i="89"/>
  <c r="G15" i="89"/>
  <c r="G21" i="89"/>
  <c r="G27" i="89"/>
  <c r="G33" i="89"/>
  <c r="G39" i="89"/>
  <c r="G45" i="89"/>
  <c r="G51" i="89"/>
  <c r="G57" i="89"/>
  <c r="G63" i="89"/>
  <c r="G69" i="89"/>
  <c r="G75" i="89"/>
  <c r="G81" i="89"/>
  <c r="G87" i="89"/>
  <c r="M5" i="89"/>
  <c r="U5" i="89" s="1"/>
  <c r="M11" i="89"/>
  <c r="U11" i="89" s="1"/>
  <c r="M17" i="89"/>
  <c r="U17" i="89" s="1"/>
  <c r="M23" i="89"/>
  <c r="U23" i="89" s="1"/>
  <c r="M29" i="89"/>
  <c r="U29" i="89" s="1"/>
  <c r="M35" i="89"/>
  <c r="U35" i="89" s="1"/>
  <c r="M41" i="89"/>
  <c r="U41" i="89" s="1"/>
  <c r="M47" i="89"/>
  <c r="U47" i="89" s="1"/>
  <c r="M53" i="89"/>
  <c r="U53" i="89" s="1"/>
  <c r="M59" i="89"/>
  <c r="U59" i="89" s="1"/>
  <c r="M65" i="89"/>
  <c r="U65" i="89" s="1"/>
  <c r="M71" i="89"/>
  <c r="U71" i="89" s="1"/>
  <c r="M77" i="89"/>
  <c r="U77" i="89" s="1"/>
  <c r="M83" i="89"/>
  <c r="U83" i="89" s="1"/>
  <c r="M89" i="89"/>
  <c r="U89" i="89" s="1"/>
  <c r="AI3" i="90"/>
  <c r="H14" i="90"/>
  <c r="I14" i="90" s="1"/>
  <c r="J14" i="90" s="1"/>
  <c r="H20" i="90"/>
  <c r="I20" i="90" s="1"/>
  <c r="J20" i="90" s="1"/>
  <c r="H41" i="90"/>
  <c r="I41" i="90" s="1"/>
  <c r="J41" i="90" s="1"/>
  <c r="H47" i="90"/>
  <c r="I47" i="90" s="1"/>
  <c r="J47" i="90" s="1"/>
  <c r="H68" i="90"/>
  <c r="I68" i="90" s="1"/>
  <c r="J68" i="90" s="1"/>
  <c r="H74" i="90"/>
  <c r="I74" i="90" s="1"/>
  <c r="J74" i="90" s="1"/>
  <c r="Q5" i="90"/>
  <c r="R88" i="90"/>
  <c r="R85" i="90"/>
  <c r="R89" i="90"/>
  <c r="R87" i="90"/>
  <c r="R80" i="90"/>
  <c r="R77" i="90"/>
  <c r="R74" i="90"/>
  <c r="R71" i="90"/>
  <c r="R68" i="90"/>
  <c r="R65" i="90"/>
  <c r="R62" i="90"/>
  <c r="R59" i="90"/>
  <c r="R56" i="90"/>
  <c r="R53" i="90"/>
  <c r="R50" i="90"/>
  <c r="R47" i="90"/>
  <c r="R44" i="90"/>
  <c r="R11" i="90"/>
  <c r="R9" i="90"/>
  <c r="R5" i="90"/>
  <c r="R82" i="90"/>
  <c r="R79" i="90"/>
  <c r="R76" i="90"/>
  <c r="R73" i="90"/>
  <c r="R70" i="90"/>
  <c r="R67" i="90"/>
  <c r="R64" i="90"/>
  <c r="R61" i="90"/>
  <c r="R58" i="90"/>
  <c r="R55" i="90"/>
  <c r="R52" i="90"/>
  <c r="R49" i="90"/>
  <c r="R46" i="90"/>
  <c r="R83" i="90"/>
  <c r="R81" i="90"/>
  <c r="R78" i="90"/>
  <c r="R75" i="90"/>
  <c r="R72" i="90"/>
  <c r="R69" i="90"/>
  <c r="R66" i="90"/>
  <c r="R63" i="90"/>
  <c r="R60" i="90"/>
  <c r="R57" i="90"/>
  <c r="R54" i="90"/>
  <c r="R51" i="90"/>
  <c r="R48" i="90"/>
  <c r="R45" i="90"/>
  <c r="R84" i="90"/>
  <c r="R39" i="90"/>
  <c r="R37" i="90"/>
  <c r="R30" i="90"/>
  <c r="R28" i="90"/>
  <c r="R21" i="90"/>
  <c r="R19" i="90"/>
  <c r="R12" i="90"/>
  <c r="R35" i="90"/>
  <c r="R26" i="90"/>
  <c r="R17" i="90"/>
  <c r="R6" i="90"/>
  <c r="R42" i="90"/>
  <c r="R40" i="90"/>
  <c r="R33" i="90"/>
  <c r="R31" i="90"/>
  <c r="R24" i="90"/>
  <c r="R22" i="90"/>
  <c r="R15" i="90"/>
  <c r="R13" i="90"/>
  <c r="R38" i="90"/>
  <c r="R29" i="90"/>
  <c r="R20" i="90"/>
  <c r="R43" i="90"/>
  <c r="R36" i="90"/>
  <c r="R34" i="90"/>
  <c r="R27" i="90"/>
  <c r="R25" i="90"/>
  <c r="R18" i="90"/>
  <c r="R16" i="90"/>
  <c r="R7" i="90"/>
  <c r="Q11" i="90"/>
  <c r="R32" i="90"/>
  <c r="F4" i="89"/>
  <c r="F10" i="89"/>
  <c r="F16" i="89"/>
  <c r="F22" i="89"/>
  <c r="F28" i="89"/>
  <c r="F34" i="89"/>
  <c r="F40" i="89"/>
  <c r="F46" i="89"/>
  <c r="F52" i="89"/>
  <c r="F58" i="89"/>
  <c r="F64" i="89"/>
  <c r="F70" i="89"/>
  <c r="F76" i="89"/>
  <c r="F82" i="89"/>
  <c r="F88" i="89"/>
  <c r="H94" i="89"/>
  <c r="I94" i="89" s="1"/>
  <c r="J94" i="89" s="1"/>
  <c r="H22" i="90"/>
  <c r="I22" i="90" s="1"/>
  <c r="J22" i="90" s="1"/>
  <c r="H28" i="90"/>
  <c r="I28" i="90" s="1"/>
  <c r="J28" i="90" s="1"/>
  <c r="H36" i="90"/>
  <c r="I36" i="90" s="1"/>
  <c r="J36" i="90" s="1"/>
  <c r="H49" i="90"/>
  <c r="I49" i="90" s="1"/>
  <c r="J49" i="90" s="1"/>
  <c r="H55" i="90"/>
  <c r="I55" i="90" s="1"/>
  <c r="J55" i="90" s="1"/>
  <c r="H63" i="90"/>
  <c r="I63" i="90" s="1"/>
  <c r="J63" i="90" s="1"/>
  <c r="H69" i="90"/>
  <c r="I69" i="90" s="1"/>
  <c r="J69" i="90" s="1"/>
  <c r="H76" i="90"/>
  <c r="I76" i="90" s="1"/>
  <c r="J76" i="90" s="1"/>
  <c r="H82" i="90"/>
  <c r="I82" i="90" s="1"/>
  <c r="J82" i="90" s="1"/>
  <c r="Q88" i="90"/>
  <c r="Q85" i="90"/>
  <c r="Q83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45" i="90"/>
  <c r="Q42" i="90"/>
  <c r="Q39" i="90"/>
  <c r="Q36" i="90"/>
  <c r="Q33" i="90"/>
  <c r="Q30" i="90"/>
  <c r="Q27" i="90"/>
  <c r="Q24" i="90"/>
  <c r="Q21" i="90"/>
  <c r="Q18" i="90"/>
  <c r="Q15" i="90"/>
  <c r="Q12" i="90"/>
  <c r="Q10" i="90"/>
  <c r="Q8" i="90"/>
  <c r="Q6" i="90"/>
  <c r="Q89" i="90"/>
  <c r="Q87" i="90"/>
  <c r="Q80" i="90"/>
  <c r="Q77" i="90"/>
  <c r="Q74" i="90"/>
  <c r="Q71" i="90"/>
  <c r="Q68" i="90"/>
  <c r="Q65" i="90"/>
  <c r="Q62" i="90"/>
  <c r="Q59" i="90"/>
  <c r="Q56" i="90"/>
  <c r="Q53" i="90"/>
  <c r="Q50" i="90"/>
  <c r="Q47" i="90"/>
  <c r="Q44" i="90"/>
  <c r="Q41" i="90"/>
  <c r="Q38" i="90"/>
  <c r="Q35" i="90"/>
  <c r="Q32" i="90"/>
  <c r="Q29" i="90"/>
  <c r="Q26" i="90"/>
  <c r="Q23" i="90"/>
  <c r="Q20" i="90"/>
  <c r="Q17" i="90"/>
  <c r="Q14" i="90"/>
  <c r="Q86" i="90"/>
  <c r="Q84" i="90"/>
  <c r="Q9" i="90"/>
  <c r="Q79" i="90"/>
  <c r="Q70" i="90"/>
  <c r="Q61" i="90"/>
  <c r="Q52" i="90"/>
  <c r="Q37" i="90"/>
  <c r="Q28" i="90"/>
  <c r="Q19" i="90"/>
  <c r="Q82" i="90"/>
  <c r="Q73" i="90"/>
  <c r="Q64" i="90"/>
  <c r="Q55" i="90"/>
  <c r="Q46" i="90"/>
  <c r="Q40" i="90"/>
  <c r="Q31" i="90"/>
  <c r="Q22" i="90"/>
  <c r="Q13" i="90"/>
  <c r="Q49" i="90"/>
  <c r="Q76" i="90"/>
  <c r="V47" i="90"/>
  <c r="V56" i="90"/>
  <c r="V65" i="90"/>
  <c r="V74" i="90"/>
  <c r="V78" i="91"/>
  <c r="V75" i="91"/>
  <c r="V72" i="91"/>
  <c r="V69" i="91"/>
  <c r="V66" i="91"/>
  <c r="V63" i="91"/>
  <c r="V60" i="91"/>
  <c r="V57" i="91"/>
  <c r="V54" i="91"/>
  <c r="V51" i="91"/>
  <c r="V48" i="91"/>
  <c r="V45" i="91"/>
  <c r="V42" i="91"/>
  <c r="V39" i="91"/>
  <c r="V36" i="91"/>
  <c r="V33" i="91"/>
  <c r="V30" i="91"/>
  <c r="V27" i="91"/>
  <c r="V24" i="91"/>
  <c r="V21" i="91"/>
  <c r="V18" i="91"/>
  <c r="V15" i="91"/>
  <c r="V12" i="91"/>
  <c r="V10" i="91"/>
  <c r="V8" i="91"/>
  <c r="V6" i="91"/>
  <c r="V4" i="91"/>
  <c r="Y4" i="91" s="1"/>
  <c r="V77" i="91"/>
  <c r="V74" i="91"/>
  <c r="V71" i="91"/>
  <c r="V68" i="91"/>
  <c r="V65" i="91"/>
  <c r="V62" i="91"/>
  <c r="V59" i="91"/>
  <c r="V56" i="91"/>
  <c r="V53" i="91"/>
  <c r="V50" i="91"/>
  <c r="V47" i="91"/>
  <c r="V44" i="91"/>
  <c r="V41" i="91"/>
  <c r="V38" i="91"/>
  <c r="V35" i="91"/>
  <c r="V32" i="91"/>
  <c r="V29" i="91"/>
  <c r="V26" i="91"/>
  <c r="V23" i="91"/>
  <c r="V20" i="91"/>
  <c r="V17" i="91"/>
  <c r="V14" i="91"/>
  <c r="V76" i="91"/>
  <c r="V67" i="91"/>
  <c r="V58" i="91"/>
  <c r="V49" i="91"/>
  <c r="V40" i="91"/>
  <c r="V31" i="91"/>
  <c r="V19" i="91"/>
  <c r="V9" i="91"/>
  <c r="V5" i="91"/>
  <c r="V11" i="91"/>
  <c r="V79" i="91"/>
  <c r="V70" i="91"/>
  <c r="V61" i="91"/>
  <c r="V52" i="91"/>
  <c r="V43" i="91"/>
  <c r="V34" i="91"/>
  <c r="V25" i="91"/>
  <c r="V16" i="91"/>
  <c r="V73" i="91"/>
  <c r="V64" i="91"/>
  <c r="V55" i="91"/>
  <c r="V46" i="91"/>
  <c r="V37" i="91"/>
  <c r="V28" i="91"/>
  <c r="V22" i="91"/>
  <c r="V13" i="91"/>
  <c r="V7" i="91"/>
  <c r="P3" i="92"/>
  <c r="AF3" i="92" s="1"/>
  <c r="AO3" i="92" s="1"/>
  <c r="AE3" i="92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11" i="91"/>
  <c r="Q9" i="91"/>
  <c r="Q5" i="91"/>
  <c r="Q79" i="91"/>
  <c r="Q76" i="91"/>
  <c r="Q73" i="91"/>
  <c r="Q70" i="91"/>
  <c r="Q67" i="91"/>
  <c r="Q64" i="91"/>
  <c r="Q61" i="91"/>
  <c r="Q58" i="91"/>
  <c r="Q55" i="91"/>
  <c r="Q52" i="91"/>
  <c r="Q49" i="91"/>
  <c r="Q46" i="91"/>
  <c r="Q43" i="91"/>
  <c r="Q40" i="91"/>
  <c r="Q37" i="91"/>
  <c r="Q34" i="91"/>
  <c r="Q31" i="91"/>
  <c r="Q28" i="91"/>
  <c r="Q25" i="91"/>
  <c r="Q22" i="91"/>
  <c r="Q19" i="91"/>
  <c r="Q16" i="91"/>
  <c r="Q13" i="91"/>
  <c r="Q7" i="91"/>
  <c r="Q75" i="91"/>
  <c r="Q66" i="91"/>
  <c r="Q57" i="91"/>
  <c r="Q48" i="91"/>
  <c r="Q39" i="91"/>
  <c r="Q30" i="91"/>
  <c r="Q18" i="91"/>
  <c r="Q8" i="91"/>
  <c r="Q78" i="91"/>
  <c r="Q69" i="91"/>
  <c r="Q60" i="91"/>
  <c r="Q51" i="91"/>
  <c r="Q42" i="91"/>
  <c r="Q33" i="91"/>
  <c r="Q24" i="91"/>
  <c r="Q15" i="91"/>
  <c r="Q10" i="91"/>
  <c r="Q72" i="91"/>
  <c r="Q63" i="91"/>
  <c r="Q54" i="91"/>
  <c r="Q45" i="91"/>
  <c r="Q36" i="91"/>
  <c r="Q27" i="91"/>
  <c r="Q21" i="91"/>
  <c r="Q12" i="91"/>
  <c r="Q6" i="91"/>
  <c r="F87" i="90"/>
  <c r="F84" i="90"/>
  <c r="F81" i="90"/>
  <c r="F78" i="90"/>
  <c r="F75" i="90"/>
  <c r="F72" i="90"/>
  <c r="F69" i="90"/>
  <c r="F66" i="90"/>
  <c r="F63" i="90"/>
  <c r="F60" i="90"/>
  <c r="F57" i="90"/>
  <c r="F54" i="90"/>
  <c r="F51" i="90"/>
  <c r="F48" i="90"/>
  <c r="F45" i="90"/>
  <c r="F42" i="90"/>
  <c r="F39" i="90"/>
  <c r="F36" i="90"/>
  <c r="F33" i="90"/>
  <c r="F30" i="90"/>
  <c r="F27" i="90"/>
  <c r="F24" i="90"/>
  <c r="F21" i="90"/>
  <c r="F18" i="90"/>
  <c r="F15" i="90"/>
  <c r="F12" i="90"/>
  <c r="F9" i="90"/>
  <c r="F6" i="90"/>
  <c r="F89" i="90"/>
  <c r="F86" i="90"/>
  <c r="F83" i="90"/>
  <c r="F80" i="90"/>
  <c r="F77" i="90"/>
  <c r="F74" i="90"/>
  <c r="F71" i="90"/>
  <c r="F68" i="90"/>
  <c r="F65" i="90"/>
  <c r="F62" i="90"/>
  <c r="F59" i="90"/>
  <c r="F56" i="90"/>
  <c r="F53" i="90"/>
  <c r="F50" i="90"/>
  <c r="F47" i="90"/>
  <c r="F44" i="90"/>
  <c r="F41" i="90"/>
  <c r="F38" i="90"/>
  <c r="F35" i="90"/>
  <c r="F32" i="90"/>
  <c r="F29" i="90"/>
  <c r="F26" i="90"/>
  <c r="F23" i="90"/>
  <c r="F20" i="90"/>
  <c r="F17" i="90"/>
  <c r="F14" i="90"/>
  <c r="F11" i="90"/>
  <c r="F8" i="90"/>
  <c r="F5" i="90"/>
  <c r="G7" i="90"/>
  <c r="G12" i="90"/>
  <c r="G16" i="90"/>
  <c r="G21" i="90"/>
  <c r="G25" i="90"/>
  <c r="G30" i="90"/>
  <c r="G34" i="90"/>
  <c r="G39" i="90"/>
  <c r="G43" i="90"/>
  <c r="G48" i="90"/>
  <c r="G52" i="90"/>
  <c r="G57" i="90"/>
  <c r="G61" i="90"/>
  <c r="G66" i="90"/>
  <c r="G70" i="90"/>
  <c r="G75" i="90"/>
  <c r="G79" i="90"/>
  <c r="G84" i="90"/>
  <c r="G88" i="90"/>
  <c r="V20" i="90"/>
  <c r="V29" i="90"/>
  <c r="V38" i="90"/>
  <c r="V44" i="90"/>
  <c r="V53" i="90"/>
  <c r="V62" i="90"/>
  <c r="V71" i="90"/>
  <c r="F4" i="90"/>
  <c r="G8" i="90"/>
  <c r="F13" i="90"/>
  <c r="G17" i="90"/>
  <c r="F22" i="90"/>
  <c r="G26" i="90"/>
  <c r="F31" i="90"/>
  <c r="G35" i="90"/>
  <c r="F40" i="90"/>
  <c r="G44" i="90"/>
  <c r="F49" i="90"/>
  <c r="G53" i="90"/>
  <c r="F58" i="90"/>
  <c r="G62" i="90"/>
  <c r="F67" i="90"/>
  <c r="G71" i="90"/>
  <c r="F76" i="90"/>
  <c r="G80" i="90"/>
  <c r="F85" i="90"/>
  <c r="G89" i="90"/>
  <c r="V89" i="90"/>
  <c r="V86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46" i="90"/>
  <c r="V43" i="90"/>
  <c r="V40" i="90"/>
  <c r="V37" i="90"/>
  <c r="V34" i="90"/>
  <c r="V31" i="90"/>
  <c r="V28" i="90"/>
  <c r="V25" i="90"/>
  <c r="V22" i="90"/>
  <c r="V19" i="90"/>
  <c r="V16" i="90"/>
  <c r="V13" i="90"/>
  <c r="V7" i="90"/>
  <c r="V88" i="90"/>
  <c r="V83" i="90"/>
  <c r="V81" i="90"/>
  <c r="V78" i="90"/>
  <c r="V75" i="90"/>
  <c r="V72" i="90"/>
  <c r="V69" i="90"/>
  <c r="V66" i="90"/>
  <c r="V63" i="90"/>
  <c r="V60" i="90"/>
  <c r="V57" i="90"/>
  <c r="V54" i="90"/>
  <c r="V51" i="90"/>
  <c r="V48" i="90"/>
  <c r="V45" i="90"/>
  <c r="V42" i="90"/>
  <c r="V39" i="90"/>
  <c r="V36" i="90"/>
  <c r="V33" i="90"/>
  <c r="V30" i="90"/>
  <c r="V27" i="90"/>
  <c r="V24" i="90"/>
  <c r="V21" i="90"/>
  <c r="V18" i="90"/>
  <c r="V15" i="90"/>
  <c r="V12" i="90"/>
  <c r="V10" i="90"/>
  <c r="V8" i="90"/>
  <c r="V6" i="90"/>
  <c r="V4" i="90"/>
  <c r="Y4" i="90" s="1"/>
  <c r="Z4" i="90" s="1"/>
  <c r="V84" i="90"/>
  <c r="V87" i="90"/>
  <c r="V85" i="90"/>
  <c r="P3" i="91"/>
  <c r="AF3" i="91" s="1"/>
  <c r="AO3" i="91" s="1"/>
  <c r="AE3" i="91"/>
  <c r="H24" i="92"/>
  <c r="I24" i="92" s="1"/>
  <c r="J24" i="92" s="1"/>
  <c r="H51" i="92"/>
  <c r="I51" i="92" s="1"/>
  <c r="J51" i="92" s="1"/>
  <c r="F77" i="91"/>
  <c r="F74" i="91"/>
  <c r="F71" i="91"/>
  <c r="F68" i="91"/>
  <c r="F65" i="91"/>
  <c r="F62" i="91"/>
  <c r="F59" i="91"/>
  <c r="F56" i="91"/>
  <c r="F53" i="91"/>
  <c r="F50" i="91"/>
  <c r="F47" i="91"/>
  <c r="F44" i="91"/>
  <c r="F41" i="91"/>
  <c r="F38" i="91"/>
  <c r="F35" i="91"/>
  <c r="F32" i="91"/>
  <c r="F29" i="91"/>
  <c r="F26" i="91"/>
  <c r="F23" i="91"/>
  <c r="F20" i="91"/>
  <c r="F17" i="91"/>
  <c r="F14" i="91"/>
  <c r="F11" i="91"/>
  <c r="F8" i="91"/>
  <c r="F5" i="91"/>
  <c r="G79" i="91"/>
  <c r="G76" i="91"/>
  <c r="G73" i="91"/>
  <c r="G70" i="91"/>
  <c r="G67" i="91"/>
  <c r="G64" i="91"/>
  <c r="G61" i="91"/>
  <c r="G58" i="91"/>
  <c r="G55" i="91"/>
  <c r="G52" i="91"/>
  <c r="G49" i="91"/>
  <c r="G46" i="91"/>
  <c r="G43" i="91"/>
  <c r="G40" i="91"/>
  <c r="G37" i="91"/>
  <c r="G34" i="91"/>
  <c r="G31" i="91"/>
  <c r="G28" i="91"/>
  <c r="G25" i="91"/>
  <c r="G22" i="91"/>
  <c r="G19" i="91"/>
  <c r="G16" i="91"/>
  <c r="G13" i="91"/>
  <c r="G10" i="91"/>
  <c r="G7" i="91"/>
  <c r="G4" i="91"/>
  <c r="F79" i="91"/>
  <c r="F76" i="91"/>
  <c r="F73" i="91"/>
  <c r="F70" i="91"/>
  <c r="F67" i="91"/>
  <c r="F64" i="91"/>
  <c r="F61" i="91"/>
  <c r="F58" i="91"/>
  <c r="F55" i="91"/>
  <c r="F52" i="91"/>
  <c r="F49" i="91"/>
  <c r="F46" i="91"/>
  <c r="F43" i="91"/>
  <c r="F40" i="91"/>
  <c r="F37" i="91"/>
  <c r="G8" i="91"/>
  <c r="G12" i="91"/>
  <c r="G17" i="91"/>
  <c r="G21" i="91"/>
  <c r="G26" i="91"/>
  <c r="G30" i="91"/>
  <c r="G35" i="91"/>
  <c r="G41" i="91"/>
  <c r="G47" i="91"/>
  <c r="G53" i="91"/>
  <c r="G59" i="91"/>
  <c r="G65" i="91"/>
  <c r="G71" i="91"/>
  <c r="G77" i="91"/>
  <c r="H18" i="91"/>
  <c r="I18" i="91" s="1"/>
  <c r="J18" i="91" s="1"/>
  <c r="H27" i="91"/>
  <c r="I27" i="91" s="1"/>
  <c r="J27" i="91" s="1"/>
  <c r="H36" i="91"/>
  <c r="I36" i="91" s="1"/>
  <c r="J36" i="91" s="1"/>
  <c r="H42" i="91"/>
  <c r="I42" i="91" s="1"/>
  <c r="J42" i="91" s="1"/>
  <c r="H48" i="91"/>
  <c r="I48" i="91" s="1"/>
  <c r="J48" i="91" s="1"/>
  <c r="H54" i="91"/>
  <c r="I54" i="91" s="1"/>
  <c r="J54" i="91" s="1"/>
  <c r="H60" i="91"/>
  <c r="I60" i="91" s="1"/>
  <c r="J60" i="91" s="1"/>
  <c r="H66" i="91"/>
  <c r="I66" i="91" s="1"/>
  <c r="J66" i="91" s="1"/>
  <c r="H72" i="91"/>
  <c r="I72" i="91" s="1"/>
  <c r="J72" i="91" s="1"/>
  <c r="H78" i="91"/>
  <c r="I78" i="91" s="1"/>
  <c r="J78" i="91" s="1"/>
  <c r="H14" i="91"/>
  <c r="I14" i="91" s="1"/>
  <c r="J14" i="91" s="1"/>
  <c r="H23" i="91"/>
  <c r="I23" i="91" s="1"/>
  <c r="J23" i="91" s="1"/>
  <c r="H32" i="91"/>
  <c r="I32" i="91" s="1"/>
  <c r="J32" i="91" s="1"/>
  <c r="H15" i="92"/>
  <c r="I15" i="92" s="1"/>
  <c r="J15" i="92" s="1"/>
  <c r="M9" i="90"/>
  <c r="U9" i="90" s="1"/>
  <c r="M15" i="90"/>
  <c r="U15" i="90" s="1"/>
  <c r="M21" i="90"/>
  <c r="U21" i="90" s="1"/>
  <c r="M27" i="90"/>
  <c r="U27" i="90" s="1"/>
  <c r="M33" i="90"/>
  <c r="U33" i="90" s="1"/>
  <c r="M39" i="90"/>
  <c r="U39" i="90" s="1"/>
  <c r="M45" i="90"/>
  <c r="U45" i="90" s="1"/>
  <c r="M51" i="90"/>
  <c r="U51" i="90" s="1"/>
  <c r="M57" i="90"/>
  <c r="U57" i="90" s="1"/>
  <c r="M63" i="90"/>
  <c r="U63" i="90" s="1"/>
  <c r="M69" i="90"/>
  <c r="U69" i="90" s="1"/>
  <c r="M75" i="90"/>
  <c r="U75" i="90" s="1"/>
  <c r="M81" i="90"/>
  <c r="U81" i="90" s="1"/>
  <c r="M87" i="90"/>
  <c r="U87" i="90" s="1"/>
  <c r="R3" i="91"/>
  <c r="F6" i="91"/>
  <c r="F10" i="91"/>
  <c r="F15" i="91"/>
  <c r="F19" i="91"/>
  <c r="F24" i="91"/>
  <c r="F28" i="91"/>
  <c r="F33" i="91"/>
  <c r="G38" i="91"/>
  <c r="G44" i="91"/>
  <c r="G50" i="91"/>
  <c r="G56" i="91"/>
  <c r="G62" i="91"/>
  <c r="G68" i="91"/>
  <c r="G74" i="91"/>
  <c r="R4" i="91"/>
  <c r="R10" i="91"/>
  <c r="R15" i="91"/>
  <c r="H42" i="92"/>
  <c r="I42" i="92" s="1"/>
  <c r="J42" i="92" s="1"/>
  <c r="H69" i="92"/>
  <c r="I69" i="92" s="1"/>
  <c r="J69" i="92" s="1"/>
  <c r="G6" i="91"/>
  <c r="G11" i="91"/>
  <c r="G15" i="91"/>
  <c r="G20" i="91"/>
  <c r="G24" i="91"/>
  <c r="G29" i="91"/>
  <c r="G33" i="91"/>
  <c r="F39" i="91"/>
  <c r="F45" i="91"/>
  <c r="F51" i="91"/>
  <c r="F57" i="91"/>
  <c r="F63" i="91"/>
  <c r="F69" i="91"/>
  <c r="F75" i="91"/>
  <c r="R11" i="91"/>
  <c r="R9" i="91"/>
  <c r="R5" i="91"/>
  <c r="R79" i="91"/>
  <c r="R76" i="91"/>
  <c r="R73" i="91"/>
  <c r="R70" i="91"/>
  <c r="R67" i="91"/>
  <c r="R64" i="91"/>
  <c r="R61" i="91"/>
  <c r="R58" i="91"/>
  <c r="R55" i="91"/>
  <c r="R52" i="91"/>
  <c r="R49" i="91"/>
  <c r="R46" i="91"/>
  <c r="R43" i="91"/>
  <c r="R40" i="91"/>
  <c r="R37" i="91"/>
  <c r="R34" i="91"/>
  <c r="R31" i="91"/>
  <c r="R28" i="91"/>
  <c r="R25" i="91"/>
  <c r="R22" i="91"/>
  <c r="R19" i="91"/>
  <c r="R16" i="91"/>
  <c r="R13" i="91"/>
  <c r="R7" i="9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77" i="91"/>
  <c r="R74" i="91"/>
  <c r="R71" i="91"/>
  <c r="R68" i="91"/>
  <c r="R65" i="91"/>
  <c r="R62" i="91"/>
  <c r="R59" i="91"/>
  <c r="R56" i="91"/>
  <c r="R53" i="91"/>
  <c r="R50" i="91"/>
  <c r="R47" i="91"/>
  <c r="R44" i="91"/>
  <c r="R41" i="91"/>
  <c r="R38" i="91"/>
  <c r="R35" i="91"/>
  <c r="R32" i="91"/>
  <c r="R29" i="91"/>
  <c r="R26" i="91"/>
  <c r="R23" i="91"/>
  <c r="R20" i="91"/>
  <c r="R17" i="91"/>
  <c r="R14" i="91"/>
  <c r="R8" i="91"/>
  <c r="M5" i="90"/>
  <c r="U5" i="90" s="1"/>
  <c r="M11" i="90"/>
  <c r="U11" i="90" s="1"/>
  <c r="M17" i="90"/>
  <c r="U17" i="90" s="1"/>
  <c r="M23" i="90"/>
  <c r="U23" i="90" s="1"/>
  <c r="M29" i="90"/>
  <c r="U29" i="90" s="1"/>
  <c r="M35" i="90"/>
  <c r="U35" i="90" s="1"/>
  <c r="M41" i="90"/>
  <c r="U41" i="90" s="1"/>
  <c r="M47" i="90"/>
  <c r="U47" i="90" s="1"/>
  <c r="M53" i="90"/>
  <c r="U53" i="90" s="1"/>
  <c r="M59" i="90"/>
  <c r="U59" i="90" s="1"/>
  <c r="M65" i="90"/>
  <c r="U65" i="90" s="1"/>
  <c r="M71" i="90"/>
  <c r="U71" i="90" s="1"/>
  <c r="M77" i="90"/>
  <c r="U77" i="90" s="1"/>
  <c r="M83" i="90"/>
  <c r="U83" i="90" s="1"/>
  <c r="F7" i="91"/>
  <c r="F12" i="91"/>
  <c r="F16" i="91"/>
  <c r="F21" i="91"/>
  <c r="F25" i="91"/>
  <c r="F30" i="91"/>
  <c r="F34" i="91"/>
  <c r="G39" i="91"/>
  <c r="G45" i="91"/>
  <c r="G51" i="91"/>
  <c r="G57" i="91"/>
  <c r="G63" i="91"/>
  <c r="G69" i="91"/>
  <c r="G75" i="91"/>
  <c r="H5" i="91"/>
  <c r="I5" i="91" s="1"/>
  <c r="J5" i="91" s="1"/>
  <c r="H9" i="91"/>
  <c r="I9" i="91" s="1"/>
  <c r="J9" i="91" s="1"/>
  <c r="R18" i="91"/>
  <c r="H33" i="92"/>
  <c r="I33" i="92" s="1"/>
  <c r="J33" i="92" s="1"/>
  <c r="H60" i="92"/>
  <c r="I60" i="92" s="1"/>
  <c r="J60" i="92" s="1"/>
  <c r="H6" i="92"/>
  <c r="I6" i="92" s="1"/>
  <c r="J6" i="92" s="1"/>
  <c r="H6" i="93"/>
  <c r="I6" i="93" s="1"/>
  <c r="J6" i="93" s="1"/>
  <c r="F24" i="92"/>
  <c r="F28" i="92"/>
  <c r="F33" i="92"/>
  <c r="F37" i="92"/>
  <c r="F42" i="92"/>
  <c r="F46" i="92"/>
  <c r="F51" i="92"/>
  <c r="F55" i="92"/>
  <c r="F60" i="92"/>
  <c r="F64" i="92"/>
  <c r="R68" i="92"/>
  <c r="R65" i="92"/>
  <c r="R62" i="92"/>
  <c r="R59" i="92"/>
  <c r="R56" i="92"/>
  <c r="R53" i="92"/>
  <c r="R50" i="92"/>
  <c r="R47" i="92"/>
  <c r="R44" i="92"/>
  <c r="R41" i="92"/>
  <c r="R38" i="92"/>
  <c r="R35" i="92"/>
  <c r="R32" i="92"/>
  <c r="R29" i="92"/>
  <c r="R26" i="92"/>
  <c r="R23" i="92"/>
  <c r="R20" i="92"/>
  <c r="R17" i="92"/>
  <c r="R14" i="92"/>
  <c r="R3" i="92"/>
  <c r="R67" i="92"/>
  <c r="R64" i="92"/>
  <c r="R61" i="92"/>
  <c r="R58" i="92"/>
  <c r="R55" i="92"/>
  <c r="R52" i="92"/>
  <c r="R49" i="92"/>
  <c r="R46" i="92"/>
  <c r="R43" i="92"/>
  <c r="R40" i="92"/>
  <c r="R37" i="92"/>
  <c r="R34" i="92"/>
  <c r="R31" i="92"/>
  <c r="R28" i="92"/>
  <c r="R25" i="92"/>
  <c r="R22" i="92"/>
  <c r="R19" i="92"/>
  <c r="R16" i="92"/>
  <c r="R13" i="92"/>
  <c r="R7" i="92"/>
  <c r="R8" i="92"/>
  <c r="R11" i="92"/>
  <c r="R18" i="92"/>
  <c r="Q20" i="92"/>
  <c r="V21" i="92"/>
  <c r="R24" i="92"/>
  <c r="R27" i="92"/>
  <c r="R30" i="92"/>
  <c r="R33" i="92"/>
  <c r="Q35" i="92"/>
  <c r="V36" i="92"/>
  <c r="V45" i="92"/>
  <c r="R54" i="92"/>
  <c r="R63" i="92"/>
  <c r="AE3" i="93"/>
  <c r="P3" i="93"/>
  <c r="AF3" i="93" s="1"/>
  <c r="AO3" i="93" s="1"/>
  <c r="Q68" i="92"/>
  <c r="Q65" i="92"/>
  <c r="Q62" i="92"/>
  <c r="Q59" i="92"/>
  <c r="Q56" i="92"/>
  <c r="Q53" i="92"/>
  <c r="Q50" i="92"/>
  <c r="Q47" i="92"/>
  <c r="Q11" i="92"/>
  <c r="Q9" i="92"/>
  <c r="Q5" i="92"/>
  <c r="Q67" i="92"/>
  <c r="Q64" i="92"/>
  <c r="Q61" i="92"/>
  <c r="Q58" i="92"/>
  <c r="Q55" i="92"/>
  <c r="Q52" i="92"/>
  <c r="Q49" i="92"/>
  <c r="Q46" i="92"/>
  <c r="Q43" i="92"/>
  <c r="Q40" i="92"/>
  <c r="Q37" i="92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17" i="92"/>
  <c r="Q26" i="92"/>
  <c r="Q29" i="92"/>
  <c r="V30" i="92"/>
  <c r="Q32" i="92"/>
  <c r="V33" i="92"/>
  <c r="Q38" i="92"/>
  <c r="V39" i="92"/>
  <c r="R51" i="92"/>
  <c r="R60" i="92"/>
  <c r="R69" i="92"/>
  <c r="M9" i="91"/>
  <c r="U9" i="91" s="1"/>
  <c r="M15" i="91"/>
  <c r="U15" i="91" s="1"/>
  <c r="M21" i="91"/>
  <c r="U21" i="91" s="1"/>
  <c r="M27" i="91"/>
  <c r="U27" i="91" s="1"/>
  <c r="M33" i="91"/>
  <c r="U33" i="91" s="1"/>
  <c r="M39" i="91"/>
  <c r="U39" i="91" s="1"/>
  <c r="M45" i="91"/>
  <c r="U45" i="91" s="1"/>
  <c r="M51" i="91"/>
  <c r="U51" i="91" s="1"/>
  <c r="M57" i="91"/>
  <c r="U57" i="91" s="1"/>
  <c r="M63" i="91"/>
  <c r="U63" i="91" s="1"/>
  <c r="M69" i="91"/>
  <c r="U69" i="91" s="1"/>
  <c r="M75" i="91"/>
  <c r="U75" i="91" s="1"/>
  <c r="G68" i="92"/>
  <c r="G65" i="92"/>
  <c r="G62" i="92"/>
  <c r="G59" i="92"/>
  <c r="G56" i="92"/>
  <c r="G53" i="92"/>
  <c r="G50" i="92"/>
  <c r="G47" i="92"/>
  <c r="G44" i="92"/>
  <c r="G41" i="92"/>
  <c r="G38" i="92"/>
  <c r="G35" i="92"/>
  <c r="G32" i="92"/>
  <c r="G29" i="92"/>
  <c r="G26" i="92"/>
  <c r="G23" i="92"/>
  <c r="G20" i="92"/>
  <c r="G17" i="92"/>
  <c r="G14" i="92"/>
  <c r="G11" i="92"/>
  <c r="G8" i="92"/>
  <c r="G5" i="92"/>
  <c r="G67" i="92"/>
  <c r="G64" i="92"/>
  <c r="G61" i="92"/>
  <c r="G58" i="92"/>
  <c r="G55" i="92"/>
  <c r="G52" i="92"/>
  <c r="G49" i="92"/>
  <c r="G46" i="92"/>
  <c r="G43" i="92"/>
  <c r="G40" i="92"/>
  <c r="G37" i="92"/>
  <c r="G34" i="92"/>
  <c r="G31" i="92"/>
  <c r="G28" i="92"/>
  <c r="G25" i="92"/>
  <c r="G22" i="92"/>
  <c r="G19" i="92"/>
  <c r="G16" i="92"/>
  <c r="G13" i="92"/>
  <c r="G10" i="92"/>
  <c r="G7" i="92"/>
  <c r="G4" i="92"/>
  <c r="F8" i="92"/>
  <c r="G12" i="92"/>
  <c r="F17" i="92"/>
  <c r="G21" i="92"/>
  <c r="F26" i="92"/>
  <c r="G30" i="92"/>
  <c r="F35" i="92"/>
  <c r="G39" i="92"/>
  <c r="F44" i="92"/>
  <c r="G48" i="92"/>
  <c r="F53" i="92"/>
  <c r="G57" i="92"/>
  <c r="F62" i="92"/>
  <c r="G66" i="92"/>
  <c r="M10" i="92"/>
  <c r="U10" i="92" s="1"/>
  <c r="M19" i="92"/>
  <c r="U19" i="92" s="1"/>
  <c r="M28" i="92"/>
  <c r="U28" i="92" s="1"/>
  <c r="M37" i="92"/>
  <c r="U37" i="92" s="1"/>
  <c r="M46" i="92"/>
  <c r="U46" i="92" s="1"/>
  <c r="M55" i="92"/>
  <c r="U55" i="92" s="1"/>
  <c r="Q6" i="92"/>
  <c r="Q12" i="92"/>
  <c r="V13" i="92"/>
  <c r="Q19" i="92"/>
  <c r="V20" i="92"/>
  <c r="Q21" i="92"/>
  <c r="R42" i="92"/>
  <c r="H66" i="93"/>
  <c r="I66" i="93" s="1"/>
  <c r="J66" i="93" s="1"/>
  <c r="M4" i="91"/>
  <c r="U4" i="91" s="1"/>
  <c r="X4" i="91" s="1"/>
  <c r="AH4" i="91" s="1"/>
  <c r="M10" i="91"/>
  <c r="U10" i="91" s="1"/>
  <c r="M16" i="91"/>
  <c r="U16" i="91" s="1"/>
  <c r="M22" i="91"/>
  <c r="U22" i="91" s="1"/>
  <c r="M28" i="91"/>
  <c r="U28" i="91" s="1"/>
  <c r="M34" i="91"/>
  <c r="U34" i="91" s="1"/>
  <c r="M40" i="91"/>
  <c r="U40" i="91" s="1"/>
  <c r="M46" i="91"/>
  <c r="U46" i="91" s="1"/>
  <c r="M52" i="91"/>
  <c r="U52" i="91" s="1"/>
  <c r="M58" i="91"/>
  <c r="U58" i="91" s="1"/>
  <c r="M64" i="91"/>
  <c r="U64" i="91" s="1"/>
  <c r="M70" i="91"/>
  <c r="U70" i="91" s="1"/>
  <c r="M76" i="91"/>
  <c r="U76" i="91" s="1"/>
  <c r="F4" i="92"/>
  <c r="F9" i="92"/>
  <c r="F13" i="92"/>
  <c r="F18" i="92"/>
  <c r="F22" i="92"/>
  <c r="F27" i="92"/>
  <c r="F31" i="92"/>
  <c r="F36" i="92"/>
  <c r="F40" i="92"/>
  <c r="F45" i="92"/>
  <c r="F49" i="92"/>
  <c r="F54" i="92"/>
  <c r="F58" i="92"/>
  <c r="F63" i="92"/>
  <c r="F67" i="92"/>
  <c r="M68" i="92"/>
  <c r="U68" i="92" s="1"/>
  <c r="M62" i="92"/>
  <c r="U62" i="92" s="1"/>
  <c r="M56" i="92"/>
  <c r="U56" i="92" s="1"/>
  <c r="M50" i="92"/>
  <c r="U50" i="92" s="1"/>
  <c r="M44" i="92"/>
  <c r="U44" i="92" s="1"/>
  <c r="M38" i="92"/>
  <c r="U38" i="92" s="1"/>
  <c r="M32" i="92"/>
  <c r="U32" i="92" s="1"/>
  <c r="M26" i="92"/>
  <c r="U26" i="92" s="1"/>
  <c r="M20" i="92"/>
  <c r="U20" i="92" s="1"/>
  <c r="M14" i="92"/>
  <c r="U14" i="92" s="1"/>
  <c r="M8" i="92"/>
  <c r="U8" i="92" s="1"/>
  <c r="M66" i="92"/>
  <c r="U66" i="92" s="1"/>
  <c r="M60" i="92"/>
  <c r="U60" i="92" s="1"/>
  <c r="M54" i="92"/>
  <c r="U54" i="92" s="1"/>
  <c r="M48" i="92"/>
  <c r="U48" i="92" s="1"/>
  <c r="M42" i="92"/>
  <c r="U42" i="92" s="1"/>
  <c r="M36" i="92"/>
  <c r="U36" i="92" s="1"/>
  <c r="M30" i="92"/>
  <c r="U30" i="92" s="1"/>
  <c r="M24" i="92"/>
  <c r="U24" i="92" s="1"/>
  <c r="M18" i="92"/>
  <c r="U18" i="92" s="1"/>
  <c r="M12" i="92"/>
  <c r="U12" i="92" s="1"/>
  <c r="M6" i="92"/>
  <c r="U6" i="92" s="1"/>
  <c r="M11" i="92"/>
  <c r="U11" i="92" s="1"/>
  <c r="M21" i="92"/>
  <c r="U21" i="92" s="1"/>
  <c r="M29" i="92"/>
  <c r="U29" i="92" s="1"/>
  <c r="M39" i="92"/>
  <c r="U39" i="92" s="1"/>
  <c r="M47" i="92"/>
  <c r="U47" i="92" s="1"/>
  <c r="M57" i="92"/>
  <c r="U57" i="92" s="1"/>
  <c r="M65" i="92"/>
  <c r="U65" i="92" s="1"/>
  <c r="R6" i="92"/>
  <c r="R9" i="92"/>
  <c r="V69" i="92"/>
  <c r="V66" i="92"/>
  <c r="V63" i="92"/>
  <c r="V60" i="92"/>
  <c r="V57" i="92"/>
  <c r="V54" i="92"/>
  <c r="V51" i="92"/>
  <c r="V48" i="92"/>
  <c r="V68" i="92"/>
  <c r="V65" i="92"/>
  <c r="V62" i="92"/>
  <c r="V59" i="92"/>
  <c r="V56" i="92"/>
  <c r="V53" i="92"/>
  <c r="V50" i="92"/>
  <c r="V47" i="92"/>
  <c r="V44" i="92"/>
  <c r="V41" i="92"/>
  <c r="V38" i="92"/>
  <c r="V35" i="92"/>
  <c r="V67" i="92"/>
  <c r="V64" i="92"/>
  <c r="V61" i="92"/>
  <c r="V58" i="92"/>
  <c r="V55" i="92"/>
  <c r="V52" i="92"/>
  <c r="V49" i="92"/>
  <c r="V46" i="92"/>
  <c r="V43" i="92"/>
  <c r="V40" i="92"/>
  <c r="V37" i="92"/>
  <c r="V34" i="92"/>
  <c r="V31" i="92"/>
  <c r="V28" i="92"/>
  <c r="V25" i="92"/>
  <c r="V10" i="92"/>
  <c r="R12" i="92"/>
  <c r="Q14" i="92"/>
  <c r="V15" i="92"/>
  <c r="R21" i="92"/>
  <c r="Q23" i="92"/>
  <c r="Q25" i="92"/>
  <c r="V26" i="92"/>
  <c r="Q28" i="92"/>
  <c r="V29" i="92"/>
  <c r="Q31" i="92"/>
  <c r="V32" i="92"/>
  <c r="Q34" i="92"/>
  <c r="Q41" i="92"/>
  <c r="V42" i="92"/>
  <c r="R48" i="92"/>
  <c r="R57" i="92"/>
  <c r="R66" i="92"/>
  <c r="M5" i="91"/>
  <c r="U5" i="91" s="1"/>
  <c r="M11" i="91"/>
  <c r="U11" i="91" s="1"/>
  <c r="M17" i="91"/>
  <c r="U17" i="91" s="1"/>
  <c r="M23" i="91"/>
  <c r="U23" i="91" s="1"/>
  <c r="M29" i="91"/>
  <c r="U29" i="91" s="1"/>
  <c r="M35" i="91"/>
  <c r="U35" i="91" s="1"/>
  <c r="M41" i="91"/>
  <c r="U41" i="91" s="1"/>
  <c r="M47" i="91"/>
  <c r="U47" i="91" s="1"/>
  <c r="M53" i="91"/>
  <c r="U53" i="91" s="1"/>
  <c r="M59" i="91"/>
  <c r="U59" i="91" s="1"/>
  <c r="M65" i="91"/>
  <c r="U65" i="91" s="1"/>
  <c r="M71" i="91"/>
  <c r="U71" i="91" s="1"/>
  <c r="F5" i="92"/>
  <c r="G9" i="92"/>
  <c r="F14" i="92"/>
  <c r="G18" i="92"/>
  <c r="F23" i="92"/>
  <c r="G27" i="92"/>
  <c r="F32" i="92"/>
  <c r="G36" i="92"/>
  <c r="F41" i="92"/>
  <c r="G45" i="92"/>
  <c r="F50" i="92"/>
  <c r="G54" i="92"/>
  <c r="F59" i="92"/>
  <c r="G63" i="92"/>
  <c r="F68" i="92"/>
  <c r="M4" i="92"/>
  <c r="U4" i="92" s="1"/>
  <c r="X4" i="92" s="1"/>
  <c r="M13" i="92"/>
  <c r="U13" i="92" s="1"/>
  <c r="M22" i="92"/>
  <c r="U22" i="92" s="1"/>
  <c r="M31" i="92"/>
  <c r="U31" i="92" s="1"/>
  <c r="M40" i="92"/>
  <c r="U40" i="92" s="1"/>
  <c r="M49" i="92"/>
  <c r="U49" i="92" s="1"/>
  <c r="M58" i="92"/>
  <c r="U58" i="92" s="1"/>
  <c r="M67" i="92"/>
  <c r="U67" i="92" s="1"/>
  <c r="Q8" i="92"/>
  <c r="Q16" i="92"/>
  <c r="V17" i="92"/>
  <c r="Q18" i="92"/>
  <c r="V19" i="92"/>
  <c r="R36" i="92"/>
  <c r="R45" i="92"/>
  <c r="H18" i="93"/>
  <c r="I18" i="93" s="1"/>
  <c r="J18" i="93" s="1"/>
  <c r="F5" i="93"/>
  <c r="F11" i="93"/>
  <c r="F17" i="93"/>
  <c r="F23" i="93"/>
  <c r="F29" i="93"/>
  <c r="F35" i="93"/>
  <c r="F41" i="93"/>
  <c r="F47" i="93"/>
  <c r="F53" i="93"/>
  <c r="F59" i="93"/>
  <c r="F65" i="93"/>
  <c r="F71" i="93"/>
  <c r="F77" i="93"/>
  <c r="F83" i="93"/>
  <c r="F89" i="93"/>
  <c r="F95" i="93"/>
  <c r="G5" i="93"/>
  <c r="G11" i="93"/>
  <c r="G17" i="93"/>
  <c r="G23" i="93"/>
  <c r="G29" i="93"/>
  <c r="G35" i="93"/>
  <c r="G41" i="93"/>
  <c r="G47" i="93"/>
  <c r="G53" i="93"/>
  <c r="G59" i="93"/>
  <c r="G65" i="93"/>
  <c r="G71" i="93"/>
  <c r="G77" i="93"/>
  <c r="G83" i="93"/>
  <c r="G89" i="93"/>
  <c r="G95" i="93"/>
  <c r="M7" i="93"/>
  <c r="U7" i="93" s="1"/>
  <c r="M13" i="93"/>
  <c r="U13" i="93" s="1"/>
  <c r="M19" i="93"/>
  <c r="U19" i="93" s="1"/>
  <c r="M25" i="93"/>
  <c r="U25" i="93" s="1"/>
  <c r="M31" i="93"/>
  <c r="U31" i="93" s="1"/>
  <c r="M37" i="93"/>
  <c r="U37" i="93" s="1"/>
  <c r="M43" i="93"/>
  <c r="U43" i="93" s="1"/>
  <c r="M49" i="93"/>
  <c r="U49" i="93" s="1"/>
  <c r="M55" i="93"/>
  <c r="U55" i="93" s="1"/>
  <c r="M61" i="93"/>
  <c r="U61" i="93" s="1"/>
  <c r="M67" i="93"/>
  <c r="U67" i="93" s="1"/>
  <c r="M73" i="93"/>
  <c r="U73" i="93" s="1"/>
  <c r="M79" i="93"/>
  <c r="U79" i="93" s="1"/>
  <c r="M85" i="93"/>
  <c r="U85" i="93" s="1"/>
  <c r="M91" i="93"/>
  <c r="U91" i="93" s="1"/>
  <c r="M97" i="93"/>
  <c r="U97" i="93" s="1"/>
  <c r="H60" i="94"/>
  <c r="I60" i="94" s="1"/>
  <c r="J60" i="94" s="1"/>
  <c r="H87" i="94"/>
  <c r="I87" i="94" s="1"/>
  <c r="J87" i="94" s="1"/>
  <c r="AH3" i="93"/>
  <c r="AQ3" i="93" s="1"/>
  <c r="F7" i="93"/>
  <c r="F13" i="93"/>
  <c r="F19" i="93"/>
  <c r="F25" i="93"/>
  <c r="F31" i="93"/>
  <c r="F37" i="93"/>
  <c r="F43" i="93"/>
  <c r="F49" i="93"/>
  <c r="F55" i="93"/>
  <c r="F61" i="93"/>
  <c r="F67" i="93"/>
  <c r="F73" i="93"/>
  <c r="F79" i="93"/>
  <c r="F85" i="93"/>
  <c r="F91" i="93"/>
  <c r="F97" i="93"/>
  <c r="H37" i="93"/>
  <c r="I37" i="93" s="1"/>
  <c r="J37" i="93" s="1"/>
  <c r="H55" i="93"/>
  <c r="I55" i="93" s="1"/>
  <c r="J55" i="93" s="1"/>
  <c r="G67" i="93"/>
  <c r="G73" i="93"/>
  <c r="G79" i="93"/>
  <c r="G85" i="93"/>
  <c r="G91" i="93"/>
  <c r="G97" i="93"/>
  <c r="M9" i="93"/>
  <c r="U9" i="93" s="1"/>
  <c r="M15" i="93"/>
  <c r="U15" i="93" s="1"/>
  <c r="M21" i="93"/>
  <c r="U21" i="93" s="1"/>
  <c r="M27" i="93"/>
  <c r="U27" i="93" s="1"/>
  <c r="M33" i="93"/>
  <c r="U33" i="93" s="1"/>
  <c r="M39" i="93"/>
  <c r="U39" i="93" s="1"/>
  <c r="M45" i="93"/>
  <c r="U45" i="93" s="1"/>
  <c r="M51" i="93"/>
  <c r="U51" i="93" s="1"/>
  <c r="M57" i="93"/>
  <c r="U57" i="93" s="1"/>
  <c r="M63" i="93"/>
  <c r="U63" i="93" s="1"/>
  <c r="M69" i="93"/>
  <c r="U69" i="93" s="1"/>
  <c r="M75" i="93"/>
  <c r="U75" i="93" s="1"/>
  <c r="M81" i="93"/>
  <c r="U81" i="93" s="1"/>
  <c r="M87" i="93"/>
  <c r="U87" i="93" s="1"/>
  <c r="M93" i="93"/>
  <c r="U93" i="93" s="1"/>
  <c r="AE3" i="94"/>
  <c r="P3" i="94"/>
  <c r="AF3" i="94" s="1"/>
  <c r="AO3" i="94" s="1"/>
  <c r="F8" i="93"/>
  <c r="F14" i="93"/>
  <c r="F20" i="93"/>
  <c r="F26" i="93"/>
  <c r="F32" i="93"/>
  <c r="F38" i="93"/>
  <c r="F44" i="93"/>
  <c r="F50" i="93"/>
  <c r="F56" i="93"/>
  <c r="F62" i="93"/>
  <c r="F68" i="93"/>
  <c r="F74" i="93"/>
  <c r="F80" i="93"/>
  <c r="F86" i="93"/>
  <c r="F92" i="93"/>
  <c r="F98" i="93"/>
  <c r="G8" i="93"/>
  <c r="G14" i="93"/>
  <c r="G20" i="93"/>
  <c r="G26" i="93"/>
  <c r="G32" i="93"/>
  <c r="G38" i="93"/>
  <c r="G44" i="93"/>
  <c r="G50" i="93"/>
  <c r="G56" i="93"/>
  <c r="G62" i="93"/>
  <c r="G68" i="93"/>
  <c r="G74" i="93"/>
  <c r="G80" i="93"/>
  <c r="G86" i="93"/>
  <c r="G92" i="93"/>
  <c r="G98" i="93"/>
  <c r="M4" i="93"/>
  <c r="U4" i="93" s="1"/>
  <c r="X4" i="93" s="1"/>
  <c r="Z4" i="93" s="1"/>
  <c r="M10" i="93"/>
  <c r="U10" i="93" s="1"/>
  <c r="M16" i="93"/>
  <c r="U16" i="93" s="1"/>
  <c r="M22" i="93"/>
  <c r="U22" i="93" s="1"/>
  <c r="M28" i="93"/>
  <c r="U28" i="93" s="1"/>
  <c r="M34" i="93"/>
  <c r="U34" i="93" s="1"/>
  <c r="M40" i="93"/>
  <c r="U40" i="93" s="1"/>
  <c r="M46" i="93"/>
  <c r="U46" i="93" s="1"/>
  <c r="M52" i="93"/>
  <c r="U52" i="93" s="1"/>
  <c r="M58" i="93"/>
  <c r="U58" i="93" s="1"/>
  <c r="M64" i="93"/>
  <c r="U64" i="93" s="1"/>
  <c r="M70" i="93"/>
  <c r="U70" i="93" s="1"/>
  <c r="M76" i="93"/>
  <c r="U76" i="93" s="1"/>
  <c r="M82" i="93"/>
  <c r="U82" i="93" s="1"/>
  <c r="M88" i="93"/>
  <c r="U88" i="93" s="1"/>
  <c r="M94" i="93"/>
  <c r="U94" i="93" s="1"/>
  <c r="F9" i="93"/>
  <c r="F15" i="93"/>
  <c r="F21" i="93"/>
  <c r="F27" i="93"/>
  <c r="F33" i="93"/>
  <c r="F39" i="93"/>
  <c r="F45" i="93"/>
  <c r="F51" i="93"/>
  <c r="F57" i="93"/>
  <c r="F63" i="93"/>
  <c r="F69" i="93"/>
  <c r="F75" i="93"/>
  <c r="F81" i="93"/>
  <c r="F87" i="93"/>
  <c r="F93" i="93"/>
  <c r="G9" i="93"/>
  <c r="G15" i="93"/>
  <c r="G21" i="93"/>
  <c r="G27" i="93"/>
  <c r="G33" i="93"/>
  <c r="G39" i="93"/>
  <c r="G45" i="93"/>
  <c r="G51" i="93"/>
  <c r="G57" i="93"/>
  <c r="G63" i="93"/>
  <c r="G69" i="93"/>
  <c r="G75" i="93"/>
  <c r="G81" i="93"/>
  <c r="G87" i="93"/>
  <c r="G93" i="93"/>
  <c r="M5" i="93"/>
  <c r="U5" i="93" s="1"/>
  <c r="M11" i="93"/>
  <c r="U11" i="93" s="1"/>
  <c r="M17" i="93"/>
  <c r="U17" i="93" s="1"/>
  <c r="M23" i="93"/>
  <c r="U23" i="93" s="1"/>
  <c r="M29" i="93"/>
  <c r="U29" i="93" s="1"/>
  <c r="M35" i="93"/>
  <c r="U35" i="93" s="1"/>
  <c r="M41" i="93"/>
  <c r="U41" i="93" s="1"/>
  <c r="M47" i="93"/>
  <c r="U47" i="93" s="1"/>
  <c r="M53" i="93"/>
  <c r="U53" i="93" s="1"/>
  <c r="M59" i="93"/>
  <c r="U59" i="93" s="1"/>
  <c r="M65" i="93"/>
  <c r="U65" i="93" s="1"/>
  <c r="M71" i="93"/>
  <c r="U71" i="93" s="1"/>
  <c r="M77" i="93"/>
  <c r="U77" i="93" s="1"/>
  <c r="M83" i="93"/>
  <c r="U83" i="93" s="1"/>
  <c r="M89" i="93"/>
  <c r="U89" i="93" s="1"/>
  <c r="M95" i="93"/>
  <c r="U95" i="93" s="1"/>
  <c r="F4" i="93"/>
  <c r="F10" i="93"/>
  <c r="F16" i="93"/>
  <c r="F22" i="93"/>
  <c r="F28" i="93"/>
  <c r="F34" i="93"/>
  <c r="F40" i="93"/>
  <c r="F46" i="93"/>
  <c r="F52" i="93"/>
  <c r="F58" i="93"/>
  <c r="F64" i="93"/>
  <c r="F70" i="93"/>
  <c r="F76" i="93"/>
  <c r="F82" i="93"/>
  <c r="F88" i="93"/>
  <c r="G4" i="93"/>
  <c r="G10" i="93"/>
  <c r="G16" i="93"/>
  <c r="G22" i="93"/>
  <c r="G28" i="93"/>
  <c r="G34" i="93"/>
  <c r="G40" i="93"/>
  <c r="G46" i="93"/>
  <c r="G52" i="93"/>
  <c r="G58" i="93"/>
  <c r="G64" i="93"/>
  <c r="G70" i="93"/>
  <c r="G76" i="93"/>
  <c r="G82" i="93"/>
  <c r="G88" i="93"/>
  <c r="M6" i="93"/>
  <c r="U6" i="93" s="1"/>
  <c r="M12" i="93"/>
  <c r="U12" i="93" s="1"/>
  <c r="M18" i="93"/>
  <c r="U18" i="93" s="1"/>
  <c r="M24" i="93"/>
  <c r="U24" i="93" s="1"/>
  <c r="M30" i="93"/>
  <c r="U30" i="93" s="1"/>
  <c r="M36" i="93"/>
  <c r="U36" i="93" s="1"/>
  <c r="M42" i="93"/>
  <c r="U42" i="93" s="1"/>
  <c r="M48" i="93"/>
  <c r="U48" i="93" s="1"/>
  <c r="M54" i="93"/>
  <c r="U54" i="93" s="1"/>
  <c r="M60" i="93"/>
  <c r="U60" i="93" s="1"/>
  <c r="M66" i="93"/>
  <c r="U66" i="93" s="1"/>
  <c r="M72" i="93"/>
  <c r="U72" i="93" s="1"/>
  <c r="M78" i="93"/>
  <c r="U78" i="93" s="1"/>
  <c r="M84" i="93"/>
  <c r="U84" i="93" s="1"/>
  <c r="M90" i="93"/>
  <c r="U90" i="93" s="1"/>
  <c r="Q98" i="93"/>
  <c r="Q95" i="93"/>
  <c r="Q92" i="93"/>
  <c r="Q89" i="93"/>
  <c r="Q86" i="93"/>
  <c r="Q83" i="93"/>
  <c r="Q80" i="93"/>
  <c r="Q77" i="93"/>
  <c r="Q74" i="93"/>
  <c r="Q97" i="93"/>
  <c r="Q94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V96" i="93"/>
  <c r="V93" i="93"/>
  <c r="V90" i="93"/>
  <c r="V87" i="93"/>
  <c r="V84" i="93"/>
  <c r="V81" i="93"/>
  <c r="V78" i="93"/>
  <c r="V75" i="93"/>
  <c r="V98" i="93"/>
  <c r="V95" i="93"/>
  <c r="V92" i="93"/>
  <c r="V89" i="93"/>
  <c r="V86" i="93"/>
  <c r="V83" i="93"/>
  <c r="V80" i="93"/>
  <c r="V77" i="93"/>
  <c r="V74" i="93"/>
  <c r="V71" i="93"/>
  <c r="V68" i="93"/>
  <c r="V65" i="93"/>
  <c r="V62" i="93"/>
  <c r="V59" i="93"/>
  <c r="V11" i="93"/>
  <c r="Q63" i="93"/>
  <c r="V67" i="93"/>
  <c r="Q68" i="93"/>
  <c r="V76" i="93"/>
  <c r="Q81" i="93"/>
  <c r="V94" i="93"/>
  <c r="H32" i="94"/>
  <c r="I32" i="94" s="1"/>
  <c r="J32" i="94" s="1"/>
  <c r="H56" i="94"/>
  <c r="I56" i="94" s="1"/>
  <c r="J56" i="94" s="1"/>
  <c r="H83" i="94"/>
  <c r="I83" i="94" s="1"/>
  <c r="J83" i="94" s="1"/>
  <c r="V18" i="94"/>
  <c r="V61" i="93"/>
  <c r="Q62" i="93"/>
  <c r="V66" i="93"/>
  <c r="Q72" i="93"/>
  <c r="V82" i="93"/>
  <c r="Q87" i="93"/>
  <c r="H89" i="94"/>
  <c r="I89" i="94" s="1"/>
  <c r="J89" i="94" s="1"/>
  <c r="H39" i="94"/>
  <c r="I39" i="94" s="1"/>
  <c r="J39" i="94" s="1"/>
  <c r="H65" i="94"/>
  <c r="I65" i="94" s="1"/>
  <c r="J65" i="94" s="1"/>
  <c r="Q32" i="93"/>
  <c r="V33" i="93"/>
  <c r="Q35" i="93"/>
  <c r="V36" i="93"/>
  <c r="Q38" i="93"/>
  <c r="V39" i="93"/>
  <c r="Q41" i="93"/>
  <c r="V42" i="93"/>
  <c r="Q44" i="93"/>
  <c r="V45" i="93"/>
  <c r="Q47" i="93"/>
  <c r="V48" i="93"/>
  <c r="Q50" i="93"/>
  <c r="V51" i="93"/>
  <c r="Q53" i="93"/>
  <c r="V54" i="93"/>
  <c r="Q56" i="93"/>
  <c r="V57" i="93"/>
  <c r="V58" i="93"/>
  <c r="Q59" i="93"/>
  <c r="V63" i="93"/>
  <c r="Q71" i="93"/>
  <c r="V73" i="93"/>
  <c r="V85" i="93"/>
  <c r="Q90" i="93"/>
  <c r="H43" i="94"/>
  <c r="I43" i="94" s="1"/>
  <c r="J43" i="94" s="1"/>
  <c r="H69" i="94"/>
  <c r="I69" i="94" s="1"/>
  <c r="J69" i="94" s="1"/>
  <c r="X4" i="94"/>
  <c r="Z4" i="94" s="1"/>
  <c r="V60" i="93"/>
  <c r="Q69" i="93"/>
  <c r="Q75" i="93"/>
  <c r="V88" i="93"/>
  <c r="Q93" i="93"/>
  <c r="H47" i="94"/>
  <c r="I47" i="94" s="1"/>
  <c r="J47" i="94" s="1"/>
  <c r="H74" i="94"/>
  <c r="I74" i="94" s="1"/>
  <c r="J74" i="94" s="1"/>
  <c r="Q21" i="93"/>
  <c r="Q24" i="93"/>
  <c r="V25" i="93"/>
  <c r="Q27" i="93"/>
  <c r="V28" i="93"/>
  <c r="Q30" i="93"/>
  <c r="V31" i="93"/>
  <c r="Q33" i="93"/>
  <c r="V34" i="93"/>
  <c r="Q36" i="93"/>
  <c r="V37" i="93"/>
  <c r="Q39" i="93"/>
  <c r="V40" i="93"/>
  <c r="Q42" i="93"/>
  <c r="V43" i="93"/>
  <c r="Q45" i="93"/>
  <c r="V46" i="93"/>
  <c r="Q48" i="93"/>
  <c r="V49" i="93"/>
  <c r="Q51" i="93"/>
  <c r="V52" i="93"/>
  <c r="Q54" i="93"/>
  <c r="V55" i="93"/>
  <c r="Q57" i="93"/>
  <c r="Q66" i="93"/>
  <c r="V72" i="93"/>
  <c r="Q78" i="93"/>
  <c r="V91" i="93"/>
  <c r="Q96" i="93"/>
  <c r="H51" i="94"/>
  <c r="I51" i="94" s="1"/>
  <c r="J51" i="94" s="1"/>
  <c r="H78" i="94"/>
  <c r="I78" i="94" s="1"/>
  <c r="J78" i="94" s="1"/>
  <c r="V89" i="94"/>
  <c r="V86" i="94"/>
  <c r="V83" i="94"/>
  <c r="V80" i="94"/>
  <c r="V77" i="94"/>
  <c r="V74" i="94"/>
  <c r="V71" i="94"/>
  <c r="V68" i="94"/>
  <c r="V65" i="94"/>
  <c r="V62" i="94"/>
  <c r="V87" i="94"/>
  <c r="V84" i="94"/>
  <c r="V81" i="94"/>
  <c r="V78" i="94"/>
  <c r="V75" i="94"/>
  <c r="V72" i="94"/>
  <c r="V69" i="94"/>
  <c r="V66" i="94"/>
  <c r="V63" i="94"/>
  <c r="V59" i="94"/>
  <c r="V53" i="94"/>
  <c r="V51" i="94"/>
  <c r="V44" i="94"/>
  <c r="V42" i="94"/>
  <c r="V38" i="94"/>
  <c r="V35" i="94"/>
  <c r="V88" i="94"/>
  <c r="V85" i="94"/>
  <c r="V82" i="94"/>
  <c r="V79" i="94"/>
  <c r="V76" i="94"/>
  <c r="V73" i="94"/>
  <c r="V70" i="94"/>
  <c r="V67" i="94"/>
  <c r="V64" i="94"/>
  <c r="V57" i="94"/>
  <c r="V55" i="94"/>
  <c r="V46" i="94"/>
  <c r="V50" i="94"/>
  <c r="V48" i="94"/>
  <c r="V60" i="94"/>
  <c r="V58" i="94"/>
  <c r="V61" i="94"/>
  <c r="V49" i="94"/>
  <c r="V54" i="94"/>
  <c r="V52" i="94"/>
  <c r="V36" i="94"/>
  <c r="V34" i="94"/>
  <c r="V32" i="94"/>
  <c r="V29" i="94"/>
  <c r="V26" i="94"/>
  <c r="V23" i="94"/>
  <c r="V20" i="94"/>
  <c r="V17" i="94"/>
  <c r="V14" i="94"/>
  <c r="V47" i="94"/>
  <c r="V45" i="94"/>
  <c r="V41" i="94"/>
  <c r="V39" i="94"/>
  <c r="V37" i="94"/>
  <c r="V31" i="94"/>
  <c r="V28" i="94"/>
  <c r="V25" i="94"/>
  <c r="V22" i="94"/>
  <c r="V19" i="94"/>
  <c r="V16" i="94"/>
  <c r="V56" i="94"/>
  <c r="V24" i="94"/>
  <c r="V15" i="94"/>
  <c r="V11" i="94"/>
  <c r="V5" i="94"/>
  <c r="V43" i="94"/>
  <c r="V8" i="94"/>
  <c r="V30" i="94"/>
  <c r="V21" i="94"/>
  <c r="V9" i="94"/>
  <c r="V12" i="94"/>
  <c r="V6" i="94"/>
  <c r="V33" i="94"/>
  <c r="V13" i="94"/>
  <c r="V10" i="94"/>
  <c r="V7" i="94"/>
  <c r="V4" i="94"/>
  <c r="Y4" i="94" s="1"/>
  <c r="V40" i="94"/>
  <c r="G4" i="94"/>
  <c r="G7" i="94"/>
  <c r="G10" i="94"/>
  <c r="G13" i="94"/>
  <c r="G16" i="94"/>
  <c r="G19" i="94"/>
  <c r="G22" i="94"/>
  <c r="G25" i="94"/>
  <c r="G28" i="94"/>
  <c r="F32" i="94"/>
  <c r="G35" i="94"/>
  <c r="F39" i="94"/>
  <c r="G42" i="94"/>
  <c r="F47" i="94"/>
  <c r="F51" i="94"/>
  <c r="F56" i="94"/>
  <c r="F60" i="94"/>
  <c r="F65" i="94"/>
  <c r="F69" i="94"/>
  <c r="F74" i="94"/>
  <c r="F78" i="94"/>
  <c r="F83" i="94"/>
  <c r="F87" i="94"/>
  <c r="M86" i="94"/>
  <c r="U86" i="94" s="1"/>
  <c r="M80" i="94"/>
  <c r="U80" i="94" s="1"/>
  <c r="M74" i="94"/>
  <c r="U74" i="94" s="1"/>
  <c r="M68" i="94"/>
  <c r="U68" i="94" s="1"/>
  <c r="M62" i="94"/>
  <c r="U62" i="94" s="1"/>
  <c r="M56" i="94"/>
  <c r="U56" i="94" s="1"/>
  <c r="M50" i="94"/>
  <c r="U50" i="94" s="1"/>
  <c r="M44" i="94"/>
  <c r="U44" i="94" s="1"/>
  <c r="M38" i="94"/>
  <c r="U38" i="94" s="1"/>
  <c r="M32" i="94"/>
  <c r="U32" i="94" s="1"/>
  <c r="M26" i="94"/>
  <c r="U26" i="94" s="1"/>
  <c r="M20" i="94"/>
  <c r="U20" i="94" s="1"/>
  <c r="M14" i="94"/>
  <c r="U14" i="94" s="1"/>
  <c r="M8" i="94"/>
  <c r="U8" i="94" s="1"/>
  <c r="M85" i="94"/>
  <c r="U85" i="94" s="1"/>
  <c r="M79" i="94"/>
  <c r="U79" i="94" s="1"/>
  <c r="M73" i="94"/>
  <c r="U73" i="94" s="1"/>
  <c r="M67" i="94"/>
  <c r="U67" i="94" s="1"/>
  <c r="M61" i="94"/>
  <c r="U61" i="94" s="1"/>
  <c r="M55" i="94"/>
  <c r="U55" i="94" s="1"/>
  <c r="M49" i="94"/>
  <c r="U49" i="94" s="1"/>
  <c r="M43" i="94"/>
  <c r="U43" i="94" s="1"/>
  <c r="M37" i="94"/>
  <c r="U37" i="94" s="1"/>
  <c r="M31" i="94"/>
  <c r="U31" i="94" s="1"/>
  <c r="M25" i="94"/>
  <c r="U25" i="94" s="1"/>
  <c r="M19" i="94"/>
  <c r="U19" i="94" s="1"/>
  <c r="M13" i="94"/>
  <c r="U13" i="94" s="1"/>
  <c r="M7" i="94"/>
  <c r="U7" i="94" s="1"/>
  <c r="M11" i="94"/>
  <c r="U11" i="94" s="1"/>
  <c r="M21" i="94"/>
  <c r="U21" i="94" s="1"/>
  <c r="M29" i="94"/>
  <c r="U29" i="94" s="1"/>
  <c r="M39" i="94"/>
  <c r="U39" i="94" s="1"/>
  <c r="M47" i="94"/>
  <c r="U47" i="94" s="1"/>
  <c r="M57" i="94"/>
  <c r="U57" i="94" s="1"/>
  <c r="M65" i="94"/>
  <c r="U65" i="94" s="1"/>
  <c r="M75" i="94"/>
  <c r="U75" i="94" s="1"/>
  <c r="M83" i="94"/>
  <c r="U83" i="94" s="1"/>
  <c r="R9" i="94"/>
  <c r="Q12" i="94"/>
  <c r="Q14" i="94"/>
  <c r="R23" i="94"/>
  <c r="R44" i="94"/>
  <c r="AH3" i="94"/>
  <c r="AQ3" i="94" s="1"/>
  <c r="G5" i="94"/>
  <c r="G8" i="94"/>
  <c r="G11" i="94"/>
  <c r="G14" i="94"/>
  <c r="G17" i="94"/>
  <c r="G20" i="94"/>
  <c r="G23" i="94"/>
  <c r="G26" i="94"/>
  <c r="G29" i="94"/>
  <c r="F33" i="94"/>
  <c r="G36" i="94"/>
  <c r="G40" i="94"/>
  <c r="F44" i="94"/>
  <c r="F48" i="94"/>
  <c r="F53" i="94"/>
  <c r="F57" i="94"/>
  <c r="F62" i="94"/>
  <c r="F66" i="94"/>
  <c r="F71" i="94"/>
  <c r="F75" i="94"/>
  <c r="F80" i="94"/>
  <c r="F84" i="94"/>
  <c r="F89" i="94"/>
  <c r="M5" i="94"/>
  <c r="U5" i="94" s="1"/>
  <c r="M15" i="94"/>
  <c r="U15" i="94" s="1"/>
  <c r="M23" i="94"/>
  <c r="U23" i="94" s="1"/>
  <c r="M33" i="94"/>
  <c r="U33" i="94" s="1"/>
  <c r="M41" i="94"/>
  <c r="U41" i="94" s="1"/>
  <c r="M51" i="94"/>
  <c r="U51" i="94" s="1"/>
  <c r="M59" i="94"/>
  <c r="U59" i="94" s="1"/>
  <c r="M69" i="94"/>
  <c r="U69" i="94" s="1"/>
  <c r="M77" i="94"/>
  <c r="U77" i="94" s="1"/>
  <c r="M87" i="94"/>
  <c r="U87" i="94" s="1"/>
  <c r="R11" i="94"/>
  <c r="R17" i="94"/>
  <c r="F6" i="94"/>
  <c r="F9" i="94"/>
  <c r="F12" i="94"/>
  <c r="F15" i="94"/>
  <c r="F18" i="94"/>
  <c r="F21" i="94"/>
  <c r="F24" i="94"/>
  <c r="F27" i="94"/>
  <c r="F30" i="94"/>
  <c r="G33" i="94"/>
  <c r="G37" i="94"/>
  <c r="F41" i="94"/>
  <c r="G44" i="94"/>
  <c r="G48" i="94"/>
  <c r="G53" i="94"/>
  <c r="G57" i="94"/>
  <c r="G62" i="94"/>
  <c r="G66" i="94"/>
  <c r="G71" i="94"/>
  <c r="G75" i="94"/>
  <c r="G80" i="94"/>
  <c r="G84" i="94"/>
  <c r="M6" i="94"/>
  <c r="U6" i="94" s="1"/>
  <c r="M16" i="94"/>
  <c r="U16" i="94" s="1"/>
  <c r="M24" i="94"/>
  <c r="U24" i="94" s="1"/>
  <c r="M34" i="94"/>
  <c r="U34" i="94" s="1"/>
  <c r="M42" i="94"/>
  <c r="U42" i="94" s="1"/>
  <c r="M52" i="94"/>
  <c r="U52" i="94" s="1"/>
  <c r="M60" i="94"/>
  <c r="U60" i="94" s="1"/>
  <c r="M70" i="94"/>
  <c r="U70" i="94" s="1"/>
  <c r="M78" i="94"/>
  <c r="U78" i="94" s="1"/>
  <c r="M88" i="94"/>
  <c r="U88" i="94" s="1"/>
  <c r="R88" i="94"/>
  <c r="R85" i="94"/>
  <c r="R82" i="94"/>
  <c r="R79" i="94"/>
  <c r="R76" i="94"/>
  <c r="R73" i="94"/>
  <c r="R70" i="94"/>
  <c r="R67" i="94"/>
  <c r="R64" i="94"/>
  <c r="R61" i="94"/>
  <c r="R58" i="94"/>
  <c r="R55" i="94"/>
  <c r="R52" i="94"/>
  <c r="R49" i="94"/>
  <c r="R46" i="94"/>
  <c r="R43" i="94"/>
  <c r="R87" i="94"/>
  <c r="R84" i="94"/>
  <c r="R81" i="94"/>
  <c r="R78" i="94"/>
  <c r="R75" i="94"/>
  <c r="R72" i="94"/>
  <c r="R69" i="94"/>
  <c r="R66" i="94"/>
  <c r="R63" i="94"/>
  <c r="R60" i="94"/>
  <c r="R57" i="94"/>
  <c r="R56" i="94"/>
  <c r="R54" i="94"/>
  <c r="R45" i="94"/>
  <c r="R47" i="94"/>
  <c r="R39" i="94"/>
  <c r="R36" i="94"/>
  <c r="R33" i="94"/>
  <c r="R59" i="94"/>
  <c r="R51" i="94"/>
  <c r="R53" i="94"/>
  <c r="R89" i="94"/>
  <c r="R86" i="94"/>
  <c r="R83" i="94"/>
  <c r="R80" i="94"/>
  <c r="R77" i="94"/>
  <c r="R74" i="94"/>
  <c r="R71" i="94"/>
  <c r="R68" i="94"/>
  <c r="R65" i="94"/>
  <c r="R62" i="94"/>
  <c r="R50" i="94"/>
  <c r="R41" i="94"/>
  <c r="R37" i="94"/>
  <c r="R35" i="94"/>
  <c r="R31" i="94"/>
  <c r="R28" i="94"/>
  <c r="R25" i="94"/>
  <c r="R22" i="94"/>
  <c r="R19" i="94"/>
  <c r="R16" i="94"/>
  <c r="R13" i="94"/>
  <c r="R7" i="94"/>
  <c r="R48" i="94"/>
  <c r="R40" i="94"/>
  <c r="R38" i="94"/>
  <c r="R30" i="94"/>
  <c r="R27" i="94"/>
  <c r="R24" i="94"/>
  <c r="R21" i="94"/>
  <c r="R18" i="94"/>
  <c r="R15" i="94"/>
  <c r="R34" i="94"/>
  <c r="R32" i="94"/>
  <c r="R8" i="94"/>
  <c r="Q20" i="94"/>
  <c r="Q29" i="94"/>
  <c r="Q39" i="94"/>
  <c r="G88" i="94"/>
  <c r="G85" i="94"/>
  <c r="G82" i="94"/>
  <c r="G79" i="94"/>
  <c r="G76" i="94"/>
  <c r="G73" i="94"/>
  <c r="G70" i="94"/>
  <c r="G67" i="94"/>
  <c r="G64" i="94"/>
  <c r="G61" i="94"/>
  <c r="G58" i="94"/>
  <c r="G55" i="94"/>
  <c r="G52" i="94"/>
  <c r="G49" i="94"/>
  <c r="G46" i="94"/>
  <c r="F88" i="94"/>
  <c r="F85" i="94"/>
  <c r="F82" i="94"/>
  <c r="F79" i="94"/>
  <c r="F76" i="94"/>
  <c r="F73" i="94"/>
  <c r="F70" i="94"/>
  <c r="F67" i="94"/>
  <c r="F64" i="94"/>
  <c r="F61" i="94"/>
  <c r="F58" i="94"/>
  <c r="F55" i="94"/>
  <c r="F52" i="94"/>
  <c r="F49" i="94"/>
  <c r="F46" i="94"/>
  <c r="F43" i="94"/>
  <c r="F40" i="94"/>
  <c r="F37" i="94"/>
  <c r="F34" i="94"/>
  <c r="F31" i="94"/>
  <c r="G6" i="94"/>
  <c r="G9" i="94"/>
  <c r="G12" i="94"/>
  <c r="G15" i="94"/>
  <c r="G18" i="94"/>
  <c r="G21" i="94"/>
  <c r="G24" i="94"/>
  <c r="G27" i="94"/>
  <c r="G30" i="94"/>
  <c r="G34" i="94"/>
  <c r="F38" i="94"/>
  <c r="G41" i="94"/>
  <c r="F45" i="94"/>
  <c r="F50" i="94"/>
  <c r="F54" i="94"/>
  <c r="F59" i="94"/>
  <c r="F63" i="94"/>
  <c r="F68" i="94"/>
  <c r="F72" i="94"/>
  <c r="F77" i="94"/>
  <c r="F81" i="94"/>
  <c r="F86" i="94"/>
  <c r="M9" i="94"/>
  <c r="U9" i="94" s="1"/>
  <c r="M17" i="94"/>
  <c r="U17" i="94" s="1"/>
  <c r="M27" i="94"/>
  <c r="U27" i="94" s="1"/>
  <c r="M35" i="94"/>
  <c r="U35" i="94" s="1"/>
  <c r="M45" i="94"/>
  <c r="U45" i="94" s="1"/>
  <c r="M53" i="94"/>
  <c r="U53" i="94" s="1"/>
  <c r="M63" i="94"/>
  <c r="U63" i="94" s="1"/>
  <c r="M71" i="94"/>
  <c r="U71" i="94" s="1"/>
  <c r="M81" i="94"/>
  <c r="U81" i="94" s="1"/>
  <c r="M89" i="94"/>
  <c r="U89" i="94" s="1"/>
  <c r="R20" i="94"/>
  <c r="R29" i="94"/>
  <c r="F4" i="94"/>
  <c r="F7" i="94"/>
  <c r="F10" i="94"/>
  <c r="F13" i="94"/>
  <c r="F16" i="94"/>
  <c r="F19" i="94"/>
  <c r="F22" i="94"/>
  <c r="F25" i="94"/>
  <c r="F28" i="94"/>
  <c r="G31" i="94"/>
  <c r="F35" i="94"/>
  <c r="G38" i="94"/>
  <c r="F42" i="94"/>
  <c r="G45" i="94"/>
  <c r="G50" i="94"/>
  <c r="G54" i="94"/>
  <c r="G59" i="94"/>
  <c r="G63" i="94"/>
  <c r="G68" i="94"/>
  <c r="G72" i="94"/>
  <c r="G77" i="94"/>
  <c r="G81" i="94"/>
  <c r="G86" i="94"/>
  <c r="M10" i="94"/>
  <c r="U10" i="94" s="1"/>
  <c r="M18" i="94"/>
  <c r="U18" i="94" s="1"/>
  <c r="M28" i="94"/>
  <c r="U28" i="94" s="1"/>
  <c r="M36" i="94"/>
  <c r="U36" i="94" s="1"/>
  <c r="M46" i="94"/>
  <c r="U46" i="94" s="1"/>
  <c r="M54" i="94"/>
  <c r="U54" i="94" s="1"/>
  <c r="M64" i="94"/>
  <c r="U64" i="94" s="1"/>
  <c r="M72" i="94"/>
  <c r="U72" i="94" s="1"/>
  <c r="M82" i="94"/>
  <c r="U82" i="94" s="1"/>
  <c r="R4" i="94"/>
  <c r="Q88" i="94"/>
  <c r="Q85" i="94"/>
  <c r="Q82" i="94"/>
  <c r="Q79" i="94"/>
  <c r="Q76" i="94"/>
  <c r="Q73" i="94"/>
  <c r="Q70" i="94"/>
  <c r="Q67" i="94"/>
  <c r="Q64" i="94"/>
  <c r="Q89" i="94"/>
  <c r="Q86" i="94"/>
  <c r="Q83" i="94"/>
  <c r="Q80" i="94"/>
  <c r="Q77" i="94"/>
  <c r="Q74" i="94"/>
  <c r="Q71" i="94"/>
  <c r="Q68" i="94"/>
  <c r="Q65" i="94"/>
  <c r="Q62" i="94"/>
  <c r="Q58" i="94"/>
  <c r="Q52" i="94"/>
  <c r="Q50" i="94"/>
  <c r="Q43" i="94"/>
  <c r="Q41" i="94"/>
  <c r="Q40" i="94"/>
  <c r="Q37" i="94"/>
  <c r="Q34" i="94"/>
  <c r="Q87" i="94"/>
  <c r="Q84" i="94"/>
  <c r="Q81" i="94"/>
  <c r="Q78" i="94"/>
  <c r="Q75" i="94"/>
  <c r="Q72" i="94"/>
  <c r="Q69" i="94"/>
  <c r="Q66" i="94"/>
  <c r="Q63" i="94"/>
  <c r="Q56" i="94"/>
  <c r="Q54" i="94"/>
  <c r="Q45" i="94"/>
  <c r="Q61" i="94"/>
  <c r="Q49" i="94"/>
  <c r="Q47" i="94"/>
  <c r="Q59" i="94"/>
  <c r="Q57" i="94"/>
  <c r="Q60" i="94"/>
  <c r="Q48" i="94"/>
  <c r="Q44" i="94"/>
  <c r="Q42" i="94"/>
  <c r="Q11" i="94"/>
  <c r="Q9" i="94"/>
  <c r="Q5" i="94"/>
  <c r="Q35" i="94"/>
  <c r="Q33" i="94"/>
  <c r="Q31" i="94"/>
  <c r="Q28" i="94"/>
  <c r="Q25" i="94"/>
  <c r="Q22" i="94"/>
  <c r="Q19" i="94"/>
  <c r="Q16" i="94"/>
  <c r="Q13" i="94"/>
  <c r="Q7" i="94"/>
  <c r="Q55" i="94"/>
  <c r="Q46" i="94"/>
  <c r="Q38" i="94"/>
  <c r="Q36" i="94"/>
  <c r="Q30" i="94"/>
  <c r="Q27" i="94"/>
  <c r="Q24" i="94"/>
  <c r="Q21" i="94"/>
  <c r="Q18" i="94"/>
  <c r="Q15" i="94"/>
  <c r="Q51" i="94"/>
  <c r="R10" i="94"/>
  <c r="Q23" i="94"/>
  <c r="R79" i="95"/>
  <c r="R76" i="95"/>
  <c r="R73" i="95"/>
  <c r="R74" i="95"/>
  <c r="R70" i="95"/>
  <c r="R67" i="95"/>
  <c r="R64" i="95"/>
  <c r="R61" i="95"/>
  <c r="R58" i="95"/>
  <c r="R55" i="95"/>
  <c r="R78" i="95"/>
  <c r="R75" i="95"/>
  <c r="R77" i="95"/>
  <c r="R71" i="95"/>
  <c r="R65" i="95"/>
  <c r="R63" i="95"/>
  <c r="R56" i="95"/>
  <c r="R72" i="95"/>
  <c r="R69" i="95"/>
  <c r="R68" i="95"/>
  <c r="R66" i="95"/>
  <c r="R59" i="95"/>
  <c r="R57" i="95"/>
  <c r="R53" i="95"/>
  <c r="R50" i="95"/>
  <c r="R47" i="95"/>
  <c r="R44" i="95"/>
  <c r="R41" i="95"/>
  <c r="R38" i="95"/>
  <c r="R35" i="95"/>
  <c r="R32" i="95"/>
  <c r="R29" i="95"/>
  <c r="R26" i="95"/>
  <c r="R23" i="95"/>
  <c r="R20" i="95"/>
  <c r="R17" i="95"/>
  <c r="R11" i="95"/>
  <c r="R9" i="95"/>
  <c r="R5" i="95"/>
  <c r="R60" i="95"/>
  <c r="R52" i="95"/>
  <c r="R49" i="95"/>
  <c r="R46" i="95"/>
  <c r="R43" i="95"/>
  <c r="R40" i="95"/>
  <c r="R37" i="95"/>
  <c r="R34" i="95"/>
  <c r="R31" i="95"/>
  <c r="R28" i="95"/>
  <c r="R25" i="95"/>
  <c r="R22" i="95"/>
  <c r="R19" i="95"/>
  <c r="R16" i="95"/>
  <c r="R13" i="95"/>
  <c r="R7" i="95"/>
  <c r="R62" i="95"/>
  <c r="R54" i="95"/>
  <c r="R30" i="95"/>
  <c r="R27" i="95"/>
  <c r="R24" i="95"/>
  <c r="R21" i="95"/>
  <c r="R18" i="95"/>
  <c r="R15" i="95"/>
  <c r="R14" i="95"/>
  <c r="R12" i="95"/>
  <c r="R48" i="95"/>
  <c r="R39" i="95"/>
  <c r="R45" i="95"/>
  <c r="R36" i="95"/>
  <c r="R51" i="95"/>
  <c r="R42" i="95"/>
  <c r="R33" i="95"/>
  <c r="R6" i="95"/>
  <c r="R10" i="95"/>
  <c r="R3" i="95"/>
  <c r="R4" i="95"/>
  <c r="R8" i="95"/>
  <c r="AE3" i="95"/>
  <c r="P3" i="95"/>
  <c r="AF3" i="95" s="1"/>
  <c r="AO3" i="95" s="1"/>
  <c r="H15" i="95"/>
  <c r="I15" i="95" s="1"/>
  <c r="J15" i="95" s="1"/>
  <c r="H29" i="95"/>
  <c r="I29" i="95" s="1"/>
  <c r="J29" i="95" s="1"/>
  <c r="H42" i="95"/>
  <c r="I42" i="95" s="1"/>
  <c r="J42" i="95" s="1"/>
  <c r="H56" i="95"/>
  <c r="I56" i="95" s="1"/>
  <c r="J56" i="95" s="1"/>
  <c r="H69" i="95"/>
  <c r="I69" i="95" s="1"/>
  <c r="J69" i="95" s="1"/>
  <c r="H6" i="95"/>
  <c r="I6" i="95" s="1"/>
  <c r="J6" i="95" s="1"/>
  <c r="H20" i="95"/>
  <c r="I20" i="95" s="1"/>
  <c r="J20" i="95" s="1"/>
  <c r="H33" i="95"/>
  <c r="I33" i="95" s="1"/>
  <c r="J33" i="95" s="1"/>
  <c r="H47" i="95"/>
  <c r="I47" i="95" s="1"/>
  <c r="J47" i="95" s="1"/>
  <c r="H60" i="95"/>
  <c r="I60" i="95" s="1"/>
  <c r="J60" i="95" s="1"/>
  <c r="H74" i="95"/>
  <c r="I74" i="95" s="1"/>
  <c r="J74" i="95" s="1"/>
  <c r="H11" i="95"/>
  <c r="I11" i="95" s="1"/>
  <c r="J11" i="95" s="1"/>
  <c r="H24" i="95"/>
  <c r="I24" i="95" s="1"/>
  <c r="J24" i="95" s="1"/>
  <c r="H38" i="95"/>
  <c r="I38" i="95" s="1"/>
  <c r="J38" i="95" s="1"/>
  <c r="H51" i="95"/>
  <c r="I51" i="95" s="1"/>
  <c r="J51" i="95" s="1"/>
  <c r="H65" i="95"/>
  <c r="I65" i="95" s="1"/>
  <c r="J65" i="95" s="1"/>
  <c r="H78" i="95"/>
  <c r="I78" i="95" s="1"/>
  <c r="J78" i="95" s="1"/>
  <c r="F77" i="95"/>
  <c r="F74" i="95"/>
  <c r="F71" i="95"/>
  <c r="F68" i="95"/>
  <c r="F65" i="95"/>
  <c r="F62" i="95"/>
  <c r="F59" i="95"/>
  <c r="F56" i="95"/>
  <c r="F53" i="95"/>
  <c r="F50" i="95"/>
  <c r="F47" i="95"/>
  <c r="F44" i="95"/>
  <c r="F41" i="95"/>
  <c r="F38" i="95"/>
  <c r="F35" i="95"/>
  <c r="F32" i="95"/>
  <c r="F29" i="95"/>
  <c r="F26" i="95"/>
  <c r="F23" i="95"/>
  <c r="F20" i="95"/>
  <c r="F17" i="95"/>
  <c r="F14" i="95"/>
  <c r="F11" i="95"/>
  <c r="F8" i="95"/>
  <c r="F5" i="95"/>
  <c r="G79" i="95"/>
  <c r="G76" i="95"/>
  <c r="G73" i="95"/>
  <c r="G70" i="95"/>
  <c r="G67" i="95"/>
  <c r="G64" i="95"/>
  <c r="G61" i="95"/>
  <c r="G58" i="95"/>
  <c r="G55" i="95"/>
  <c r="G52" i="95"/>
  <c r="G49" i="95"/>
  <c r="G46" i="95"/>
  <c r="G43" i="95"/>
  <c r="G40" i="95"/>
  <c r="G37" i="95"/>
  <c r="G34" i="95"/>
  <c r="G31" i="95"/>
  <c r="G28" i="95"/>
  <c r="G25" i="95"/>
  <c r="G22" i="95"/>
  <c r="G19" i="95"/>
  <c r="G16" i="95"/>
  <c r="G13" i="95"/>
  <c r="G10" i="95"/>
  <c r="G7" i="95"/>
  <c r="G4" i="95"/>
  <c r="G8" i="95"/>
  <c r="G12" i="95"/>
  <c r="G17" i="95"/>
  <c r="G21" i="95"/>
  <c r="G26" i="95"/>
  <c r="G30" i="95"/>
  <c r="G35" i="95"/>
  <c r="G39" i="95"/>
  <c r="G44" i="95"/>
  <c r="G48" i="95"/>
  <c r="G53" i="95"/>
  <c r="G57" i="95"/>
  <c r="G62" i="95"/>
  <c r="G66" i="95"/>
  <c r="G71" i="95"/>
  <c r="G75" i="95"/>
  <c r="F4" i="95"/>
  <c r="F9" i="95"/>
  <c r="F13" i="95"/>
  <c r="F18" i="95"/>
  <c r="F22" i="95"/>
  <c r="F27" i="95"/>
  <c r="F31" i="95"/>
  <c r="F36" i="95"/>
  <c r="F40" i="95"/>
  <c r="F45" i="95"/>
  <c r="F49" i="95"/>
  <c r="F54" i="95"/>
  <c r="F58" i="95"/>
  <c r="F63" i="95"/>
  <c r="F67" i="95"/>
  <c r="F72" i="95"/>
  <c r="F76" i="95"/>
  <c r="M9" i="95"/>
  <c r="U9" i="95" s="1"/>
  <c r="M19" i="95"/>
  <c r="U19" i="95" s="1"/>
  <c r="M27" i="95"/>
  <c r="U27" i="95" s="1"/>
  <c r="M37" i="95"/>
  <c r="U37" i="95" s="1"/>
  <c r="M45" i="95"/>
  <c r="U45" i="95" s="1"/>
  <c r="M55" i="95"/>
  <c r="U55" i="95" s="1"/>
  <c r="M63" i="95"/>
  <c r="U63" i="95" s="1"/>
  <c r="M73" i="95"/>
  <c r="U73" i="95" s="1"/>
  <c r="Q76" i="95"/>
  <c r="Q74" i="95"/>
  <c r="Q70" i="95"/>
  <c r="Q67" i="95"/>
  <c r="Q64" i="95"/>
  <c r="Q61" i="95"/>
  <c r="Q58" i="95"/>
  <c r="Q55" i="95"/>
  <c r="Q73" i="95"/>
  <c r="Q72" i="95"/>
  <c r="Q69" i="95"/>
  <c r="Q79" i="95"/>
  <c r="Q78" i="95"/>
  <c r="Q62" i="95"/>
  <c r="Q77" i="95"/>
  <c r="Q71" i="95"/>
  <c r="Q65" i="95"/>
  <c r="Q63" i="95"/>
  <c r="Q56" i="95"/>
  <c r="Q75" i="95"/>
  <c r="Q68" i="95"/>
  <c r="Q54" i="95"/>
  <c r="Q66" i="95"/>
  <c r="Q59" i="95"/>
  <c r="Q53" i="95"/>
  <c r="Q50" i="95"/>
  <c r="Q47" i="95"/>
  <c r="Q44" i="95"/>
  <c r="Q41" i="95"/>
  <c r="Q38" i="95"/>
  <c r="Q35" i="95"/>
  <c r="Q32" i="95"/>
  <c r="Q29" i="95"/>
  <c r="Q26" i="95"/>
  <c r="Q23" i="95"/>
  <c r="Q20" i="95"/>
  <c r="Q17" i="95"/>
  <c r="Q14" i="95"/>
  <c r="Q11" i="95"/>
  <c r="Q9" i="95"/>
  <c r="Q5" i="95"/>
  <c r="Q60" i="95"/>
  <c r="Q52" i="95"/>
  <c r="Q49" i="95"/>
  <c r="Q46" i="95"/>
  <c r="Q43" i="95"/>
  <c r="Q40" i="95"/>
  <c r="Q37" i="95"/>
  <c r="Q34" i="95"/>
  <c r="Q31" i="95"/>
  <c r="Q57" i="95"/>
  <c r="Q51" i="95"/>
  <c r="Q42" i="95"/>
  <c r="Q33" i="95"/>
  <c r="Q30" i="95"/>
  <c r="Q27" i="95"/>
  <c r="Q24" i="95"/>
  <c r="Q21" i="95"/>
  <c r="Q18" i="95"/>
  <c r="Q48" i="95"/>
  <c r="Q39" i="95"/>
  <c r="Q28" i="95"/>
  <c r="Q25" i="95"/>
  <c r="Q22" i="95"/>
  <c r="Q19" i="95"/>
  <c r="Q16" i="95"/>
  <c r="V37" i="95"/>
  <c r="G5" i="95"/>
  <c r="G9" i="95"/>
  <c r="G14" i="95"/>
  <c r="G18" i="95"/>
  <c r="G23" i="95"/>
  <c r="G27" i="95"/>
  <c r="G32" i="95"/>
  <c r="G36" i="95"/>
  <c r="G41" i="95"/>
  <c r="G45" i="95"/>
  <c r="G50" i="95"/>
  <c r="G54" i="95"/>
  <c r="G59" i="95"/>
  <c r="G63" i="95"/>
  <c r="G68" i="95"/>
  <c r="G72" i="95"/>
  <c r="G77" i="95"/>
  <c r="M12" i="95"/>
  <c r="U12" i="95" s="1"/>
  <c r="M20" i="95"/>
  <c r="U20" i="95" s="1"/>
  <c r="M30" i="95"/>
  <c r="U30" i="95" s="1"/>
  <c r="M38" i="95"/>
  <c r="U38" i="95" s="1"/>
  <c r="M48" i="95"/>
  <c r="U48" i="95" s="1"/>
  <c r="M56" i="95"/>
  <c r="U56" i="95" s="1"/>
  <c r="M66" i="95"/>
  <c r="U66" i="95" s="1"/>
  <c r="F6" i="95"/>
  <c r="F10" i="95"/>
  <c r="F15" i="95"/>
  <c r="F19" i="95"/>
  <c r="F24" i="95"/>
  <c r="F28" i="95"/>
  <c r="F33" i="95"/>
  <c r="F37" i="95"/>
  <c r="F42" i="95"/>
  <c r="F46" i="95"/>
  <c r="F51" i="95"/>
  <c r="F55" i="95"/>
  <c r="F60" i="95"/>
  <c r="F64" i="95"/>
  <c r="F69" i="95"/>
  <c r="F73" i="95"/>
  <c r="F78" i="95"/>
  <c r="M77" i="95"/>
  <c r="U77" i="95" s="1"/>
  <c r="M71" i="95"/>
  <c r="U71" i="95" s="1"/>
  <c r="M65" i="95"/>
  <c r="U65" i="95" s="1"/>
  <c r="M59" i="95"/>
  <c r="U59" i="95" s="1"/>
  <c r="M53" i="95"/>
  <c r="U53" i="95" s="1"/>
  <c r="M47" i="95"/>
  <c r="U47" i="95" s="1"/>
  <c r="M41" i="95"/>
  <c r="U41" i="95" s="1"/>
  <c r="M35" i="95"/>
  <c r="U35" i="95" s="1"/>
  <c r="M29" i="95"/>
  <c r="U29" i="95" s="1"/>
  <c r="M23" i="95"/>
  <c r="U23" i="95" s="1"/>
  <c r="M17" i="95"/>
  <c r="U17" i="95" s="1"/>
  <c r="M11" i="95"/>
  <c r="U11" i="95" s="1"/>
  <c r="M5" i="95"/>
  <c r="U5" i="95" s="1"/>
  <c r="M76" i="95"/>
  <c r="U76" i="95" s="1"/>
  <c r="M70" i="95"/>
  <c r="U70" i="95" s="1"/>
  <c r="M64" i="95"/>
  <c r="U64" i="95" s="1"/>
  <c r="M58" i="95"/>
  <c r="U58" i="95" s="1"/>
  <c r="M52" i="95"/>
  <c r="U52" i="95" s="1"/>
  <c r="M46" i="95"/>
  <c r="U46" i="95" s="1"/>
  <c r="M40" i="95"/>
  <c r="U40" i="95" s="1"/>
  <c r="M34" i="95"/>
  <c r="U34" i="95" s="1"/>
  <c r="M28" i="95"/>
  <c r="U28" i="95" s="1"/>
  <c r="M22" i="95"/>
  <c r="U22" i="95" s="1"/>
  <c r="M16" i="95"/>
  <c r="U16" i="95" s="1"/>
  <c r="M10" i="95"/>
  <c r="U10" i="95" s="1"/>
  <c r="M4" i="95"/>
  <c r="U4" i="95" s="1"/>
  <c r="X4" i="95" s="1"/>
  <c r="M13" i="95"/>
  <c r="U13" i="95" s="1"/>
  <c r="M21" i="95"/>
  <c r="U21" i="95" s="1"/>
  <c r="M31" i="95"/>
  <c r="U31" i="95" s="1"/>
  <c r="M39" i="95"/>
  <c r="U39" i="95" s="1"/>
  <c r="M49" i="95"/>
  <c r="U49" i="95" s="1"/>
  <c r="M57" i="95"/>
  <c r="U57" i="95" s="1"/>
  <c r="M67" i="95"/>
  <c r="U67" i="95" s="1"/>
  <c r="M75" i="95"/>
  <c r="U75" i="95" s="1"/>
  <c r="V73" i="95"/>
  <c r="V77" i="95"/>
  <c r="V75" i="95"/>
  <c r="V71" i="95"/>
  <c r="V68" i="95"/>
  <c r="V65" i="95"/>
  <c r="V62" i="95"/>
  <c r="V59" i="95"/>
  <c r="V56" i="95"/>
  <c r="V74" i="95"/>
  <c r="V70" i="95"/>
  <c r="V78" i="95"/>
  <c r="V63" i="95"/>
  <c r="V61" i="95"/>
  <c r="V76" i="95"/>
  <c r="V72" i="95"/>
  <c r="V69" i="95"/>
  <c r="V66" i="95"/>
  <c r="V64" i="95"/>
  <c r="V57" i="95"/>
  <c r="V55" i="95"/>
  <c r="V79" i="95"/>
  <c r="V60" i="95"/>
  <c r="V51" i="95"/>
  <c r="V48" i="95"/>
  <c r="V45" i="95"/>
  <c r="V42" i="95"/>
  <c r="V39" i="95"/>
  <c r="V36" i="95"/>
  <c r="V33" i="95"/>
  <c r="V30" i="95"/>
  <c r="V27" i="95"/>
  <c r="V24" i="95"/>
  <c r="V21" i="95"/>
  <c r="V18" i="95"/>
  <c r="V15" i="95"/>
  <c r="V12" i="95"/>
  <c r="V10" i="95"/>
  <c r="V8" i="95"/>
  <c r="V6" i="95"/>
  <c r="V4" i="95"/>
  <c r="Y4" i="95" s="1"/>
  <c r="V67" i="95"/>
  <c r="V54" i="95"/>
  <c r="V53" i="95"/>
  <c r="V50" i="95"/>
  <c r="V47" i="95"/>
  <c r="V44" i="95"/>
  <c r="V41" i="95"/>
  <c r="V38" i="95"/>
  <c r="V35" i="95"/>
  <c r="V32" i="95"/>
  <c r="V52" i="95"/>
  <c r="V43" i="95"/>
  <c r="V34" i="95"/>
  <c r="V28" i="95"/>
  <c r="V25" i="95"/>
  <c r="V22" i="95"/>
  <c r="V19" i="95"/>
  <c r="V16" i="95"/>
  <c r="V49" i="95"/>
  <c r="V40" i="95"/>
  <c r="V31" i="95"/>
  <c r="V29" i="95"/>
  <c r="V26" i="95"/>
  <c r="V23" i="95"/>
  <c r="V20" i="95"/>
  <c r="V17" i="95"/>
  <c r="Q45" i="95"/>
  <c r="H50" i="96"/>
  <c r="I50" i="96" s="1"/>
  <c r="J50" i="96" s="1"/>
  <c r="AI3" i="96"/>
  <c r="H13" i="96"/>
  <c r="I13" i="96" s="1"/>
  <c r="J13" i="96" s="1"/>
  <c r="H31" i="96"/>
  <c r="I31" i="96" s="1"/>
  <c r="J31" i="96" s="1"/>
  <c r="H59" i="96"/>
  <c r="I59" i="96" s="1"/>
  <c r="J59" i="96" s="1"/>
  <c r="H19" i="96"/>
  <c r="I19" i="96" s="1"/>
  <c r="J19" i="96" s="1"/>
  <c r="H37" i="96"/>
  <c r="I37" i="96" s="1"/>
  <c r="J37" i="96" s="1"/>
  <c r="H68" i="96"/>
  <c r="I68" i="96" s="1"/>
  <c r="J68" i="96" s="1"/>
  <c r="H7" i="96"/>
  <c r="I7" i="96" s="1"/>
  <c r="J7" i="96" s="1"/>
  <c r="H25" i="96"/>
  <c r="I25" i="96" s="1"/>
  <c r="J25" i="96" s="1"/>
  <c r="H43" i="96"/>
  <c r="I43" i="96" s="1"/>
  <c r="J43" i="96" s="1"/>
  <c r="F68" i="96"/>
  <c r="F65" i="96"/>
  <c r="F62" i="96"/>
  <c r="F59" i="96"/>
  <c r="F56" i="96"/>
  <c r="F53" i="96"/>
  <c r="F50" i="96"/>
  <c r="F47" i="96"/>
  <c r="F44" i="96"/>
  <c r="F41" i="96"/>
  <c r="F38" i="96"/>
  <c r="F35" i="96"/>
  <c r="F32" i="96"/>
  <c r="F29" i="96"/>
  <c r="F26" i="96"/>
  <c r="F23" i="96"/>
  <c r="F20" i="96"/>
  <c r="F17" i="96"/>
  <c r="F14" i="96"/>
  <c r="F11" i="96"/>
  <c r="F8" i="96"/>
  <c r="F5" i="96"/>
  <c r="G67" i="96"/>
  <c r="G64" i="96"/>
  <c r="G61" i="96"/>
  <c r="G58" i="96"/>
  <c r="G55" i="96"/>
  <c r="G52" i="96"/>
  <c r="G49" i="96"/>
  <c r="G46" i="96"/>
  <c r="F67" i="96"/>
  <c r="F64" i="96"/>
  <c r="F61" i="96"/>
  <c r="F58" i="96"/>
  <c r="F55" i="96"/>
  <c r="F52" i="96"/>
  <c r="F49" i="96"/>
  <c r="F46" i="96"/>
  <c r="F43" i="96"/>
  <c r="F40" i="96"/>
  <c r="F37" i="96"/>
  <c r="F34" i="96"/>
  <c r="F31" i="96"/>
  <c r="F28" i="96"/>
  <c r="F25" i="96"/>
  <c r="F22" i="96"/>
  <c r="F19" i="96"/>
  <c r="F16" i="96"/>
  <c r="F13" i="96"/>
  <c r="F10" i="96"/>
  <c r="F7" i="96"/>
  <c r="F4" i="96"/>
  <c r="G69" i="96"/>
  <c r="G66" i="96"/>
  <c r="G63" i="96"/>
  <c r="G60" i="96"/>
  <c r="G57" i="96"/>
  <c r="G54" i="96"/>
  <c r="G51" i="96"/>
  <c r="G48" i="96"/>
  <c r="G45" i="96"/>
  <c r="G42" i="96"/>
  <c r="G39" i="96"/>
  <c r="G36" i="96"/>
  <c r="G33" i="96"/>
  <c r="G30" i="96"/>
  <c r="G27" i="96"/>
  <c r="G24" i="96"/>
  <c r="G21" i="96"/>
  <c r="G18" i="96"/>
  <c r="G15" i="96"/>
  <c r="G12" i="96"/>
  <c r="G9" i="96"/>
  <c r="G6" i="96"/>
  <c r="G8" i="96"/>
  <c r="G14" i="96"/>
  <c r="G20" i="96"/>
  <c r="G26" i="96"/>
  <c r="G32" i="96"/>
  <c r="G38" i="96"/>
  <c r="G44" i="96"/>
  <c r="G53" i="96"/>
  <c r="G62" i="96"/>
  <c r="M20" i="96"/>
  <c r="U20" i="96" s="1"/>
  <c r="M38" i="96"/>
  <c r="U38" i="96" s="1"/>
  <c r="F9" i="96"/>
  <c r="F15" i="96"/>
  <c r="F21" i="96"/>
  <c r="F27" i="96"/>
  <c r="F33" i="96"/>
  <c r="F39" i="96"/>
  <c r="F45" i="96"/>
  <c r="F54" i="96"/>
  <c r="F63" i="96"/>
  <c r="M67" i="96"/>
  <c r="U67" i="96" s="1"/>
  <c r="M61" i="96"/>
  <c r="U61" i="96" s="1"/>
  <c r="M55" i="96"/>
  <c r="U55" i="96" s="1"/>
  <c r="M49" i="96"/>
  <c r="U49" i="96" s="1"/>
  <c r="M43" i="96"/>
  <c r="U43" i="96" s="1"/>
  <c r="M37" i="96"/>
  <c r="U37" i="96" s="1"/>
  <c r="M31" i="96"/>
  <c r="U31" i="96" s="1"/>
  <c r="M25" i="96"/>
  <c r="U25" i="96" s="1"/>
  <c r="M19" i="96"/>
  <c r="U19" i="96" s="1"/>
  <c r="M13" i="96"/>
  <c r="U13" i="96" s="1"/>
  <c r="M7" i="96"/>
  <c r="U7" i="96" s="1"/>
  <c r="M66" i="96"/>
  <c r="U66" i="96" s="1"/>
  <c r="M60" i="96"/>
  <c r="U60" i="96" s="1"/>
  <c r="M54" i="96"/>
  <c r="U54" i="96" s="1"/>
  <c r="M48" i="96"/>
  <c r="U48" i="96" s="1"/>
  <c r="M42" i="96"/>
  <c r="U42" i="96" s="1"/>
  <c r="M36" i="96"/>
  <c r="U36" i="96" s="1"/>
  <c r="M30" i="96"/>
  <c r="U30" i="96" s="1"/>
  <c r="M24" i="96"/>
  <c r="U24" i="96" s="1"/>
  <c r="M18" i="96"/>
  <c r="U18" i="96" s="1"/>
  <c r="M12" i="96"/>
  <c r="U12" i="96" s="1"/>
  <c r="M6" i="96"/>
  <c r="U6" i="96" s="1"/>
  <c r="M65" i="96"/>
  <c r="U65" i="96" s="1"/>
  <c r="M59" i="96"/>
  <c r="U59" i="96" s="1"/>
  <c r="M53" i="96"/>
  <c r="U53" i="96" s="1"/>
  <c r="M47" i="96"/>
  <c r="U47" i="96" s="1"/>
  <c r="M41" i="96"/>
  <c r="U41" i="96" s="1"/>
  <c r="M35" i="96"/>
  <c r="U35" i="96" s="1"/>
  <c r="M29" i="96"/>
  <c r="U29" i="96" s="1"/>
  <c r="M23" i="96"/>
  <c r="U23" i="96" s="1"/>
  <c r="M17" i="96"/>
  <c r="U17" i="96" s="1"/>
  <c r="M11" i="96"/>
  <c r="U11" i="96" s="1"/>
  <c r="M5" i="96"/>
  <c r="U5" i="96" s="1"/>
  <c r="M64" i="96"/>
  <c r="U64" i="96" s="1"/>
  <c r="M58" i="96"/>
  <c r="U58" i="96" s="1"/>
  <c r="M52" i="96"/>
  <c r="U52" i="96" s="1"/>
  <c r="M46" i="96"/>
  <c r="U46" i="96" s="1"/>
  <c r="M40" i="96"/>
  <c r="U40" i="96" s="1"/>
  <c r="M34" i="96"/>
  <c r="U34" i="96" s="1"/>
  <c r="M28" i="96"/>
  <c r="U28" i="96" s="1"/>
  <c r="M22" i="96"/>
  <c r="U22" i="96" s="1"/>
  <c r="M16" i="96"/>
  <c r="U16" i="96" s="1"/>
  <c r="M10" i="96"/>
  <c r="U10" i="96" s="1"/>
  <c r="M4" i="96"/>
  <c r="U4" i="96" s="1"/>
  <c r="X4" i="96" s="1"/>
  <c r="M21" i="96"/>
  <c r="U21" i="96" s="1"/>
  <c r="M39" i="96"/>
  <c r="U39" i="96" s="1"/>
  <c r="M57" i="96"/>
  <c r="U57" i="96" s="1"/>
  <c r="G4" i="96"/>
  <c r="G10" i="96"/>
  <c r="G16" i="96"/>
  <c r="G22" i="96"/>
  <c r="G28" i="96"/>
  <c r="G34" i="96"/>
  <c r="G40" i="96"/>
  <c r="G47" i="96"/>
  <c r="G56" i="96"/>
  <c r="G65" i="96"/>
  <c r="M8" i="96"/>
  <c r="U8" i="96" s="1"/>
  <c r="M26" i="96"/>
  <c r="U26" i="96" s="1"/>
  <c r="M44" i="96"/>
  <c r="U44" i="96" s="1"/>
  <c r="M62" i="96"/>
  <c r="U62" i="96" s="1"/>
  <c r="G5" i="96"/>
  <c r="G11" i="96"/>
  <c r="G17" i="96"/>
  <c r="G23" i="96"/>
  <c r="G29" i="96"/>
  <c r="G35" i="96"/>
  <c r="G41" i="96"/>
  <c r="F48" i="96"/>
  <c r="F57" i="96"/>
  <c r="F66" i="96"/>
  <c r="M9" i="96"/>
  <c r="U9" i="96" s="1"/>
  <c r="M27" i="96"/>
  <c r="U27" i="96" s="1"/>
  <c r="M45" i="96"/>
  <c r="U45" i="96" s="1"/>
  <c r="M63" i="96"/>
  <c r="U63" i="96" s="1"/>
  <c r="R69" i="96"/>
  <c r="R66" i="96"/>
  <c r="R63" i="96"/>
  <c r="R60" i="96"/>
  <c r="R57" i="96"/>
  <c r="R68" i="96"/>
  <c r="R65" i="96"/>
  <c r="R62" i="96"/>
  <c r="R59" i="96"/>
  <c r="R56" i="96"/>
  <c r="R54" i="96"/>
  <c r="R51" i="96"/>
  <c r="R48" i="96"/>
  <c r="R45" i="96"/>
  <c r="R42" i="96"/>
  <c r="R39" i="96"/>
  <c r="R36" i="96"/>
  <c r="R33" i="96"/>
  <c r="R53" i="96"/>
  <c r="R50" i="96"/>
  <c r="R67" i="96"/>
  <c r="R64" i="96"/>
  <c r="R61" i="96"/>
  <c r="R58" i="96"/>
  <c r="R55" i="96"/>
  <c r="R52" i="96"/>
  <c r="R49" i="96"/>
  <c r="R47" i="96"/>
  <c r="R40" i="96"/>
  <c r="R38" i="96"/>
  <c r="R43" i="96"/>
  <c r="R41" i="96"/>
  <c r="R32" i="96"/>
  <c r="R31" i="96"/>
  <c r="R34" i="96"/>
  <c r="R44" i="96"/>
  <c r="R29" i="96"/>
  <c r="R26" i="96"/>
  <c r="R23" i="96"/>
  <c r="R20" i="96"/>
  <c r="R17" i="96"/>
  <c r="R37" i="96"/>
  <c r="R28" i="96"/>
  <c r="R25" i="96"/>
  <c r="R22" i="96"/>
  <c r="R19" i="96"/>
  <c r="R35" i="96"/>
  <c r="R27" i="96"/>
  <c r="R24" i="96"/>
  <c r="R6" i="96"/>
  <c r="Q69" i="96"/>
  <c r="Q66" i="96"/>
  <c r="Q63" i="96"/>
  <c r="Q60" i="96"/>
  <c r="Q57" i="96"/>
  <c r="Q67" i="96"/>
  <c r="Q64" i="96"/>
  <c r="Q61" i="96"/>
  <c r="Q58" i="96"/>
  <c r="Q55" i="96"/>
  <c r="Q52" i="96"/>
  <c r="Q49" i="96"/>
  <c r="Q68" i="96"/>
  <c r="Q65" i="96"/>
  <c r="Q62" i="96"/>
  <c r="Q59" i="96"/>
  <c r="Q56" i="96"/>
  <c r="Q54" i="96"/>
  <c r="Q51" i="96"/>
  <c r="Q48" i="96"/>
  <c r="Q45" i="96"/>
  <c r="Q42" i="96"/>
  <c r="Q39" i="96"/>
  <c r="Q47" i="96"/>
  <c r="Q40" i="96"/>
  <c r="Q38" i="96"/>
  <c r="Q35" i="96"/>
  <c r="Q50" i="96"/>
  <c r="Q43" i="96"/>
  <c r="Q41" i="96"/>
  <c r="Q32" i="96"/>
  <c r="Q31" i="96"/>
  <c r="Q34" i="96"/>
  <c r="Q27" i="96"/>
  <c r="Q24" i="96"/>
  <c r="Q21" i="96"/>
  <c r="Q44" i="96"/>
  <c r="Q33" i="96"/>
  <c r="Q29" i="96"/>
  <c r="Q26" i="96"/>
  <c r="Q23" i="96"/>
  <c r="Q20" i="96"/>
  <c r="Q17" i="96"/>
  <c r="Q37" i="96"/>
  <c r="Q46" i="96"/>
  <c r="Q30" i="96"/>
  <c r="R8" i="96"/>
  <c r="V67" i="96"/>
  <c r="V64" i="96"/>
  <c r="V61" i="96"/>
  <c r="V58" i="96"/>
  <c r="V68" i="96"/>
  <c r="V65" i="96"/>
  <c r="V62" i="96"/>
  <c r="V59" i="96"/>
  <c r="V56" i="96"/>
  <c r="V53" i="96"/>
  <c r="V50" i="96"/>
  <c r="V69" i="96"/>
  <c r="V66" i="96"/>
  <c r="V63" i="96"/>
  <c r="V60" i="96"/>
  <c r="V57" i="96"/>
  <c r="V55" i="96"/>
  <c r="V52" i="96"/>
  <c r="V49" i="96"/>
  <c r="V46" i="96"/>
  <c r="V43" i="96"/>
  <c r="V40" i="96"/>
  <c r="V37" i="96"/>
  <c r="V41" i="96"/>
  <c r="V39" i="96"/>
  <c r="V36" i="96"/>
  <c r="V30" i="96"/>
  <c r="V51" i="96"/>
  <c r="V48" i="96"/>
  <c r="V44" i="96"/>
  <c r="V42" i="96"/>
  <c r="V33" i="96"/>
  <c r="V28" i="96"/>
  <c r="V25" i="96"/>
  <c r="V22" i="96"/>
  <c r="V38" i="96"/>
  <c r="V54" i="96"/>
  <c r="V32" i="96"/>
  <c r="V27" i="96"/>
  <c r="V24" i="96"/>
  <c r="V21" i="96"/>
  <c r="V18" i="96"/>
  <c r="V47" i="96"/>
  <c r="V35" i="96"/>
  <c r="V45" i="96"/>
  <c r="V34" i="96"/>
  <c r="R10" i="96"/>
  <c r="V11" i="96"/>
  <c r="R12" i="96"/>
  <c r="R15" i="96"/>
  <c r="Q7" i="96"/>
  <c r="Q13" i="96"/>
  <c r="V14" i="96"/>
  <c r="Q28" i="96"/>
  <c r="V29" i="96"/>
  <c r="Q36" i="96"/>
  <c r="R46" i="96"/>
  <c r="R7" i="96"/>
  <c r="Q9" i="96"/>
  <c r="Q11" i="96"/>
  <c r="R13" i="96"/>
  <c r="V20" i="96"/>
  <c r="V31" i="96"/>
  <c r="R11" i="96"/>
  <c r="Q14" i="96"/>
  <c r="V15" i="96"/>
  <c r="Q16" i="96"/>
  <c r="V17" i="96"/>
  <c r="Q19" i="96"/>
  <c r="Q25" i="96"/>
  <c r="V26" i="96"/>
  <c r="X5" i="85" l="1"/>
  <c r="AH5" i="85" s="1"/>
  <c r="Z4" i="67"/>
  <c r="Z4" i="62"/>
  <c r="Z4" i="65"/>
  <c r="AI3" i="32"/>
  <c r="AI3" i="9"/>
  <c r="AE3" i="56"/>
  <c r="AI3" i="8"/>
  <c r="AI3" i="41"/>
  <c r="AR3" i="41" s="1"/>
  <c r="AE3" i="54"/>
  <c r="AN3" i="54" s="1"/>
  <c r="P3" i="54"/>
  <c r="AF3" i="54" s="1"/>
  <c r="AO3" i="54" s="1"/>
  <c r="W5" i="50"/>
  <c r="Y5" i="50" s="1"/>
  <c r="AE4" i="50"/>
  <c r="AG4" i="50"/>
  <c r="AF4" i="50"/>
  <c r="AF4" i="64"/>
  <c r="W5" i="64"/>
  <c r="AE4" i="64"/>
  <c r="AG4" i="64"/>
  <c r="K6" i="1"/>
  <c r="W5" i="94"/>
  <c r="AE4" i="94"/>
  <c r="AF4" i="94"/>
  <c r="AG4" i="94"/>
  <c r="AF4" i="20"/>
  <c r="W5" i="20"/>
  <c r="AE4" i="20"/>
  <c r="AG4" i="20"/>
  <c r="AF4" i="19"/>
  <c r="W5" i="19"/>
  <c r="Y5" i="19" s="1"/>
  <c r="AE4" i="19"/>
  <c r="AG4" i="19"/>
  <c r="AF4" i="90"/>
  <c r="AO4" i="90" s="1"/>
  <c r="AE4" i="90"/>
  <c r="W5" i="90"/>
  <c r="AG4" i="90"/>
  <c r="AP4" i="90" s="1"/>
  <c r="W5" i="6"/>
  <c r="AG4" i="6"/>
  <c r="AP4" i="6" s="1"/>
  <c r="AE4" i="6"/>
  <c r="AF4" i="6"/>
  <c r="AO4" i="6" s="1"/>
  <c r="AF4" i="56"/>
  <c r="W5" i="56"/>
  <c r="AE4" i="56"/>
  <c r="AG4" i="56"/>
  <c r="W5" i="30"/>
  <c r="AG4" i="30"/>
  <c r="AF4" i="30"/>
  <c r="AE4" i="30"/>
  <c r="W5" i="7"/>
  <c r="AG4" i="7"/>
  <c r="AF4" i="7"/>
  <c r="AE4" i="7"/>
  <c r="W5" i="58"/>
  <c r="Y5" i="58" s="1"/>
  <c r="AE4" i="58"/>
  <c r="AG4" i="58"/>
  <c r="AP4" i="58" s="1"/>
  <c r="AF4" i="58"/>
  <c r="AO4" i="58" s="1"/>
  <c r="W5" i="57"/>
  <c r="AE4" i="57"/>
  <c r="AG4" i="57"/>
  <c r="AP4" i="57" s="1"/>
  <c r="AF4" i="57"/>
  <c r="AO4" i="57" s="1"/>
  <c r="AG4" i="53"/>
  <c r="AP4" i="53" s="1"/>
  <c r="AF4" i="53"/>
  <c r="AO4" i="53" s="1"/>
  <c r="AE4" i="53"/>
  <c r="W5" i="53"/>
  <c r="AE4" i="8"/>
  <c r="AG4" i="8"/>
  <c r="AF4" i="8"/>
  <c r="W5" i="8"/>
  <c r="W5" i="28"/>
  <c r="AG4" i="28"/>
  <c r="AP4" i="28" s="1"/>
  <c r="AF4" i="28"/>
  <c r="AO4" i="28" s="1"/>
  <c r="AE4" i="28"/>
  <c r="H46" i="96"/>
  <c r="I46" i="96" s="1"/>
  <c r="J46" i="96" s="1"/>
  <c r="H73" i="94"/>
  <c r="I73" i="94" s="1"/>
  <c r="J73" i="94" s="1"/>
  <c r="H59" i="93"/>
  <c r="I59" i="93" s="1"/>
  <c r="J59" i="93" s="1"/>
  <c r="H9" i="92"/>
  <c r="I9" i="92" s="1"/>
  <c r="J9" i="92" s="1"/>
  <c r="H68" i="92"/>
  <c r="I68" i="92" s="1"/>
  <c r="J68" i="92" s="1"/>
  <c r="AI3" i="93"/>
  <c r="AN3" i="93"/>
  <c r="H69" i="91"/>
  <c r="I69" i="91" s="1"/>
  <c r="J69" i="91" s="1"/>
  <c r="H33" i="89"/>
  <c r="I33" i="89" s="1"/>
  <c r="J33" i="89" s="1"/>
  <c r="H97" i="89"/>
  <c r="I97" i="89" s="1"/>
  <c r="J97" i="89" s="1"/>
  <c r="H75" i="86"/>
  <c r="I75" i="86" s="1"/>
  <c r="J75" i="86" s="1"/>
  <c r="H66" i="85"/>
  <c r="I66" i="85" s="1"/>
  <c r="J66" i="85" s="1"/>
  <c r="H10" i="83"/>
  <c r="I10" i="83" s="1"/>
  <c r="J10" i="83" s="1"/>
  <c r="H45" i="84"/>
  <c r="I45" i="84" s="1"/>
  <c r="J45" i="84" s="1"/>
  <c r="H63" i="83"/>
  <c r="I63" i="83" s="1"/>
  <c r="J63" i="83" s="1"/>
  <c r="H59" i="84"/>
  <c r="I59" i="84" s="1"/>
  <c r="J59" i="84" s="1"/>
  <c r="H23" i="84"/>
  <c r="I23" i="84" s="1"/>
  <c r="J23" i="84" s="1"/>
  <c r="H4" i="84"/>
  <c r="I4" i="84" s="1"/>
  <c r="J4" i="84" s="1"/>
  <c r="K4" i="84" s="1"/>
  <c r="H45" i="80"/>
  <c r="I45" i="80" s="1"/>
  <c r="J45" i="80" s="1"/>
  <c r="H56" i="82"/>
  <c r="I56" i="82" s="1"/>
  <c r="J56" i="82" s="1"/>
  <c r="H87" i="81"/>
  <c r="I87" i="81" s="1"/>
  <c r="J87" i="81" s="1"/>
  <c r="H45" i="79"/>
  <c r="I45" i="79" s="1"/>
  <c r="J45" i="79" s="1"/>
  <c r="H67" i="78"/>
  <c r="I67" i="78" s="1"/>
  <c r="J67" i="78" s="1"/>
  <c r="H13" i="78"/>
  <c r="I13" i="78" s="1"/>
  <c r="J13" i="78" s="1"/>
  <c r="H60" i="78"/>
  <c r="I60" i="78" s="1"/>
  <c r="J60" i="78" s="1"/>
  <c r="H37" i="77"/>
  <c r="I37" i="77" s="1"/>
  <c r="J37" i="77" s="1"/>
  <c r="H19" i="75"/>
  <c r="I19" i="75" s="1"/>
  <c r="J19" i="75" s="1"/>
  <c r="Y5" i="57"/>
  <c r="K5" i="57"/>
  <c r="AF4" i="66"/>
  <c r="AO4" i="66" s="1"/>
  <c r="AE4" i="66"/>
  <c r="W5" i="66"/>
  <c r="AG4" i="66"/>
  <c r="AP4" i="66" s="1"/>
  <c r="AH4" i="63"/>
  <c r="Z4" i="63"/>
  <c r="H17" i="96"/>
  <c r="I17" i="96" s="1"/>
  <c r="J17" i="96" s="1"/>
  <c r="H40" i="96"/>
  <c r="I40" i="96" s="1"/>
  <c r="J40" i="96" s="1"/>
  <c r="H4" i="96"/>
  <c r="I4" i="96" s="1"/>
  <c r="J4" i="96" s="1"/>
  <c r="K4" i="96" s="1"/>
  <c r="H32" i="96"/>
  <c r="I32" i="96" s="1"/>
  <c r="J32" i="96" s="1"/>
  <c r="H9" i="96"/>
  <c r="I9" i="96" s="1"/>
  <c r="J9" i="96" s="1"/>
  <c r="H27" i="96"/>
  <c r="I27" i="96" s="1"/>
  <c r="J27" i="96" s="1"/>
  <c r="H45" i="96"/>
  <c r="I45" i="96" s="1"/>
  <c r="J45" i="96" s="1"/>
  <c r="H63" i="96"/>
  <c r="I63" i="96" s="1"/>
  <c r="J63" i="96" s="1"/>
  <c r="H61" i="96"/>
  <c r="I61" i="96" s="1"/>
  <c r="J61" i="96" s="1"/>
  <c r="H54" i="95"/>
  <c r="I54" i="95" s="1"/>
  <c r="J54" i="95" s="1"/>
  <c r="H27" i="95"/>
  <c r="I27" i="95" s="1"/>
  <c r="J27" i="95" s="1"/>
  <c r="H66" i="95"/>
  <c r="I66" i="95" s="1"/>
  <c r="J66" i="95" s="1"/>
  <c r="H39" i="95"/>
  <c r="I39" i="95" s="1"/>
  <c r="J39" i="95" s="1"/>
  <c r="H12" i="95"/>
  <c r="I12" i="95" s="1"/>
  <c r="J12" i="95" s="1"/>
  <c r="H16" i="95"/>
  <c r="I16" i="95" s="1"/>
  <c r="J16" i="95" s="1"/>
  <c r="H34" i="95"/>
  <c r="I34" i="95" s="1"/>
  <c r="J34" i="95" s="1"/>
  <c r="H52" i="95"/>
  <c r="I52" i="95" s="1"/>
  <c r="J52" i="95" s="1"/>
  <c r="H70" i="95"/>
  <c r="I70" i="95" s="1"/>
  <c r="J70" i="95" s="1"/>
  <c r="H81" i="94"/>
  <c r="I81" i="94" s="1"/>
  <c r="J81" i="94" s="1"/>
  <c r="H54" i="94"/>
  <c r="I54" i="94" s="1"/>
  <c r="J54" i="94" s="1"/>
  <c r="H31" i="94"/>
  <c r="I31" i="94" s="1"/>
  <c r="J31" i="94" s="1"/>
  <c r="H27" i="94"/>
  <c r="I27" i="94" s="1"/>
  <c r="J27" i="94" s="1"/>
  <c r="H9" i="94"/>
  <c r="I9" i="94" s="1"/>
  <c r="J9" i="94" s="1"/>
  <c r="H52" i="94"/>
  <c r="I52" i="94" s="1"/>
  <c r="J52" i="94" s="1"/>
  <c r="H70" i="94"/>
  <c r="I70" i="94" s="1"/>
  <c r="J70" i="94" s="1"/>
  <c r="H88" i="94"/>
  <c r="I88" i="94" s="1"/>
  <c r="J88" i="94" s="1"/>
  <c r="H62" i="94"/>
  <c r="I62" i="94" s="1"/>
  <c r="J62" i="94" s="1"/>
  <c r="H37" i="94"/>
  <c r="I37" i="94" s="1"/>
  <c r="J37" i="94" s="1"/>
  <c r="H14" i="94"/>
  <c r="I14" i="94" s="1"/>
  <c r="J14" i="94" s="1"/>
  <c r="H13" i="94"/>
  <c r="I13" i="94" s="1"/>
  <c r="J13" i="94" s="1"/>
  <c r="Y5" i="94"/>
  <c r="H64" i="93"/>
  <c r="I64" i="93" s="1"/>
  <c r="J64" i="93" s="1"/>
  <c r="H28" i="93"/>
  <c r="I28" i="93" s="1"/>
  <c r="J28" i="93" s="1"/>
  <c r="H7" i="93"/>
  <c r="I7" i="93" s="1"/>
  <c r="J7" i="93" s="1"/>
  <c r="H87" i="93"/>
  <c r="I87" i="93" s="1"/>
  <c r="J87" i="93" s="1"/>
  <c r="H51" i="93"/>
  <c r="I51" i="93" s="1"/>
  <c r="J51" i="93" s="1"/>
  <c r="H15" i="93"/>
  <c r="I15" i="93" s="1"/>
  <c r="J15" i="93" s="1"/>
  <c r="H86" i="93"/>
  <c r="I86" i="93" s="1"/>
  <c r="J86" i="93" s="1"/>
  <c r="H50" i="93"/>
  <c r="I50" i="93" s="1"/>
  <c r="J50" i="93" s="1"/>
  <c r="H14" i="93"/>
  <c r="I14" i="93" s="1"/>
  <c r="J14" i="93" s="1"/>
  <c r="H85" i="93"/>
  <c r="I85" i="93" s="1"/>
  <c r="J85" i="93" s="1"/>
  <c r="H65" i="93"/>
  <c r="I65" i="93" s="1"/>
  <c r="J65" i="93" s="1"/>
  <c r="H29" i="93"/>
  <c r="I29" i="93" s="1"/>
  <c r="J29" i="93" s="1"/>
  <c r="H12" i="93"/>
  <c r="I12" i="93" s="1"/>
  <c r="J12" i="93" s="1"/>
  <c r="H57" i="92"/>
  <c r="I57" i="92" s="1"/>
  <c r="J57" i="92" s="1"/>
  <c r="H30" i="92"/>
  <c r="I30" i="92" s="1"/>
  <c r="J30" i="92" s="1"/>
  <c r="H4" i="92"/>
  <c r="I4" i="92" s="1"/>
  <c r="J4" i="92" s="1"/>
  <c r="K4" i="92" s="1"/>
  <c r="H22" i="92"/>
  <c r="I22" i="92" s="1"/>
  <c r="J22" i="92" s="1"/>
  <c r="H40" i="92"/>
  <c r="I40" i="92" s="1"/>
  <c r="J40" i="92" s="1"/>
  <c r="H58" i="92"/>
  <c r="I58" i="92" s="1"/>
  <c r="J58" i="92" s="1"/>
  <c r="H11" i="92"/>
  <c r="I11" i="92" s="1"/>
  <c r="J11" i="92" s="1"/>
  <c r="H29" i="92"/>
  <c r="I29" i="92" s="1"/>
  <c r="J29" i="92" s="1"/>
  <c r="H47" i="92"/>
  <c r="I47" i="92" s="1"/>
  <c r="J47" i="92" s="1"/>
  <c r="H65" i="92"/>
  <c r="I65" i="92" s="1"/>
  <c r="J65" i="92" s="1"/>
  <c r="AH3" i="92"/>
  <c r="AQ3" i="92" s="1"/>
  <c r="H90" i="93"/>
  <c r="I90" i="93" s="1"/>
  <c r="J90" i="93" s="1"/>
  <c r="H75" i="91"/>
  <c r="I75" i="91" s="1"/>
  <c r="J75" i="91" s="1"/>
  <c r="H39" i="91"/>
  <c r="I39" i="91" s="1"/>
  <c r="J39" i="91" s="1"/>
  <c r="H24" i="91"/>
  <c r="I24" i="91" s="1"/>
  <c r="J24" i="91" s="1"/>
  <c r="H36" i="93"/>
  <c r="I36" i="93" s="1"/>
  <c r="J36" i="93" s="1"/>
  <c r="H56" i="91"/>
  <c r="I56" i="91" s="1"/>
  <c r="J56" i="91" s="1"/>
  <c r="AH3" i="91"/>
  <c r="AQ3" i="91" s="1"/>
  <c r="H53" i="91"/>
  <c r="I53" i="91" s="1"/>
  <c r="J53" i="91" s="1"/>
  <c r="H21" i="91"/>
  <c r="I21" i="91" s="1"/>
  <c r="J21" i="91" s="1"/>
  <c r="H19" i="91"/>
  <c r="I19" i="91" s="1"/>
  <c r="J19" i="91" s="1"/>
  <c r="H37" i="91"/>
  <c r="I37" i="91" s="1"/>
  <c r="J37" i="91" s="1"/>
  <c r="H55" i="91"/>
  <c r="I55" i="91" s="1"/>
  <c r="J55" i="91" s="1"/>
  <c r="H73" i="91"/>
  <c r="I73" i="91" s="1"/>
  <c r="J73" i="91" s="1"/>
  <c r="H79" i="90"/>
  <c r="I79" i="90" s="1"/>
  <c r="J79" i="90" s="1"/>
  <c r="H52" i="90"/>
  <c r="I52" i="90" s="1"/>
  <c r="J52" i="90" s="1"/>
  <c r="H25" i="90"/>
  <c r="I25" i="90" s="1"/>
  <c r="J25" i="90" s="1"/>
  <c r="AR3" i="90"/>
  <c r="H75" i="89"/>
  <c r="I75" i="89" s="1"/>
  <c r="J75" i="89" s="1"/>
  <c r="H39" i="89"/>
  <c r="I39" i="89" s="1"/>
  <c r="J39" i="89" s="1"/>
  <c r="H86" i="89"/>
  <c r="I86" i="89" s="1"/>
  <c r="J86" i="89" s="1"/>
  <c r="H50" i="89"/>
  <c r="I50" i="89" s="1"/>
  <c r="J50" i="89" s="1"/>
  <c r="H14" i="89"/>
  <c r="I14" i="89" s="1"/>
  <c r="J14" i="89" s="1"/>
  <c r="H67" i="89"/>
  <c r="I67" i="89" s="1"/>
  <c r="J67" i="89" s="1"/>
  <c r="H31" i="89"/>
  <c r="I31" i="89" s="1"/>
  <c r="J31" i="89" s="1"/>
  <c r="H65" i="89"/>
  <c r="I65" i="89" s="1"/>
  <c r="J65" i="89" s="1"/>
  <c r="H29" i="89"/>
  <c r="I29" i="89" s="1"/>
  <c r="J29" i="89" s="1"/>
  <c r="H55" i="88"/>
  <c r="I55" i="88" s="1"/>
  <c r="J55" i="88" s="1"/>
  <c r="H37" i="88"/>
  <c r="I37" i="88" s="1"/>
  <c r="J37" i="88" s="1"/>
  <c r="H19" i="88"/>
  <c r="I19" i="88" s="1"/>
  <c r="J19" i="88" s="1"/>
  <c r="AH4" i="88"/>
  <c r="H54" i="88"/>
  <c r="I54" i="88" s="1"/>
  <c r="J54" i="88" s="1"/>
  <c r="H36" i="88"/>
  <c r="I36" i="88" s="1"/>
  <c r="J36" i="88" s="1"/>
  <c r="H18" i="88"/>
  <c r="I18" i="88" s="1"/>
  <c r="J18" i="88" s="1"/>
  <c r="H66" i="87"/>
  <c r="I66" i="87" s="1"/>
  <c r="J66" i="87" s="1"/>
  <c r="H48" i="87"/>
  <c r="I48" i="87" s="1"/>
  <c r="J48" i="87" s="1"/>
  <c r="H30" i="87"/>
  <c r="I30" i="87" s="1"/>
  <c r="J30" i="87" s="1"/>
  <c r="H12" i="87"/>
  <c r="I12" i="87" s="1"/>
  <c r="J12" i="87" s="1"/>
  <c r="H78" i="86"/>
  <c r="I78" i="86" s="1"/>
  <c r="J78" i="86" s="1"/>
  <c r="H60" i="86"/>
  <c r="I60" i="86" s="1"/>
  <c r="J60" i="86" s="1"/>
  <c r="H42" i="86"/>
  <c r="I42" i="86" s="1"/>
  <c r="J42" i="86" s="1"/>
  <c r="H24" i="86"/>
  <c r="I24" i="86" s="1"/>
  <c r="J24" i="86" s="1"/>
  <c r="H6" i="86"/>
  <c r="I6" i="86" s="1"/>
  <c r="J6" i="86" s="1"/>
  <c r="AG4" i="87"/>
  <c r="AP4" i="87" s="1"/>
  <c r="AF4" i="87"/>
  <c r="AO4" i="87" s="1"/>
  <c r="AE4" i="87"/>
  <c r="W5" i="87"/>
  <c r="H75" i="85"/>
  <c r="I75" i="85" s="1"/>
  <c r="J75" i="85" s="1"/>
  <c r="H39" i="85"/>
  <c r="I39" i="85" s="1"/>
  <c r="J39" i="85" s="1"/>
  <c r="H67" i="85"/>
  <c r="I67" i="85" s="1"/>
  <c r="J67" i="85" s="1"/>
  <c r="H31" i="85"/>
  <c r="I31" i="85" s="1"/>
  <c r="J31" i="85" s="1"/>
  <c r="H72" i="85"/>
  <c r="I72" i="85" s="1"/>
  <c r="J72" i="85" s="1"/>
  <c r="H36" i="85"/>
  <c r="I36" i="85" s="1"/>
  <c r="J36" i="85" s="1"/>
  <c r="H88" i="86"/>
  <c r="I88" i="86" s="1"/>
  <c r="J88" i="86" s="1"/>
  <c r="H70" i="86"/>
  <c r="I70" i="86" s="1"/>
  <c r="J70" i="86" s="1"/>
  <c r="H52" i="86"/>
  <c r="I52" i="86" s="1"/>
  <c r="J52" i="86" s="1"/>
  <c r="H34" i="86"/>
  <c r="I34" i="86" s="1"/>
  <c r="J34" i="86" s="1"/>
  <c r="H16" i="86"/>
  <c r="I16" i="86" s="1"/>
  <c r="J16" i="86" s="1"/>
  <c r="H67" i="83"/>
  <c r="I67" i="83" s="1"/>
  <c r="J67" i="83" s="1"/>
  <c r="H49" i="83"/>
  <c r="I49" i="83" s="1"/>
  <c r="J49" i="83" s="1"/>
  <c r="H31" i="83"/>
  <c r="I31" i="83" s="1"/>
  <c r="J31" i="83" s="1"/>
  <c r="H13" i="83"/>
  <c r="I13" i="83" s="1"/>
  <c r="J13" i="83" s="1"/>
  <c r="H66" i="84"/>
  <c r="I66" i="84" s="1"/>
  <c r="J66" i="84" s="1"/>
  <c r="H48" i="84"/>
  <c r="I48" i="84" s="1"/>
  <c r="J48" i="84" s="1"/>
  <c r="H30" i="84"/>
  <c r="I30" i="84" s="1"/>
  <c r="J30" i="84" s="1"/>
  <c r="H12" i="84"/>
  <c r="I12" i="84" s="1"/>
  <c r="J12" i="84" s="1"/>
  <c r="H66" i="83"/>
  <c r="I66" i="83" s="1"/>
  <c r="J66" i="83" s="1"/>
  <c r="H48" i="83"/>
  <c r="I48" i="83" s="1"/>
  <c r="J48" i="83" s="1"/>
  <c r="H30" i="83"/>
  <c r="I30" i="83" s="1"/>
  <c r="J30" i="83" s="1"/>
  <c r="H12" i="83"/>
  <c r="I12" i="83" s="1"/>
  <c r="J12" i="83" s="1"/>
  <c r="H62" i="84"/>
  <c r="I62" i="84" s="1"/>
  <c r="J62" i="84" s="1"/>
  <c r="H44" i="84"/>
  <c r="I44" i="84" s="1"/>
  <c r="J44" i="84" s="1"/>
  <c r="H26" i="84"/>
  <c r="I26" i="84" s="1"/>
  <c r="J26" i="84" s="1"/>
  <c r="H8" i="84"/>
  <c r="I8" i="84" s="1"/>
  <c r="J8" i="84" s="1"/>
  <c r="H61" i="84"/>
  <c r="I61" i="84" s="1"/>
  <c r="J61" i="84" s="1"/>
  <c r="H43" i="84"/>
  <c r="I43" i="84" s="1"/>
  <c r="J43" i="84" s="1"/>
  <c r="H25" i="84"/>
  <c r="I25" i="84" s="1"/>
  <c r="J25" i="84" s="1"/>
  <c r="H7" i="84"/>
  <c r="I7" i="84" s="1"/>
  <c r="J7" i="84" s="1"/>
  <c r="H87" i="82"/>
  <c r="I87" i="82" s="1"/>
  <c r="J87" i="82" s="1"/>
  <c r="H60" i="82"/>
  <c r="I60" i="82" s="1"/>
  <c r="J60" i="82" s="1"/>
  <c r="H33" i="82"/>
  <c r="I33" i="82" s="1"/>
  <c r="J33" i="82" s="1"/>
  <c r="H6" i="82"/>
  <c r="I6" i="82" s="1"/>
  <c r="J6" i="82" s="1"/>
  <c r="H91" i="81"/>
  <c r="I91" i="81" s="1"/>
  <c r="J91" i="81" s="1"/>
  <c r="H55" i="81"/>
  <c r="I55" i="81" s="1"/>
  <c r="J55" i="81" s="1"/>
  <c r="H19" i="81"/>
  <c r="I19" i="81" s="1"/>
  <c r="J19" i="81" s="1"/>
  <c r="H84" i="81"/>
  <c r="I84" i="81" s="1"/>
  <c r="J84" i="81" s="1"/>
  <c r="H48" i="81"/>
  <c r="I48" i="81" s="1"/>
  <c r="J48" i="81" s="1"/>
  <c r="H12" i="81"/>
  <c r="I12" i="81" s="1"/>
  <c r="J12" i="81" s="1"/>
  <c r="H66" i="80"/>
  <c r="I66" i="80" s="1"/>
  <c r="J66" i="80" s="1"/>
  <c r="H48" i="80"/>
  <c r="I48" i="80" s="1"/>
  <c r="J48" i="80" s="1"/>
  <c r="H30" i="80"/>
  <c r="I30" i="80" s="1"/>
  <c r="J30" i="80" s="1"/>
  <c r="H12" i="80"/>
  <c r="I12" i="80" s="1"/>
  <c r="J12" i="80" s="1"/>
  <c r="H72" i="82"/>
  <c r="I72" i="82" s="1"/>
  <c r="J72" i="82" s="1"/>
  <c r="H45" i="82"/>
  <c r="I45" i="82" s="1"/>
  <c r="J45" i="82" s="1"/>
  <c r="H18" i="82"/>
  <c r="I18" i="82" s="1"/>
  <c r="J18" i="82" s="1"/>
  <c r="H89" i="81"/>
  <c r="I89" i="81" s="1"/>
  <c r="J89" i="81" s="1"/>
  <c r="H53" i="81"/>
  <c r="I53" i="81" s="1"/>
  <c r="J53" i="81" s="1"/>
  <c r="H17" i="81"/>
  <c r="I17" i="81" s="1"/>
  <c r="J17" i="81" s="1"/>
  <c r="H76" i="81"/>
  <c r="I76" i="81" s="1"/>
  <c r="J76" i="81" s="1"/>
  <c r="H40" i="81"/>
  <c r="I40" i="81" s="1"/>
  <c r="J40" i="81" s="1"/>
  <c r="H4" i="81"/>
  <c r="I4" i="81" s="1"/>
  <c r="J4" i="81" s="1"/>
  <c r="K4" i="81" s="1"/>
  <c r="H66" i="82"/>
  <c r="I66" i="82" s="1"/>
  <c r="J66" i="82" s="1"/>
  <c r="H39" i="82"/>
  <c r="I39" i="82" s="1"/>
  <c r="J39" i="82" s="1"/>
  <c r="H12" i="82"/>
  <c r="I12" i="82" s="1"/>
  <c r="J12" i="82" s="1"/>
  <c r="H17" i="82"/>
  <c r="I17" i="82" s="1"/>
  <c r="J17" i="82" s="1"/>
  <c r="H35" i="82"/>
  <c r="I35" i="82" s="1"/>
  <c r="J35" i="82" s="1"/>
  <c r="H53" i="82"/>
  <c r="I53" i="82" s="1"/>
  <c r="J53" i="82" s="1"/>
  <c r="H71" i="82"/>
  <c r="I71" i="82" s="1"/>
  <c r="J71" i="82" s="1"/>
  <c r="H89" i="82"/>
  <c r="I89" i="82" s="1"/>
  <c r="J89" i="82" s="1"/>
  <c r="H93" i="81"/>
  <c r="I93" i="81" s="1"/>
  <c r="J93" i="81" s="1"/>
  <c r="H57" i="81"/>
  <c r="I57" i="81" s="1"/>
  <c r="J57" i="81" s="1"/>
  <c r="H21" i="81"/>
  <c r="I21" i="81" s="1"/>
  <c r="J21" i="81" s="1"/>
  <c r="H98" i="81"/>
  <c r="I98" i="81" s="1"/>
  <c r="J98" i="81" s="1"/>
  <c r="H92" i="81"/>
  <c r="I92" i="81" s="1"/>
  <c r="J92" i="81" s="1"/>
  <c r="H63" i="79"/>
  <c r="I63" i="79" s="1"/>
  <c r="J63" i="79" s="1"/>
  <c r="H72" i="78"/>
  <c r="I72" i="78" s="1"/>
  <c r="J72" i="78" s="1"/>
  <c r="H45" i="78"/>
  <c r="I45" i="78" s="1"/>
  <c r="J45" i="78" s="1"/>
  <c r="H18" i="78"/>
  <c r="I18" i="78" s="1"/>
  <c r="J18" i="78" s="1"/>
  <c r="H63" i="76"/>
  <c r="I63" i="76" s="1"/>
  <c r="J63" i="76" s="1"/>
  <c r="H45" i="76"/>
  <c r="I45" i="76" s="1"/>
  <c r="J45" i="76" s="1"/>
  <c r="H27" i="76"/>
  <c r="I27" i="76" s="1"/>
  <c r="J27" i="76" s="1"/>
  <c r="H9" i="76"/>
  <c r="I9" i="76" s="1"/>
  <c r="J9" i="76" s="1"/>
  <c r="AR3" i="80"/>
  <c r="H42" i="79"/>
  <c r="I42" i="79" s="1"/>
  <c r="J42" i="79" s="1"/>
  <c r="H57" i="79"/>
  <c r="I57" i="79" s="1"/>
  <c r="J57" i="79" s="1"/>
  <c r="H7" i="79"/>
  <c r="I7" i="79" s="1"/>
  <c r="J7" i="79" s="1"/>
  <c r="H25" i="79"/>
  <c r="I25" i="79" s="1"/>
  <c r="J25" i="79" s="1"/>
  <c r="H43" i="79"/>
  <c r="I43" i="79" s="1"/>
  <c r="J43" i="79" s="1"/>
  <c r="H61" i="79"/>
  <c r="I61" i="79" s="1"/>
  <c r="J61" i="79" s="1"/>
  <c r="H79" i="79"/>
  <c r="I79" i="79" s="1"/>
  <c r="J79" i="79" s="1"/>
  <c r="H17" i="79"/>
  <c r="I17" i="79" s="1"/>
  <c r="J17" i="79" s="1"/>
  <c r="H35" i="79"/>
  <c r="I35" i="79" s="1"/>
  <c r="J35" i="79" s="1"/>
  <c r="H53" i="79"/>
  <c r="I53" i="79" s="1"/>
  <c r="J53" i="79" s="1"/>
  <c r="H71" i="79"/>
  <c r="I71" i="79" s="1"/>
  <c r="J71" i="79" s="1"/>
  <c r="H66" i="78"/>
  <c r="I66" i="78" s="1"/>
  <c r="J66" i="78" s="1"/>
  <c r="H39" i="78"/>
  <c r="I39" i="78" s="1"/>
  <c r="J39" i="78" s="1"/>
  <c r="H12" i="78"/>
  <c r="I12" i="78" s="1"/>
  <c r="J12" i="78" s="1"/>
  <c r="H20" i="78"/>
  <c r="I20" i="78" s="1"/>
  <c r="J20" i="78" s="1"/>
  <c r="H38" i="78"/>
  <c r="I38" i="78" s="1"/>
  <c r="J38" i="78" s="1"/>
  <c r="H56" i="78"/>
  <c r="I56" i="78" s="1"/>
  <c r="J56" i="78" s="1"/>
  <c r="H74" i="78"/>
  <c r="I74" i="78" s="1"/>
  <c r="J74" i="78" s="1"/>
  <c r="AH3" i="78"/>
  <c r="AQ3" i="78" s="1"/>
  <c r="H64" i="78"/>
  <c r="I64" i="78" s="1"/>
  <c r="J64" i="78" s="1"/>
  <c r="H37" i="78"/>
  <c r="I37" i="78" s="1"/>
  <c r="J37" i="78" s="1"/>
  <c r="H10" i="78"/>
  <c r="I10" i="78" s="1"/>
  <c r="J10" i="78" s="1"/>
  <c r="H75" i="77"/>
  <c r="I75" i="77" s="1"/>
  <c r="J75" i="77" s="1"/>
  <c r="H31" i="77"/>
  <c r="I31" i="77" s="1"/>
  <c r="J31" i="77" s="1"/>
  <c r="H67" i="77"/>
  <c r="I67" i="77" s="1"/>
  <c r="J67" i="77" s="1"/>
  <c r="H8" i="77"/>
  <c r="I8" i="77" s="1"/>
  <c r="J8" i="77" s="1"/>
  <c r="H44" i="77"/>
  <c r="I44" i="77" s="1"/>
  <c r="J44" i="77" s="1"/>
  <c r="H80" i="77"/>
  <c r="I80" i="77" s="1"/>
  <c r="J80" i="77" s="1"/>
  <c r="H16" i="77"/>
  <c r="I16" i="77" s="1"/>
  <c r="J16" i="77" s="1"/>
  <c r="H52" i="77"/>
  <c r="I52" i="77" s="1"/>
  <c r="J52" i="77" s="1"/>
  <c r="H88" i="77"/>
  <c r="I88" i="77" s="1"/>
  <c r="J88" i="77" s="1"/>
  <c r="H29" i="77"/>
  <c r="I29" i="77" s="1"/>
  <c r="J29" i="77" s="1"/>
  <c r="H65" i="77"/>
  <c r="I65" i="77" s="1"/>
  <c r="J65" i="77" s="1"/>
  <c r="H6" i="77"/>
  <c r="I6" i="77" s="1"/>
  <c r="J6" i="77" s="1"/>
  <c r="H42" i="77"/>
  <c r="I42" i="77" s="1"/>
  <c r="J42" i="77" s="1"/>
  <c r="H78" i="77"/>
  <c r="I78" i="77" s="1"/>
  <c r="J78" i="77" s="1"/>
  <c r="H44" i="75"/>
  <c r="I44" i="75" s="1"/>
  <c r="J44" i="75" s="1"/>
  <c r="H76" i="75"/>
  <c r="I76" i="75" s="1"/>
  <c r="J76" i="75" s="1"/>
  <c r="H18" i="75"/>
  <c r="I18" i="75" s="1"/>
  <c r="J18" i="75" s="1"/>
  <c r="H61" i="75"/>
  <c r="I61" i="75" s="1"/>
  <c r="J61" i="75" s="1"/>
  <c r="H39" i="75"/>
  <c r="I39" i="75" s="1"/>
  <c r="J39" i="75" s="1"/>
  <c r="H60" i="75"/>
  <c r="I60" i="75" s="1"/>
  <c r="J60" i="75" s="1"/>
  <c r="H35" i="75"/>
  <c r="I35" i="75" s="1"/>
  <c r="J35" i="75" s="1"/>
  <c r="H48" i="75"/>
  <c r="I48" i="75" s="1"/>
  <c r="J48" i="75" s="1"/>
  <c r="H45" i="75"/>
  <c r="I45" i="75" s="1"/>
  <c r="J45" i="75" s="1"/>
  <c r="AN3" i="73"/>
  <c r="AI3" i="73"/>
  <c r="AH4" i="71"/>
  <c r="Z4" i="71"/>
  <c r="H64" i="74"/>
  <c r="I64" i="74" s="1"/>
  <c r="J64" i="74" s="1"/>
  <c r="H28" i="74"/>
  <c r="I28" i="74" s="1"/>
  <c r="J28" i="74" s="1"/>
  <c r="H38" i="75"/>
  <c r="I38" i="75" s="1"/>
  <c r="J38" i="75" s="1"/>
  <c r="H87" i="74"/>
  <c r="I87" i="74" s="1"/>
  <c r="J87" i="74" s="1"/>
  <c r="H51" i="74"/>
  <c r="I51" i="74" s="1"/>
  <c r="J51" i="74" s="1"/>
  <c r="H15" i="74"/>
  <c r="I15" i="74" s="1"/>
  <c r="J15" i="74" s="1"/>
  <c r="H17" i="74"/>
  <c r="I17" i="74" s="1"/>
  <c r="J17" i="74" s="1"/>
  <c r="H35" i="74"/>
  <c r="I35" i="74" s="1"/>
  <c r="J35" i="74" s="1"/>
  <c r="H53" i="74"/>
  <c r="I53" i="74" s="1"/>
  <c r="J53" i="74" s="1"/>
  <c r="H71" i="74"/>
  <c r="I71" i="74" s="1"/>
  <c r="J71" i="74" s="1"/>
  <c r="H89" i="74"/>
  <c r="I89" i="74" s="1"/>
  <c r="J89" i="74" s="1"/>
  <c r="H78" i="74"/>
  <c r="I78" i="74" s="1"/>
  <c r="J78" i="74" s="1"/>
  <c r="H42" i="74"/>
  <c r="I42" i="74" s="1"/>
  <c r="J42" i="74" s="1"/>
  <c r="H6" i="74"/>
  <c r="I6" i="74" s="1"/>
  <c r="J6" i="74" s="1"/>
  <c r="H63" i="75"/>
  <c r="I63" i="75" s="1"/>
  <c r="J63" i="75" s="1"/>
  <c r="H20" i="75"/>
  <c r="I20" i="75" s="1"/>
  <c r="J20" i="75" s="1"/>
  <c r="H50" i="73"/>
  <c r="I50" i="73" s="1"/>
  <c r="J50" i="73" s="1"/>
  <c r="H18" i="73"/>
  <c r="I18" i="73" s="1"/>
  <c r="J18" i="73" s="1"/>
  <c r="H90" i="73"/>
  <c r="I90" i="73" s="1"/>
  <c r="J90" i="73" s="1"/>
  <c r="H68" i="73"/>
  <c r="I68" i="73" s="1"/>
  <c r="J68" i="73" s="1"/>
  <c r="H45" i="73"/>
  <c r="I45" i="73" s="1"/>
  <c r="J45" i="73" s="1"/>
  <c r="H24" i="73"/>
  <c r="I24" i="73" s="1"/>
  <c r="J24" i="73" s="1"/>
  <c r="H96" i="73"/>
  <c r="I96" i="73" s="1"/>
  <c r="J96" i="73" s="1"/>
  <c r="H34" i="73"/>
  <c r="I34" i="73" s="1"/>
  <c r="J34" i="73" s="1"/>
  <c r="H70" i="73"/>
  <c r="I70" i="73" s="1"/>
  <c r="J70" i="73" s="1"/>
  <c r="H11" i="73"/>
  <c r="I11" i="73" s="1"/>
  <c r="J11" i="73" s="1"/>
  <c r="H47" i="73"/>
  <c r="I47" i="73" s="1"/>
  <c r="J47" i="73" s="1"/>
  <c r="H83" i="73"/>
  <c r="I83" i="73" s="1"/>
  <c r="J83" i="73" s="1"/>
  <c r="H25" i="73"/>
  <c r="I25" i="73" s="1"/>
  <c r="J25" i="73" s="1"/>
  <c r="H61" i="73"/>
  <c r="I61" i="73" s="1"/>
  <c r="J61" i="73" s="1"/>
  <c r="H97" i="73"/>
  <c r="I97" i="73" s="1"/>
  <c r="J97" i="73" s="1"/>
  <c r="H14" i="70"/>
  <c r="I14" i="70" s="1"/>
  <c r="J14" i="70" s="1"/>
  <c r="Y5" i="56"/>
  <c r="H5" i="70"/>
  <c r="I5" i="70" s="1"/>
  <c r="J5" i="70" s="1"/>
  <c r="K5" i="70" s="1"/>
  <c r="H7" i="62"/>
  <c r="I7" i="62" s="1"/>
  <c r="J7" i="62" s="1"/>
  <c r="AE3" i="70"/>
  <c r="P3" i="70"/>
  <c r="AF3" i="70" s="1"/>
  <c r="AO3" i="70" s="1"/>
  <c r="P3" i="64"/>
  <c r="AF3" i="64" s="1"/>
  <c r="AO3" i="64" s="1"/>
  <c r="AE3" i="64"/>
  <c r="H10" i="62"/>
  <c r="I10" i="62" s="1"/>
  <c r="J10" i="62" s="1"/>
  <c r="AI3" i="49"/>
  <c r="H63" i="48"/>
  <c r="I63" i="48" s="1"/>
  <c r="J63" i="48" s="1"/>
  <c r="H45" i="48"/>
  <c r="I45" i="48" s="1"/>
  <c r="J45" i="48" s="1"/>
  <c r="H27" i="48"/>
  <c r="I27" i="48" s="1"/>
  <c r="J27" i="48" s="1"/>
  <c r="H9" i="48"/>
  <c r="I9" i="48" s="1"/>
  <c r="J9" i="48" s="1"/>
  <c r="H63" i="47"/>
  <c r="I63" i="47" s="1"/>
  <c r="J63" i="47" s="1"/>
  <c r="H45" i="47"/>
  <c r="I45" i="47" s="1"/>
  <c r="J45" i="47" s="1"/>
  <c r="H27" i="47"/>
  <c r="I27" i="47" s="1"/>
  <c r="J27" i="47" s="1"/>
  <c r="H9" i="47"/>
  <c r="I9" i="47" s="1"/>
  <c r="J9" i="47" s="1"/>
  <c r="H8" i="62"/>
  <c r="I8" i="62" s="1"/>
  <c r="J8" i="62" s="1"/>
  <c r="H56" i="48"/>
  <c r="I56" i="48" s="1"/>
  <c r="J56" i="48" s="1"/>
  <c r="H38" i="48"/>
  <c r="I38" i="48" s="1"/>
  <c r="J38" i="48" s="1"/>
  <c r="H20" i="48"/>
  <c r="I20" i="48" s="1"/>
  <c r="J20" i="48" s="1"/>
  <c r="AH3" i="48"/>
  <c r="AQ3" i="48" s="1"/>
  <c r="H77" i="47"/>
  <c r="I77" i="47" s="1"/>
  <c r="J77" i="47" s="1"/>
  <c r="H59" i="47"/>
  <c r="I59" i="47" s="1"/>
  <c r="J59" i="47" s="1"/>
  <c r="H41" i="47"/>
  <c r="I41" i="47" s="1"/>
  <c r="J41" i="47" s="1"/>
  <c r="H23" i="47"/>
  <c r="I23" i="47" s="1"/>
  <c r="J23" i="47" s="1"/>
  <c r="H5" i="47"/>
  <c r="I5" i="47" s="1"/>
  <c r="J5" i="47" s="1"/>
  <c r="H73" i="46"/>
  <c r="I73" i="46" s="1"/>
  <c r="J73" i="46" s="1"/>
  <c r="H55" i="46"/>
  <c r="I55" i="46" s="1"/>
  <c r="J55" i="46" s="1"/>
  <c r="H37" i="46"/>
  <c r="I37" i="46" s="1"/>
  <c r="J37" i="46" s="1"/>
  <c r="H19" i="46"/>
  <c r="I19" i="46" s="1"/>
  <c r="J19" i="46" s="1"/>
  <c r="H69" i="45"/>
  <c r="I69" i="45" s="1"/>
  <c r="J69" i="45" s="1"/>
  <c r="H33" i="45"/>
  <c r="I33" i="45" s="1"/>
  <c r="J33" i="45" s="1"/>
  <c r="H55" i="44"/>
  <c r="I55" i="44" s="1"/>
  <c r="J55" i="44" s="1"/>
  <c r="H37" i="44"/>
  <c r="I37" i="44" s="1"/>
  <c r="J37" i="44" s="1"/>
  <c r="H19" i="44"/>
  <c r="I19" i="44" s="1"/>
  <c r="J19" i="44" s="1"/>
  <c r="H14" i="62"/>
  <c r="I14" i="62" s="1"/>
  <c r="J14" i="62" s="1"/>
  <c r="H86" i="45"/>
  <c r="I86" i="45" s="1"/>
  <c r="J86" i="45" s="1"/>
  <c r="H50" i="45"/>
  <c r="I50" i="45" s="1"/>
  <c r="J50" i="45" s="1"/>
  <c r="H22" i="62"/>
  <c r="I22" i="62" s="1"/>
  <c r="J22" i="62" s="1"/>
  <c r="H67" i="48"/>
  <c r="I67" i="48" s="1"/>
  <c r="J67" i="48" s="1"/>
  <c r="H49" i="48"/>
  <c r="I49" i="48" s="1"/>
  <c r="J49" i="48" s="1"/>
  <c r="H31" i="48"/>
  <c r="I31" i="48" s="1"/>
  <c r="J31" i="48" s="1"/>
  <c r="H13" i="48"/>
  <c r="I13" i="48" s="1"/>
  <c r="J13" i="48" s="1"/>
  <c r="H70" i="47"/>
  <c r="I70" i="47" s="1"/>
  <c r="J70" i="47" s="1"/>
  <c r="H52" i="47"/>
  <c r="I52" i="47" s="1"/>
  <c r="J52" i="47" s="1"/>
  <c r="H34" i="47"/>
  <c r="I34" i="47" s="1"/>
  <c r="J34" i="47" s="1"/>
  <c r="H16" i="47"/>
  <c r="I16" i="47" s="1"/>
  <c r="J16" i="47" s="1"/>
  <c r="H72" i="46"/>
  <c r="I72" i="46" s="1"/>
  <c r="J72" i="46" s="1"/>
  <c r="H54" i="46"/>
  <c r="I54" i="46" s="1"/>
  <c r="J54" i="46" s="1"/>
  <c r="H36" i="46"/>
  <c r="I36" i="46" s="1"/>
  <c r="J36" i="46" s="1"/>
  <c r="H18" i="46"/>
  <c r="I18" i="46" s="1"/>
  <c r="J18" i="46" s="1"/>
  <c r="H60" i="44"/>
  <c r="I60" i="44" s="1"/>
  <c r="J60" i="44" s="1"/>
  <c r="H42" i="44"/>
  <c r="I42" i="44" s="1"/>
  <c r="J42" i="44" s="1"/>
  <c r="H24" i="44"/>
  <c r="I24" i="44" s="1"/>
  <c r="J24" i="44" s="1"/>
  <c r="H6" i="44"/>
  <c r="I6" i="44" s="1"/>
  <c r="J6" i="44" s="1"/>
  <c r="AE4" i="46"/>
  <c r="W5" i="46"/>
  <c r="X5" i="46" s="1"/>
  <c r="AH5" i="46" s="1"/>
  <c r="AG4" i="46"/>
  <c r="AF4" i="46"/>
  <c r="H64" i="41"/>
  <c r="I64" i="41" s="1"/>
  <c r="J64" i="41" s="1"/>
  <c r="H28" i="41"/>
  <c r="I28" i="41" s="1"/>
  <c r="J28" i="41" s="1"/>
  <c r="H73" i="42"/>
  <c r="I73" i="42" s="1"/>
  <c r="J73" i="42" s="1"/>
  <c r="H55" i="42"/>
  <c r="I55" i="42" s="1"/>
  <c r="J55" i="42" s="1"/>
  <c r="H37" i="42"/>
  <c r="I37" i="42" s="1"/>
  <c r="J37" i="42" s="1"/>
  <c r="H19" i="42"/>
  <c r="I19" i="42" s="1"/>
  <c r="J19" i="42" s="1"/>
  <c r="H81" i="41"/>
  <c r="I81" i="41" s="1"/>
  <c r="J81" i="41" s="1"/>
  <c r="H45" i="41"/>
  <c r="I45" i="41" s="1"/>
  <c r="J45" i="41" s="1"/>
  <c r="H9" i="41"/>
  <c r="I9" i="41" s="1"/>
  <c r="J9" i="41" s="1"/>
  <c r="H74" i="41"/>
  <c r="I74" i="41" s="1"/>
  <c r="J74" i="41" s="1"/>
  <c r="H38" i="41"/>
  <c r="I38" i="41" s="1"/>
  <c r="J38" i="41" s="1"/>
  <c r="H78" i="42"/>
  <c r="I78" i="42" s="1"/>
  <c r="J78" i="42" s="1"/>
  <c r="H60" i="42"/>
  <c r="I60" i="42" s="1"/>
  <c r="J60" i="42" s="1"/>
  <c r="H42" i="42"/>
  <c r="I42" i="42" s="1"/>
  <c r="J42" i="42" s="1"/>
  <c r="H24" i="42"/>
  <c r="I24" i="42" s="1"/>
  <c r="J24" i="42" s="1"/>
  <c r="H6" i="42"/>
  <c r="I6" i="42" s="1"/>
  <c r="J6" i="42" s="1"/>
  <c r="H21" i="62"/>
  <c r="I21" i="62" s="1"/>
  <c r="J21" i="62" s="1"/>
  <c r="H69" i="43"/>
  <c r="I69" i="43" s="1"/>
  <c r="J69" i="43" s="1"/>
  <c r="H51" i="43"/>
  <c r="I51" i="43" s="1"/>
  <c r="J51" i="43" s="1"/>
  <c r="H33" i="43"/>
  <c r="I33" i="43" s="1"/>
  <c r="J33" i="43" s="1"/>
  <c r="H15" i="43"/>
  <c r="I15" i="43" s="1"/>
  <c r="J15" i="43" s="1"/>
  <c r="H80" i="42"/>
  <c r="I80" i="42" s="1"/>
  <c r="J80" i="42" s="1"/>
  <c r="H62" i="42"/>
  <c r="I62" i="42" s="1"/>
  <c r="J62" i="42" s="1"/>
  <c r="H44" i="42"/>
  <c r="I44" i="42" s="1"/>
  <c r="J44" i="42" s="1"/>
  <c r="H26" i="42"/>
  <c r="I26" i="42" s="1"/>
  <c r="J26" i="42" s="1"/>
  <c r="H8" i="42"/>
  <c r="I8" i="42" s="1"/>
  <c r="J8" i="42" s="1"/>
  <c r="H65" i="41"/>
  <c r="I65" i="41" s="1"/>
  <c r="J65" i="41" s="1"/>
  <c r="H29" i="41"/>
  <c r="I29" i="41" s="1"/>
  <c r="J29" i="41" s="1"/>
  <c r="H42" i="39"/>
  <c r="I42" i="39" s="1"/>
  <c r="J42" i="39" s="1"/>
  <c r="H65" i="37"/>
  <c r="I65" i="37" s="1"/>
  <c r="J65" i="37" s="1"/>
  <c r="H29" i="37"/>
  <c r="I29" i="37" s="1"/>
  <c r="J29" i="37" s="1"/>
  <c r="H67" i="40"/>
  <c r="I67" i="40" s="1"/>
  <c r="J67" i="40" s="1"/>
  <c r="H40" i="40"/>
  <c r="I40" i="40" s="1"/>
  <c r="J40" i="40" s="1"/>
  <c r="H13" i="40"/>
  <c r="I13" i="40" s="1"/>
  <c r="J13" i="40" s="1"/>
  <c r="H34" i="39"/>
  <c r="I34" i="39" s="1"/>
  <c r="J34" i="39" s="1"/>
  <c r="H94" i="37"/>
  <c r="I94" i="37" s="1"/>
  <c r="J94" i="37" s="1"/>
  <c r="H58" i="37"/>
  <c r="I58" i="37" s="1"/>
  <c r="J58" i="37" s="1"/>
  <c r="H22" i="37"/>
  <c r="I22" i="37" s="1"/>
  <c r="J22" i="37" s="1"/>
  <c r="H73" i="39"/>
  <c r="I73" i="39" s="1"/>
  <c r="J73" i="39" s="1"/>
  <c r="H30" i="39"/>
  <c r="I30" i="39" s="1"/>
  <c r="J30" i="39" s="1"/>
  <c r="H63" i="37"/>
  <c r="I63" i="37" s="1"/>
  <c r="J63" i="37" s="1"/>
  <c r="H27" i="37"/>
  <c r="I27" i="37" s="1"/>
  <c r="J27" i="37" s="1"/>
  <c r="H43" i="40"/>
  <c r="I43" i="40" s="1"/>
  <c r="J43" i="40" s="1"/>
  <c r="H16" i="40"/>
  <c r="I16" i="40" s="1"/>
  <c r="J16" i="40" s="1"/>
  <c r="H14" i="40"/>
  <c r="I14" i="40" s="1"/>
  <c r="J14" i="40" s="1"/>
  <c r="H32" i="40"/>
  <c r="I32" i="40" s="1"/>
  <c r="J32" i="40" s="1"/>
  <c r="H50" i="40"/>
  <c r="I50" i="40" s="1"/>
  <c r="J50" i="40" s="1"/>
  <c r="H68" i="40"/>
  <c r="I68" i="40" s="1"/>
  <c r="J68" i="40" s="1"/>
  <c r="H58" i="39"/>
  <c r="I58" i="39" s="1"/>
  <c r="J58" i="39" s="1"/>
  <c r="H15" i="39"/>
  <c r="I15" i="39" s="1"/>
  <c r="J15" i="39" s="1"/>
  <c r="H74" i="37"/>
  <c r="I74" i="37" s="1"/>
  <c r="J74" i="37" s="1"/>
  <c r="H38" i="37"/>
  <c r="I38" i="37" s="1"/>
  <c r="J38" i="37" s="1"/>
  <c r="AH3" i="40"/>
  <c r="AH3" i="39"/>
  <c r="H75" i="39"/>
  <c r="I75" i="39" s="1"/>
  <c r="J75" i="39" s="1"/>
  <c r="H10" i="39"/>
  <c r="I10" i="39" s="1"/>
  <c r="J10" i="39" s="1"/>
  <c r="H17" i="39"/>
  <c r="I17" i="39" s="1"/>
  <c r="J17" i="39" s="1"/>
  <c r="H35" i="39"/>
  <c r="I35" i="39" s="1"/>
  <c r="J35" i="39" s="1"/>
  <c r="H53" i="39"/>
  <c r="I53" i="39" s="1"/>
  <c r="J53" i="39" s="1"/>
  <c r="H71" i="39"/>
  <c r="I71" i="39" s="1"/>
  <c r="J71" i="39" s="1"/>
  <c r="H90" i="37"/>
  <c r="I90" i="37" s="1"/>
  <c r="J90" i="37" s="1"/>
  <c r="H54" i="37"/>
  <c r="I54" i="37" s="1"/>
  <c r="J54" i="37" s="1"/>
  <c r="H18" i="37"/>
  <c r="I18" i="37" s="1"/>
  <c r="J18" i="37" s="1"/>
  <c r="H81" i="38"/>
  <c r="I81" i="38" s="1"/>
  <c r="J81" i="38" s="1"/>
  <c r="H51" i="35"/>
  <c r="I51" i="35" s="1"/>
  <c r="J51" i="35" s="1"/>
  <c r="H70" i="34"/>
  <c r="I70" i="34" s="1"/>
  <c r="J70" i="34" s="1"/>
  <c r="H52" i="34"/>
  <c r="I52" i="34" s="1"/>
  <c r="J52" i="34" s="1"/>
  <c r="H34" i="34"/>
  <c r="I34" i="34" s="1"/>
  <c r="J34" i="34" s="1"/>
  <c r="H16" i="34"/>
  <c r="I16" i="34" s="1"/>
  <c r="J16" i="34" s="1"/>
  <c r="H69" i="33"/>
  <c r="I69" i="33" s="1"/>
  <c r="J69" i="33" s="1"/>
  <c r="H33" i="33"/>
  <c r="I33" i="33" s="1"/>
  <c r="J33" i="33" s="1"/>
  <c r="H78" i="38"/>
  <c r="I78" i="38" s="1"/>
  <c r="J78" i="38" s="1"/>
  <c r="H34" i="36"/>
  <c r="I34" i="36" s="1"/>
  <c r="J34" i="36" s="1"/>
  <c r="H79" i="35"/>
  <c r="I79" i="35" s="1"/>
  <c r="J79" i="35" s="1"/>
  <c r="H36" i="35"/>
  <c r="I36" i="35" s="1"/>
  <c r="J36" i="35" s="1"/>
  <c r="AH4" i="33"/>
  <c r="AQ4" i="33" s="1"/>
  <c r="H68" i="33"/>
  <c r="I68" i="33" s="1"/>
  <c r="J68" i="33" s="1"/>
  <c r="H32" i="33"/>
  <c r="I32" i="33" s="1"/>
  <c r="J32" i="33" s="1"/>
  <c r="AE4" i="39"/>
  <c r="W5" i="39"/>
  <c r="AG4" i="39"/>
  <c r="AF4" i="39"/>
  <c r="H75" i="38"/>
  <c r="I75" i="38" s="1"/>
  <c r="J75" i="38" s="1"/>
  <c r="H19" i="38"/>
  <c r="I19" i="38" s="1"/>
  <c r="J19" i="38" s="1"/>
  <c r="H37" i="38"/>
  <c r="I37" i="38" s="1"/>
  <c r="J37" i="38" s="1"/>
  <c r="H55" i="38"/>
  <c r="I55" i="38" s="1"/>
  <c r="J55" i="38" s="1"/>
  <c r="H73" i="38"/>
  <c r="I73" i="38" s="1"/>
  <c r="J73" i="38" s="1"/>
  <c r="H8" i="38"/>
  <c r="I8" i="38" s="1"/>
  <c r="J8" i="38" s="1"/>
  <c r="H26" i="38"/>
  <c r="I26" i="38" s="1"/>
  <c r="J26" i="38" s="1"/>
  <c r="H44" i="38"/>
  <c r="I44" i="38" s="1"/>
  <c r="J44" i="38" s="1"/>
  <c r="H62" i="38"/>
  <c r="I62" i="38" s="1"/>
  <c r="J62" i="38" s="1"/>
  <c r="H80" i="38"/>
  <c r="I80" i="38" s="1"/>
  <c r="J80" i="38" s="1"/>
  <c r="H69" i="36"/>
  <c r="I69" i="36" s="1"/>
  <c r="J69" i="36" s="1"/>
  <c r="H33" i="36"/>
  <c r="I33" i="36" s="1"/>
  <c r="J33" i="36" s="1"/>
  <c r="H20" i="36"/>
  <c r="I20" i="36" s="1"/>
  <c r="J20" i="36" s="1"/>
  <c r="H38" i="36"/>
  <c r="I38" i="36" s="1"/>
  <c r="J38" i="36" s="1"/>
  <c r="H56" i="36"/>
  <c r="I56" i="36" s="1"/>
  <c r="J56" i="36" s="1"/>
  <c r="H28" i="35"/>
  <c r="I28" i="35" s="1"/>
  <c r="J28" i="35" s="1"/>
  <c r="H20" i="35"/>
  <c r="I20" i="35" s="1"/>
  <c r="J20" i="35" s="1"/>
  <c r="H38" i="35"/>
  <c r="I38" i="35" s="1"/>
  <c r="J38" i="35" s="1"/>
  <c r="H56" i="35"/>
  <c r="I56" i="35" s="1"/>
  <c r="J56" i="35" s="1"/>
  <c r="H74" i="35"/>
  <c r="I74" i="35" s="1"/>
  <c r="J74" i="35" s="1"/>
  <c r="H72" i="34"/>
  <c r="I72" i="34" s="1"/>
  <c r="J72" i="34" s="1"/>
  <c r="H54" i="34"/>
  <c r="I54" i="34" s="1"/>
  <c r="J54" i="34" s="1"/>
  <c r="H36" i="34"/>
  <c r="I36" i="34" s="1"/>
  <c r="J36" i="34" s="1"/>
  <c r="H18" i="34"/>
  <c r="I18" i="34" s="1"/>
  <c r="J18" i="34" s="1"/>
  <c r="H60" i="32"/>
  <c r="I60" i="32" s="1"/>
  <c r="J60" i="32" s="1"/>
  <c r="H42" i="32"/>
  <c r="I42" i="32" s="1"/>
  <c r="J42" i="32" s="1"/>
  <c r="H24" i="32"/>
  <c r="I24" i="32" s="1"/>
  <c r="J24" i="32" s="1"/>
  <c r="H6" i="32"/>
  <c r="I6" i="32" s="1"/>
  <c r="J6" i="32" s="1"/>
  <c r="H69" i="31"/>
  <c r="I69" i="31" s="1"/>
  <c r="J69" i="31" s="1"/>
  <c r="H51" i="31"/>
  <c r="I51" i="31" s="1"/>
  <c r="J51" i="31" s="1"/>
  <c r="H33" i="31"/>
  <c r="I33" i="31" s="1"/>
  <c r="J33" i="31" s="1"/>
  <c r="H15" i="31"/>
  <c r="I15" i="31" s="1"/>
  <c r="J15" i="31" s="1"/>
  <c r="H82" i="30"/>
  <c r="I82" i="30" s="1"/>
  <c r="J82" i="30" s="1"/>
  <c r="H64" i="30"/>
  <c r="I64" i="30" s="1"/>
  <c r="J64" i="30" s="1"/>
  <c r="H46" i="30"/>
  <c r="I46" i="30" s="1"/>
  <c r="J46" i="30" s="1"/>
  <c r="H28" i="30"/>
  <c r="I28" i="30" s="1"/>
  <c r="J28" i="30" s="1"/>
  <c r="H10" i="30"/>
  <c r="I10" i="30" s="1"/>
  <c r="J10" i="30" s="1"/>
  <c r="H87" i="29"/>
  <c r="I87" i="29" s="1"/>
  <c r="J87" i="29" s="1"/>
  <c r="H51" i="29"/>
  <c r="I51" i="29" s="1"/>
  <c r="J51" i="29" s="1"/>
  <c r="H15" i="29"/>
  <c r="I15" i="29" s="1"/>
  <c r="J15" i="29" s="1"/>
  <c r="H58" i="28"/>
  <c r="I58" i="28" s="1"/>
  <c r="J58" i="28" s="1"/>
  <c r="H40" i="28"/>
  <c r="I40" i="28" s="1"/>
  <c r="J40" i="28" s="1"/>
  <c r="H22" i="28"/>
  <c r="I22" i="28" s="1"/>
  <c r="J22" i="28" s="1"/>
  <c r="H4" i="28"/>
  <c r="I4" i="28" s="1"/>
  <c r="J4" i="28" s="1"/>
  <c r="K4" i="28" s="1"/>
  <c r="AH4" i="27"/>
  <c r="H61" i="27"/>
  <c r="I61" i="27" s="1"/>
  <c r="J61" i="27" s="1"/>
  <c r="H43" i="27"/>
  <c r="I43" i="27" s="1"/>
  <c r="J43" i="27" s="1"/>
  <c r="H25" i="27"/>
  <c r="I25" i="27" s="1"/>
  <c r="J25" i="27" s="1"/>
  <c r="H7" i="27"/>
  <c r="I7" i="27" s="1"/>
  <c r="J7" i="27" s="1"/>
  <c r="H84" i="26"/>
  <c r="I84" i="26" s="1"/>
  <c r="J84" i="26" s="1"/>
  <c r="H66" i="26"/>
  <c r="I66" i="26" s="1"/>
  <c r="J66" i="26" s="1"/>
  <c r="H48" i="26"/>
  <c r="I48" i="26" s="1"/>
  <c r="J48" i="26" s="1"/>
  <c r="H30" i="26"/>
  <c r="I30" i="26" s="1"/>
  <c r="J30" i="26" s="1"/>
  <c r="H12" i="26"/>
  <c r="I12" i="26" s="1"/>
  <c r="J12" i="26" s="1"/>
  <c r="H49" i="36"/>
  <c r="I49" i="36" s="1"/>
  <c r="J49" i="36" s="1"/>
  <c r="H72" i="30"/>
  <c r="I72" i="30" s="1"/>
  <c r="J72" i="30" s="1"/>
  <c r="H54" i="30"/>
  <c r="I54" i="30" s="1"/>
  <c r="J54" i="30" s="1"/>
  <c r="H36" i="30"/>
  <c r="I36" i="30" s="1"/>
  <c r="J36" i="30" s="1"/>
  <c r="H18" i="30"/>
  <c r="I18" i="30" s="1"/>
  <c r="J18" i="30" s="1"/>
  <c r="H73" i="29"/>
  <c r="I73" i="29" s="1"/>
  <c r="J73" i="29" s="1"/>
  <c r="H37" i="29"/>
  <c r="I37" i="29" s="1"/>
  <c r="J37" i="29" s="1"/>
  <c r="H69" i="28"/>
  <c r="I69" i="28" s="1"/>
  <c r="J69" i="28" s="1"/>
  <c r="H51" i="28"/>
  <c r="I51" i="28" s="1"/>
  <c r="J51" i="28" s="1"/>
  <c r="H33" i="28"/>
  <c r="I33" i="28" s="1"/>
  <c r="J33" i="28" s="1"/>
  <c r="H15" i="28"/>
  <c r="I15" i="28" s="1"/>
  <c r="J15" i="28" s="1"/>
  <c r="H63" i="27"/>
  <c r="I63" i="27" s="1"/>
  <c r="J63" i="27" s="1"/>
  <c r="H45" i="27"/>
  <c r="I45" i="27" s="1"/>
  <c r="J45" i="27" s="1"/>
  <c r="H27" i="27"/>
  <c r="I27" i="27" s="1"/>
  <c r="J27" i="27" s="1"/>
  <c r="H9" i="27"/>
  <c r="I9" i="27" s="1"/>
  <c r="J9" i="27" s="1"/>
  <c r="H83" i="26"/>
  <c r="I83" i="26" s="1"/>
  <c r="J83" i="26" s="1"/>
  <c r="H65" i="26"/>
  <c r="I65" i="26" s="1"/>
  <c r="J65" i="26" s="1"/>
  <c r="H47" i="26"/>
  <c r="I47" i="26" s="1"/>
  <c r="J47" i="26" s="1"/>
  <c r="H29" i="26"/>
  <c r="I29" i="26" s="1"/>
  <c r="J29" i="26" s="1"/>
  <c r="H11" i="26"/>
  <c r="I11" i="26" s="1"/>
  <c r="J11" i="26" s="1"/>
  <c r="H43" i="36"/>
  <c r="I43" i="36" s="1"/>
  <c r="J43" i="36" s="1"/>
  <c r="H15" i="21"/>
  <c r="I15" i="21" s="1"/>
  <c r="J15" i="21" s="1"/>
  <c r="I6" i="15"/>
  <c r="J6" i="15" s="1"/>
  <c r="H77" i="31"/>
  <c r="I77" i="31" s="1"/>
  <c r="J77" i="31" s="1"/>
  <c r="H65" i="31"/>
  <c r="I65" i="31" s="1"/>
  <c r="J65" i="31" s="1"/>
  <c r="H56" i="31"/>
  <c r="I56" i="31" s="1"/>
  <c r="J56" i="31" s="1"/>
  <c r="H47" i="31"/>
  <c r="I47" i="31" s="1"/>
  <c r="J47" i="31" s="1"/>
  <c r="H38" i="31"/>
  <c r="I38" i="31" s="1"/>
  <c r="J38" i="31" s="1"/>
  <c r="H29" i="31"/>
  <c r="I29" i="31" s="1"/>
  <c r="J29" i="31" s="1"/>
  <c r="H20" i="31"/>
  <c r="I20" i="31" s="1"/>
  <c r="J20" i="31" s="1"/>
  <c r="H59" i="31"/>
  <c r="I59" i="31" s="1"/>
  <c r="J59" i="31" s="1"/>
  <c r="H52" i="31"/>
  <c r="I52" i="31" s="1"/>
  <c r="J52" i="31" s="1"/>
  <c r="H50" i="31"/>
  <c r="I50" i="31" s="1"/>
  <c r="J50" i="31" s="1"/>
  <c r="H43" i="31"/>
  <c r="I43" i="31" s="1"/>
  <c r="J43" i="31" s="1"/>
  <c r="H41" i="31"/>
  <c r="I41" i="31" s="1"/>
  <c r="J41" i="31" s="1"/>
  <c r="H34" i="31"/>
  <c r="I34" i="31" s="1"/>
  <c r="J34" i="31" s="1"/>
  <c r="H32" i="31"/>
  <c r="I32" i="31" s="1"/>
  <c r="J32" i="31" s="1"/>
  <c r="H25" i="31"/>
  <c r="I25" i="31" s="1"/>
  <c r="J25" i="31" s="1"/>
  <c r="H23" i="31"/>
  <c r="I23" i="31" s="1"/>
  <c r="J23" i="31" s="1"/>
  <c r="H16" i="31"/>
  <c r="I16" i="31" s="1"/>
  <c r="J16" i="31" s="1"/>
  <c r="H14" i="31"/>
  <c r="I14" i="31" s="1"/>
  <c r="J14" i="31" s="1"/>
  <c r="H11" i="31"/>
  <c r="I11" i="31" s="1"/>
  <c r="J11" i="31" s="1"/>
  <c r="H55" i="31"/>
  <c r="I55" i="31" s="1"/>
  <c r="J55" i="31" s="1"/>
  <c r="H46" i="31"/>
  <c r="I46" i="31" s="1"/>
  <c r="J46" i="31" s="1"/>
  <c r="H37" i="31"/>
  <c r="I37" i="31" s="1"/>
  <c r="J37" i="31" s="1"/>
  <c r="H28" i="31"/>
  <c r="I28" i="31" s="1"/>
  <c r="J28" i="31" s="1"/>
  <c r="H19" i="31"/>
  <c r="I19" i="31" s="1"/>
  <c r="J19" i="31" s="1"/>
  <c r="H7" i="31"/>
  <c r="I7" i="31" s="1"/>
  <c r="J7" i="31" s="1"/>
  <c r="H68" i="31"/>
  <c r="I68" i="31" s="1"/>
  <c r="J68" i="31" s="1"/>
  <c r="H31" i="80"/>
  <c r="I31" i="80" s="1"/>
  <c r="J31" i="80" s="1"/>
  <c r="H34" i="80"/>
  <c r="I34" i="80" s="1"/>
  <c r="J34" i="80" s="1"/>
  <c r="H16" i="80"/>
  <c r="I16" i="80" s="1"/>
  <c r="J16" i="80" s="1"/>
  <c r="H77" i="87"/>
  <c r="I77" i="87" s="1"/>
  <c r="J77" i="87" s="1"/>
  <c r="H56" i="87"/>
  <c r="I56" i="87" s="1"/>
  <c r="J56" i="87" s="1"/>
  <c r="H41" i="87"/>
  <c r="I41" i="87" s="1"/>
  <c r="J41" i="87" s="1"/>
  <c r="H65" i="87"/>
  <c r="I65" i="87" s="1"/>
  <c r="J65" i="87" s="1"/>
  <c r="H28" i="87"/>
  <c r="I28" i="87" s="1"/>
  <c r="J28" i="87" s="1"/>
  <c r="I17" i="15"/>
  <c r="J17" i="15" s="1"/>
  <c r="H63" i="25"/>
  <c r="I63" i="25" s="1"/>
  <c r="J63" i="25" s="1"/>
  <c r="H27" i="25"/>
  <c r="I27" i="25" s="1"/>
  <c r="J27" i="25" s="1"/>
  <c r="H14" i="21"/>
  <c r="I14" i="21" s="1"/>
  <c r="J14" i="21" s="1"/>
  <c r="Z4" i="18"/>
  <c r="AH4" i="18"/>
  <c r="I10" i="3"/>
  <c r="J10" i="3" s="1"/>
  <c r="H19" i="29"/>
  <c r="I19" i="29" s="1"/>
  <c r="J19" i="29" s="1"/>
  <c r="H74" i="25"/>
  <c r="I74" i="25" s="1"/>
  <c r="J74" i="25" s="1"/>
  <c r="H38" i="25"/>
  <c r="I38" i="25" s="1"/>
  <c r="J38" i="25" s="1"/>
  <c r="H14" i="22"/>
  <c r="I14" i="22" s="1"/>
  <c r="J14" i="22" s="1"/>
  <c r="I7" i="15"/>
  <c r="J7" i="15" s="1"/>
  <c r="K5" i="6"/>
  <c r="I11" i="4"/>
  <c r="J11" i="4" s="1"/>
  <c r="H8" i="28"/>
  <c r="I8" i="28" s="1"/>
  <c r="J8" i="28" s="1"/>
  <c r="AI3" i="33"/>
  <c r="AN3" i="33"/>
  <c r="H26" i="32"/>
  <c r="I26" i="32" s="1"/>
  <c r="J26" i="32" s="1"/>
  <c r="H53" i="31"/>
  <c r="I53" i="31" s="1"/>
  <c r="J53" i="31" s="1"/>
  <c r="H35" i="31"/>
  <c r="I35" i="31" s="1"/>
  <c r="J35" i="31" s="1"/>
  <c r="H17" i="31"/>
  <c r="I17" i="31" s="1"/>
  <c r="J17" i="31" s="1"/>
  <c r="H59" i="30"/>
  <c r="I59" i="30" s="1"/>
  <c r="J59" i="30" s="1"/>
  <c r="H32" i="30"/>
  <c r="I32" i="30" s="1"/>
  <c r="J32" i="30" s="1"/>
  <c r="H88" i="29"/>
  <c r="I88" i="29" s="1"/>
  <c r="J88" i="29" s="1"/>
  <c r="H34" i="29"/>
  <c r="I34" i="29" s="1"/>
  <c r="J34" i="29" s="1"/>
  <c r="AI3" i="29"/>
  <c r="H77" i="27"/>
  <c r="I77" i="27" s="1"/>
  <c r="J77" i="27" s="1"/>
  <c r="H50" i="27"/>
  <c r="I50" i="27" s="1"/>
  <c r="J50" i="27" s="1"/>
  <c r="H23" i="27"/>
  <c r="I23" i="27" s="1"/>
  <c r="J23" i="27" s="1"/>
  <c r="H6" i="21"/>
  <c r="I6" i="21" s="1"/>
  <c r="J6" i="21" s="1"/>
  <c r="H21" i="6"/>
  <c r="I21" i="6" s="1"/>
  <c r="J21" i="6" s="1"/>
  <c r="H91" i="33"/>
  <c r="I91" i="33" s="1"/>
  <c r="J91" i="33" s="1"/>
  <c r="H37" i="33"/>
  <c r="I37" i="33" s="1"/>
  <c r="J37" i="33" s="1"/>
  <c r="H61" i="31"/>
  <c r="I61" i="31" s="1"/>
  <c r="J61" i="31" s="1"/>
  <c r="H80" i="30"/>
  <c r="I80" i="30" s="1"/>
  <c r="J80" i="30" s="1"/>
  <c r="H84" i="29"/>
  <c r="I84" i="29" s="1"/>
  <c r="J84" i="29" s="1"/>
  <c r="H30" i="29"/>
  <c r="I30" i="29" s="1"/>
  <c r="J30" i="29" s="1"/>
  <c r="H62" i="27"/>
  <c r="I62" i="27" s="1"/>
  <c r="J62" i="27" s="1"/>
  <c r="H35" i="27"/>
  <c r="I35" i="27" s="1"/>
  <c r="J35" i="27" s="1"/>
  <c r="H71" i="25"/>
  <c r="I71" i="25" s="1"/>
  <c r="J71" i="25" s="1"/>
  <c r="H35" i="25"/>
  <c r="I35" i="25" s="1"/>
  <c r="J35" i="25" s="1"/>
  <c r="H17" i="22"/>
  <c r="I17" i="22" s="1"/>
  <c r="J17" i="22" s="1"/>
  <c r="H10" i="21"/>
  <c r="I10" i="21" s="1"/>
  <c r="J10" i="21" s="1"/>
  <c r="H11" i="20"/>
  <c r="H5" i="20"/>
  <c r="H4" i="20"/>
  <c r="H9" i="20"/>
  <c r="H21" i="20"/>
  <c r="H18" i="20"/>
  <c r="H15" i="20"/>
  <c r="H12" i="20"/>
  <c r="H6" i="20"/>
  <c r="H22" i="20"/>
  <c r="H19" i="20"/>
  <c r="H16" i="20"/>
  <c r="H13" i="20"/>
  <c r="H8" i="20"/>
  <c r="H7" i="20"/>
  <c r="H23" i="20"/>
  <c r="H20" i="20"/>
  <c r="H17" i="20"/>
  <c r="H14" i="20"/>
  <c r="H10" i="20"/>
  <c r="H11" i="19"/>
  <c r="H5" i="19"/>
  <c r="H4" i="19"/>
  <c r="H21" i="19"/>
  <c r="H18" i="19"/>
  <c r="H15" i="19"/>
  <c r="H12" i="19"/>
  <c r="H6" i="19"/>
  <c r="H9" i="19"/>
  <c r="H22" i="19"/>
  <c r="H19" i="19"/>
  <c r="H16" i="19"/>
  <c r="H13" i="19"/>
  <c r="H8" i="19"/>
  <c r="H7" i="19"/>
  <c r="H23" i="19"/>
  <c r="H20" i="19"/>
  <c r="H17" i="19"/>
  <c r="H14" i="19"/>
  <c r="H10" i="19"/>
  <c r="H16" i="18"/>
  <c r="I16" i="18" s="1"/>
  <c r="J16" i="18" s="1"/>
  <c r="H9" i="17"/>
  <c r="I9" i="17" s="1"/>
  <c r="J9" i="17" s="1"/>
  <c r="I11" i="16"/>
  <c r="J11" i="16" s="1"/>
  <c r="H13" i="6"/>
  <c r="I13" i="6" s="1"/>
  <c r="J13" i="6" s="1"/>
  <c r="I19" i="2"/>
  <c r="J19" i="2" s="1"/>
  <c r="I13" i="2"/>
  <c r="J13" i="2" s="1"/>
  <c r="H22" i="51"/>
  <c r="H19" i="51"/>
  <c r="H16" i="51"/>
  <c r="H13" i="51"/>
  <c r="H8" i="51"/>
  <c r="H7" i="51"/>
  <c r="H9" i="51"/>
  <c r="H11" i="51"/>
  <c r="H5" i="51"/>
  <c r="H4" i="51"/>
  <c r="H21" i="51"/>
  <c r="H18" i="51"/>
  <c r="H15" i="51"/>
  <c r="H12" i="51"/>
  <c r="H6" i="51"/>
  <c r="H23" i="51"/>
  <c r="H20" i="51"/>
  <c r="H10" i="51"/>
  <c r="H17" i="51"/>
  <c r="H14" i="51"/>
  <c r="H22" i="54"/>
  <c r="I22" i="54" s="1"/>
  <c r="J22" i="54" s="1"/>
  <c r="H16" i="54"/>
  <c r="I16" i="54" s="1"/>
  <c r="J16" i="54" s="1"/>
  <c r="H6" i="54"/>
  <c r="I6" i="54" s="1"/>
  <c r="J6" i="54" s="1"/>
  <c r="H21" i="54"/>
  <c r="I21" i="54" s="1"/>
  <c r="J21" i="54" s="1"/>
  <c r="H12" i="54"/>
  <c r="I12" i="54" s="1"/>
  <c r="J12" i="54" s="1"/>
  <c r="H18" i="54"/>
  <c r="I18" i="54" s="1"/>
  <c r="J18" i="54" s="1"/>
  <c r="H21" i="71"/>
  <c r="H18" i="71"/>
  <c r="H15" i="71"/>
  <c r="H12" i="71"/>
  <c r="H6" i="71"/>
  <c r="H22" i="71"/>
  <c r="H19" i="71"/>
  <c r="H16" i="71"/>
  <c r="H13" i="71"/>
  <c r="H8" i="71"/>
  <c r="H7" i="71"/>
  <c r="H9" i="71"/>
  <c r="H11" i="71"/>
  <c r="H5" i="71"/>
  <c r="H4" i="71"/>
  <c r="H14" i="71"/>
  <c r="H20" i="71"/>
  <c r="H17" i="71"/>
  <c r="H10" i="71"/>
  <c r="H23" i="71"/>
  <c r="AI3" i="14"/>
  <c r="AN3" i="14"/>
  <c r="Z4" i="23"/>
  <c r="H18" i="22"/>
  <c r="I18" i="22" s="1"/>
  <c r="J18" i="22" s="1"/>
  <c r="AI3" i="6"/>
  <c r="AI3" i="15"/>
  <c r="AQ4" i="21"/>
  <c r="H23" i="6"/>
  <c r="I23" i="6" s="1"/>
  <c r="J23" i="6" s="1"/>
  <c r="AQ5" i="1"/>
  <c r="H13" i="17"/>
  <c r="I13" i="17" s="1"/>
  <c r="J13" i="17" s="1"/>
  <c r="AI3" i="2"/>
  <c r="AI3" i="22"/>
  <c r="H17" i="21"/>
  <c r="I17" i="21" s="1"/>
  <c r="J17" i="21" s="1"/>
  <c r="Z4" i="14"/>
  <c r="H6" i="9"/>
  <c r="I6" i="9" s="1"/>
  <c r="J6" i="9" s="1"/>
  <c r="AI3" i="5"/>
  <c r="H4" i="22"/>
  <c r="I4" i="22" s="1"/>
  <c r="J4" i="22" s="1"/>
  <c r="K4" i="22" s="1"/>
  <c r="AQ4" i="22" s="1"/>
  <c r="H17" i="17"/>
  <c r="I17" i="17" s="1"/>
  <c r="J17" i="17" s="1"/>
  <c r="H11" i="96"/>
  <c r="I11" i="96" s="1"/>
  <c r="J11" i="96" s="1"/>
  <c r="H34" i="96"/>
  <c r="I34" i="96" s="1"/>
  <c r="J34" i="96" s="1"/>
  <c r="H12" i="96"/>
  <c r="I12" i="96" s="1"/>
  <c r="J12" i="96" s="1"/>
  <c r="H64" i="96"/>
  <c r="I64" i="96" s="1"/>
  <c r="J64" i="96" s="1"/>
  <c r="H50" i="95"/>
  <c r="I50" i="95" s="1"/>
  <c r="J50" i="95" s="1"/>
  <c r="H8" i="95"/>
  <c r="I8" i="95" s="1"/>
  <c r="J8" i="95" s="1"/>
  <c r="H37" i="95"/>
  <c r="I37" i="95" s="1"/>
  <c r="J37" i="95" s="1"/>
  <c r="H73" i="95"/>
  <c r="I73" i="95" s="1"/>
  <c r="J73" i="95" s="1"/>
  <c r="H77" i="94"/>
  <c r="I77" i="94" s="1"/>
  <c r="J77" i="94" s="1"/>
  <c r="H33" i="94"/>
  <c r="I33" i="94" s="1"/>
  <c r="J33" i="94" s="1"/>
  <c r="H28" i="94"/>
  <c r="I28" i="94" s="1"/>
  <c r="J28" i="94" s="1"/>
  <c r="H8" i="93"/>
  <c r="I8" i="93" s="1"/>
  <c r="J8" i="93" s="1"/>
  <c r="H79" i="93"/>
  <c r="I79" i="93" s="1"/>
  <c r="J79" i="93" s="1"/>
  <c r="H23" i="93"/>
  <c r="I23" i="93" s="1"/>
  <c r="J23" i="93" s="1"/>
  <c r="H63" i="92"/>
  <c r="I63" i="92" s="1"/>
  <c r="J63" i="92" s="1"/>
  <c r="H7" i="92"/>
  <c r="I7" i="92" s="1"/>
  <c r="J7" i="92" s="1"/>
  <c r="H32" i="92"/>
  <c r="I32" i="92" s="1"/>
  <c r="J32" i="92" s="1"/>
  <c r="H4" i="91"/>
  <c r="I4" i="91" s="1"/>
  <c r="J4" i="91" s="1"/>
  <c r="K4" i="91" s="1"/>
  <c r="K5" i="91" s="1"/>
  <c r="H80" i="90"/>
  <c r="I80" i="90" s="1"/>
  <c r="J80" i="90" s="1"/>
  <c r="H48" i="90"/>
  <c r="I48" i="90" s="1"/>
  <c r="J48" i="90" s="1"/>
  <c r="H80" i="89"/>
  <c r="I80" i="89" s="1"/>
  <c r="J80" i="89" s="1"/>
  <c r="H61" i="89"/>
  <c r="I61" i="89" s="1"/>
  <c r="J61" i="89" s="1"/>
  <c r="H33" i="88"/>
  <c r="I33" i="88" s="1"/>
  <c r="J33" i="88" s="1"/>
  <c r="H63" i="87"/>
  <c r="I63" i="87" s="1"/>
  <c r="J63" i="87" s="1"/>
  <c r="H61" i="85"/>
  <c r="I61" i="85" s="1"/>
  <c r="J61" i="85" s="1"/>
  <c r="H30" i="85"/>
  <c r="I30" i="85" s="1"/>
  <c r="J30" i="85" s="1"/>
  <c r="H55" i="82"/>
  <c r="I55" i="82" s="1"/>
  <c r="J55" i="82" s="1"/>
  <c r="H49" i="81"/>
  <c r="I49" i="81" s="1"/>
  <c r="J49" i="81" s="1"/>
  <c r="H13" i="82"/>
  <c r="I13" i="82" s="1"/>
  <c r="J13" i="82" s="1"/>
  <c r="H47" i="81"/>
  <c r="I47" i="81" s="1"/>
  <c r="J47" i="81" s="1"/>
  <c r="H34" i="81"/>
  <c r="I34" i="81" s="1"/>
  <c r="J34" i="81" s="1"/>
  <c r="H34" i="82"/>
  <c r="I34" i="82" s="1"/>
  <c r="J34" i="82" s="1"/>
  <c r="AH4" i="80"/>
  <c r="AQ4" i="80" s="1"/>
  <c r="H39" i="79"/>
  <c r="I39" i="79" s="1"/>
  <c r="J39" i="79" s="1"/>
  <c r="H46" i="79"/>
  <c r="I46" i="79" s="1"/>
  <c r="J46" i="79" s="1"/>
  <c r="H56" i="79"/>
  <c r="I56" i="79" s="1"/>
  <c r="J56" i="79" s="1"/>
  <c r="H88" i="78"/>
  <c r="I88" i="78" s="1"/>
  <c r="J88" i="78" s="1"/>
  <c r="H7" i="78"/>
  <c r="I7" i="78" s="1"/>
  <c r="J7" i="78" s="1"/>
  <c r="H5" i="78"/>
  <c r="I5" i="78" s="1"/>
  <c r="J5" i="78" s="1"/>
  <c r="H59" i="78"/>
  <c r="I59" i="78" s="1"/>
  <c r="J59" i="78" s="1"/>
  <c r="H73" i="77"/>
  <c r="I73" i="77" s="1"/>
  <c r="J73" i="77" s="1"/>
  <c r="H58" i="77"/>
  <c r="I58" i="77" s="1"/>
  <c r="J58" i="77" s="1"/>
  <c r="AH4" i="70"/>
  <c r="AQ4" i="70" s="1"/>
  <c r="Z4" i="70"/>
  <c r="H81" i="74"/>
  <c r="I81" i="74" s="1"/>
  <c r="J81" i="74" s="1"/>
  <c r="H38" i="74"/>
  <c r="I38" i="74" s="1"/>
  <c r="J38" i="74" s="1"/>
  <c r="H72" i="74"/>
  <c r="I72" i="74" s="1"/>
  <c r="J72" i="74" s="1"/>
  <c r="W5" i="67"/>
  <c r="AG4" i="67"/>
  <c r="AF4" i="67"/>
  <c r="AE4" i="67"/>
  <c r="H80" i="73"/>
  <c r="I80" i="73" s="1"/>
  <c r="J80" i="73" s="1"/>
  <c r="H89" i="73"/>
  <c r="I89" i="73" s="1"/>
  <c r="J89" i="73" s="1"/>
  <c r="H42" i="48"/>
  <c r="I42" i="48" s="1"/>
  <c r="J42" i="48" s="1"/>
  <c r="H60" i="47"/>
  <c r="I60" i="47" s="1"/>
  <c r="J60" i="47" s="1"/>
  <c r="H42" i="47"/>
  <c r="I42" i="47" s="1"/>
  <c r="J42" i="47" s="1"/>
  <c r="H24" i="47"/>
  <c r="I24" i="47" s="1"/>
  <c r="J24" i="47" s="1"/>
  <c r="H6" i="47"/>
  <c r="I6" i="47" s="1"/>
  <c r="J6" i="47" s="1"/>
  <c r="H53" i="48"/>
  <c r="I53" i="48" s="1"/>
  <c r="J53" i="48" s="1"/>
  <c r="H35" i="48"/>
  <c r="I35" i="48" s="1"/>
  <c r="J35" i="48" s="1"/>
  <c r="H74" i="47"/>
  <c r="I74" i="47" s="1"/>
  <c r="J74" i="47" s="1"/>
  <c r="H56" i="47"/>
  <c r="I56" i="47" s="1"/>
  <c r="J56" i="47" s="1"/>
  <c r="AH3" i="47"/>
  <c r="AQ3" i="47" s="1"/>
  <c r="H70" i="46"/>
  <c r="I70" i="46" s="1"/>
  <c r="J70" i="46" s="1"/>
  <c r="H27" i="45"/>
  <c r="I27" i="45" s="1"/>
  <c r="J27" i="45" s="1"/>
  <c r="H34" i="44"/>
  <c r="I34" i="44" s="1"/>
  <c r="J34" i="44" s="1"/>
  <c r="H68" i="41"/>
  <c r="I68" i="41" s="1"/>
  <c r="J68" i="41" s="1"/>
  <c r="H57" i="42"/>
  <c r="I57" i="42" s="1"/>
  <c r="J57" i="42" s="1"/>
  <c r="H21" i="42"/>
  <c r="I21" i="42" s="1"/>
  <c r="J21" i="42" s="1"/>
  <c r="H66" i="43"/>
  <c r="I66" i="43" s="1"/>
  <c r="J66" i="43" s="1"/>
  <c r="H12" i="43"/>
  <c r="I12" i="43" s="1"/>
  <c r="J12" i="43" s="1"/>
  <c r="H59" i="42"/>
  <c r="I59" i="42" s="1"/>
  <c r="J59" i="42" s="1"/>
  <c r="H59" i="41"/>
  <c r="I59" i="41" s="1"/>
  <c r="J59" i="41" s="1"/>
  <c r="AH4" i="38"/>
  <c r="AQ4" i="38" s="1"/>
  <c r="Z4" i="38"/>
  <c r="H36" i="40"/>
  <c r="I36" i="40" s="1"/>
  <c r="J36" i="40" s="1"/>
  <c r="H52" i="37"/>
  <c r="I52" i="37" s="1"/>
  <c r="J52" i="37" s="1"/>
  <c r="H16" i="37"/>
  <c r="I16" i="37" s="1"/>
  <c r="J16" i="37" s="1"/>
  <c r="H48" i="39"/>
  <c r="I48" i="39" s="1"/>
  <c r="J48" i="39" s="1"/>
  <c r="H57" i="37"/>
  <c r="I57" i="37" s="1"/>
  <c r="J57" i="37" s="1"/>
  <c r="H66" i="40"/>
  <c r="I66" i="40" s="1"/>
  <c r="J66" i="40" s="1"/>
  <c r="H12" i="40"/>
  <c r="I12" i="40" s="1"/>
  <c r="J12" i="40" s="1"/>
  <c r="H17" i="40"/>
  <c r="I17" i="40" s="1"/>
  <c r="J17" i="40" s="1"/>
  <c r="H53" i="40"/>
  <c r="I53" i="40" s="1"/>
  <c r="J53" i="40" s="1"/>
  <c r="H76" i="39"/>
  <c r="I76" i="39" s="1"/>
  <c r="J76" i="39" s="1"/>
  <c r="H33" i="39"/>
  <c r="I33" i="39" s="1"/>
  <c r="J33" i="39" s="1"/>
  <c r="H32" i="37"/>
  <c r="I32" i="37" s="1"/>
  <c r="J32" i="37" s="1"/>
  <c r="H56" i="39"/>
  <c r="I56" i="39" s="1"/>
  <c r="J56" i="39" s="1"/>
  <c r="H48" i="37"/>
  <c r="I48" i="37" s="1"/>
  <c r="J48" i="37" s="1"/>
  <c r="H63" i="38"/>
  <c r="I63" i="38" s="1"/>
  <c r="J63" i="38" s="1"/>
  <c r="H49" i="34"/>
  <c r="I49" i="34" s="1"/>
  <c r="J49" i="34" s="1"/>
  <c r="H63" i="33"/>
  <c r="I63" i="33" s="1"/>
  <c r="J63" i="33" s="1"/>
  <c r="H28" i="36"/>
  <c r="I28" i="36" s="1"/>
  <c r="J28" i="36" s="1"/>
  <c r="H54" i="35"/>
  <c r="I54" i="35" s="1"/>
  <c r="J54" i="35" s="1"/>
  <c r="H98" i="33"/>
  <c r="I98" i="33" s="1"/>
  <c r="J98" i="33" s="1"/>
  <c r="H26" i="33"/>
  <c r="I26" i="33" s="1"/>
  <c r="J26" i="33" s="1"/>
  <c r="H57" i="38"/>
  <c r="I57" i="38" s="1"/>
  <c r="J57" i="38" s="1"/>
  <c r="H40" i="38"/>
  <c r="I40" i="38" s="1"/>
  <c r="J40" i="38" s="1"/>
  <c r="H65" i="38"/>
  <c r="I65" i="38" s="1"/>
  <c r="J65" i="38" s="1"/>
  <c r="H63" i="36"/>
  <c r="I63" i="36" s="1"/>
  <c r="J63" i="36" s="1"/>
  <c r="H5" i="36"/>
  <c r="I5" i="36" s="1"/>
  <c r="J5" i="36" s="1"/>
  <c r="H46" i="35"/>
  <c r="I46" i="35" s="1"/>
  <c r="J46" i="35" s="1"/>
  <c r="H23" i="35"/>
  <c r="I23" i="35" s="1"/>
  <c r="J23" i="35" s="1"/>
  <c r="H77" i="35"/>
  <c r="I77" i="35" s="1"/>
  <c r="J77" i="35" s="1"/>
  <c r="H69" i="34"/>
  <c r="I69" i="34" s="1"/>
  <c r="J69" i="34" s="1"/>
  <c r="H61" i="30"/>
  <c r="I61" i="30" s="1"/>
  <c r="J61" i="30" s="1"/>
  <c r="H25" i="30"/>
  <c r="I25" i="30" s="1"/>
  <c r="J25" i="30" s="1"/>
  <c r="H81" i="29"/>
  <c r="I81" i="29" s="1"/>
  <c r="J81" i="29" s="1"/>
  <c r="H45" i="29"/>
  <c r="I45" i="29" s="1"/>
  <c r="J45" i="29" s="1"/>
  <c r="H55" i="28"/>
  <c r="I55" i="28" s="1"/>
  <c r="J55" i="28" s="1"/>
  <c r="H37" i="28"/>
  <c r="I37" i="28" s="1"/>
  <c r="J37" i="28" s="1"/>
  <c r="H22" i="27"/>
  <c r="I22" i="27" s="1"/>
  <c r="J22" i="27" s="1"/>
  <c r="H81" i="26"/>
  <c r="I81" i="26" s="1"/>
  <c r="J81" i="26" s="1"/>
  <c r="H27" i="26"/>
  <c r="I27" i="26" s="1"/>
  <c r="J27" i="26" s="1"/>
  <c r="H87" i="30"/>
  <c r="I87" i="30" s="1"/>
  <c r="J87" i="30" s="1"/>
  <c r="H33" i="30"/>
  <c r="I33" i="30" s="1"/>
  <c r="J33" i="30" s="1"/>
  <c r="H30" i="28"/>
  <c r="I30" i="28" s="1"/>
  <c r="J30" i="28" s="1"/>
  <c r="H60" i="27"/>
  <c r="I60" i="27" s="1"/>
  <c r="J60" i="27" s="1"/>
  <c r="H6" i="27"/>
  <c r="I6" i="27" s="1"/>
  <c r="J6" i="27" s="1"/>
  <c r="H44" i="26"/>
  <c r="I44" i="26" s="1"/>
  <c r="J44" i="26" s="1"/>
  <c r="I12" i="16"/>
  <c r="J12" i="16" s="1"/>
  <c r="H21" i="25"/>
  <c r="I21" i="25" s="1"/>
  <c r="J21" i="25" s="1"/>
  <c r="H32" i="25"/>
  <c r="I32" i="25" s="1"/>
  <c r="J32" i="25" s="1"/>
  <c r="H17" i="32"/>
  <c r="I17" i="32" s="1"/>
  <c r="J17" i="32" s="1"/>
  <c r="AH4" i="5"/>
  <c r="Z4" i="5"/>
  <c r="AH4" i="3"/>
  <c r="AQ4" i="3" s="1"/>
  <c r="Z4" i="3"/>
  <c r="I8" i="3"/>
  <c r="J8" i="3" s="1"/>
  <c r="H22" i="52"/>
  <c r="H19" i="52"/>
  <c r="H16" i="52"/>
  <c r="H13" i="52"/>
  <c r="H8" i="52"/>
  <c r="H7" i="52"/>
  <c r="H9" i="52"/>
  <c r="H23" i="52"/>
  <c r="H20" i="52"/>
  <c r="H17" i="52"/>
  <c r="H14" i="52"/>
  <c r="H10" i="52"/>
  <c r="H21" i="52"/>
  <c r="H18" i="52"/>
  <c r="H15" i="52"/>
  <c r="H12" i="52"/>
  <c r="H6" i="52"/>
  <c r="H5" i="52"/>
  <c r="H4" i="52"/>
  <c r="H11" i="52"/>
  <c r="AR3" i="8"/>
  <c r="AN4" i="1"/>
  <c r="AI4" i="1"/>
  <c r="AI4" i="17"/>
  <c r="H41" i="96"/>
  <c r="I41" i="96" s="1"/>
  <c r="J41" i="96" s="1"/>
  <c r="H5" i="96"/>
  <c r="I5" i="96" s="1"/>
  <c r="J5" i="96" s="1"/>
  <c r="H28" i="96"/>
  <c r="I28" i="96" s="1"/>
  <c r="J28" i="96" s="1"/>
  <c r="H62" i="96"/>
  <c r="I62" i="96" s="1"/>
  <c r="J62" i="96" s="1"/>
  <c r="H20" i="96"/>
  <c r="I20" i="96" s="1"/>
  <c r="J20" i="96" s="1"/>
  <c r="H15" i="96"/>
  <c r="I15" i="96" s="1"/>
  <c r="J15" i="96" s="1"/>
  <c r="H33" i="96"/>
  <c r="I33" i="96" s="1"/>
  <c r="J33" i="96" s="1"/>
  <c r="H51" i="96"/>
  <c r="I51" i="96" s="1"/>
  <c r="J51" i="96" s="1"/>
  <c r="H69" i="96"/>
  <c r="I69" i="96" s="1"/>
  <c r="J69" i="96" s="1"/>
  <c r="H49" i="96"/>
  <c r="I49" i="96" s="1"/>
  <c r="J49" i="96" s="1"/>
  <c r="H67" i="96"/>
  <c r="I67" i="96" s="1"/>
  <c r="J67" i="96" s="1"/>
  <c r="AR3" i="96"/>
  <c r="H72" i="95"/>
  <c r="I72" i="95" s="1"/>
  <c r="J72" i="95" s="1"/>
  <c r="H45" i="95"/>
  <c r="I45" i="95" s="1"/>
  <c r="J45" i="95" s="1"/>
  <c r="H18" i="95"/>
  <c r="I18" i="95" s="1"/>
  <c r="J18" i="95" s="1"/>
  <c r="H57" i="95"/>
  <c r="I57" i="95" s="1"/>
  <c r="J57" i="95" s="1"/>
  <c r="H30" i="95"/>
  <c r="I30" i="95" s="1"/>
  <c r="J30" i="95" s="1"/>
  <c r="H4" i="95"/>
  <c r="I4" i="95" s="1"/>
  <c r="J4" i="95" s="1"/>
  <c r="K4" i="95" s="1"/>
  <c r="H22" i="95"/>
  <c r="I22" i="95" s="1"/>
  <c r="J22" i="95" s="1"/>
  <c r="H40" i="95"/>
  <c r="I40" i="95" s="1"/>
  <c r="J40" i="95" s="1"/>
  <c r="H58" i="95"/>
  <c r="I58" i="95" s="1"/>
  <c r="J58" i="95" s="1"/>
  <c r="H76" i="95"/>
  <c r="I76" i="95" s="1"/>
  <c r="J76" i="95" s="1"/>
  <c r="H72" i="94"/>
  <c r="I72" i="94" s="1"/>
  <c r="J72" i="94" s="1"/>
  <c r="H45" i="94"/>
  <c r="I45" i="94" s="1"/>
  <c r="J45" i="94" s="1"/>
  <c r="H41" i="94"/>
  <c r="I41" i="94" s="1"/>
  <c r="J41" i="94" s="1"/>
  <c r="H21" i="94"/>
  <c r="I21" i="94" s="1"/>
  <c r="J21" i="94" s="1"/>
  <c r="H58" i="94"/>
  <c r="I58" i="94" s="1"/>
  <c r="J58" i="94" s="1"/>
  <c r="H76" i="94"/>
  <c r="I76" i="94" s="1"/>
  <c r="J76" i="94" s="1"/>
  <c r="H80" i="94"/>
  <c r="I80" i="94" s="1"/>
  <c r="J80" i="94" s="1"/>
  <c r="H53" i="94"/>
  <c r="I53" i="94" s="1"/>
  <c r="J53" i="94" s="1"/>
  <c r="H26" i="94"/>
  <c r="I26" i="94" s="1"/>
  <c r="J26" i="94" s="1"/>
  <c r="H8" i="94"/>
  <c r="I8" i="94" s="1"/>
  <c r="J8" i="94" s="1"/>
  <c r="H25" i="94"/>
  <c r="I25" i="94" s="1"/>
  <c r="J25" i="94" s="1"/>
  <c r="H7" i="94"/>
  <c r="I7" i="94" s="1"/>
  <c r="J7" i="94" s="1"/>
  <c r="H88" i="93"/>
  <c r="I88" i="93" s="1"/>
  <c r="J88" i="93" s="1"/>
  <c r="H52" i="93"/>
  <c r="I52" i="93" s="1"/>
  <c r="J52" i="93" s="1"/>
  <c r="H16" i="93"/>
  <c r="I16" i="93" s="1"/>
  <c r="J16" i="93" s="1"/>
  <c r="H75" i="93"/>
  <c r="I75" i="93" s="1"/>
  <c r="J75" i="93" s="1"/>
  <c r="H39" i="93"/>
  <c r="I39" i="93" s="1"/>
  <c r="J39" i="93" s="1"/>
  <c r="H25" i="93"/>
  <c r="I25" i="93" s="1"/>
  <c r="J25" i="93" s="1"/>
  <c r="H74" i="93"/>
  <c r="I74" i="93" s="1"/>
  <c r="J74" i="93" s="1"/>
  <c r="H38" i="93"/>
  <c r="I38" i="93" s="1"/>
  <c r="J38" i="93" s="1"/>
  <c r="H73" i="93"/>
  <c r="I73" i="93" s="1"/>
  <c r="J73" i="93" s="1"/>
  <c r="H89" i="93"/>
  <c r="I89" i="93" s="1"/>
  <c r="J89" i="93" s="1"/>
  <c r="H53" i="93"/>
  <c r="I53" i="93" s="1"/>
  <c r="J53" i="93" s="1"/>
  <c r="H17" i="93"/>
  <c r="I17" i="93" s="1"/>
  <c r="J17" i="93" s="1"/>
  <c r="H72" i="93"/>
  <c r="I72" i="93" s="1"/>
  <c r="J72" i="93" s="1"/>
  <c r="H48" i="93"/>
  <c r="I48" i="93" s="1"/>
  <c r="J48" i="93" s="1"/>
  <c r="H48" i="92"/>
  <c r="I48" i="92" s="1"/>
  <c r="J48" i="92" s="1"/>
  <c r="H21" i="92"/>
  <c r="I21" i="92" s="1"/>
  <c r="J21" i="92" s="1"/>
  <c r="H10" i="92"/>
  <c r="I10" i="92" s="1"/>
  <c r="J10" i="92" s="1"/>
  <c r="H28" i="92"/>
  <c r="I28" i="92" s="1"/>
  <c r="J28" i="92" s="1"/>
  <c r="H46" i="92"/>
  <c r="I46" i="92" s="1"/>
  <c r="J46" i="92" s="1"/>
  <c r="H64" i="92"/>
  <c r="I64" i="92" s="1"/>
  <c r="J64" i="92" s="1"/>
  <c r="H17" i="92"/>
  <c r="I17" i="92" s="1"/>
  <c r="J17" i="92" s="1"/>
  <c r="H35" i="92"/>
  <c r="I35" i="92" s="1"/>
  <c r="J35" i="92" s="1"/>
  <c r="H53" i="92"/>
  <c r="I53" i="92" s="1"/>
  <c r="J53" i="92" s="1"/>
  <c r="H60" i="93"/>
  <c r="I60" i="93" s="1"/>
  <c r="J60" i="93" s="1"/>
  <c r="H63" i="91"/>
  <c r="I63" i="91" s="1"/>
  <c r="J63" i="91" s="1"/>
  <c r="Z4" i="91"/>
  <c r="H15" i="91"/>
  <c r="I15" i="91" s="1"/>
  <c r="J15" i="91" s="1"/>
  <c r="H44" i="91"/>
  <c r="I44" i="91" s="1"/>
  <c r="J44" i="91" s="1"/>
  <c r="H77" i="91"/>
  <c r="I77" i="91" s="1"/>
  <c r="J77" i="91" s="1"/>
  <c r="H41" i="91"/>
  <c r="I41" i="91" s="1"/>
  <c r="J41" i="91" s="1"/>
  <c r="H12" i="91"/>
  <c r="I12" i="91" s="1"/>
  <c r="J12" i="91" s="1"/>
  <c r="H7" i="91"/>
  <c r="I7" i="91" s="1"/>
  <c r="J7" i="91" s="1"/>
  <c r="H25" i="91"/>
  <c r="I25" i="91" s="1"/>
  <c r="J25" i="91" s="1"/>
  <c r="H43" i="91"/>
  <c r="I43" i="91" s="1"/>
  <c r="J43" i="91" s="1"/>
  <c r="H61" i="91"/>
  <c r="I61" i="91" s="1"/>
  <c r="J61" i="91" s="1"/>
  <c r="H79" i="91"/>
  <c r="I79" i="91" s="1"/>
  <c r="J79" i="91" s="1"/>
  <c r="H70" i="90"/>
  <c r="I70" i="90" s="1"/>
  <c r="J70" i="90" s="1"/>
  <c r="H43" i="90"/>
  <c r="I43" i="90" s="1"/>
  <c r="J43" i="90" s="1"/>
  <c r="H16" i="90"/>
  <c r="I16" i="90" s="1"/>
  <c r="J16" i="90" s="1"/>
  <c r="AN3" i="92"/>
  <c r="H63" i="89"/>
  <c r="I63" i="89" s="1"/>
  <c r="J63" i="89" s="1"/>
  <c r="H27" i="89"/>
  <c r="I27" i="89" s="1"/>
  <c r="J27" i="89" s="1"/>
  <c r="H74" i="89"/>
  <c r="I74" i="89" s="1"/>
  <c r="J74" i="89" s="1"/>
  <c r="H38" i="89"/>
  <c r="I38" i="89" s="1"/>
  <c r="J38" i="89" s="1"/>
  <c r="H91" i="89"/>
  <c r="I91" i="89" s="1"/>
  <c r="J91" i="89" s="1"/>
  <c r="H55" i="89"/>
  <c r="I55" i="89" s="1"/>
  <c r="J55" i="89" s="1"/>
  <c r="H19" i="89"/>
  <c r="I19" i="89" s="1"/>
  <c r="J19" i="89" s="1"/>
  <c r="H89" i="89"/>
  <c r="I89" i="89" s="1"/>
  <c r="J89" i="89" s="1"/>
  <c r="H53" i="89"/>
  <c r="I53" i="89" s="1"/>
  <c r="J53" i="89" s="1"/>
  <c r="H17" i="89"/>
  <c r="I17" i="89" s="1"/>
  <c r="J17" i="89" s="1"/>
  <c r="H49" i="88"/>
  <c r="I49" i="88" s="1"/>
  <c r="J49" i="88" s="1"/>
  <c r="H31" i="88"/>
  <c r="I31" i="88" s="1"/>
  <c r="J31" i="88" s="1"/>
  <c r="H13" i="88"/>
  <c r="I13" i="88" s="1"/>
  <c r="J13" i="88" s="1"/>
  <c r="H66" i="88"/>
  <c r="I66" i="88" s="1"/>
  <c r="J66" i="88" s="1"/>
  <c r="H48" i="88"/>
  <c r="I48" i="88" s="1"/>
  <c r="J48" i="88" s="1"/>
  <c r="H30" i="88"/>
  <c r="I30" i="88" s="1"/>
  <c r="J30" i="88" s="1"/>
  <c r="H12" i="88"/>
  <c r="I12" i="88" s="1"/>
  <c r="J12" i="88" s="1"/>
  <c r="H60" i="87"/>
  <c r="I60" i="87" s="1"/>
  <c r="J60" i="87" s="1"/>
  <c r="H42" i="87"/>
  <c r="I42" i="87" s="1"/>
  <c r="J42" i="87" s="1"/>
  <c r="H24" i="87"/>
  <c r="I24" i="87" s="1"/>
  <c r="J24" i="87" s="1"/>
  <c r="H6" i="87"/>
  <c r="I6" i="87" s="1"/>
  <c r="J6" i="87" s="1"/>
  <c r="K6" i="87" s="1"/>
  <c r="H72" i="86"/>
  <c r="I72" i="86" s="1"/>
  <c r="J72" i="86" s="1"/>
  <c r="H54" i="86"/>
  <c r="I54" i="86" s="1"/>
  <c r="J54" i="86" s="1"/>
  <c r="H36" i="86"/>
  <c r="I36" i="86" s="1"/>
  <c r="J36" i="86" s="1"/>
  <c r="H18" i="86"/>
  <c r="I18" i="86" s="1"/>
  <c r="J18" i="86" s="1"/>
  <c r="H63" i="85"/>
  <c r="I63" i="85" s="1"/>
  <c r="J63" i="85" s="1"/>
  <c r="H27" i="85"/>
  <c r="I27" i="85" s="1"/>
  <c r="J27" i="85" s="1"/>
  <c r="H86" i="86"/>
  <c r="I86" i="86" s="1"/>
  <c r="J86" i="86" s="1"/>
  <c r="H68" i="86"/>
  <c r="I68" i="86" s="1"/>
  <c r="J68" i="86" s="1"/>
  <c r="H50" i="86"/>
  <c r="I50" i="86" s="1"/>
  <c r="J50" i="86" s="1"/>
  <c r="H32" i="86"/>
  <c r="I32" i="86" s="1"/>
  <c r="J32" i="86" s="1"/>
  <c r="H14" i="86"/>
  <c r="I14" i="86" s="1"/>
  <c r="J14" i="86" s="1"/>
  <c r="H91" i="85"/>
  <c r="I91" i="85" s="1"/>
  <c r="J91" i="85" s="1"/>
  <c r="H55" i="85"/>
  <c r="I55" i="85" s="1"/>
  <c r="J55" i="85" s="1"/>
  <c r="H19" i="85"/>
  <c r="I19" i="85" s="1"/>
  <c r="J19" i="85" s="1"/>
  <c r="H89" i="86"/>
  <c r="I89" i="86" s="1"/>
  <c r="J89" i="86" s="1"/>
  <c r="H71" i="86"/>
  <c r="I71" i="86" s="1"/>
  <c r="J71" i="86" s="1"/>
  <c r="H53" i="86"/>
  <c r="I53" i="86" s="1"/>
  <c r="J53" i="86" s="1"/>
  <c r="H35" i="86"/>
  <c r="I35" i="86" s="1"/>
  <c r="J35" i="86" s="1"/>
  <c r="H17" i="86"/>
  <c r="I17" i="86" s="1"/>
  <c r="J17" i="86" s="1"/>
  <c r="H96" i="85"/>
  <c r="I96" i="85" s="1"/>
  <c r="J96" i="85" s="1"/>
  <c r="H60" i="85"/>
  <c r="I60" i="85" s="1"/>
  <c r="J60" i="85" s="1"/>
  <c r="H24" i="85"/>
  <c r="I24" i="85" s="1"/>
  <c r="J24" i="85" s="1"/>
  <c r="AH4" i="83"/>
  <c r="H61" i="83"/>
  <c r="I61" i="83" s="1"/>
  <c r="J61" i="83" s="1"/>
  <c r="H43" i="83"/>
  <c r="I43" i="83" s="1"/>
  <c r="J43" i="83" s="1"/>
  <c r="H25" i="83"/>
  <c r="I25" i="83" s="1"/>
  <c r="J25" i="83" s="1"/>
  <c r="H7" i="83"/>
  <c r="I7" i="83" s="1"/>
  <c r="J7" i="83" s="1"/>
  <c r="H60" i="84"/>
  <c r="I60" i="84" s="1"/>
  <c r="J60" i="84" s="1"/>
  <c r="H42" i="84"/>
  <c r="I42" i="84" s="1"/>
  <c r="J42" i="84" s="1"/>
  <c r="H24" i="84"/>
  <c r="I24" i="84" s="1"/>
  <c r="J24" i="84" s="1"/>
  <c r="H6" i="84"/>
  <c r="I6" i="84" s="1"/>
  <c r="J6" i="84" s="1"/>
  <c r="H78" i="83"/>
  <c r="I78" i="83" s="1"/>
  <c r="J78" i="83" s="1"/>
  <c r="H60" i="83"/>
  <c r="I60" i="83" s="1"/>
  <c r="J60" i="83" s="1"/>
  <c r="H42" i="83"/>
  <c r="I42" i="83" s="1"/>
  <c r="J42" i="83" s="1"/>
  <c r="H24" i="83"/>
  <c r="I24" i="83" s="1"/>
  <c r="J24" i="83" s="1"/>
  <c r="H6" i="83"/>
  <c r="I6" i="83" s="1"/>
  <c r="J6" i="83" s="1"/>
  <c r="H56" i="84"/>
  <c r="I56" i="84" s="1"/>
  <c r="J56" i="84" s="1"/>
  <c r="H38" i="84"/>
  <c r="I38" i="84" s="1"/>
  <c r="J38" i="84" s="1"/>
  <c r="H20" i="84"/>
  <c r="I20" i="84" s="1"/>
  <c r="J20" i="84" s="1"/>
  <c r="AH3" i="84"/>
  <c r="AQ3" i="84" s="1"/>
  <c r="H55" i="84"/>
  <c r="I55" i="84" s="1"/>
  <c r="J55" i="84" s="1"/>
  <c r="H37" i="84"/>
  <c r="I37" i="84" s="1"/>
  <c r="J37" i="84" s="1"/>
  <c r="H19" i="84"/>
  <c r="I19" i="84" s="1"/>
  <c r="J19" i="84" s="1"/>
  <c r="H78" i="82"/>
  <c r="I78" i="82" s="1"/>
  <c r="J78" i="82" s="1"/>
  <c r="H51" i="82"/>
  <c r="I51" i="82" s="1"/>
  <c r="J51" i="82" s="1"/>
  <c r="H24" i="82"/>
  <c r="I24" i="82" s="1"/>
  <c r="J24" i="82" s="1"/>
  <c r="H79" i="81"/>
  <c r="I79" i="81" s="1"/>
  <c r="J79" i="81" s="1"/>
  <c r="H43" i="81"/>
  <c r="I43" i="81" s="1"/>
  <c r="J43" i="81" s="1"/>
  <c r="H7" i="81"/>
  <c r="I7" i="81" s="1"/>
  <c r="J7" i="81" s="1"/>
  <c r="H72" i="81"/>
  <c r="I72" i="81" s="1"/>
  <c r="J72" i="81" s="1"/>
  <c r="H36" i="81"/>
  <c r="I36" i="81" s="1"/>
  <c r="J36" i="81" s="1"/>
  <c r="H60" i="80"/>
  <c r="I60" i="80" s="1"/>
  <c r="J60" i="80" s="1"/>
  <c r="H42" i="80"/>
  <c r="I42" i="80" s="1"/>
  <c r="J42" i="80" s="1"/>
  <c r="H24" i="80"/>
  <c r="I24" i="80" s="1"/>
  <c r="J24" i="80" s="1"/>
  <c r="H6" i="80"/>
  <c r="I6" i="80" s="1"/>
  <c r="J6" i="80" s="1"/>
  <c r="K6" i="80" s="1"/>
  <c r="H63" i="82"/>
  <c r="I63" i="82" s="1"/>
  <c r="J63" i="82" s="1"/>
  <c r="H36" i="82"/>
  <c r="I36" i="82" s="1"/>
  <c r="J36" i="82" s="1"/>
  <c r="H9" i="82"/>
  <c r="I9" i="82" s="1"/>
  <c r="J9" i="82" s="1"/>
  <c r="H77" i="81"/>
  <c r="I77" i="81" s="1"/>
  <c r="J77" i="81" s="1"/>
  <c r="H41" i="81"/>
  <c r="I41" i="81" s="1"/>
  <c r="J41" i="81" s="1"/>
  <c r="H5" i="81"/>
  <c r="I5" i="81" s="1"/>
  <c r="J5" i="81" s="1"/>
  <c r="H64" i="81"/>
  <c r="I64" i="81" s="1"/>
  <c r="J64" i="81" s="1"/>
  <c r="H28" i="81"/>
  <c r="I28" i="81" s="1"/>
  <c r="J28" i="81" s="1"/>
  <c r="H84" i="82"/>
  <c r="I84" i="82" s="1"/>
  <c r="J84" i="82" s="1"/>
  <c r="H57" i="82"/>
  <c r="I57" i="82" s="1"/>
  <c r="J57" i="82" s="1"/>
  <c r="H30" i="82"/>
  <c r="I30" i="82" s="1"/>
  <c r="J30" i="82" s="1"/>
  <c r="H5" i="82"/>
  <c r="I5" i="82" s="1"/>
  <c r="J5" i="82" s="1"/>
  <c r="H23" i="82"/>
  <c r="I23" i="82" s="1"/>
  <c r="J23" i="82" s="1"/>
  <c r="H41" i="82"/>
  <c r="I41" i="82" s="1"/>
  <c r="J41" i="82" s="1"/>
  <c r="H59" i="82"/>
  <c r="I59" i="82" s="1"/>
  <c r="J59" i="82" s="1"/>
  <c r="H77" i="82"/>
  <c r="I77" i="82" s="1"/>
  <c r="J77" i="82" s="1"/>
  <c r="H81" i="81"/>
  <c r="I81" i="81" s="1"/>
  <c r="J81" i="81" s="1"/>
  <c r="H45" i="81"/>
  <c r="I45" i="81" s="1"/>
  <c r="J45" i="81" s="1"/>
  <c r="H9" i="81"/>
  <c r="I9" i="81" s="1"/>
  <c r="J9" i="81" s="1"/>
  <c r="H14" i="81"/>
  <c r="I14" i="81" s="1"/>
  <c r="J14" i="81" s="1"/>
  <c r="H97" i="81"/>
  <c r="I97" i="81" s="1"/>
  <c r="J97" i="81" s="1"/>
  <c r="H27" i="79"/>
  <c r="I27" i="79" s="1"/>
  <c r="J27" i="79" s="1"/>
  <c r="H63" i="78"/>
  <c r="I63" i="78" s="1"/>
  <c r="J63" i="78" s="1"/>
  <c r="H36" i="78"/>
  <c r="I36" i="78" s="1"/>
  <c r="J36" i="78" s="1"/>
  <c r="H9" i="78"/>
  <c r="I9" i="78" s="1"/>
  <c r="J9" i="78" s="1"/>
  <c r="H57" i="76"/>
  <c r="I57" i="76" s="1"/>
  <c r="J57" i="76" s="1"/>
  <c r="H39" i="76"/>
  <c r="I39" i="76" s="1"/>
  <c r="J39" i="76" s="1"/>
  <c r="H21" i="76"/>
  <c r="I21" i="76" s="1"/>
  <c r="J21" i="76" s="1"/>
  <c r="H6" i="79"/>
  <c r="I6" i="79" s="1"/>
  <c r="J6" i="79" s="1"/>
  <c r="H21" i="79"/>
  <c r="I21" i="79" s="1"/>
  <c r="J21" i="79" s="1"/>
  <c r="H13" i="79"/>
  <c r="I13" i="79" s="1"/>
  <c r="J13" i="79" s="1"/>
  <c r="H31" i="79"/>
  <c r="I31" i="79" s="1"/>
  <c r="J31" i="79" s="1"/>
  <c r="H49" i="79"/>
  <c r="I49" i="79" s="1"/>
  <c r="J49" i="79" s="1"/>
  <c r="H67" i="79"/>
  <c r="I67" i="79" s="1"/>
  <c r="J67" i="79" s="1"/>
  <c r="H5" i="79"/>
  <c r="I5" i="79" s="1"/>
  <c r="J5" i="79" s="1"/>
  <c r="H23" i="79"/>
  <c r="I23" i="79" s="1"/>
  <c r="J23" i="79" s="1"/>
  <c r="H41" i="79"/>
  <c r="I41" i="79" s="1"/>
  <c r="J41" i="79" s="1"/>
  <c r="H59" i="79"/>
  <c r="I59" i="79" s="1"/>
  <c r="J59" i="79" s="1"/>
  <c r="H77" i="79"/>
  <c r="I77" i="79" s="1"/>
  <c r="J77" i="79" s="1"/>
  <c r="H84" i="78"/>
  <c r="I84" i="78" s="1"/>
  <c r="J84" i="78" s="1"/>
  <c r="H57" i="78"/>
  <c r="I57" i="78" s="1"/>
  <c r="J57" i="78" s="1"/>
  <c r="H30" i="78"/>
  <c r="I30" i="78" s="1"/>
  <c r="J30" i="78" s="1"/>
  <c r="H8" i="78"/>
  <c r="I8" i="78" s="1"/>
  <c r="J8" i="78" s="1"/>
  <c r="H26" i="78"/>
  <c r="I26" i="78" s="1"/>
  <c r="J26" i="78" s="1"/>
  <c r="H44" i="78"/>
  <c r="I44" i="78" s="1"/>
  <c r="J44" i="78" s="1"/>
  <c r="H62" i="78"/>
  <c r="I62" i="78" s="1"/>
  <c r="J62" i="78" s="1"/>
  <c r="H80" i="78"/>
  <c r="I80" i="78" s="1"/>
  <c r="J80" i="78" s="1"/>
  <c r="Z4" i="82"/>
  <c r="AH4" i="82"/>
  <c r="H51" i="79"/>
  <c r="I51" i="79" s="1"/>
  <c r="J51" i="79" s="1"/>
  <c r="H82" i="78"/>
  <c r="I82" i="78" s="1"/>
  <c r="J82" i="78" s="1"/>
  <c r="H55" i="78"/>
  <c r="I55" i="78" s="1"/>
  <c r="J55" i="78" s="1"/>
  <c r="H28" i="78"/>
  <c r="I28" i="78" s="1"/>
  <c r="J28" i="78" s="1"/>
  <c r="H68" i="81"/>
  <c r="I68" i="81" s="1"/>
  <c r="J68" i="81" s="1"/>
  <c r="H7" i="77"/>
  <c r="I7" i="77" s="1"/>
  <c r="J7" i="77" s="1"/>
  <c r="H43" i="77"/>
  <c r="I43" i="77" s="1"/>
  <c r="J43" i="77" s="1"/>
  <c r="H79" i="77"/>
  <c r="I79" i="77" s="1"/>
  <c r="J79" i="77" s="1"/>
  <c r="H20" i="77"/>
  <c r="I20" i="77" s="1"/>
  <c r="J20" i="77" s="1"/>
  <c r="H56" i="77"/>
  <c r="I56" i="77" s="1"/>
  <c r="J56" i="77" s="1"/>
  <c r="H92" i="77"/>
  <c r="I92" i="77" s="1"/>
  <c r="J92" i="77" s="1"/>
  <c r="H28" i="77"/>
  <c r="I28" i="77" s="1"/>
  <c r="J28" i="77" s="1"/>
  <c r="H64" i="77"/>
  <c r="I64" i="77" s="1"/>
  <c r="J64" i="77" s="1"/>
  <c r="H5" i="77"/>
  <c r="I5" i="77" s="1"/>
  <c r="J5" i="77" s="1"/>
  <c r="H41" i="77"/>
  <c r="I41" i="77" s="1"/>
  <c r="J41" i="77" s="1"/>
  <c r="H77" i="77"/>
  <c r="I77" i="77" s="1"/>
  <c r="J77" i="77" s="1"/>
  <c r="H18" i="77"/>
  <c r="I18" i="77" s="1"/>
  <c r="J18" i="77" s="1"/>
  <c r="H54" i="77"/>
  <c r="I54" i="77" s="1"/>
  <c r="J54" i="77" s="1"/>
  <c r="H90" i="77"/>
  <c r="I90" i="77" s="1"/>
  <c r="J90" i="77" s="1"/>
  <c r="H37" i="75"/>
  <c r="I37" i="75" s="1"/>
  <c r="J37" i="75" s="1"/>
  <c r="H15" i="75"/>
  <c r="I15" i="75" s="1"/>
  <c r="J15" i="75" s="1"/>
  <c r="W5" i="75"/>
  <c r="AG4" i="75"/>
  <c r="AF4" i="75"/>
  <c r="AE4" i="75"/>
  <c r="H72" i="75"/>
  <c r="I72" i="75" s="1"/>
  <c r="J72" i="75" s="1"/>
  <c r="H47" i="75"/>
  <c r="I47" i="75" s="1"/>
  <c r="J47" i="75" s="1"/>
  <c r="H75" i="75"/>
  <c r="I75" i="75" s="1"/>
  <c r="J75" i="75" s="1"/>
  <c r="H32" i="75"/>
  <c r="I32" i="75" s="1"/>
  <c r="J32" i="75" s="1"/>
  <c r="H53" i="75"/>
  <c r="I53" i="75" s="1"/>
  <c r="J53" i="75" s="1"/>
  <c r="H24" i="75"/>
  <c r="I24" i="75" s="1"/>
  <c r="J24" i="75" s="1"/>
  <c r="H34" i="75"/>
  <c r="I34" i="75" s="1"/>
  <c r="J34" i="75" s="1"/>
  <c r="H13" i="75"/>
  <c r="I13" i="75" s="1"/>
  <c r="J13" i="75" s="1"/>
  <c r="AH3" i="74"/>
  <c r="AQ3" i="74" s="1"/>
  <c r="H88" i="74"/>
  <c r="I88" i="74" s="1"/>
  <c r="J88" i="74" s="1"/>
  <c r="H52" i="74"/>
  <c r="I52" i="74" s="1"/>
  <c r="J52" i="74" s="1"/>
  <c r="H16" i="74"/>
  <c r="I16" i="74" s="1"/>
  <c r="J16" i="74" s="1"/>
  <c r="H27" i="75"/>
  <c r="I27" i="75" s="1"/>
  <c r="J27" i="75" s="1"/>
  <c r="H75" i="74"/>
  <c r="I75" i="74" s="1"/>
  <c r="J75" i="74" s="1"/>
  <c r="H39" i="74"/>
  <c r="I39" i="74" s="1"/>
  <c r="J39" i="74" s="1"/>
  <c r="H5" i="74"/>
  <c r="I5" i="74" s="1"/>
  <c r="J5" i="74" s="1"/>
  <c r="H23" i="74"/>
  <c r="I23" i="74" s="1"/>
  <c r="J23" i="74" s="1"/>
  <c r="H41" i="74"/>
  <c r="I41" i="74" s="1"/>
  <c r="J41" i="74" s="1"/>
  <c r="H59" i="74"/>
  <c r="I59" i="74" s="1"/>
  <c r="J59" i="74" s="1"/>
  <c r="H77" i="74"/>
  <c r="I77" i="74" s="1"/>
  <c r="J77" i="74" s="1"/>
  <c r="H66" i="74"/>
  <c r="I66" i="74" s="1"/>
  <c r="J66" i="74" s="1"/>
  <c r="H30" i="74"/>
  <c r="I30" i="74" s="1"/>
  <c r="J30" i="74" s="1"/>
  <c r="H75" i="73"/>
  <c r="I75" i="73" s="1"/>
  <c r="J75" i="73" s="1"/>
  <c r="H74" i="73"/>
  <c r="I74" i="73" s="1"/>
  <c r="J74" i="73" s="1"/>
  <c r="H42" i="73"/>
  <c r="I42" i="73" s="1"/>
  <c r="J42" i="73" s="1"/>
  <c r="H20" i="73"/>
  <c r="I20" i="73" s="1"/>
  <c r="J20" i="73" s="1"/>
  <c r="H92" i="73"/>
  <c r="I92" i="73" s="1"/>
  <c r="J92" i="73" s="1"/>
  <c r="H69" i="73"/>
  <c r="I69" i="73" s="1"/>
  <c r="J69" i="73" s="1"/>
  <c r="H48" i="73"/>
  <c r="I48" i="73" s="1"/>
  <c r="J48" i="73" s="1"/>
  <c r="H10" i="73"/>
  <c r="I10" i="73" s="1"/>
  <c r="J10" i="73" s="1"/>
  <c r="H46" i="73"/>
  <c r="I46" i="73" s="1"/>
  <c r="J46" i="73" s="1"/>
  <c r="H82" i="73"/>
  <c r="I82" i="73" s="1"/>
  <c r="J82" i="73" s="1"/>
  <c r="H23" i="73"/>
  <c r="I23" i="73" s="1"/>
  <c r="J23" i="73" s="1"/>
  <c r="H59" i="73"/>
  <c r="I59" i="73" s="1"/>
  <c r="J59" i="73" s="1"/>
  <c r="H95" i="73"/>
  <c r="I95" i="73" s="1"/>
  <c r="J95" i="73" s="1"/>
  <c r="H37" i="73"/>
  <c r="I37" i="73" s="1"/>
  <c r="J37" i="73" s="1"/>
  <c r="H73" i="73"/>
  <c r="I73" i="73" s="1"/>
  <c r="J73" i="73" s="1"/>
  <c r="AI3" i="74"/>
  <c r="AN3" i="74"/>
  <c r="H9" i="62"/>
  <c r="I9" i="62" s="1"/>
  <c r="J9" i="62" s="1"/>
  <c r="X5" i="53"/>
  <c r="AH5" i="53" s="1"/>
  <c r="AQ5" i="53" s="1"/>
  <c r="AH4" i="60"/>
  <c r="Z4" i="60"/>
  <c r="K5" i="58"/>
  <c r="K6" i="58" s="1"/>
  <c r="K7" i="58" s="1"/>
  <c r="AE3" i="57"/>
  <c r="P3" i="57"/>
  <c r="AF3" i="57" s="1"/>
  <c r="AO3" i="57" s="1"/>
  <c r="AQ4" i="65"/>
  <c r="AE3" i="55"/>
  <c r="P3" i="55"/>
  <c r="AF3" i="55" s="1"/>
  <c r="AO3" i="55" s="1"/>
  <c r="H57" i="48"/>
  <c r="I57" i="48" s="1"/>
  <c r="J57" i="48" s="1"/>
  <c r="H39" i="48"/>
  <c r="I39" i="48" s="1"/>
  <c r="J39" i="48" s="1"/>
  <c r="H21" i="48"/>
  <c r="I21" i="48" s="1"/>
  <c r="J21" i="48" s="1"/>
  <c r="H75" i="47"/>
  <c r="I75" i="47" s="1"/>
  <c r="J75" i="47" s="1"/>
  <c r="H57" i="47"/>
  <c r="I57" i="47" s="1"/>
  <c r="J57" i="47" s="1"/>
  <c r="H39" i="47"/>
  <c r="I39" i="47" s="1"/>
  <c r="J39" i="47" s="1"/>
  <c r="H21" i="47"/>
  <c r="I21" i="47" s="1"/>
  <c r="J21" i="47" s="1"/>
  <c r="K5" i="54"/>
  <c r="Y5" i="53"/>
  <c r="AQ4" i="62"/>
  <c r="AH3" i="55"/>
  <c r="AQ3" i="55" s="1"/>
  <c r="H68" i="48"/>
  <c r="I68" i="48" s="1"/>
  <c r="J68" i="48" s="1"/>
  <c r="H50" i="48"/>
  <c r="I50" i="48" s="1"/>
  <c r="J50" i="48" s="1"/>
  <c r="H32" i="48"/>
  <c r="I32" i="48" s="1"/>
  <c r="J32" i="48" s="1"/>
  <c r="H14" i="48"/>
  <c r="I14" i="48" s="1"/>
  <c r="J14" i="48" s="1"/>
  <c r="H71" i="47"/>
  <c r="I71" i="47" s="1"/>
  <c r="J71" i="47" s="1"/>
  <c r="H53" i="47"/>
  <c r="I53" i="47" s="1"/>
  <c r="J53" i="47" s="1"/>
  <c r="H35" i="47"/>
  <c r="I35" i="47" s="1"/>
  <c r="J35" i="47" s="1"/>
  <c r="H17" i="47"/>
  <c r="I17" i="47" s="1"/>
  <c r="J17" i="47" s="1"/>
  <c r="H85" i="46"/>
  <c r="I85" i="46" s="1"/>
  <c r="J85" i="46" s="1"/>
  <c r="H67" i="46"/>
  <c r="I67" i="46" s="1"/>
  <c r="J67" i="46" s="1"/>
  <c r="H49" i="46"/>
  <c r="I49" i="46" s="1"/>
  <c r="J49" i="46" s="1"/>
  <c r="H31" i="46"/>
  <c r="I31" i="46" s="1"/>
  <c r="J31" i="46" s="1"/>
  <c r="H13" i="46"/>
  <c r="I13" i="46" s="1"/>
  <c r="J13" i="46" s="1"/>
  <c r="H57" i="45"/>
  <c r="I57" i="45" s="1"/>
  <c r="J57" i="45" s="1"/>
  <c r="H21" i="45"/>
  <c r="I21" i="45" s="1"/>
  <c r="J21" i="45" s="1"/>
  <c r="H49" i="44"/>
  <c r="I49" i="44" s="1"/>
  <c r="J49" i="44" s="1"/>
  <c r="H31" i="44"/>
  <c r="I31" i="44" s="1"/>
  <c r="J31" i="44" s="1"/>
  <c r="H13" i="44"/>
  <c r="I13" i="44" s="1"/>
  <c r="J13" i="44" s="1"/>
  <c r="AH4" i="68"/>
  <c r="AQ4" i="53"/>
  <c r="H74" i="45"/>
  <c r="I74" i="45" s="1"/>
  <c r="J74" i="45" s="1"/>
  <c r="H38" i="45"/>
  <c r="I38" i="45" s="1"/>
  <c r="J38" i="45" s="1"/>
  <c r="AN3" i="44"/>
  <c r="AI3" i="44"/>
  <c r="H61" i="48"/>
  <c r="I61" i="48" s="1"/>
  <c r="J61" i="48" s="1"/>
  <c r="H43" i="48"/>
  <c r="I43" i="48" s="1"/>
  <c r="J43" i="48" s="1"/>
  <c r="H25" i="48"/>
  <c r="I25" i="48" s="1"/>
  <c r="J25" i="48" s="1"/>
  <c r="H7" i="48"/>
  <c r="I7" i="48" s="1"/>
  <c r="J7" i="48" s="1"/>
  <c r="AH4" i="47"/>
  <c r="Z4" i="47"/>
  <c r="H64" i="47"/>
  <c r="I64" i="47" s="1"/>
  <c r="J64" i="47" s="1"/>
  <c r="H46" i="47"/>
  <c r="I46" i="47" s="1"/>
  <c r="J46" i="47" s="1"/>
  <c r="H28" i="47"/>
  <c r="I28" i="47" s="1"/>
  <c r="J28" i="47" s="1"/>
  <c r="H10" i="47"/>
  <c r="I10" i="47" s="1"/>
  <c r="J10" i="47" s="1"/>
  <c r="H84" i="46"/>
  <c r="I84" i="46" s="1"/>
  <c r="J84" i="46" s="1"/>
  <c r="H66" i="46"/>
  <c r="I66" i="46" s="1"/>
  <c r="J66" i="46" s="1"/>
  <c r="H48" i="46"/>
  <c r="I48" i="46" s="1"/>
  <c r="J48" i="46" s="1"/>
  <c r="H30" i="46"/>
  <c r="I30" i="46" s="1"/>
  <c r="J30" i="46" s="1"/>
  <c r="H12" i="46"/>
  <c r="I12" i="46" s="1"/>
  <c r="J12" i="46" s="1"/>
  <c r="H54" i="44"/>
  <c r="I54" i="44" s="1"/>
  <c r="J54" i="44" s="1"/>
  <c r="H36" i="44"/>
  <c r="I36" i="44" s="1"/>
  <c r="J36" i="44" s="1"/>
  <c r="H18" i="44"/>
  <c r="I18" i="44" s="1"/>
  <c r="J18" i="44" s="1"/>
  <c r="H20" i="62"/>
  <c r="I20" i="62" s="1"/>
  <c r="J20" i="62" s="1"/>
  <c r="AQ4" i="61"/>
  <c r="AI3" i="47"/>
  <c r="AN3" i="47"/>
  <c r="H88" i="41"/>
  <c r="I88" i="41" s="1"/>
  <c r="J88" i="41" s="1"/>
  <c r="H52" i="41"/>
  <c r="I52" i="41" s="1"/>
  <c r="J52" i="41" s="1"/>
  <c r="H16" i="41"/>
  <c r="I16" i="41" s="1"/>
  <c r="J16" i="41" s="1"/>
  <c r="H85" i="42"/>
  <c r="I85" i="42" s="1"/>
  <c r="J85" i="42" s="1"/>
  <c r="H67" i="42"/>
  <c r="I67" i="42" s="1"/>
  <c r="J67" i="42" s="1"/>
  <c r="H49" i="42"/>
  <c r="I49" i="42" s="1"/>
  <c r="J49" i="42" s="1"/>
  <c r="H31" i="42"/>
  <c r="I31" i="42" s="1"/>
  <c r="J31" i="42" s="1"/>
  <c r="H13" i="42"/>
  <c r="I13" i="42" s="1"/>
  <c r="J13" i="42" s="1"/>
  <c r="H69" i="41"/>
  <c r="I69" i="41" s="1"/>
  <c r="J69" i="41" s="1"/>
  <c r="H33" i="41"/>
  <c r="I33" i="41" s="1"/>
  <c r="J33" i="41" s="1"/>
  <c r="W5" i="44"/>
  <c r="AG4" i="44"/>
  <c r="AE4" i="44"/>
  <c r="AF4" i="44"/>
  <c r="AH4" i="44"/>
  <c r="AQ4" i="44" s="1"/>
  <c r="H98" i="41"/>
  <c r="I98" i="41" s="1"/>
  <c r="J98" i="41" s="1"/>
  <c r="H62" i="41"/>
  <c r="I62" i="41" s="1"/>
  <c r="J62" i="41" s="1"/>
  <c r="H26" i="41"/>
  <c r="I26" i="41" s="1"/>
  <c r="J26" i="41" s="1"/>
  <c r="K5" i="45"/>
  <c r="H72" i="42"/>
  <c r="I72" i="42" s="1"/>
  <c r="J72" i="42" s="1"/>
  <c r="H54" i="42"/>
  <c r="I54" i="42" s="1"/>
  <c r="J54" i="42" s="1"/>
  <c r="H36" i="42"/>
  <c r="I36" i="42" s="1"/>
  <c r="J36" i="42" s="1"/>
  <c r="H18" i="42"/>
  <c r="I18" i="42" s="1"/>
  <c r="J18" i="42" s="1"/>
  <c r="H63" i="43"/>
  <c r="I63" i="43" s="1"/>
  <c r="J63" i="43" s="1"/>
  <c r="H45" i="43"/>
  <c r="I45" i="43" s="1"/>
  <c r="J45" i="43" s="1"/>
  <c r="H27" i="43"/>
  <c r="I27" i="43" s="1"/>
  <c r="J27" i="43" s="1"/>
  <c r="H9" i="43"/>
  <c r="I9" i="43" s="1"/>
  <c r="J9" i="43" s="1"/>
  <c r="AH4" i="42"/>
  <c r="Z4" i="42"/>
  <c r="H74" i="42"/>
  <c r="I74" i="42" s="1"/>
  <c r="J74" i="42" s="1"/>
  <c r="H56" i="42"/>
  <c r="I56" i="42" s="1"/>
  <c r="J56" i="42" s="1"/>
  <c r="H38" i="42"/>
  <c r="I38" i="42" s="1"/>
  <c r="J38" i="42" s="1"/>
  <c r="H20" i="42"/>
  <c r="I20" i="42" s="1"/>
  <c r="J20" i="42" s="1"/>
  <c r="AH3" i="42"/>
  <c r="AQ3" i="42" s="1"/>
  <c r="H89" i="41"/>
  <c r="I89" i="41" s="1"/>
  <c r="J89" i="41" s="1"/>
  <c r="H53" i="41"/>
  <c r="I53" i="41" s="1"/>
  <c r="J53" i="41" s="1"/>
  <c r="H17" i="41"/>
  <c r="I17" i="41" s="1"/>
  <c r="J17" i="41" s="1"/>
  <c r="H78" i="39"/>
  <c r="I78" i="39" s="1"/>
  <c r="J78" i="39" s="1"/>
  <c r="H13" i="39"/>
  <c r="I13" i="39" s="1"/>
  <c r="J13" i="39" s="1"/>
  <c r="H89" i="37"/>
  <c r="I89" i="37" s="1"/>
  <c r="J89" i="37" s="1"/>
  <c r="H53" i="37"/>
  <c r="I53" i="37" s="1"/>
  <c r="J53" i="37" s="1"/>
  <c r="H17" i="37"/>
  <c r="I17" i="37" s="1"/>
  <c r="J17" i="37" s="1"/>
  <c r="H58" i="40"/>
  <c r="I58" i="40" s="1"/>
  <c r="J58" i="40" s="1"/>
  <c r="H31" i="40"/>
  <c r="I31" i="40" s="1"/>
  <c r="J31" i="40" s="1"/>
  <c r="H4" i="40"/>
  <c r="I4" i="40" s="1"/>
  <c r="J4" i="40" s="1"/>
  <c r="K4" i="40" s="1"/>
  <c r="H70" i="39"/>
  <c r="I70" i="39" s="1"/>
  <c r="J70" i="39" s="1"/>
  <c r="H27" i="39"/>
  <c r="I27" i="39" s="1"/>
  <c r="J27" i="39" s="1"/>
  <c r="H82" i="37"/>
  <c r="I82" i="37" s="1"/>
  <c r="J82" i="37" s="1"/>
  <c r="H46" i="37"/>
  <c r="I46" i="37" s="1"/>
  <c r="J46" i="37" s="1"/>
  <c r="H10" i="37"/>
  <c r="I10" i="37" s="1"/>
  <c r="J10" i="37" s="1"/>
  <c r="AN3" i="37"/>
  <c r="AI3" i="37"/>
  <c r="H66" i="39"/>
  <c r="I66" i="39" s="1"/>
  <c r="J66" i="39" s="1"/>
  <c r="H87" i="37"/>
  <c r="I87" i="37" s="1"/>
  <c r="J87" i="37" s="1"/>
  <c r="H51" i="37"/>
  <c r="I51" i="37" s="1"/>
  <c r="J51" i="37" s="1"/>
  <c r="H15" i="37"/>
  <c r="I15" i="37" s="1"/>
  <c r="J15" i="37" s="1"/>
  <c r="H61" i="40"/>
  <c r="I61" i="40" s="1"/>
  <c r="J61" i="40" s="1"/>
  <c r="H34" i="40"/>
  <c r="I34" i="40" s="1"/>
  <c r="J34" i="40" s="1"/>
  <c r="H7" i="40"/>
  <c r="I7" i="40" s="1"/>
  <c r="J7" i="40" s="1"/>
  <c r="H20" i="40"/>
  <c r="I20" i="40" s="1"/>
  <c r="J20" i="40" s="1"/>
  <c r="H38" i="40"/>
  <c r="I38" i="40" s="1"/>
  <c r="J38" i="40" s="1"/>
  <c r="H56" i="40"/>
  <c r="I56" i="40" s="1"/>
  <c r="J56" i="40" s="1"/>
  <c r="H51" i="39"/>
  <c r="I51" i="39" s="1"/>
  <c r="J51" i="39" s="1"/>
  <c r="H98" i="37"/>
  <c r="I98" i="37" s="1"/>
  <c r="J98" i="37" s="1"/>
  <c r="H62" i="37"/>
  <c r="I62" i="37" s="1"/>
  <c r="J62" i="37" s="1"/>
  <c r="H26" i="37"/>
  <c r="I26" i="37" s="1"/>
  <c r="J26" i="37" s="1"/>
  <c r="H46" i="39"/>
  <c r="I46" i="39" s="1"/>
  <c r="J46" i="39" s="1"/>
  <c r="H5" i="39"/>
  <c r="I5" i="39" s="1"/>
  <c r="J5" i="39" s="1"/>
  <c r="H23" i="39"/>
  <c r="I23" i="39" s="1"/>
  <c r="J23" i="39" s="1"/>
  <c r="H41" i="39"/>
  <c r="I41" i="39" s="1"/>
  <c r="J41" i="39" s="1"/>
  <c r="H59" i="39"/>
  <c r="I59" i="39" s="1"/>
  <c r="J59" i="39" s="1"/>
  <c r="H77" i="39"/>
  <c r="I77" i="39" s="1"/>
  <c r="J77" i="39" s="1"/>
  <c r="H78" i="37"/>
  <c r="I78" i="37" s="1"/>
  <c r="J78" i="37" s="1"/>
  <c r="H42" i="37"/>
  <c r="I42" i="37" s="1"/>
  <c r="J42" i="37" s="1"/>
  <c r="H6" i="37"/>
  <c r="I6" i="37" s="1"/>
  <c r="J6" i="37" s="1"/>
  <c r="H45" i="38"/>
  <c r="I45" i="38" s="1"/>
  <c r="J45" i="38" s="1"/>
  <c r="H22" i="35"/>
  <c r="I22" i="35" s="1"/>
  <c r="J22" i="35" s="1"/>
  <c r="H82" i="34"/>
  <c r="I82" i="34" s="1"/>
  <c r="J82" i="34" s="1"/>
  <c r="H64" i="34"/>
  <c r="I64" i="34" s="1"/>
  <c r="J64" i="34" s="1"/>
  <c r="H46" i="34"/>
  <c r="I46" i="34" s="1"/>
  <c r="J46" i="34" s="1"/>
  <c r="H28" i="34"/>
  <c r="I28" i="34" s="1"/>
  <c r="J28" i="34" s="1"/>
  <c r="H10" i="34"/>
  <c r="I10" i="34" s="1"/>
  <c r="J10" i="34" s="1"/>
  <c r="H57" i="33"/>
  <c r="I57" i="33" s="1"/>
  <c r="J57" i="33" s="1"/>
  <c r="H21" i="33"/>
  <c r="I21" i="33" s="1"/>
  <c r="J21" i="33" s="1"/>
  <c r="H42" i="38"/>
  <c r="I42" i="38" s="1"/>
  <c r="J42" i="38" s="1"/>
  <c r="H58" i="36"/>
  <c r="I58" i="36" s="1"/>
  <c r="J58" i="36" s="1"/>
  <c r="H22" i="36"/>
  <c r="I22" i="36" s="1"/>
  <c r="J22" i="36" s="1"/>
  <c r="H72" i="35"/>
  <c r="I72" i="35" s="1"/>
  <c r="J72" i="35" s="1"/>
  <c r="H7" i="35"/>
  <c r="I7" i="35" s="1"/>
  <c r="J7" i="35" s="1"/>
  <c r="H92" i="33"/>
  <c r="I92" i="33" s="1"/>
  <c r="J92" i="33" s="1"/>
  <c r="H56" i="33"/>
  <c r="I56" i="33" s="1"/>
  <c r="J56" i="33" s="1"/>
  <c r="H20" i="33"/>
  <c r="I20" i="33" s="1"/>
  <c r="J20" i="33" s="1"/>
  <c r="H39" i="38"/>
  <c r="I39" i="38" s="1"/>
  <c r="J39" i="38" s="1"/>
  <c r="H7" i="38"/>
  <c r="I7" i="38" s="1"/>
  <c r="J7" i="38" s="1"/>
  <c r="H25" i="38"/>
  <c r="I25" i="38" s="1"/>
  <c r="J25" i="38" s="1"/>
  <c r="H43" i="38"/>
  <c r="I43" i="38" s="1"/>
  <c r="J43" i="38" s="1"/>
  <c r="H61" i="38"/>
  <c r="I61" i="38" s="1"/>
  <c r="J61" i="38" s="1"/>
  <c r="H79" i="38"/>
  <c r="I79" i="38" s="1"/>
  <c r="J79" i="38" s="1"/>
  <c r="H14" i="38"/>
  <c r="I14" i="38" s="1"/>
  <c r="J14" i="38" s="1"/>
  <c r="H32" i="38"/>
  <c r="I32" i="38" s="1"/>
  <c r="J32" i="38" s="1"/>
  <c r="H50" i="38"/>
  <c r="I50" i="38" s="1"/>
  <c r="J50" i="38" s="1"/>
  <c r="H68" i="38"/>
  <c r="I68" i="38" s="1"/>
  <c r="J68" i="38" s="1"/>
  <c r="H86" i="38"/>
  <c r="I86" i="38" s="1"/>
  <c r="J86" i="38" s="1"/>
  <c r="H57" i="36"/>
  <c r="I57" i="36" s="1"/>
  <c r="J57" i="36" s="1"/>
  <c r="H21" i="36"/>
  <c r="I21" i="36" s="1"/>
  <c r="J21" i="36" s="1"/>
  <c r="H8" i="36"/>
  <c r="I8" i="36" s="1"/>
  <c r="J8" i="36" s="1"/>
  <c r="H26" i="36"/>
  <c r="I26" i="36" s="1"/>
  <c r="J26" i="36" s="1"/>
  <c r="H44" i="36"/>
  <c r="I44" i="36" s="1"/>
  <c r="J44" i="36" s="1"/>
  <c r="H62" i="36"/>
  <c r="I62" i="36" s="1"/>
  <c r="J62" i="36" s="1"/>
  <c r="H64" i="35"/>
  <c r="I64" i="35" s="1"/>
  <c r="J64" i="35" s="1"/>
  <c r="H21" i="35"/>
  <c r="I21" i="35" s="1"/>
  <c r="J21" i="35" s="1"/>
  <c r="H8" i="35"/>
  <c r="I8" i="35" s="1"/>
  <c r="J8" i="35" s="1"/>
  <c r="H26" i="35"/>
  <c r="I26" i="35" s="1"/>
  <c r="J26" i="35" s="1"/>
  <c r="H44" i="35"/>
  <c r="I44" i="35" s="1"/>
  <c r="J44" i="35" s="1"/>
  <c r="H62" i="35"/>
  <c r="I62" i="35" s="1"/>
  <c r="J62" i="35" s="1"/>
  <c r="H84" i="34"/>
  <c r="I84" i="34" s="1"/>
  <c r="J84" i="34" s="1"/>
  <c r="H66" i="34"/>
  <c r="I66" i="34" s="1"/>
  <c r="J66" i="34" s="1"/>
  <c r="H48" i="34"/>
  <c r="I48" i="34" s="1"/>
  <c r="J48" i="34" s="1"/>
  <c r="H30" i="34"/>
  <c r="I30" i="34" s="1"/>
  <c r="J30" i="34" s="1"/>
  <c r="H12" i="34"/>
  <c r="I12" i="34" s="1"/>
  <c r="J12" i="34" s="1"/>
  <c r="H54" i="32"/>
  <c r="I54" i="32" s="1"/>
  <c r="J54" i="32" s="1"/>
  <c r="H36" i="32"/>
  <c r="I36" i="32" s="1"/>
  <c r="J36" i="32" s="1"/>
  <c r="H18" i="32"/>
  <c r="I18" i="32" s="1"/>
  <c r="J18" i="32" s="1"/>
  <c r="H63" i="31"/>
  <c r="I63" i="31" s="1"/>
  <c r="J63" i="31" s="1"/>
  <c r="H45" i="31"/>
  <c r="I45" i="31" s="1"/>
  <c r="J45" i="31" s="1"/>
  <c r="H27" i="31"/>
  <c r="I27" i="31" s="1"/>
  <c r="J27" i="31" s="1"/>
  <c r="H9" i="31"/>
  <c r="I9" i="31" s="1"/>
  <c r="J9" i="31" s="1"/>
  <c r="H8" i="32"/>
  <c r="I8" i="32" s="1"/>
  <c r="J8" i="32" s="1"/>
  <c r="W5" i="31"/>
  <c r="AG4" i="31"/>
  <c r="AF4" i="31"/>
  <c r="AE4" i="31"/>
  <c r="H76" i="30"/>
  <c r="I76" i="30" s="1"/>
  <c r="J76" i="30" s="1"/>
  <c r="H58" i="30"/>
  <c r="I58" i="30" s="1"/>
  <c r="J58" i="30" s="1"/>
  <c r="H40" i="30"/>
  <c r="I40" i="30" s="1"/>
  <c r="J40" i="30" s="1"/>
  <c r="H22" i="30"/>
  <c r="I22" i="30" s="1"/>
  <c r="J22" i="30" s="1"/>
  <c r="H4" i="30"/>
  <c r="I4" i="30" s="1"/>
  <c r="J4" i="30" s="1"/>
  <c r="K4" i="30" s="1"/>
  <c r="H75" i="29"/>
  <c r="I75" i="29" s="1"/>
  <c r="J75" i="29" s="1"/>
  <c r="H39" i="29"/>
  <c r="I39" i="29" s="1"/>
  <c r="J39" i="29" s="1"/>
  <c r="H52" i="28"/>
  <c r="I52" i="28" s="1"/>
  <c r="J52" i="28" s="1"/>
  <c r="H34" i="28"/>
  <c r="I34" i="28" s="1"/>
  <c r="J34" i="28" s="1"/>
  <c r="H16" i="28"/>
  <c r="I16" i="28" s="1"/>
  <c r="J16" i="28" s="1"/>
  <c r="H73" i="27"/>
  <c r="I73" i="27" s="1"/>
  <c r="J73" i="27" s="1"/>
  <c r="H55" i="27"/>
  <c r="I55" i="27" s="1"/>
  <c r="J55" i="27" s="1"/>
  <c r="H37" i="27"/>
  <c r="I37" i="27" s="1"/>
  <c r="J37" i="27" s="1"/>
  <c r="H19" i="27"/>
  <c r="I19" i="27" s="1"/>
  <c r="J19" i="27" s="1"/>
  <c r="H78" i="26"/>
  <c r="I78" i="26" s="1"/>
  <c r="J78" i="26" s="1"/>
  <c r="H60" i="26"/>
  <c r="I60" i="26" s="1"/>
  <c r="J60" i="26" s="1"/>
  <c r="H42" i="26"/>
  <c r="I42" i="26" s="1"/>
  <c r="J42" i="26" s="1"/>
  <c r="H24" i="26"/>
  <c r="I24" i="26" s="1"/>
  <c r="J24" i="26" s="1"/>
  <c r="H6" i="26"/>
  <c r="I6" i="26" s="1"/>
  <c r="J6" i="26" s="1"/>
  <c r="AN3" i="28"/>
  <c r="AI3" i="28"/>
  <c r="AN3" i="27"/>
  <c r="AI3" i="27"/>
  <c r="H84" i="30"/>
  <c r="I84" i="30" s="1"/>
  <c r="J84" i="30" s="1"/>
  <c r="H66" i="30"/>
  <c r="I66" i="30" s="1"/>
  <c r="J66" i="30" s="1"/>
  <c r="H48" i="30"/>
  <c r="I48" i="30" s="1"/>
  <c r="J48" i="30" s="1"/>
  <c r="H30" i="30"/>
  <c r="I30" i="30" s="1"/>
  <c r="J30" i="30" s="1"/>
  <c r="H12" i="30"/>
  <c r="I12" i="30" s="1"/>
  <c r="J12" i="30" s="1"/>
  <c r="H97" i="29"/>
  <c r="I97" i="29" s="1"/>
  <c r="J97" i="29" s="1"/>
  <c r="H61" i="29"/>
  <c r="I61" i="29" s="1"/>
  <c r="J61" i="29" s="1"/>
  <c r="H63" i="28"/>
  <c r="I63" i="28" s="1"/>
  <c r="J63" i="28" s="1"/>
  <c r="H45" i="28"/>
  <c r="I45" i="28" s="1"/>
  <c r="J45" i="28" s="1"/>
  <c r="H27" i="28"/>
  <c r="I27" i="28" s="1"/>
  <c r="J27" i="28" s="1"/>
  <c r="H9" i="28"/>
  <c r="I9" i="28" s="1"/>
  <c r="J9" i="28" s="1"/>
  <c r="H75" i="27"/>
  <c r="I75" i="27" s="1"/>
  <c r="J75" i="27" s="1"/>
  <c r="H57" i="27"/>
  <c r="I57" i="27" s="1"/>
  <c r="J57" i="27" s="1"/>
  <c r="H39" i="27"/>
  <c r="I39" i="27" s="1"/>
  <c r="J39" i="27" s="1"/>
  <c r="H21" i="27"/>
  <c r="I21" i="27" s="1"/>
  <c r="J21" i="27" s="1"/>
  <c r="H77" i="26"/>
  <c r="I77" i="26" s="1"/>
  <c r="J77" i="26" s="1"/>
  <c r="H59" i="26"/>
  <c r="I59" i="26" s="1"/>
  <c r="J59" i="26" s="1"/>
  <c r="H41" i="26"/>
  <c r="I41" i="26" s="1"/>
  <c r="J41" i="26" s="1"/>
  <c r="H23" i="26"/>
  <c r="I23" i="26" s="1"/>
  <c r="J23" i="26" s="1"/>
  <c r="H5" i="26"/>
  <c r="I5" i="26" s="1"/>
  <c r="J5" i="26" s="1"/>
  <c r="K5" i="26" s="1"/>
  <c r="H76" i="33"/>
  <c r="I76" i="33" s="1"/>
  <c r="J76" i="33" s="1"/>
  <c r="H40" i="33"/>
  <c r="I40" i="33" s="1"/>
  <c r="J40" i="33" s="1"/>
  <c r="H31" i="36"/>
  <c r="I31" i="36" s="1"/>
  <c r="J31" i="36" s="1"/>
  <c r="H13" i="35"/>
  <c r="I13" i="35" s="1"/>
  <c r="J13" i="35" s="1"/>
  <c r="Z4" i="33"/>
  <c r="H64" i="33"/>
  <c r="I64" i="33" s="1"/>
  <c r="J64" i="33" s="1"/>
  <c r="H28" i="33"/>
  <c r="I28" i="33" s="1"/>
  <c r="J28" i="33" s="1"/>
  <c r="H23" i="23"/>
  <c r="H20" i="23"/>
  <c r="H17" i="23"/>
  <c r="H14" i="23"/>
  <c r="H10" i="23"/>
  <c r="H16" i="23"/>
  <c r="H13" i="23"/>
  <c r="H7" i="23"/>
  <c r="H11" i="23"/>
  <c r="H5" i="23"/>
  <c r="H4" i="23"/>
  <c r="H21" i="23"/>
  <c r="H18" i="23"/>
  <c r="H15" i="23"/>
  <c r="H12" i="23"/>
  <c r="H6" i="23"/>
  <c r="H22" i="23"/>
  <c r="H9" i="23"/>
  <c r="H19" i="23"/>
  <c r="H8" i="23"/>
  <c r="I6" i="16"/>
  <c r="J6" i="16" s="1"/>
  <c r="I18" i="15"/>
  <c r="J18" i="15" s="1"/>
  <c r="H5" i="27"/>
  <c r="I5" i="27" s="1"/>
  <c r="J5" i="27" s="1"/>
  <c r="H11" i="27"/>
  <c r="I11" i="27" s="1"/>
  <c r="J11" i="27" s="1"/>
  <c r="H89" i="29"/>
  <c r="I89" i="29" s="1"/>
  <c r="J89" i="29" s="1"/>
  <c r="H71" i="29"/>
  <c r="I71" i="29" s="1"/>
  <c r="J71" i="29" s="1"/>
  <c r="H53" i="29"/>
  <c r="I53" i="29" s="1"/>
  <c r="J53" i="29" s="1"/>
  <c r="H35" i="29"/>
  <c r="I35" i="29" s="1"/>
  <c r="J35" i="29" s="1"/>
  <c r="H5" i="29"/>
  <c r="I5" i="29" s="1"/>
  <c r="J5" i="29" s="1"/>
  <c r="H86" i="29"/>
  <c r="I86" i="29" s="1"/>
  <c r="J86" i="29" s="1"/>
  <c r="H68" i="29"/>
  <c r="I68" i="29" s="1"/>
  <c r="J68" i="29" s="1"/>
  <c r="H50" i="29"/>
  <c r="I50" i="29" s="1"/>
  <c r="J50" i="29" s="1"/>
  <c r="H32" i="29"/>
  <c r="I32" i="29" s="1"/>
  <c r="J32" i="29" s="1"/>
  <c r="H20" i="29"/>
  <c r="I20" i="29" s="1"/>
  <c r="J20" i="29" s="1"/>
  <c r="H98" i="29"/>
  <c r="I98" i="29" s="1"/>
  <c r="J98" i="29" s="1"/>
  <c r="H80" i="29"/>
  <c r="I80" i="29" s="1"/>
  <c r="J80" i="29" s="1"/>
  <c r="H62" i="29"/>
  <c r="I62" i="29" s="1"/>
  <c r="J62" i="29" s="1"/>
  <c r="H44" i="29"/>
  <c r="I44" i="29" s="1"/>
  <c r="J44" i="29" s="1"/>
  <c r="H92" i="29"/>
  <c r="I92" i="29" s="1"/>
  <c r="J92" i="29" s="1"/>
  <c r="H74" i="29"/>
  <c r="I74" i="29" s="1"/>
  <c r="J74" i="29" s="1"/>
  <c r="H56" i="29"/>
  <c r="I56" i="29" s="1"/>
  <c r="J56" i="29" s="1"/>
  <c r="H38" i="29"/>
  <c r="I38" i="29" s="1"/>
  <c r="J38" i="29" s="1"/>
  <c r="H26" i="29"/>
  <c r="I26" i="29" s="1"/>
  <c r="J26" i="29" s="1"/>
  <c r="H14" i="29"/>
  <c r="I14" i="29" s="1"/>
  <c r="J14" i="29" s="1"/>
  <c r="H11" i="88"/>
  <c r="I11" i="88" s="1"/>
  <c r="J11" i="88" s="1"/>
  <c r="H5" i="88"/>
  <c r="I5" i="88" s="1"/>
  <c r="J5" i="88" s="1"/>
  <c r="H89" i="33"/>
  <c r="I89" i="33" s="1"/>
  <c r="J89" i="33" s="1"/>
  <c r="H68" i="32"/>
  <c r="I68" i="32" s="1"/>
  <c r="J68" i="32" s="1"/>
  <c r="H50" i="32"/>
  <c r="I50" i="32" s="1"/>
  <c r="J50" i="32" s="1"/>
  <c r="H32" i="32"/>
  <c r="I32" i="32" s="1"/>
  <c r="J32" i="32" s="1"/>
  <c r="H14" i="32"/>
  <c r="I14" i="32" s="1"/>
  <c r="J14" i="32" s="1"/>
  <c r="H47" i="30"/>
  <c r="I47" i="30" s="1"/>
  <c r="J47" i="30" s="1"/>
  <c r="H20" i="30"/>
  <c r="I20" i="30" s="1"/>
  <c r="J20" i="30" s="1"/>
  <c r="H46" i="29"/>
  <c r="I46" i="29" s="1"/>
  <c r="J46" i="29" s="1"/>
  <c r="H65" i="27"/>
  <c r="I65" i="27" s="1"/>
  <c r="J65" i="27" s="1"/>
  <c r="H38" i="27"/>
  <c r="I38" i="27" s="1"/>
  <c r="J38" i="27" s="1"/>
  <c r="H87" i="25"/>
  <c r="I87" i="25" s="1"/>
  <c r="J87" i="25" s="1"/>
  <c r="H51" i="25"/>
  <c r="I51" i="25" s="1"/>
  <c r="J51" i="25" s="1"/>
  <c r="H15" i="25"/>
  <c r="I15" i="25" s="1"/>
  <c r="J15" i="25" s="1"/>
  <c r="I20" i="3"/>
  <c r="J20" i="3" s="1"/>
  <c r="I14" i="3"/>
  <c r="J14" i="3" s="1"/>
  <c r="I10" i="2"/>
  <c r="J10" i="2" s="1"/>
  <c r="H26" i="28"/>
  <c r="I26" i="28" s="1"/>
  <c r="J26" i="28" s="1"/>
  <c r="H54" i="38"/>
  <c r="I54" i="38" s="1"/>
  <c r="J54" i="38" s="1"/>
  <c r="H17" i="29"/>
  <c r="I17" i="29" s="1"/>
  <c r="J17" i="29" s="1"/>
  <c r="H98" i="25"/>
  <c r="I98" i="25" s="1"/>
  <c r="J98" i="25" s="1"/>
  <c r="H62" i="25"/>
  <c r="I62" i="25" s="1"/>
  <c r="J62" i="25" s="1"/>
  <c r="H26" i="25"/>
  <c r="I26" i="25" s="1"/>
  <c r="J26" i="25" s="1"/>
  <c r="Y5" i="20"/>
  <c r="I11" i="2"/>
  <c r="J11" i="2" s="1"/>
  <c r="H93" i="29"/>
  <c r="I93" i="29" s="1"/>
  <c r="J93" i="29" s="1"/>
  <c r="I17" i="16"/>
  <c r="J17" i="16" s="1"/>
  <c r="H50" i="30"/>
  <c r="I50" i="30" s="1"/>
  <c r="J50" i="30" s="1"/>
  <c r="H23" i="30"/>
  <c r="I23" i="30" s="1"/>
  <c r="J23" i="30" s="1"/>
  <c r="H70" i="29"/>
  <c r="I70" i="29" s="1"/>
  <c r="J70" i="29" s="1"/>
  <c r="H18" i="29"/>
  <c r="I18" i="29" s="1"/>
  <c r="J18" i="29" s="1"/>
  <c r="H68" i="27"/>
  <c r="I68" i="27" s="1"/>
  <c r="J68" i="27" s="1"/>
  <c r="H41" i="27"/>
  <c r="I41" i="27" s="1"/>
  <c r="J41" i="27" s="1"/>
  <c r="H14" i="27"/>
  <c r="I14" i="27" s="1"/>
  <c r="J14" i="27" s="1"/>
  <c r="H19" i="22"/>
  <c r="I19" i="22" s="1"/>
  <c r="J19" i="22" s="1"/>
  <c r="I9" i="16"/>
  <c r="J9" i="16" s="1"/>
  <c r="H22" i="10"/>
  <c r="I22" i="10" s="1"/>
  <c r="J22" i="10" s="1"/>
  <c r="H9" i="6"/>
  <c r="I9" i="6" s="1"/>
  <c r="J9" i="6" s="1"/>
  <c r="I18" i="2"/>
  <c r="J18" i="2" s="1"/>
  <c r="I12" i="2"/>
  <c r="J12" i="2" s="1"/>
  <c r="H73" i="33"/>
  <c r="I73" i="33" s="1"/>
  <c r="J73" i="33" s="1"/>
  <c r="H71" i="30"/>
  <c r="I71" i="30" s="1"/>
  <c r="J71" i="30" s="1"/>
  <c r="H23" i="29"/>
  <c r="I23" i="29" s="1"/>
  <c r="J23" i="29" s="1"/>
  <c r="H66" i="29"/>
  <c r="I66" i="29" s="1"/>
  <c r="J66" i="29" s="1"/>
  <c r="H16" i="29"/>
  <c r="I16" i="29" s="1"/>
  <c r="J16" i="29" s="1"/>
  <c r="H67" i="28"/>
  <c r="I67" i="28" s="1"/>
  <c r="J67" i="28" s="1"/>
  <c r="H53" i="27"/>
  <c r="I53" i="27" s="1"/>
  <c r="J53" i="27" s="1"/>
  <c r="H26" i="27"/>
  <c r="I26" i="27" s="1"/>
  <c r="J26" i="27" s="1"/>
  <c r="H95" i="25"/>
  <c r="I95" i="25" s="1"/>
  <c r="J95" i="25" s="1"/>
  <c r="H59" i="25"/>
  <c r="I59" i="25" s="1"/>
  <c r="J59" i="25" s="1"/>
  <c r="H23" i="25"/>
  <c r="I23" i="25" s="1"/>
  <c r="J23" i="25" s="1"/>
  <c r="H5" i="22"/>
  <c r="I5" i="22" s="1"/>
  <c r="J5" i="22" s="1"/>
  <c r="H4" i="18"/>
  <c r="I4" i="18" s="1"/>
  <c r="J4" i="18" s="1"/>
  <c r="K4" i="18" s="1"/>
  <c r="I4" i="16"/>
  <c r="J4" i="16" s="1"/>
  <c r="K4" i="16" s="1"/>
  <c r="AQ4" i="16" s="1"/>
  <c r="I11" i="15"/>
  <c r="J11" i="15" s="1"/>
  <c r="H13" i="9"/>
  <c r="I13" i="9" s="1"/>
  <c r="J13" i="9" s="1"/>
  <c r="I19" i="3"/>
  <c r="J19" i="3" s="1"/>
  <c r="I13" i="3"/>
  <c r="J13" i="3" s="1"/>
  <c r="H11" i="56"/>
  <c r="H5" i="56"/>
  <c r="H4" i="56"/>
  <c r="H21" i="56"/>
  <c r="H18" i="56"/>
  <c r="H15" i="56"/>
  <c r="H12" i="56"/>
  <c r="H6" i="56"/>
  <c r="H9" i="56"/>
  <c r="H23" i="56"/>
  <c r="H20" i="56"/>
  <c r="H17" i="56"/>
  <c r="H14" i="56"/>
  <c r="H10" i="56"/>
  <c r="H19" i="56"/>
  <c r="H13" i="56"/>
  <c r="H7" i="56"/>
  <c r="H22" i="56"/>
  <c r="H16" i="56"/>
  <c r="H8" i="56"/>
  <c r="H22" i="53"/>
  <c r="I22" i="53" s="1"/>
  <c r="J22" i="53" s="1"/>
  <c r="H16" i="53"/>
  <c r="I16" i="53" s="1"/>
  <c r="J16" i="53" s="1"/>
  <c r="H11" i="53"/>
  <c r="I11" i="53" s="1"/>
  <c r="J11" i="53" s="1"/>
  <c r="H21" i="72"/>
  <c r="H18" i="72"/>
  <c r="H15" i="72"/>
  <c r="H22" i="72"/>
  <c r="H19" i="72"/>
  <c r="H16" i="72"/>
  <c r="H13" i="72"/>
  <c r="H17" i="72"/>
  <c r="H8" i="72"/>
  <c r="H7" i="72"/>
  <c r="H23" i="72"/>
  <c r="H14" i="72"/>
  <c r="H9" i="72"/>
  <c r="H10" i="72"/>
  <c r="H12" i="72"/>
  <c r="H6" i="72"/>
  <c r="H4" i="72"/>
  <c r="H20" i="72"/>
  <c r="H11" i="72"/>
  <c r="H5" i="72"/>
  <c r="H62" i="28"/>
  <c r="I62" i="28" s="1"/>
  <c r="J62" i="28" s="1"/>
  <c r="I23" i="16"/>
  <c r="J23" i="16" s="1"/>
  <c r="H21" i="18"/>
  <c r="I21" i="18" s="1"/>
  <c r="J21" i="18" s="1"/>
  <c r="H14" i="17"/>
  <c r="I14" i="17" s="1"/>
  <c r="J14" i="17" s="1"/>
  <c r="Z4" i="15"/>
  <c r="AI3" i="13"/>
  <c r="Y5" i="1"/>
  <c r="Z5" i="1" s="1"/>
  <c r="AI3" i="20"/>
  <c r="H18" i="17"/>
  <c r="I18" i="17" s="1"/>
  <c r="J18" i="17" s="1"/>
  <c r="H29" i="29"/>
  <c r="I29" i="29" s="1"/>
  <c r="J29" i="29" s="1"/>
  <c r="H12" i="22"/>
  <c r="I12" i="22" s="1"/>
  <c r="J12" i="22" s="1"/>
  <c r="AI3" i="10"/>
  <c r="Z4" i="22"/>
  <c r="H11" i="18"/>
  <c r="I11" i="18" s="1"/>
  <c r="J11" i="18" s="1"/>
  <c r="H5" i="5"/>
  <c r="I5" i="5" s="1"/>
  <c r="J5" i="5" s="1"/>
  <c r="H17" i="18"/>
  <c r="I17" i="18" s="1"/>
  <c r="J17" i="18" s="1"/>
  <c r="H19" i="17"/>
  <c r="I19" i="17" s="1"/>
  <c r="J19" i="17" s="1"/>
  <c r="Z4" i="16"/>
  <c r="AI3" i="1"/>
  <c r="H5" i="21"/>
  <c r="I5" i="21" s="1"/>
  <c r="J5" i="21" s="1"/>
  <c r="K5" i="21" s="1"/>
  <c r="Z5" i="17"/>
  <c r="H21" i="17"/>
  <c r="I21" i="17" s="1"/>
  <c r="J21" i="17" s="1"/>
  <c r="H26" i="96"/>
  <c r="I26" i="96" s="1"/>
  <c r="J26" i="96" s="1"/>
  <c r="H30" i="96"/>
  <c r="I30" i="96" s="1"/>
  <c r="J30" i="96" s="1"/>
  <c r="H66" i="96"/>
  <c r="I66" i="96" s="1"/>
  <c r="J66" i="96" s="1"/>
  <c r="H77" i="95"/>
  <c r="I77" i="95" s="1"/>
  <c r="J77" i="95" s="1"/>
  <c r="H62" i="95"/>
  <c r="I62" i="95" s="1"/>
  <c r="J62" i="95" s="1"/>
  <c r="H55" i="95"/>
  <c r="I55" i="95" s="1"/>
  <c r="J55" i="95" s="1"/>
  <c r="AI3" i="94"/>
  <c r="AN3" i="94"/>
  <c r="H25" i="92"/>
  <c r="I25" i="92" s="1"/>
  <c r="J25" i="92" s="1"/>
  <c r="H20" i="91"/>
  <c r="I20" i="91" s="1"/>
  <c r="J20" i="91" s="1"/>
  <c r="H17" i="91"/>
  <c r="I17" i="91" s="1"/>
  <c r="J17" i="91" s="1"/>
  <c r="H40" i="91"/>
  <c r="I40" i="91" s="1"/>
  <c r="J40" i="91" s="1"/>
  <c r="H58" i="91"/>
  <c r="I58" i="91" s="1"/>
  <c r="J58" i="91" s="1"/>
  <c r="H53" i="90"/>
  <c r="I53" i="90" s="1"/>
  <c r="J53" i="90" s="1"/>
  <c r="H75" i="90"/>
  <c r="I75" i="90" s="1"/>
  <c r="J75" i="90" s="1"/>
  <c r="H44" i="89"/>
  <c r="I44" i="89" s="1"/>
  <c r="J44" i="89" s="1"/>
  <c r="H23" i="89"/>
  <c r="I23" i="89" s="1"/>
  <c r="J23" i="89" s="1"/>
  <c r="H16" i="88"/>
  <c r="I16" i="88" s="1"/>
  <c r="J16" i="88" s="1"/>
  <c r="H15" i="88"/>
  <c r="I15" i="88" s="1"/>
  <c r="J15" i="88" s="1"/>
  <c r="H9" i="87"/>
  <c r="I9" i="87" s="1"/>
  <c r="J9" i="87" s="1"/>
  <c r="W5" i="88"/>
  <c r="X5" i="88" s="1"/>
  <c r="AG4" i="88"/>
  <c r="AF4" i="88"/>
  <c r="AE4" i="88"/>
  <c r="H69" i="85"/>
  <c r="I69" i="85" s="1"/>
  <c r="J69" i="85" s="1"/>
  <c r="H97" i="85"/>
  <c r="I97" i="85" s="1"/>
  <c r="J97" i="85" s="1"/>
  <c r="H25" i="85"/>
  <c r="I25" i="85" s="1"/>
  <c r="J25" i="85" s="1"/>
  <c r="H64" i="83"/>
  <c r="I64" i="83" s="1"/>
  <c r="J64" i="83" s="1"/>
  <c r="H28" i="83"/>
  <c r="I28" i="83" s="1"/>
  <c r="J28" i="83" s="1"/>
  <c r="H9" i="84"/>
  <c r="I9" i="84" s="1"/>
  <c r="J9" i="84" s="1"/>
  <c r="H45" i="83"/>
  <c r="I45" i="83" s="1"/>
  <c r="J45" i="83" s="1"/>
  <c r="H9" i="83"/>
  <c r="I9" i="83" s="1"/>
  <c r="J9" i="83" s="1"/>
  <c r="H58" i="84"/>
  <c r="I58" i="84" s="1"/>
  <c r="J58" i="84" s="1"/>
  <c r="H85" i="81"/>
  <c r="I85" i="81" s="1"/>
  <c r="J85" i="81" s="1"/>
  <c r="H78" i="81"/>
  <c r="I78" i="81" s="1"/>
  <c r="J78" i="81" s="1"/>
  <c r="H6" i="81"/>
  <c r="I6" i="81" s="1"/>
  <c r="J6" i="81" s="1"/>
  <c r="H9" i="80"/>
  <c r="I9" i="80" s="1"/>
  <c r="J9" i="80" s="1"/>
  <c r="H61" i="82"/>
  <c r="I61" i="82" s="1"/>
  <c r="J61" i="82" s="1"/>
  <c r="H20" i="82"/>
  <c r="I20" i="82" s="1"/>
  <c r="J20" i="82" s="1"/>
  <c r="H74" i="82"/>
  <c r="I74" i="82" s="1"/>
  <c r="J74" i="82" s="1"/>
  <c r="H15" i="81"/>
  <c r="I15" i="81" s="1"/>
  <c r="J15" i="81" s="1"/>
  <c r="AG4" i="81"/>
  <c r="AF4" i="81"/>
  <c r="AE4" i="81"/>
  <c r="W5" i="81"/>
  <c r="Y5" i="81" s="1"/>
  <c r="H10" i="79"/>
  <c r="I10" i="79" s="1"/>
  <c r="J10" i="79" s="1"/>
  <c r="H28" i="79"/>
  <c r="I28" i="79" s="1"/>
  <c r="J28" i="79" s="1"/>
  <c r="H20" i="79"/>
  <c r="I20" i="79" s="1"/>
  <c r="J20" i="79" s="1"/>
  <c r="H74" i="79"/>
  <c r="I74" i="79" s="1"/>
  <c r="J74" i="79" s="1"/>
  <c r="H34" i="78"/>
  <c r="I34" i="78" s="1"/>
  <c r="J34" i="78" s="1"/>
  <c r="AH3" i="79"/>
  <c r="AQ3" i="79" s="1"/>
  <c r="H6" i="78"/>
  <c r="I6" i="78" s="1"/>
  <c r="J6" i="78" s="1"/>
  <c r="H14" i="77"/>
  <c r="I14" i="77" s="1"/>
  <c r="J14" i="77" s="1"/>
  <c r="H86" i="77"/>
  <c r="I86" i="77" s="1"/>
  <c r="J86" i="77" s="1"/>
  <c r="H35" i="77"/>
  <c r="I35" i="77" s="1"/>
  <c r="J35" i="77" s="1"/>
  <c r="H71" i="77"/>
  <c r="I71" i="77" s="1"/>
  <c r="J71" i="77" s="1"/>
  <c r="H12" i="77"/>
  <c r="I12" i="77" s="1"/>
  <c r="J12" i="77" s="1"/>
  <c r="H84" i="77"/>
  <c r="I84" i="77" s="1"/>
  <c r="J84" i="77" s="1"/>
  <c r="H14" i="75"/>
  <c r="I14" i="75" s="1"/>
  <c r="J14" i="75" s="1"/>
  <c r="H58" i="74"/>
  <c r="I58" i="74" s="1"/>
  <c r="J58" i="74" s="1"/>
  <c r="H20" i="74"/>
  <c r="I20" i="74" s="1"/>
  <c r="J20" i="74" s="1"/>
  <c r="H74" i="74"/>
  <c r="I74" i="74" s="1"/>
  <c r="J74" i="74" s="1"/>
  <c r="H30" i="73"/>
  <c r="I30" i="73" s="1"/>
  <c r="J30" i="73" s="1"/>
  <c r="H57" i="73"/>
  <c r="I57" i="73" s="1"/>
  <c r="J57" i="73" s="1"/>
  <c r="H36" i="73"/>
  <c r="I36" i="73" s="1"/>
  <c r="J36" i="73" s="1"/>
  <c r="H40" i="73"/>
  <c r="I40" i="73" s="1"/>
  <c r="J40" i="73" s="1"/>
  <c r="H76" i="73"/>
  <c r="I76" i="73" s="1"/>
  <c r="J76" i="73" s="1"/>
  <c r="H17" i="73"/>
  <c r="I17" i="73" s="1"/>
  <c r="J17" i="73" s="1"/>
  <c r="H53" i="73"/>
  <c r="I53" i="73" s="1"/>
  <c r="J53" i="73" s="1"/>
  <c r="H67" i="73"/>
  <c r="I67" i="73" s="1"/>
  <c r="J67" i="73" s="1"/>
  <c r="AN3" i="62"/>
  <c r="AI3" i="62"/>
  <c r="H24" i="48"/>
  <c r="I24" i="48" s="1"/>
  <c r="J24" i="48" s="1"/>
  <c r="W5" i="73"/>
  <c r="AG4" i="73"/>
  <c r="AP4" i="73" s="1"/>
  <c r="AE4" i="73"/>
  <c r="AF4" i="73"/>
  <c r="H17" i="48"/>
  <c r="I17" i="48" s="1"/>
  <c r="J17" i="48" s="1"/>
  <c r="H38" i="47"/>
  <c r="I38" i="47" s="1"/>
  <c r="J38" i="47" s="1"/>
  <c r="H52" i="46"/>
  <c r="I52" i="46" s="1"/>
  <c r="J52" i="46" s="1"/>
  <c r="H16" i="46"/>
  <c r="I16" i="46" s="1"/>
  <c r="J16" i="46" s="1"/>
  <c r="H80" i="45"/>
  <c r="I80" i="45" s="1"/>
  <c r="J80" i="45" s="1"/>
  <c r="H44" i="45"/>
  <c r="I44" i="45" s="1"/>
  <c r="J44" i="45" s="1"/>
  <c r="H64" i="48"/>
  <c r="I64" i="48" s="1"/>
  <c r="J64" i="48" s="1"/>
  <c r="H28" i="48"/>
  <c r="I28" i="48" s="1"/>
  <c r="J28" i="48" s="1"/>
  <c r="H67" i="47"/>
  <c r="I67" i="47" s="1"/>
  <c r="J67" i="47" s="1"/>
  <c r="H31" i="47"/>
  <c r="I31" i="47" s="1"/>
  <c r="J31" i="47" s="1"/>
  <c r="H51" i="46"/>
  <c r="I51" i="46" s="1"/>
  <c r="J51" i="46" s="1"/>
  <c r="H57" i="44"/>
  <c r="I57" i="44" s="1"/>
  <c r="J57" i="44" s="1"/>
  <c r="H21" i="44"/>
  <c r="I21" i="44" s="1"/>
  <c r="J21" i="44" s="1"/>
  <c r="AI3" i="48"/>
  <c r="AN3" i="48"/>
  <c r="H70" i="42"/>
  <c r="I70" i="42" s="1"/>
  <c r="J70" i="42" s="1"/>
  <c r="H34" i="42"/>
  <c r="I34" i="42" s="1"/>
  <c r="J34" i="42" s="1"/>
  <c r="H39" i="42"/>
  <c r="I39" i="42" s="1"/>
  <c r="J39" i="42" s="1"/>
  <c r="H30" i="43"/>
  <c r="I30" i="43" s="1"/>
  <c r="J30" i="43" s="1"/>
  <c r="H41" i="42"/>
  <c r="I41" i="42" s="1"/>
  <c r="J41" i="42" s="1"/>
  <c r="H23" i="41"/>
  <c r="I23" i="41" s="1"/>
  <c r="J23" i="41" s="1"/>
  <c r="H23" i="37"/>
  <c r="I23" i="37" s="1"/>
  <c r="J23" i="37" s="1"/>
  <c r="H63" i="40"/>
  <c r="I63" i="40" s="1"/>
  <c r="J63" i="40" s="1"/>
  <c r="H9" i="40"/>
  <c r="I9" i="40" s="1"/>
  <c r="J9" i="40" s="1"/>
  <c r="H52" i="39"/>
  <c r="I52" i="39" s="1"/>
  <c r="J52" i="39" s="1"/>
  <c r="H9" i="39"/>
  <c r="I9" i="39" s="1"/>
  <c r="J9" i="39" s="1"/>
  <c r="H88" i="37"/>
  <c r="I88" i="37" s="1"/>
  <c r="J88" i="37" s="1"/>
  <c r="H93" i="37"/>
  <c r="I93" i="37" s="1"/>
  <c r="J93" i="37" s="1"/>
  <c r="H21" i="37"/>
  <c r="I21" i="37" s="1"/>
  <c r="J21" i="37" s="1"/>
  <c r="H39" i="40"/>
  <c r="I39" i="40" s="1"/>
  <c r="J39" i="40" s="1"/>
  <c r="H35" i="40"/>
  <c r="I35" i="40" s="1"/>
  <c r="J35" i="40" s="1"/>
  <c r="H68" i="37"/>
  <c r="I68" i="37" s="1"/>
  <c r="J68" i="37" s="1"/>
  <c r="H28" i="39"/>
  <c r="I28" i="39" s="1"/>
  <c r="J28" i="39" s="1"/>
  <c r="H20" i="39"/>
  <c r="I20" i="39" s="1"/>
  <c r="J20" i="39" s="1"/>
  <c r="H38" i="39"/>
  <c r="I38" i="39" s="1"/>
  <c r="J38" i="39" s="1"/>
  <c r="H74" i="39"/>
  <c r="I74" i="39" s="1"/>
  <c r="J74" i="39" s="1"/>
  <c r="H84" i="37"/>
  <c r="I84" i="37" s="1"/>
  <c r="J84" i="37" s="1"/>
  <c r="H69" i="35"/>
  <c r="I69" i="35" s="1"/>
  <c r="J69" i="35" s="1"/>
  <c r="H4" i="35"/>
  <c r="I4" i="35" s="1"/>
  <c r="J4" i="35" s="1"/>
  <c r="K4" i="35" s="1"/>
  <c r="H85" i="34"/>
  <c r="I85" i="34" s="1"/>
  <c r="J85" i="34" s="1"/>
  <c r="H31" i="34"/>
  <c r="I31" i="34" s="1"/>
  <c r="J31" i="34" s="1"/>
  <c r="H76" i="38"/>
  <c r="I76" i="38" s="1"/>
  <c r="J76" i="38" s="1"/>
  <c r="H29" i="38"/>
  <c r="I29" i="38" s="1"/>
  <c r="J29" i="38" s="1"/>
  <c r="H27" i="36"/>
  <c r="I27" i="36" s="1"/>
  <c r="J27" i="36" s="1"/>
  <c r="H41" i="36"/>
  <c r="I41" i="36" s="1"/>
  <c r="J41" i="36" s="1"/>
  <c r="H59" i="36"/>
  <c r="I59" i="36" s="1"/>
  <c r="J59" i="36" s="1"/>
  <c r="H5" i="35"/>
  <c r="I5" i="35" s="1"/>
  <c r="J5" i="35" s="1"/>
  <c r="H59" i="35"/>
  <c r="I59" i="35" s="1"/>
  <c r="J59" i="35" s="1"/>
  <c r="H87" i="34"/>
  <c r="I87" i="34" s="1"/>
  <c r="J87" i="34" s="1"/>
  <c r="H33" i="34"/>
  <c r="I33" i="34" s="1"/>
  <c r="J33" i="34" s="1"/>
  <c r="H21" i="32"/>
  <c r="I21" i="32" s="1"/>
  <c r="J21" i="32" s="1"/>
  <c r="H79" i="30"/>
  <c r="I79" i="30" s="1"/>
  <c r="J79" i="30" s="1"/>
  <c r="H43" i="30"/>
  <c r="I43" i="30" s="1"/>
  <c r="J43" i="30" s="1"/>
  <c r="H7" i="30"/>
  <c r="I7" i="30" s="1"/>
  <c r="J7" i="30" s="1"/>
  <c r="H9" i="29"/>
  <c r="I9" i="29" s="1"/>
  <c r="J9" i="29" s="1"/>
  <c r="H19" i="28"/>
  <c r="I19" i="28" s="1"/>
  <c r="J19" i="28" s="1"/>
  <c r="H76" i="27"/>
  <c r="I76" i="27" s="1"/>
  <c r="J76" i="27" s="1"/>
  <c r="H58" i="27"/>
  <c r="I58" i="27" s="1"/>
  <c r="J58" i="27" s="1"/>
  <c r="H40" i="27"/>
  <c r="I40" i="27" s="1"/>
  <c r="J40" i="27" s="1"/>
  <c r="H4" i="27"/>
  <c r="I4" i="27" s="1"/>
  <c r="J4" i="27" s="1"/>
  <c r="K4" i="27" s="1"/>
  <c r="H63" i="26"/>
  <c r="I63" i="26" s="1"/>
  <c r="J63" i="26" s="1"/>
  <c r="H45" i="26"/>
  <c r="I45" i="26" s="1"/>
  <c r="J45" i="26" s="1"/>
  <c r="H9" i="26"/>
  <c r="I9" i="26" s="1"/>
  <c r="J9" i="26" s="1"/>
  <c r="X5" i="28"/>
  <c r="AH5" i="28" s="1"/>
  <c r="H51" i="30"/>
  <c r="I51" i="30" s="1"/>
  <c r="J51" i="30" s="1"/>
  <c r="H67" i="29"/>
  <c r="I67" i="29" s="1"/>
  <c r="J67" i="29" s="1"/>
  <c r="H66" i="28"/>
  <c r="I66" i="28" s="1"/>
  <c r="J66" i="28" s="1"/>
  <c r="H12" i="28"/>
  <c r="I12" i="28" s="1"/>
  <c r="J12" i="28" s="1"/>
  <c r="H78" i="27"/>
  <c r="I78" i="27" s="1"/>
  <c r="J78" i="27" s="1"/>
  <c r="H24" i="27"/>
  <c r="I24" i="27" s="1"/>
  <c r="J24" i="27" s="1"/>
  <c r="H62" i="26"/>
  <c r="I62" i="26" s="1"/>
  <c r="J62" i="26" s="1"/>
  <c r="H26" i="26"/>
  <c r="I26" i="26" s="1"/>
  <c r="J26" i="26" s="1"/>
  <c r="AH3" i="38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1" i="32"/>
  <c r="I11" i="32" s="1"/>
  <c r="J11" i="32" s="1"/>
  <c r="H7" i="32"/>
  <c r="I7" i="32" s="1"/>
  <c r="J7" i="32" s="1"/>
  <c r="H16" i="32"/>
  <c r="I16" i="32" s="1"/>
  <c r="J16" i="32" s="1"/>
  <c r="H13" i="32"/>
  <c r="I13" i="32" s="1"/>
  <c r="J13" i="32" s="1"/>
  <c r="I14" i="4"/>
  <c r="J14" i="4" s="1"/>
  <c r="I17" i="2"/>
  <c r="J17" i="2" s="1"/>
  <c r="I23" i="15"/>
  <c r="J23" i="15" s="1"/>
  <c r="H68" i="25"/>
  <c r="I68" i="25" s="1"/>
  <c r="J68" i="25" s="1"/>
  <c r="I13" i="16"/>
  <c r="J13" i="16" s="1"/>
  <c r="I9" i="15"/>
  <c r="J9" i="15" s="1"/>
  <c r="I18" i="4"/>
  <c r="J18" i="4" s="1"/>
  <c r="I12" i="4"/>
  <c r="J12" i="4" s="1"/>
  <c r="I21" i="3"/>
  <c r="J21" i="3" s="1"/>
  <c r="AH4" i="11"/>
  <c r="Z4" i="11"/>
  <c r="H22" i="59"/>
  <c r="H19" i="59"/>
  <c r="H16" i="59"/>
  <c r="H13" i="59"/>
  <c r="H8" i="59"/>
  <c r="H7" i="59"/>
  <c r="H9" i="59"/>
  <c r="H11" i="59"/>
  <c r="H5" i="59"/>
  <c r="H4" i="59"/>
  <c r="H21" i="59"/>
  <c r="H18" i="59"/>
  <c r="H15" i="59"/>
  <c r="H12" i="59"/>
  <c r="H6" i="59"/>
  <c r="H23" i="59"/>
  <c r="H17" i="59"/>
  <c r="H10" i="59"/>
  <c r="H20" i="59"/>
  <c r="H14" i="59"/>
  <c r="H22" i="70"/>
  <c r="I22" i="70" s="1"/>
  <c r="J22" i="70" s="1"/>
  <c r="H19" i="70"/>
  <c r="I19" i="70" s="1"/>
  <c r="J19" i="70" s="1"/>
  <c r="H16" i="70"/>
  <c r="I16" i="70" s="1"/>
  <c r="J16" i="70" s="1"/>
  <c r="H13" i="70"/>
  <c r="I13" i="70" s="1"/>
  <c r="J13" i="70" s="1"/>
  <c r="H8" i="70"/>
  <c r="I8" i="70" s="1"/>
  <c r="J8" i="70" s="1"/>
  <c r="H7" i="70"/>
  <c r="I7" i="70" s="1"/>
  <c r="J7" i="70" s="1"/>
  <c r="AF4" i="21"/>
  <c r="AO4" i="21" s="1"/>
  <c r="W5" i="21"/>
  <c r="AE4" i="21"/>
  <c r="AG4" i="21"/>
  <c r="AP4" i="21" s="1"/>
  <c r="AR3" i="9"/>
  <c r="H35" i="96"/>
  <c r="I35" i="96" s="1"/>
  <c r="J35" i="96" s="1"/>
  <c r="H65" i="96"/>
  <c r="I65" i="96" s="1"/>
  <c r="J65" i="96" s="1"/>
  <c r="H22" i="96"/>
  <c r="I22" i="96" s="1"/>
  <c r="J22" i="96" s="1"/>
  <c r="H53" i="96"/>
  <c r="I53" i="96" s="1"/>
  <c r="J53" i="96" s="1"/>
  <c r="H14" i="96"/>
  <c r="I14" i="96" s="1"/>
  <c r="J14" i="96" s="1"/>
  <c r="H18" i="96"/>
  <c r="I18" i="96" s="1"/>
  <c r="J18" i="96" s="1"/>
  <c r="H36" i="96"/>
  <c r="I36" i="96" s="1"/>
  <c r="J36" i="96" s="1"/>
  <c r="H54" i="96"/>
  <c r="I54" i="96" s="1"/>
  <c r="J54" i="96" s="1"/>
  <c r="H52" i="96"/>
  <c r="I52" i="96" s="1"/>
  <c r="J52" i="96" s="1"/>
  <c r="AH4" i="95"/>
  <c r="AQ4" i="95" s="1"/>
  <c r="Z4" i="95"/>
  <c r="H68" i="95"/>
  <c r="I68" i="95" s="1"/>
  <c r="J68" i="95" s="1"/>
  <c r="H41" i="95"/>
  <c r="I41" i="95" s="1"/>
  <c r="J41" i="95" s="1"/>
  <c r="H14" i="95"/>
  <c r="I14" i="95" s="1"/>
  <c r="J14" i="95" s="1"/>
  <c r="H53" i="95"/>
  <c r="I53" i="95" s="1"/>
  <c r="J53" i="95" s="1"/>
  <c r="H26" i="95"/>
  <c r="I26" i="95" s="1"/>
  <c r="J26" i="95" s="1"/>
  <c r="H7" i="95"/>
  <c r="I7" i="95" s="1"/>
  <c r="J7" i="95" s="1"/>
  <c r="H25" i="95"/>
  <c r="I25" i="95" s="1"/>
  <c r="J25" i="95" s="1"/>
  <c r="H43" i="95"/>
  <c r="I43" i="95" s="1"/>
  <c r="J43" i="95" s="1"/>
  <c r="H61" i="95"/>
  <c r="I61" i="95" s="1"/>
  <c r="J61" i="95" s="1"/>
  <c r="H79" i="95"/>
  <c r="I79" i="95" s="1"/>
  <c r="J79" i="95" s="1"/>
  <c r="AH3" i="95"/>
  <c r="AQ3" i="95" s="1"/>
  <c r="H68" i="94"/>
  <c r="I68" i="94" s="1"/>
  <c r="J68" i="94" s="1"/>
  <c r="H18" i="94"/>
  <c r="I18" i="94" s="1"/>
  <c r="J18" i="94" s="1"/>
  <c r="H61" i="94"/>
  <c r="I61" i="94" s="1"/>
  <c r="J61" i="94" s="1"/>
  <c r="H79" i="94"/>
  <c r="I79" i="94" s="1"/>
  <c r="J79" i="94" s="1"/>
  <c r="H75" i="94"/>
  <c r="I75" i="94" s="1"/>
  <c r="J75" i="94" s="1"/>
  <c r="H48" i="94"/>
  <c r="I48" i="94" s="1"/>
  <c r="J48" i="94" s="1"/>
  <c r="H23" i="94"/>
  <c r="I23" i="94" s="1"/>
  <c r="J23" i="94" s="1"/>
  <c r="H5" i="94"/>
  <c r="I5" i="94" s="1"/>
  <c r="J5" i="94" s="1"/>
  <c r="H42" i="94"/>
  <c r="I42" i="94" s="1"/>
  <c r="J42" i="94" s="1"/>
  <c r="H22" i="94"/>
  <c r="I22" i="94" s="1"/>
  <c r="J22" i="94" s="1"/>
  <c r="H4" i="94"/>
  <c r="I4" i="94" s="1"/>
  <c r="J4" i="94" s="1"/>
  <c r="K4" i="94" s="1"/>
  <c r="H19" i="93"/>
  <c r="I19" i="93" s="1"/>
  <c r="J19" i="93" s="1"/>
  <c r="H82" i="93"/>
  <c r="I82" i="93" s="1"/>
  <c r="J82" i="93" s="1"/>
  <c r="H46" i="93"/>
  <c r="I46" i="93" s="1"/>
  <c r="J46" i="93" s="1"/>
  <c r="H10" i="93"/>
  <c r="I10" i="93" s="1"/>
  <c r="J10" i="93" s="1"/>
  <c r="H69" i="93"/>
  <c r="I69" i="93" s="1"/>
  <c r="J69" i="93" s="1"/>
  <c r="H33" i="93"/>
  <c r="I33" i="93" s="1"/>
  <c r="J33" i="93" s="1"/>
  <c r="AH4" i="93"/>
  <c r="H68" i="93"/>
  <c r="I68" i="93" s="1"/>
  <c r="J68" i="93" s="1"/>
  <c r="H32" i="93"/>
  <c r="I32" i="93" s="1"/>
  <c r="J32" i="93" s="1"/>
  <c r="H67" i="93"/>
  <c r="I67" i="93" s="1"/>
  <c r="J67" i="93" s="1"/>
  <c r="H49" i="93"/>
  <c r="I49" i="93" s="1"/>
  <c r="J49" i="93" s="1"/>
  <c r="H31" i="93"/>
  <c r="I31" i="93" s="1"/>
  <c r="J31" i="93" s="1"/>
  <c r="H83" i="93"/>
  <c r="I83" i="93" s="1"/>
  <c r="J83" i="93" s="1"/>
  <c r="H47" i="93"/>
  <c r="I47" i="93" s="1"/>
  <c r="J47" i="93" s="1"/>
  <c r="H11" i="93"/>
  <c r="I11" i="93" s="1"/>
  <c r="J11" i="93" s="1"/>
  <c r="H54" i="92"/>
  <c r="I54" i="92" s="1"/>
  <c r="J54" i="92" s="1"/>
  <c r="H27" i="92"/>
  <c r="I27" i="92" s="1"/>
  <c r="J27" i="92" s="1"/>
  <c r="H13" i="92"/>
  <c r="I13" i="92" s="1"/>
  <c r="J13" i="92" s="1"/>
  <c r="H31" i="92"/>
  <c r="I31" i="92" s="1"/>
  <c r="J31" i="92" s="1"/>
  <c r="H49" i="92"/>
  <c r="I49" i="92" s="1"/>
  <c r="J49" i="92" s="1"/>
  <c r="H67" i="92"/>
  <c r="I67" i="92" s="1"/>
  <c r="J67" i="92" s="1"/>
  <c r="H20" i="92"/>
  <c r="I20" i="92" s="1"/>
  <c r="J20" i="92" s="1"/>
  <c r="H38" i="92"/>
  <c r="I38" i="92" s="1"/>
  <c r="J38" i="92" s="1"/>
  <c r="H56" i="92"/>
  <c r="I56" i="92" s="1"/>
  <c r="J56" i="92" s="1"/>
  <c r="H84" i="93"/>
  <c r="I84" i="93" s="1"/>
  <c r="J84" i="93" s="1"/>
  <c r="H42" i="93"/>
  <c r="I42" i="93" s="1"/>
  <c r="J42" i="93" s="1"/>
  <c r="H57" i="91"/>
  <c r="I57" i="91" s="1"/>
  <c r="J57" i="91" s="1"/>
  <c r="H11" i="91"/>
  <c r="I11" i="91" s="1"/>
  <c r="J11" i="91" s="1"/>
  <c r="H74" i="91"/>
  <c r="I74" i="91" s="1"/>
  <c r="J74" i="91" s="1"/>
  <c r="H38" i="91"/>
  <c r="I38" i="91" s="1"/>
  <c r="J38" i="91" s="1"/>
  <c r="H71" i="91"/>
  <c r="I71" i="91" s="1"/>
  <c r="J71" i="91" s="1"/>
  <c r="H35" i="91"/>
  <c r="I35" i="91" s="1"/>
  <c r="J35" i="91" s="1"/>
  <c r="H8" i="91"/>
  <c r="I8" i="91" s="1"/>
  <c r="J8" i="91" s="1"/>
  <c r="H10" i="91"/>
  <c r="I10" i="91" s="1"/>
  <c r="J10" i="91" s="1"/>
  <c r="H28" i="91"/>
  <c r="I28" i="91" s="1"/>
  <c r="J28" i="91" s="1"/>
  <c r="H46" i="91"/>
  <c r="I46" i="91" s="1"/>
  <c r="J46" i="91" s="1"/>
  <c r="H64" i="91"/>
  <c r="I64" i="91" s="1"/>
  <c r="J64" i="91" s="1"/>
  <c r="H71" i="90"/>
  <c r="I71" i="90" s="1"/>
  <c r="J71" i="90" s="1"/>
  <c r="H44" i="90"/>
  <c r="I44" i="90" s="1"/>
  <c r="J44" i="90" s="1"/>
  <c r="H17" i="90"/>
  <c r="I17" i="90" s="1"/>
  <c r="J17" i="90" s="1"/>
  <c r="H66" i="90"/>
  <c r="I66" i="90" s="1"/>
  <c r="J66" i="90" s="1"/>
  <c r="H39" i="90"/>
  <c r="I39" i="90" s="1"/>
  <c r="J39" i="90" s="1"/>
  <c r="H12" i="90"/>
  <c r="I12" i="90" s="1"/>
  <c r="J12" i="90" s="1"/>
  <c r="H57" i="89"/>
  <c r="I57" i="89" s="1"/>
  <c r="J57" i="89" s="1"/>
  <c r="H21" i="89"/>
  <c r="I21" i="89" s="1"/>
  <c r="J21" i="89" s="1"/>
  <c r="AH4" i="89"/>
  <c r="AQ4" i="89" s="1"/>
  <c r="H68" i="89"/>
  <c r="I68" i="89" s="1"/>
  <c r="J68" i="89" s="1"/>
  <c r="H32" i="89"/>
  <c r="I32" i="89" s="1"/>
  <c r="J32" i="89" s="1"/>
  <c r="H85" i="89"/>
  <c r="I85" i="89" s="1"/>
  <c r="J85" i="89" s="1"/>
  <c r="H49" i="89"/>
  <c r="I49" i="89" s="1"/>
  <c r="J49" i="89" s="1"/>
  <c r="H13" i="89"/>
  <c r="I13" i="89" s="1"/>
  <c r="J13" i="89" s="1"/>
  <c r="H83" i="89"/>
  <c r="I83" i="89" s="1"/>
  <c r="J83" i="89" s="1"/>
  <c r="H47" i="89"/>
  <c r="I47" i="89" s="1"/>
  <c r="J47" i="89" s="1"/>
  <c r="H11" i="89"/>
  <c r="I11" i="89" s="1"/>
  <c r="J11" i="89" s="1"/>
  <c r="Z4" i="89"/>
  <c r="H64" i="88"/>
  <c r="I64" i="88" s="1"/>
  <c r="J64" i="88" s="1"/>
  <c r="H46" i="88"/>
  <c r="I46" i="88" s="1"/>
  <c r="J46" i="88" s="1"/>
  <c r="H28" i="88"/>
  <c r="I28" i="88" s="1"/>
  <c r="J28" i="88" s="1"/>
  <c r="H10" i="88"/>
  <c r="I10" i="88" s="1"/>
  <c r="J10" i="88" s="1"/>
  <c r="H63" i="88"/>
  <c r="I63" i="88" s="1"/>
  <c r="J63" i="88" s="1"/>
  <c r="H45" i="88"/>
  <c r="I45" i="88" s="1"/>
  <c r="J45" i="88" s="1"/>
  <c r="H27" i="88"/>
  <c r="I27" i="88" s="1"/>
  <c r="J27" i="88" s="1"/>
  <c r="H9" i="88"/>
  <c r="I9" i="88" s="1"/>
  <c r="J9" i="88" s="1"/>
  <c r="H75" i="87"/>
  <c r="I75" i="87" s="1"/>
  <c r="J75" i="87" s="1"/>
  <c r="H57" i="87"/>
  <c r="I57" i="87" s="1"/>
  <c r="J57" i="87" s="1"/>
  <c r="H39" i="87"/>
  <c r="I39" i="87" s="1"/>
  <c r="J39" i="87" s="1"/>
  <c r="H21" i="87"/>
  <c r="I21" i="87" s="1"/>
  <c r="J21" i="87" s="1"/>
  <c r="H87" i="86"/>
  <c r="I87" i="86" s="1"/>
  <c r="J87" i="86" s="1"/>
  <c r="H69" i="86"/>
  <c r="I69" i="86" s="1"/>
  <c r="J69" i="86" s="1"/>
  <c r="H51" i="86"/>
  <c r="I51" i="86" s="1"/>
  <c r="J51" i="86" s="1"/>
  <c r="H33" i="86"/>
  <c r="I33" i="86" s="1"/>
  <c r="J33" i="86" s="1"/>
  <c r="H15" i="86"/>
  <c r="I15" i="86" s="1"/>
  <c r="J15" i="86" s="1"/>
  <c r="AQ5" i="85"/>
  <c r="H57" i="85"/>
  <c r="I57" i="85" s="1"/>
  <c r="J57" i="85" s="1"/>
  <c r="H21" i="85"/>
  <c r="I21" i="85" s="1"/>
  <c r="J21" i="85" s="1"/>
  <c r="H85" i="85"/>
  <c r="I85" i="85" s="1"/>
  <c r="J85" i="85" s="1"/>
  <c r="H49" i="85"/>
  <c r="I49" i="85" s="1"/>
  <c r="J49" i="85" s="1"/>
  <c r="H13" i="85"/>
  <c r="I13" i="85" s="1"/>
  <c r="J13" i="85" s="1"/>
  <c r="H90" i="85"/>
  <c r="I90" i="85" s="1"/>
  <c r="J90" i="85" s="1"/>
  <c r="H54" i="85"/>
  <c r="I54" i="85" s="1"/>
  <c r="J54" i="85" s="1"/>
  <c r="H18" i="85"/>
  <c r="I18" i="85" s="1"/>
  <c r="J18" i="85" s="1"/>
  <c r="H79" i="86"/>
  <c r="I79" i="86" s="1"/>
  <c r="J79" i="86" s="1"/>
  <c r="H61" i="86"/>
  <c r="I61" i="86" s="1"/>
  <c r="J61" i="86" s="1"/>
  <c r="H43" i="86"/>
  <c r="I43" i="86" s="1"/>
  <c r="J43" i="86" s="1"/>
  <c r="H25" i="86"/>
  <c r="I25" i="86" s="1"/>
  <c r="J25" i="86" s="1"/>
  <c r="H7" i="86"/>
  <c r="I7" i="86" s="1"/>
  <c r="J7" i="86" s="1"/>
  <c r="H76" i="83"/>
  <c r="I76" i="83" s="1"/>
  <c r="J76" i="83" s="1"/>
  <c r="H58" i="83"/>
  <c r="I58" i="83" s="1"/>
  <c r="J58" i="83" s="1"/>
  <c r="H40" i="83"/>
  <c r="I40" i="83" s="1"/>
  <c r="J40" i="83" s="1"/>
  <c r="H22" i="83"/>
  <c r="I22" i="83" s="1"/>
  <c r="J22" i="83" s="1"/>
  <c r="H4" i="83"/>
  <c r="I4" i="83" s="1"/>
  <c r="J4" i="83" s="1"/>
  <c r="K4" i="83" s="1"/>
  <c r="H57" i="84"/>
  <c r="I57" i="84" s="1"/>
  <c r="J57" i="84" s="1"/>
  <c r="H39" i="84"/>
  <c r="I39" i="84" s="1"/>
  <c r="J39" i="84" s="1"/>
  <c r="H21" i="84"/>
  <c r="I21" i="84" s="1"/>
  <c r="J21" i="84" s="1"/>
  <c r="AN3" i="83"/>
  <c r="AI3" i="83"/>
  <c r="H75" i="83"/>
  <c r="I75" i="83" s="1"/>
  <c r="J75" i="83" s="1"/>
  <c r="H57" i="83"/>
  <c r="I57" i="83" s="1"/>
  <c r="J57" i="83" s="1"/>
  <c r="H39" i="83"/>
  <c r="I39" i="83" s="1"/>
  <c r="J39" i="83" s="1"/>
  <c r="H21" i="83"/>
  <c r="I21" i="83" s="1"/>
  <c r="J21" i="83" s="1"/>
  <c r="H10" i="86"/>
  <c r="I10" i="86" s="1"/>
  <c r="J10" i="86" s="1"/>
  <c r="H53" i="84"/>
  <c r="I53" i="84" s="1"/>
  <c r="J53" i="84" s="1"/>
  <c r="H35" i="84"/>
  <c r="I35" i="84" s="1"/>
  <c r="J35" i="84" s="1"/>
  <c r="H17" i="84"/>
  <c r="I17" i="84" s="1"/>
  <c r="J17" i="84" s="1"/>
  <c r="H52" i="84"/>
  <c r="I52" i="84" s="1"/>
  <c r="J52" i="84" s="1"/>
  <c r="H34" i="84"/>
  <c r="I34" i="84" s="1"/>
  <c r="J34" i="84" s="1"/>
  <c r="H16" i="84"/>
  <c r="I16" i="84" s="1"/>
  <c r="J16" i="84" s="1"/>
  <c r="AI4" i="85"/>
  <c r="AN4" i="85"/>
  <c r="W5" i="84"/>
  <c r="AG4" i="84"/>
  <c r="AP4" i="84" s="1"/>
  <c r="AF4" i="84"/>
  <c r="AO4" i="84" s="1"/>
  <c r="AE4" i="84"/>
  <c r="AI3" i="85"/>
  <c r="AN3" i="85"/>
  <c r="H73" i="82"/>
  <c r="I73" i="82" s="1"/>
  <c r="J73" i="82" s="1"/>
  <c r="H46" i="82"/>
  <c r="I46" i="82" s="1"/>
  <c r="J46" i="82" s="1"/>
  <c r="H19" i="82"/>
  <c r="I19" i="82" s="1"/>
  <c r="J19" i="82" s="1"/>
  <c r="H73" i="81"/>
  <c r="I73" i="81" s="1"/>
  <c r="J73" i="81" s="1"/>
  <c r="H37" i="81"/>
  <c r="I37" i="81" s="1"/>
  <c r="J37" i="81" s="1"/>
  <c r="H66" i="81"/>
  <c r="I66" i="81" s="1"/>
  <c r="J66" i="81" s="1"/>
  <c r="H30" i="81"/>
  <c r="I30" i="81" s="1"/>
  <c r="J30" i="81" s="1"/>
  <c r="H57" i="80"/>
  <c r="I57" i="80" s="1"/>
  <c r="J57" i="80" s="1"/>
  <c r="H39" i="80"/>
  <c r="I39" i="80" s="1"/>
  <c r="J39" i="80" s="1"/>
  <c r="H21" i="80"/>
  <c r="I21" i="80" s="1"/>
  <c r="J21" i="80" s="1"/>
  <c r="H85" i="82"/>
  <c r="I85" i="82" s="1"/>
  <c r="J85" i="82" s="1"/>
  <c r="H58" i="82"/>
  <c r="I58" i="82" s="1"/>
  <c r="J58" i="82" s="1"/>
  <c r="H31" i="82"/>
  <c r="I31" i="82" s="1"/>
  <c r="J31" i="82" s="1"/>
  <c r="H4" i="82"/>
  <c r="I4" i="82" s="1"/>
  <c r="J4" i="82" s="1"/>
  <c r="K4" i="82" s="1"/>
  <c r="H71" i="81"/>
  <c r="I71" i="81" s="1"/>
  <c r="J71" i="81" s="1"/>
  <c r="H35" i="81"/>
  <c r="I35" i="81" s="1"/>
  <c r="J35" i="81" s="1"/>
  <c r="H94" i="81"/>
  <c r="I94" i="81" s="1"/>
  <c r="J94" i="81" s="1"/>
  <c r="H58" i="81"/>
  <c r="I58" i="81" s="1"/>
  <c r="J58" i="81" s="1"/>
  <c r="H22" i="81"/>
  <c r="I22" i="81" s="1"/>
  <c r="J22" i="81" s="1"/>
  <c r="H79" i="82"/>
  <c r="I79" i="82" s="1"/>
  <c r="J79" i="82" s="1"/>
  <c r="H52" i="82"/>
  <c r="I52" i="82" s="1"/>
  <c r="J52" i="82" s="1"/>
  <c r="H25" i="82"/>
  <c r="I25" i="82" s="1"/>
  <c r="J25" i="82" s="1"/>
  <c r="H8" i="82"/>
  <c r="I8" i="82" s="1"/>
  <c r="J8" i="82" s="1"/>
  <c r="H26" i="82"/>
  <c r="I26" i="82" s="1"/>
  <c r="J26" i="82" s="1"/>
  <c r="H44" i="82"/>
  <c r="I44" i="82" s="1"/>
  <c r="J44" i="82" s="1"/>
  <c r="H62" i="82"/>
  <c r="I62" i="82" s="1"/>
  <c r="J62" i="82" s="1"/>
  <c r="H80" i="82"/>
  <c r="I80" i="82" s="1"/>
  <c r="J80" i="82" s="1"/>
  <c r="H75" i="81"/>
  <c r="I75" i="81" s="1"/>
  <c r="J75" i="81" s="1"/>
  <c r="H39" i="81"/>
  <c r="I39" i="81" s="1"/>
  <c r="J39" i="81" s="1"/>
  <c r="H62" i="81"/>
  <c r="I62" i="81" s="1"/>
  <c r="J62" i="81" s="1"/>
  <c r="H20" i="81"/>
  <c r="I20" i="81" s="1"/>
  <c r="J20" i="81" s="1"/>
  <c r="H8" i="81"/>
  <c r="I8" i="81" s="1"/>
  <c r="J8" i="81" s="1"/>
  <c r="H9" i="79"/>
  <c r="I9" i="79" s="1"/>
  <c r="J9" i="79" s="1"/>
  <c r="H85" i="78"/>
  <c r="I85" i="78" s="1"/>
  <c r="J85" i="78" s="1"/>
  <c r="H58" i="78"/>
  <c r="I58" i="78" s="1"/>
  <c r="J58" i="78" s="1"/>
  <c r="H31" i="78"/>
  <c r="I31" i="78" s="1"/>
  <c r="J31" i="78" s="1"/>
  <c r="H4" i="78"/>
  <c r="I4" i="78" s="1"/>
  <c r="J4" i="78" s="1"/>
  <c r="K4" i="78" s="1"/>
  <c r="H54" i="76"/>
  <c r="I54" i="76" s="1"/>
  <c r="J54" i="76" s="1"/>
  <c r="H36" i="76"/>
  <c r="I36" i="76" s="1"/>
  <c r="J36" i="76" s="1"/>
  <c r="H18" i="76"/>
  <c r="I18" i="76" s="1"/>
  <c r="J18" i="76" s="1"/>
  <c r="H16" i="79"/>
  <c r="I16" i="79" s="1"/>
  <c r="J16" i="79" s="1"/>
  <c r="H34" i="79"/>
  <c r="I34" i="79" s="1"/>
  <c r="J34" i="79" s="1"/>
  <c r="H52" i="79"/>
  <c r="I52" i="79" s="1"/>
  <c r="J52" i="79" s="1"/>
  <c r="H70" i="79"/>
  <c r="I70" i="79" s="1"/>
  <c r="J70" i="79" s="1"/>
  <c r="H8" i="79"/>
  <c r="I8" i="79" s="1"/>
  <c r="J8" i="79" s="1"/>
  <c r="H26" i="79"/>
  <c r="I26" i="79" s="1"/>
  <c r="J26" i="79" s="1"/>
  <c r="H44" i="79"/>
  <c r="I44" i="79" s="1"/>
  <c r="J44" i="79" s="1"/>
  <c r="H62" i="79"/>
  <c r="I62" i="79" s="1"/>
  <c r="J62" i="79" s="1"/>
  <c r="H79" i="78"/>
  <c r="I79" i="78" s="1"/>
  <c r="J79" i="78" s="1"/>
  <c r="H52" i="78"/>
  <c r="I52" i="78" s="1"/>
  <c r="J52" i="78" s="1"/>
  <c r="H25" i="78"/>
  <c r="I25" i="78" s="1"/>
  <c r="J25" i="78" s="1"/>
  <c r="H11" i="78"/>
  <c r="I11" i="78" s="1"/>
  <c r="J11" i="78" s="1"/>
  <c r="H29" i="78"/>
  <c r="I29" i="78" s="1"/>
  <c r="J29" i="78" s="1"/>
  <c r="H47" i="78"/>
  <c r="I47" i="78" s="1"/>
  <c r="J47" i="78" s="1"/>
  <c r="H65" i="78"/>
  <c r="I65" i="78" s="1"/>
  <c r="J65" i="78" s="1"/>
  <c r="H83" i="78"/>
  <c r="I83" i="78" s="1"/>
  <c r="J83" i="78" s="1"/>
  <c r="H33" i="79"/>
  <c r="I33" i="79" s="1"/>
  <c r="J33" i="79" s="1"/>
  <c r="H78" i="78"/>
  <c r="I78" i="78" s="1"/>
  <c r="J78" i="78" s="1"/>
  <c r="H51" i="78"/>
  <c r="I51" i="78" s="1"/>
  <c r="J51" i="78" s="1"/>
  <c r="H24" i="78"/>
  <c r="I24" i="78" s="1"/>
  <c r="J24" i="78" s="1"/>
  <c r="H13" i="77"/>
  <c r="I13" i="77" s="1"/>
  <c r="J13" i="77" s="1"/>
  <c r="H49" i="77"/>
  <c r="I49" i="77" s="1"/>
  <c r="J49" i="77" s="1"/>
  <c r="H85" i="77"/>
  <c r="I85" i="77" s="1"/>
  <c r="J85" i="77" s="1"/>
  <c r="H26" i="77"/>
  <c r="I26" i="77" s="1"/>
  <c r="J26" i="77" s="1"/>
  <c r="H62" i="77"/>
  <c r="I62" i="77" s="1"/>
  <c r="J62" i="77" s="1"/>
  <c r="H98" i="77"/>
  <c r="I98" i="77" s="1"/>
  <c r="J98" i="77" s="1"/>
  <c r="H34" i="77"/>
  <c r="I34" i="77" s="1"/>
  <c r="J34" i="77" s="1"/>
  <c r="H70" i="77"/>
  <c r="I70" i="77" s="1"/>
  <c r="J70" i="77" s="1"/>
  <c r="H11" i="77"/>
  <c r="I11" i="77" s="1"/>
  <c r="J11" i="77" s="1"/>
  <c r="H47" i="77"/>
  <c r="I47" i="77" s="1"/>
  <c r="J47" i="77" s="1"/>
  <c r="H83" i="77"/>
  <c r="I83" i="77" s="1"/>
  <c r="J83" i="77" s="1"/>
  <c r="H24" i="77"/>
  <c r="I24" i="77" s="1"/>
  <c r="J24" i="77" s="1"/>
  <c r="H60" i="77"/>
  <c r="I60" i="77" s="1"/>
  <c r="J60" i="77" s="1"/>
  <c r="H96" i="77"/>
  <c r="I96" i="77" s="1"/>
  <c r="J96" i="77" s="1"/>
  <c r="H16" i="75"/>
  <c r="I16" i="75" s="1"/>
  <c r="J16" i="75" s="1"/>
  <c r="H55" i="75"/>
  <c r="I55" i="75" s="1"/>
  <c r="J55" i="75" s="1"/>
  <c r="H33" i="75"/>
  <c r="I33" i="75" s="1"/>
  <c r="J33" i="75" s="1"/>
  <c r="H40" i="75"/>
  <c r="I40" i="75" s="1"/>
  <c r="J40" i="75" s="1"/>
  <c r="H50" i="75"/>
  <c r="I50" i="75" s="1"/>
  <c r="J50" i="75" s="1"/>
  <c r="H7" i="75"/>
  <c r="I7" i="75" s="1"/>
  <c r="J7" i="75" s="1"/>
  <c r="H71" i="75"/>
  <c r="I71" i="75" s="1"/>
  <c r="J71" i="75" s="1"/>
  <c r="H46" i="75"/>
  <c r="I46" i="75" s="1"/>
  <c r="J46" i="75" s="1"/>
  <c r="H10" i="75"/>
  <c r="I10" i="75" s="1"/>
  <c r="J10" i="75" s="1"/>
  <c r="H59" i="75"/>
  <c r="I59" i="75" s="1"/>
  <c r="J59" i="75" s="1"/>
  <c r="AI3" i="75"/>
  <c r="AN3" i="75"/>
  <c r="H82" i="74"/>
  <c r="I82" i="74" s="1"/>
  <c r="J82" i="74" s="1"/>
  <c r="H46" i="74"/>
  <c r="I46" i="74" s="1"/>
  <c r="J46" i="74" s="1"/>
  <c r="H10" i="74"/>
  <c r="I10" i="74" s="1"/>
  <c r="J10" i="74" s="1"/>
  <c r="Z4" i="69"/>
  <c r="AH4" i="69"/>
  <c r="AQ4" i="69" s="1"/>
  <c r="H49" i="75"/>
  <c r="I49" i="75" s="1"/>
  <c r="J49" i="75" s="1"/>
  <c r="H22" i="75"/>
  <c r="I22" i="75" s="1"/>
  <c r="J22" i="75" s="1"/>
  <c r="H69" i="74"/>
  <c r="I69" i="74" s="1"/>
  <c r="J69" i="74" s="1"/>
  <c r="H33" i="74"/>
  <c r="I33" i="74" s="1"/>
  <c r="J33" i="74" s="1"/>
  <c r="H8" i="74"/>
  <c r="I8" i="74" s="1"/>
  <c r="J8" i="74" s="1"/>
  <c r="H26" i="74"/>
  <c r="I26" i="74" s="1"/>
  <c r="J26" i="74" s="1"/>
  <c r="H44" i="74"/>
  <c r="I44" i="74" s="1"/>
  <c r="J44" i="74" s="1"/>
  <c r="H62" i="74"/>
  <c r="I62" i="74" s="1"/>
  <c r="J62" i="74" s="1"/>
  <c r="H80" i="74"/>
  <c r="I80" i="74" s="1"/>
  <c r="J80" i="74" s="1"/>
  <c r="H60" i="74"/>
  <c r="I60" i="74" s="1"/>
  <c r="J60" i="74" s="1"/>
  <c r="H24" i="74"/>
  <c r="I24" i="74" s="1"/>
  <c r="J24" i="74" s="1"/>
  <c r="H4" i="75"/>
  <c r="I4" i="75" s="1"/>
  <c r="J4" i="75" s="1"/>
  <c r="K4" i="75" s="1"/>
  <c r="H17" i="70"/>
  <c r="I17" i="70" s="1"/>
  <c r="J17" i="70" s="1"/>
  <c r="H14" i="73"/>
  <c r="I14" i="73" s="1"/>
  <c r="J14" i="73" s="1"/>
  <c r="H86" i="73"/>
  <c r="I86" i="73" s="1"/>
  <c r="J86" i="73" s="1"/>
  <c r="H54" i="73"/>
  <c r="I54" i="73" s="1"/>
  <c r="J54" i="73" s="1"/>
  <c r="H32" i="73"/>
  <c r="I32" i="73" s="1"/>
  <c r="J32" i="73" s="1"/>
  <c r="H9" i="73"/>
  <c r="I9" i="73" s="1"/>
  <c r="J9" i="73" s="1"/>
  <c r="H81" i="73"/>
  <c r="I81" i="73" s="1"/>
  <c r="J81" i="73" s="1"/>
  <c r="H60" i="73"/>
  <c r="I60" i="73" s="1"/>
  <c r="J60" i="73" s="1"/>
  <c r="H16" i="73"/>
  <c r="I16" i="73" s="1"/>
  <c r="J16" i="73" s="1"/>
  <c r="H52" i="73"/>
  <c r="I52" i="73" s="1"/>
  <c r="J52" i="73" s="1"/>
  <c r="H88" i="73"/>
  <c r="I88" i="73" s="1"/>
  <c r="J88" i="73" s="1"/>
  <c r="H29" i="73"/>
  <c r="I29" i="73" s="1"/>
  <c r="J29" i="73" s="1"/>
  <c r="H65" i="73"/>
  <c r="I65" i="73" s="1"/>
  <c r="J65" i="73" s="1"/>
  <c r="H7" i="73"/>
  <c r="I7" i="73" s="1"/>
  <c r="J7" i="73" s="1"/>
  <c r="H43" i="73"/>
  <c r="I43" i="73" s="1"/>
  <c r="J43" i="73" s="1"/>
  <c r="H79" i="73"/>
  <c r="I79" i="73" s="1"/>
  <c r="J79" i="73" s="1"/>
  <c r="H23" i="70"/>
  <c r="I23" i="70" s="1"/>
  <c r="J23" i="70" s="1"/>
  <c r="AE3" i="69"/>
  <c r="P3" i="69"/>
  <c r="AF3" i="69" s="1"/>
  <c r="AO3" i="69" s="1"/>
  <c r="Y5" i="64"/>
  <c r="AE3" i="65"/>
  <c r="P3" i="65"/>
  <c r="AF3" i="65" s="1"/>
  <c r="AO3" i="65" s="1"/>
  <c r="AE3" i="58"/>
  <c r="P3" i="58"/>
  <c r="AF3" i="58" s="1"/>
  <c r="AO3" i="58" s="1"/>
  <c r="P3" i="60"/>
  <c r="AF3" i="60" s="1"/>
  <c r="AO3" i="60" s="1"/>
  <c r="AE3" i="60"/>
  <c r="AI3" i="54"/>
  <c r="H54" i="48"/>
  <c r="I54" i="48" s="1"/>
  <c r="J54" i="48" s="1"/>
  <c r="H36" i="48"/>
  <c r="I36" i="48" s="1"/>
  <c r="J36" i="48" s="1"/>
  <c r="H18" i="48"/>
  <c r="I18" i="48" s="1"/>
  <c r="J18" i="48" s="1"/>
  <c r="H72" i="47"/>
  <c r="I72" i="47" s="1"/>
  <c r="J72" i="47" s="1"/>
  <c r="H54" i="47"/>
  <c r="I54" i="47" s="1"/>
  <c r="J54" i="47" s="1"/>
  <c r="H36" i="47"/>
  <c r="I36" i="47" s="1"/>
  <c r="J36" i="47" s="1"/>
  <c r="H18" i="47"/>
  <c r="I18" i="47" s="1"/>
  <c r="J18" i="47" s="1"/>
  <c r="AH4" i="46"/>
  <c r="P3" i="66"/>
  <c r="AF3" i="66" s="1"/>
  <c r="AO3" i="66" s="1"/>
  <c r="AE3" i="66"/>
  <c r="H65" i="48"/>
  <c r="I65" i="48" s="1"/>
  <c r="J65" i="48" s="1"/>
  <c r="H47" i="48"/>
  <c r="I47" i="48" s="1"/>
  <c r="J47" i="48" s="1"/>
  <c r="H29" i="48"/>
  <c r="I29" i="48" s="1"/>
  <c r="J29" i="48" s="1"/>
  <c r="H11" i="48"/>
  <c r="I11" i="48" s="1"/>
  <c r="J11" i="48" s="1"/>
  <c r="H68" i="47"/>
  <c r="I68" i="47" s="1"/>
  <c r="J68" i="47" s="1"/>
  <c r="H50" i="47"/>
  <c r="I50" i="47" s="1"/>
  <c r="J50" i="47" s="1"/>
  <c r="H32" i="47"/>
  <c r="I32" i="47" s="1"/>
  <c r="J32" i="47" s="1"/>
  <c r="H14" i="47"/>
  <c r="I14" i="47" s="1"/>
  <c r="J14" i="47" s="1"/>
  <c r="H82" i="46"/>
  <c r="I82" i="46" s="1"/>
  <c r="J82" i="46" s="1"/>
  <c r="H64" i="46"/>
  <c r="I64" i="46" s="1"/>
  <c r="J64" i="46" s="1"/>
  <c r="H46" i="46"/>
  <c r="I46" i="46" s="1"/>
  <c r="J46" i="46" s="1"/>
  <c r="H28" i="46"/>
  <c r="I28" i="46" s="1"/>
  <c r="J28" i="46" s="1"/>
  <c r="H10" i="46"/>
  <c r="I10" i="46" s="1"/>
  <c r="J10" i="46" s="1"/>
  <c r="H87" i="45"/>
  <c r="I87" i="45" s="1"/>
  <c r="J87" i="45" s="1"/>
  <c r="H51" i="45"/>
  <c r="I51" i="45" s="1"/>
  <c r="J51" i="45" s="1"/>
  <c r="H15" i="45"/>
  <c r="I15" i="45" s="1"/>
  <c r="J15" i="45" s="1"/>
  <c r="H64" i="44"/>
  <c r="I64" i="44" s="1"/>
  <c r="J64" i="44" s="1"/>
  <c r="H46" i="44"/>
  <c r="I46" i="44" s="1"/>
  <c r="J46" i="44" s="1"/>
  <c r="H28" i="44"/>
  <c r="I28" i="44" s="1"/>
  <c r="J28" i="44" s="1"/>
  <c r="H10" i="44"/>
  <c r="I10" i="44" s="1"/>
  <c r="J10" i="44" s="1"/>
  <c r="AE3" i="63"/>
  <c r="P3" i="63"/>
  <c r="AF3" i="63" s="1"/>
  <c r="AO3" i="63" s="1"/>
  <c r="P3" i="61"/>
  <c r="AF3" i="61" s="1"/>
  <c r="AO3" i="61" s="1"/>
  <c r="AE3" i="61"/>
  <c r="AH4" i="45"/>
  <c r="AQ4" i="45" s="1"/>
  <c r="H68" i="45"/>
  <c r="I68" i="45" s="1"/>
  <c r="J68" i="45" s="1"/>
  <c r="H32" i="45"/>
  <c r="I32" i="45" s="1"/>
  <c r="J32" i="45" s="1"/>
  <c r="Z4" i="68"/>
  <c r="H58" i="48"/>
  <c r="I58" i="48" s="1"/>
  <c r="J58" i="48" s="1"/>
  <c r="H40" i="48"/>
  <c r="I40" i="48" s="1"/>
  <c r="J40" i="48" s="1"/>
  <c r="H22" i="48"/>
  <c r="I22" i="48" s="1"/>
  <c r="J22" i="48" s="1"/>
  <c r="H4" i="48"/>
  <c r="I4" i="48" s="1"/>
  <c r="J4" i="48" s="1"/>
  <c r="K4" i="48" s="1"/>
  <c r="H79" i="47"/>
  <c r="I79" i="47" s="1"/>
  <c r="J79" i="47" s="1"/>
  <c r="H61" i="47"/>
  <c r="I61" i="47" s="1"/>
  <c r="J61" i="47" s="1"/>
  <c r="H43" i="47"/>
  <c r="I43" i="47" s="1"/>
  <c r="J43" i="47" s="1"/>
  <c r="H25" i="47"/>
  <c r="I25" i="47" s="1"/>
  <c r="J25" i="47" s="1"/>
  <c r="H7" i="47"/>
  <c r="I7" i="47" s="1"/>
  <c r="J7" i="47" s="1"/>
  <c r="H81" i="46"/>
  <c r="I81" i="46" s="1"/>
  <c r="J81" i="46" s="1"/>
  <c r="H63" i="46"/>
  <c r="I63" i="46" s="1"/>
  <c r="J63" i="46" s="1"/>
  <c r="H45" i="46"/>
  <c r="I45" i="46" s="1"/>
  <c r="J45" i="46" s="1"/>
  <c r="H27" i="46"/>
  <c r="I27" i="46" s="1"/>
  <c r="J27" i="46" s="1"/>
  <c r="H9" i="46"/>
  <c r="I9" i="46" s="1"/>
  <c r="J9" i="46" s="1"/>
  <c r="H69" i="44"/>
  <c r="I69" i="44" s="1"/>
  <c r="J69" i="44" s="1"/>
  <c r="H51" i="44"/>
  <c r="I51" i="44" s="1"/>
  <c r="J51" i="44" s="1"/>
  <c r="H33" i="44"/>
  <c r="I33" i="44" s="1"/>
  <c r="J33" i="44" s="1"/>
  <c r="H15" i="44"/>
  <c r="I15" i="44" s="1"/>
  <c r="J15" i="44" s="1"/>
  <c r="H20" i="70"/>
  <c r="I20" i="70" s="1"/>
  <c r="J20" i="70" s="1"/>
  <c r="AI4" i="51"/>
  <c r="H82" i="41"/>
  <c r="I82" i="41" s="1"/>
  <c r="J82" i="41" s="1"/>
  <c r="H46" i="41"/>
  <c r="I46" i="41" s="1"/>
  <c r="J46" i="41" s="1"/>
  <c r="H10" i="41"/>
  <c r="I10" i="41" s="1"/>
  <c r="J10" i="41" s="1"/>
  <c r="H82" i="42"/>
  <c r="I82" i="42" s="1"/>
  <c r="J82" i="42" s="1"/>
  <c r="H64" i="42"/>
  <c r="I64" i="42" s="1"/>
  <c r="J64" i="42" s="1"/>
  <c r="H46" i="42"/>
  <c r="I46" i="42" s="1"/>
  <c r="J46" i="42" s="1"/>
  <c r="H28" i="42"/>
  <c r="I28" i="42" s="1"/>
  <c r="J28" i="42" s="1"/>
  <c r="H10" i="42"/>
  <c r="I10" i="42" s="1"/>
  <c r="J10" i="42" s="1"/>
  <c r="H63" i="41"/>
  <c r="I63" i="41" s="1"/>
  <c r="J63" i="41" s="1"/>
  <c r="H27" i="41"/>
  <c r="I27" i="41" s="1"/>
  <c r="J27" i="41" s="1"/>
  <c r="Z4" i="45"/>
  <c r="AN3" i="42"/>
  <c r="AI3" i="42"/>
  <c r="H92" i="41"/>
  <c r="I92" i="41" s="1"/>
  <c r="J92" i="41" s="1"/>
  <c r="H56" i="41"/>
  <c r="I56" i="41" s="1"/>
  <c r="J56" i="41" s="1"/>
  <c r="H20" i="41"/>
  <c r="I20" i="41" s="1"/>
  <c r="J20" i="41" s="1"/>
  <c r="H87" i="42"/>
  <c r="I87" i="42" s="1"/>
  <c r="J87" i="42" s="1"/>
  <c r="H69" i="42"/>
  <c r="I69" i="42" s="1"/>
  <c r="J69" i="42" s="1"/>
  <c r="H51" i="42"/>
  <c r="I51" i="42" s="1"/>
  <c r="J51" i="42" s="1"/>
  <c r="H33" i="42"/>
  <c r="I33" i="42" s="1"/>
  <c r="J33" i="42" s="1"/>
  <c r="H15" i="42"/>
  <c r="I15" i="42" s="1"/>
  <c r="J15" i="42" s="1"/>
  <c r="H60" i="43"/>
  <c r="I60" i="43" s="1"/>
  <c r="J60" i="43" s="1"/>
  <c r="H42" i="43"/>
  <c r="I42" i="43" s="1"/>
  <c r="J42" i="43" s="1"/>
  <c r="H24" i="43"/>
  <c r="I24" i="43" s="1"/>
  <c r="J24" i="43" s="1"/>
  <c r="H6" i="43"/>
  <c r="I6" i="43" s="1"/>
  <c r="J6" i="43" s="1"/>
  <c r="H89" i="42"/>
  <c r="I89" i="42" s="1"/>
  <c r="J89" i="42" s="1"/>
  <c r="H71" i="42"/>
  <c r="I71" i="42" s="1"/>
  <c r="J71" i="42" s="1"/>
  <c r="H53" i="42"/>
  <c r="I53" i="42" s="1"/>
  <c r="J53" i="42" s="1"/>
  <c r="H35" i="42"/>
  <c r="I35" i="42" s="1"/>
  <c r="J35" i="42" s="1"/>
  <c r="H17" i="42"/>
  <c r="I17" i="42" s="1"/>
  <c r="J17" i="42" s="1"/>
  <c r="H83" i="41"/>
  <c r="I83" i="41" s="1"/>
  <c r="J83" i="41" s="1"/>
  <c r="H47" i="41"/>
  <c r="I47" i="41" s="1"/>
  <c r="J47" i="41" s="1"/>
  <c r="H11" i="41"/>
  <c r="I11" i="41" s="1"/>
  <c r="J11" i="41" s="1"/>
  <c r="H31" i="39"/>
  <c r="I31" i="39" s="1"/>
  <c r="J31" i="39" s="1"/>
  <c r="H83" i="37"/>
  <c r="I83" i="37" s="1"/>
  <c r="J83" i="37" s="1"/>
  <c r="H47" i="37"/>
  <c r="I47" i="37" s="1"/>
  <c r="J47" i="37" s="1"/>
  <c r="H11" i="37"/>
  <c r="I11" i="37" s="1"/>
  <c r="J11" i="37" s="1"/>
  <c r="H54" i="40"/>
  <c r="I54" i="40" s="1"/>
  <c r="J54" i="40" s="1"/>
  <c r="H27" i="40"/>
  <c r="I27" i="40" s="1"/>
  <c r="J27" i="40" s="1"/>
  <c r="H45" i="39"/>
  <c r="I45" i="39" s="1"/>
  <c r="J45" i="39" s="1"/>
  <c r="H76" i="37"/>
  <c r="I76" i="37" s="1"/>
  <c r="J76" i="37" s="1"/>
  <c r="H40" i="37"/>
  <c r="I40" i="37" s="1"/>
  <c r="J40" i="37" s="1"/>
  <c r="H4" i="37"/>
  <c r="I4" i="37" s="1"/>
  <c r="J4" i="37" s="1"/>
  <c r="K4" i="37" s="1"/>
  <c r="H19" i="39"/>
  <c r="I19" i="39" s="1"/>
  <c r="J19" i="39" s="1"/>
  <c r="H81" i="37"/>
  <c r="I81" i="37" s="1"/>
  <c r="J81" i="37" s="1"/>
  <c r="H45" i="37"/>
  <c r="I45" i="37" s="1"/>
  <c r="J45" i="37" s="1"/>
  <c r="H9" i="37"/>
  <c r="I9" i="37" s="1"/>
  <c r="J9" i="37" s="1"/>
  <c r="H57" i="40"/>
  <c r="I57" i="40" s="1"/>
  <c r="J57" i="40" s="1"/>
  <c r="H30" i="40"/>
  <c r="I30" i="40" s="1"/>
  <c r="J30" i="40" s="1"/>
  <c r="H5" i="40"/>
  <c r="I5" i="40" s="1"/>
  <c r="J5" i="40" s="1"/>
  <c r="H23" i="40"/>
  <c r="I23" i="40" s="1"/>
  <c r="J23" i="40" s="1"/>
  <c r="H41" i="40"/>
  <c r="I41" i="40" s="1"/>
  <c r="J41" i="40" s="1"/>
  <c r="H59" i="40"/>
  <c r="I59" i="40" s="1"/>
  <c r="J59" i="40" s="1"/>
  <c r="H69" i="39"/>
  <c r="I69" i="39" s="1"/>
  <c r="J69" i="39" s="1"/>
  <c r="H4" i="39"/>
  <c r="I4" i="39" s="1"/>
  <c r="J4" i="39" s="1"/>
  <c r="K4" i="39" s="1"/>
  <c r="H92" i="37"/>
  <c r="I92" i="37" s="1"/>
  <c r="J92" i="37" s="1"/>
  <c r="H56" i="37"/>
  <c r="I56" i="37" s="1"/>
  <c r="J56" i="37" s="1"/>
  <c r="H20" i="37"/>
  <c r="I20" i="37" s="1"/>
  <c r="J20" i="37" s="1"/>
  <c r="H64" i="39"/>
  <c r="I64" i="39" s="1"/>
  <c r="J64" i="39" s="1"/>
  <c r="H21" i="39"/>
  <c r="I21" i="39" s="1"/>
  <c r="J21" i="39" s="1"/>
  <c r="H8" i="39"/>
  <c r="I8" i="39" s="1"/>
  <c r="J8" i="39" s="1"/>
  <c r="H26" i="39"/>
  <c r="I26" i="39" s="1"/>
  <c r="J26" i="39" s="1"/>
  <c r="H44" i="39"/>
  <c r="I44" i="39" s="1"/>
  <c r="J44" i="39" s="1"/>
  <c r="H62" i="39"/>
  <c r="I62" i="39" s="1"/>
  <c r="J62" i="39" s="1"/>
  <c r="H72" i="37"/>
  <c r="I72" i="37" s="1"/>
  <c r="J72" i="37" s="1"/>
  <c r="H36" i="37"/>
  <c r="I36" i="37" s="1"/>
  <c r="J36" i="37" s="1"/>
  <c r="H27" i="38"/>
  <c r="I27" i="38" s="1"/>
  <c r="J27" i="38" s="1"/>
  <c r="H40" i="35"/>
  <c r="I40" i="35" s="1"/>
  <c r="J40" i="35" s="1"/>
  <c r="H79" i="34"/>
  <c r="I79" i="34" s="1"/>
  <c r="J79" i="34" s="1"/>
  <c r="H61" i="34"/>
  <c r="I61" i="34" s="1"/>
  <c r="J61" i="34" s="1"/>
  <c r="H43" i="34"/>
  <c r="I43" i="34" s="1"/>
  <c r="J43" i="34" s="1"/>
  <c r="H25" i="34"/>
  <c r="I25" i="34" s="1"/>
  <c r="J25" i="34" s="1"/>
  <c r="H7" i="34"/>
  <c r="I7" i="34" s="1"/>
  <c r="J7" i="34" s="1"/>
  <c r="H87" i="33"/>
  <c r="I87" i="33" s="1"/>
  <c r="J87" i="33" s="1"/>
  <c r="H51" i="33"/>
  <c r="I51" i="33" s="1"/>
  <c r="J51" i="33" s="1"/>
  <c r="H15" i="33"/>
  <c r="I15" i="33" s="1"/>
  <c r="J15" i="33" s="1"/>
  <c r="H24" i="38"/>
  <c r="I24" i="38" s="1"/>
  <c r="J24" i="38" s="1"/>
  <c r="H52" i="36"/>
  <c r="I52" i="36" s="1"/>
  <c r="J52" i="36" s="1"/>
  <c r="H16" i="36"/>
  <c r="I16" i="36" s="1"/>
  <c r="J16" i="36" s="1"/>
  <c r="H25" i="35"/>
  <c r="I25" i="35" s="1"/>
  <c r="J25" i="35" s="1"/>
  <c r="H86" i="33"/>
  <c r="I86" i="33" s="1"/>
  <c r="J86" i="33" s="1"/>
  <c r="H50" i="33"/>
  <c r="I50" i="33" s="1"/>
  <c r="J50" i="33" s="1"/>
  <c r="H14" i="33"/>
  <c r="I14" i="33" s="1"/>
  <c r="J14" i="33" s="1"/>
  <c r="H21" i="38"/>
  <c r="I21" i="38" s="1"/>
  <c r="J21" i="38" s="1"/>
  <c r="H10" i="38"/>
  <c r="I10" i="38" s="1"/>
  <c r="J10" i="38" s="1"/>
  <c r="H28" i="38"/>
  <c r="I28" i="38" s="1"/>
  <c r="J28" i="38" s="1"/>
  <c r="H46" i="38"/>
  <c r="I46" i="38" s="1"/>
  <c r="J46" i="38" s="1"/>
  <c r="H64" i="38"/>
  <c r="I64" i="38" s="1"/>
  <c r="J64" i="38" s="1"/>
  <c r="H82" i="38"/>
  <c r="I82" i="38" s="1"/>
  <c r="J82" i="38" s="1"/>
  <c r="H17" i="38"/>
  <c r="I17" i="38" s="1"/>
  <c r="J17" i="38" s="1"/>
  <c r="H35" i="38"/>
  <c r="I35" i="38" s="1"/>
  <c r="J35" i="38" s="1"/>
  <c r="H53" i="38"/>
  <c r="I53" i="38" s="1"/>
  <c r="J53" i="38" s="1"/>
  <c r="H71" i="38"/>
  <c r="I71" i="38" s="1"/>
  <c r="J71" i="38" s="1"/>
  <c r="H89" i="38"/>
  <c r="I89" i="38" s="1"/>
  <c r="J89" i="38" s="1"/>
  <c r="H51" i="36"/>
  <c r="I51" i="36" s="1"/>
  <c r="J51" i="36" s="1"/>
  <c r="H15" i="36"/>
  <c r="I15" i="36" s="1"/>
  <c r="J15" i="36" s="1"/>
  <c r="H11" i="36"/>
  <c r="I11" i="36" s="1"/>
  <c r="J11" i="36" s="1"/>
  <c r="H29" i="36"/>
  <c r="I29" i="36" s="1"/>
  <c r="J29" i="36" s="1"/>
  <c r="H47" i="36"/>
  <c r="I47" i="36" s="1"/>
  <c r="J47" i="36" s="1"/>
  <c r="H65" i="36"/>
  <c r="I65" i="36" s="1"/>
  <c r="J65" i="36" s="1"/>
  <c r="H39" i="35"/>
  <c r="I39" i="35" s="1"/>
  <c r="J39" i="35" s="1"/>
  <c r="H11" i="35"/>
  <c r="I11" i="35" s="1"/>
  <c r="J11" i="35" s="1"/>
  <c r="H29" i="35"/>
  <c r="I29" i="35" s="1"/>
  <c r="J29" i="35" s="1"/>
  <c r="H47" i="35"/>
  <c r="I47" i="35" s="1"/>
  <c r="J47" i="35" s="1"/>
  <c r="H65" i="35"/>
  <c r="I65" i="35" s="1"/>
  <c r="J65" i="35" s="1"/>
  <c r="H81" i="34"/>
  <c r="I81" i="34" s="1"/>
  <c r="J81" i="34" s="1"/>
  <c r="H63" i="34"/>
  <c r="I63" i="34" s="1"/>
  <c r="J63" i="34" s="1"/>
  <c r="H45" i="34"/>
  <c r="I45" i="34" s="1"/>
  <c r="J45" i="34" s="1"/>
  <c r="H27" i="34"/>
  <c r="I27" i="34" s="1"/>
  <c r="J27" i="34" s="1"/>
  <c r="H9" i="34"/>
  <c r="I9" i="34" s="1"/>
  <c r="J9" i="34" s="1"/>
  <c r="H69" i="32"/>
  <c r="I69" i="32" s="1"/>
  <c r="J69" i="32" s="1"/>
  <c r="H51" i="32"/>
  <c r="I51" i="32" s="1"/>
  <c r="J51" i="32" s="1"/>
  <c r="H33" i="32"/>
  <c r="I33" i="32" s="1"/>
  <c r="J33" i="32" s="1"/>
  <c r="H15" i="32"/>
  <c r="I15" i="32" s="1"/>
  <c r="J15" i="32" s="1"/>
  <c r="H78" i="31"/>
  <c r="I78" i="31" s="1"/>
  <c r="J78" i="31" s="1"/>
  <c r="H60" i="31"/>
  <c r="I60" i="31" s="1"/>
  <c r="J60" i="31" s="1"/>
  <c r="H42" i="31"/>
  <c r="I42" i="31" s="1"/>
  <c r="J42" i="31" s="1"/>
  <c r="H24" i="31"/>
  <c r="I24" i="31" s="1"/>
  <c r="J24" i="31" s="1"/>
  <c r="H6" i="31"/>
  <c r="I6" i="31" s="1"/>
  <c r="J6" i="31" s="1"/>
  <c r="H54" i="36"/>
  <c r="I54" i="36" s="1"/>
  <c r="J54" i="36" s="1"/>
  <c r="H36" i="36"/>
  <c r="I36" i="36" s="1"/>
  <c r="J36" i="36" s="1"/>
  <c r="H18" i="36"/>
  <c r="I18" i="36" s="1"/>
  <c r="J18" i="36" s="1"/>
  <c r="H4" i="32"/>
  <c r="I4" i="32" s="1"/>
  <c r="J4" i="32" s="1"/>
  <c r="K4" i="32" s="1"/>
  <c r="H73" i="30"/>
  <c r="I73" i="30" s="1"/>
  <c r="J73" i="30" s="1"/>
  <c r="H55" i="30"/>
  <c r="I55" i="30" s="1"/>
  <c r="J55" i="30" s="1"/>
  <c r="H37" i="30"/>
  <c r="I37" i="30" s="1"/>
  <c r="J37" i="30" s="1"/>
  <c r="H19" i="30"/>
  <c r="I19" i="30" s="1"/>
  <c r="J19" i="30" s="1"/>
  <c r="H69" i="29"/>
  <c r="I69" i="29" s="1"/>
  <c r="J69" i="29" s="1"/>
  <c r="H33" i="29"/>
  <c r="I33" i="29" s="1"/>
  <c r="J33" i="29" s="1"/>
  <c r="H49" i="28"/>
  <c r="I49" i="28" s="1"/>
  <c r="J49" i="28" s="1"/>
  <c r="H31" i="28"/>
  <c r="I31" i="28" s="1"/>
  <c r="J31" i="28" s="1"/>
  <c r="H13" i="28"/>
  <c r="I13" i="28" s="1"/>
  <c r="J13" i="28" s="1"/>
  <c r="H70" i="27"/>
  <c r="I70" i="27" s="1"/>
  <c r="J70" i="27" s="1"/>
  <c r="H52" i="27"/>
  <c r="I52" i="27" s="1"/>
  <c r="J52" i="27" s="1"/>
  <c r="H34" i="27"/>
  <c r="I34" i="27" s="1"/>
  <c r="J34" i="27" s="1"/>
  <c r="H16" i="27"/>
  <c r="I16" i="27" s="1"/>
  <c r="J16" i="27" s="1"/>
  <c r="H75" i="26"/>
  <c r="I75" i="26" s="1"/>
  <c r="J75" i="26" s="1"/>
  <c r="H57" i="26"/>
  <c r="I57" i="26" s="1"/>
  <c r="J57" i="26" s="1"/>
  <c r="H39" i="26"/>
  <c r="I39" i="26" s="1"/>
  <c r="J39" i="26" s="1"/>
  <c r="H21" i="26"/>
  <c r="I21" i="26" s="1"/>
  <c r="J21" i="26" s="1"/>
  <c r="H25" i="36"/>
  <c r="I25" i="36" s="1"/>
  <c r="J25" i="36" s="1"/>
  <c r="H65" i="32"/>
  <c r="I65" i="32" s="1"/>
  <c r="J65" i="32" s="1"/>
  <c r="H38" i="32"/>
  <c r="I38" i="32" s="1"/>
  <c r="J38" i="32" s="1"/>
  <c r="H81" i="30"/>
  <c r="I81" i="30" s="1"/>
  <c r="J81" i="30" s="1"/>
  <c r="H63" i="30"/>
  <c r="I63" i="30" s="1"/>
  <c r="J63" i="30" s="1"/>
  <c r="H45" i="30"/>
  <c r="I45" i="30" s="1"/>
  <c r="J45" i="30" s="1"/>
  <c r="H27" i="30"/>
  <c r="I27" i="30" s="1"/>
  <c r="J27" i="30" s="1"/>
  <c r="H9" i="30"/>
  <c r="I9" i="30" s="1"/>
  <c r="J9" i="30" s="1"/>
  <c r="H91" i="29"/>
  <c r="I91" i="29" s="1"/>
  <c r="J91" i="29" s="1"/>
  <c r="H55" i="29"/>
  <c r="I55" i="29" s="1"/>
  <c r="J55" i="29" s="1"/>
  <c r="H60" i="28"/>
  <c r="I60" i="28" s="1"/>
  <c r="J60" i="28" s="1"/>
  <c r="H42" i="28"/>
  <c r="I42" i="28" s="1"/>
  <c r="J42" i="28" s="1"/>
  <c r="H24" i="28"/>
  <c r="I24" i="28" s="1"/>
  <c r="J24" i="28" s="1"/>
  <c r="H6" i="28"/>
  <c r="I6" i="28" s="1"/>
  <c r="J6" i="28" s="1"/>
  <c r="H72" i="27"/>
  <c r="I72" i="27" s="1"/>
  <c r="J72" i="27" s="1"/>
  <c r="H54" i="27"/>
  <c r="I54" i="27" s="1"/>
  <c r="J54" i="27" s="1"/>
  <c r="H36" i="27"/>
  <c r="I36" i="27" s="1"/>
  <c r="J36" i="27" s="1"/>
  <c r="H18" i="27"/>
  <c r="I18" i="27" s="1"/>
  <c r="J18" i="27" s="1"/>
  <c r="H74" i="26"/>
  <c r="I74" i="26" s="1"/>
  <c r="J74" i="26" s="1"/>
  <c r="H56" i="26"/>
  <c r="I56" i="26" s="1"/>
  <c r="J56" i="26" s="1"/>
  <c r="H38" i="26"/>
  <c r="I38" i="26" s="1"/>
  <c r="J38" i="26" s="1"/>
  <c r="H20" i="26"/>
  <c r="I20" i="26" s="1"/>
  <c r="J20" i="26" s="1"/>
  <c r="H52" i="35"/>
  <c r="I52" i="35" s="1"/>
  <c r="J52" i="35" s="1"/>
  <c r="H9" i="35"/>
  <c r="I9" i="35" s="1"/>
  <c r="J9" i="35" s="1"/>
  <c r="H67" i="36"/>
  <c r="I67" i="36" s="1"/>
  <c r="J67" i="36" s="1"/>
  <c r="H19" i="36"/>
  <c r="I19" i="36" s="1"/>
  <c r="J19" i="36" s="1"/>
  <c r="H6" i="35"/>
  <c r="I6" i="35" s="1"/>
  <c r="J6" i="35" s="1"/>
  <c r="H18" i="33"/>
  <c r="I18" i="33" s="1"/>
  <c r="J18" i="33" s="1"/>
  <c r="I18" i="16"/>
  <c r="J18" i="16" s="1"/>
  <c r="AI3" i="31"/>
  <c r="H80" i="34"/>
  <c r="I80" i="34" s="1"/>
  <c r="J80" i="34" s="1"/>
  <c r="H62" i="34"/>
  <c r="I62" i="34" s="1"/>
  <c r="J62" i="34" s="1"/>
  <c r="H53" i="34"/>
  <c r="I53" i="34" s="1"/>
  <c r="J53" i="34" s="1"/>
  <c r="H44" i="34"/>
  <c r="I44" i="34" s="1"/>
  <c r="J44" i="34" s="1"/>
  <c r="H35" i="34"/>
  <c r="I35" i="34" s="1"/>
  <c r="J35" i="34" s="1"/>
  <c r="H26" i="34"/>
  <c r="I26" i="34" s="1"/>
  <c r="J26" i="34" s="1"/>
  <c r="H17" i="34"/>
  <c r="I17" i="34" s="1"/>
  <c r="J17" i="34" s="1"/>
  <c r="H86" i="34"/>
  <c r="I86" i="34" s="1"/>
  <c r="J86" i="34" s="1"/>
  <c r="H74" i="34"/>
  <c r="I74" i="34" s="1"/>
  <c r="J74" i="34" s="1"/>
  <c r="H56" i="34"/>
  <c r="I56" i="34" s="1"/>
  <c r="J56" i="34" s="1"/>
  <c r="H38" i="34"/>
  <c r="I38" i="34" s="1"/>
  <c r="J38" i="34" s="1"/>
  <c r="H20" i="34"/>
  <c r="I20" i="34" s="1"/>
  <c r="J20" i="34" s="1"/>
  <c r="H50" i="34"/>
  <c r="I50" i="34" s="1"/>
  <c r="J50" i="34" s="1"/>
  <c r="H32" i="34"/>
  <c r="I32" i="34" s="1"/>
  <c r="J32" i="34" s="1"/>
  <c r="H14" i="34"/>
  <c r="I14" i="34" s="1"/>
  <c r="J14" i="34" s="1"/>
  <c r="H10" i="76"/>
  <c r="I10" i="76" s="1"/>
  <c r="J10" i="76" s="1"/>
  <c r="H8" i="76"/>
  <c r="I8" i="76" s="1"/>
  <c r="J8" i="76" s="1"/>
  <c r="H4" i="76"/>
  <c r="I4" i="76" s="1"/>
  <c r="J4" i="76" s="1"/>
  <c r="K4" i="76" s="1"/>
  <c r="H67" i="76"/>
  <c r="I67" i="76" s="1"/>
  <c r="J67" i="76" s="1"/>
  <c r="H58" i="76"/>
  <c r="I58" i="76" s="1"/>
  <c r="J58" i="76" s="1"/>
  <c r="H49" i="76"/>
  <c r="I49" i="76" s="1"/>
  <c r="J49" i="76" s="1"/>
  <c r="H40" i="76"/>
  <c r="I40" i="76" s="1"/>
  <c r="J40" i="76" s="1"/>
  <c r="H31" i="76"/>
  <c r="I31" i="76" s="1"/>
  <c r="J31" i="76" s="1"/>
  <c r="H22" i="76"/>
  <c r="I22" i="76" s="1"/>
  <c r="J22" i="76" s="1"/>
  <c r="H13" i="76"/>
  <c r="I13" i="76" s="1"/>
  <c r="J13" i="76" s="1"/>
  <c r="H61" i="76"/>
  <c r="I61" i="76" s="1"/>
  <c r="J61" i="76" s="1"/>
  <c r="H52" i="76"/>
  <c r="I52" i="76" s="1"/>
  <c r="J52" i="76" s="1"/>
  <c r="H43" i="76"/>
  <c r="I43" i="76" s="1"/>
  <c r="J43" i="76" s="1"/>
  <c r="H34" i="76"/>
  <c r="I34" i="76" s="1"/>
  <c r="J34" i="76" s="1"/>
  <c r="H25" i="76"/>
  <c r="I25" i="76" s="1"/>
  <c r="J25" i="76" s="1"/>
  <c r="H16" i="76"/>
  <c r="I16" i="76" s="1"/>
  <c r="J16" i="76" s="1"/>
  <c r="H64" i="76"/>
  <c r="I64" i="76" s="1"/>
  <c r="J64" i="76" s="1"/>
  <c r="H55" i="76"/>
  <c r="I55" i="76" s="1"/>
  <c r="J55" i="76" s="1"/>
  <c r="H46" i="76"/>
  <c r="I46" i="76" s="1"/>
  <c r="J46" i="76" s="1"/>
  <c r="H37" i="76"/>
  <c r="I37" i="76" s="1"/>
  <c r="J37" i="76" s="1"/>
  <c r="H28" i="76"/>
  <c r="I28" i="76" s="1"/>
  <c r="J28" i="76" s="1"/>
  <c r="H19" i="76"/>
  <c r="I19" i="76" s="1"/>
  <c r="J19" i="76" s="1"/>
  <c r="H7" i="76"/>
  <c r="I7" i="76" s="1"/>
  <c r="J7" i="76" s="1"/>
  <c r="H83" i="33"/>
  <c r="I83" i="33" s="1"/>
  <c r="J83" i="33" s="1"/>
  <c r="H71" i="33"/>
  <c r="I71" i="33" s="1"/>
  <c r="J71" i="33" s="1"/>
  <c r="H74" i="30"/>
  <c r="I74" i="30" s="1"/>
  <c r="J74" i="30" s="1"/>
  <c r="H90" i="29"/>
  <c r="I90" i="29" s="1"/>
  <c r="J90" i="29" s="1"/>
  <c r="H36" i="29"/>
  <c r="I36" i="29" s="1"/>
  <c r="J36" i="29" s="1"/>
  <c r="H81" i="25"/>
  <c r="I81" i="25" s="1"/>
  <c r="J81" i="25" s="1"/>
  <c r="H45" i="25"/>
  <c r="I45" i="25" s="1"/>
  <c r="J45" i="25" s="1"/>
  <c r="H9" i="25"/>
  <c r="I9" i="25" s="1"/>
  <c r="J9" i="25" s="1"/>
  <c r="H15" i="22"/>
  <c r="I15" i="22" s="1"/>
  <c r="J15" i="22" s="1"/>
  <c r="H47" i="33"/>
  <c r="I47" i="33" s="1"/>
  <c r="J47" i="33" s="1"/>
  <c r="H59" i="28"/>
  <c r="I59" i="28" s="1"/>
  <c r="J59" i="28" s="1"/>
  <c r="H32" i="28"/>
  <c r="I32" i="28" s="1"/>
  <c r="J32" i="28" s="1"/>
  <c r="H92" i="25"/>
  <c r="I92" i="25" s="1"/>
  <c r="J92" i="25" s="1"/>
  <c r="H56" i="25"/>
  <c r="I56" i="25" s="1"/>
  <c r="J56" i="25" s="1"/>
  <c r="H20" i="25"/>
  <c r="I20" i="25" s="1"/>
  <c r="J20" i="25" s="1"/>
  <c r="H19" i="21"/>
  <c r="I19" i="21" s="1"/>
  <c r="J19" i="21" s="1"/>
  <c r="I19" i="16"/>
  <c r="J19" i="16" s="1"/>
  <c r="I8" i="16"/>
  <c r="J8" i="16" s="1"/>
  <c r="I22" i="15"/>
  <c r="J22" i="15" s="1"/>
  <c r="I13" i="15"/>
  <c r="J13" i="15" s="1"/>
  <c r="H22" i="8"/>
  <c r="H19" i="8"/>
  <c r="H16" i="8"/>
  <c r="H13" i="8"/>
  <c r="H8" i="8"/>
  <c r="H7" i="8"/>
  <c r="H18" i="8"/>
  <c r="H6" i="8"/>
  <c r="H9" i="8"/>
  <c r="H23" i="8"/>
  <c r="H20" i="8"/>
  <c r="H17" i="8"/>
  <c r="H14" i="8"/>
  <c r="H10" i="8"/>
  <c r="H21" i="8"/>
  <c r="H15" i="8"/>
  <c r="H11" i="8"/>
  <c r="H5" i="8"/>
  <c r="H4" i="8"/>
  <c r="H12" i="8"/>
  <c r="H22" i="7"/>
  <c r="H19" i="7"/>
  <c r="H16" i="7"/>
  <c r="H13" i="7"/>
  <c r="H8" i="7"/>
  <c r="H7" i="7"/>
  <c r="H9" i="7"/>
  <c r="H23" i="7"/>
  <c r="H20" i="7"/>
  <c r="H17" i="7"/>
  <c r="H14" i="7"/>
  <c r="H10" i="7"/>
  <c r="H15" i="7"/>
  <c r="H12" i="7"/>
  <c r="H6" i="7"/>
  <c r="H11" i="7"/>
  <c r="H5" i="7"/>
  <c r="H4" i="7"/>
  <c r="H21" i="7"/>
  <c r="H18" i="7"/>
  <c r="H18" i="6"/>
  <c r="I18" i="6" s="1"/>
  <c r="J18" i="6" s="1"/>
  <c r="H12" i="6"/>
  <c r="I12" i="6" s="1"/>
  <c r="J12" i="6" s="1"/>
  <c r="H6" i="6"/>
  <c r="I6" i="6" s="1"/>
  <c r="J6" i="6" s="1"/>
  <c r="H22" i="6"/>
  <c r="I22" i="6" s="1"/>
  <c r="J22" i="6" s="1"/>
  <c r="I10" i="16"/>
  <c r="J10" i="16" s="1"/>
  <c r="H53" i="32"/>
  <c r="I53" i="32" s="1"/>
  <c r="J53" i="32" s="1"/>
  <c r="H76" i="31"/>
  <c r="I76" i="31" s="1"/>
  <c r="J76" i="31" s="1"/>
  <c r="H62" i="31"/>
  <c r="I62" i="31" s="1"/>
  <c r="J62" i="31" s="1"/>
  <c r="H44" i="31"/>
  <c r="I44" i="31" s="1"/>
  <c r="J44" i="31" s="1"/>
  <c r="H26" i="31"/>
  <c r="I26" i="31" s="1"/>
  <c r="J26" i="31" s="1"/>
  <c r="H86" i="30"/>
  <c r="I86" i="30" s="1"/>
  <c r="J86" i="30" s="1"/>
  <c r="H60" i="29"/>
  <c r="I60" i="29" s="1"/>
  <c r="J60" i="29" s="1"/>
  <c r="H11" i="29"/>
  <c r="I11" i="29" s="1"/>
  <c r="J11" i="29" s="1"/>
  <c r="H13" i="22"/>
  <c r="I13" i="22" s="1"/>
  <c r="J13" i="22" s="1"/>
  <c r="H22" i="12"/>
  <c r="H19" i="12"/>
  <c r="H16" i="12"/>
  <c r="H13" i="12"/>
  <c r="H8" i="12"/>
  <c r="H7" i="12"/>
  <c r="H4" i="12"/>
  <c r="H9" i="12"/>
  <c r="H5" i="12"/>
  <c r="H23" i="12"/>
  <c r="H20" i="12"/>
  <c r="H17" i="12"/>
  <c r="H14" i="12"/>
  <c r="H10" i="12"/>
  <c r="H11" i="12"/>
  <c r="H21" i="12"/>
  <c r="H18" i="12"/>
  <c r="H15" i="12"/>
  <c r="H12" i="12"/>
  <c r="H6" i="12"/>
  <c r="H22" i="11"/>
  <c r="H19" i="11"/>
  <c r="H16" i="11"/>
  <c r="H13" i="11"/>
  <c r="H8" i="11"/>
  <c r="H7" i="11"/>
  <c r="H9" i="11"/>
  <c r="H11" i="11"/>
  <c r="H5" i="11"/>
  <c r="H23" i="11"/>
  <c r="H20" i="11"/>
  <c r="H17" i="11"/>
  <c r="H14" i="11"/>
  <c r="H10" i="11"/>
  <c r="H4" i="11"/>
  <c r="H21" i="11"/>
  <c r="H18" i="11"/>
  <c r="H15" i="11"/>
  <c r="H12" i="11"/>
  <c r="H6" i="11"/>
  <c r="H16" i="10"/>
  <c r="I16" i="10" s="1"/>
  <c r="J16" i="10" s="1"/>
  <c r="H21" i="9"/>
  <c r="I21" i="9" s="1"/>
  <c r="J21" i="9" s="1"/>
  <c r="AH4" i="4"/>
  <c r="AQ4" i="4" s="1"/>
  <c r="Z4" i="4"/>
  <c r="H53" i="28"/>
  <c r="I53" i="28" s="1"/>
  <c r="J53" i="28" s="1"/>
  <c r="AI3" i="26"/>
  <c r="I14" i="16"/>
  <c r="J14" i="16" s="1"/>
  <c r="H19" i="33"/>
  <c r="I19" i="33" s="1"/>
  <c r="J19" i="33" s="1"/>
  <c r="H74" i="31"/>
  <c r="I74" i="31" s="1"/>
  <c r="J74" i="31" s="1"/>
  <c r="H62" i="30"/>
  <c r="I62" i="30" s="1"/>
  <c r="J62" i="30" s="1"/>
  <c r="H35" i="30"/>
  <c r="I35" i="30" s="1"/>
  <c r="J35" i="30" s="1"/>
  <c r="H8" i="30"/>
  <c r="I8" i="30" s="1"/>
  <c r="J8" i="30" s="1"/>
  <c r="H58" i="29"/>
  <c r="I58" i="29" s="1"/>
  <c r="J58" i="29" s="1"/>
  <c r="H8" i="29"/>
  <c r="I8" i="29" s="1"/>
  <c r="J8" i="29" s="1"/>
  <c r="Z4" i="27"/>
  <c r="H89" i="25"/>
  <c r="I89" i="25" s="1"/>
  <c r="J89" i="25" s="1"/>
  <c r="H53" i="25"/>
  <c r="I53" i="25" s="1"/>
  <c r="J53" i="25" s="1"/>
  <c r="H17" i="25"/>
  <c r="I17" i="25" s="1"/>
  <c r="J17" i="25" s="1"/>
  <c r="I5" i="16"/>
  <c r="J5" i="16" s="1"/>
  <c r="H20" i="10"/>
  <c r="I20" i="10" s="1"/>
  <c r="J20" i="10" s="1"/>
  <c r="H7" i="9"/>
  <c r="I7" i="9" s="1"/>
  <c r="J7" i="9" s="1"/>
  <c r="Y5" i="6"/>
  <c r="H18" i="5"/>
  <c r="I18" i="5" s="1"/>
  <c r="J18" i="5" s="1"/>
  <c r="I8" i="4"/>
  <c r="J8" i="4" s="1"/>
  <c r="I7" i="3"/>
  <c r="J7" i="3" s="1"/>
  <c r="K7" i="3" s="1"/>
  <c r="I22" i="2"/>
  <c r="J22" i="2" s="1"/>
  <c r="I16" i="2"/>
  <c r="J16" i="2" s="1"/>
  <c r="H22" i="60"/>
  <c r="H19" i="60"/>
  <c r="H16" i="60"/>
  <c r="H13" i="60"/>
  <c r="H8" i="60"/>
  <c r="H7" i="60"/>
  <c r="H9" i="60"/>
  <c r="H23" i="60"/>
  <c r="H20" i="60"/>
  <c r="H17" i="60"/>
  <c r="H14" i="60"/>
  <c r="H10" i="60"/>
  <c r="H21" i="60"/>
  <c r="H18" i="60"/>
  <c r="H15" i="60"/>
  <c r="H12" i="60"/>
  <c r="H6" i="60"/>
  <c r="H11" i="60"/>
  <c r="H5" i="60"/>
  <c r="H4" i="60"/>
  <c r="H9" i="67"/>
  <c r="H22" i="67"/>
  <c r="H19" i="67"/>
  <c r="H16" i="67"/>
  <c r="H13" i="67"/>
  <c r="H8" i="67"/>
  <c r="H7" i="67"/>
  <c r="H21" i="67"/>
  <c r="H15" i="67"/>
  <c r="H23" i="67"/>
  <c r="H17" i="67"/>
  <c r="H10" i="67"/>
  <c r="H5" i="67"/>
  <c r="H4" i="67"/>
  <c r="H11" i="67"/>
  <c r="H6" i="67"/>
  <c r="H20" i="67"/>
  <c r="H14" i="67"/>
  <c r="H12" i="67"/>
  <c r="H18" i="67"/>
  <c r="H23" i="68"/>
  <c r="H20" i="68"/>
  <c r="H17" i="68"/>
  <c r="H14" i="68"/>
  <c r="H10" i="68"/>
  <c r="H11" i="68"/>
  <c r="H21" i="68"/>
  <c r="H18" i="68"/>
  <c r="H15" i="68"/>
  <c r="H12" i="68"/>
  <c r="H9" i="68"/>
  <c r="H13" i="68"/>
  <c r="H7" i="68"/>
  <c r="H16" i="68"/>
  <c r="H22" i="68"/>
  <c r="H5" i="68"/>
  <c r="H4" i="68"/>
  <c r="H8" i="68"/>
  <c r="H6" i="68"/>
  <c r="H19" i="68"/>
  <c r="I20" i="16"/>
  <c r="J20" i="16" s="1"/>
  <c r="H21" i="21"/>
  <c r="I21" i="21" s="1"/>
  <c r="J21" i="21" s="1"/>
  <c r="AI3" i="19"/>
  <c r="H23" i="17"/>
  <c r="I23" i="17" s="1"/>
  <c r="J23" i="17" s="1"/>
  <c r="AI3" i="11"/>
  <c r="H14" i="9"/>
  <c r="I14" i="9" s="1"/>
  <c r="J14" i="9" s="1"/>
  <c r="H5" i="30"/>
  <c r="I5" i="30" s="1"/>
  <c r="J5" i="30" s="1"/>
  <c r="AI3" i="24"/>
  <c r="H7" i="17"/>
  <c r="I7" i="17" s="1"/>
  <c r="J7" i="17" s="1"/>
  <c r="H23" i="5"/>
  <c r="I23" i="5" s="1"/>
  <c r="J23" i="5" s="1"/>
  <c r="H4" i="17"/>
  <c r="I4" i="17" s="1"/>
  <c r="J4" i="17" s="1"/>
  <c r="K4" i="17" s="1"/>
  <c r="AN4" i="17" s="1"/>
  <c r="AI3" i="12"/>
  <c r="H20" i="9"/>
  <c r="I20" i="9" s="1"/>
  <c r="J20" i="9" s="1"/>
  <c r="H23" i="21"/>
  <c r="I23" i="21" s="1"/>
  <c r="J23" i="21" s="1"/>
  <c r="AI3" i="4"/>
  <c r="H10" i="22"/>
  <c r="I10" i="22" s="1"/>
  <c r="J10" i="22" s="1"/>
  <c r="H12" i="17"/>
  <c r="I12" i="17" s="1"/>
  <c r="J12" i="17" s="1"/>
  <c r="H11" i="30"/>
  <c r="I11" i="30" s="1"/>
  <c r="J11" i="30" s="1"/>
  <c r="H5" i="18"/>
  <c r="I5" i="18" s="1"/>
  <c r="J5" i="18" s="1"/>
  <c r="AI3" i="16"/>
  <c r="H14" i="5"/>
  <c r="I14" i="5" s="1"/>
  <c r="J14" i="5" s="1"/>
  <c r="AH4" i="96"/>
  <c r="AQ4" i="96" s="1"/>
  <c r="H35" i="95"/>
  <c r="I35" i="95" s="1"/>
  <c r="J35" i="95" s="1"/>
  <c r="H50" i="94"/>
  <c r="I50" i="94" s="1"/>
  <c r="J50" i="94" s="1"/>
  <c r="H24" i="94"/>
  <c r="I24" i="94" s="1"/>
  <c r="J24" i="94" s="1"/>
  <c r="H55" i="94"/>
  <c r="I55" i="94" s="1"/>
  <c r="J55" i="94" s="1"/>
  <c r="H57" i="94"/>
  <c r="I57" i="94" s="1"/>
  <c r="J57" i="94" s="1"/>
  <c r="H58" i="93"/>
  <c r="I58" i="93" s="1"/>
  <c r="J58" i="93" s="1"/>
  <c r="H45" i="93"/>
  <c r="I45" i="93" s="1"/>
  <c r="J45" i="93" s="1"/>
  <c r="H9" i="93"/>
  <c r="I9" i="93" s="1"/>
  <c r="J9" i="93" s="1"/>
  <c r="H44" i="93"/>
  <c r="I44" i="93" s="1"/>
  <c r="J44" i="93" s="1"/>
  <c r="H43" i="92"/>
  <c r="I43" i="92" s="1"/>
  <c r="J43" i="92" s="1"/>
  <c r="H14" i="92"/>
  <c r="I14" i="92" s="1"/>
  <c r="J14" i="92" s="1"/>
  <c r="H50" i="92"/>
  <c r="I50" i="92" s="1"/>
  <c r="J50" i="92" s="1"/>
  <c r="H22" i="91"/>
  <c r="I22" i="91" s="1"/>
  <c r="J22" i="91" s="1"/>
  <c r="H76" i="91"/>
  <c r="I76" i="91" s="1"/>
  <c r="J76" i="91" s="1"/>
  <c r="H21" i="90"/>
  <c r="I21" i="90" s="1"/>
  <c r="J21" i="90" s="1"/>
  <c r="H25" i="89"/>
  <c r="I25" i="89" s="1"/>
  <c r="J25" i="89" s="1"/>
  <c r="H59" i="89"/>
  <c r="I59" i="89" s="1"/>
  <c r="J59" i="89" s="1"/>
  <c r="H34" i="88"/>
  <c r="I34" i="88" s="1"/>
  <c r="J34" i="88" s="1"/>
  <c r="H69" i="88"/>
  <c r="I69" i="88" s="1"/>
  <c r="J69" i="88" s="1"/>
  <c r="H27" i="87"/>
  <c r="I27" i="87" s="1"/>
  <c r="J27" i="87" s="1"/>
  <c r="H57" i="86"/>
  <c r="I57" i="86" s="1"/>
  <c r="J57" i="86" s="1"/>
  <c r="H21" i="86"/>
  <c r="I21" i="86" s="1"/>
  <c r="J21" i="86" s="1"/>
  <c r="H33" i="85"/>
  <c r="I33" i="85" s="1"/>
  <c r="J33" i="85" s="1"/>
  <c r="H46" i="83"/>
  <c r="I46" i="83" s="1"/>
  <c r="J46" i="83" s="1"/>
  <c r="H63" i="84"/>
  <c r="I63" i="84" s="1"/>
  <c r="J63" i="84" s="1"/>
  <c r="H27" i="84"/>
  <c r="I27" i="84" s="1"/>
  <c r="J27" i="84" s="1"/>
  <c r="H27" i="83"/>
  <c r="I27" i="83" s="1"/>
  <c r="J27" i="83" s="1"/>
  <c r="H40" i="84"/>
  <c r="I40" i="84" s="1"/>
  <c r="J40" i="84" s="1"/>
  <c r="H82" i="82"/>
  <c r="I82" i="82" s="1"/>
  <c r="J82" i="82" s="1"/>
  <c r="H42" i="81"/>
  <c r="I42" i="81" s="1"/>
  <c r="J42" i="81" s="1"/>
  <c r="H63" i="80"/>
  <c r="I63" i="80" s="1"/>
  <c r="J63" i="80" s="1"/>
  <c r="H27" i="80"/>
  <c r="I27" i="80" s="1"/>
  <c r="J27" i="80" s="1"/>
  <c r="H40" i="82"/>
  <c r="I40" i="82" s="1"/>
  <c r="J40" i="82" s="1"/>
  <c r="H83" i="81"/>
  <c r="I83" i="81" s="1"/>
  <c r="J83" i="81" s="1"/>
  <c r="H11" i="81"/>
  <c r="I11" i="81" s="1"/>
  <c r="J11" i="81" s="1"/>
  <c r="H70" i="81"/>
  <c r="I70" i="81" s="1"/>
  <c r="J70" i="81" s="1"/>
  <c r="H88" i="82"/>
  <c r="I88" i="82" s="1"/>
  <c r="J88" i="82" s="1"/>
  <c r="H7" i="82"/>
  <c r="I7" i="82" s="1"/>
  <c r="J7" i="82" s="1"/>
  <c r="AN3" i="82"/>
  <c r="H40" i="78"/>
  <c r="I40" i="78" s="1"/>
  <c r="J40" i="78" s="1"/>
  <c r="H60" i="76"/>
  <c r="I60" i="76" s="1"/>
  <c r="J60" i="76" s="1"/>
  <c r="H42" i="76"/>
  <c r="I42" i="76" s="1"/>
  <c r="J42" i="76" s="1"/>
  <c r="H6" i="76"/>
  <c r="I6" i="76" s="1"/>
  <c r="J6" i="76" s="1"/>
  <c r="H64" i="79"/>
  <c r="I64" i="79" s="1"/>
  <c r="J64" i="79" s="1"/>
  <c r="H38" i="79"/>
  <c r="I38" i="79" s="1"/>
  <c r="J38" i="79" s="1"/>
  <c r="H61" i="78"/>
  <c r="I61" i="78" s="1"/>
  <c r="J61" i="78" s="1"/>
  <c r="H41" i="78"/>
  <c r="I41" i="78" s="1"/>
  <c r="J41" i="78" s="1"/>
  <c r="AE4" i="78"/>
  <c r="W5" i="78"/>
  <c r="AG4" i="78"/>
  <c r="AF4" i="78"/>
  <c r="AO4" i="78" s="1"/>
  <c r="H39" i="77"/>
  <c r="I39" i="77" s="1"/>
  <c r="J39" i="77" s="1"/>
  <c r="H50" i="77"/>
  <c r="I50" i="77" s="1"/>
  <c r="J50" i="77" s="1"/>
  <c r="H94" i="77"/>
  <c r="I94" i="77" s="1"/>
  <c r="J94" i="77" s="1"/>
  <c r="H48" i="77"/>
  <c r="I48" i="77" s="1"/>
  <c r="J48" i="77" s="1"/>
  <c r="H79" i="75"/>
  <c r="I79" i="75" s="1"/>
  <c r="J79" i="75" s="1"/>
  <c r="H22" i="74"/>
  <c r="I22" i="74" s="1"/>
  <c r="J22" i="74" s="1"/>
  <c r="H45" i="74"/>
  <c r="I45" i="74" s="1"/>
  <c r="J45" i="74" s="1"/>
  <c r="H56" i="74"/>
  <c r="I56" i="74" s="1"/>
  <c r="J56" i="74" s="1"/>
  <c r="H8" i="73"/>
  <c r="I8" i="73" s="1"/>
  <c r="J8" i="73" s="1"/>
  <c r="AG4" i="65"/>
  <c r="AP4" i="65" s="1"/>
  <c r="AE4" i="65"/>
  <c r="W5" i="65"/>
  <c r="X5" i="65" s="1"/>
  <c r="AH5" i="65" s="1"/>
  <c r="AQ5" i="65" s="1"/>
  <c r="AF4" i="65"/>
  <c r="AO4" i="65" s="1"/>
  <c r="H60" i="48"/>
  <c r="I60" i="48" s="1"/>
  <c r="J60" i="48" s="1"/>
  <c r="H6" i="48"/>
  <c r="I6" i="48" s="1"/>
  <c r="J6" i="48" s="1"/>
  <c r="AQ4" i="57"/>
  <c r="AF4" i="59"/>
  <c r="W5" i="59"/>
  <c r="AE4" i="59"/>
  <c r="AG4" i="59"/>
  <c r="H20" i="47"/>
  <c r="I20" i="47" s="1"/>
  <c r="J20" i="47" s="1"/>
  <c r="H34" i="46"/>
  <c r="I34" i="46" s="1"/>
  <c r="J34" i="46" s="1"/>
  <c r="H63" i="45"/>
  <c r="I63" i="45" s="1"/>
  <c r="J63" i="45" s="1"/>
  <c r="H52" i="44"/>
  <c r="I52" i="44" s="1"/>
  <c r="J52" i="44" s="1"/>
  <c r="H16" i="44"/>
  <c r="I16" i="44" s="1"/>
  <c r="J16" i="44" s="1"/>
  <c r="K5" i="62"/>
  <c r="H46" i="48"/>
  <c r="I46" i="48" s="1"/>
  <c r="J46" i="48" s="1"/>
  <c r="H10" i="48"/>
  <c r="I10" i="48" s="1"/>
  <c r="J10" i="48" s="1"/>
  <c r="H49" i="47"/>
  <c r="I49" i="47" s="1"/>
  <c r="J49" i="47" s="1"/>
  <c r="H13" i="47"/>
  <c r="I13" i="47" s="1"/>
  <c r="J13" i="47" s="1"/>
  <c r="H87" i="46"/>
  <c r="I87" i="46" s="1"/>
  <c r="J87" i="46" s="1"/>
  <c r="H69" i="46"/>
  <c r="I69" i="46" s="1"/>
  <c r="J69" i="46" s="1"/>
  <c r="H33" i="46"/>
  <c r="I33" i="46" s="1"/>
  <c r="J33" i="46" s="1"/>
  <c r="H15" i="46"/>
  <c r="I15" i="46" s="1"/>
  <c r="J15" i="46" s="1"/>
  <c r="H39" i="44"/>
  <c r="I39" i="44" s="1"/>
  <c r="J39" i="44" s="1"/>
  <c r="K5" i="53"/>
  <c r="K7" i="49"/>
  <c r="H58" i="41"/>
  <c r="I58" i="41" s="1"/>
  <c r="J58" i="41" s="1"/>
  <c r="H22" i="41"/>
  <c r="I22" i="41" s="1"/>
  <c r="J22" i="41" s="1"/>
  <c r="H88" i="42"/>
  <c r="I88" i="42" s="1"/>
  <c r="J88" i="42" s="1"/>
  <c r="H52" i="42"/>
  <c r="I52" i="42" s="1"/>
  <c r="J52" i="42" s="1"/>
  <c r="H16" i="42"/>
  <c r="I16" i="42" s="1"/>
  <c r="J16" i="42" s="1"/>
  <c r="H75" i="41"/>
  <c r="I75" i="41" s="1"/>
  <c r="J75" i="41" s="1"/>
  <c r="H39" i="41"/>
  <c r="I39" i="41" s="1"/>
  <c r="J39" i="41" s="1"/>
  <c r="X5" i="44"/>
  <c r="AH5" i="44" s="1"/>
  <c r="AH4" i="41"/>
  <c r="Z4" i="41"/>
  <c r="H32" i="41"/>
  <c r="I32" i="41" s="1"/>
  <c r="J32" i="41" s="1"/>
  <c r="H75" i="42"/>
  <c r="I75" i="42" s="1"/>
  <c r="J75" i="42" s="1"/>
  <c r="H48" i="43"/>
  <c r="I48" i="43" s="1"/>
  <c r="J48" i="43" s="1"/>
  <c r="H77" i="42"/>
  <c r="I77" i="42" s="1"/>
  <c r="J77" i="42" s="1"/>
  <c r="H23" i="42"/>
  <c r="I23" i="42" s="1"/>
  <c r="J23" i="42" s="1"/>
  <c r="H5" i="42"/>
  <c r="I5" i="42" s="1"/>
  <c r="J5" i="42" s="1"/>
  <c r="H95" i="41"/>
  <c r="I95" i="41" s="1"/>
  <c r="J95" i="41" s="1"/>
  <c r="H60" i="39"/>
  <c r="I60" i="39" s="1"/>
  <c r="J60" i="39" s="1"/>
  <c r="H59" i="37"/>
  <c r="I59" i="37" s="1"/>
  <c r="J59" i="37" s="1"/>
  <c r="H12" i="37"/>
  <c r="I12" i="37" s="1"/>
  <c r="J12" i="37" s="1"/>
  <c r="H67" i="34"/>
  <c r="I67" i="34" s="1"/>
  <c r="J67" i="34" s="1"/>
  <c r="H13" i="34"/>
  <c r="I13" i="34" s="1"/>
  <c r="J13" i="34" s="1"/>
  <c r="H27" i="33"/>
  <c r="I27" i="33" s="1"/>
  <c r="J27" i="33" s="1"/>
  <c r="H60" i="38"/>
  <c r="I60" i="38" s="1"/>
  <c r="J60" i="38" s="1"/>
  <c r="H64" i="36"/>
  <c r="I64" i="36" s="1"/>
  <c r="J64" i="36" s="1"/>
  <c r="H62" i="33"/>
  <c r="I62" i="33" s="1"/>
  <c r="J62" i="33" s="1"/>
  <c r="H4" i="38"/>
  <c r="I4" i="38" s="1"/>
  <c r="J4" i="38" s="1"/>
  <c r="K4" i="38" s="1"/>
  <c r="H22" i="38"/>
  <c r="I22" i="38" s="1"/>
  <c r="J22" i="38" s="1"/>
  <c r="H58" i="38"/>
  <c r="I58" i="38" s="1"/>
  <c r="J58" i="38" s="1"/>
  <c r="H11" i="38"/>
  <c r="I11" i="38" s="1"/>
  <c r="J11" i="38" s="1"/>
  <c r="H47" i="38"/>
  <c r="I47" i="38" s="1"/>
  <c r="J47" i="38" s="1"/>
  <c r="H83" i="38"/>
  <c r="I83" i="38" s="1"/>
  <c r="J83" i="38" s="1"/>
  <c r="H23" i="36"/>
  <c r="I23" i="36" s="1"/>
  <c r="J23" i="36" s="1"/>
  <c r="H41" i="35"/>
  <c r="I41" i="35" s="1"/>
  <c r="J41" i="35" s="1"/>
  <c r="H51" i="34"/>
  <c r="I51" i="34" s="1"/>
  <c r="J51" i="34" s="1"/>
  <c r="H15" i="34"/>
  <c r="I15" i="34" s="1"/>
  <c r="J15" i="34" s="1"/>
  <c r="H57" i="32"/>
  <c r="I57" i="32" s="1"/>
  <c r="J57" i="32" s="1"/>
  <c r="H39" i="32"/>
  <c r="I39" i="32" s="1"/>
  <c r="J39" i="32" s="1"/>
  <c r="H66" i="31"/>
  <c r="I66" i="31" s="1"/>
  <c r="J66" i="31" s="1"/>
  <c r="H48" i="31"/>
  <c r="I48" i="31" s="1"/>
  <c r="J48" i="31" s="1"/>
  <c r="H30" i="31"/>
  <c r="I30" i="31" s="1"/>
  <c r="J30" i="31" s="1"/>
  <c r="H12" i="31"/>
  <c r="I12" i="31" s="1"/>
  <c r="J12" i="31" s="1"/>
  <c r="W5" i="34"/>
  <c r="AG4" i="34"/>
  <c r="AF4" i="34"/>
  <c r="AO4" i="34" s="1"/>
  <c r="AE4" i="34"/>
  <c r="AE4" i="36"/>
  <c r="W5" i="36"/>
  <c r="AF4" i="36"/>
  <c r="AO4" i="36" s="1"/>
  <c r="AG4" i="36"/>
  <c r="H69" i="30"/>
  <c r="I69" i="30" s="1"/>
  <c r="J69" i="30" s="1"/>
  <c r="H15" i="30"/>
  <c r="I15" i="30" s="1"/>
  <c r="J15" i="30" s="1"/>
  <c r="H31" i="29"/>
  <c r="I31" i="29" s="1"/>
  <c r="J31" i="29" s="1"/>
  <c r="H48" i="28"/>
  <c r="I48" i="28" s="1"/>
  <c r="J48" i="28" s="1"/>
  <c r="H42" i="27"/>
  <c r="I42" i="27" s="1"/>
  <c r="J42" i="27" s="1"/>
  <c r="H80" i="26"/>
  <c r="I80" i="26" s="1"/>
  <c r="J80" i="26" s="1"/>
  <c r="H8" i="26"/>
  <c r="I8" i="26" s="1"/>
  <c r="J8" i="26" s="1"/>
  <c r="H56" i="81"/>
  <c r="I56" i="81" s="1"/>
  <c r="J56" i="81" s="1"/>
  <c r="H86" i="81"/>
  <c r="I86" i="81" s="1"/>
  <c r="J86" i="81" s="1"/>
  <c r="H38" i="81"/>
  <c r="I38" i="81" s="1"/>
  <c r="J38" i="81" s="1"/>
  <c r="H57" i="25"/>
  <c r="I57" i="25" s="1"/>
  <c r="J57" i="25" s="1"/>
  <c r="I20" i="4"/>
  <c r="J20" i="4" s="1"/>
  <c r="AH4" i="25"/>
  <c r="AQ4" i="25" s="1"/>
  <c r="Z4" i="25"/>
  <c r="I22" i="16"/>
  <c r="J22" i="16" s="1"/>
  <c r="I16" i="15"/>
  <c r="J16" i="15" s="1"/>
  <c r="AR3" i="34"/>
  <c r="AH4" i="30"/>
  <c r="AQ4" i="30" s="1"/>
  <c r="I15" i="3"/>
  <c r="J15" i="3" s="1"/>
  <c r="H65" i="25"/>
  <c r="I65" i="25" s="1"/>
  <c r="J65" i="25" s="1"/>
  <c r="H29" i="25"/>
  <c r="I29" i="25" s="1"/>
  <c r="J29" i="25" s="1"/>
  <c r="AH4" i="13"/>
  <c r="AQ4" i="13" s="1"/>
  <c r="Z4" i="13"/>
  <c r="I22" i="4"/>
  <c r="J22" i="4" s="1"/>
  <c r="I16" i="4"/>
  <c r="J16" i="4" s="1"/>
  <c r="I7" i="2"/>
  <c r="J7" i="2" s="1"/>
  <c r="K7" i="2" s="1"/>
  <c r="H18" i="62"/>
  <c r="I18" i="62" s="1"/>
  <c r="J18" i="62" s="1"/>
  <c r="H6" i="62"/>
  <c r="I6" i="62" s="1"/>
  <c r="J6" i="62" s="1"/>
  <c r="H12" i="62"/>
  <c r="I12" i="62" s="1"/>
  <c r="J12" i="62" s="1"/>
  <c r="AE4" i="9"/>
  <c r="AG4" i="9"/>
  <c r="AP4" i="9" s="1"/>
  <c r="W5" i="9"/>
  <c r="AF4" i="9"/>
  <c r="AO4" i="9" s="1"/>
  <c r="H29" i="96"/>
  <c r="I29" i="96" s="1"/>
  <c r="J29" i="96" s="1"/>
  <c r="Z4" i="96"/>
  <c r="H56" i="96"/>
  <c r="I56" i="96" s="1"/>
  <c r="J56" i="96" s="1"/>
  <c r="H16" i="96"/>
  <c r="I16" i="96" s="1"/>
  <c r="J16" i="96" s="1"/>
  <c r="H44" i="96"/>
  <c r="I44" i="96" s="1"/>
  <c r="J44" i="96" s="1"/>
  <c r="H8" i="96"/>
  <c r="I8" i="96" s="1"/>
  <c r="J8" i="96" s="1"/>
  <c r="H21" i="96"/>
  <c r="I21" i="96" s="1"/>
  <c r="J21" i="96" s="1"/>
  <c r="H39" i="96"/>
  <c r="I39" i="96" s="1"/>
  <c r="J39" i="96" s="1"/>
  <c r="H57" i="96"/>
  <c r="I57" i="96" s="1"/>
  <c r="J57" i="96" s="1"/>
  <c r="H55" i="96"/>
  <c r="I55" i="96" s="1"/>
  <c r="J55" i="96" s="1"/>
  <c r="H63" i="95"/>
  <c r="I63" i="95" s="1"/>
  <c r="J63" i="95" s="1"/>
  <c r="H36" i="95"/>
  <c r="I36" i="95" s="1"/>
  <c r="J36" i="95" s="1"/>
  <c r="H9" i="95"/>
  <c r="I9" i="95" s="1"/>
  <c r="J9" i="95" s="1"/>
  <c r="H75" i="95"/>
  <c r="I75" i="95" s="1"/>
  <c r="J75" i="95" s="1"/>
  <c r="H48" i="95"/>
  <c r="I48" i="95" s="1"/>
  <c r="J48" i="95" s="1"/>
  <c r="H21" i="95"/>
  <c r="I21" i="95" s="1"/>
  <c r="J21" i="95" s="1"/>
  <c r="H10" i="95"/>
  <c r="I10" i="95" s="1"/>
  <c r="J10" i="95" s="1"/>
  <c r="H28" i="95"/>
  <c r="I28" i="95" s="1"/>
  <c r="J28" i="95" s="1"/>
  <c r="H46" i="95"/>
  <c r="I46" i="95" s="1"/>
  <c r="J46" i="95" s="1"/>
  <c r="H64" i="95"/>
  <c r="I64" i="95" s="1"/>
  <c r="J64" i="95" s="1"/>
  <c r="H63" i="94"/>
  <c r="I63" i="94" s="1"/>
  <c r="J63" i="94" s="1"/>
  <c r="H38" i="94"/>
  <c r="I38" i="94" s="1"/>
  <c r="J38" i="94" s="1"/>
  <c r="H34" i="94"/>
  <c r="I34" i="94" s="1"/>
  <c r="J34" i="94" s="1"/>
  <c r="H15" i="94"/>
  <c r="I15" i="94" s="1"/>
  <c r="J15" i="94" s="1"/>
  <c r="H46" i="94"/>
  <c r="I46" i="94" s="1"/>
  <c r="J46" i="94" s="1"/>
  <c r="H64" i="94"/>
  <c r="I64" i="94" s="1"/>
  <c r="J64" i="94" s="1"/>
  <c r="H82" i="94"/>
  <c r="I82" i="94" s="1"/>
  <c r="J82" i="94" s="1"/>
  <c r="H71" i="94"/>
  <c r="I71" i="94" s="1"/>
  <c r="J71" i="94" s="1"/>
  <c r="H44" i="94"/>
  <c r="I44" i="94" s="1"/>
  <c r="J44" i="94" s="1"/>
  <c r="X5" i="94"/>
  <c r="AH5" i="94" s="1"/>
  <c r="H40" i="94"/>
  <c r="I40" i="94" s="1"/>
  <c r="J40" i="94" s="1"/>
  <c r="H20" i="94"/>
  <c r="I20" i="94" s="1"/>
  <c r="J20" i="94" s="1"/>
  <c r="H19" i="94"/>
  <c r="I19" i="94" s="1"/>
  <c r="J19" i="94" s="1"/>
  <c r="AH4" i="94"/>
  <c r="AQ4" i="94" s="1"/>
  <c r="H13" i="93"/>
  <c r="I13" i="93" s="1"/>
  <c r="J13" i="93" s="1"/>
  <c r="H76" i="93"/>
  <c r="I76" i="93" s="1"/>
  <c r="J76" i="93" s="1"/>
  <c r="H40" i="93"/>
  <c r="I40" i="93" s="1"/>
  <c r="J40" i="93" s="1"/>
  <c r="H4" i="93"/>
  <c r="I4" i="93" s="1"/>
  <c r="J4" i="93" s="1"/>
  <c r="K4" i="93" s="1"/>
  <c r="H63" i="93"/>
  <c r="I63" i="93" s="1"/>
  <c r="J63" i="93" s="1"/>
  <c r="H27" i="93"/>
  <c r="I27" i="93" s="1"/>
  <c r="J27" i="93" s="1"/>
  <c r="H98" i="93"/>
  <c r="I98" i="93" s="1"/>
  <c r="J98" i="93" s="1"/>
  <c r="H62" i="93"/>
  <c r="I62" i="93" s="1"/>
  <c r="J62" i="93" s="1"/>
  <c r="H26" i="93"/>
  <c r="I26" i="93" s="1"/>
  <c r="J26" i="93" s="1"/>
  <c r="H97" i="93"/>
  <c r="I97" i="93" s="1"/>
  <c r="J97" i="93" s="1"/>
  <c r="H61" i="93"/>
  <c r="I61" i="93" s="1"/>
  <c r="J61" i="93" s="1"/>
  <c r="H77" i="93"/>
  <c r="I77" i="93" s="1"/>
  <c r="J77" i="93" s="1"/>
  <c r="H41" i="93"/>
  <c r="I41" i="93" s="1"/>
  <c r="J41" i="93" s="1"/>
  <c r="H5" i="93"/>
  <c r="I5" i="93" s="1"/>
  <c r="J5" i="93" s="1"/>
  <c r="H78" i="93"/>
  <c r="I78" i="93" s="1"/>
  <c r="J78" i="93" s="1"/>
  <c r="H30" i="93"/>
  <c r="I30" i="93" s="1"/>
  <c r="J30" i="93" s="1"/>
  <c r="H66" i="92"/>
  <c r="I66" i="92" s="1"/>
  <c r="J66" i="92" s="1"/>
  <c r="H39" i="92"/>
  <c r="I39" i="92" s="1"/>
  <c r="J39" i="92" s="1"/>
  <c r="H12" i="92"/>
  <c r="I12" i="92" s="1"/>
  <c r="J12" i="92" s="1"/>
  <c r="H16" i="92"/>
  <c r="I16" i="92" s="1"/>
  <c r="J16" i="92" s="1"/>
  <c r="H34" i="92"/>
  <c r="I34" i="92" s="1"/>
  <c r="J34" i="92" s="1"/>
  <c r="H52" i="92"/>
  <c r="I52" i="92" s="1"/>
  <c r="J52" i="92" s="1"/>
  <c r="H5" i="92"/>
  <c r="I5" i="92" s="1"/>
  <c r="J5" i="92" s="1"/>
  <c r="H23" i="92"/>
  <c r="I23" i="92" s="1"/>
  <c r="J23" i="92" s="1"/>
  <c r="H41" i="92"/>
  <c r="I41" i="92" s="1"/>
  <c r="J41" i="92" s="1"/>
  <c r="H59" i="92"/>
  <c r="I59" i="92" s="1"/>
  <c r="J59" i="92" s="1"/>
  <c r="H96" i="93"/>
  <c r="I96" i="93" s="1"/>
  <c r="J96" i="93" s="1"/>
  <c r="H51" i="91"/>
  <c r="I51" i="91" s="1"/>
  <c r="J51" i="91" s="1"/>
  <c r="H33" i="91"/>
  <c r="I33" i="91" s="1"/>
  <c r="J33" i="91" s="1"/>
  <c r="H6" i="91"/>
  <c r="I6" i="91" s="1"/>
  <c r="J6" i="91" s="1"/>
  <c r="H68" i="91"/>
  <c r="I68" i="91" s="1"/>
  <c r="J68" i="91" s="1"/>
  <c r="H65" i="91"/>
  <c r="I65" i="91" s="1"/>
  <c r="J65" i="91" s="1"/>
  <c r="H30" i="91"/>
  <c r="I30" i="91" s="1"/>
  <c r="J30" i="91" s="1"/>
  <c r="H13" i="91"/>
  <c r="I13" i="91" s="1"/>
  <c r="J13" i="91" s="1"/>
  <c r="H31" i="91"/>
  <c r="I31" i="91" s="1"/>
  <c r="J31" i="91" s="1"/>
  <c r="H49" i="91"/>
  <c r="I49" i="91" s="1"/>
  <c r="J49" i="91" s="1"/>
  <c r="H67" i="91"/>
  <c r="I67" i="91" s="1"/>
  <c r="J67" i="91" s="1"/>
  <c r="AN3" i="91"/>
  <c r="AI3" i="91"/>
  <c r="H88" i="90"/>
  <c r="I88" i="90" s="1"/>
  <c r="J88" i="90" s="1"/>
  <c r="H61" i="90"/>
  <c r="I61" i="90" s="1"/>
  <c r="J61" i="90" s="1"/>
  <c r="H34" i="90"/>
  <c r="I34" i="90" s="1"/>
  <c r="J34" i="90" s="1"/>
  <c r="H7" i="90"/>
  <c r="I7" i="90" s="1"/>
  <c r="J7" i="90" s="1"/>
  <c r="K7" i="90" s="1"/>
  <c r="H87" i="89"/>
  <c r="I87" i="89" s="1"/>
  <c r="J87" i="89" s="1"/>
  <c r="H51" i="89"/>
  <c r="I51" i="89" s="1"/>
  <c r="J51" i="89" s="1"/>
  <c r="H15" i="89"/>
  <c r="I15" i="89" s="1"/>
  <c r="J15" i="89" s="1"/>
  <c r="H98" i="89"/>
  <c r="I98" i="89" s="1"/>
  <c r="J98" i="89" s="1"/>
  <c r="H62" i="89"/>
  <c r="I62" i="89" s="1"/>
  <c r="J62" i="89" s="1"/>
  <c r="H26" i="89"/>
  <c r="I26" i="89" s="1"/>
  <c r="J26" i="89" s="1"/>
  <c r="H79" i="89"/>
  <c r="I79" i="89" s="1"/>
  <c r="J79" i="89" s="1"/>
  <c r="H43" i="89"/>
  <c r="I43" i="89" s="1"/>
  <c r="J43" i="89" s="1"/>
  <c r="H7" i="89"/>
  <c r="I7" i="89" s="1"/>
  <c r="J7" i="89" s="1"/>
  <c r="H77" i="89"/>
  <c r="I77" i="89" s="1"/>
  <c r="J77" i="89" s="1"/>
  <c r="H41" i="89"/>
  <c r="I41" i="89" s="1"/>
  <c r="J41" i="89" s="1"/>
  <c r="H5" i="89"/>
  <c r="I5" i="89" s="1"/>
  <c r="J5" i="89" s="1"/>
  <c r="K5" i="89" s="1"/>
  <c r="H61" i="88"/>
  <c r="I61" i="88" s="1"/>
  <c r="J61" i="88" s="1"/>
  <c r="H43" i="88"/>
  <c r="I43" i="88" s="1"/>
  <c r="J43" i="88" s="1"/>
  <c r="H25" i="88"/>
  <c r="I25" i="88" s="1"/>
  <c r="J25" i="88" s="1"/>
  <c r="H7" i="88"/>
  <c r="I7" i="88" s="1"/>
  <c r="J7" i="88" s="1"/>
  <c r="H60" i="88"/>
  <c r="I60" i="88" s="1"/>
  <c r="J60" i="88" s="1"/>
  <c r="H42" i="88"/>
  <c r="I42" i="88" s="1"/>
  <c r="J42" i="88" s="1"/>
  <c r="H24" i="88"/>
  <c r="I24" i="88" s="1"/>
  <c r="J24" i="88" s="1"/>
  <c r="H6" i="88"/>
  <c r="I6" i="88" s="1"/>
  <c r="J6" i="88" s="1"/>
  <c r="H72" i="87"/>
  <c r="I72" i="87" s="1"/>
  <c r="J72" i="87" s="1"/>
  <c r="H54" i="87"/>
  <c r="I54" i="87" s="1"/>
  <c r="J54" i="87" s="1"/>
  <c r="H36" i="87"/>
  <c r="I36" i="87" s="1"/>
  <c r="J36" i="87" s="1"/>
  <c r="H18" i="87"/>
  <c r="I18" i="87" s="1"/>
  <c r="J18" i="87" s="1"/>
  <c r="H84" i="86"/>
  <c r="I84" i="86" s="1"/>
  <c r="J84" i="86" s="1"/>
  <c r="H66" i="86"/>
  <c r="I66" i="86" s="1"/>
  <c r="J66" i="86" s="1"/>
  <c r="H48" i="86"/>
  <c r="I48" i="86" s="1"/>
  <c r="J48" i="86" s="1"/>
  <c r="H30" i="86"/>
  <c r="I30" i="86" s="1"/>
  <c r="J30" i="86" s="1"/>
  <c r="H12" i="86"/>
  <c r="I12" i="86" s="1"/>
  <c r="J12" i="86" s="1"/>
  <c r="H87" i="85"/>
  <c r="I87" i="85" s="1"/>
  <c r="J87" i="85" s="1"/>
  <c r="H51" i="85"/>
  <c r="I51" i="85" s="1"/>
  <c r="J51" i="85" s="1"/>
  <c r="H15" i="85"/>
  <c r="I15" i="85" s="1"/>
  <c r="J15" i="85" s="1"/>
  <c r="H82" i="86"/>
  <c r="I82" i="86" s="1"/>
  <c r="J82" i="86" s="1"/>
  <c r="H64" i="86"/>
  <c r="I64" i="86" s="1"/>
  <c r="J64" i="86" s="1"/>
  <c r="H46" i="86"/>
  <c r="I46" i="86" s="1"/>
  <c r="J46" i="86" s="1"/>
  <c r="H28" i="86"/>
  <c r="I28" i="86" s="1"/>
  <c r="J28" i="86" s="1"/>
  <c r="H5" i="86"/>
  <c r="I5" i="86" s="1"/>
  <c r="J5" i="86" s="1"/>
  <c r="K5" i="86" s="1"/>
  <c r="H79" i="85"/>
  <c r="I79" i="85" s="1"/>
  <c r="J79" i="85" s="1"/>
  <c r="H43" i="85"/>
  <c r="I43" i="85" s="1"/>
  <c r="J43" i="85" s="1"/>
  <c r="H7" i="85"/>
  <c r="I7" i="85" s="1"/>
  <c r="J7" i="85" s="1"/>
  <c r="H85" i="86"/>
  <c r="I85" i="86" s="1"/>
  <c r="J85" i="86" s="1"/>
  <c r="H67" i="86"/>
  <c r="I67" i="86" s="1"/>
  <c r="J67" i="86" s="1"/>
  <c r="H49" i="86"/>
  <c r="I49" i="86" s="1"/>
  <c r="J49" i="86" s="1"/>
  <c r="H31" i="86"/>
  <c r="I31" i="86" s="1"/>
  <c r="J31" i="86" s="1"/>
  <c r="H13" i="86"/>
  <c r="I13" i="86" s="1"/>
  <c r="J13" i="86" s="1"/>
  <c r="H84" i="85"/>
  <c r="I84" i="85" s="1"/>
  <c r="J84" i="85" s="1"/>
  <c r="H48" i="85"/>
  <c r="I48" i="85" s="1"/>
  <c r="J48" i="85" s="1"/>
  <c r="H12" i="85"/>
  <c r="I12" i="85" s="1"/>
  <c r="J12" i="85" s="1"/>
  <c r="H74" i="86"/>
  <c r="I74" i="86" s="1"/>
  <c r="J74" i="86" s="1"/>
  <c r="H56" i="86"/>
  <c r="I56" i="86" s="1"/>
  <c r="J56" i="86" s="1"/>
  <c r="H38" i="86"/>
  <c r="I38" i="86" s="1"/>
  <c r="J38" i="86" s="1"/>
  <c r="H20" i="86"/>
  <c r="I20" i="86" s="1"/>
  <c r="J20" i="86" s="1"/>
  <c r="AI3" i="86"/>
  <c r="AN3" i="88"/>
  <c r="AI3" i="88"/>
  <c r="H73" i="83"/>
  <c r="I73" i="83" s="1"/>
  <c r="J73" i="83" s="1"/>
  <c r="H55" i="83"/>
  <c r="I55" i="83" s="1"/>
  <c r="J55" i="83" s="1"/>
  <c r="H37" i="83"/>
  <c r="I37" i="83" s="1"/>
  <c r="J37" i="83" s="1"/>
  <c r="H19" i="83"/>
  <c r="I19" i="83" s="1"/>
  <c r="J19" i="83" s="1"/>
  <c r="H54" i="84"/>
  <c r="I54" i="84" s="1"/>
  <c r="J54" i="84" s="1"/>
  <c r="H36" i="84"/>
  <c r="I36" i="84" s="1"/>
  <c r="J36" i="84" s="1"/>
  <c r="H18" i="84"/>
  <c r="I18" i="84" s="1"/>
  <c r="J18" i="84" s="1"/>
  <c r="K5" i="85"/>
  <c r="H72" i="83"/>
  <c r="I72" i="83" s="1"/>
  <c r="J72" i="83" s="1"/>
  <c r="H54" i="83"/>
  <c r="I54" i="83" s="1"/>
  <c r="J54" i="83" s="1"/>
  <c r="H36" i="83"/>
  <c r="I36" i="83" s="1"/>
  <c r="J36" i="83" s="1"/>
  <c r="H18" i="83"/>
  <c r="I18" i="83" s="1"/>
  <c r="J18" i="83" s="1"/>
  <c r="H68" i="84"/>
  <c r="I68" i="84" s="1"/>
  <c r="J68" i="84" s="1"/>
  <c r="H50" i="84"/>
  <c r="I50" i="84" s="1"/>
  <c r="J50" i="84" s="1"/>
  <c r="H32" i="84"/>
  <c r="I32" i="84" s="1"/>
  <c r="J32" i="84" s="1"/>
  <c r="H14" i="84"/>
  <c r="I14" i="84" s="1"/>
  <c r="J14" i="84" s="1"/>
  <c r="H67" i="84"/>
  <c r="I67" i="84" s="1"/>
  <c r="J67" i="84" s="1"/>
  <c r="H49" i="84"/>
  <c r="I49" i="84" s="1"/>
  <c r="J49" i="84" s="1"/>
  <c r="H31" i="84"/>
  <c r="I31" i="84" s="1"/>
  <c r="J31" i="84" s="1"/>
  <c r="H13" i="84"/>
  <c r="I13" i="84" s="1"/>
  <c r="J13" i="84" s="1"/>
  <c r="Y5" i="85"/>
  <c r="Z5" i="85" s="1"/>
  <c r="H69" i="82"/>
  <c r="I69" i="82" s="1"/>
  <c r="J69" i="82" s="1"/>
  <c r="H42" i="82"/>
  <c r="I42" i="82" s="1"/>
  <c r="J42" i="82" s="1"/>
  <c r="H15" i="82"/>
  <c r="I15" i="82" s="1"/>
  <c r="J15" i="82" s="1"/>
  <c r="H67" i="81"/>
  <c r="I67" i="81" s="1"/>
  <c r="J67" i="81" s="1"/>
  <c r="H31" i="81"/>
  <c r="I31" i="81" s="1"/>
  <c r="J31" i="81" s="1"/>
  <c r="H96" i="81"/>
  <c r="I96" i="81" s="1"/>
  <c r="J96" i="81" s="1"/>
  <c r="H60" i="81"/>
  <c r="I60" i="81" s="1"/>
  <c r="J60" i="81" s="1"/>
  <c r="H24" i="81"/>
  <c r="I24" i="81" s="1"/>
  <c r="J24" i="81" s="1"/>
  <c r="H54" i="80"/>
  <c r="I54" i="80" s="1"/>
  <c r="J54" i="80" s="1"/>
  <c r="H36" i="80"/>
  <c r="I36" i="80" s="1"/>
  <c r="J36" i="80" s="1"/>
  <c r="H18" i="80"/>
  <c r="I18" i="80" s="1"/>
  <c r="J18" i="80" s="1"/>
  <c r="H81" i="82"/>
  <c r="I81" i="82" s="1"/>
  <c r="J81" i="82" s="1"/>
  <c r="H54" i="82"/>
  <c r="I54" i="82" s="1"/>
  <c r="J54" i="82" s="1"/>
  <c r="H27" i="82"/>
  <c r="I27" i="82" s="1"/>
  <c r="J27" i="82" s="1"/>
  <c r="H65" i="81"/>
  <c r="I65" i="81" s="1"/>
  <c r="J65" i="81" s="1"/>
  <c r="H29" i="81"/>
  <c r="I29" i="81" s="1"/>
  <c r="J29" i="81" s="1"/>
  <c r="H88" i="81"/>
  <c r="I88" i="81" s="1"/>
  <c r="J88" i="81" s="1"/>
  <c r="H52" i="81"/>
  <c r="I52" i="81" s="1"/>
  <c r="J52" i="81" s="1"/>
  <c r="H16" i="81"/>
  <c r="I16" i="81" s="1"/>
  <c r="J16" i="81" s="1"/>
  <c r="H75" i="82"/>
  <c r="I75" i="82" s="1"/>
  <c r="J75" i="82" s="1"/>
  <c r="H48" i="82"/>
  <c r="I48" i="82" s="1"/>
  <c r="J48" i="82" s="1"/>
  <c r="H21" i="82"/>
  <c r="I21" i="82" s="1"/>
  <c r="J21" i="82" s="1"/>
  <c r="H11" i="82"/>
  <c r="I11" i="82" s="1"/>
  <c r="J11" i="82" s="1"/>
  <c r="H29" i="82"/>
  <c r="I29" i="82" s="1"/>
  <c r="J29" i="82" s="1"/>
  <c r="H47" i="82"/>
  <c r="I47" i="82" s="1"/>
  <c r="J47" i="82" s="1"/>
  <c r="H65" i="82"/>
  <c r="I65" i="82" s="1"/>
  <c r="J65" i="82" s="1"/>
  <c r="H83" i="82"/>
  <c r="I83" i="82" s="1"/>
  <c r="J83" i="82" s="1"/>
  <c r="H69" i="81"/>
  <c r="I69" i="81" s="1"/>
  <c r="J69" i="81" s="1"/>
  <c r="H33" i="81"/>
  <c r="I33" i="81" s="1"/>
  <c r="J33" i="81" s="1"/>
  <c r="H26" i="81"/>
  <c r="I26" i="81" s="1"/>
  <c r="J26" i="81" s="1"/>
  <c r="H80" i="81"/>
  <c r="I80" i="81" s="1"/>
  <c r="J80" i="81" s="1"/>
  <c r="AN3" i="81"/>
  <c r="AI3" i="81"/>
  <c r="H81" i="78"/>
  <c r="I81" i="78" s="1"/>
  <c r="J81" i="78" s="1"/>
  <c r="H54" i="78"/>
  <c r="I54" i="78" s="1"/>
  <c r="J54" i="78" s="1"/>
  <c r="H27" i="78"/>
  <c r="I27" i="78" s="1"/>
  <c r="J27" i="78" s="1"/>
  <c r="AH4" i="76"/>
  <c r="Z4" i="76"/>
  <c r="H51" i="76"/>
  <c r="I51" i="76" s="1"/>
  <c r="J51" i="76" s="1"/>
  <c r="H33" i="76"/>
  <c r="I33" i="76" s="1"/>
  <c r="J33" i="76" s="1"/>
  <c r="H15" i="76"/>
  <c r="I15" i="76" s="1"/>
  <c r="J15" i="76" s="1"/>
  <c r="H78" i="79"/>
  <c r="I78" i="79" s="1"/>
  <c r="J78" i="79" s="1"/>
  <c r="H19" i="79"/>
  <c r="I19" i="79" s="1"/>
  <c r="J19" i="79" s="1"/>
  <c r="H37" i="79"/>
  <c r="I37" i="79" s="1"/>
  <c r="J37" i="79" s="1"/>
  <c r="H55" i="79"/>
  <c r="I55" i="79" s="1"/>
  <c r="J55" i="79" s="1"/>
  <c r="H73" i="79"/>
  <c r="I73" i="79" s="1"/>
  <c r="J73" i="79" s="1"/>
  <c r="H11" i="79"/>
  <c r="I11" i="79" s="1"/>
  <c r="J11" i="79" s="1"/>
  <c r="H29" i="79"/>
  <c r="I29" i="79" s="1"/>
  <c r="J29" i="79" s="1"/>
  <c r="H47" i="79"/>
  <c r="I47" i="79" s="1"/>
  <c r="J47" i="79" s="1"/>
  <c r="H65" i="79"/>
  <c r="I65" i="79" s="1"/>
  <c r="J65" i="79" s="1"/>
  <c r="AI3" i="79"/>
  <c r="AN3" i="79"/>
  <c r="H75" i="78"/>
  <c r="I75" i="78" s="1"/>
  <c r="J75" i="78" s="1"/>
  <c r="H48" i="78"/>
  <c r="I48" i="78" s="1"/>
  <c r="J48" i="78" s="1"/>
  <c r="H21" i="78"/>
  <c r="I21" i="78" s="1"/>
  <c r="J21" i="78" s="1"/>
  <c r="H14" i="78"/>
  <c r="I14" i="78" s="1"/>
  <c r="J14" i="78" s="1"/>
  <c r="H32" i="78"/>
  <c r="I32" i="78" s="1"/>
  <c r="J32" i="78" s="1"/>
  <c r="H50" i="78"/>
  <c r="I50" i="78" s="1"/>
  <c r="J50" i="78" s="1"/>
  <c r="H68" i="78"/>
  <c r="I68" i="78" s="1"/>
  <c r="J68" i="78" s="1"/>
  <c r="H86" i="78"/>
  <c r="I86" i="78" s="1"/>
  <c r="J86" i="78" s="1"/>
  <c r="Z4" i="80"/>
  <c r="H15" i="79"/>
  <c r="I15" i="79" s="1"/>
  <c r="J15" i="79" s="1"/>
  <c r="H73" i="78"/>
  <c r="I73" i="78" s="1"/>
  <c r="J73" i="78" s="1"/>
  <c r="H46" i="78"/>
  <c r="I46" i="78" s="1"/>
  <c r="J46" i="78" s="1"/>
  <c r="H19" i="78"/>
  <c r="I19" i="78" s="1"/>
  <c r="J19" i="78" s="1"/>
  <c r="AI3" i="76"/>
  <c r="AN3" i="76"/>
  <c r="H19" i="77"/>
  <c r="I19" i="77" s="1"/>
  <c r="J19" i="77" s="1"/>
  <c r="H55" i="77"/>
  <c r="I55" i="77" s="1"/>
  <c r="J55" i="77" s="1"/>
  <c r="H91" i="77"/>
  <c r="I91" i="77" s="1"/>
  <c r="J91" i="77" s="1"/>
  <c r="H32" i="77"/>
  <c r="I32" i="77" s="1"/>
  <c r="J32" i="77" s="1"/>
  <c r="H68" i="77"/>
  <c r="I68" i="77" s="1"/>
  <c r="J68" i="77" s="1"/>
  <c r="H4" i="77"/>
  <c r="I4" i="77" s="1"/>
  <c r="J4" i="77" s="1"/>
  <c r="K4" i="77" s="1"/>
  <c r="H40" i="77"/>
  <c r="I40" i="77" s="1"/>
  <c r="J40" i="77" s="1"/>
  <c r="H76" i="77"/>
  <c r="I76" i="77" s="1"/>
  <c r="J76" i="77" s="1"/>
  <c r="H17" i="77"/>
  <c r="I17" i="77" s="1"/>
  <c r="J17" i="77" s="1"/>
  <c r="H53" i="77"/>
  <c r="I53" i="77" s="1"/>
  <c r="J53" i="77" s="1"/>
  <c r="H89" i="77"/>
  <c r="I89" i="77" s="1"/>
  <c r="J89" i="77" s="1"/>
  <c r="H30" i="77"/>
  <c r="I30" i="77" s="1"/>
  <c r="J30" i="77" s="1"/>
  <c r="H66" i="77"/>
  <c r="I66" i="77" s="1"/>
  <c r="J66" i="77" s="1"/>
  <c r="H73" i="75"/>
  <c r="I73" i="75" s="1"/>
  <c r="J73" i="75" s="1"/>
  <c r="H51" i="75"/>
  <c r="I51" i="75" s="1"/>
  <c r="J51" i="75" s="1"/>
  <c r="H8" i="75"/>
  <c r="I8" i="75" s="1"/>
  <c r="J8" i="75" s="1"/>
  <c r="H65" i="75"/>
  <c r="I65" i="75" s="1"/>
  <c r="J65" i="75" s="1"/>
  <c r="H68" i="75"/>
  <c r="I68" i="75" s="1"/>
  <c r="J68" i="75" s="1"/>
  <c r="H25" i="75"/>
  <c r="I25" i="75" s="1"/>
  <c r="J25" i="75" s="1"/>
  <c r="H64" i="75"/>
  <c r="I64" i="75" s="1"/>
  <c r="J64" i="75" s="1"/>
  <c r="H6" i="75"/>
  <c r="I6" i="75" s="1"/>
  <c r="J6" i="75" s="1"/>
  <c r="H77" i="75"/>
  <c r="I77" i="75" s="1"/>
  <c r="J77" i="75" s="1"/>
  <c r="H52" i="75"/>
  <c r="I52" i="75" s="1"/>
  <c r="J52" i="75" s="1"/>
  <c r="H30" i="75"/>
  <c r="I30" i="75" s="1"/>
  <c r="J30" i="75" s="1"/>
  <c r="H56" i="75"/>
  <c r="I56" i="75" s="1"/>
  <c r="J56" i="75" s="1"/>
  <c r="H15" i="70"/>
  <c r="I15" i="70" s="1"/>
  <c r="J15" i="70" s="1"/>
  <c r="H76" i="74"/>
  <c r="I76" i="74" s="1"/>
  <c r="J76" i="74" s="1"/>
  <c r="H40" i="74"/>
  <c r="I40" i="74" s="1"/>
  <c r="J40" i="74" s="1"/>
  <c r="H4" i="74"/>
  <c r="I4" i="74" s="1"/>
  <c r="J4" i="74" s="1"/>
  <c r="K4" i="74" s="1"/>
  <c r="K5" i="74" s="1"/>
  <c r="H11" i="75"/>
  <c r="I11" i="75" s="1"/>
  <c r="J11" i="75" s="1"/>
  <c r="H63" i="74"/>
  <c r="I63" i="74" s="1"/>
  <c r="J63" i="74" s="1"/>
  <c r="H27" i="74"/>
  <c r="I27" i="74" s="1"/>
  <c r="J27" i="74" s="1"/>
  <c r="H11" i="74"/>
  <c r="I11" i="74" s="1"/>
  <c r="J11" i="74" s="1"/>
  <c r="H29" i="74"/>
  <c r="I29" i="74" s="1"/>
  <c r="J29" i="74" s="1"/>
  <c r="H47" i="74"/>
  <c r="I47" i="74" s="1"/>
  <c r="J47" i="74" s="1"/>
  <c r="H65" i="74"/>
  <c r="I65" i="74" s="1"/>
  <c r="J65" i="74" s="1"/>
  <c r="H83" i="74"/>
  <c r="I83" i="74" s="1"/>
  <c r="J83" i="74" s="1"/>
  <c r="AQ4" i="75"/>
  <c r="H54" i="74"/>
  <c r="I54" i="74" s="1"/>
  <c r="J54" i="74" s="1"/>
  <c r="H18" i="74"/>
  <c r="I18" i="74" s="1"/>
  <c r="J18" i="74" s="1"/>
  <c r="K5" i="69"/>
  <c r="H74" i="75"/>
  <c r="I74" i="75" s="1"/>
  <c r="J74" i="75" s="1"/>
  <c r="H31" i="75"/>
  <c r="I31" i="75" s="1"/>
  <c r="J31" i="75" s="1"/>
  <c r="H10" i="70"/>
  <c r="I10" i="70" s="1"/>
  <c r="J10" i="70" s="1"/>
  <c r="H26" i="73"/>
  <c r="I26" i="73" s="1"/>
  <c r="J26" i="73" s="1"/>
  <c r="H98" i="73"/>
  <c r="I98" i="73" s="1"/>
  <c r="J98" i="73" s="1"/>
  <c r="H66" i="73"/>
  <c r="I66" i="73" s="1"/>
  <c r="J66" i="73" s="1"/>
  <c r="H44" i="73"/>
  <c r="I44" i="73" s="1"/>
  <c r="J44" i="73" s="1"/>
  <c r="H21" i="73"/>
  <c r="I21" i="73" s="1"/>
  <c r="J21" i="73" s="1"/>
  <c r="H93" i="73"/>
  <c r="I93" i="73" s="1"/>
  <c r="J93" i="73" s="1"/>
  <c r="H72" i="73"/>
  <c r="I72" i="73" s="1"/>
  <c r="J72" i="73" s="1"/>
  <c r="H22" i="73"/>
  <c r="I22" i="73" s="1"/>
  <c r="J22" i="73" s="1"/>
  <c r="H58" i="73"/>
  <c r="I58" i="73" s="1"/>
  <c r="J58" i="73" s="1"/>
  <c r="H94" i="73"/>
  <c r="I94" i="73" s="1"/>
  <c r="J94" i="73" s="1"/>
  <c r="H35" i="73"/>
  <c r="I35" i="73" s="1"/>
  <c r="J35" i="73" s="1"/>
  <c r="H71" i="73"/>
  <c r="I71" i="73" s="1"/>
  <c r="J71" i="73" s="1"/>
  <c r="H13" i="73"/>
  <c r="I13" i="73" s="1"/>
  <c r="J13" i="73" s="1"/>
  <c r="H49" i="73"/>
  <c r="I49" i="73" s="1"/>
  <c r="J49" i="73" s="1"/>
  <c r="H85" i="73"/>
  <c r="I85" i="73" s="1"/>
  <c r="J85" i="73" s="1"/>
  <c r="H19" i="62"/>
  <c r="I19" i="62" s="1"/>
  <c r="J19" i="62" s="1"/>
  <c r="AH4" i="58"/>
  <c r="AQ4" i="58" s="1"/>
  <c r="AE3" i="50"/>
  <c r="P3" i="50"/>
  <c r="AF3" i="50" s="1"/>
  <c r="AO3" i="50" s="1"/>
  <c r="P3" i="71"/>
  <c r="AF3" i="71" s="1"/>
  <c r="AO3" i="71" s="1"/>
  <c r="AE3" i="71"/>
  <c r="H18" i="70"/>
  <c r="I18" i="70" s="1"/>
  <c r="J18" i="70" s="1"/>
  <c r="AI3" i="59"/>
  <c r="AH4" i="48"/>
  <c r="AQ4" i="48" s="1"/>
  <c r="Z4" i="48"/>
  <c r="H51" i="48"/>
  <c r="I51" i="48" s="1"/>
  <c r="J51" i="48" s="1"/>
  <c r="H33" i="48"/>
  <c r="I33" i="48" s="1"/>
  <c r="J33" i="48" s="1"/>
  <c r="H15" i="48"/>
  <c r="I15" i="48" s="1"/>
  <c r="J15" i="48" s="1"/>
  <c r="H69" i="47"/>
  <c r="I69" i="47" s="1"/>
  <c r="J69" i="47" s="1"/>
  <c r="H51" i="47"/>
  <c r="I51" i="47" s="1"/>
  <c r="J51" i="47" s="1"/>
  <c r="H33" i="47"/>
  <c r="I33" i="47" s="1"/>
  <c r="J33" i="47" s="1"/>
  <c r="H15" i="47"/>
  <c r="I15" i="47" s="1"/>
  <c r="J15" i="47" s="1"/>
  <c r="K5" i="66"/>
  <c r="H16" i="62"/>
  <c r="I16" i="62" s="1"/>
  <c r="J16" i="62" s="1"/>
  <c r="AG4" i="54"/>
  <c r="AP4" i="54" s="1"/>
  <c r="AF4" i="54"/>
  <c r="AO4" i="54" s="1"/>
  <c r="AE4" i="54"/>
  <c r="W5" i="54"/>
  <c r="X5" i="54" s="1"/>
  <c r="AH5" i="54" s="1"/>
  <c r="AQ5" i="54" s="1"/>
  <c r="P3" i="51"/>
  <c r="AF3" i="51" s="1"/>
  <c r="AO3" i="51" s="1"/>
  <c r="AE3" i="51"/>
  <c r="H62" i="48"/>
  <c r="I62" i="48" s="1"/>
  <c r="J62" i="48" s="1"/>
  <c r="H44" i="48"/>
  <c r="I44" i="48" s="1"/>
  <c r="J44" i="48" s="1"/>
  <c r="H26" i="48"/>
  <c r="I26" i="48" s="1"/>
  <c r="J26" i="48" s="1"/>
  <c r="H8" i="48"/>
  <c r="I8" i="48" s="1"/>
  <c r="J8" i="48" s="1"/>
  <c r="H65" i="47"/>
  <c r="I65" i="47" s="1"/>
  <c r="J65" i="47" s="1"/>
  <c r="H47" i="47"/>
  <c r="I47" i="47" s="1"/>
  <c r="J47" i="47" s="1"/>
  <c r="H29" i="47"/>
  <c r="I29" i="47" s="1"/>
  <c r="J29" i="47" s="1"/>
  <c r="H11" i="47"/>
  <c r="I11" i="47" s="1"/>
  <c r="J11" i="47" s="1"/>
  <c r="H79" i="46"/>
  <c r="I79" i="46" s="1"/>
  <c r="J79" i="46" s="1"/>
  <c r="H61" i="46"/>
  <c r="I61" i="46" s="1"/>
  <c r="J61" i="46" s="1"/>
  <c r="H43" i="46"/>
  <c r="I43" i="46" s="1"/>
  <c r="J43" i="46" s="1"/>
  <c r="H25" i="46"/>
  <c r="I25" i="46" s="1"/>
  <c r="J25" i="46" s="1"/>
  <c r="H7" i="46"/>
  <c r="I7" i="46" s="1"/>
  <c r="J7" i="46" s="1"/>
  <c r="H81" i="45"/>
  <c r="I81" i="45" s="1"/>
  <c r="J81" i="45" s="1"/>
  <c r="H45" i="45"/>
  <c r="I45" i="45" s="1"/>
  <c r="J45" i="45" s="1"/>
  <c r="H9" i="45"/>
  <c r="I9" i="45" s="1"/>
  <c r="J9" i="45" s="1"/>
  <c r="H61" i="44"/>
  <c r="I61" i="44" s="1"/>
  <c r="J61" i="44" s="1"/>
  <c r="H43" i="44"/>
  <c r="I43" i="44" s="1"/>
  <c r="J43" i="44" s="1"/>
  <c r="H25" i="44"/>
  <c r="I25" i="44" s="1"/>
  <c r="J25" i="44" s="1"/>
  <c r="H7" i="44"/>
  <c r="I7" i="44" s="1"/>
  <c r="J7" i="44" s="1"/>
  <c r="AG4" i="61"/>
  <c r="AP4" i="61" s="1"/>
  <c r="AF4" i="61"/>
  <c r="AO4" i="61" s="1"/>
  <c r="W5" i="61"/>
  <c r="AE4" i="61"/>
  <c r="H98" i="45"/>
  <c r="I98" i="45" s="1"/>
  <c r="J98" i="45" s="1"/>
  <c r="H62" i="45"/>
  <c r="I62" i="45" s="1"/>
  <c r="J62" i="45" s="1"/>
  <c r="H26" i="45"/>
  <c r="I26" i="45" s="1"/>
  <c r="J26" i="45" s="1"/>
  <c r="P3" i="52"/>
  <c r="AF3" i="52" s="1"/>
  <c r="AO3" i="52" s="1"/>
  <c r="AE3" i="52"/>
  <c r="H55" i="48"/>
  <c r="I55" i="48" s="1"/>
  <c r="J55" i="48" s="1"/>
  <c r="H37" i="48"/>
  <c r="I37" i="48" s="1"/>
  <c r="J37" i="48" s="1"/>
  <c r="H19" i="48"/>
  <c r="I19" i="48" s="1"/>
  <c r="J19" i="48" s="1"/>
  <c r="H76" i="47"/>
  <c r="I76" i="47" s="1"/>
  <c r="J76" i="47" s="1"/>
  <c r="H58" i="47"/>
  <c r="I58" i="47" s="1"/>
  <c r="J58" i="47" s="1"/>
  <c r="H40" i="47"/>
  <c r="I40" i="47" s="1"/>
  <c r="J40" i="47" s="1"/>
  <c r="H22" i="47"/>
  <c r="I22" i="47" s="1"/>
  <c r="J22" i="47" s="1"/>
  <c r="H4" i="47"/>
  <c r="I4" i="47" s="1"/>
  <c r="J4" i="47" s="1"/>
  <c r="K4" i="47" s="1"/>
  <c r="K5" i="47" s="1"/>
  <c r="H78" i="46"/>
  <c r="I78" i="46" s="1"/>
  <c r="J78" i="46" s="1"/>
  <c r="H60" i="46"/>
  <c r="I60" i="46" s="1"/>
  <c r="J60" i="46" s="1"/>
  <c r="H42" i="46"/>
  <c r="I42" i="46" s="1"/>
  <c r="J42" i="46" s="1"/>
  <c r="H24" i="46"/>
  <c r="I24" i="46" s="1"/>
  <c r="J24" i="46" s="1"/>
  <c r="H6" i="46"/>
  <c r="I6" i="46" s="1"/>
  <c r="J6" i="46" s="1"/>
  <c r="H66" i="44"/>
  <c r="I66" i="44" s="1"/>
  <c r="J66" i="44" s="1"/>
  <c r="H48" i="44"/>
  <c r="I48" i="44" s="1"/>
  <c r="J48" i="44" s="1"/>
  <c r="H30" i="44"/>
  <c r="I30" i="44" s="1"/>
  <c r="J30" i="44" s="1"/>
  <c r="H12" i="44"/>
  <c r="I12" i="44" s="1"/>
  <c r="J12" i="44" s="1"/>
  <c r="H6" i="70"/>
  <c r="I6" i="70" s="1"/>
  <c r="J6" i="70" s="1"/>
  <c r="AE3" i="68"/>
  <c r="P3" i="68"/>
  <c r="AF3" i="68" s="1"/>
  <c r="AO3" i="68" s="1"/>
  <c r="Y5" i="51"/>
  <c r="Z5" i="51" s="1"/>
  <c r="H76" i="41"/>
  <c r="I76" i="41" s="1"/>
  <c r="J76" i="41" s="1"/>
  <c r="H40" i="41"/>
  <c r="I40" i="41" s="1"/>
  <c r="J40" i="41" s="1"/>
  <c r="H4" i="41"/>
  <c r="I4" i="41" s="1"/>
  <c r="J4" i="41" s="1"/>
  <c r="K4" i="41" s="1"/>
  <c r="H79" i="42"/>
  <c r="I79" i="42" s="1"/>
  <c r="J79" i="42" s="1"/>
  <c r="H61" i="42"/>
  <c r="I61" i="42" s="1"/>
  <c r="J61" i="42" s="1"/>
  <c r="H43" i="42"/>
  <c r="I43" i="42" s="1"/>
  <c r="J43" i="42" s="1"/>
  <c r="H25" i="42"/>
  <c r="I25" i="42" s="1"/>
  <c r="J25" i="42" s="1"/>
  <c r="H7" i="42"/>
  <c r="I7" i="42" s="1"/>
  <c r="J7" i="42" s="1"/>
  <c r="H93" i="41"/>
  <c r="I93" i="41" s="1"/>
  <c r="J93" i="41" s="1"/>
  <c r="H57" i="41"/>
  <c r="I57" i="41" s="1"/>
  <c r="J57" i="41" s="1"/>
  <c r="H21" i="41"/>
  <c r="I21" i="41" s="1"/>
  <c r="J21" i="41" s="1"/>
  <c r="H86" i="41"/>
  <c r="I86" i="41" s="1"/>
  <c r="J86" i="41" s="1"/>
  <c r="H50" i="41"/>
  <c r="I50" i="41" s="1"/>
  <c r="J50" i="41" s="1"/>
  <c r="H14" i="41"/>
  <c r="I14" i="41" s="1"/>
  <c r="J14" i="41" s="1"/>
  <c r="H84" i="42"/>
  <c r="I84" i="42" s="1"/>
  <c r="J84" i="42" s="1"/>
  <c r="H66" i="42"/>
  <c r="I66" i="42" s="1"/>
  <c r="J66" i="42" s="1"/>
  <c r="H48" i="42"/>
  <c r="I48" i="42" s="1"/>
  <c r="J48" i="42" s="1"/>
  <c r="H30" i="42"/>
  <c r="I30" i="42" s="1"/>
  <c r="J30" i="42" s="1"/>
  <c r="H12" i="42"/>
  <c r="I12" i="42" s="1"/>
  <c r="J12" i="42" s="1"/>
  <c r="H75" i="43"/>
  <c r="I75" i="43" s="1"/>
  <c r="J75" i="43" s="1"/>
  <c r="H57" i="43"/>
  <c r="I57" i="43" s="1"/>
  <c r="J57" i="43" s="1"/>
  <c r="H39" i="43"/>
  <c r="I39" i="43" s="1"/>
  <c r="J39" i="43" s="1"/>
  <c r="H21" i="43"/>
  <c r="I21" i="43" s="1"/>
  <c r="J21" i="43" s="1"/>
  <c r="H86" i="42"/>
  <c r="I86" i="42" s="1"/>
  <c r="J86" i="42" s="1"/>
  <c r="H68" i="42"/>
  <c r="I68" i="42" s="1"/>
  <c r="J68" i="42" s="1"/>
  <c r="H50" i="42"/>
  <c r="I50" i="42" s="1"/>
  <c r="J50" i="42" s="1"/>
  <c r="H32" i="42"/>
  <c r="I32" i="42" s="1"/>
  <c r="J32" i="42" s="1"/>
  <c r="H14" i="42"/>
  <c r="I14" i="42" s="1"/>
  <c r="J14" i="42" s="1"/>
  <c r="H77" i="41"/>
  <c r="I77" i="41" s="1"/>
  <c r="J77" i="41" s="1"/>
  <c r="H41" i="41"/>
  <c r="I41" i="41" s="1"/>
  <c r="J41" i="41" s="1"/>
  <c r="H5" i="41"/>
  <c r="I5" i="41" s="1"/>
  <c r="J5" i="41" s="1"/>
  <c r="H49" i="39"/>
  <c r="I49" i="39" s="1"/>
  <c r="J49" i="39" s="1"/>
  <c r="H6" i="39"/>
  <c r="I6" i="39" s="1"/>
  <c r="J6" i="39" s="1"/>
  <c r="H77" i="37"/>
  <c r="I77" i="37" s="1"/>
  <c r="J77" i="37" s="1"/>
  <c r="H41" i="37"/>
  <c r="I41" i="37" s="1"/>
  <c r="J41" i="37" s="1"/>
  <c r="H5" i="37"/>
  <c r="I5" i="37" s="1"/>
  <c r="J5" i="37" s="1"/>
  <c r="H49" i="40"/>
  <c r="I49" i="40" s="1"/>
  <c r="J49" i="40" s="1"/>
  <c r="H22" i="40"/>
  <c r="I22" i="40" s="1"/>
  <c r="J22" i="40" s="1"/>
  <c r="H63" i="39"/>
  <c r="I63" i="39" s="1"/>
  <c r="J63" i="39" s="1"/>
  <c r="H70" i="37"/>
  <c r="I70" i="37" s="1"/>
  <c r="J70" i="37" s="1"/>
  <c r="H34" i="37"/>
  <c r="I34" i="37" s="1"/>
  <c r="J34" i="37" s="1"/>
  <c r="AI3" i="45"/>
  <c r="AN3" i="45"/>
  <c r="H37" i="39"/>
  <c r="I37" i="39" s="1"/>
  <c r="J37" i="39" s="1"/>
  <c r="H75" i="37"/>
  <c r="I75" i="37" s="1"/>
  <c r="J75" i="37" s="1"/>
  <c r="H39" i="37"/>
  <c r="I39" i="37" s="1"/>
  <c r="J39" i="37" s="1"/>
  <c r="H52" i="40"/>
  <c r="I52" i="40" s="1"/>
  <c r="J52" i="40" s="1"/>
  <c r="H25" i="40"/>
  <c r="I25" i="40" s="1"/>
  <c r="J25" i="40" s="1"/>
  <c r="H8" i="40"/>
  <c r="I8" i="40" s="1"/>
  <c r="J8" i="40" s="1"/>
  <c r="H26" i="40"/>
  <c r="I26" i="40" s="1"/>
  <c r="J26" i="40" s="1"/>
  <c r="H44" i="40"/>
  <c r="I44" i="40" s="1"/>
  <c r="J44" i="40" s="1"/>
  <c r="H62" i="40"/>
  <c r="I62" i="40" s="1"/>
  <c r="J62" i="40" s="1"/>
  <c r="H22" i="39"/>
  <c r="I22" i="39" s="1"/>
  <c r="J22" i="39" s="1"/>
  <c r="H86" i="37"/>
  <c r="I86" i="37" s="1"/>
  <c r="J86" i="37" s="1"/>
  <c r="H50" i="37"/>
  <c r="I50" i="37" s="1"/>
  <c r="J50" i="37" s="1"/>
  <c r="H14" i="37"/>
  <c r="I14" i="37" s="1"/>
  <c r="J14" i="37" s="1"/>
  <c r="H39" i="39"/>
  <c r="I39" i="39" s="1"/>
  <c r="J39" i="39" s="1"/>
  <c r="H11" i="39"/>
  <c r="I11" i="39" s="1"/>
  <c r="J11" i="39" s="1"/>
  <c r="H29" i="39"/>
  <c r="I29" i="39" s="1"/>
  <c r="J29" i="39" s="1"/>
  <c r="H47" i="39"/>
  <c r="I47" i="39" s="1"/>
  <c r="J47" i="39" s="1"/>
  <c r="H65" i="39"/>
  <c r="I65" i="39" s="1"/>
  <c r="J65" i="39" s="1"/>
  <c r="H66" i="37"/>
  <c r="I66" i="37" s="1"/>
  <c r="J66" i="37" s="1"/>
  <c r="H30" i="37"/>
  <c r="I30" i="37" s="1"/>
  <c r="J30" i="37" s="1"/>
  <c r="H9" i="38"/>
  <c r="I9" i="38" s="1"/>
  <c r="J9" i="38" s="1"/>
  <c r="AH4" i="37"/>
  <c r="Z4" i="37"/>
  <c r="H58" i="35"/>
  <c r="I58" i="35" s="1"/>
  <c r="J58" i="35" s="1"/>
  <c r="H15" i="35"/>
  <c r="I15" i="35" s="1"/>
  <c r="J15" i="35" s="1"/>
  <c r="H76" i="34"/>
  <c r="I76" i="34" s="1"/>
  <c r="J76" i="34" s="1"/>
  <c r="H58" i="34"/>
  <c r="I58" i="34" s="1"/>
  <c r="J58" i="34" s="1"/>
  <c r="H40" i="34"/>
  <c r="I40" i="34" s="1"/>
  <c r="J40" i="34" s="1"/>
  <c r="H22" i="34"/>
  <c r="I22" i="34" s="1"/>
  <c r="J22" i="34" s="1"/>
  <c r="H4" i="34"/>
  <c r="I4" i="34" s="1"/>
  <c r="J4" i="34" s="1"/>
  <c r="K4" i="34" s="1"/>
  <c r="H81" i="33"/>
  <c r="I81" i="33" s="1"/>
  <c r="J81" i="33" s="1"/>
  <c r="H45" i="33"/>
  <c r="I45" i="33" s="1"/>
  <c r="J45" i="33" s="1"/>
  <c r="H9" i="33"/>
  <c r="I9" i="33" s="1"/>
  <c r="J9" i="33" s="1"/>
  <c r="H6" i="38"/>
  <c r="I6" i="38" s="1"/>
  <c r="J6" i="38" s="1"/>
  <c r="H46" i="36"/>
  <c r="I46" i="36" s="1"/>
  <c r="J46" i="36" s="1"/>
  <c r="H10" i="36"/>
  <c r="I10" i="36" s="1"/>
  <c r="J10" i="36" s="1"/>
  <c r="H43" i="35"/>
  <c r="I43" i="35" s="1"/>
  <c r="J43" i="35" s="1"/>
  <c r="H80" i="33"/>
  <c r="I80" i="33" s="1"/>
  <c r="J80" i="33" s="1"/>
  <c r="H44" i="33"/>
  <c r="I44" i="33" s="1"/>
  <c r="J44" i="33" s="1"/>
  <c r="H8" i="33"/>
  <c r="I8" i="33" s="1"/>
  <c r="J8" i="33" s="1"/>
  <c r="H13" i="38"/>
  <c r="I13" i="38" s="1"/>
  <c r="J13" i="38" s="1"/>
  <c r="H31" i="38"/>
  <c r="I31" i="38" s="1"/>
  <c r="J31" i="38" s="1"/>
  <c r="H49" i="38"/>
  <c r="I49" i="38" s="1"/>
  <c r="J49" i="38" s="1"/>
  <c r="H67" i="38"/>
  <c r="I67" i="38" s="1"/>
  <c r="J67" i="38" s="1"/>
  <c r="H85" i="38"/>
  <c r="I85" i="38" s="1"/>
  <c r="J85" i="38" s="1"/>
  <c r="H20" i="38"/>
  <c r="I20" i="38" s="1"/>
  <c r="J20" i="38" s="1"/>
  <c r="H38" i="38"/>
  <c r="I38" i="38" s="1"/>
  <c r="J38" i="38" s="1"/>
  <c r="H56" i="38"/>
  <c r="I56" i="38" s="1"/>
  <c r="J56" i="38" s="1"/>
  <c r="H74" i="38"/>
  <c r="I74" i="38" s="1"/>
  <c r="J74" i="38" s="1"/>
  <c r="H45" i="36"/>
  <c r="I45" i="36" s="1"/>
  <c r="J45" i="36" s="1"/>
  <c r="H9" i="36"/>
  <c r="I9" i="36" s="1"/>
  <c r="J9" i="36" s="1"/>
  <c r="H14" i="36"/>
  <c r="I14" i="36" s="1"/>
  <c r="J14" i="36" s="1"/>
  <c r="H32" i="36"/>
  <c r="I32" i="36" s="1"/>
  <c r="J32" i="36" s="1"/>
  <c r="H50" i="36"/>
  <c r="I50" i="36" s="1"/>
  <c r="J50" i="36" s="1"/>
  <c r="H68" i="36"/>
  <c r="I68" i="36" s="1"/>
  <c r="J68" i="36" s="1"/>
  <c r="H57" i="35"/>
  <c r="I57" i="35" s="1"/>
  <c r="J57" i="35" s="1"/>
  <c r="H14" i="35"/>
  <c r="I14" i="35" s="1"/>
  <c r="J14" i="35" s="1"/>
  <c r="H32" i="35"/>
  <c r="I32" i="35" s="1"/>
  <c r="J32" i="35" s="1"/>
  <c r="H50" i="35"/>
  <c r="I50" i="35" s="1"/>
  <c r="J50" i="35" s="1"/>
  <c r="H68" i="35"/>
  <c r="I68" i="35" s="1"/>
  <c r="J68" i="35" s="1"/>
  <c r="H78" i="34"/>
  <c r="I78" i="34" s="1"/>
  <c r="J78" i="34" s="1"/>
  <c r="H60" i="34"/>
  <c r="I60" i="34" s="1"/>
  <c r="J60" i="34" s="1"/>
  <c r="H42" i="34"/>
  <c r="I42" i="34" s="1"/>
  <c r="J42" i="34" s="1"/>
  <c r="H24" i="34"/>
  <c r="I24" i="34" s="1"/>
  <c r="J24" i="34" s="1"/>
  <c r="H6" i="34"/>
  <c r="I6" i="34" s="1"/>
  <c r="J6" i="34" s="1"/>
  <c r="H66" i="32"/>
  <c r="I66" i="32" s="1"/>
  <c r="J66" i="32" s="1"/>
  <c r="H48" i="32"/>
  <c r="I48" i="32" s="1"/>
  <c r="J48" i="32" s="1"/>
  <c r="H30" i="32"/>
  <c r="I30" i="32" s="1"/>
  <c r="J30" i="32" s="1"/>
  <c r="H12" i="32"/>
  <c r="I12" i="32" s="1"/>
  <c r="J12" i="32" s="1"/>
  <c r="H75" i="31"/>
  <c r="I75" i="31" s="1"/>
  <c r="J75" i="31" s="1"/>
  <c r="H57" i="31"/>
  <c r="I57" i="31" s="1"/>
  <c r="J57" i="31" s="1"/>
  <c r="H39" i="31"/>
  <c r="I39" i="31" s="1"/>
  <c r="J39" i="31" s="1"/>
  <c r="H21" i="31"/>
  <c r="I21" i="31" s="1"/>
  <c r="J21" i="31" s="1"/>
  <c r="AH3" i="36"/>
  <c r="W5" i="32"/>
  <c r="X5" i="32" s="1"/>
  <c r="AH5" i="32" s="1"/>
  <c r="AG4" i="32"/>
  <c r="AP4" i="32" s="1"/>
  <c r="AF4" i="32"/>
  <c r="AO4" i="32" s="1"/>
  <c r="AE4" i="32"/>
  <c r="AH4" i="32"/>
  <c r="AQ4" i="32" s="1"/>
  <c r="H70" i="30"/>
  <c r="I70" i="30" s="1"/>
  <c r="J70" i="30" s="1"/>
  <c r="H52" i="30"/>
  <c r="I52" i="30" s="1"/>
  <c r="J52" i="30" s="1"/>
  <c r="H34" i="30"/>
  <c r="I34" i="30" s="1"/>
  <c r="J34" i="30" s="1"/>
  <c r="H16" i="30"/>
  <c r="I16" i="30" s="1"/>
  <c r="J16" i="30" s="1"/>
  <c r="H63" i="29"/>
  <c r="I63" i="29" s="1"/>
  <c r="J63" i="29" s="1"/>
  <c r="H27" i="29"/>
  <c r="I27" i="29" s="1"/>
  <c r="J27" i="29" s="1"/>
  <c r="H64" i="28"/>
  <c r="I64" i="28" s="1"/>
  <c r="J64" i="28" s="1"/>
  <c r="H46" i="28"/>
  <c r="I46" i="28" s="1"/>
  <c r="J46" i="28" s="1"/>
  <c r="H28" i="28"/>
  <c r="I28" i="28" s="1"/>
  <c r="J28" i="28" s="1"/>
  <c r="H10" i="28"/>
  <c r="I10" i="28" s="1"/>
  <c r="J10" i="28" s="1"/>
  <c r="H67" i="27"/>
  <c r="I67" i="27" s="1"/>
  <c r="J67" i="27" s="1"/>
  <c r="H49" i="27"/>
  <c r="I49" i="27" s="1"/>
  <c r="J49" i="27" s="1"/>
  <c r="H31" i="27"/>
  <c r="I31" i="27" s="1"/>
  <c r="J31" i="27" s="1"/>
  <c r="H13" i="27"/>
  <c r="I13" i="27" s="1"/>
  <c r="J13" i="27" s="1"/>
  <c r="H72" i="26"/>
  <c r="I72" i="26" s="1"/>
  <c r="J72" i="26" s="1"/>
  <c r="H54" i="26"/>
  <c r="I54" i="26" s="1"/>
  <c r="J54" i="26" s="1"/>
  <c r="H36" i="26"/>
  <c r="I36" i="26" s="1"/>
  <c r="J36" i="26" s="1"/>
  <c r="H18" i="26"/>
  <c r="I18" i="26" s="1"/>
  <c r="J18" i="26" s="1"/>
  <c r="H61" i="36"/>
  <c r="I61" i="36" s="1"/>
  <c r="J61" i="36" s="1"/>
  <c r="H78" i="30"/>
  <c r="I78" i="30" s="1"/>
  <c r="J78" i="30" s="1"/>
  <c r="H60" i="30"/>
  <c r="I60" i="30" s="1"/>
  <c r="J60" i="30" s="1"/>
  <c r="H42" i="30"/>
  <c r="I42" i="30" s="1"/>
  <c r="J42" i="30" s="1"/>
  <c r="H24" i="30"/>
  <c r="I24" i="30" s="1"/>
  <c r="J24" i="30" s="1"/>
  <c r="H6" i="30"/>
  <c r="I6" i="30" s="1"/>
  <c r="J6" i="30" s="1"/>
  <c r="H85" i="29"/>
  <c r="I85" i="29" s="1"/>
  <c r="J85" i="29" s="1"/>
  <c r="H49" i="29"/>
  <c r="I49" i="29" s="1"/>
  <c r="J49" i="29" s="1"/>
  <c r="H57" i="28"/>
  <c r="I57" i="28" s="1"/>
  <c r="J57" i="28" s="1"/>
  <c r="H39" i="28"/>
  <c r="I39" i="28" s="1"/>
  <c r="J39" i="28" s="1"/>
  <c r="H21" i="28"/>
  <c r="I21" i="28" s="1"/>
  <c r="J21" i="28" s="1"/>
  <c r="H69" i="27"/>
  <c r="I69" i="27" s="1"/>
  <c r="J69" i="27" s="1"/>
  <c r="H51" i="27"/>
  <c r="I51" i="27" s="1"/>
  <c r="J51" i="27" s="1"/>
  <c r="H33" i="27"/>
  <c r="I33" i="27" s="1"/>
  <c r="J33" i="27" s="1"/>
  <c r="H15" i="27"/>
  <c r="I15" i="27" s="1"/>
  <c r="J15" i="27" s="1"/>
  <c r="H89" i="26"/>
  <c r="I89" i="26" s="1"/>
  <c r="J89" i="26" s="1"/>
  <c r="H71" i="26"/>
  <c r="I71" i="26" s="1"/>
  <c r="J71" i="26" s="1"/>
  <c r="H53" i="26"/>
  <c r="I53" i="26" s="1"/>
  <c r="J53" i="26" s="1"/>
  <c r="H35" i="26"/>
  <c r="I35" i="26" s="1"/>
  <c r="J35" i="26" s="1"/>
  <c r="H17" i="26"/>
  <c r="I17" i="26" s="1"/>
  <c r="J17" i="26" s="1"/>
  <c r="H66" i="33"/>
  <c r="I66" i="33" s="1"/>
  <c r="J66" i="33" s="1"/>
  <c r="H30" i="33"/>
  <c r="I30" i="33" s="1"/>
  <c r="J30" i="33" s="1"/>
  <c r="AR3" i="32"/>
  <c r="X5" i="30"/>
  <c r="AH5" i="30" s="1"/>
  <c r="H55" i="36"/>
  <c r="I55" i="36" s="1"/>
  <c r="J55" i="36" s="1"/>
  <c r="H7" i="36"/>
  <c r="I7" i="36" s="1"/>
  <c r="J7" i="36" s="1"/>
  <c r="H90" i="33"/>
  <c r="I90" i="33" s="1"/>
  <c r="J90" i="33" s="1"/>
  <c r="H54" i="33"/>
  <c r="I54" i="33" s="1"/>
  <c r="J54" i="33" s="1"/>
  <c r="H10" i="33"/>
  <c r="I10" i="33" s="1"/>
  <c r="J10" i="33" s="1"/>
  <c r="H23" i="24"/>
  <c r="H20" i="24"/>
  <c r="H17" i="24"/>
  <c r="H14" i="24"/>
  <c r="H10" i="24"/>
  <c r="H11" i="24"/>
  <c r="H5" i="24"/>
  <c r="H4" i="24"/>
  <c r="H16" i="24"/>
  <c r="H7" i="24"/>
  <c r="H21" i="24"/>
  <c r="H18" i="24"/>
  <c r="H15" i="24"/>
  <c r="H12" i="24"/>
  <c r="H6" i="24"/>
  <c r="H19" i="24"/>
  <c r="H13" i="24"/>
  <c r="H8" i="24"/>
  <c r="H9" i="24"/>
  <c r="H22" i="24"/>
  <c r="I15" i="15"/>
  <c r="J15" i="15" s="1"/>
  <c r="H67" i="44"/>
  <c r="I67" i="44" s="1"/>
  <c r="J67" i="44" s="1"/>
  <c r="H11" i="44"/>
  <c r="I11" i="44" s="1"/>
  <c r="J11" i="44" s="1"/>
  <c r="H65" i="43"/>
  <c r="I65" i="43" s="1"/>
  <c r="J65" i="43" s="1"/>
  <c r="H10" i="43"/>
  <c r="I10" i="43" s="1"/>
  <c r="J10" i="43" s="1"/>
  <c r="H68" i="43"/>
  <c r="I68" i="43" s="1"/>
  <c r="J68" i="43" s="1"/>
  <c r="H58" i="43"/>
  <c r="I58" i="43" s="1"/>
  <c r="J58" i="43" s="1"/>
  <c r="H71" i="43"/>
  <c r="I71" i="43" s="1"/>
  <c r="J71" i="43" s="1"/>
  <c r="H74" i="43"/>
  <c r="I74" i="43" s="1"/>
  <c r="J74" i="43" s="1"/>
  <c r="H62" i="43"/>
  <c r="I62" i="43" s="1"/>
  <c r="J62" i="43" s="1"/>
  <c r="H8" i="43"/>
  <c r="I8" i="43" s="1"/>
  <c r="J8" i="43" s="1"/>
  <c r="H77" i="43"/>
  <c r="I77" i="43" s="1"/>
  <c r="J77" i="43" s="1"/>
  <c r="H14" i="45"/>
  <c r="I14" i="45" s="1"/>
  <c r="J14" i="45" s="1"/>
  <c r="H20" i="45"/>
  <c r="I20" i="45" s="1"/>
  <c r="J20" i="45" s="1"/>
  <c r="H41" i="45"/>
  <c r="I41" i="45" s="1"/>
  <c r="J41" i="45" s="1"/>
  <c r="H23" i="45"/>
  <c r="I23" i="45" s="1"/>
  <c r="J23" i="45" s="1"/>
  <c r="H11" i="45"/>
  <c r="I11" i="45" s="1"/>
  <c r="J11" i="45" s="1"/>
  <c r="H59" i="45"/>
  <c r="I59" i="45" s="1"/>
  <c r="J59" i="45" s="1"/>
  <c r="H65" i="33"/>
  <c r="I65" i="33" s="1"/>
  <c r="J65" i="33" s="1"/>
  <c r="H53" i="33"/>
  <c r="I53" i="33" s="1"/>
  <c r="J53" i="33" s="1"/>
  <c r="H10" i="32"/>
  <c r="I10" i="32" s="1"/>
  <c r="J10" i="32" s="1"/>
  <c r="H64" i="31"/>
  <c r="I64" i="31" s="1"/>
  <c r="J64" i="31" s="1"/>
  <c r="H65" i="30"/>
  <c r="I65" i="30" s="1"/>
  <c r="J65" i="30" s="1"/>
  <c r="H38" i="30"/>
  <c r="I38" i="30" s="1"/>
  <c r="J38" i="30" s="1"/>
  <c r="H82" i="29"/>
  <c r="I82" i="29" s="1"/>
  <c r="J82" i="29" s="1"/>
  <c r="H28" i="29"/>
  <c r="I28" i="29" s="1"/>
  <c r="J28" i="29" s="1"/>
  <c r="H56" i="27"/>
  <c r="I56" i="27" s="1"/>
  <c r="J56" i="27" s="1"/>
  <c r="H29" i="27"/>
  <c r="I29" i="27" s="1"/>
  <c r="J29" i="27" s="1"/>
  <c r="H75" i="25"/>
  <c r="I75" i="25" s="1"/>
  <c r="J75" i="25" s="1"/>
  <c r="H39" i="25"/>
  <c r="I39" i="25" s="1"/>
  <c r="J39" i="25" s="1"/>
  <c r="H9" i="22"/>
  <c r="I9" i="22" s="1"/>
  <c r="J9" i="22" s="1"/>
  <c r="I17" i="4"/>
  <c r="J17" i="4" s="1"/>
  <c r="I20" i="2"/>
  <c r="J20" i="2" s="1"/>
  <c r="I14" i="2"/>
  <c r="J14" i="2" s="1"/>
  <c r="H17" i="28"/>
  <c r="I17" i="28" s="1"/>
  <c r="J17" i="28" s="1"/>
  <c r="H86" i="25"/>
  <c r="I86" i="25" s="1"/>
  <c r="J86" i="25" s="1"/>
  <c r="H50" i="25"/>
  <c r="I50" i="25" s="1"/>
  <c r="J50" i="25" s="1"/>
  <c r="H14" i="25"/>
  <c r="I14" i="25" s="1"/>
  <c r="J14" i="25" s="1"/>
  <c r="H13" i="21"/>
  <c r="I13" i="21" s="1"/>
  <c r="J13" i="21" s="1"/>
  <c r="I7" i="16"/>
  <c r="J7" i="16" s="1"/>
  <c r="H35" i="28"/>
  <c r="I35" i="28" s="1"/>
  <c r="J35" i="28" s="1"/>
  <c r="I10" i="15"/>
  <c r="J10" i="15" s="1"/>
  <c r="H44" i="32"/>
  <c r="I44" i="32" s="1"/>
  <c r="J44" i="32" s="1"/>
  <c r="H58" i="31"/>
  <c r="I58" i="31" s="1"/>
  <c r="J58" i="31" s="1"/>
  <c r="H40" i="31"/>
  <c r="I40" i="31" s="1"/>
  <c r="J40" i="31" s="1"/>
  <c r="H22" i="31"/>
  <c r="I22" i="31" s="1"/>
  <c r="J22" i="31" s="1"/>
  <c r="H8" i="31"/>
  <c r="I8" i="31" s="1"/>
  <c r="J8" i="31" s="1"/>
  <c r="H77" i="30"/>
  <c r="I77" i="30" s="1"/>
  <c r="J77" i="30" s="1"/>
  <c r="H41" i="30"/>
  <c r="I41" i="30" s="1"/>
  <c r="J41" i="30" s="1"/>
  <c r="H14" i="30"/>
  <c r="I14" i="30" s="1"/>
  <c r="J14" i="30" s="1"/>
  <c r="H52" i="29"/>
  <c r="I52" i="29" s="1"/>
  <c r="J52" i="29" s="1"/>
  <c r="H59" i="27"/>
  <c r="I59" i="27" s="1"/>
  <c r="J59" i="27" s="1"/>
  <c r="H32" i="27"/>
  <c r="I32" i="27" s="1"/>
  <c r="J32" i="27" s="1"/>
  <c r="H7" i="22"/>
  <c r="I7" i="22" s="1"/>
  <c r="J7" i="22" s="1"/>
  <c r="H18" i="21"/>
  <c r="I18" i="21" s="1"/>
  <c r="J18" i="21" s="1"/>
  <c r="K5" i="13"/>
  <c r="H10" i="10"/>
  <c r="I10" i="10" s="1"/>
  <c r="J10" i="10" s="1"/>
  <c r="H15" i="9"/>
  <c r="I15" i="9" s="1"/>
  <c r="J15" i="9" s="1"/>
  <c r="I21" i="4"/>
  <c r="J21" i="4" s="1"/>
  <c r="I15" i="4"/>
  <c r="J15" i="4" s="1"/>
  <c r="I18" i="3"/>
  <c r="J18" i="3" s="1"/>
  <c r="I12" i="3"/>
  <c r="J12" i="3" s="1"/>
  <c r="AH4" i="2"/>
  <c r="AQ4" i="2" s="1"/>
  <c r="Z4" i="2"/>
  <c r="H55" i="33"/>
  <c r="I55" i="33" s="1"/>
  <c r="J55" i="33" s="1"/>
  <c r="H70" i="31"/>
  <c r="I70" i="31" s="1"/>
  <c r="J70" i="31" s="1"/>
  <c r="H89" i="30"/>
  <c r="I89" i="30" s="1"/>
  <c r="J89" i="30" s="1"/>
  <c r="AQ4" i="29"/>
  <c r="H48" i="29"/>
  <c r="I48" i="29" s="1"/>
  <c r="J48" i="29" s="1"/>
  <c r="H71" i="27"/>
  <c r="I71" i="27" s="1"/>
  <c r="J71" i="27" s="1"/>
  <c r="H44" i="27"/>
  <c r="I44" i="27" s="1"/>
  <c r="J44" i="27" s="1"/>
  <c r="H17" i="27"/>
  <c r="I17" i="27" s="1"/>
  <c r="J17" i="27" s="1"/>
  <c r="H83" i="25"/>
  <c r="I83" i="25" s="1"/>
  <c r="J83" i="25" s="1"/>
  <c r="H47" i="25"/>
  <c r="I47" i="25" s="1"/>
  <c r="J47" i="25" s="1"/>
  <c r="H11" i="25"/>
  <c r="I11" i="25" s="1"/>
  <c r="J11" i="25" s="1"/>
  <c r="H22" i="21"/>
  <c r="I22" i="21" s="1"/>
  <c r="J22" i="21" s="1"/>
  <c r="I4" i="15"/>
  <c r="J4" i="15" s="1"/>
  <c r="K4" i="15" s="1"/>
  <c r="AQ4" i="15" s="1"/>
  <c r="AH4" i="12"/>
  <c r="Z4" i="12"/>
  <c r="AH4" i="10"/>
  <c r="AQ4" i="10" s="1"/>
  <c r="Z4" i="10"/>
  <c r="H14" i="10"/>
  <c r="I14" i="10" s="1"/>
  <c r="J14" i="10" s="1"/>
  <c r="H12" i="5"/>
  <c r="I12" i="5" s="1"/>
  <c r="J12" i="5" s="1"/>
  <c r="I19" i="4"/>
  <c r="J19" i="4" s="1"/>
  <c r="I13" i="4"/>
  <c r="J13" i="4" s="1"/>
  <c r="H11" i="64"/>
  <c r="H5" i="64"/>
  <c r="H4" i="64"/>
  <c r="H21" i="64"/>
  <c r="H18" i="64"/>
  <c r="H15" i="64"/>
  <c r="H12" i="64"/>
  <c r="H6" i="64"/>
  <c r="H22" i="64"/>
  <c r="H23" i="64"/>
  <c r="H9" i="64"/>
  <c r="H20" i="64"/>
  <c r="H17" i="64"/>
  <c r="H14" i="64"/>
  <c r="H10" i="64"/>
  <c r="H19" i="64"/>
  <c r="H16" i="64"/>
  <c r="H8" i="64"/>
  <c r="H13" i="64"/>
  <c r="H7" i="64"/>
  <c r="H23" i="55"/>
  <c r="H20" i="55"/>
  <c r="H17" i="55"/>
  <c r="H14" i="55"/>
  <c r="H10" i="55"/>
  <c r="H11" i="55"/>
  <c r="H5" i="55"/>
  <c r="H4" i="55"/>
  <c r="H21" i="55"/>
  <c r="H18" i="55"/>
  <c r="H15" i="55"/>
  <c r="H12" i="55"/>
  <c r="H6" i="55"/>
  <c r="H22" i="55"/>
  <c r="H19" i="55"/>
  <c r="H16" i="55"/>
  <c r="H13" i="55"/>
  <c r="H8" i="55"/>
  <c r="H7" i="55"/>
  <c r="H9" i="55"/>
  <c r="H19" i="69"/>
  <c r="I19" i="69" s="1"/>
  <c r="J19" i="69" s="1"/>
  <c r="H13" i="69"/>
  <c r="I13" i="69" s="1"/>
  <c r="J13" i="69" s="1"/>
  <c r="H7" i="69"/>
  <c r="I7" i="69" s="1"/>
  <c r="J7" i="69" s="1"/>
  <c r="H8" i="69"/>
  <c r="I8" i="69" s="1"/>
  <c r="J8" i="69" s="1"/>
  <c r="H95" i="29"/>
  <c r="I95" i="29" s="1"/>
  <c r="J95" i="29" s="1"/>
  <c r="I20" i="15"/>
  <c r="J20" i="15" s="1"/>
  <c r="AI3" i="18"/>
  <c r="H16" i="17"/>
  <c r="I16" i="17" s="1"/>
  <c r="J16" i="17" s="1"/>
  <c r="AQ4" i="6"/>
  <c r="H13" i="5"/>
  <c r="I13" i="5" s="1"/>
  <c r="J13" i="5" s="1"/>
  <c r="AI3" i="17"/>
  <c r="H12" i="9"/>
  <c r="I12" i="9" s="1"/>
  <c r="J12" i="9" s="1"/>
  <c r="H11" i="5"/>
  <c r="I11" i="5" s="1"/>
  <c r="J11" i="5" s="1"/>
  <c r="AR3" i="3"/>
  <c r="H11" i="28"/>
  <c r="I11" i="28" s="1"/>
  <c r="J11" i="28" s="1"/>
  <c r="H20" i="5"/>
  <c r="I20" i="5" s="1"/>
  <c r="J20" i="5" s="1"/>
  <c r="AH4" i="20"/>
  <c r="K9" i="14"/>
  <c r="K10" i="14" s="1"/>
  <c r="K11" i="14" s="1"/>
  <c r="K12" i="14" s="1"/>
  <c r="Z4" i="24"/>
  <c r="H5" i="17"/>
  <c r="I5" i="17" s="1"/>
  <c r="J5" i="17" s="1"/>
  <c r="H19" i="5"/>
  <c r="I19" i="5" s="1"/>
  <c r="J19" i="5" s="1"/>
  <c r="H17" i="5"/>
  <c r="I17" i="5" s="1"/>
  <c r="J17" i="5" s="1"/>
  <c r="AI3" i="23"/>
  <c r="AI3" i="21"/>
  <c r="H18" i="9"/>
  <c r="I18" i="9" s="1"/>
  <c r="J18" i="9" s="1"/>
  <c r="H4" i="5"/>
  <c r="I4" i="5" s="1"/>
  <c r="J4" i="5" s="1"/>
  <c r="K4" i="5" s="1"/>
  <c r="H48" i="96"/>
  <c r="I48" i="96" s="1"/>
  <c r="J48" i="96" s="1"/>
  <c r="H23" i="95"/>
  <c r="I23" i="95" s="1"/>
  <c r="J23" i="95" s="1"/>
  <c r="H19" i="95"/>
  <c r="I19" i="95" s="1"/>
  <c r="J19" i="95" s="1"/>
  <c r="H6" i="94"/>
  <c r="I6" i="94" s="1"/>
  <c r="J6" i="94" s="1"/>
  <c r="H84" i="94"/>
  <c r="I84" i="94" s="1"/>
  <c r="J84" i="94" s="1"/>
  <c r="H29" i="94"/>
  <c r="I29" i="94" s="1"/>
  <c r="J29" i="94" s="1"/>
  <c r="H11" i="94"/>
  <c r="I11" i="94" s="1"/>
  <c r="J11" i="94" s="1"/>
  <c r="H10" i="94"/>
  <c r="I10" i="94" s="1"/>
  <c r="J10" i="94" s="1"/>
  <c r="H22" i="93"/>
  <c r="I22" i="93" s="1"/>
  <c r="J22" i="93" s="1"/>
  <c r="H81" i="93"/>
  <c r="I81" i="93" s="1"/>
  <c r="J81" i="93" s="1"/>
  <c r="H80" i="93"/>
  <c r="I80" i="93" s="1"/>
  <c r="J80" i="93" s="1"/>
  <c r="H95" i="93"/>
  <c r="I95" i="93" s="1"/>
  <c r="J95" i="93" s="1"/>
  <c r="H36" i="92"/>
  <c r="I36" i="92" s="1"/>
  <c r="J36" i="92" s="1"/>
  <c r="H61" i="92"/>
  <c r="I61" i="92" s="1"/>
  <c r="J61" i="92" s="1"/>
  <c r="H50" i="91"/>
  <c r="I50" i="91" s="1"/>
  <c r="J50" i="91" s="1"/>
  <c r="H47" i="91"/>
  <c r="I47" i="91" s="1"/>
  <c r="J47" i="91" s="1"/>
  <c r="H26" i="90"/>
  <c r="I26" i="90" s="1"/>
  <c r="J26" i="90" s="1"/>
  <c r="H69" i="89"/>
  <c r="I69" i="89" s="1"/>
  <c r="J69" i="89" s="1"/>
  <c r="H8" i="89"/>
  <c r="I8" i="89" s="1"/>
  <c r="J8" i="89" s="1"/>
  <c r="H95" i="89"/>
  <c r="I95" i="89" s="1"/>
  <c r="J95" i="89" s="1"/>
  <c r="H52" i="88"/>
  <c r="I52" i="88" s="1"/>
  <c r="J52" i="88" s="1"/>
  <c r="H51" i="88"/>
  <c r="I51" i="88" s="1"/>
  <c r="J51" i="88" s="1"/>
  <c r="H45" i="87"/>
  <c r="I45" i="87" s="1"/>
  <c r="J45" i="87" s="1"/>
  <c r="H39" i="86"/>
  <c r="I39" i="86" s="1"/>
  <c r="J39" i="86" s="1"/>
  <c r="H41" i="84"/>
  <c r="I41" i="84" s="1"/>
  <c r="J41" i="84" s="1"/>
  <c r="H5" i="84"/>
  <c r="I5" i="84" s="1"/>
  <c r="J5" i="84" s="1"/>
  <c r="H22" i="84"/>
  <c r="I22" i="84" s="1"/>
  <c r="J22" i="84" s="1"/>
  <c r="H28" i="82"/>
  <c r="I28" i="82" s="1"/>
  <c r="J28" i="82" s="1"/>
  <c r="H13" i="81"/>
  <c r="I13" i="81" s="1"/>
  <c r="J13" i="81" s="1"/>
  <c r="H67" i="82"/>
  <c r="I67" i="82" s="1"/>
  <c r="J67" i="82" s="1"/>
  <c r="H38" i="82"/>
  <c r="I38" i="82" s="1"/>
  <c r="J38" i="82" s="1"/>
  <c r="H51" i="81"/>
  <c r="I51" i="81" s="1"/>
  <c r="J51" i="81" s="1"/>
  <c r="H24" i="76"/>
  <c r="I24" i="76" s="1"/>
  <c r="J24" i="76" s="1"/>
  <c r="H24" i="79"/>
  <c r="I24" i="79" s="1"/>
  <c r="J24" i="79" s="1"/>
  <c r="H23" i="78"/>
  <c r="I23" i="78" s="1"/>
  <c r="J23" i="78" s="1"/>
  <c r="H77" i="78"/>
  <c r="I77" i="78" s="1"/>
  <c r="J77" i="78" s="1"/>
  <c r="H33" i="78"/>
  <c r="I33" i="78" s="1"/>
  <c r="J33" i="78" s="1"/>
  <c r="H22" i="77"/>
  <c r="I22" i="77" s="1"/>
  <c r="J22" i="77" s="1"/>
  <c r="H62" i="75"/>
  <c r="I62" i="75" s="1"/>
  <c r="J62" i="75" s="1"/>
  <c r="H57" i="75"/>
  <c r="I57" i="75" s="1"/>
  <c r="J57" i="75" s="1"/>
  <c r="H9" i="74"/>
  <c r="I9" i="74" s="1"/>
  <c r="J9" i="74" s="1"/>
  <c r="H36" i="74"/>
  <c r="I36" i="74" s="1"/>
  <c r="J36" i="74" s="1"/>
  <c r="H62" i="73"/>
  <c r="I62" i="73" s="1"/>
  <c r="J62" i="73" s="1"/>
  <c r="H4" i="73"/>
  <c r="I4" i="73" s="1"/>
  <c r="J4" i="73" s="1"/>
  <c r="K4" i="73" s="1"/>
  <c r="AQ4" i="73" s="1"/>
  <c r="H31" i="73"/>
  <c r="I31" i="73" s="1"/>
  <c r="J31" i="73" s="1"/>
  <c r="X5" i="59"/>
  <c r="AH5" i="59" s="1"/>
  <c r="K5" i="61"/>
  <c r="H23" i="96"/>
  <c r="I23" i="96" s="1"/>
  <c r="J23" i="96" s="1"/>
  <c r="H47" i="96"/>
  <c r="I47" i="96" s="1"/>
  <c r="J47" i="96" s="1"/>
  <c r="H10" i="96"/>
  <c r="I10" i="96" s="1"/>
  <c r="J10" i="96" s="1"/>
  <c r="H38" i="96"/>
  <c r="I38" i="96" s="1"/>
  <c r="J38" i="96" s="1"/>
  <c r="H6" i="96"/>
  <c r="I6" i="96" s="1"/>
  <c r="J6" i="96" s="1"/>
  <c r="H24" i="96"/>
  <c r="I24" i="96" s="1"/>
  <c r="J24" i="96" s="1"/>
  <c r="H42" i="96"/>
  <c r="I42" i="96" s="1"/>
  <c r="J42" i="96" s="1"/>
  <c r="H60" i="96"/>
  <c r="I60" i="96" s="1"/>
  <c r="J60" i="96" s="1"/>
  <c r="H58" i="96"/>
  <c r="I58" i="96" s="1"/>
  <c r="J58" i="96" s="1"/>
  <c r="H59" i="95"/>
  <c r="I59" i="95" s="1"/>
  <c r="J59" i="95" s="1"/>
  <c r="H32" i="95"/>
  <c r="I32" i="95" s="1"/>
  <c r="J32" i="95" s="1"/>
  <c r="H5" i="95"/>
  <c r="I5" i="95" s="1"/>
  <c r="J5" i="95" s="1"/>
  <c r="H71" i="95"/>
  <c r="I71" i="95" s="1"/>
  <c r="J71" i="95" s="1"/>
  <c r="H44" i="95"/>
  <c r="I44" i="95" s="1"/>
  <c r="J44" i="95" s="1"/>
  <c r="H17" i="95"/>
  <c r="I17" i="95" s="1"/>
  <c r="J17" i="95" s="1"/>
  <c r="H13" i="95"/>
  <c r="I13" i="95" s="1"/>
  <c r="J13" i="95" s="1"/>
  <c r="H31" i="95"/>
  <c r="I31" i="95" s="1"/>
  <c r="J31" i="95" s="1"/>
  <c r="H49" i="95"/>
  <c r="I49" i="95" s="1"/>
  <c r="J49" i="95" s="1"/>
  <c r="H67" i="95"/>
  <c r="I67" i="95" s="1"/>
  <c r="J67" i="95" s="1"/>
  <c r="AN3" i="95"/>
  <c r="H86" i="94"/>
  <c r="I86" i="94" s="1"/>
  <c r="J86" i="94" s="1"/>
  <c r="H59" i="94"/>
  <c r="I59" i="94" s="1"/>
  <c r="J59" i="94" s="1"/>
  <c r="H30" i="94"/>
  <c r="I30" i="94" s="1"/>
  <c r="J30" i="94" s="1"/>
  <c r="H12" i="94"/>
  <c r="I12" i="94" s="1"/>
  <c r="J12" i="94" s="1"/>
  <c r="H49" i="94"/>
  <c r="I49" i="94" s="1"/>
  <c r="J49" i="94" s="1"/>
  <c r="H67" i="94"/>
  <c r="I67" i="94" s="1"/>
  <c r="J67" i="94" s="1"/>
  <c r="H85" i="94"/>
  <c r="I85" i="94" s="1"/>
  <c r="J85" i="94" s="1"/>
  <c r="H66" i="94"/>
  <c r="I66" i="94" s="1"/>
  <c r="J66" i="94" s="1"/>
  <c r="H36" i="94"/>
  <c r="I36" i="94" s="1"/>
  <c r="J36" i="94" s="1"/>
  <c r="H17" i="94"/>
  <c r="I17" i="94" s="1"/>
  <c r="J17" i="94" s="1"/>
  <c r="H35" i="94"/>
  <c r="I35" i="94" s="1"/>
  <c r="J35" i="94" s="1"/>
  <c r="H16" i="94"/>
  <c r="I16" i="94" s="1"/>
  <c r="J16" i="94" s="1"/>
  <c r="H70" i="93"/>
  <c r="I70" i="93" s="1"/>
  <c r="J70" i="93" s="1"/>
  <c r="H34" i="93"/>
  <c r="I34" i="93" s="1"/>
  <c r="J34" i="93" s="1"/>
  <c r="H93" i="93"/>
  <c r="I93" i="93" s="1"/>
  <c r="J93" i="93" s="1"/>
  <c r="H57" i="93"/>
  <c r="I57" i="93" s="1"/>
  <c r="J57" i="93" s="1"/>
  <c r="H21" i="93"/>
  <c r="I21" i="93" s="1"/>
  <c r="J21" i="93" s="1"/>
  <c r="H92" i="93"/>
  <c r="I92" i="93" s="1"/>
  <c r="J92" i="93" s="1"/>
  <c r="H56" i="93"/>
  <c r="I56" i="93" s="1"/>
  <c r="J56" i="93" s="1"/>
  <c r="H20" i="93"/>
  <c r="I20" i="93" s="1"/>
  <c r="J20" i="93" s="1"/>
  <c r="H91" i="93"/>
  <c r="I91" i="93" s="1"/>
  <c r="J91" i="93" s="1"/>
  <c r="H43" i="93"/>
  <c r="I43" i="93" s="1"/>
  <c r="J43" i="93" s="1"/>
  <c r="H71" i="93"/>
  <c r="I71" i="93" s="1"/>
  <c r="J71" i="93" s="1"/>
  <c r="H35" i="93"/>
  <c r="I35" i="93" s="1"/>
  <c r="J35" i="93" s="1"/>
  <c r="W5" i="93"/>
  <c r="X5" i="93" s="1"/>
  <c r="AH5" i="93" s="1"/>
  <c r="AG4" i="93"/>
  <c r="AP4" i="93" s="1"/>
  <c r="AE4" i="93"/>
  <c r="AF4" i="93"/>
  <c r="AH4" i="92"/>
  <c r="AQ4" i="92" s="1"/>
  <c r="Z4" i="92"/>
  <c r="H45" i="92"/>
  <c r="I45" i="92" s="1"/>
  <c r="J45" i="92" s="1"/>
  <c r="H18" i="92"/>
  <c r="I18" i="92" s="1"/>
  <c r="J18" i="92" s="1"/>
  <c r="H19" i="92"/>
  <c r="I19" i="92" s="1"/>
  <c r="J19" i="92" s="1"/>
  <c r="H37" i="92"/>
  <c r="I37" i="92" s="1"/>
  <c r="J37" i="92" s="1"/>
  <c r="H55" i="92"/>
  <c r="I55" i="92" s="1"/>
  <c r="J55" i="92" s="1"/>
  <c r="H8" i="92"/>
  <c r="I8" i="92" s="1"/>
  <c r="J8" i="92" s="1"/>
  <c r="H26" i="92"/>
  <c r="I26" i="92" s="1"/>
  <c r="J26" i="92" s="1"/>
  <c r="H44" i="92"/>
  <c r="I44" i="92" s="1"/>
  <c r="J44" i="92" s="1"/>
  <c r="H62" i="92"/>
  <c r="I62" i="92" s="1"/>
  <c r="J62" i="92" s="1"/>
  <c r="H94" i="93"/>
  <c r="I94" i="93" s="1"/>
  <c r="J94" i="93" s="1"/>
  <c r="H24" i="93"/>
  <c r="I24" i="93" s="1"/>
  <c r="J24" i="93" s="1"/>
  <c r="H45" i="91"/>
  <c r="I45" i="91" s="1"/>
  <c r="J45" i="91" s="1"/>
  <c r="H29" i="91"/>
  <c r="I29" i="91" s="1"/>
  <c r="J29" i="91" s="1"/>
  <c r="H62" i="91"/>
  <c r="I62" i="91" s="1"/>
  <c r="J62" i="91" s="1"/>
  <c r="H59" i="91"/>
  <c r="I59" i="91" s="1"/>
  <c r="J59" i="91" s="1"/>
  <c r="H26" i="91"/>
  <c r="I26" i="91" s="1"/>
  <c r="J26" i="91" s="1"/>
  <c r="H16" i="91"/>
  <c r="I16" i="91" s="1"/>
  <c r="J16" i="91" s="1"/>
  <c r="H34" i="91"/>
  <c r="I34" i="91" s="1"/>
  <c r="J34" i="91" s="1"/>
  <c r="H52" i="91"/>
  <c r="I52" i="91" s="1"/>
  <c r="J52" i="91" s="1"/>
  <c r="H70" i="91"/>
  <c r="I70" i="91" s="1"/>
  <c r="J70" i="91" s="1"/>
  <c r="H89" i="90"/>
  <c r="I89" i="90" s="1"/>
  <c r="J89" i="90" s="1"/>
  <c r="H62" i="90"/>
  <c r="I62" i="90" s="1"/>
  <c r="J62" i="90" s="1"/>
  <c r="H35" i="90"/>
  <c r="I35" i="90" s="1"/>
  <c r="J35" i="90" s="1"/>
  <c r="H8" i="90"/>
  <c r="I8" i="90" s="1"/>
  <c r="J8" i="90" s="1"/>
  <c r="H84" i="90"/>
  <c r="I84" i="90" s="1"/>
  <c r="J84" i="90" s="1"/>
  <c r="H57" i="90"/>
  <c r="I57" i="90" s="1"/>
  <c r="J57" i="90" s="1"/>
  <c r="H30" i="90"/>
  <c r="I30" i="90" s="1"/>
  <c r="J30" i="90" s="1"/>
  <c r="H81" i="89"/>
  <c r="I81" i="89" s="1"/>
  <c r="J81" i="89" s="1"/>
  <c r="H45" i="89"/>
  <c r="I45" i="89" s="1"/>
  <c r="J45" i="89" s="1"/>
  <c r="H9" i="89"/>
  <c r="I9" i="89" s="1"/>
  <c r="J9" i="89" s="1"/>
  <c r="H92" i="89"/>
  <c r="I92" i="89" s="1"/>
  <c r="J92" i="89" s="1"/>
  <c r="H56" i="89"/>
  <c r="I56" i="89" s="1"/>
  <c r="J56" i="89" s="1"/>
  <c r="H20" i="89"/>
  <c r="I20" i="89" s="1"/>
  <c r="J20" i="89" s="1"/>
  <c r="AQ4" i="90"/>
  <c r="H73" i="89"/>
  <c r="I73" i="89" s="1"/>
  <c r="J73" i="89" s="1"/>
  <c r="H37" i="89"/>
  <c r="I37" i="89" s="1"/>
  <c r="J37" i="89" s="1"/>
  <c r="H71" i="89"/>
  <c r="I71" i="89" s="1"/>
  <c r="J71" i="89" s="1"/>
  <c r="H35" i="89"/>
  <c r="I35" i="89" s="1"/>
  <c r="J35" i="89" s="1"/>
  <c r="H58" i="88"/>
  <c r="I58" i="88" s="1"/>
  <c r="J58" i="88" s="1"/>
  <c r="H40" i="88"/>
  <c r="I40" i="88" s="1"/>
  <c r="J40" i="88" s="1"/>
  <c r="H22" i="88"/>
  <c r="I22" i="88" s="1"/>
  <c r="J22" i="88" s="1"/>
  <c r="H4" i="88"/>
  <c r="I4" i="88" s="1"/>
  <c r="J4" i="88" s="1"/>
  <c r="K4" i="88" s="1"/>
  <c r="H57" i="88"/>
  <c r="I57" i="88" s="1"/>
  <c r="J57" i="88" s="1"/>
  <c r="H39" i="88"/>
  <c r="I39" i="88" s="1"/>
  <c r="J39" i="88" s="1"/>
  <c r="H21" i="88"/>
  <c r="I21" i="88" s="1"/>
  <c r="J21" i="88" s="1"/>
  <c r="AI3" i="89"/>
  <c r="AN3" i="89"/>
  <c r="H69" i="87"/>
  <c r="I69" i="87" s="1"/>
  <c r="J69" i="87" s="1"/>
  <c r="H51" i="87"/>
  <c r="I51" i="87" s="1"/>
  <c r="J51" i="87" s="1"/>
  <c r="H33" i="87"/>
  <c r="I33" i="87" s="1"/>
  <c r="J33" i="87" s="1"/>
  <c r="H15" i="87"/>
  <c r="I15" i="87" s="1"/>
  <c r="J15" i="87" s="1"/>
  <c r="AH4" i="86"/>
  <c r="AQ4" i="86" s="1"/>
  <c r="Z4" i="86"/>
  <c r="H81" i="86"/>
  <c r="I81" i="86" s="1"/>
  <c r="J81" i="86" s="1"/>
  <c r="H63" i="86"/>
  <c r="I63" i="86" s="1"/>
  <c r="J63" i="86" s="1"/>
  <c r="H45" i="86"/>
  <c r="I45" i="86" s="1"/>
  <c r="J45" i="86" s="1"/>
  <c r="H27" i="86"/>
  <c r="I27" i="86" s="1"/>
  <c r="J27" i="86" s="1"/>
  <c r="H9" i="86"/>
  <c r="I9" i="86" s="1"/>
  <c r="J9" i="86" s="1"/>
  <c r="H81" i="85"/>
  <c r="I81" i="85" s="1"/>
  <c r="J81" i="85" s="1"/>
  <c r="H45" i="85"/>
  <c r="I45" i="85" s="1"/>
  <c r="J45" i="85" s="1"/>
  <c r="H9" i="85"/>
  <c r="I9" i="85" s="1"/>
  <c r="J9" i="85" s="1"/>
  <c r="H77" i="86"/>
  <c r="I77" i="86" s="1"/>
  <c r="J77" i="86" s="1"/>
  <c r="H59" i="86"/>
  <c r="I59" i="86" s="1"/>
  <c r="J59" i="86" s="1"/>
  <c r="H41" i="86"/>
  <c r="I41" i="86" s="1"/>
  <c r="J41" i="86" s="1"/>
  <c r="H23" i="86"/>
  <c r="I23" i="86" s="1"/>
  <c r="J23" i="86" s="1"/>
  <c r="H73" i="85"/>
  <c r="I73" i="85" s="1"/>
  <c r="J73" i="85" s="1"/>
  <c r="H37" i="85"/>
  <c r="I37" i="85" s="1"/>
  <c r="J37" i="85" s="1"/>
  <c r="H80" i="86"/>
  <c r="I80" i="86" s="1"/>
  <c r="J80" i="86" s="1"/>
  <c r="H62" i="86"/>
  <c r="I62" i="86" s="1"/>
  <c r="J62" i="86" s="1"/>
  <c r="H44" i="86"/>
  <c r="I44" i="86" s="1"/>
  <c r="J44" i="86" s="1"/>
  <c r="H26" i="86"/>
  <c r="I26" i="86" s="1"/>
  <c r="J26" i="86" s="1"/>
  <c r="H78" i="85"/>
  <c r="I78" i="85" s="1"/>
  <c r="J78" i="85" s="1"/>
  <c r="H42" i="85"/>
  <c r="I42" i="85" s="1"/>
  <c r="J42" i="85" s="1"/>
  <c r="H6" i="85"/>
  <c r="I6" i="85" s="1"/>
  <c r="J6" i="85" s="1"/>
  <c r="X5" i="84"/>
  <c r="AH5" i="84" s="1"/>
  <c r="H70" i="83"/>
  <c r="I70" i="83" s="1"/>
  <c r="J70" i="83" s="1"/>
  <c r="H52" i="83"/>
  <c r="I52" i="83" s="1"/>
  <c r="J52" i="83" s="1"/>
  <c r="H34" i="83"/>
  <c r="I34" i="83" s="1"/>
  <c r="J34" i="83" s="1"/>
  <c r="H16" i="83"/>
  <c r="I16" i="83" s="1"/>
  <c r="J16" i="83" s="1"/>
  <c r="AI3" i="87"/>
  <c r="AN3" i="87"/>
  <c r="H69" i="84"/>
  <c r="I69" i="84" s="1"/>
  <c r="J69" i="84" s="1"/>
  <c r="H51" i="84"/>
  <c r="I51" i="84" s="1"/>
  <c r="J51" i="84" s="1"/>
  <c r="H33" i="84"/>
  <c r="I33" i="84" s="1"/>
  <c r="J33" i="84" s="1"/>
  <c r="H15" i="84"/>
  <c r="I15" i="84" s="1"/>
  <c r="J15" i="84" s="1"/>
  <c r="H69" i="83"/>
  <c r="I69" i="83" s="1"/>
  <c r="J69" i="83" s="1"/>
  <c r="H51" i="83"/>
  <c r="I51" i="83" s="1"/>
  <c r="J51" i="83" s="1"/>
  <c r="H33" i="83"/>
  <c r="I33" i="83" s="1"/>
  <c r="J33" i="83" s="1"/>
  <c r="H15" i="83"/>
  <c r="I15" i="83" s="1"/>
  <c r="J15" i="83" s="1"/>
  <c r="H65" i="84"/>
  <c r="I65" i="84" s="1"/>
  <c r="J65" i="84" s="1"/>
  <c r="H47" i="84"/>
  <c r="I47" i="84" s="1"/>
  <c r="J47" i="84" s="1"/>
  <c r="H29" i="84"/>
  <c r="I29" i="84" s="1"/>
  <c r="J29" i="84" s="1"/>
  <c r="H11" i="84"/>
  <c r="I11" i="84" s="1"/>
  <c r="J11" i="84" s="1"/>
  <c r="H64" i="84"/>
  <c r="I64" i="84" s="1"/>
  <c r="J64" i="84" s="1"/>
  <c r="H46" i="84"/>
  <c r="I46" i="84" s="1"/>
  <c r="J46" i="84" s="1"/>
  <c r="H28" i="84"/>
  <c r="I28" i="84" s="1"/>
  <c r="J28" i="84" s="1"/>
  <c r="H10" i="84"/>
  <c r="I10" i="84" s="1"/>
  <c r="J10" i="84" s="1"/>
  <c r="AI3" i="84"/>
  <c r="AN3" i="84"/>
  <c r="W5" i="83"/>
  <c r="AG4" i="83"/>
  <c r="AP4" i="83" s="1"/>
  <c r="AF4" i="83"/>
  <c r="AO4" i="83" s="1"/>
  <c r="AE4" i="83"/>
  <c r="H64" i="82"/>
  <c r="I64" i="82" s="1"/>
  <c r="J64" i="82" s="1"/>
  <c r="H37" i="82"/>
  <c r="I37" i="82" s="1"/>
  <c r="J37" i="82" s="1"/>
  <c r="H10" i="82"/>
  <c r="I10" i="82" s="1"/>
  <c r="J10" i="82" s="1"/>
  <c r="H61" i="81"/>
  <c r="I61" i="81" s="1"/>
  <c r="J61" i="81" s="1"/>
  <c r="H25" i="81"/>
  <c r="I25" i="81" s="1"/>
  <c r="J25" i="81" s="1"/>
  <c r="H90" i="81"/>
  <c r="I90" i="81" s="1"/>
  <c r="J90" i="81" s="1"/>
  <c r="H54" i="81"/>
  <c r="I54" i="81" s="1"/>
  <c r="J54" i="81" s="1"/>
  <c r="H18" i="81"/>
  <c r="I18" i="81" s="1"/>
  <c r="J18" i="81" s="1"/>
  <c r="H69" i="80"/>
  <c r="I69" i="80" s="1"/>
  <c r="J69" i="80" s="1"/>
  <c r="H51" i="80"/>
  <c r="I51" i="80" s="1"/>
  <c r="J51" i="80" s="1"/>
  <c r="H33" i="80"/>
  <c r="I33" i="80" s="1"/>
  <c r="J33" i="80" s="1"/>
  <c r="H15" i="80"/>
  <c r="I15" i="80" s="1"/>
  <c r="J15" i="80" s="1"/>
  <c r="H76" i="82"/>
  <c r="I76" i="82" s="1"/>
  <c r="J76" i="82" s="1"/>
  <c r="H49" i="82"/>
  <c r="I49" i="82" s="1"/>
  <c r="J49" i="82" s="1"/>
  <c r="H22" i="82"/>
  <c r="I22" i="82" s="1"/>
  <c r="J22" i="82" s="1"/>
  <c r="H95" i="81"/>
  <c r="I95" i="81" s="1"/>
  <c r="J95" i="81" s="1"/>
  <c r="H59" i="81"/>
  <c r="I59" i="81" s="1"/>
  <c r="J59" i="81" s="1"/>
  <c r="H23" i="81"/>
  <c r="I23" i="81" s="1"/>
  <c r="J23" i="81" s="1"/>
  <c r="AH3" i="82"/>
  <c r="AQ3" i="82" s="1"/>
  <c r="H82" i="81"/>
  <c r="I82" i="81" s="1"/>
  <c r="J82" i="81" s="1"/>
  <c r="H46" i="81"/>
  <c r="I46" i="81" s="1"/>
  <c r="J46" i="81" s="1"/>
  <c r="H10" i="81"/>
  <c r="I10" i="81" s="1"/>
  <c r="J10" i="81" s="1"/>
  <c r="H70" i="82"/>
  <c r="I70" i="82" s="1"/>
  <c r="J70" i="82" s="1"/>
  <c r="H43" i="82"/>
  <c r="I43" i="82" s="1"/>
  <c r="J43" i="82" s="1"/>
  <c r="H16" i="82"/>
  <c r="I16" i="82" s="1"/>
  <c r="J16" i="82" s="1"/>
  <c r="H14" i="82"/>
  <c r="I14" i="82" s="1"/>
  <c r="J14" i="82" s="1"/>
  <c r="H32" i="82"/>
  <c r="I32" i="82" s="1"/>
  <c r="J32" i="82" s="1"/>
  <c r="H50" i="82"/>
  <c r="I50" i="82" s="1"/>
  <c r="J50" i="82" s="1"/>
  <c r="H68" i="82"/>
  <c r="I68" i="82" s="1"/>
  <c r="J68" i="82" s="1"/>
  <c r="H86" i="82"/>
  <c r="I86" i="82" s="1"/>
  <c r="J86" i="82" s="1"/>
  <c r="H63" i="81"/>
  <c r="I63" i="81" s="1"/>
  <c r="J63" i="81" s="1"/>
  <c r="H27" i="81"/>
  <c r="I27" i="81" s="1"/>
  <c r="J27" i="81" s="1"/>
  <c r="AH4" i="79"/>
  <c r="Z4" i="79"/>
  <c r="H74" i="81"/>
  <c r="I74" i="81" s="1"/>
  <c r="J74" i="81" s="1"/>
  <c r="H76" i="78"/>
  <c r="I76" i="78" s="1"/>
  <c r="J76" i="78" s="1"/>
  <c r="H49" i="78"/>
  <c r="I49" i="78" s="1"/>
  <c r="J49" i="78" s="1"/>
  <c r="H22" i="78"/>
  <c r="I22" i="78" s="1"/>
  <c r="J22" i="78" s="1"/>
  <c r="H66" i="76"/>
  <c r="I66" i="76" s="1"/>
  <c r="J66" i="76" s="1"/>
  <c r="H48" i="76"/>
  <c r="I48" i="76" s="1"/>
  <c r="J48" i="76" s="1"/>
  <c r="H30" i="76"/>
  <c r="I30" i="76" s="1"/>
  <c r="J30" i="76" s="1"/>
  <c r="H12" i="76"/>
  <c r="I12" i="76" s="1"/>
  <c r="J12" i="76" s="1"/>
  <c r="H60" i="79"/>
  <c r="I60" i="79" s="1"/>
  <c r="J60" i="79" s="1"/>
  <c r="H75" i="79"/>
  <c r="I75" i="79" s="1"/>
  <c r="J75" i="79" s="1"/>
  <c r="H4" i="79"/>
  <c r="I4" i="79" s="1"/>
  <c r="J4" i="79" s="1"/>
  <c r="K4" i="79" s="1"/>
  <c r="H22" i="79"/>
  <c r="I22" i="79" s="1"/>
  <c r="J22" i="79" s="1"/>
  <c r="H40" i="79"/>
  <c r="I40" i="79" s="1"/>
  <c r="J40" i="79" s="1"/>
  <c r="H58" i="79"/>
  <c r="I58" i="79" s="1"/>
  <c r="J58" i="79" s="1"/>
  <c r="H76" i="79"/>
  <c r="I76" i="79" s="1"/>
  <c r="J76" i="79" s="1"/>
  <c r="H14" i="79"/>
  <c r="I14" i="79" s="1"/>
  <c r="J14" i="79" s="1"/>
  <c r="H32" i="79"/>
  <c r="I32" i="79" s="1"/>
  <c r="J32" i="79" s="1"/>
  <c r="H50" i="79"/>
  <c r="I50" i="79" s="1"/>
  <c r="J50" i="79" s="1"/>
  <c r="H68" i="79"/>
  <c r="I68" i="79" s="1"/>
  <c r="J68" i="79" s="1"/>
  <c r="H70" i="78"/>
  <c r="I70" i="78" s="1"/>
  <c r="J70" i="78" s="1"/>
  <c r="H43" i="78"/>
  <c r="I43" i="78" s="1"/>
  <c r="J43" i="78" s="1"/>
  <c r="H16" i="78"/>
  <c r="I16" i="78" s="1"/>
  <c r="J16" i="78" s="1"/>
  <c r="H17" i="78"/>
  <c r="I17" i="78" s="1"/>
  <c r="J17" i="78" s="1"/>
  <c r="H35" i="78"/>
  <c r="I35" i="78" s="1"/>
  <c r="J35" i="78" s="1"/>
  <c r="H53" i="78"/>
  <c r="I53" i="78" s="1"/>
  <c r="J53" i="78" s="1"/>
  <c r="H71" i="78"/>
  <c r="I71" i="78" s="1"/>
  <c r="J71" i="78" s="1"/>
  <c r="H89" i="78"/>
  <c r="I89" i="78" s="1"/>
  <c r="J89" i="78" s="1"/>
  <c r="H69" i="78"/>
  <c r="I69" i="78" s="1"/>
  <c r="J69" i="78" s="1"/>
  <c r="H42" i="78"/>
  <c r="I42" i="78" s="1"/>
  <c r="J42" i="78" s="1"/>
  <c r="H15" i="78"/>
  <c r="I15" i="78" s="1"/>
  <c r="J15" i="78" s="1"/>
  <c r="AH4" i="77"/>
  <c r="AQ4" i="77" s="1"/>
  <c r="AN3" i="78"/>
  <c r="AI3" i="78"/>
  <c r="H25" i="77"/>
  <c r="I25" i="77" s="1"/>
  <c r="J25" i="77" s="1"/>
  <c r="H61" i="77"/>
  <c r="I61" i="77" s="1"/>
  <c r="J61" i="77" s="1"/>
  <c r="H97" i="77"/>
  <c r="I97" i="77" s="1"/>
  <c r="J97" i="77" s="1"/>
  <c r="H38" i="77"/>
  <c r="I38" i="77" s="1"/>
  <c r="J38" i="77" s="1"/>
  <c r="H74" i="77"/>
  <c r="I74" i="77" s="1"/>
  <c r="J74" i="77" s="1"/>
  <c r="H10" i="77"/>
  <c r="I10" i="77" s="1"/>
  <c r="J10" i="77" s="1"/>
  <c r="H46" i="77"/>
  <c r="I46" i="77" s="1"/>
  <c r="J46" i="77" s="1"/>
  <c r="H82" i="77"/>
  <c r="I82" i="77" s="1"/>
  <c r="J82" i="77" s="1"/>
  <c r="H23" i="77"/>
  <c r="I23" i="77" s="1"/>
  <c r="J23" i="77" s="1"/>
  <c r="H59" i="77"/>
  <c r="I59" i="77" s="1"/>
  <c r="J59" i="77" s="1"/>
  <c r="H95" i="77"/>
  <c r="I95" i="77" s="1"/>
  <c r="J95" i="77" s="1"/>
  <c r="H36" i="77"/>
  <c r="I36" i="77" s="1"/>
  <c r="J36" i="77" s="1"/>
  <c r="H72" i="77"/>
  <c r="I72" i="77" s="1"/>
  <c r="J72" i="77" s="1"/>
  <c r="H69" i="75"/>
  <c r="I69" i="75" s="1"/>
  <c r="J69" i="75" s="1"/>
  <c r="H26" i="75"/>
  <c r="I26" i="75" s="1"/>
  <c r="J26" i="75" s="1"/>
  <c r="H58" i="75"/>
  <c r="I58" i="75" s="1"/>
  <c r="J58" i="75" s="1"/>
  <c r="H36" i="75"/>
  <c r="I36" i="75" s="1"/>
  <c r="J36" i="75" s="1"/>
  <c r="H23" i="75"/>
  <c r="I23" i="75" s="1"/>
  <c r="J23" i="75" s="1"/>
  <c r="H43" i="75"/>
  <c r="I43" i="75" s="1"/>
  <c r="J43" i="75" s="1"/>
  <c r="H21" i="75"/>
  <c r="I21" i="75" s="1"/>
  <c r="J21" i="75" s="1"/>
  <c r="H42" i="75"/>
  <c r="I42" i="75" s="1"/>
  <c r="J42" i="75" s="1"/>
  <c r="Z4" i="77"/>
  <c r="H5" i="75"/>
  <c r="I5" i="75" s="1"/>
  <c r="J5" i="75" s="1"/>
  <c r="H70" i="75"/>
  <c r="I70" i="75" s="1"/>
  <c r="J70" i="75" s="1"/>
  <c r="H9" i="70"/>
  <c r="I9" i="70" s="1"/>
  <c r="J9" i="70" s="1"/>
  <c r="H70" i="74"/>
  <c r="I70" i="74" s="1"/>
  <c r="J70" i="74" s="1"/>
  <c r="H34" i="74"/>
  <c r="I34" i="74" s="1"/>
  <c r="J34" i="74" s="1"/>
  <c r="H57" i="74"/>
  <c r="I57" i="74" s="1"/>
  <c r="J57" i="74" s="1"/>
  <c r="H21" i="74"/>
  <c r="I21" i="74" s="1"/>
  <c r="J21" i="74" s="1"/>
  <c r="H14" i="74"/>
  <c r="I14" i="74" s="1"/>
  <c r="J14" i="74" s="1"/>
  <c r="H32" i="74"/>
  <c r="I32" i="74" s="1"/>
  <c r="J32" i="74" s="1"/>
  <c r="H50" i="74"/>
  <c r="I50" i="74" s="1"/>
  <c r="J50" i="74" s="1"/>
  <c r="H68" i="74"/>
  <c r="I68" i="74" s="1"/>
  <c r="J68" i="74" s="1"/>
  <c r="H86" i="74"/>
  <c r="I86" i="74" s="1"/>
  <c r="J86" i="74" s="1"/>
  <c r="AN3" i="77"/>
  <c r="AI3" i="77"/>
  <c r="Z4" i="74"/>
  <c r="H48" i="74"/>
  <c r="I48" i="74" s="1"/>
  <c r="J48" i="74" s="1"/>
  <c r="H12" i="74"/>
  <c r="I12" i="74" s="1"/>
  <c r="J12" i="74" s="1"/>
  <c r="H21" i="70"/>
  <c r="I21" i="70" s="1"/>
  <c r="J21" i="70" s="1"/>
  <c r="H38" i="73"/>
  <c r="I38" i="73" s="1"/>
  <c r="J38" i="73" s="1"/>
  <c r="H6" i="73"/>
  <c r="I6" i="73" s="1"/>
  <c r="J6" i="73" s="1"/>
  <c r="H78" i="73"/>
  <c r="I78" i="73" s="1"/>
  <c r="J78" i="73" s="1"/>
  <c r="H56" i="73"/>
  <c r="I56" i="73" s="1"/>
  <c r="J56" i="73" s="1"/>
  <c r="H33" i="73"/>
  <c r="I33" i="73" s="1"/>
  <c r="J33" i="73" s="1"/>
  <c r="H12" i="73"/>
  <c r="I12" i="73" s="1"/>
  <c r="J12" i="73" s="1"/>
  <c r="H84" i="73"/>
  <c r="I84" i="73" s="1"/>
  <c r="J84" i="73" s="1"/>
  <c r="H28" i="73"/>
  <c r="I28" i="73" s="1"/>
  <c r="J28" i="73" s="1"/>
  <c r="H64" i="73"/>
  <c r="I64" i="73" s="1"/>
  <c r="J64" i="73" s="1"/>
  <c r="H5" i="73"/>
  <c r="I5" i="73" s="1"/>
  <c r="J5" i="73" s="1"/>
  <c r="H41" i="73"/>
  <c r="I41" i="73" s="1"/>
  <c r="J41" i="73" s="1"/>
  <c r="H77" i="73"/>
  <c r="I77" i="73" s="1"/>
  <c r="J77" i="73" s="1"/>
  <c r="H19" i="73"/>
  <c r="I19" i="73" s="1"/>
  <c r="J19" i="73" s="1"/>
  <c r="H55" i="73"/>
  <c r="I55" i="73" s="1"/>
  <c r="J55" i="73" s="1"/>
  <c r="H91" i="73"/>
  <c r="I91" i="73" s="1"/>
  <c r="J91" i="73" s="1"/>
  <c r="P3" i="72"/>
  <c r="AF3" i="72" s="1"/>
  <c r="AO3" i="72" s="1"/>
  <c r="AE3" i="72"/>
  <c r="Y5" i="66"/>
  <c r="H39" i="73"/>
  <c r="I39" i="73" s="1"/>
  <c r="J39" i="73" s="1"/>
  <c r="H12" i="70"/>
  <c r="I12" i="70" s="1"/>
  <c r="J12" i="70" s="1"/>
  <c r="H13" i="62"/>
  <c r="I13" i="62" s="1"/>
  <c r="J13" i="62" s="1"/>
  <c r="AH4" i="52"/>
  <c r="Z4" i="52"/>
  <c r="H11" i="70"/>
  <c r="I11" i="70" s="1"/>
  <c r="J11" i="70" s="1"/>
  <c r="AI3" i="56"/>
  <c r="AN3" i="56"/>
  <c r="K5" i="65"/>
  <c r="H66" i="48"/>
  <c r="I66" i="48" s="1"/>
  <c r="J66" i="48" s="1"/>
  <c r="H48" i="48"/>
  <c r="I48" i="48" s="1"/>
  <c r="J48" i="48" s="1"/>
  <c r="H30" i="48"/>
  <c r="I30" i="48" s="1"/>
  <c r="J30" i="48" s="1"/>
  <c r="H12" i="48"/>
  <c r="I12" i="48" s="1"/>
  <c r="J12" i="48" s="1"/>
  <c r="H66" i="47"/>
  <c r="I66" i="47" s="1"/>
  <c r="J66" i="47" s="1"/>
  <c r="H48" i="47"/>
  <c r="I48" i="47" s="1"/>
  <c r="J48" i="47" s="1"/>
  <c r="H30" i="47"/>
  <c r="I30" i="47" s="1"/>
  <c r="J30" i="47" s="1"/>
  <c r="H12" i="47"/>
  <c r="I12" i="47" s="1"/>
  <c r="J12" i="47" s="1"/>
  <c r="H17" i="62"/>
  <c r="I17" i="62" s="1"/>
  <c r="J17" i="62" s="1"/>
  <c r="AH4" i="49"/>
  <c r="AQ4" i="49" s="1"/>
  <c r="Z4" i="49"/>
  <c r="AH3" i="67"/>
  <c r="AQ3" i="67" s="1"/>
  <c r="H59" i="48"/>
  <c r="I59" i="48" s="1"/>
  <c r="J59" i="48" s="1"/>
  <c r="H41" i="48"/>
  <c r="I41" i="48" s="1"/>
  <c r="J41" i="48" s="1"/>
  <c r="H23" i="48"/>
  <c r="I23" i="48" s="1"/>
  <c r="J23" i="48" s="1"/>
  <c r="H5" i="48"/>
  <c r="I5" i="48" s="1"/>
  <c r="J5" i="48" s="1"/>
  <c r="H62" i="47"/>
  <c r="I62" i="47" s="1"/>
  <c r="J62" i="47" s="1"/>
  <c r="H44" i="47"/>
  <c r="I44" i="47" s="1"/>
  <c r="J44" i="47" s="1"/>
  <c r="H26" i="47"/>
  <c r="I26" i="47" s="1"/>
  <c r="J26" i="47" s="1"/>
  <c r="H8" i="47"/>
  <c r="I8" i="47" s="1"/>
  <c r="J8" i="47" s="1"/>
  <c r="H76" i="46"/>
  <c r="I76" i="46" s="1"/>
  <c r="J76" i="46" s="1"/>
  <c r="H58" i="46"/>
  <c r="I58" i="46" s="1"/>
  <c r="J58" i="46" s="1"/>
  <c r="H40" i="46"/>
  <c r="I40" i="46" s="1"/>
  <c r="J40" i="46" s="1"/>
  <c r="H22" i="46"/>
  <c r="I22" i="46" s="1"/>
  <c r="J22" i="46" s="1"/>
  <c r="H4" i="46"/>
  <c r="I4" i="46" s="1"/>
  <c r="J4" i="46" s="1"/>
  <c r="K4" i="46" s="1"/>
  <c r="H75" i="45"/>
  <c r="I75" i="45" s="1"/>
  <c r="J75" i="45" s="1"/>
  <c r="H39" i="45"/>
  <c r="I39" i="45" s="1"/>
  <c r="J39" i="45" s="1"/>
  <c r="H58" i="44"/>
  <c r="I58" i="44" s="1"/>
  <c r="J58" i="44" s="1"/>
  <c r="H40" i="44"/>
  <c r="I40" i="44" s="1"/>
  <c r="J40" i="44" s="1"/>
  <c r="H22" i="44"/>
  <c r="I22" i="44" s="1"/>
  <c r="J22" i="44" s="1"/>
  <c r="H4" i="44"/>
  <c r="I4" i="44" s="1"/>
  <c r="J4" i="44" s="1"/>
  <c r="K4" i="44" s="1"/>
  <c r="AG4" i="72"/>
  <c r="W5" i="72"/>
  <c r="AE4" i="72"/>
  <c r="AF4" i="72"/>
  <c r="H23" i="62"/>
  <c r="I23" i="62" s="1"/>
  <c r="J23" i="62" s="1"/>
  <c r="AH4" i="55"/>
  <c r="Z4" i="55"/>
  <c r="AN3" i="46"/>
  <c r="AI3" i="46"/>
  <c r="H92" i="45"/>
  <c r="I92" i="45" s="1"/>
  <c r="J92" i="45" s="1"/>
  <c r="H56" i="45"/>
  <c r="I56" i="45" s="1"/>
  <c r="J56" i="45" s="1"/>
  <c r="H52" i="48"/>
  <c r="I52" i="48" s="1"/>
  <c r="J52" i="48" s="1"/>
  <c r="H34" i="48"/>
  <c r="I34" i="48" s="1"/>
  <c r="J34" i="48" s="1"/>
  <c r="H16" i="48"/>
  <c r="I16" i="48" s="1"/>
  <c r="J16" i="48" s="1"/>
  <c r="H73" i="47"/>
  <c r="I73" i="47" s="1"/>
  <c r="J73" i="47" s="1"/>
  <c r="H55" i="47"/>
  <c r="I55" i="47" s="1"/>
  <c r="J55" i="47" s="1"/>
  <c r="H37" i="47"/>
  <c r="I37" i="47" s="1"/>
  <c r="J37" i="47" s="1"/>
  <c r="H19" i="47"/>
  <c r="I19" i="47" s="1"/>
  <c r="J19" i="47" s="1"/>
  <c r="H75" i="46"/>
  <c r="I75" i="46" s="1"/>
  <c r="J75" i="46" s="1"/>
  <c r="H57" i="46"/>
  <c r="I57" i="46" s="1"/>
  <c r="J57" i="46" s="1"/>
  <c r="H39" i="46"/>
  <c r="I39" i="46" s="1"/>
  <c r="J39" i="46" s="1"/>
  <c r="H21" i="46"/>
  <c r="I21" i="46" s="1"/>
  <c r="J21" i="46" s="1"/>
  <c r="H63" i="44"/>
  <c r="I63" i="44" s="1"/>
  <c r="J63" i="44" s="1"/>
  <c r="H45" i="44"/>
  <c r="I45" i="44" s="1"/>
  <c r="J45" i="44" s="1"/>
  <c r="H27" i="44"/>
  <c r="I27" i="44" s="1"/>
  <c r="J27" i="44" s="1"/>
  <c r="H9" i="44"/>
  <c r="I9" i="44" s="1"/>
  <c r="J9" i="44" s="1"/>
  <c r="AG4" i="62"/>
  <c r="AP4" i="62" s="1"/>
  <c r="AF4" i="62"/>
  <c r="AO4" i="62" s="1"/>
  <c r="W5" i="62"/>
  <c r="AE4" i="62"/>
  <c r="P3" i="53"/>
  <c r="AF3" i="53" s="1"/>
  <c r="AO3" i="53" s="1"/>
  <c r="AE3" i="53"/>
  <c r="H70" i="41"/>
  <c r="I70" i="41" s="1"/>
  <c r="J70" i="41" s="1"/>
  <c r="H34" i="41"/>
  <c r="I34" i="41" s="1"/>
  <c r="J34" i="41" s="1"/>
  <c r="H76" i="42"/>
  <c r="I76" i="42" s="1"/>
  <c r="J76" i="42" s="1"/>
  <c r="H58" i="42"/>
  <c r="I58" i="42" s="1"/>
  <c r="J58" i="42" s="1"/>
  <c r="H40" i="42"/>
  <c r="I40" i="42" s="1"/>
  <c r="J40" i="42" s="1"/>
  <c r="H22" i="42"/>
  <c r="I22" i="42" s="1"/>
  <c r="J22" i="42" s="1"/>
  <c r="H4" i="42"/>
  <c r="I4" i="42" s="1"/>
  <c r="J4" i="42" s="1"/>
  <c r="K4" i="42" s="1"/>
  <c r="K5" i="42" s="1"/>
  <c r="H87" i="41"/>
  <c r="I87" i="41" s="1"/>
  <c r="J87" i="41" s="1"/>
  <c r="H51" i="41"/>
  <c r="I51" i="41" s="1"/>
  <c r="J51" i="41" s="1"/>
  <c r="H15" i="41"/>
  <c r="I15" i="41" s="1"/>
  <c r="J15" i="41" s="1"/>
  <c r="K6" i="43"/>
  <c r="K7" i="43" s="1"/>
  <c r="H80" i="41"/>
  <c r="I80" i="41" s="1"/>
  <c r="J80" i="41" s="1"/>
  <c r="H44" i="41"/>
  <c r="I44" i="41" s="1"/>
  <c r="J44" i="41" s="1"/>
  <c r="H8" i="41"/>
  <c r="I8" i="41" s="1"/>
  <c r="J8" i="41" s="1"/>
  <c r="H81" i="42"/>
  <c r="I81" i="42" s="1"/>
  <c r="J81" i="42" s="1"/>
  <c r="H63" i="42"/>
  <c r="I63" i="42" s="1"/>
  <c r="J63" i="42" s="1"/>
  <c r="H45" i="42"/>
  <c r="I45" i="42" s="1"/>
  <c r="J45" i="42" s="1"/>
  <c r="H27" i="42"/>
  <c r="I27" i="42" s="1"/>
  <c r="J27" i="42" s="1"/>
  <c r="H9" i="42"/>
  <c r="I9" i="42" s="1"/>
  <c r="J9" i="42" s="1"/>
  <c r="H72" i="43"/>
  <c r="I72" i="43" s="1"/>
  <c r="J72" i="43" s="1"/>
  <c r="H54" i="43"/>
  <c r="I54" i="43" s="1"/>
  <c r="J54" i="43" s="1"/>
  <c r="H36" i="43"/>
  <c r="I36" i="43" s="1"/>
  <c r="J36" i="43" s="1"/>
  <c r="H18" i="43"/>
  <c r="I18" i="43" s="1"/>
  <c r="J18" i="43" s="1"/>
  <c r="H83" i="42"/>
  <c r="I83" i="42" s="1"/>
  <c r="J83" i="42" s="1"/>
  <c r="H65" i="42"/>
  <c r="I65" i="42" s="1"/>
  <c r="J65" i="42" s="1"/>
  <c r="H47" i="42"/>
  <c r="I47" i="42" s="1"/>
  <c r="J47" i="42" s="1"/>
  <c r="H29" i="42"/>
  <c r="I29" i="42" s="1"/>
  <c r="J29" i="42" s="1"/>
  <c r="H11" i="42"/>
  <c r="I11" i="42" s="1"/>
  <c r="J11" i="42" s="1"/>
  <c r="H71" i="41"/>
  <c r="I71" i="41" s="1"/>
  <c r="J71" i="41" s="1"/>
  <c r="H35" i="41"/>
  <c r="I35" i="41" s="1"/>
  <c r="J35" i="41" s="1"/>
  <c r="H67" i="39"/>
  <c r="I67" i="39" s="1"/>
  <c r="J67" i="39" s="1"/>
  <c r="H24" i="39"/>
  <c r="I24" i="39" s="1"/>
  <c r="J24" i="39" s="1"/>
  <c r="H71" i="37"/>
  <c r="I71" i="37" s="1"/>
  <c r="J71" i="37" s="1"/>
  <c r="H35" i="37"/>
  <c r="I35" i="37" s="1"/>
  <c r="J35" i="37" s="1"/>
  <c r="AH4" i="40"/>
  <c r="AQ4" i="40" s="1"/>
  <c r="Z4" i="40"/>
  <c r="H45" i="40"/>
  <c r="I45" i="40" s="1"/>
  <c r="J45" i="40" s="1"/>
  <c r="H18" i="40"/>
  <c r="I18" i="40" s="1"/>
  <c r="J18" i="40" s="1"/>
  <c r="H16" i="39"/>
  <c r="I16" i="39" s="1"/>
  <c r="J16" i="39" s="1"/>
  <c r="H64" i="37"/>
  <c r="I64" i="37" s="1"/>
  <c r="J64" i="37" s="1"/>
  <c r="H28" i="37"/>
  <c r="I28" i="37" s="1"/>
  <c r="J28" i="37" s="1"/>
  <c r="H55" i="39"/>
  <c r="I55" i="39" s="1"/>
  <c r="J55" i="39" s="1"/>
  <c r="H12" i="39"/>
  <c r="I12" i="39" s="1"/>
  <c r="J12" i="39" s="1"/>
  <c r="H69" i="37"/>
  <c r="I69" i="37" s="1"/>
  <c r="J69" i="37" s="1"/>
  <c r="H33" i="37"/>
  <c r="I33" i="37" s="1"/>
  <c r="J33" i="37" s="1"/>
  <c r="H48" i="40"/>
  <c r="I48" i="40" s="1"/>
  <c r="J48" i="40" s="1"/>
  <c r="H21" i="40"/>
  <c r="I21" i="40" s="1"/>
  <c r="J21" i="40" s="1"/>
  <c r="H11" i="40"/>
  <c r="I11" i="40" s="1"/>
  <c r="J11" i="40" s="1"/>
  <c r="H29" i="40"/>
  <c r="I29" i="40" s="1"/>
  <c r="J29" i="40" s="1"/>
  <c r="H47" i="40"/>
  <c r="I47" i="40" s="1"/>
  <c r="J47" i="40" s="1"/>
  <c r="H65" i="40"/>
  <c r="I65" i="40" s="1"/>
  <c r="J65" i="40" s="1"/>
  <c r="H40" i="39"/>
  <c r="I40" i="39" s="1"/>
  <c r="J40" i="39" s="1"/>
  <c r="H80" i="37"/>
  <c r="I80" i="37" s="1"/>
  <c r="J80" i="37" s="1"/>
  <c r="H44" i="37"/>
  <c r="I44" i="37" s="1"/>
  <c r="J44" i="37" s="1"/>
  <c r="H8" i="37"/>
  <c r="I8" i="37" s="1"/>
  <c r="J8" i="37" s="1"/>
  <c r="Z4" i="43"/>
  <c r="AH4" i="43"/>
  <c r="AQ4" i="43" s="1"/>
  <c r="AI3" i="43"/>
  <c r="H57" i="39"/>
  <c r="I57" i="39" s="1"/>
  <c r="J57" i="39" s="1"/>
  <c r="H14" i="39"/>
  <c r="I14" i="39" s="1"/>
  <c r="J14" i="39" s="1"/>
  <c r="H32" i="39"/>
  <c r="I32" i="39" s="1"/>
  <c r="J32" i="39" s="1"/>
  <c r="H50" i="39"/>
  <c r="I50" i="39" s="1"/>
  <c r="J50" i="39" s="1"/>
  <c r="H68" i="39"/>
  <c r="I68" i="39" s="1"/>
  <c r="J68" i="39" s="1"/>
  <c r="H96" i="37"/>
  <c r="I96" i="37" s="1"/>
  <c r="J96" i="37" s="1"/>
  <c r="H60" i="37"/>
  <c r="I60" i="37" s="1"/>
  <c r="J60" i="37" s="1"/>
  <c r="H24" i="37"/>
  <c r="I24" i="37" s="1"/>
  <c r="J24" i="37" s="1"/>
  <c r="H76" i="35"/>
  <c r="I76" i="35" s="1"/>
  <c r="J76" i="35" s="1"/>
  <c r="H33" i="35"/>
  <c r="I33" i="35" s="1"/>
  <c r="J33" i="35" s="1"/>
  <c r="H73" i="34"/>
  <c r="I73" i="34" s="1"/>
  <c r="J73" i="34" s="1"/>
  <c r="H55" i="34"/>
  <c r="I55" i="34" s="1"/>
  <c r="J55" i="34" s="1"/>
  <c r="H37" i="34"/>
  <c r="I37" i="34" s="1"/>
  <c r="J37" i="34" s="1"/>
  <c r="H19" i="34"/>
  <c r="I19" i="34" s="1"/>
  <c r="J19" i="34" s="1"/>
  <c r="H75" i="33"/>
  <c r="I75" i="33" s="1"/>
  <c r="J75" i="33" s="1"/>
  <c r="H39" i="33"/>
  <c r="I39" i="33" s="1"/>
  <c r="J39" i="33" s="1"/>
  <c r="H40" i="36"/>
  <c r="I40" i="36" s="1"/>
  <c r="J40" i="36" s="1"/>
  <c r="H4" i="36"/>
  <c r="I4" i="36" s="1"/>
  <c r="J4" i="36" s="1"/>
  <c r="K4" i="36" s="1"/>
  <c r="H61" i="35"/>
  <c r="I61" i="35" s="1"/>
  <c r="J61" i="35" s="1"/>
  <c r="H18" i="35"/>
  <c r="I18" i="35" s="1"/>
  <c r="J18" i="35" s="1"/>
  <c r="H74" i="33"/>
  <c r="I74" i="33" s="1"/>
  <c r="J74" i="33" s="1"/>
  <c r="H38" i="33"/>
  <c r="I38" i="33" s="1"/>
  <c r="J38" i="33" s="1"/>
  <c r="AQ4" i="39"/>
  <c r="H16" i="38"/>
  <c r="I16" i="38" s="1"/>
  <c r="J16" i="38" s="1"/>
  <c r="H34" i="38"/>
  <c r="I34" i="38" s="1"/>
  <c r="J34" i="38" s="1"/>
  <c r="H52" i="38"/>
  <c r="I52" i="38" s="1"/>
  <c r="J52" i="38" s="1"/>
  <c r="H70" i="38"/>
  <c r="I70" i="38" s="1"/>
  <c r="J70" i="38" s="1"/>
  <c r="H88" i="38"/>
  <c r="I88" i="38" s="1"/>
  <c r="J88" i="38" s="1"/>
  <c r="H5" i="38"/>
  <c r="I5" i="38" s="1"/>
  <c r="J5" i="38" s="1"/>
  <c r="H23" i="38"/>
  <c r="I23" i="38" s="1"/>
  <c r="J23" i="38" s="1"/>
  <c r="H41" i="38"/>
  <c r="I41" i="38" s="1"/>
  <c r="J41" i="38" s="1"/>
  <c r="H59" i="38"/>
  <c r="I59" i="38" s="1"/>
  <c r="J59" i="38" s="1"/>
  <c r="H77" i="38"/>
  <c r="I77" i="38" s="1"/>
  <c r="J77" i="38" s="1"/>
  <c r="H39" i="36"/>
  <c r="I39" i="36" s="1"/>
  <c r="J39" i="36" s="1"/>
  <c r="H17" i="36"/>
  <c r="I17" i="36" s="1"/>
  <c r="J17" i="36" s="1"/>
  <c r="H35" i="36"/>
  <c r="I35" i="36" s="1"/>
  <c r="J35" i="36" s="1"/>
  <c r="H53" i="36"/>
  <c r="I53" i="36" s="1"/>
  <c r="J53" i="36" s="1"/>
  <c r="AH3" i="35"/>
  <c r="AQ3" i="35" s="1"/>
  <c r="H75" i="35"/>
  <c r="I75" i="35" s="1"/>
  <c r="J75" i="35" s="1"/>
  <c r="H10" i="35"/>
  <c r="I10" i="35" s="1"/>
  <c r="J10" i="35" s="1"/>
  <c r="H17" i="35"/>
  <c r="I17" i="35" s="1"/>
  <c r="J17" i="35" s="1"/>
  <c r="H35" i="35"/>
  <c r="I35" i="35" s="1"/>
  <c r="J35" i="35" s="1"/>
  <c r="H53" i="35"/>
  <c r="I53" i="35" s="1"/>
  <c r="J53" i="35" s="1"/>
  <c r="H71" i="35"/>
  <c r="I71" i="35" s="1"/>
  <c r="J71" i="35" s="1"/>
  <c r="H75" i="34"/>
  <c r="I75" i="34" s="1"/>
  <c r="J75" i="34" s="1"/>
  <c r="H57" i="34"/>
  <c r="I57" i="34" s="1"/>
  <c r="J57" i="34" s="1"/>
  <c r="H39" i="34"/>
  <c r="I39" i="34" s="1"/>
  <c r="J39" i="34" s="1"/>
  <c r="H21" i="34"/>
  <c r="I21" i="34" s="1"/>
  <c r="J21" i="34" s="1"/>
  <c r="H63" i="32"/>
  <c r="I63" i="32" s="1"/>
  <c r="J63" i="32" s="1"/>
  <c r="H45" i="32"/>
  <c r="I45" i="32" s="1"/>
  <c r="J45" i="32" s="1"/>
  <c r="H27" i="32"/>
  <c r="I27" i="32" s="1"/>
  <c r="J27" i="32" s="1"/>
  <c r="H9" i="32"/>
  <c r="I9" i="32" s="1"/>
  <c r="J9" i="32" s="1"/>
  <c r="H72" i="31"/>
  <c r="I72" i="31" s="1"/>
  <c r="J72" i="31" s="1"/>
  <c r="H54" i="31"/>
  <c r="I54" i="31" s="1"/>
  <c r="J54" i="31" s="1"/>
  <c r="H36" i="31"/>
  <c r="I36" i="31" s="1"/>
  <c r="J36" i="31" s="1"/>
  <c r="H18" i="31"/>
  <c r="I18" i="31" s="1"/>
  <c r="J18" i="31" s="1"/>
  <c r="H66" i="36"/>
  <c r="I66" i="36" s="1"/>
  <c r="J66" i="36" s="1"/>
  <c r="H48" i="36"/>
  <c r="I48" i="36" s="1"/>
  <c r="J48" i="36" s="1"/>
  <c r="H30" i="36"/>
  <c r="I30" i="36" s="1"/>
  <c r="J30" i="36" s="1"/>
  <c r="H12" i="36"/>
  <c r="I12" i="36" s="1"/>
  <c r="J12" i="36" s="1"/>
  <c r="H85" i="30"/>
  <c r="I85" i="30" s="1"/>
  <c r="J85" i="30" s="1"/>
  <c r="H67" i="30"/>
  <c r="I67" i="30" s="1"/>
  <c r="J67" i="30" s="1"/>
  <c r="H49" i="30"/>
  <c r="I49" i="30" s="1"/>
  <c r="J49" i="30" s="1"/>
  <c r="H31" i="30"/>
  <c r="I31" i="30" s="1"/>
  <c r="J31" i="30" s="1"/>
  <c r="H13" i="30"/>
  <c r="I13" i="30" s="1"/>
  <c r="J13" i="30" s="1"/>
  <c r="H57" i="29"/>
  <c r="I57" i="29" s="1"/>
  <c r="J57" i="29" s="1"/>
  <c r="H21" i="29"/>
  <c r="I21" i="29" s="1"/>
  <c r="J21" i="29" s="1"/>
  <c r="H61" i="28"/>
  <c r="I61" i="28" s="1"/>
  <c r="J61" i="28" s="1"/>
  <c r="H43" i="28"/>
  <c r="I43" i="28" s="1"/>
  <c r="J43" i="28" s="1"/>
  <c r="H25" i="28"/>
  <c r="I25" i="28" s="1"/>
  <c r="J25" i="28" s="1"/>
  <c r="H7" i="28"/>
  <c r="I7" i="28" s="1"/>
  <c r="J7" i="28" s="1"/>
  <c r="H64" i="27"/>
  <c r="I64" i="27" s="1"/>
  <c r="J64" i="27" s="1"/>
  <c r="H46" i="27"/>
  <c r="I46" i="27" s="1"/>
  <c r="J46" i="27" s="1"/>
  <c r="H28" i="27"/>
  <c r="I28" i="27" s="1"/>
  <c r="J28" i="27" s="1"/>
  <c r="H10" i="27"/>
  <c r="I10" i="27" s="1"/>
  <c r="J10" i="27" s="1"/>
  <c r="H69" i="26"/>
  <c r="I69" i="26" s="1"/>
  <c r="J69" i="26" s="1"/>
  <c r="H51" i="26"/>
  <c r="I51" i="26" s="1"/>
  <c r="J51" i="26" s="1"/>
  <c r="H33" i="26"/>
  <c r="I33" i="26" s="1"/>
  <c r="J33" i="26" s="1"/>
  <c r="H15" i="26"/>
  <c r="I15" i="26" s="1"/>
  <c r="J15" i="26" s="1"/>
  <c r="AN3" i="30"/>
  <c r="AI3" i="30"/>
  <c r="H47" i="32"/>
  <c r="I47" i="32" s="1"/>
  <c r="J47" i="32" s="1"/>
  <c r="H20" i="32"/>
  <c r="I20" i="32" s="1"/>
  <c r="J20" i="32" s="1"/>
  <c r="H75" i="30"/>
  <c r="I75" i="30" s="1"/>
  <c r="J75" i="30" s="1"/>
  <c r="H57" i="30"/>
  <c r="I57" i="30" s="1"/>
  <c r="J57" i="30" s="1"/>
  <c r="H39" i="30"/>
  <c r="I39" i="30" s="1"/>
  <c r="J39" i="30" s="1"/>
  <c r="H21" i="30"/>
  <c r="I21" i="30" s="1"/>
  <c r="J21" i="30" s="1"/>
  <c r="H79" i="29"/>
  <c r="I79" i="29" s="1"/>
  <c r="J79" i="29" s="1"/>
  <c r="H43" i="29"/>
  <c r="I43" i="29" s="1"/>
  <c r="J43" i="29" s="1"/>
  <c r="AH4" i="28"/>
  <c r="AQ4" i="28" s="1"/>
  <c r="H54" i="28"/>
  <c r="I54" i="28" s="1"/>
  <c r="J54" i="28" s="1"/>
  <c r="H36" i="28"/>
  <c r="I36" i="28" s="1"/>
  <c r="J36" i="28" s="1"/>
  <c r="H18" i="28"/>
  <c r="I18" i="28" s="1"/>
  <c r="J18" i="28" s="1"/>
  <c r="H66" i="27"/>
  <c r="I66" i="27" s="1"/>
  <c r="J66" i="27" s="1"/>
  <c r="H48" i="27"/>
  <c r="I48" i="27" s="1"/>
  <c r="J48" i="27" s="1"/>
  <c r="H30" i="27"/>
  <c r="I30" i="27" s="1"/>
  <c r="J30" i="27" s="1"/>
  <c r="H12" i="27"/>
  <c r="I12" i="27" s="1"/>
  <c r="J12" i="27" s="1"/>
  <c r="H86" i="26"/>
  <c r="I86" i="26" s="1"/>
  <c r="J86" i="26" s="1"/>
  <c r="H68" i="26"/>
  <c r="I68" i="26" s="1"/>
  <c r="J68" i="26" s="1"/>
  <c r="H50" i="26"/>
  <c r="I50" i="26" s="1"/>
  <c r="J50" i="26" s="1"/>
  <c r="H32" i="26"/>
  <c r="I32" i="26" s="1"/>
  <c r="J32" i="26" s="1"/>
  <c r="H14" i="26"/>
  <c r="I14" i="26" s="1"/>
  <c r="J14" i="26" s="1"/>
  <c r="AH4" i="35"/>
  <c r="AQ4" i="35" s="1"/>
  <c r="Z4" i="35"/>
  <c r="H22" i="22"/>
  <c r="I22" i="22" s="1"/>
  <c r="J22" i="22" s="1"/>
  <c r="H16" i="22"/>
  <c r="I16" i="22" s="1"/>
  <c r="J16" i="22" s="1"/>
  <c r="I15" i="16"/>
  <c r="J15" i="16" s="1"/>
  <c r="I12" i="15"/>
  <c r="J12" i="15" s="1"/>
  <c r="H30" i="35"/>
  <c r="I30" i="35" s="1"/>
  <c r="J30" i="35" s="1"/>
  <c r="H48" i="35"/>
  <c r="I48" i="35" s="1"/>
  <c r="J48" i="35" s="1"/>
  <c r="H12" i="35"/>
  <c r="I12" i="35" s="1"/>
  <c r="J12" i="35" s="1"/>
  <c r="H73" i="35"/>
  <c r="I73" i="35" s="1"/>
  <c r="J73" i="35" s="1"/>
  <c r="H55" i="35"/>
  <c r="I55" i="35" s="1"/>
  <c r="J55" i="35" s="1"/>
  <c r="H66" i="35"/>
  <c r="I66" i="35" s="1"/>
  <c r="J66" i="35" s="1"/>
  <c r="H37" i="35"/>
  <c r="I37" i="35" s="1"/>
  <c r="J37" i="35" s="1"/>
  <c r="H19" i="35"/>
  <c r="I19" i="35" s="1"/>
  <c r="J19" i="35" s="1"/>
  <c r="H23" i="33"/>
  <c r="I23" i="33" s="1"/>
  <c r="J23" i="33" s="1"/>
  <c r="H17" i="33"/>
  <c r="I17" i="33" s="1"/>
  <c r="J17" i="33" s="1"/>
  <c r="H5" i="33"/>
  <c r="I5" i="33" s="1"/>
  <c r="J5" i="33" s="1"/>
  <c r="K5" i="33" s="1"/>
  <c r="H76" i="85"/>
  <c r="I76" i="85" s="1"/>
  <c r="J76" i="85" s="1"/>
  <c r="H94" i="85"/>
  <c r="I94" i="85" s="1"/>
  <c r="J94" i="85" s="1"/>
  <c r="H35" i="85"/>
  <c r="I35" i="85" s="1"/>
  <c r="J35" i="85" s="1"/>
  <c r="H35" i="33"/>
  <c r="I35" i="33" s="1"/>
  <c r="J35" i="33" s="1"/>
  <c r="H59" i="32"/>
  <c r="I59" i="32" s="1"/>
  <c r="J59" i="32" s="1"/>
  <c r="H41" i="32"/>
  <c r="I41" i="32" s="1"/>
  <c r="J41" i="32" s="1"/>
  <c r="H23" i="32"/>
  <c r="I23" i="32" s="1"/>
  <c r="J23" i="32" s="1"/>
  <c r="H5" i="32"/>
  <c r="I5" i="32" s="1"/>
  <c r="J5" i="32" s="1"/>
  <c r="AH4" i="26"/>
  <c r="AQ4" i="26" s="1"/>
  <c r="Z4" i="26"/>
  <c r="H69" i="25"/>
  <c r="I69" i="25" s="1"/>
  <c r="J69" i="25" s="1"/>
  <c r="H33" i="25"/>
  <c r="I33" i="25" s="1"/>
  <c r="J33" i="25" s="1"/>
  <c r="H20" i="21"/>
  <c r="I20" i="21" s="1"/>
  <c r="J20" i="21" s="1"/>
  <c r="I10" i="4"/>
  <c r="J10" i="4" s="1"/>
  <c r="I17" i="3"/>
  <c r="J17" i="3" s="1"/>
  <c r="AI3" i="35"/>
  <c r="AN3" i="35"/>
  <c r="H50" i="28"/>
  <c r="I50" i="28" s="1"/>
  <c r="J50" i="28" s="1"/>
  <c r="H23" i="28"/>
  <c r="I23" i="28" s="1"/>
  <c r="J23" i="28" s="1"/>
  <c r="H80" i="25"/>
  <c r="I80" i="25" s="1"/>
  <c r="J80" i="25" s="1"/>
  <c r="H44" i="25"/>
  <c r="I44" i="25" s="1"/>
  <c r="J44" i="25" s="1"/>
  <c r="H8" i="25"/>
  <c r="I8" i="25" s="1"/>
  <c r="J8" i="25" s="1"/>
  <c r="H20" i="22"/>
  <c r="I20" i="22" s="1"/>
  <c r="J20" i="22" s="1"/>
  <c r="H7" i="21"/>
  <c r="I7" i="21" s="1"/>
  <c r="J7" i="21" s="1"/>
  <c r="I16" i="16"/>
  <c r="J16" i="16" s="1"/>
  <c r="I19" i="15"/>
  <c r="J19" i="15" s="1"/>
  <c r="I8" i="15"/>
  <c r="J8" i="15" s="1"/>
  <c r="K5" i="9"/>
  <c r="H35" i="32"/>
  <c r="I35" i="32" s="1"/>
  <c r="J35" i="32" s="1"/>
  <c r="H71" i="31"/>
  <c r="I71" i="31" s="1"/>
  <c r="J71" i="31" s="1"/>
  <c r="H4" i="31"/>
  <c r="I4" i="31" s="1"/>
  <c r="J4" i="31" s="1"/>
  <c r="K4" i="31" s="1"/>
  <c r="H68" i="30"/>
  <c r="I68" i="30" s="1"/>
  <c r="J68" i="30" s="1"/>
  <c r="H96" i="29"/>
  <c r="I96" i="29" s="1"/>
  <c r="J96" i="29" s="1"/>
  <c r="H42" i="29"/>
  <c r="I42" i="29" s="1"/>
  <c r="J42" i="29" s="1"/>
  <c r="H4" i="29"/>
  <c r="I4" i="29" s="1"/>
  <c r="J4" i="29" s="1"/>
  <c r="K4" i="29" s="1"/>
  <c r="H12" i="21"/>
  <c r="I12" i="21" s="1"/>
  <c r="J12" i="21" s="1"/>
  <c r="K6" i="10"/>
  <c r="K7" i="10" s="1"/>
  <c r="I21" i="2"/>
  <c r="J21" i="2" s="1"/>
  <c r="I15" i="2"/>
  <c r="J15" i="2" s="1"/>
  <c r="H44" i="28"/>
  <c r="I44" i="28" s="1"/>
  <c r="J44" i="28" s="1"/>
  <c r="H53" i="30"/>
  <c r="I53" i="30" s="1"/>
  <c r="J53" i="30" s="1"/>
  <c r="W5" i="29"/>
  <c r="AG4" i="29"/>
  <c r="AP4" i="29" s="1"/>
  <c r="AF4" i="29"/>
  <c r="AO4" i="29" s="1"/>
  <c r="AE4" i="29"/>
  <c r="H94" i="29"/>
  <c r="I94" i="29" s="1"/>
  <c r="J94" i="29" s="1"/>
  <c r="H40" i="29"/>
  <c r="I40" i="29" s="1"/>
  <c r="J40" i="29" s="1"/>
  <c r="H77" i="25"/>
  <c r="I77" i="25" s="1"/>
  <c r="J77" i="25" s="1"/>
  <c r="H41" i="25"/>
  <c r="I41" i="25" s="1"/>
  <c r="J41" i="25" s="1"/>
  <c r="H5" i="25"/>
  <c r="I5" i="25" s="1"/>
  <c r="J5" i="25" s="1"/>
  <c r="K5" i="25" s="1"/>
  <c r="H23" i="22"/>
  <c r="I23" i="22" s="1"/>
  <c r="J23" i="22" s="1"/>
  <c r="H16" i="21"/>
  <c r="I16" i="21" s="1"/>
  <c r="J16" i="21" s="1"/>
  <c r="H22" i="18"/>
  <c r="I22" i="18" s="1"/>
  <c r="J22" i="18" s="1"/>
  <c r="H15" i="17"/>
  <c r="I15" i="17" s="1"/>
  <c r="J15" i="17" s="1"/>
  <c r="I5" i="15"/>
  <c r="J5" i="15" s="1"/>
  <c r="H8" i="10"/>
  <c r="I8" i="10" s="1"/>
  <c r="J8" i="10" s="1"/>
  <c r="Y5" i="8"/>
  <c r="H19" i="6"/>
  <c r="I19" i="6" s="1"/>
  <c r="J19" i="6" s="1"/>
  <c r="H6" i="5"/>
  <c r="I6" i="5" s="1"/>
  <c r="J6" i="5" s="1"/>
  <c r="I7" i="4"/>
  <c r="J7" i="4" s="1"/>
  <c r="K7" i="4" s="1"/>
  <c r="I22" i="3"/>
  <c r="J22" i="3" s="1"/>
  <c r="I16" i="3"/>
  <c r="J16" i="3" s="1"/>
  <c r="I8" i="2"/>
  <c r="J8" i="2" s="1"/>
  <c r="H21" i="50"/>
  <c r="H18" i="50"/>
  <c r="H15" i="50"/>
  <c r="H12" i="50"/>
  <c r="H6" i="50"/>
  <c r="H22" i="50"/>
  <c r="H19" i="50"/>
  <c r="H16" i="50"/>
  <c r="H13" i="50"/>
  <c r="H8" i="50"/>
  <c r="H7" i="50"/>
  <c r="H23" i="50"/>
  <c r="H20" i="50"/>
  <c r="H17" i="50"/>
  <c r="H14" i="50"/>
  <c r="H10" i="50"/>
  <c r="H11" i="50"/>
  <c r="H5" i="50"/>
  <c r="H4" i="50"/>
  <c r="H9" i="50"/>
  <c r="H23" i="63"/>
  <c r="H20" i="63"/>
  <c r="H17" i="63"/>
  <c r="H14" i="63"/>
  <c r="H10" i="63"/>
  <c r="H11" i="63"/>
  <c r="H5" i="63"/>
  <c r="H4" i="63"/>
  <c r="H21" i="63"/>
  <c r="H18" i="63"/>
  <c r="H15" i="63"/>
  <c r="H12" i="63"/>
  <c r="H6" i="63"/>
  <c r="H22" i="63"/>
  <c r="H19" i="63"/>
  <c r="H16" i="63"/>
  <c r="H13" i="63"/>
  <c r="H8" i="63"/>
  <c r="H7" i="63"/>
  <c r="H9" i="63"/>
  <c r="I14" i="15"/>
  <c r="J14" i="15" s="1"/>
  <c r="H8" i="17"/>
  <c r="I8" i="17" s="1"/>
  <c r="J8" i="17" s="1"/>
  <c r="H22" i="5"/>
  <c r="I22" i="5" s="1"/>
  <c r="J22" i="5" s="1"/>
  <c r="H20" i="6"/>
  <c r="I20" i="6" s="1"/>
  <c r="J20" i="6" s="1"/>
  <c r="H83" i="29"/>
  <c r="I83" i="29" s="1"/>
  <c r="J83" i="29" s="1"/>
  <c r="AI3" i="25"/>
  <c r="AI3" i="7"/>
  <c r="H7" i="5"/>
  <c r="I7" i="5" s="1"/>
  <c r="J7" i="5" s="1"/>
  <c r="AO4" i="17"/>
  <c r="K6" i="89" l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K8" i="90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F5" i="85"/>
  <c r="AO5" i="85" s="1"/>
  <c r="W6" i="85"/>
  <c r="AE5" i="85"/>
  <c r="AG5" i="85"/>
  <c r="AP5" i="85" s="1"/>
  <c r="K8" i="3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6" i="21"/>
  <c r="AH5" i="88"/>
  <c r="W6" i="1"/>
  <c r="AG5" i="1"/>
  <c r="AP5" i="1" s="1"/>
  <c r="AF5" i="1"/>
  <c r="AO5" i="1" s="1"/>
  <c r="AE5" i="1"/>
  <c r="K7" i="80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K6" i="70"/>
  <c r="K6" i="86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87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K6" i="9"/>
  <c r="AR3" i="30"/>
  <c r="I11" i="55"/>
  <c r="J11" i="55" s="1"/>
  <c r="I5" i="64"/>
  <c r="J5" i="64" s="1"/>
  <c r="I9" i="24"/>
  <c r="J9" i="24" s="1"/>
  <c r="AI3" i="71"/>
  <c r="AN3" i="71"/>
  <c r="I19" i="63"/>
  <c r="J19" i="63" s="1"/>
  <c r="I11" i="50"/>
  <c r="J11" i="50" s="1"/>
  <c r="I6" i="50"/>
  <c r="J6" i="50" s="1"/>
  <c r="I13" i="63"/>
  <c r="J13" i="63" s="1"/>
  <c r="I15" i="63"/>
  <c r="J15" i="63" s="1"/>
  <c r="I10" i="63"/>
  <c r="J10" i="63" s="1"/>
  <c r="I4" i="50"/>
  <c r="J4" i="50" s="1"/>
  <c r="K4" i="50" s="1"/>
  <c r="I20" i="50"/>
  <c r="J20" i="50" s="1"/>
  <c r="I19" i="50"/>
  <c r="J19" i="50" s="1"/>
  <c r="I21" i="50"/>
  <c r="J21" i="50" s="1"/>
  <c r="X5" i="29"/>
  <c r="AH5" i="29" s="1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K29" i="36" s="1"/>
  <c r="K30" i="36" s="1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E4" i="40"/>
  <c r="W5" i="40"/>
  <c r="AG4" i="40"/>
  <c r="AP4" i="40" s="1"/>
  <c r="AF4" i="40"/>
  <c r="AO4" i="40" s="1"/>
  <c r="Y5" i="62"/>
  <c r="AI4" i="72"/>
  <c r="AN4" i="72"/>
  <c r="AG4" i="49"/>
  <c r="AP4" i="49" s="1"/>
  <c r="AF4" i="49"/>
  <c r="AO4" i="49" s="1"/>
  <c r="AE4" i="49"/>
  <c r="W5" i="49"/>
  <c r="AF4" i="77"/>
  <c r="AO4" i="77" s="1"/>
  <c r="AE4" i="77"/>
  <c r="W5" i="77"/>
  <c r="AG4" i="77"/>
  <c r="AP4" i="77" s="1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Y5" i="83"/>
  <c r="AF4" i="86"/>
  <c r="AO4" i="86" s="1"/>
  <c r="AE4" i="86"/>
  <c r="AG4" i="86"/>
  <c r="AP4" i="86" s="1"/>
  <c r="W5" i="86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AE4" i="92"/>
  <c r="AG4" i="92"/>
  <c r="AP4" i="92" s="1"/>
  <c r="W5" i="92"/>
  <c r="AF4" i="92"/>
  <c r="AO4" i="92" s="1"/>
  <c r="AI4" i="93"/>
  <c r="AN4" i="93"/>
  <c r="AR3" i="23"/>
  <c r="I7" i="55"/>
  <c r="J7" i="55" s="1"/>
  <c r="I6" i="55"/>
  <c r="J6" i="55" s="1"/>
  <c r="I5" i="55"/>
  <c r="J5" i="55" s="1"/>
  <c r="I23" i="55"/>
  <c r="J23" i="55" s="1"/>
  <c r="I10" i="64"/>
  <c r="J10" i="64" s="1"/>
  <c r="I22" i="64"/>
  <c r="J22" i="64" s="1"/>
  <c r="I4" i="64"/>
  <c r="J4" i="64" s="1"/>
  <c r="K4" i="64" s="1"/>
  <c r="AO4" i="64" s="1"/>
  <c r="I22" i="24"/>
  <c r="J22" i="24" s="1"/>
  <c r="I12" i="24"/>
  <c r="J12" i="24" s="1"/>
  <c r="I4" i="24"/>
  <c r="J4" i="24" s="1"/>
  <c r="K4" i="24" s="1"/>
  <c r="I20" i="24"/>
  <c r="J20" i="24" s="1"/>
  <c r="AQ4" i="37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W6" i="51"/>
  <c r="AF5" i="51"/>
  <c r="AE5" i="51"/>
  <c r="AG5" i="51"/>
  <c r="K6" i="47"/>
  <c r="K7" i="47" s="1"/>
  <c r="K8" i="47" s="1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AN4" i="61"/>
  <c r="AI4" i="61"/>
  <c r="AR3" i="59"/>
  <c r="AR3" i="88"/>
  <c r="AR3" i="91"/>
  <c r="K5" i="93"/>
  <c r="AQ5" i="93" s="1"/>
  <c r="W5" i="96"/>
  <c r="AG4" i="96"/>
  <c r="AP4" i="96" s="1"/>
  <c r="AF4" i="96"/>
  <c r="AO4" i="96" s="1"/>
  <c r="AE4" i="96"/>
  <c r="AP4" i="36"/>
  <c r="AI4" i="34"/>
  <c r="AN4" i="34"/>
  <c r="AR3" i="11"/>
  <c r="I4" i="68"/>
  <c r="J4" i="68" s="1"/>
  <c r="K4" i="68" s="1"/>
  <c r="I9" i="68"/>
  <c r="J9" i="68" s="1"/>
  <c r="I10" i="68"/>
  <c r="J10" i="68" s="1"/>
  <c r="I12" i="67"/>
  <c r="J12" i="67" s="1"/>
  <c r="I5" i="67"/>
  <c r="J5" i="67" s="1"/>
  <c r="I7" i="67"/>
  <c r="J7" i="67" s="1"/>
  <c r="I9" i="67"/>
  <c r="J9" i="67" s="1"/>
  <c r="I15" i="60"/>
  <c r="J15" i="60" s="1"/>
  <c r="I20" i="60"/>
  <c r="J20" i="60" s="1"/>
  <c r="I16" i="60"/>
  <c r="J16" i="60" s="1"/>
  <c r="I4" i="11"/>
  <c r="J4" i="11" s="1"/>
  <c r="K4" i="11" s="1"/>
  <c r="I5" i="11"/>
  <c r="J5" i="11" s="1"/>
  <c r="I16" i="11"/>
  <c r="J16" i="11" s="1"/>
  <c r="I15" i="12"/>
  <c r="J15" i="12" s="1"/>
  <c r="I17" i="12"/>
  <c r="J17" i="12" s="1"/>
  <c r="I7" i="12"/>
  <c r="J7" i="12" s="1"/>
  <c r="I18" i="7"/>
  <c r="J18" i="7" s="1"/>
  <c r="I12" i="7"/>
  <c r="J12" i="7" s="1"/>
  <c r="I23" i="7"/>
  <c r="J23" i="7" s="1"/>
  <c r="I19" i="7"/>
  <c r="J19" i="7" s="1"/>
  <c r="I11" i="8"/>
  <c r="J11" i="8" s="1"/>
  <c r="I20" i="8"/>
  <c r="J20" i="8" s="1"/>
  <c r="I8" i="8"/>
  <c r="J8" i="8" s="1"/>
  <c r="AN3" i="61"/>
  <c r="AI3" i="61"/>
  <c r="AR3" i="54"/>
  <c r="AI3" i="69"/>
  <c r="AN3" i="69"/>
  <c r="W5" i="95"/>
  <c r="AG4" i="95"/>
  <c r="AP4" i="95" s="1"/>
  <c r="AF4" i="95"/>
  <c r="AO4" i="95" s="1"/>
  <c r="AE4" i="95"/>
  <c r="AI4" i="21"/>
  <c r="AN4" i="21"/>
  <c r="I17" i="59"/>
  <c r="J17" i="59" s="1"/>
  <c r="I21" i="59"/>
  <c r="J21" i="59" s="1"/>
  <c r="I8" i="59"/>
  <c r="J8" i="59" s="1"/>
  <c r="AN4" i="73"/>
  <c r="AI4" i="73"/>
  <c r="AP4" i="81"/>
  <c r="AP4" i="88"/>
  <c r="W5" i="15"/>
  <c r="AE4" i="15"/>
  <c r="AG4" i="15"/>
  <c r="AP4" i="15" s="1"/>
  <c r="AF4" i="15"/>
  <c r="AO4" i="15" s="1"/>
  <c r="I5" i="72"/>
  <c r="J5" i="72" s="1"/>
  <c r="I10" i="72"/>
  <c r="J10" i="72" s="1"/>
  <c r="I17" i="72"/>
  <c r="J17" i="72" s="1"/>
  <c r="I18" i="72"/>
  <c r="J18" i="72" s="1"/>
  <c r="I16" i="56"/>
  <c r="J16" i="56" s="1"/>
  <c r="I14" i="56"/>
  <c r="J14" i="56" s="1"/>
  <c r="I12" i="56"/>
  <c r="J12" i="56" s="1"/>
  <c r="I11" i="56"/>
  <c r="J11" i="56" s="1"/>
  <c r="I6" i="23"/>
  <c r="J6" i="23" s="1"/>
  <c r="I5" i="23"/>
  <c r="J5" i="23" s="1"/>
  <c r="I14" i="23"/>
  <c r="J14" i="23" s="1"/>
  <c r="Y5" i="31"/>
  <c r="X5" i="31"/>
  <c r="AH5" i="31" s="1"/>
  <c r="Y5" i="44"/>
  <c r="Z5" i="44" s="1"/>
  <c r="AI3" i="55"/>
  <c r="AN3" i="55"/>
  <c r="AI3" i="57"/>
  <c r="AN3" i="57"/>
  <c r="AR3" i="74"/>
  <c r="AP4" i="75"/>
  <c r="AR4" i="1"/>
  <c r="I4" i="52"/>
  <c r="J4" i="52" s="1"/>
  <c r="K4" i="52" s="1"/>
  <c r="AQ4" i="52" s="1"/>
  <c r="I21" i="52"/>
  <c r="J21" i="52" s="1"/>
  <c r="I9" i="52"/>
  <c r="J9" i="52" s="1"/>
  <c r="I22" i="52"/>
  <c r="J22" i="52" s="1"/>
  <c r="AQ4" i="5"/>
  <c r="AE4" i="38"/>
  <c r="W5" i="38"/>
  <c r="AF4" i="38"/>
  <c r="AO4" i="38" s="1"/>
  <c r="AG4" i="38"/>
  <c r="AP4" i="38" s="1"/>
  <c r="AR3" i="22"/>
  <c r="AR3" i="15"/>
  <c r="AR3" i="14"/>
  <c r="I14" i="71"/>
  <c r="J14" i="71" s="1"/>
  <c r="I8" i="71"/>
  <c r="J8" i="71" s="1"/>
  <c r="I12" i="71"/>
  <c r="J12" i="71" s="1"/>
  <c r="I10" i="51"/>
  <c r="J10" i="51" s="1"/>
  <c r="I18" i="51"/>
  <c r="J18" i="51" s="1"/>
  <c r="I7" i="51"/>
  <c r="J7" i="51" s="1"/>
  <c r="I7" i="19"/>
  <c r="J7" i="19" s="1"/>
  <c r="I9" i="19"/>
  <c r="J9" i="19" s="1"/>
  <c r="I4" i="19"/>
  <c r="J4" i="19" s="1"/>
  <c r="K4" i="19" s="1"/>
  <c r="I17" i="20"/>
  <c r="J17" i="20" s="1"/>
  <c r="I16" i="20"/>
  <c r="J16" i="20" s="1"/>
  <c r="I18" i="20"/>
  <c r="J18" i="20" s="1"/>
  <c r="AQ4" i="27"/>
  <c r="AP4" i="46"/>
  <c r="Y5" i="87"/>
  <c r="X5" i="87"/>
  <c r="AI4" i="66"/>
  <c r="AN4" i="66"/>
  <c r="K6" i="57"/>
  <c r="AI4" i="28"/>
  <c r="AN4" i="28"/>
  <c r="AI4" i="19"/>
  <c r="AN4" i="19"/>
  <c r="X5" i="64"/>
  <c r="AH5" i="64" s="1"/>
  <c r="AF4" i="43"/>
  <c r="AO4" i="43" s="1"/>
  <c r="AE4" i="43"/>
  <c r="AG4" i="43"/>
  <c r="AP4" i="43" s="1"/>
  <c r="W5" i="43"/>
  <c r="AG4" i="55"/>
  <c r="AF4" i="55"/>
  <c r="W5" i="55"/>
  <c r="AE4" i="55"/>
  <c r="AN3" i="72"/>
  <c r="AI3" i="72"/>
  <c r="I8" i="55"/>
  <c r="J8" i="55" s="1"/>
  <c r="I15" i="24"/>
  <c r="J15" i="24" s="1"/>
  <c r="K6" i="69"/>
  <c r="I14" i="68"/>
  <c r="J14" i="68" s="1"/>
  <c r="I8" i="67"/>
  <c r="J8" i="67" s="1"/>
  <c r="I23" i="60"/>
  <c r="J23" i="60" s="1"/>
  <c r="I10" i="11"/>
  <c r="J10" i="11" s="1"/>
  <c r="I18" i="12"/>
  <c r="J18" i="12" s="1"/>
  <c r="I8" i="12"/>
  <c r="J8" i="12" s="1"/>
  <c r="I15" i="7"/>
  <c r="J15" i="7" s="1"/>
  <c r="I23" i="8"/>
  <c r="J23" i="8" s="1"/>
  <c r="AN3" i="60"/>
  <c r="AI3" i="60"/>
  <c r="I23" i="59"/>
  <c r="J23" i="59" s="1"/>
  <c r="I13" i="59"/>
  <c r="J13" i="59" s="1"/>
  <c r="AR3" i="1"/>
  <c r="I9" i="72"/>
  <c r="J9" i="72" s="1"/>
  <c r="I22" i="56"/>
  <c r="J22" i="56" s="1"/>
  <c r="I15" i="56"/>
  <c r="J15" i="56" s="1"/>
  <c r="K5" i="18"/>
  <c r="I12" i="23"/>
  <c r="J12" i="23" s="1"/>
  <c r="AR3" i="28"/>
  <c r="AR3" i="37"/>
  <c r="K6" i="45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AG4" i="60"/>
  <c r="W5" i="60"/>
  <c r="AE4" i="60"/>
  <c r="AF4" i="60"/>
  <c r="I7" i="52"/>
  <c r="J7" i="52" s="1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I8" i="51"/>
  <c r="J8" i="51" s="1"/>
  <c r="I10" i="19"/>
  <c r="J10" i="19" s="1"/>
  <c r="I5" i="19"/>
  <c r="J5" i="19" s="1"/>
  <c r="I19" i="20"/>
  <c r="J19" i="20" s="1"/>
  <c r="Y5" i="39"/>
  <c r="X5" i="39"/>
  <c r="AH5" i="39" s="1"/>
  <c r="AN4" i="87"/>
  <c r="AI4" i="87"/>
  <c r="Y5" i="90"/>
  <c r="I17" i="63"/>
  <c r="J17" i="63" s="1"/>
  <c r="AN3" i="53"/>
  <c r="AI3" i="53"/>
  <c r="AG4" i="52"/>
  <c r="W5" i="52"/>
  <c r="AE4" i="52"/>
  <c r="AF4" i="52"/>
  <c r="I10" i="55"/>
  <c r="J10" i="55" s="1"/>
  <c r="I12" i="64"/>
  <c r="J12" i="64" s="1"/>
  <c r="AG4" i="12"/>
  <c r="AF4" i="12"/>
  <c r="W5" i="12"/>
  <c r="AE4" i="12"/>
  <c r="I8" i="24"/>
  <c r="J8" i="24" s="1"/>
  <c r="AI4" i="32"/>
  <c r="AN4" i="32"/>
  <c r="AN4" i="54"/>
  <c r="AI4" i="54"/>
  <c r="AR3" i="24"/>
  <c r="I22" i="68"/>
  <c r="J22" i="68" s="1"/>
  <c r="I15" i="68"/>
  <c r="J15" i="68" s="1"/>
  <c r="I17" i="68"/>
  <c r="J17" i="68" s="1"/>
  <c r="I20" i="67"/>
  <c r="J20" i="67" s="1"/>
  <c r="I17" i="67"/>
  <c r="J17" i="67" s="1"/>
  <c r="I13" i="67"/>
  <c r="J13" i="67" s="1"/>
  <c r="I5" i="60"/>
  <c r="J5" i="60" s="1"/>
  <c r="I21" i="60"/>
  <c r="J21" i="60" s="1"/>
  <c r="I9" i="60"/>
  <c r="J9" i="60" s="1"/>
  <c r="I22" i="60"/>
  <c r="J22" i="60" s="1"/>
  <c r="I12" i="11"/>
  <c r="J12" i="11" s="1"/>
  <c r="I14" i="11"/>
  <c r="J14" i="11" s="1"/>
  <c r="I9" i="11"/>
  <c r="J9" i="11" s="1"/>
  <c r="I22" i="11"/>
  <c r="J22" i="11" s="1"/>
  <c r="I21" i="12"/>
  <c r="J21" i="12" s="1"/>
  <c r="I23" i="12"/>
  <c r="J23" i="12" s="1"/>
  <c r="I13" i="12"/>
  <c r="J13" i="12" s="1"/>
  <c r="I4" i="7"/>
  <c r="J4" i="7" s="1"/>
  <c r="K4" i="7" s="1"/>
  <c r="I10" i="7"/>
  <c r="J10" i="7" s="1"/>
  <c r="I7" i="7"/>
  <c r="J7" i="7" s="1"/>
  <c r="I21" i="8"/>
  <c r="J21" i="8" s="1"/>
  <c r="I9" i="8"/>
  <c r="J9" i="8" s="1"/>
  <c r="I16" i="8"/>
  <c r="J16" i="8" s="1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W5" i="45"/>
  <c r="AG4" i="45"/>
  <c r="AP4" i="45" s="1"/>
  <c r="AE4" i="45"/>
  <c r="AF4" i="45"/>
  <c r="AO4" i="45" s="1"/>
  <c r="Y5" i="61"/>
  <c r="AI3" i="66"/>
  <c r="AN3" i="66"/>
  <c r="AI3" i="58"/>
  <c r="AN3" i="58"/>
  <c r="AI3" i="65"/>
  <c r="AN3" i="65"/>
  <c r="AF4" i="69"/>
  <c r="AO4" i="69" s="1"/>
  <c r="W5" i="69"/>
  <c r="AE4" i="69"/>
  <c r="AG4" i="69"/>
  <c r="AP4" i="69" s="1"/>
  <c r="AR3" i="75"/>
  <c r="K5" i="78"/>
  <c r="Y5" i="84"/>
  <c r="Z5" i="84" s="1"/>
  <c r="AR3" i="83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I6" i="59"/>
  <c r="J6" i="59" s="1"/>
  <c r="I5" i="59"/>
  <c r="J5" i="59" s="1"/>
  <c r="I16" i="59"/>
  <c r="J16" i="59" s="1"/>
  <c r="Y5" i="73"/>
  <c r="X5" i="73"/>
  <c r="AH5" i="73" s="1"/>
  <c r="AQ5" i="73" s="1"/>
  <c r="Z5" i="81"/>
  <c r="X5" i="81"/>
  <c r="AH5" i="81" s="1"/>
  <c r="AR3" i="20"/>
  <c r="I20" i="72"/>
  <c r="J20" i="72" s="1"/>
  <c r="I14" i="72"/>
  <c r="J14" i="72" s="1"/>
  <c r="I16" i="72"/>
  <c r="J16" i="72" s="1"/>
  <c r="I7" i="56"/>
  <c r="J7" i="56" s="1"/>
  <c r="I20" i="56"/>
  <c r="J20" i="56" s="1"/>
  <c r="I18" i="56"/>
  <c r="J18" i="56" s="1"/>
  <c r="I8" i="23"/>
  <c r="J8" i="23" s="1"/>
  <c r="I15" i="23"/>
  <c r="J15" i="23" s="1"/>
  <c r="I7" i="23"/>
  <c r="J7" i="23" s="1"/>
  <c r="I20" i="23"/>
  <c r="J20" i="23" s="1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K6" i="54"/>
  <c r="K8" i="58"/>
  <c r="AI3" i="92"/>
  <c r="I6" i="52"/>
  <c r="J6" i="52" s="1"/>
  <c r="I14" i="52"/>
  <c r="J14" i="52" s="1"/>
  <c r="I8" i="52"/>
  <c r="J8" i="52" s="1"/>
  <c r="AG4" i="3"/>
  <c r="AP4" i="3" s="1"/>
  <c r="AF4" i="3"/>
  <c r="AO4" i="3" s="1"/>
  <c r="W5" i="3"/>
  <c r="AE4" i="3"/>
  <c r="Y5" i="67"/>
  <c r="X5" i="67"/>
  <c r="AH5" i="67" s="1"/>
  <c r="I23" i="71"/>
  <c r="J23" i="71" s="1"/>
  <c r="I5" i="71"/>
  <c r="J5" i="71" s="1"/>
  <c r="I16" i="71"/>
  <c r="J16" i="71" s="1"/>
  <c r="I18" i="71"/>
  <c r="J18" i="71" s="1"/>
  <c r="I23" i="51"/>
  <c r="J23" i="51" s="1"/>
  <c r="I4" i="51"/>
  <c r="J4" i="51" s="1"/>
  <c r="K4" i="51" s="1"/>
  <c r="I13" i="51"/>
  <c r="J13" i="51" s="1"/>
  <c r="I14" i="19"/>
  <c r="J14" i="19" s="1"/>
  <c r="I13" i="19"/>
  <c r="J13" i="19" s="1"/>
  <c r="I12" i="19"/>
  <c r="J12" i="19" s="1"/>
  <c r="I11" i="19"/>
  <c r="J11" i="19" s="1"/>
  <c r="I23" i="20"/>
  <c r="J23" i="20" s="1"/>
  <c r="I22" i="20"/>
  <c r="J22" i="20" s="1"/>
  <c r="I9" i="20"/>
  <c r="J9" i="20" s="1"/>
  <c r="AI4" i="39"/>
  <c r="AN4" i="39"/>
  <c r="AQ3" i="39"/>
  <c r="AI3" i="39"/>
  <c r="AR3" i="49"/>
  <c r="AI3" i="64"/>
  <c r="AN3" i="64"/>
  <c r="AI3" i="70"/>
  <c r="AN3" i="70"/>
  <c r="X5" i="83"/>
  <c r="AH5" i="83" s="1"/>
  <c r="AQ4" i="88"/>
  <c r="K5" i="92"/>
  <c r="AG4" i="63"/>
  <c r="AF4" i="63"/>
  <c r="W5" i="63"/>
  <c r="AE4" i="63"/>
  <c r="AI4" i="8"/>
  <c r="AI4" i="58"/>
  <c r="AN4" i="58"/>
  <c r="AI4" i="30"/>
  <c r="AN4" i="30"/>
  <c r="AI4" i="56"/>
  <c r="AI4" i="90"/>
  <c r="AN4" i="90"/>
  <c r="AO4" i="19"/>
  <c r="AP4" i="94"/>
  <c r="AO4" i="50"/>
  <c r="I18" i="63"/>
  <c r="J18" i="63" s="1"/>
  <c r="I5" i="50"/>
  <c r="J5" i="50" s="1"/>
  <c r="AE4" i="35"/>
  <c r="AG4" i="35"/>
  <c r="AP4" i="35" s="1"/>
  <c r="AF4" i="35"/>
  <c r="AO4" i="35" s="1"/>
  <c r="W5" i="35"/>
  <c r="X5" i="72"/>
  <c r="AH5" i="72" s="1"/>
  <c r="I7" i="64"/>
  <c r="J7" i="64" s="1"/>
  <c r="I6" i="64"/>
  <c r="J6" i="64" s="1"/>
  <c r="I5" i="24"/>
  <c r="J5" i="24" s="1"/>
  <c r="AQ5" i="94"/>
  <c r="I12" i="68"/>
  <c r="J12" i="68" s="1"/>
  <c r="I10" i="67"/>
  <c r="J10" i="67" s="1"/>
  <c r="I18" i="60"/>
  <c r="J18" i="60" s="1"/>
  <c r="I6" i="11"/>
  <c r="J6" i="11" s="1"/>
  <c r="I19" i="11"/>
  <c r="J19" i="11" s="1"/>
  <c r="I20" i="12"/>
  <c r="J20" i="12" s="1"/>
  <c r="I15" i="8"/>
  <c r="J15" i="8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R3" i="31"/>
  <c r="AR3" i="48"/>
  <c r="I11" i="72"/>
  <c r="J11" i="72" s="1"/>
  <c r="I21" i="72"/>
  <c r="J21" i="72" s="1"/>
  <c r="K5" i="16"/>
  <c r="I11" i="23"/>
  <c r="J11" i="23" s="1"/>
  <c r="AR3" i="47"/>
  <c r="X5" i="75"/>
  <c r="AH5" i="75" s="1"/>
  <c r="Y5" i="75"/>
  <c r="I5" i="52"/>
  <c r="J5" i="52" s="1"/>
  <c r="AR3" i="2"/>
  <c r="I13" i="71"/>
  <c r="J13" i="71" s="1"/>
  <c r="I20" i="51"/>
  <c r="J20" i="51" s="1"/>
  <c r="I8" i="19"/>
  <c r="J8" i="19" s="1"/>
  <c r="I20" i="20"/>
  <c r="J20" i="20" s="1"/>
  <c r="AR3" i="25"/>
  <c r="I7" i="50"/>
  <c r="J7" i="50" s="1"/>
  <c r="AR3" i="87"/>
  <c r="AR3" i="89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K94" i="73" s="1"/>
  <c r="K95" i="73" s="1"/>
  <c r="K96" i="73" s="1"/>
  <c r="K97" i="73" s="1"/>
  <c r="K98" i="73" s="1"/>
  <c r="AR3" i="17"/>
  <c r="I13" i="55"/>
  <c r="J13" i="55" s="1"/>
  <c r="I13" i="64"/>
  <c r="J13" i="64" s="1"/>
  <c r="I11" i="64"/>
  <c r="J11" i="64" s="1"/>
  <c r="K5" i="15"/>
  <c r="I18" i="24"/>
  <c r="J18" i="24" s="1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Q4" i="34"/>
  <c r="AN3" i="52"/>
  <c r="AI3" i="52"/>
  <c r="K6" i="66"/>
  <c r="AR3" i="79"/>
  <c r="Y5" i="36"/>
  <c r="I9" i="63"/>
  <c r="J9" i="63" s="1"/>
  <c r="I4" i="63"/>
  <c r="J4" i="63" s="1"/>
  <c r="K4" i="63" s="1"/>
  <c r="I10" i="50"/>
  <c r="J10" i="50" s="1"/>
  <c r="I12" i="50"/>
  <c r="J12" i="50" s="1"/>
  <c r="AR3" i="43"/>
  <c r="K6" i="42"/>
  <c r="K7" i="42" s="1"/>
  <c r="K8" i="42" s="1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AR3" i="56"/>
  <c r="AR3" i="77"/>
  <c r="AI4" i="83"/>
  <c r="AN4" i="83"/>
  <c r="AR3" i="84"/>
  <c r="K5" i="5"/>
  <c r="AQ4" i="20"/>
  <c r="I16" i="55"/>
  <c r="J16" i="55" s="1"/>
  <c r="I18" i="55"/>
  <c r="J18" i="55" s="1"/>
  <c r="I14" i="55"/>
  <c r="J14" i="55" s="1"/>
  <c r="I8" i="64"/>
  <c r="J8" i="64" s="1"/>
  <c r="I20" i="64"/>
  <c r="J20" i="64" s="1"/>
  <c r="I15" i="64"/>
  <c r="J15" i="64" s="1"/>
  <c r="I13" i="24"/>
  <c r="J13" i="24" s="1"/>
  <c r="I21" i="24"/>
  <c r="J21" i="24" s="1"/>
  <c r="I10" i="24"/>
  <c r="J10" i="24" s="1"/>
  <c r="AQ3" i="36"/>
  <c r="AI3" i="36"/>
  <c r="AN3" i="68"/>
  <c r="AI3" i="68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AQ4" i="76"/>
  <c r="X5" i="9"/>
  <c r="AH5" i="9" s="1"/>
  <c r="AQ5" i="9" s="1"/>
  <c r="AF4" i="13"/>
  <c r="AO4" i="13" s="1"/>
  <c r="AG4" i="13"/>
  <c r="AP4" i="13" s="1"/>
  <c r="W5" i="13"/>
  <c r="AE4" i="13"/>
  <c r="AN4" i="36"/>
  <c r="AI4" i="36"/>
  <c r="Y5" i="34"/>
  <c r="X5" i="34"/>
  <c r="AH5" i="34" s="1"/>
  <c r="AQ5" i="34" s="1"/>
  <c r="K5" i="38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AP4" i="78"/>
  <c r="AI3" i="82"/>
  <c r="AR3" i="16"/>
  <c r="AR3" i="12"/>
  <c r="AR3" i="19"/>
  <c r="I19" i="68"/>
  <c r="J19" i="68" s="1"/>
  <c r="I16" i="68"/>
  <c r="J16" i="68" s="1"/>
  <c r="I18" i="68"/>
  <c r="J18" i="68" s="1"/>
  <c r="I20" i="68"/>
  <c r="J20" i="68" s="1"/>
  <c r="I6" i="67"/>
  <c r="J6" i="67" s="1"/>
  <c r="I23" i="67"/>
  <c r="J23" i="67" s="1"/>
  <c r="I16" i="67"/>
  <c r="J16" i="67" s="1"/>
  <c r="I11" i="60"/>
  <c r="J11" i="60" s="1"/>
  <c r="I10" i="60"/>
  <c r="J10" i="60" s="1"/>
  <c r="I7" i="60"/>
  <c r="J7" i="60" s="1"/>
  <c r="W5" i="27"/>
  <c r="AG4" i="27"/>
  <c r="AP4" i="27" s="1"/>
  <c r="AF4" i="27"/>
  <c r="AO4" i="27" s="1"/>
  <c r="AE4" i="27"/>
  <c r="AR3" i="26"/>
  <c r="I15" i="11"/>
  <c r="J15" i="11" s="1"/>
  <c r="I17" i="11"/>
  <c r="J17" i="11" s="1"/>
  <c r="I7" i="11"/>
  <c r="J7" i="11" s="1"/>
  <c r="I11" i="12"/>
  <c r="J11" i="12" s="1"/>
  <c r="I5" i="12"/>
  <c r="J5" i="12" s="1"/>
  <c r="I16" i="12"/>
  <c r="J16" i="12" s="1"/>
  <c r="I5" i="7"/>
  <c r="J5" i="7" s="1"/>
  <c r="I14" i="7"/>
  <c r="J14" i="7" s="1"/>
  <c r="I8" i="7"/>
  <c r="J8" i="7" s="1"/>
  <c r="I12" i="8"/>
  <c r="J12" i="8" s="1"/>
  <c r="I10" i="8"/>
  <c r="J10" i="8" s="1"/>
  <c r="I6" i="8"/>
  <c r="J6" i="8" s="1"/>
  <c r="I19" i="8"/>
  <c r="J19" i="8" s="1"/>
  <c r="AR4" i="51"/>
  <c r="AI3" i="63"/>
  <c r="AN3" i="63"/>
  <c r="K5" i="75"/>
  <c r="K6" i="75" s="1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5" i="82"/>
  <c r="AR3" i="85"/>
  <c r="W5" i="89"/>
  <c r="AG4" i="89"/>
  <c r="AP4" i="89" s="1"/>
  <c r="AE4" i="89"/>
  <c r="AF4" i="89"/>
  <c r="AO4" i="89" s="1"/>
  <c r="I14" i="59"/>
  <c r="J14" i="59" s="1"/>
  <c r="I12" i="59"/>
  <c r="J12" i="59" s="1"/>
  <c r="I11" i="59"/>
  <c r="J11" i="59" s="1"/>
  <c r="I19" i="59"/>
  <c r="J19" i="59" s="1"/>
  <c r="K5" i="27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AR3" i="62"/>
  <c r="AG4" i="22"/>
  <c r="AP4" i="22" s="1"/>
  <c r="AF4" i="22"/>
  <c r="AO4" i="22" s="1"/>
  <c r="W5" i="22"/>
  <c r="AE4" i="22"/>
  <c r="I4" i="72"/>
  <c r="J4" i="72" s="1"/>
  <c r="K4" i="72" s="1"/>
  <c r="I23" i="72"/>
  <c r="J23" i="72" s="1"/>
  <c r="I19" i="72"/>
  <c r="J19" i="72" s="1"/>
  <c r="I13" i="56"/>
  <c r="J13" i="56" s="1"/>
  <c r="I23" i="56"/>
  <c r="J23" i="56" s="1"/>
  <c r="I21" i="56"/>
  <c r="J21" i="56" s="1"/>
  <c r="I19" i="23"/>
  <c r="J19" i="23" s="1"/>
  <c r="I18" i="23"/>
  <c r="J18" i="23" s="1"/>
  <c r="I13" i="23"/>
  <c r="J13" i="23" s="1"/>
  <c r="I23" i="23"/>
  <c r="J23" i="23" s="1"/>
  <c r="AR3" i="27"/>
  <c r="AN4" i="31"/>
  <c r="AI4" i="31"/>
  <c r="X5" i="36"/>
  <c r="AH5" i="36" s="1"/>
  <c r="AQ5" i="36" s="1"/>
  <c r="AO4" i="44"/>
  <c r="AQ4" i="68"/>
  <c r="AN4" i="75"/>
  <c r="AI4" i="75"/>
  <c r="AQ4" i="82"/>
  <c r="W5" i="91"/>
  <c r="AG4" i="91"/>
  <c r="AP4" i="91" s="1"/>
  <c r="AF4" i="91"/>
  <c r="AO4" i="91" s="1"/>
  <c r="AE4" i="91"/>
  <c r="I12" i="52"/>
  <c r="J12" i="52" s="1"/>
  <c r="I17" i="52"/>
  <c r="J17" i="52" s="1"/>
  <c r="I13" i="52"/>
  <c r="J13" i="52" s="1"/>
  <c r="AG4" i="23"/>
  <c r="AF4" i="23"/>
  <c r="W5" i="23"/>
  <c r="AE4" i="23"/>
  <c r="I10" i="71"/>
  <c r="J10" i="71" s="1"/>
  <c r="I11" i="71"/>
  <c r="J11" i="71" s="1"/>
  <c r="I19" i="71"/>
  <c r="J19" i="71" s="1"/>
  <c r="I21" i="71"/>
  <c r="J21" i="71" s="1"/>
  <c r="I6" i="51"/>
  <c r="J6" i="51" s="1"/>
  <c r="I5" i="51"/>
  <c r="J5" i="51" s="1"/>
  <c r="I16" i="51"/>
  <c r="J16" i="51" s="1"/>
  <c r="I17" i="19"/>
  <c r="J17" i="19" s="1"/>
  <c r="I16" i="19"/>
  <c r="J16" i="19" s="1"/>
  <c r="I15" i="19"/>
  <c r="J15" i="19" s="1"/>
  <c r="I7" i="20"/>
  <c r="J7" i="20" s="1"/>
  <c r="I6" i="20"/>
  <c r="J6" i="20" s="1"/>
  <c r="I4" i="20"/>
  <c r="J4" i="20" s="1"/>
  <c r="K4" i="20" s="1"/>
  <c r="AR3" i="33"/>
  <c r="AQ4" i="18"/>
  <c r="K5" i="28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I4" i="46"/>
  <c r="AN4" i="46"/>
  <c r="AR3" i="73"/>
  <c r="Y5" i="28"/>
  <c r="Z5" i="28" s="1"/>
  <c r="Z5" i="53"/>
  <c r="X5" i="58"/>
  <c r="AO4" i="30"/>
  <c r="X5" i="56"/>
  <c r="AH5" i="56" s="1"/>
  <c r="X5" i="6"/>
  <c r="AH5" i="6" s="1"/>
  <c r="AQ5" i="6" s="1"/>
  <c r="AP4" i="20"/>
  <c r="AO4" i="94"/>
  <c r="K7" i="1"/>
  <c r="AP4" i="50"/>
  <c r="AR3" i="7"/>
  <c r="I14" i="63"/>
  <c r="J14" i="63" s="1"/>
  <c r="I22" i="50"/>
  <c r="J22" i="50" s="1"/>
  <c r="I12" i="55"/>
  <c r="J12" i="55" s="1"/>
  <c r="K6" i="13"/>
  <c r="I23" i="24"/>
  <c r="J23" i="24" s="1"/>
  <c r="Y5" i="54"/>
  <c r="Z5" i="54" s="1"/>
  <c r="AI3" i="50"/>
  <c r="AN3" i="50"/>
  <c r="I5" i="68"/>
  <c r="J5" i="68" s="1"/>
  <c r="I14" i="67"/>
  <c r="J14" i="67" s="1"/>
  <c r="I4" i="60"/>
  <c r="J4" i="60" s="1"/>
  <c r="K4" i="60" s="1"/>
  <c r="I19" i="60"/>
  <c r="J19" i="60" s="1"/>
  <c r="I11" i="11"/>
  <c r="J11" i="11" s="1"/>
  <c r="I21" i="7"/>
  <c r="J21" i="7" s="1"/>
  <c r="I9" i="7"/>
  <c r="J9" i="7" s="1"/>
  <c r="I22" i="7"/>
  <c r="J22" i="7" s="1"/>
  <c r="I13" i="8"/>
  <c r="J13" i="8" s="1"/>
  <c r="AG4" i="68"/>
  <c r="AP4" i="68" s="1"/>
  <c r="AF4" i="68"/>
  <c r="AO4" i="68" s="1"/>
  <c r="AE4" i="68"/>
  <c r="W5" i="68"/>
  <c r="X5" i="21"/>
  <c r="AH5" i="21" s="1"/>
  <c r="AQ5" i="21" s="1"/>
  <c r="I4" i="59"/>
  <c r="J4" i="59" s="1"/>
  <c r="K4" i="59" s="1"/>
  <c r="Y5" i="88"/>
  <c r="Z5" i="88" s="1"/>
  <c r="I13" i="72"/>
  <c r="J13" i="72" s="1"/>
  <c r="I17" i="56"/>
  <c r="J17" i="56" s="1"/>
  <c r="I17" i="23"/>
  <c r="J17" i="23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I10" i="52"/>
  <c r="J10" i="52" s="1"/>
  <c r="AR3" i="5"/>
  <c r="AR3" i="6"/>
  <c r="I4" i="71"/>
  <c r="J4" i="71" s="1"/>
  <c r="K4" i="71" s="1"/>
  <c r="I15" i="71"/>
  <c r="J15" i="71" s="1"/>
  <c r="I21" i="51"/>
  <c r="J21" i="51" s="1"/>
  <c r="I6" i="19"/>
  <c r="J6" i="19" s="1"/>
  <c r="I21" i="20"/>
  <c r="J21" i="20" s="1"/>
  <c r="Y5" i="46"/>
  <c r="Z5" i="46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AQ4" i="81"/>
  <c r="AR3" i="93"/>
  <c r="X5" i="7"/>
  <c r="AH5" i="7" s="1"/>
  <c r="AI4" i="6"/>
  <c r="AN4" i="6"/>
  <c r="I21" i="63"/>
  <c r="J21" i="63" s="1"/>
  <c r="Y5" i="93"/>
  <c r="Z5" i="93" s="1"/>
  <c r="K13" i="14"/>
  <c r="AR3" i="18"/>
  <c r="I15" i="55"/>
  <c r="J15" i="55" s="1"/>
  <c r="I17" i="64"/>
  <c r="J17" i="64" s="1"/>
  <c r="I11" i="24"/>
  <c r="J11" i="24" s="1"/>
  <c r="AR3" i="45"/>
  <c r="W5" i="80"/>
  <c r="AG4" i="80"/>
  <c r="AP4" i="80" s="1"/>
  <c r="AF4" i="80"/>
  <c r="AO4" i="80" s="1"/>
  <c r="AE4" i="80"/>
  <c r="AG4" i="76"/>
  <c r="AP4" i="76" s="1"/>
  <c r="AF4" i="76"/>
  <c r="AO4" i="76" s="1"/>
  <c r="AE4" i="76"/>
  <c r="W5" i="76"/>
  <c r="K6" i="85"/>
  <c r="K7" i="85" s="1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R3" i="86"/>
  <c r="AF4" i="25"/>
  <c r="AO4" i="25" s="1"/>
  <c r="W5" i="25"/>
  <c r="AG4" i="25"/>
  <c r="AP4" i="25" s="1"/>
  <c r="AE4" i="25"/>
  <c r="AP4" i="34"/>
  <c r="K8" i="49"/>
  <c r="I22" i="63"/>
  <c r="J22" i="63" s="1"/>
  <c r="I20" i="63"/>
  <c r="J20" i="63" s="1"/>
  <c r="I8" i="50"/>
  <c r="J8" i="50" s="1"/>
  <c r="K8" i="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AI4" i="29"/>
  <c r="AN4" i="29"/>
  <c r="AR3" i="35"/>
  <c r="I7" i="63"/>
  <c r="J7" i="63" s="1"/>
  <c r="I6" i="63"/>
  <c r="J6" i="63" s="1"/>
  <c r="I5" i="63"/>
  <c r="J5" i="63" s="1"/>
  <c r="I23" i="63"/>
  <c r="J23" i="63" s="1"/>
  <c r="I14" i="50"/>
  <c r="J14" i="50" s="1"/>
  <c r="I13" i="50"/>
  <c r="J13" i="50" s="1"/>
  <c r="I15" i="50"/>
  <c r="J15" i="50" s="1"/>
  <c r="Y5" i="9"/>
  <c r="Z5" i="9" s="1"/>
  <c r="K5" i="29"/>
  <c r="AG4" i="26"/>
  <c r="AP4" i="26" s="1"/>
  <c r="AF4" i="26"/>
  <c r="AO4" i="26" s="1"/>
  <c r="AE4" i="26"/>
  <c r="W5" i="26"/>
  <c r="AR3" i="46"/>
  <c r="K5" i="44"/>
  <c r="K6" i="65"/>
  <c r="X5" i="61"/>
  <c r="AH5" i="61" s="1"/>
  <c r="AQ5" i="61" s="1"/>
  <c r="AF4" i="79"/>
  <c r="AO4" i="79" s="1"/>
  <c r="AE4" i="79"/>
  <c r="W5" i="79"/>
  <c r="AG4" i="79"/>
  <c r="AP4" i="79" s="1"/>
  <c r="I19" i="55"/>
  <c r="J19" i="55" s="1"/>
  <c r="I21" i="55"/>
  <c r="J21" i="55" s="1"/>
  <c r="I17" i="55"/>
  <c r="J17" i="55" s="1"/>
  <c r="I16" i="64"/>
  <c r="J16" i="64" s="1"/>
  <c r="I9" i="64"/>
  <c r="J9" i="64" s="1"/>
  <c r="I18" i="64"/>
  <c r="J18" i="64" s="1"/>
  <c r="Y5" i="7"/>
  <c r="AG4" i="10"/>
  <c r="AP4" i="10" s="1"/>
  <c r="AF4" i="10"/>
  <c r="AO4" i="10" s="1"/>
  <c r="W5" i="10"/>
  <c r="AE4" i="10"/>
  <c r="AG4" i="2"/>
  <c r="AP4" i="2" s="1"/>
  <c r="AF4" i="2"/>
  <c r="AO4" i="2" s="1"/>
  <c r="W5" i="2"/>
  <c r="AE4" i="2"/>
  <c r="I19" i="24"/>
  <c r="J19" i="24" s="1"/>
  <c r="I7" i="24"/>
  <c r="J7" i="24" s="1"/>
  <c r="I14" i="24"/>
  <c r="J14" i="24" s="1"/>
  <c r="Y5" i="29"/>
  <c r="Z5" i="29" s="1"/>
  <c r="AG4" i="48"/>
  <c r="AP4" i="48" s="1"/>
  <c r="AF4" i="48"/>
  <c r="AO4" i="48" s="1"/>
  <c r="AE4" i="48"/>
  <c r="W5" i="48"/>
  <c r="AI3" i="67"/>
  <c r="K6" i="74"/>
  <c r="AR3" i="81"/>
  <c r="X5" i="90"/>
  <c r="W5" i="41"/>
  <c r="AG4" i="41"/>
  <c r="AP4" i="41" s="1"/>
  <c r="AE4" i="41"/>
  <c r="AF4" i="41"/>
  <c r="AO4" i="41" s="1"/>
  <c r="K6" i="62"/>
  <c r="AI4" i="59"/>
  <c r="AN4" i="59"/>
  <c r="Y5" i="78"/>
  <c r="X5" i="78"/>
  <c r="AH5" i="78" s="1"/>
  <c r="AQ5" i="78" s="1"/>
  <c r="AR3" i="4"/>
  <c r="K5" i="17"/>
  <c r="AQ4" i="17"/>
  <c r="I6" i="68"/>
  <c r="J6" i="68" s="1"/>
  <c r="I7" i="68"/>
  <c r="J7" i="68" s="1"/>
  <c r="I21" i="68"/>
  <c r="J21" i="68" s="1"/>
  <c r="I23" i="68"/>
  <c r="J23" i="68" s="1"/>
  <c r="I11" i="67"/>
  <c r="J11" i="67" s="1"/>
  <c r="I15" i="67"/>
  <c r="J15" i="67" s="1"/>
  <c r="I19" i="67"/>
  <c r="J19" i="67" s="1"/>
  <c r="I6" i="60"/>
  <c r="J6" i="60" s="1"/>
  <c r="I14" i="60"/>
  <c r="J14" i="60" s="1"/>
  <c r="I8" i="60"/>
  <c r="J8" i="60" s="1"/>
  <c r="I18" i="11"/>
  <c r="J18" i="11" s="1"/>
  <c r="I20" i="11"/>
  <c r="J20" i="11" s="1"/>
  <c r="I8" i="11"/>
  <c r="J8" i="11" s="1"/>
  <c r="I6" i="12"/>
  <c r="J6" i="12" s="1"/>
  <c r="I10" i="12"/>
  <c r="J10" i="12" s="1"/>
  <c r="I9" i="12"/>
  <c r="J9" i="12" s="1"/>
  <c r="I19" i="12"/>
  <c r="J19" i="12" s="1"/>
  <c r="I11" i="7"/>
  <c r="J11" i="7" s="1"/>
  <c r="I17" i="7"/>
  <c r="J17" i="7" s="1"/>
  <c r="I13" i="7"/>
  <c r="J13" i="7" s="1"/>
  <c r="I4" i="8"/>
  <c r="J4" i="8" s="1"/>
  <c r="K4" i="8" s="1"/>
  <c r="AP4" i="8" s="1"/>
  <c r="I14" i="8"/>
  <c r="J14" i="8" s="1"/>
  <c r="I18" i="8"/>
  <c r="J18" i="8" s="1"/>
  <c r="I22" i="8"/>
  <c r="J22" i="8" s="1"/>
  <c r="Y5" i="72"/>
  <c r="Z5" i="72" s="1"/>
  <c r="AR4" i="85"/>
  <c r="AQ4" i="93"/>
  <c r="I20" i="59"/>
  <c r="J20" i="59" s="1"/>
  <c r="I15" i="59"/>
  <c r="J15" i="59" s="1"/>
  <c r="I9" i="59"/>
  <c r="J9" i="59" s="1"/>
  <c r="I22" i="59"/>
  <c r="J22" i="59" s="1"/>
  <c r="AG4" i="11"/>
  <c r="AP4" i="11" s="1"/>
  <c r="AF4" i="11"/>
  <c r="AO4" i="11" s="1"/>
  <c r="W5" i="11"/>
  <c r="AE4" i="11"/>
  <c r="K5" i="35"/>
  <c r="AN4" i="81"/>
  <c r="AI4" i="81"/>
  <c r="AI4" i="88"/>
  <c r="AN4" i="88"/>
  <c r="AR3" i="94"/>
  <c r="W5" i="16"/>
  <c r="AE4" i="16"/>
  <c r="AG4" i="16"/>
  <c r="AP4" i="16" s="1"/>
  <c r="AF4" i="16"/>
  <c r="AO4" i="16" s="1"/>
  <c r="AR3" i="10"/>
  <c r="I6" i="72"/>
  <c r="J6" i="72" s="1"/>
  <c r="I7" i="72"/>
  <c r="J7" i="72" s="1"/>
  <c r="I22" i="72"/>
  <c r="J22" i="72" s="1"/>
  <c r="I19" i="56"/>
  <c r="J19" i="56" s="1"/>
  <c r="I9" i="56"/>
  <c r="J9" i="56" s="1"/>
  <c r="I4" i="56"/>
  <c r="J4" i="56" s="1"/>
  <c r="K4" i="56" s="1"/>
  <c r="I9" i="23"/>
  <c r="J9" i="23" s="1"/>
  <c r="I21" i="23"/>
  <c r="J21" i="23" s="1"/>
  <c r="I16" i="23"/>
  <c r="J16" i="23" s="1"/>
  <c r="AO4" i="31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W5" i="42"/>
  <c r="AG4" i="42"/>
  <c r="AP4" i="42" s="1"/>
  <c r="AE4" i="42"/>
  <c r="AF4" i="42"/>
  <c r="AO4" i="42" s="1"/>
  <c r="AI4" i="44"/>
  <c r="AN4" i="44"/>
  <c r="AG4" i="47"/>
  <c r="AP4" i="47" s="1"/>
  <c r="AF4" i="47"/>
  <c r="AO4" i="47" s="1"/>
  <c r="AE4" i="47"/>
  <c r="W5" i="47"/>
  <c r="AR3" i="44"/>
  <c r="AO4" i="75"/>
  <c r="AF4" i="82"/>
  <c r="AO4" i="82" s="1"/>
  <c r="AE4" i="82"/>
  <c r="W5" i="82"/>
  <c r="AG4" i="82"/>
  <c r="AP4" i="82" s="1"/>
  <c r="AQ4" i="83"/>
  <c r="AR4" i="17"/>
  <c r="I15" i="52"/>
  <c r="J15" i="52" s="1"/>
  <c r="I20" i="52"/>
  <c r="J20" i="52" s="1"/>
  <c r="I16" i="52"/>
  <c r="J16" i="52" s="1"/>
  <c r="AF4" i="70"/>
  <c r="AO4" i="70" s="1"/>
  <c r="W5" i="70"/>
  <c r="AE4" i="70"/>
  <c r="AG4" i="70"/>
  <c r="AP4" i="70" s="1"/>
  <c r="AP4" i="17"/>
  <c r="W5" i="14"/>
  <c r="AE4" i="14"/>
  <c r="AG4" i="14"/>
  <c r="AP4" i="14" s="1"/>
  <c r="AF4" i="14"/>
  <c r="AO4" i="14" s="1"/>
  <c r="I17" i="71"/>
  <c r="J17" i="71" s="1"/>
  <c r="I9" i="71"/>
  <c r="J9" i="71" s="1"/>
  <c r="I22" i="71"/>
  <c r="J22" i="71" s="1"/>
  <c r="I14" i="51"/>
  <c r="J14" i="51" s="1"/>
  <c r="I12" i="51"/>
  <c r="J12" i="51" s="1"/>
  <c r="I11" i="51"/>
  <c r="J11" i="51" s="1"/>
  <c r="I19" i="51"/>
  <c r="J19" i="51" s="1"/>
  <c r="I20" i="19"/>
  <c r="J20" i="19" s="1"/>
  <c r="I19" i="19"/>
  <c r="J19" i="19" s="1"/>
  <c r="I18" i="19"/>
  <c r="J18" i="19" s="1"/>
  <c r="I10" i="20"/>
  <c r="J10" i="20" s="1"/>
  <c r="I8" i="20"/>
  <c r="J8" i="20" s="1"/>
  <c r="I12" i="20"/>
  <c r="J12" i="20" s="1"/>
  <c r="I5" i="20"/>
  <c r="J5" i="20" s="1"/>
  <c r="AF4" i="18"/>
  <c r="AO4" i="18" s="1"/>
  <c r="W5" i="18"/>
  <c r="AE4" i="18"/>
  <c r="AG4" i="18"/>
  <c r="AP4" i="18" s="1"/>
  <c r="AO4" i="39"/>
  <c r="AQ3" i="40"/>
  <c r="AI3" i="40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K5" i="84"/>
  <c r="AQ5" i="84" s="1"/>
  <c r="AQ4" i="84"/>
  <c r="AN4" i="53"/>
  <c r="AI4" i="53"/>
  <c r="AI4" i="57"/>
  <c r="AN4" i="57"/>
  <c r="AI4" i="7"/>
  <c r="AN4" i="7"/>
  <c r="AP4" i="30"/>
  <c r="AQ4" i="36"/>
  <c r="AI4" i="20"/>
  <c r="AN4" i="20"/>
  <c r="AI4" i="94"/>
  <c r="AN4" i="94"/>
  <c r="AP4" i="64"/>
  <c r="AI4" i="50"/>
  <c r="AN4" i="50"/>
  <c r="I16" i="63"/>
  <c r="J16" i="63" s="1"/>
  <c r="I23" i="50"/>
  <c r="J23" i="50" s="1"/>
  <c r="K6" i="61"/>
  <c r="I14" i="64"/>
  <c r="J14" i="64" s="1"/>
  <c r="K8" i="2"/>
  <c r="X5" i="19"/>
  <c r="AH5" i="19" s="1"/>
  <c r="K8" i="10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W5" i="74"/>
  <c r="AF4" i="74"/>
  <c r="AO4" i="74" s="1"/>
  <c r="AE4" i="74"/>
  <c r="AG4" i="74"/>
  <c r="AP4" i="74" s="1"/>
  <c r="AI3" i="95"/>
  <c r="I8" i="63"/>
  <c r="J8" i="63" s="1"/>
  <c r="I12" i="63"/>
  <c r="J12" i="63" s="1"/>
  <c r="I11" i="63"/>
  <c r="J11" i="63" s="1"/>
  <c r="I9" i="50"/>
  <c r="J9" i="50" s="1"/>
  <c r="I17" i="50"/>
  <c r="J17" i="50" s="1"/>
  <c r="I16" i="50"/>
  <c r="J16" i="50" s="1"/>
  <c r="I18" i="50"/>
  <c r="J18" i="50" s="1"/>
  <c r="K8" i="43"/>
  <c r="AN4" i="62"/>
  <c r="AI4" i="62"/>
  <c r="AO4" i="72"/>
  <c r="K5" i="46"/>
  <c r="K6" i="46" s="1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AR3" i="78"/>
  <c r="AQ4" i="79"/>
  <c r="AO4" i="93"/>
  <c r="AR3" i="21"/>
  <c r="AG4" i="24"/>
  <c r="AP4" i="24" s="1"/>
  <c r="AF4" i="24"/>
  <c r="AO4" i="24" s="1"/>
  <c r="W5" i="24"/>
  <c r="AE4" i="24"/>
  <c r="I9" i="55"/>
  <c r="J9" i="55" s="1"/>
  <c r="I22" i="55"/>
  <c r="J22" i="55" s="1"/>
  <c r="I4" i="55"/>
  <c r="J4" i="55" s="1"/>
  <c r="K4" i="55" s="1"/>
  <c r="I20" i="55"/>
  <c r="J20" i="55" s="1"/>
  <c r="I19" i="64"/>
  <c r="J19" i="64" s="1"/>
  <c r="I23" i="64"/>
  <c r="J23" i="64" s="1"/>
  <c r="I21" i="64"/>
  <c r="J21" i="64" s="1"/>
  <c r="I6" i="24"/>
  <c r="J6" i="24" s="1"/>
  <c r="I16" i="24"/>
  <c r="J16" i="24" s="1"/>
  <c r="I17" i="24"/>
  <c r="J17" i="24" s="1"/>
  <c r="Y5" i="32"/>
  <c r="Z5" i="32" s="1"/>
  <c r="AE4" i="37"/>
  <c r="W5" i="37"/>
  <c r="AF4" i="37"/>
  <c r="AO4" i="37" s="1"/>
  <c r="AG4" i="37"/>
  <c r="AP4" i="37" s="1"/>
  <c r="AN3" i="51"/>
  <c r="AI3" i="51"/>
  <c r="AR3" i="76"/>
  <c r="AI4" i="9"/>
  <c r="AN4" i="9"/>
  <c r="AQ4" i="41"/>
  <c r="K6" i="53"/>
  <c r="Y5" i="59"/>
  <c r="Z5" i="59" s="1"/>
  <c r="AI4" i="65"/>
  <c r="AN4" i="65"/>
  <c r="AI4" i="78"/>
  <c r="AN4" i="78"/>
  <c r="I8" i="68"/>
  <c r="J8" i="68" s="1"/>
  <c r="I13" i="68"/>
  <c r="J13" i="68" s="1"/>
  <c r="I11" i="68"/>
  <c r="J11" i="68" s="1"/>
  <c r="I18" i="67"/>
  <c r="J18" i="67" s="1"/>
  <c r="I4" i="67"/>
  <c r="J4" i="67" s="1"/>
  <c r="K4" i="67" s="1"/>
  <c r="AP4" i="67" s="1"/>
  <c r="I21" i="67"/>
  <c r="J21" i="67" s="1"/>
  <c r="I22" i="67"/>
  <c r="J22" i="67" s="1"/>
  <c r="I12" i="60"/>
  <c r="J12" i="60" s="1"/>
  <c r="I17" i="60"/>
  <c r="J17" i="60" s="1"/>
  <c r="I13" i="60"/>
  <c r="J13" i="60" s="1"/>
  <c r="AG4" i="4"/>
  <c r="AP4" i="4" s="1"/>
  <c r="AF4" i="4"/>
  <c r="AO4" i="4" s="1"/>
  <c r="W5" i="4"/>
  <c r="AE4" i="4"/>
  <c r="I21" i="11"/>
  <c r="J21" i="11" s="1"/>
  <c r="I23" i="11"/>
  <c r="J23" i="11" s="1"/>
  <c r="I13" i="11"/>
  <c r="J13" i="11" s="1"/>
  <c r="I12" i="12"/>
  <c r="J12" i="12" s="1"/>
  <c r="I14" i="12"/>
  <c r="J14" i="12" s="1"/>
  <c r="I4" i="12"/>
  <c r="J4" i="12" s="1"/>
  <c r="K4" i="12" s="1"/>
  <c r="AQ4" i="12" s="1"/>
  <c r="I22" i="12"/>
  <c r="J22" i="12" s="1"/>
  <c r="I6" i="7"/>
  <c r="J6" i="7" s="1"/>
  <c r="I20" i="7"/>
  <c r="J20" i="7" s="1"/>
  <c r="I16" i="7"/>
  <c r="J16" i="7" s="1"/>
  <c r="I5" i="8"/>
  <c r="J5" i="8" s="1"/>
  <c r="I17" i="8"/>
  <c r="J17" i="8" s="1"/>
  <c r="I7" i="8"/>
  <c r="J7" i="8" s="1"/>
  <c r="K5" i="32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R3" i="42"/>
  <c r="K5" i="48"/>
  <c r="Y5" i="65"/>
  <c r="Z5" i="65" s="1"/>
  <c r="AQ4" i="46"/>
  <c r="X5" i="62"/>
  <c r="AH5" i="62" s="1"/>
  <c r="AQ5" i="62" s="1"/>
  <c r="AN4" i="84"/>
  <c r="AI4" i="84"/>
  <c r="K5" i="83"/>
  <c r="I10" i="59"/>
  <c r="J10" i="59" s="1"/>
  <c r="I18" i="59"/>
  <c r="J18" i="59" s="1"/>
  <c r="I7" i="59"/>
  <c r="J7" i="59" s="1"/>
  <c r="AQ4" i="11"/>
  <c r="AQ3" i="38"/>
  <c r="AI3" i="38"/>
  <c r="AO4" i="73"/>
  <c r="AO4" i="81"/>
  <c r="AO4" i="88"/>
  <c r="AE5" i="17"/>
  <c r="W6" i="17"/>
  <c r="AF5" i="17"/>
  <c r="AO5" i="17" s="1"/>
  <c r="AG5" i="17"/>
  <c r="AP5" i="17" s="1"/>
  <c r="AR3" i="13"/>
  <c r="I12" i="72"/>
  <c r="J12" i="72" s="1"/>
  <c r="I8" i="72"/>
  <c r="J8" i="72" s="1"/>
  <c r="I15" i="72"/>
  <c r="J15" i="72" s="1"/>
  <c r="I8" i="56"/>
  <c r="J8" i="56" s="1"/>
  <c r="I10" i="56"/>
  <c r="J10" i="56" s="1"/>
  <c r="I6" i="56"/>
  <c r="J6" i="56" s="1"/>
  <c r="I5" i="56"/>
  <c r="J5" i="56" s="1"/>
  <c r="Y5" i="21"/>
  <c r="Z5" i="21" s="1"/>
  <c r="I22" i="23"/>
  <c r="J22" i="23" s="1"/>
  <c r="I4" i="23"/>
  <c r="J4" i="23" s="1"/>
  <c r="K4" i="23" s="1"/>
  <c r="I10" i="23"/>
  <c r="J10" i="23" s="1"/>
  <c r="W5" i="33"/>
  <c r="AG4" i="33"/>
  <c r="AP4" i="33" s="1"/>
  <c r="AF4" i="33"/>
  <c r="AO4" i="33" s="1"/>
  <c r="AE4" i="33"/>
  <c r="AP4" i="31"/>
  <c r="AQ4" i="42"/>
  <c r="AP4" i="44"/>
  <c r="AQ4" i="47"/>
  <c r="AQ4" i="78"/>
  <c r="I11" i="52"/>
  <c r="J11" i="52" s="1"/>
  <c r="I18" i="52"/>
  <c r="J18" i="52" s="1"/>
  <c r="I23" i="52"/>
  <c r="J23" i="52" s="1"/>
  <c r="I19" i="52"/>
  <c r="J19" i="52" s="1"/>
  <c r="AG4" i="5"/>
  <c r="AP4" i="5" s="1"/>
  <c r="AF4" i="5"/>
  <c r="AO4" i="5" s="1"/>
  <c r="W5" i="5"/>
  <c r="AE4" i="5"/>
  <c r="AQ4" i="31"/>
  <c r="AI4" i="67"/>
  <c r="AN4" i="67"/>
  <c r="K5" i="22"/>
  <c r="I20" i="71"/>
  <c r="J20" i="71" s="1"/>
  <c r="I7" i="71"/>
  <c r="J7" i="71" s="1"/>
  <c r="I6" i="71"/>
  <c r="J6" i="71" s="1"/>
  <c r="I17" i="51"/>
  <c r="J17" i="51" s="1"/>
  <c r="I15" i="51"/>
  <c r="J15" i="51" s="1"/>
  <c r="I9" i="51"/>
  <c r="J9" i="51" s="1"/>
  <c r="I22" i="51"/>
  <c r="J22" i="51" s="1"/>
  <c r="I23" i="19"/>
  <c r="J23" i="19" s="1"/>
  <c r="I22" i="19"/>
  <c r="J22" i="19" s="1"/>
  <c r="I21" i="19"/>
  <c r="J21" i="19" s="1"/>
  <c r="I14" i="20"/>
  <c r="J14" i="20" s="1"/>
  <c r="I13" i="20"/>
  <c r="J13" i="20" s="1"/>
  <c r="I15" i="20"/>
  <c r="J15" i="20" s="1"/>
  <c r="I11" i="20"/>
  <c r="J11" i="20" s="1"/>
  <c r="AR3" i="29"/>
  <c r="K6" i="6"/>
  <c r="AP4" i="39"/>
  <c r="AO4" i="46"/>
  <c r="AQ4" i="74"/>
  <c r="W5" i="71"/>
  <c r="AE4" i="71"/>
  <c r="AF4" i="71"/>
  <c r="AO4" i="71" s="1"/>
  <c r="AG4" i="71"/>
  <c r="AP4" i="71" s="1"/>
  <c r="AQ4" i="91"/>
  <c r="X5" i="66"/>
  <c r="AH5" i="66" s="1"/>
  <c r="AQ5" i="66" s="1"/>
  <c r="X5" i="8"/>
  <c r="AH5" i="8" s="1"/>
  <c r="X5" i="57"/>
  <c r="AH5" i="57" s="1"/>
  <c r="AQ5" i="57" s="1"/>
  <c r="AO4" i="7"/>
  <c r="Y5" i="30"/>
  <c r="Z5" i="30" s="1"/>
  <c r="AP4" i="19"/>
  <c r="X5" i="20"/>
  <c r="AH5" i="20" s="1"/>
  <c r="Z5" i="94"/>
  <c r="AN4" i="64"/>
  <c r="AI4" i="64"/>
  <c r="X5" i="50"/>
  <c r="AH5" i="50" s="1"/>
  <c r="Z5" i="57" l="1"/>
  <c r="Z5" i="20"/>
  <c r="Z5" i="78"/>
  <c r="AE5" i="78" s="1"/>
  <c r="Z5" i="67"/>
  <c r="W6" i="67" s="1"/>
  <c r="Z5" i="50"/>
  <c r="Z5" i="66"/>
  <c r="Z5" i="75"/>
  <c r="Z5" i="19"/>
  <c r="Z5" i="7"/>
  <c r="Z5" i="6"/>
  <c r="Z5" i="36"/>
  <c r="AF5" i="30"/>
  <c r="AO5" i="30" s="1"/>
  <c r="AE5" i="30"/>
  <c r="AG5" i="30"/>
  <c r="AP5" i="30" s="1"/>
  <c r="W6" i="30"/>
  <c r="W6" i="78"/>
  <c r="AG5" i="78"/>
  <c r="AP5" i="78" s="1"/>
  <c r="AF5" i="78"/>
  <c r="AO5" i="78" s="1"/>
  <c r="W6" i="46"/>
  <c r="AG5" i="46"/>
  <c r="AP5" i="46" s="1"/>
  <c r="AF5" i="46"/>
  <c r="AO5" i="46" s="1"/>
  <c r="AE5" i="46"/>
  <c r="AF5" i="21"/>
  <c r="AO5" i="21" s="1"/>
  <c r="AE5" i="21"/>
  <c r="W6" i="21"/>
  <c r="AG5" i="21"/>
  <c r="AP5" i="21" s="1"/>
  <c r="W6" i="72"/>
  <c r="AG5" i="72"/>
  <c r="AE5" i="72"/>
  <c r="AF5" i="72"/>
  <c r="W6" i="9"/>
  <c r="AG5" i="9"/>
  <c r="AP5" i="9" s="1"/>
  <c r="AF5" i="9"/>
  <c r="AO5" i="9" s="1"/>
  <c r="AE5" i="9"/>
  <c r="AF5" i="88"/>
  <c r="AO5" i="88" s="1"/>
  <c r="AE5" i="88"/>
  <c r="AG5" i="88"/>
  <c r="AP5" i="88" s="1"/>
  <c r="W6" i="88"/>
  <c r="AF5" i="28"/>
  <c r="AO5" i="28" s="1"/>
  <c r="AE5" i="28"/>
  <c r="AG5" i="28"/>
  <c r="AP5" i="28" s="1"/>
  <c r="W6" i="28"/>
  <c r="W6" i="93"/>
  <c r="AG5" i="93"/>
  <c r="AP5" i="93" s="1"/>
  <c r="AF5" i="93"/>
  <c r="AO5" i="93" s="1"/>
  <c r="AE5" i="93"/>
  <c r="AG5" i="67"/>
  <c r="AE5" i="67"/>
  <c r="AF5" i="44"/>
  <c r="AO5" i="44" s="1"/>
  <c r="AE5" i="44"/>
  <c r="W6" i="44"/>
  <c r="AG5" i="44"/>
  <c r="AP5" i="44" s="1"/>
  <c r="AF5" i="32"/>
  <c r="AO5" i="32" s="1"/>
  <c r="AE5" i="32"/>
  <c r="W6" i="32"/>
  <c r="AG5" i="32"/>
  <c r="AP5" i="32" s="1"/>
  <c r="AF5" i="29"/>
  <c r="AO5" i="29" s="1"/>
  <c r="AE5" i="29"/>
  <c r="W6" i="29"/>
  <c r="AG5" i="29"/>
  <c r="AP5" i="29" s="1"/>
  <c r="AF5" i="20"/>
  <c r="AE5" i="20"/>
  <c r="W6" i="20"/>
  <c r="AG5" i="20"/>
  <c r="K7" i="6"/>
  <c r="K6" i="22"/>
  <c r="Y5" i="5"/>
  <c r="X5" i="5"/>
  <c r="AH5" i="5" s="1"/>
  <c r="AQ5" i="5" s="1"/>
  <c r="AN5" i="17"/>
  <c r="AI5" i="17"/>
  <c r="K5" i="55"/>
  <c r="X5" i="24"/>
  <c r="AH5" i="24" s="1"/>
  <c r="Y5" i="24"/>
  <c r="Z5" i="24" s="1"/>
  <c r="K9" i="43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K36" i="43" s="1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F5" i="19"/>
  <c r="AE5" i="19"/>
  <c r="W6" i="19"/>
  <c r="AG5" i="19"/>
  <c r="AP5" i="19" s="1"/>
  <c r="AR4" i="94"/>
  <c r="AI4" i="18"/>
  <c r="AN4" i="18"/>
  <c r="AN4" i="47"/>
  <c r="AI4" i="47"/>
  <c r="AI4" i="42"/>
  <c r="AN4" i="42"/>
  <c r="Y5" i="16"/>
  <c r="Z5" i="16" s="1"/>
  <c r="X5" i="16"/>
  <c r="AH5" i="16" s="1"/>
  <c r="AQ5" i="16" s="1"/>
  <c r="X5" i="11"/>
  <c r="AH5" i="11" s="1"/>
  <c r="Y5" i="11"/>
  <c r="K6" i="17"/>
  <c r="AQ5" i="17"/>
  <c r="AI4" i="25"/>
  <c r="AN4" i="25"/>
  <c r="AQ5" i="7"/>
  <c r="Z5" i="56"/>
  <c r="X5" i="23"/>
  <c r="AH5" i="23" s="1"/>
  <c r="AQ5" i="23" s="1"/>
  <c r="Y5" i="23"/>
  <c r="AR4" i="75"/>
  <c r="K5" i="72"/>
  <c r="AQ4" i="72"/>
  <c r="AI4" i="13"/>
  <c r="AN4" i="13"/>
  <c r="AR3" i="52"/>
  <c r="AQ5" i="75"/>
  <c r="AR4" i="90"/>
  <c r="Y5" i="63"/>
  <c r="X5" i="63"/>
  <c r="AH5" i="63" s="1"/>
  <c r="AQ5" i="63" s="1"/>
  <c r="AR4" i="39"/>
  <c r="K5" i="51"/>
  <c r="AQ4" i="51"/>
  <c r="AO4" i="51"/>
  <c r="AP4" i="51"/>
  <c r="AN4" i="51"/>
  <c r="AQ5" i="67"/>
  <c r="AQ5" i="81"/>
  <c r="AE5" i="84"/>
  <c r="W6" i="84"/>
  <c r="AF5" i="84"/>
  <c r="AO5" i="84" s="1"/>
  <c r="AG5" i="84"/>
  <c r="AP5" i="84" s="1"/>
  <c r="K5" i="7"/>
  <c r="AQ4" i="7"/>
  <c r="AO4" i="12"/>
  <c r="AO4" i="52"/>
  <c r="AP4" i="60"/>
  <c r="K7" i="69"/>
  <c r="Y5" i="55"/>
  <c r="X5" i="55"/>
  <c r="AH5" i="55" s="1"/>
  <c r="AQ5" i="55" s="1"/>
  <c r="AI4" i="43"/>
  <c r="AN4" i="43"/>
  <c r="AR4" i="19"/>
  <c r="AR4" i="66"/>
  <c r="AR3" i="55"/>
  <c r="Z5" i="31"/>
  <c r="AR4" i="21"/>
  <c r="Y5" i="86"/>
  <c r="X5" i="86"/>
  <c r="AN4" i="77"/>
  <c r="AI4" i="77"/>
  <c r="AQ5" i="29"/>
  <c r="AP4" i="72"/>
  <c r="AE5" i="50"/>
  <c r="W6" i="50"/>
  <c r="AG5" i="50"/>
  <c r="AF5" i="50"/>
  <c r="K5" i="23"/>
  <c r="AQ4" i="23"/>
  <c r="AR4" i="9"/>
  <c r="Y5" i="18"/>
  <c r="X5" i="18"/>
  <c r="AH5" i="18" s="1"/>
  <c r="AQ5" i="18" s="1"/>
  <c r="K5" i="56"/>
  <c r="AQ4" i="56"/>
  <c r="W6" i="65"/>
  <c r="AG5" i="65"/>
  <c r="AP5" i="65" s="1"/>
  <c r="AE5" i="65"/>
  <c r="AF5" i="65"/>
  <c r="AO5" i="65" s="1"/>
  <c r="AI4" i="41"/>
  <c r="AN4" i="41"/>
  <c r="K7" i="74"/>
  <c r="AI4" i="10"/>
  <c r="AN4" i="10"/>
  <c r="AN4" i="76"/>
  <c r="AI4" i="76"/>
  <c r="AE5" i="7"/>
  <c r="AG5" i="7"/>
  <c r="AP5" i="7" s="1"/>
  <c r="AF5" i="7"/>
  <c r="AO5" i="7" s="1"/>
  <c r="W6" i="7"/>
  <c r="K5" i="60"/>
  <c r="AO4" i="23"/>
  <c r="Y5" i="91"/>
  <c r="Z5" i="91" s="1"/>
  <c r="X5" i="91"/>
  <c r="AR4" i="31"/>
  <c r="AN4" i="22"/>
  <c r="AI4" i="22"/>
  <c r="AI4" i="27"/>
  <c r="AN4" i="27"/>
  <c r="Y5" i="13"/>
  <c r="X5" i="13"/>
  <c r="AR3" i="68"/>
  <c r="K5" i="63"/>
  <c r="W6" i="36"/>
  <c r="AG5" i="36"/>
  <c r="AP5" i="36" s="1"/>
  <c r="AE5" i="36"/>
  <c r="AF5" i="36"/>
  <c r="AO5" i="36" s="1"/>
  <c r="AE5" i="75"/>
  <c r="W6" i="75"/>
  <c r="AG5" i="75"/>
  <c r="AP5" i="75" s="1"/>
  <c r="AF5" i="75"/>
  <c r="AO5" i="75" s="1"/>
  <c r="AR4" i="58"/>
  <c r="AO4" i="63"/>
  <c r="K7" i="54"/>
  <c r="W6" i="81"/>
  <c r="AG5" i="81"/>
  <c r="AP5" i="81" s="1"/>
  <c r="AF5" i="81"/>
  <c r="AO5" i="81" s="1"/>
  <c r="AE5" i="81"/>
  <c r="AN4" i="69"/>
  <c r="AI4" i="69"/>
  <c r="AR3" i="58"/>
  <c r="AR4" i="32"/>
  <c r="AP4" i="12"/>
  <c r="AI4" i="52"/>
  <c r="AN4" i="52"/>
  <c r="AQ5" i="39"/>
  <c r="AO4" i="55"/>
  <c r="AR4" i="28"/>
  <c r="K5" i="52"/>
  <c r="AQ5" i="31"/>
  <c r="AI4" i="95"/>
  <c r="AN4" i="95"/>
  <c r="AR3" i="69"/>
  <c r="AI4" i="96"/>
  <c r="AN4" i="96"/>
  <c r="K6" i="93"/>
  <c r="K7" i="93" s="1"/>
  <c r="K8" i="93" s="1"/>
  <c r="K9" i="93" s="1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P5" i="51"/>
  <c r="Y6" i="1"/>
  <c r="X6" i="1"/>
  <c r="AI5" i="85"/>
  <c r="AN5" i="85"/>
  <c r="AN4" i="4"/>
  <c r="AI4" i="4"/>
  <c r="AR4" i="64"/>
  <c r="AR4" i="67"/>
  <c r="X5" i="33"/>
  <c r="Y5" i="33"/>
  <c r="K5" i="12"/>
  <c r="Y5" i="4"/>
  <c r="X5" i="4"/>
  <c r="AI4" i="74"/>
  <c r="AN4" i="74"/>
  <c r="K9" i="2"/>
  <c r="K7" i="61"/>
  <c r="AR4" i="20"/>
  <c r="AR3" i="40"/>
  <c r="AI4" i="70"/>
  <c r="AN4" i="70"/>
  <c r="X5" i="42"/>
  <c r="Z5" i="42" s="1"/>
  <c r="Y5" i="42"/>
  <c r="AH5" i="90"/>
  <c r="AQ5" i="90" s="1"/>
  <c r="AR3" i="67"/>
  <c r="X5" i="10"/>
  <c r="Y5" i="10"/>
  <c r="X5" i="79"/>
  <c r="Y5" i="79"/>
  <c r="K9" i="4"/>
  <c r="Y5" i="25"/>
  <c r="X5" i="25"/>
  <c r="Y5" i="80"/>
  <c r="X5" i="80"/>
  <c r="K5" i="59"/>
  <c r="AQ4" i="59"/>
  <c r="X5" i="68"/>
  <c r="AH5" i="68" s="1"/>
  <c r="Y5" i="68"/>
  <c r="AH5" i="58"/>
  <c r="AQ5" i="58" s="1"/>
  <c r="AQ4" i="63"/>
  <c r="AP4" i="23"/>
  <c r="Y5" i="22"/>
  <c r="X5" i="22"/>
  <c r="AH5" i="22" s="1"/>
  <c r="AQ5" i="22" s="1"/>
  <c r="AQ5" i="32"/>
  <c r="AR3" i="82"/>
  <c r="Z5" i="34"/>
  <c r="AR4" i="56"/>
  <c r="AN4" i="8"/>
  <c r="AP4" i="63"/>
  <c r="AR3" i="92"/>
  <c r="Y5" i="69"/>
  <c r="X5" i="69"/>
  <c r="AI4" i="45"/>
  <c r="AN4" i="45"/>
  <c r="X5" i="52"/>
  <c r="AH5" i="52" s="1"/>
  <c r="AQ5" i="52" s="1"/>
  <c r="Y5" i="52"/>
  <c r="AQ5" i="28"/>
  <c r="Z5" i="61"/>
  <c r="AP4" i="55"/>
  <c r="AH5" i="87"/>
  <c r="AQ5" i="87" s="1"/>
  <c r="X5" i="38"/>
  <c r="Y5" i="38"/>
  <c r="AR4" i="73"/>
  <c r="K5" i="11"/>
  <c r="AO4" i="59"/>
  <c r="AI5" i="51"/>
  <c r="AN5" i="51"/>
  <c r="AI4" i="92"/>
  <c r="AN4" i="92"/>
  <c r="AN4" i="86"/>
  <c r="AI4" i="86"/>
  <c r="Y5" i="49"/>
  <c r="X5" i="49"/>
  <c r="AR4" i="72"/>
  <c r="Y5" i="40"/>
  <c r="Z5" i="40" s="1"/>
  <c r="X5" i="40"/>
  <c r="X6" i="85"/>
  <c r="Y6" i="85"/>
  <c r="AR4" i="7"/>
  <c r="Z5" i="8"/>
  <c r="K6" i="83"/>
  <c r="AR4" i="78"/>
  <c r="K7" i="53"/>
  <c r="Y5" i="37"/>
  <c r="X5" i="37"/>
  <c r="Z5" i="37" s="1"/>
  <c r="AR4" i="50"/>
  <c r="AR4" i="57"/>
  <c r="K6" i="84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Y5" i="70"/>
  <c r="X5" i="70"/>
  <c r="AR4" i="59"/>
  <c r="Y5" i="41"/>
  <c r="X5" i="41"/>
  <c r="Z5" i="41" s="1"/>
  <c r="Y5" i="48"/>
  <c r="X5" i="48"/>
  <c r="AN4" i="2"/>
  <c r="AI4" i="2"/>
  <c r="K7" i="65"/>
  <c r="Y5" i="26"/>
  <c r="X5" i="26"/>
  <c r="K6" i="29"/>
  <c r="AN4" i="68"/>
  <c r="AI4" i="68"/>
  <c r="AR3" i="50"/>
  <c r="K7" i="13"/>
  <c r="Z5" i="58"/>
  <c r="AR4" i="46"/>
  <c r="K5" i="20"/>
  <c r="AI4" i="89"/>
  <c r="AN4" i="89"/>
  <c r="AR3" i="36"/>
  <c r="AR4" i="83"/>
  <c r="K6" i="15"/>
  <c r="K6" i="16"/>
  <c r="AQ5" i="72"/>
  <c r="AN4" i="35"/>
  <c r="AI4" i="35"/>
  <c r="AN4" i="56"/>
  <c r="AR4" i="8"/>
  <c r="K6" i="92"/>
  <c r="AR3" i="70"/>
  <c r="AR3" i="39"/>
  <c r="AN4" i="3"/>
  <c r="AI4" i="3"/>
  <c r="AQ4" i="60"/>
  <c r="K6" i="78"/>
  <c r="AP4" i="52"/>
  <c r="Z5" i="39"/>
  <c r="AO4" i="60"/>
  <c r="AR3" i="72"/>
  <c r="Y5" i="43"/>
  <c r="X5" i="43"/>
  <c r="Z5" i="64"/>
  <c r="AP4" i="7"/>
  <c r="K5" i="19"/>
  <c r="AQ4" i="19"/>
  <c r="AO5" i="51"/>
  <c r="AR4" i="93"/>
  <c r="AN4" i="49"/>
  <c r="AI4" i="49"/>
  <c r="AI4" i="40"/>
  <c r="AN4" i="40"/>
  <c r="K5" i="50"/>
  <c r="AQ5" i="50" s="1"/>
  <c r="AQ4" i="50"/>
  <c r="AQ5" i="88"/>
  <c r="W6" i="59"/>
  <c r="AF5" i="59"/>
  <c r="AE5" i="59"/>
  <c r="AG5" i="59"/>
  <c r="AF5" i="94"/>
  <c r="AO5" i="94" s="1"/>
  <c r="AE5" i="94"/>
  <c r="AG5" i="94"/>
  <c r="AP5" i="94" s="1"/>
  <c r="W6" i="94"/>
  <c r="AI4" i="71"/>
  <c r="AN4" i="71"/>
  <c r="AR3" i="38"/>
  <c r="AR4" i="84"/>
  <c r="K6" i="48"/>
  <c r="K7" i="48" s="1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K6" i="32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K5" i="67"/>
  <c r="AQ4" i="67"/>
  <c r="AR4" i="62"/>
  <c r="Y5" i="74"/>
  <c r="X5" i="74"/>
  <c r="Z5" i="74" s="1"/>
  <c r="K9" i="10"/>
  <c r="AO4" i="56"/>
  <c r="AR4" i="53"/>
  <c r="AI4" i="14"/>
  <c r="AN4" i="14"/>
  <c r="X5" i="82"/>
  <c r="Y5" i="82"/>
  <c r="Y5" i="47"/>
  <c r="Z5" i="47" s="1"/>
  <c r="X5" i="47"/>
  <c r="AR4" i="44"/>
  <c r="AR4" i="88"/>
  <c r="K6" i="35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Y5" i="2"/>
  <c r="Z5" i="2" s="1"/>
  <c r="X5" i="2"/>
  <c r="AI4" i="79"/>
  <c r="AN4" i="79"/>
  <c r="AN4" i="26"/>
  <c r="AI4" i="26"/>
  <c r="K9" i="49"/>
  <c r="K14" i="14"/>
  <c r="AR4" i="6"/>
  <c r="K8" i="1"/>
  <c r="AG5" i="6"/>
  <c r="AP5" i="6" s="1"/>
  <c r="AE5" i="6"/>
  <c r="AF5" i="6"/>
  <c r="AO5" i="6" s="1"/>
  <c r="W6" i="6"/>
  <c r="AI4" i="91"/>
  <c r="AN4" i="91"/>
  <c r="Y5" i="27"/>
  <c r="X5" i="27"/>
  <c r="AP4" i="59"/>
  <c r="AR4" i="36"/>
  <c r="K6" i="5"/>
  <c r="Y5" i="3"/>
  <c r="X5" i="3"/>
  <c r="Z5" i="73"/>
  <c r="AR3" i="66"/>
  <c r="X5" i="45"/>
  <c r="Y5" i="45"/>
  <c r="AR4" i="54"/>
  <c r="AI4" i="12"/>
  <c r="AN4" i="12"/>
  <c r="AR3" i="53"/>
  <c r="Z5" i="90"/>
  <c r="AI4" i="60"/>
  <c r="AN4" i="60"/>
  <c r="K6" i="18"/>
  <c r="AR3" i="60"/>
  <c r="AQ5" i="30"/>
  <c r="AO4" i="20"/>
  <c r="K7" i="57"/>
  <c r="Z5" i="87"/>
  <c r="AO4" i="67"/>
  <c r="AI4" i="38"/>
  <c r="AN4" i="38"/>
  <c r="AR3" i="57"/>
  <c r="AI4" i="15"/>
  <c r="AN4" i="15"/>
  <c r="Y5" i="95"/>
  <c r="X5" i="95"/>
  <c r="AR3" i="61"/>
  <c r="K5" i="68"/>
  <c r="AR4" i="34"/>
  <c r="Y5" i="96"/>
  <c r="X5" i="96"/>
  <c r="AR4" i="61"/>
  <c r="X6" i="51"/>
  <c r="AH6" i="51" s="1"/>
  <c r="Y6" i="51"/>
  <c r="K5" i="64"/>
  <c r="AQ4" i="64"/>
  <c r="Z5" i="83"/>
  <c r="Z5" i="62"/>
  <c r="K7" i="9"/>
  <c r="K7" i="70"/>
  <c r="AI5" i="1"/>
  <c r="AN5" i="1"/>
  <c r="K7" i="21"/>
  <c r="AE5" i="57"/>
  <c r="W6" i="57"/>
  <c r="AG5" i="57"/>
  <c r="AP5" i="57" s="1"/>
  <c r="AF5" i="57"/>
  <c r="AO5" i="57" s="1"/>
  <c r="AQ5" i="20"/>
  <c r="W6" i="66"/>
  <c r="AE5" i="66"/>
  <c r="AG5" i="66"/>
  <c r="AP5" i="66" s="1"/>
  <c r="AF5" i="66"/>
  <c r="AO5" i="66" s="1"/>
  <c r="Y5" i="71"/>
  <c r="X5" i="71"/>
  <c r="AH5" i="71" s="1"/>
  <c r="AQ5" i="71" s="1"/>
  <c r="AN4" i="5"/>
  <c r="AI4" i="5"/>
  <c r="AI4" i="33"/>
  <c r="AN4" i="33"/>
  <c r="X6" i="17"/>
  <c r="AH6" i="17" s="1"/>
  <c r="AQ6" i="17" s="1"/>
  <c r="Y6" i="17"/>
  <c r="AR4" i="65"/>
  <c r="AR3" i="51"/>
  <c r="AI4" i="37"/>
  <c r="AN4" i="37"/>
  <c r="AN4" i="24"/>
  <c r="AI4" i="24"/>
  <c r="AR3" i="95"/>
  <c r="AQ4" i="55"/>
  <c r="AQ5" i="19"/>
  <c r="Y5" i="14"/>
  <c r="X5" i="14"/>
  <c r="AN4" i="82"/>
  <c r="AI4" i="82"/>
  <c r="AN4" i="16"/>
  <c r="AI4" i="16"/>
  <c r="AR4" i="81"/>
  <c r="AI4" i="11"/>
  <c r="AN4" i="11"/>
  <c r="K5" i="8"/>
  <c r="AQ4" i="8"/>
  <c r="K7" i="62"/>
  <c r="AN4" i="48"/>
  <c r="AI4" i="48"/>
  <c r="K6" i="44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R4" i="29"/>
  <c r="Y5" i="76"/>
  <c r="X5" i="76"/>
  <c r="AN4" i="80"/>
  <c r="AI4" i="80"/>
  <c r="AP4" i="56"/>
  <c r="K5" i="71"/>
  <c r="AG5" i="54"/>
  <c r="AP5" i="54" s="1"/>
  <c r="AF5" i="54"/>
  <c r="AO5" i="54" s="1"/>
  <c r="W6" i="54"/>
  <c r="AE5" i="54"/>
  <c r="AG5" i="53"/>
  <c r="AP5" i="53" s="1"/>
  <c r="AF5" i="53"/>
  <c r="AO5" i="53" s="1"/>
  <c r="W6" i="53"/>
  <c r="AE5" i="53"/>
  <c r="AN4" i="23"/>
  <c r="AI4" i="23"/>
  <c r="X5" i="89"/>
  <c r="Y5" i="89"/>
  <c r="K6" i="82"/>
  <c r="AR3" i="63"/>
  <c r="K7" i="66"/>
  <c r="AQ5" i="44"/>
  <c r="Y5" i="35"/>
  <c r="X5" i="35"/>
  <c r="Z5" i="35" s="1"/>
  <c r="AR4" i="30"/>
  <c r="AN4" i="63"/>
  <c r="AI4" i="63"/>
  <c r="AQ5" i="83"/>
  <c r="AR3" i="64"/>
  <c r="K9" i="58"/>
  <c r="AR3" i="65"/>
  <c r="X5" i="12"/>
  <c r="AH5" i="12" s="1"/>
  <c r="AQ5" i="12" s="1"/>
  <c r="Y5" i="12"/>
  <c r="AR4" i="87"/>
  <c r="X5" i="60"/>
  <c r="AH5" i="60" s="1"/>
  <c r="AQ5" i="60" s="1"/>
  <c r="Y5" i="60"/>
  <c r="AN4" i="55"/>
  <c r="AI4" i="55"/>
  <c r="AO4" i="8"/>
  <c r="AQ4" i="71"/>
  <c r="Y5" i="15"/>
  <c r="X5" i="15"/>
  <c r="AH5" i="15" s="1"/>
  <c r="AQ5" i="15" s="1"/>
  <c r="K5" i="24"/>
  <c r="AQ4" i="24"/>
  <c r="Y5" i="92"/>
  <c r="X5" i="92"/>
  <c r="X5" i="77"/>
  <c r="Y5" i="77"/>
  <c r="Z5" i="77" s="1"/>
  <c r="AR3" i="71"/>
  <c r="AQ5" i="46"/>
  <c r="K9" i="3"/>
  <c r="Z6" i="51" l="1"/>
  <c r="AF5" i="67"/>
  <c r="Z5" i="70"/>
  <c r="Z5" i="4"/>
  <c r="Z5" i="10"/>
  <c r="AG5" i="10" s="1"/>
  <c r="AP5" i="10" s="1"/>
  <c r="Z5" i="33"/>
  <c r="AG5" i="33" s="1"/>
  <c r="AP5" i="33" s="1"/>
  <c r="Z5" i="60"/>
  <c r="Z5" i="49"/>
  <c r="Z6" i="1"/>
  <c r="Z5" i="5"/>
  <c r="Z5" i="92"/>
  <c r="W6" i="92" s="1"/>
  <c r="Z5" i="45"/>
  <c r="AG5" i="45" s="1"/>
  <c r="AP5" i="45" s="1"/>
  <c r="Z5" i="43"/>
  <c r="Z6" i="85"/>
  <c r="Z5" i="79"/>
  <c r="Z5" i="89"/>
  <c r="AG5" i="89" s="1"/>
  <c r="AP5" i="89" s="1"/>
  <c r="Z5" i="69"/>
  <c r="W6" i="69" s="1"/>
  <c r="Z5" i="80"/>
  <c r="W6" i="80" s="1"/>
  <c r="Z5" i="27"/>
  <c r="W6" i="27" s="1"/>
  <c r="Z5" i="25"/>
  <c r="Z5" i="11"/>
  <c r="Z5" i="82"/>
  <c r="AE5" i="82" s="1"/>
  <c r="Z5" i="26"/>
  <c r="W6" i="26" s="1"/>
  <c r="Z5" i="96"/>
  <c r="AG5" i="96" s="1"/>
  <c r="AP5" i="96" s="1"/>
  <c r="Z5" i="12"/>
  <c r="Z5" i="14"/>
  <c r="Z5" i="76"/>
  <c r="AF5" i="76" s="1"/>
  <c r="AO5" i="76" s="1"/>
  <c r="Z5" i="52"/>
  <c r="Z5" i="68"/>
  <c r="AE5" i="68" s="1"/>
  <c r="W6" i="68"/>
  <c r="W6" i="43"/>
  <c r="AG5" i="43"/>
  <c r="AP5" i="43" s="1"/>
  <c r="AF5" i="43"/>
  <c r="AO5" i="43" s="1"/>
  <c r="AE5" i="43"/>
  <c r="AF5" i="27"/>
  <c r="AO5" i="27" s="1"/>
  <c r="AE5" i="27"/>
  <c r="AG5" i="27"/>
  <c r="AP5" i="27" s="1"/>
  <c r="W6" i="25"/>
  <c r="AG5" i="25"/>
  <c r="AP5" i="25" s="1"/>
  <c r="AF5" i="25"/>
  <c r="AO5" i="25" s="1"/>
  <c r="AE5" i="25"/>
  <c r="AE5" i="89"/>
  <c r="W6" i="82"/>
  <c r="AG5" i="82"/>
  <c r="AP5" i="82" s="1"/>
  <c r="AF5" i="82"/>
  <c r="AO5" i="82" s="1"/>
  <c r="AE5" i="96"/>
  <c r="AE5" i="74"/>
  <c r="W6" i="74"/>
  <c r="AG5" i="74"/>
  <c r="AP5" i="74" s="1"/>
  <c r="AF5" i="74"/>
  <c r="AO5" i="74" s="1"/>
  <c r="W6" i="79"/>
  <c r="AG5" i="79"/>
  <c r="AP5" i="79" s="1"/>
  <c r="AF5" i="79"/>
  <c r="AO5" i="79" s="1"/>
  <c r="AE5" i="79"/>
  <c r="AG5" i="4"/>
  <c r="AP5" i="4" s="1"/>
  <c r="W6" i="4"/>
  <c r="AF5" i="4"/>
  <c r="AO5" i="4" s="1"/>
  <c r="AE5" i="4"/>
  <c r="AE5" i="16"/>
  <c r="AG5" i="16"/>
  <c r="AP5" i="16" s="1"/>
  <c r="W6" i="16"/>
  <c r="AF5" i="16"/>
  <c r="AO5" i="16" s="1"/>
  <c r="W6" i="77"/>
  <c r="AG5" i="77"/>
  <c r="AP5" i="77" s="1"/>
  <c r="AE5" i="77"/>
  <c r="AF5" i="77"/>
  <c r="AO5" i="77" s="1"/>
  <c r="AE5" i="14"/>
  <c r="W6" i="14"/>
  <c r="AG5" i="14"/>
  <c r="AP5" i="14" s="1"/>
  <c r="AF5" i="14"/>
  <c r="AO5" i="14" s="1"/>
  <c r="AN5" i="54"/>
  <c r="AI5" i="54"/>
  <c r="AR4" i="11"/>
  <c r="X6" i="66"/>
  <c r="Y6" i="66"/>
  <c r="AF5" i="64"/>
  <c r="AO5" i="64" s="1"/>
  <c r="AE5" i="64"/>
  <c r="W6" i="64"/>
  <c r="AG5" i="64"/>
  <c r="AP5" i="64" s="1"/>
  <c r="K7" i="29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6" i="59"/>
  <c r="AQ5" i="59"/>
  <c r="AR5" i="17"/>
  <c r="X6" i="20"/>
  <c r="AH6" i="20" s="1"/>
  <c r="AQ6" i="20" s="1"/>
  <c r="Y6" i="20"/>
  <c r="AH5" i="35"/>
  <c r="AQ5" i="35" s="1"/>
  <c r="X6" i="53"/>
  <c r="Y6" i="53"/>
  <c r="Z6" i="53" s="1"/>
  <c r="Z5" i="71"/>
  <c r="Y6" i="57"/>
  <c r="X6" i="57"/>
  <c r="AF5" i="83"/>
  <c r="AO5" i="83" s="1"/>
  <c r="AE5" i="83"/>
  <c r="AG5" i="83"/>
  <c r="AP5" i="83" s="1"/>
  <c r="W6" i="83"/>
  <c r="AH5" i="96"/>
  <c r="AQ5" i="96" s="1"/>
  <c r="K6" i="68"/>
  <c r="Z5" i="95"/>
  <c r="AR4" i="38"/>
  <c r="AH5" i="45"/>
  <c r="AQ5" i="45" s="1"/>
  <c r="AE5" i="73"/>
  <c r="W6" i="73"/>
  <c r="AG5" i="73"/>
  <c r="AP5" i="73" s="1"/>
  <c r="AF5" i="73"/>
  <c r="AO5" i="73" s="1"/>
  <c r="AR4" i="79"/>
  <c r="AH5" i="82"/>
  <c r="AQ5" i="82" s="1"/>
  <c r="AI5" i="59"/>
  <c r="AN5" i="59"/>
  <c r="AR4" i="40"/>
  <c r="K6" i="19"/>
  <c r="W6" i="39"/>
  <c r="AF5" i="39"/>
  <c r="AO5" i="39" s="1"/>
  <c r="AE5" i="39"/>
  <c r="AG5" i="39"/>
  <c r="AP5" i="39" s="1"/>
  <c r="K7" i="16"/>
  <c r="AE5" i="58"/>
  <c r="W6" i="58"/>
  <c r="AG5" i="58"/>
  <c r="AP5" i="58" s="1"/>
  <c r="AF5" i="58"/>
  <c r="AO5" i="58" s="1"/>
  <c r="AR4" i="68"/>
  <c r="K8" i="53"/>
  <c r="K7" i="83"/>
  <c r="K8" i="83" s="1"/>
  <c r="K9" i="83" s="1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H5" i="49"/>
  <c r="AQ5" i="49" s="1"/>
  <c r="AR4" i="92"/>
  <c r="AH5" i="69"/>
  <c r="AQ5" i="69" s="1"/>
  <c r="AF5" i="34"/>
  <c r="AO5" i="34" s="1"/>
  <c r="AE5" i="34"/>
  <c r="AG5" i="34"/>
  <c r="AP5" i="34" s="1"/>
  <c r="W6" i="34"/>
  <c r="AE6" i="1"/>
  <c r="W7" i="1"/>
  <c r="AG6" i="1"/>
  <c r="AP6" i="1" s="1"/>
  <c r="AF6" i="1"/>
  <c r="AO6" i="1" s="1"/>
  <c r="K6" i="63"/>
  <c r="AR4" i="76"/>
  <c r="AR4" i="41"/>
  <c r="K6" i="23"/>
  <c r="Z5" i="86"/>
  <c r="AR4" i="13"/>
  <c r="AQ5" i="11"/>
  <c r="AR4" i="42"/>
  <c r="AR4" i="18"/>
  <c r="AI5" i="19"/>
  <c r="AN5" i="19"/>
  <c r="K6" i="55"/>
  <c r="K8" i="6"/>
  <c r="AO5" i="20"/>
  <c r="Y6" i="32"/>
  <c r="X6" i="32"/>
  <c r="X6" i="67"/>
  <c r="AH6" i="67" s="1"/>
  <c r="Y6" i="67"/>
  <c r="AI5" i="28"/>
  <c r="AN5" i="28"/>
  <c r="AI5" i="88"/>
  <c r="AN5" i="88"/>
  <c r="AO5" i="72"/>
  <c r="AN5" i="78"/>
  <c r="AI5" i="78"/>
  <c r="K6" i="64"/>
  <c r="AH5" i="4"/>
  <c r="AQ5" i="4" s="1"/>
  <c r="AG5" i="91"/>
  <c r="AP5" i="91" s="1"/>
  <c r="AF5" i="91"/>
  <c r="AO5" i="91" s="1"/>
  <c r="AE5" i="91"/>
  <c r="W6" i="91"/>
  <c r="AI5" i="7"/>
  <c r="AN5" i="7"/>
  <c r="K8" i="74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X6" i="65"/>
  <c r="Y6" i="65"/>
  <c r="K6" i="56"/>
  <c r="K7" i="17"/>
  <c r="K7" i="22"/>
  <c r="K10" i="58"/>
  <c r="AR4" i="63"/>
  <c r="K6" i="8"/>
  <c r="AR4" i="16"/>
  <c r="AH5" i="14"/>
  <c r="AQ5" i="14" s="1"/>
  <c r="AR4" i="33"/>
  <c r="AI5" i="57"/>
  <c r="AN5" i="57"/>
  <c r="AR5" i="1"/>
  <c r="AQ6" i="51"/>
  <c r="K7" i="18"/>
  <c r="AR4" i="91"/>
  <c r="K10" i="49"/>
  <c r="AN5" i="94"/>
  <c r="AI5" i="94"/>
  <c r="AO5" i="59"/>
  <c r="AR4" i="49"/>
  <c r="AR4" i="2"/>
  <c r="AH5" i="41"/>
  <c r="AQ5" i="41" s="1"/>
  <c r="AH5" i="70"/>
  <c r="AQ5" i="70" s="1"/>
  <c r="AH5" i="40"/>
  <c r="AQ5" i="40" s="1"/>
  <c r="Z5" i="22"/>
  <c r="AH5" i="80"/>
  <c r="AQ5" i="80" s="1"/>
  <c r="AH5" i="42"/>
  <c r="AQ5" i="42" s="1"/>
  <c r="AR4" i="70"/>
  <c r="AR4" i="74"/>
  <c r="AR4" i="52"/>
  <c r="X6" i="81"/>
  <c r="Y6" i="81"/>
  <c r="X6" i="75"/>
  <c r="Y6" i="75"/>
  <c r="AN5" i="36"/>
  <c r="AI5" i="36"/>
  <c r="X6" i="7"/>
  <c r="AH6" i="7" s="1"/>
  <c r="Y6" i="7"/>
  <c r="AR4" i="10"/>
  <c r="AO5" i="50"/>
  <c r="K8" i="69"/>
  <c r="AI5" i="84"/>
  <c r="AN5" i="84"/>
  <c r="AF5" i="56"/>
  <c r="AO5" i="56" s="1"/>
  <c r="AE5" i="56"/>
  <c r="W6" i="56"/>
  <c r="AG5" i="56"/>
  <c r="AP5" i="56" s="1"/>
  <c r="AR4" i="25"/>
  <c r="W6" i="11"/>
  <c r="AG5" i="11"/>
  <c r="AP5" i="11" s="1"/>
  <c r="AF5" i="11"/>
  <c r="AO5" i="11" s="1"/>
  <c r="AE5" i="11"/>
  <c r="AR4" i="47"/>
  <c r="AO5" i="19"/>
  <c r="AI5" i="32"/>
  <c r="AN5" i="32"/>
  <c r="Y6" i="44"/>
  <c r="X6" i="44"/>
  <c r="AP5" i="67"/>
  <c r="Y6" i="93"/>
  <c r="X6" i="93"/>
  <c r="AI5" i="72"/>
  <c r="AN5" i="72"/>
  <c r="AN5" i="46"/>
  <c r="AI5" i="46"/>
  <c r="Y6" i="30"/>
  <c r="X6" i="30"/>
  <c r="AH5" i="92"/>
  <c r="AQ5" i="92" s="1"/>
  <c r="K6" i="24"/>
  <c r="AR4" i="55"/>
  <c r="AG5" i="60"/>
  <c r="AP5" i="60" s="1"/>
  <c r="AE5" i="60"/>
  <c r="W6" i="60"/>
  <c r="AF5" i="60"/>
  <c r="AO5" i="60" s="1"/>
  <c r="W6" i="12"/>
  <c r="AF5" i="12"/>
  <c r="AO5" i="12" s="1"/>
  <c r="AG5" i="12"/>
  <c r="AP5" i="12" s="1"/>
  <c r="AE5" i="12"/>
  <c r="W6" i="35"/>
  <c r="AG5" i="35"/>
  <c r="AP5" i="35" s="1"/>
  <c r="AE5" i="35"/>
  <c r="AF5" i="35"/>
  <c r="AO5" i="35" s="1"/>
  <c r="AR4" i="23"/>
  <c r="AR4" i="80"/>
  <c r="K8" i="62"/>
  <c r="AR4" i="37"/>
  <c r="AR4" i="5"/>
  <c r="AE6" i="51"/>
  <c r="W7" i="51"/>
  <c r="AG6" i="51"/>
  <c r="AF6" i="51"/>
  <c r="AR4" i="15"/>
  <c r="W6" i="87"/>
  <c r="AE5" i="87"/>
  <c r="AG5" i="87"/>
  <c r="AP5" i="87" s="1"/>
  <c r="AF5" i="87"/>
  <c r="AO5" i="87" s="1"/>
  <c r="AR4" i="12"/>
  <c r="K15" i="14"/>
  <c r="AH5" i="2"/>
  <c r="AQ5" i="2" s="1"/>
  <c r="AH5" i="47"/>
  <c r="AQ5" i="47" s="1"/>
  <c r="AR4" i="71"/>
  <c r="X6" i="59"/>
  <c r="AH6" i="59" s="1"/>
  <c r="AQ6" i="59" s="1"/>
  <c r="Y6" i="59"/>
  <c r="AR4" i="3"/>
  <c r="AR4" i="35"/>
  <c r="K7" i="15"/>
  <c r="AR4" i="89"/>
  <c r="K6" i="20"/>
  <c r="K8" i="13"/>
  <c r="AH5" i="37"/>
  <c r="AQ5" i="37" s="1"/>
  <c r="W6" i="49"/>
  <c r="AG5" i="49"/>
  <c r="AP5" i="49" s="1"/>
  <c r="AE5" i="49"/>
  <c r="AF5" i="49"/>
  <c r="AO5" i="49" s="1"/>
  <c r="AR5" i="51"/>
  <c r="AF5" i="69"/>
  <c r="AO5" i="69" s="1"/>
  <c r="AE5" i="69"/>
  <c r="AH5" i="10"/>
  <c r="AQ5" i="10" s="1"/>
  <c r="AG5" i="42"/>
  <c r="AP5" i="42" s="1"/>
  <c r="AF5" i="42"/>
  <c r="AO5" i="42" s="1"/>
  <c r="AE5" i="42"/>
  <c r="W6" i="42"/>
  <c r="K8" i="61"/>
  <c r="AH5" i="33"/>
  <c r="AQ5" i="33" s="1"/>
  <c r="AQ5" i="8"/>
  <c r="AR4" i="69"/>
  <c r="AI5" i="75"/>
  <c r="AN5" i="75"/>
  <c r="AR4" i="27"/>
  <c r="AH5" i="91"/>
  <c r="AQ5" i="91" s="1"/>
  <c r="AI5" i="65"/>
  <c r="AN5" i="65"/>
  <c r="AP5" i="50"/>
  <c r="AR4" i="77"/>
  <c r="AR4" i="43"/>
  <c r="AQ5" i="24"/>
  <c r="AN5" i="44"/>
  <c r="AI5" i="44"/>
  <c r="AI5" i="9"/>
  <c r="AN5" i="9"/>
  <c r="AP5" i="72"/>
  <c r="AG5" i="92"/>
  <c r="AP5" i="92" s="1"/>
  <c r="AE5" i="92"/>
  <c r="AH5" i="76"/>
  <c r="AQ5" i="76" s="1"/>
  <c r="AH5" i="95"/>
  <c r="AQ5" i="95" s="1"/>
  <c r="K8" i="66"/>
  <c r="K7" i="82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AQ5" i="56"/>
  <c r="AR4" i="48"/>
  <c r="AI5" i="66"/>
  <c r="AN5" i="66"/>
  <c r="K8" i="70"/>
  <c r="AG5" i="62"/>
  <c r="AP5" i="62" s="1"/>
  <c r="AF5" i="62"/>
  <c r="AO5" i="62" s="1"/>
  <c r="W6" i="62"/>
  <c r="AE5" i="62"/>
  <c r="AR4" i="60"/>
  <c r="AH5" i="3"/>
  <c r="AQ5" i="3" s="1"/>
  <c r="X6" i="6"/>
  <c r="Y6" i="6"/>
  <c r="Z6" i="6" s="1"/>
  <c r="K9" i="1"/>
  <c r="AR4" i="26"/>
  <c r="AR4" i="14"/>
  <c r="K6" i="50"/>
  <c r="K7" i="92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H5" i="48"/>
  <c r="AQ5" i="48" s="1"/>
  <c r="W6" i="41"/>
  <c r="AG5" i="41"/>
  <c r="AP5" i="41" s="1"/>
  <c r="AF5" i="41"/>
  <c r="AO5" i="41" s="1"/>
  <c r="AE5" i="41"/>
  <c r="AF5" i="70"/>
  <c r="AO5" i="70" s="1"/>
  <c r="AE5" i="70"/>
  <c r="W6" i="70"/>
  <c r="AG5" i="70"/>
  <c r="AP5" i="70" s="1"/>
  <c r="AE5" i="8"/>
  <c r="AG5" i="8"/>
  <c r="AP5" i="8" s="1"/>
  <c r="AF5" i="8"/>
  <c r="AO5" i="8" s="1"/>
  <c r="W6" i="8"/>
  <c r="AH6" i="85"/>
  <c r="AQ6" i="85" s="1"/>
  <c r="AG5" i="40"/>
  <c r="AP5" i="40" s="1"/>
  <c r="W6" i="40"/>
  <c r="AF5" i="40"/>
  <c r="AO5" i="40" s="1"/>
  <c r="AE5" i="40"/>
  <c r="AR4" i="86"/>
  <c r="K6" i="11"/>
  <c r="AQ5" i="64"/>
  <c r="AG5" i="52"/>
  <c r="AP5" i="52" s="1"/>
  <c r="AE5" i="52"/>
  <c r="W6" i="52"/>
  <c r="AF5" i="52"/>
  <c r="AO5" i="52" s="1"/>
  <c r="AE5" i="80"/>
  <c r="K10" i="4"/>
  <c r="W6" i="10"/>
  <c r="AF5" i="10"/>
  <c r="AO5" i="10" s="1"/>
  <c r="K6" i="12"/>
  <c r="W6" i="33"/>
  <c r="AR5" i="85"/>
  <c r="AR4" i="95"/>
  <c r="K6" i="52"/>
  <c r="X6" i="36"/>
  <c r="Z6" i="36" s="1"/>
  <c r="Y6" i="36"/>
  <c r="AH5" i="13"/>
  <c r="AQ5" i="13" s="1"/>
  <c r="Y6" i="50"/>
  <c r="X6" i="50"/>
  <c r="AH6" i="50" s="1"/>
  <c r="AE5" i="31"/>
  <c r="W6" i="31"/>
  <c r="AG5" i="31"/>
  <c r="AP5" i="31" s="1"/>
  <c r="AF5" i="31"/>
  <c r="AO5" i="31" s="1"/>
  <c r="AG5" i="24"/>
  <c r="AP5" i="24" s="1"/>
  <c r="AF5" i="24"/>
  <c r="AO5" i="24" s="1"/>
  <c r="AE5" i="24"/>
  <c r="W6" i="24"/>
  <c r="AG5" i="5"/>
  <c r="AP5" i="5" s="1"/>
  <c r="AF5" i="5"/>
  <c r="AO5" i="5" s="1"/>
  <c r="AE5" i="5"/>
  <c r="W6" i="5"/>
  <c r="AP5" i="20"/>
  <c r="X6" i="29"/>
  <c r="Y6" i="29"/>
  <c r="AN5" i="93"/>
  <c r="AI5" i="93"/>
  <c r="Y6" i="28"/>
  <c r="X6" i="28"/>
  <c r="X6" i="88"/>
  <c r="Y6" i="88"/>
  <c r="X6" i="72"/>
  <c r="AH6" i="72" s="1"/>
  <c r="Y6" i="72"/>
  <c r="Z6" i="72" s="1"/>
  <c r="Y6" i="21"/>
  <c r="X6" i="21"/>
  <c r="Z6" i="21" s="1"/>
  <c r="AI5" i="21"/>
  <c r="AN5" i="21"/>
  <c r="Y6" i="46"/>
  <c r="X6" i="46"/>
  <c r="X6" i="78"/>
  <c r="Y6" i="78"/>
  <c r="AI5" i="30"/>
  <c r="AN5" i="30"/>
  <c r="AG5" i="90"/>
  <c r="AP5" i="90" s="1"/>
  <c r="AF5" i="90"/>
  <c r="AO5" i="90" s="1"/>
  <c r="W6" i="90"/>
  <c r="AE5" i="90"/>
  <c r="AG5" i="2"/>
  <c r="AP5" i="2" s="1"/>
  <c r="W6" i="2"/>
  <c r="AF5" i="2"/>
  <c r="AO5" i="2" s="1"/>
  <c r="AE5" i="2"/>
  <c r="W6" i="47"/>
  <c r="AG5" i="47"/>
  <c r="AP5" i="47" s="1"/>
  <c r="AF5" i="47"/>
  <c r="AO5" i="47" s="1"/>
  <c r="AE5" i="47"/>
  <c r="K10" i="10"/>
  <c r="K8" i="65"/>
  <c r="W6" i="37"/>
  <c r="AG5" i="37"/>
  <c r="AP5" i="37" s="1"/>
  <c r="AF5" i="37"/>
  <c r="AO5" i="37" s="1"/>
  <c r="AE5" i="37"/>
  <c r="W7" i="85"/>
  <c r="AG6" i="85"/>
  <c r="AP6" i="85" s="1"/>
  <c r="AE6" i="85"/>
  <c r="AF6" i="85"/>
  <c r="AO6" i="85" s="1"/>
  <c r="AH5" i="38"/>
  <c r="AQ5" i="38" s="1"/>
  <c r="AI5" i="81"/>
  <c r="AN5" i="81"/>
  <c r="AR4" i="22"/>
  <c r="AI5" i="50"/>
  <c r="AN5" i="50"/>
  <c r="AH5" i="86"/>
  <c r="AQ5" i="86" s="1"/>
  <c r="AI5" i="67"/>
  <c r="AN5" i="67"/>
  <c r="K10" i="3"/>
  <c r="AH5" i="77"/>
  <c r="AQ5" i="77" s="1"/>
  <c r="Z5" i="15"/>
  <c r="AH5" i="89"/>
  <c r="AQ5" i="89" s="1"/>
  <c r="AN5" i="53"/>
  <c r="AI5" i="53"/>
  <c r="X6" i="54"/>
  <c r="Y6" i="54"/>
  <c r="Z6" i="54" s="1"/>
  <c r="K6" i="71"/>
  <c r="AR4" i="82"/>
  <c r="AR4" i="24"/>
  <c r="Z6" i="17"/>
  <c r="K8" i="21"/>
  <c r="K8" i="9"/>
  <c r="K8" i="57"/>
  <c r="Z5" i="3"/>
  <c r="K7" i="5"/>
  <c r="AH5" i="27"/>
  <c r="AQ5" i="27" s="1"/>
  <c r="AI5" i="6"/>
  <c r="AN5" i="6"/>
  <c r="AH5" i="74"/>
  <c r="AQ5" i="74" s="1"/>
  <c r="K6" i="67"/>
  <c r="X6" i="94"/>
  <c r="Y6" i="94"/>
  <c r="AP5" i="59"/>
  <c r="AH5" i="43"/>
  <c r="AQ5" i="43" s="1"/>
  <c r="K7" i="78"/>
  <c r="AH5" i="26"/>
  <c r="AQ5" i="26" s="1"/>
  <c r="Z5" i="48"/>
  <c r="Z5" i="38"/>
  <c r="AG5" i="61"/>
  <c r="AP5" i="61" s="1"/>
  <c r="AF5" i="61"/>
  <c r="AO5" i="61" s="1"/>
  <c r="W6" i="61"/>
  <c r="AE5" i="61"/>
  <c r="AR4" i="45"/>
  <c r="AQ5" i="68"/>
  <c r="AH5" i="25"/>
  <c r="AQ5" i="25" s="1"/>
  <c r="AH5" i="79"/>
  <c r="AQ5" i="79" s="1"/>
  <c r="K10" i="2"/>
  <c r="AR4" i="4"/>
  <c r="AH6" i="1"/>
  <c r="AQ6" i="1" s="1"/>
  <c r="AR4" i="96"/>
  <c r="K8" i="54"/>
  <c r="Z5" i="13"/>
  <c r="K6" i="60"/>
  <c r="Z5" i="18"/>
  <c r="Z5" i="55"/>
  <c r="K6" i="7"/>
  <c r="Y6" i="84"/>
  <c r="X6" i="84"/>
  <c r="Z6" i="84" s="1"/>
  <c r="K6" i="51"/>
  <c r="AQ5" i="51"/>
  <c r="Z5" i="63"/>
  <c r="K6" i="72"/>
  <c r="Z5" i="23"/>
  <c r="Y6" i="19"/>
  <c r="X6" i="19"/>
  <c r="AH6" i="19" s="1"/>
  <c r="AQ6" i="19" s="1"/>
  <c r="AI5" i="20"/>
  <c r="AN5" i="20"/>
  <c r="AI5" i="29"/>
  <c r="AN5" i="29"/>
  <c r="AO5" i="67"/>
  <c r="X6" i="9"/>
  <c r="Y6" i="9"/>
  <c r="AE5" i="33" l="1"/>
  <c r="AF5" i="92"/>
  <c r="AO5" i="92" s="1"/>
  <c r="W6" i="45"/>
  <c r="AF5" i="26"/>
  <c r="AO5" i="26" s="1"/>
  <c r="AF5" i="96"/>
  <c r="AO5" i="96" s="1"/>
  <c r="AF5" i="80"/>
  <c r="AO5" i="80" s="1"/>
  <c r="AE5" i="45"/>
  <c r="AG5" i="26"/>
  <c r="AP5" i="26" s="1"/>
  <c r="AF5" i="33"/>
  <c r="AO5" i="33" s="1"/>
  <c r="AE5" i="10"/>
  <c r="AG5" i="80"/>
  <c r="AP5" i="80" s="1"/>
  <c r="AG5" i="69"/>
  <c r="AP5" i="69" s="1"/>
  <c r="Z6" i="59"/>
  <c r="Z6" i="67"/>
  <c r="AF5" i="45"/>
  <c r="AO5" i="45" s="1"/>
  <c r="AE5" i="26"/>
  <c r="AF5" i="89"/>
  <c r="AO5" i="89" s="1"/>
  <c r="Z6" i="29"/>
  <c r="AE6" i="29" s="1"/>
  <c r="W6" i="96"/>
  <c r="W6" i="89"/>
  <c r="AF5" i="68"/>
  <c r="AO5" i="68" s="1"/>
  <c r="Z6" i="81"/>
  <c r="W7" i="81" s="1"/>
  <c r="Z6" i="93"/>
  <c r="AE6" i="93" s="1"/>
  <c r="AG5" i="76"/>
  <c r="AP5" i="76" s="1"/>
  <c r="Z6" i="94"/>
  <c r="Z6" i="65"/>
  <c r="W6" i="76"/>
  <c r="Z6" i="9"/>
  <c r="AG6" i="9" s="1"/>
  <c r="AP6" i="9" s="1"/>
  <c r="Z6" i="88"/>
  <c r="AG6" i="88" s="1"/>
  <c r="AP6" i="88" s="1"/>
  <c r="Z6" i="75"/>
  <c r="AF6" i="75" s="1"/>
  <c r="AO6" i="75" s="1"/>
  <c r="Z6" i="20"/>
  <c r="Z6" i="78"/>
  <c r="AF6" i="78" s="1"/>
  <c r="AO6" i="78" s="1"/>
  <c r="AG5" i="68"/>
  <c r="AP5" i="68" s="1"/>
  <c r="AE5" i="76"/>
  <c r="W7" i="54"/>
  <c r="AG6" i="54"/>
  <c r="AP6" i="54" s="1"/>
  <c r="AE6" i="54"/>
  <c r="AF6" i="54"/>
  <c r="AO6" i="54" s="1"/>
  <c r="AG6" i="78"/>
  <c r="AP6" i="78" s="1"/>
  <c r="W7" i="6"/>
  <c r="AF6" i="6"/>
  <c r="AO6" i="6" s="1"/>
  <c r="AG6" i="6"/>
  <c r="AP6" i="6" s="1"/>
  <c r="AE6" i="6"/>
  <c r="AE6" i="72"/>
  <c r="W7" i="72"/>
  <c r="AF6" i="72"/>
  <c r="AO6" i="72" s="1"/>
  <c r="AG6" i="72"/>
  <c r="AP6" i="72" s="1"/>
  <c r="AE6" i="9"/>
  <c r="W7" i="9"/>
  <c r="AG6" i="81"/>
  <c r="AP6" i="81" s="1"/>
  <c r="AF6" i="81"/>
  <c r="AO6" i="81" s="1"/>
  <c r="AE6" i="81"/>
  <c r="W6" i="13"/>
  <c r="AF5" i="13"/>
  <c r="AO5" i="13" s="1"/>
  <c r="AG5" i="13"/>
  <c r="AP5" i="13" s="1"/>
  <c r="AE5" i="13"/>
  <c r="AR5" i="20"/>
  <c r="AG5" i="63"/>
  <c r="AP5" i="63" s="1"/>
  <c r="AF5" i="63"/>
  <c r="AO5" i="63" s="1"/>
  <c r="AE5" i="63"/>
  <c r="W6" i="63"/>
  <c r="W7" i="84"/>
  <c r="AG6" i="84"/>
  <c r="AP6" i="84" s="1"/>
  <c r="AF6" i="84"/>
  <c r="AO6" i="84" s="1"/>
  <c r="AE6" i="84"/>
  <c r="AF5" i="18"/>
  <c r="AO5" i="18" s="1"/>
  <c r="AE5" i="18"/>
  <c r="W6" i="18"/>
  <c r="AG5" i="18"/>
  <c r="AP5" i="18" s="1"/>
  <c r="AG6" i="94"/>
  <c r="AP6" i="94" s="1"/>
  <c r="AF6" i="94"/>
  <c r="AO6" i="94" s="1"/>
  <c r="W7" i="94"/>
  <c r="AE6" i="94"/>
  <c r="AG6" i="17"/>
  <c r="AP6" i="17" s="1"/>
  <c r="W7" i="17"/>
  <c r="AF6" i="17"/>
  <c r="AO6" i="17" s="1"/>
  <c r="AE6" i="17"/>
  <c r="K7" i="71"/>
  <c r="K11" i="3"/>
  <c r="AN5" i="37"/>
  <c r="AI5" i="37"/>
  <c r="AG6" i="21"/>
  <c r="AP6" i="21" s="1"/>
  <c r="AF6" i="21"/>
  <c r="AO6" i="21" s="1"/>
  <c r="AE6" i="21"/>
  <c r="W7" i="21"/>
  <c r="AH6" i="88"/>
  <c r="AQ6" i="88" s="1"/>
  <c r="AN5" i="5"/>
  <c r="AI5" i="5"/>
  <c r="AE6" i="36"/>
  <c r="AF6" i="36"/>
  <c r="AO6" i="36" s="1"/>
  <c r="W7" i="36"/>
  <c r="AG6" i="36"/>
  <c r="AP6" i="36" s="1"/>
  <c r="Y6" i="80"/>
  <c r="X6" i="80"/>
  <c r="AI5" i="52"/>
  <c r="AN5" i="52"/>
  <c r="AI5" i="8"/>
  <c r="AN5" i="8"/>
  <c r="AN5" i="41"/>
  <c r="AI5" i="41"/>
  <c r="Y6" i="92"/>
  <c r="X6" i="92"/>
  <c r="Z6" i="92" s="1"/>
  <c r="AR5" i="44"/>
  <c r="K9" i="61"/>
  <c r="Y6" i="69"/>
  <c r="X6" i="69"/>
  <c r="AE6" i="59"/>
  <c r="W7" i="59"/>
  <c r="AG6" i="59"/>
  <c r="AP6" i="59" s="1"/>
  <c r="AF6" i="59"/>
  <c r="AO6" i="59" s="1"/>
  <c r="K16" i="14"/>
  <c r="X6" i="87"/>
  <c r="Y6" i="87"/>
  <c r="AP6" i="51"/>
  <c r="AR5" i="46"/>
  <c r="X6" i="56"/>
  <c r="AH6" i="56" s="1"/>
  <c r="AQ6" i="56" s="1"/>
  <c r="Y6" i="56"/>
  <c r="Z6" i="56" s="1"/>
  <c r="AG5" i="22"/>
  <c r="AP5" i="22" s="1"/>
  <c r="AF5" i="22"/>
  <c r="AO5" i="22" s="1"/>
  <c r="AE5" i="22"/>
  <c r="W6" i="22"/>
  <c r="K11" i="58"/>
  <c r="AH6" i="65"/>
  <c r="AQ6" i="65" s="1"/>
  <c r="X6" i="91"/>
  <c r="Y6" i="91"/>
  <c r="AR5" i="78"/>
  <c r="AR5" i="28"/>
  <c r="W6" i="86"/>
  <c r="AG5" i="86"/>
  <c r="AP5" i="86" s="1"/>
  <c r="AE5" i="86"/>
  <c r="AF5" i="86"/>
  <c r="AO5" i="86" s="1"/>
  <c r="AI5" i="73"/>
  <c r="AN5" i="73"/>
  <c r="W7" i="53"/>
  <c r="AF6" i="53"/>
  <c r="AO6" i="53" s="1"/>
  <c r="AE6" i="53"/>
  <c r="AG6" i="53"/>
  <c r="AP6" i="53" s="1"/>
  <c r="X6" i="45"/>
  <c r="Y6" i="45"/>
  <c r="AN5" i="14"/>
  <c r="AI5" i="14"/>
  <c r="Y6" i="4"/>
  <c r="X6" i="4"/>
  <c r="Y6" i="74"/>
  <c r="X6" i="74"/>
  <c r="AI5" i="26"/>
  <c r="AN5" i="26"/>
  <c r="AN5" i="25"/>
  <c r="AI5" i="25"/>
  <c r="AN5" i="76"/>
  <c r="AR5" i="50"/>
  <c r="AN6" i="85"/>
  <c r="AI6" i="85"/>
  <c r="Y6" i="47"/>
  <c r="X6" i="47"/>
  <c r="AR5" i="21"/>
  <c r="AN5" i="69"/>
  <c r="AI5" i="49"/>
  <c r="AN5" i="49"/>
  <c r="K9" i="13"/>
  <c r="AE6" i="65"/>
  <c r="W7" i="65"/>
  <c r="AG6" i="65"/>
  <c r="AP6" i="65" s="1"/>
  <c r="AF6" i="65"/>
  <c r="AO6" i="65" s="1"/>
  <c r="AH6" i="32"/>
  <c r="AQ6" i="32" s="1"/>
  <c r="AN5" i="34"/>
  <c r="AI5" i="34"/>
  <c r="Y6" i="39"/>
  <c r="X6" i="39"/>
  <c r="Z6" i="39" s="1"/>
  <c r="AG6" i="20"/>
  <c r="AP6" i="20" s="1"/>
  <c r="AF6" i="20"/>
  <c r="AO6" i="20" s="1"/>
  <c r="AE6" i="20"/>
  <c r="W7" i="20"/>
  <c r="Y6" i="82"/>
  <c r="X6" i="82"/>
  <c r="X6" i="27"/>
  <c r="Y6" i="27"/>
  <c r="AN5" i="68"/>
  <c r="AI5" i="68"/>
  <c r="X6" i="61"/>
  <c r="Y6" i="61"/>
  <c r="K9" i="57"/>
  <c r="AH6" i="54"/>
  <c r="AQ6" i="54" s="1"/>
  <c r="AR5" i="67"/>
  <c r="AQ6" i="72"/>
  <c r="AH6" i="28"/>
  <c r="AQ6" i="28" s="1"/>
  <c r="AH6" i="29"/>
  <c r="AQ6" i="29" s="1"/>
  <c r="AQ6" i="50"/>
  <c r="K7" i="52"/>
  <c r="X6" i="33"/>
  <c r="Y6" i="33"/>
  <c r="AI5" i="10"/>
  <c r="AN5" i="10"/>
  <c r="K11" i="4"/>
  <c r="Y6" i="70"/>
  <c r="X6" i="70"/>
  <c r="K10" i="1"/>
  <c r="AN5" i="62"/>
  <c r="AI5" i="62"/>
  <c r="K9" i="70"/>
  <c r="AI5" i="92"/>
  <c r="AN5" i="92"/>
  <c r="X6" i="42"/>
  <c r="Y6" i="42"/>
  <c r="AI6" i="51"/>
  <c r="AN6" i="51"/>
  <c r="Y6" i="11"/>
  <c r="X6" i="11"/>
  <c r="AH6" i="11" s="1"/>
  <c r="AQ6" i="11" s="1"/>
  <c r="K9" i="69"/>
  <c r="AR5" i="36"/>
  <c r="AH6" i="81"/>
  <c r="AQ6" i="81" s="1"/>
  <c r="AN5" i="91"/>
  <c r="AI5" i="91"/>
  <c r="K7" i="23"/>
  <c r="K9" i="53"/>
  <c r="X6" i="58"/>
  <c r="Y6" i="58"/>
  <c r="AG5" i="95"/>
  <c r="AP5" i="95" s="1"/>
  <c r="AF5" i="95"/>
  <c r="AO5" i="95" s="1"/>
  <c r="AE5" i="95"/>
  <c r="W6" i="95"/>
  <c r="Y6" i="83"/>
  <c r="X6" i="83"/>
  <c r="AH6" i="57"/>
  <c r="AQ6" i="57" s="1"/>
  <c r="K7" i="59"/>
  <c r="AI5" i="77"/>
  <c r="AN5" i="77"/>
  <c r="AI5" i="79"/>
  <c r="AN5" i="79"/>
  <c r="AI5" i="74"/>
  <c r="AN5" i="74"/>
  <c r="X6" i="89"/>
  <c r="Y6" i="89"/>
  <c r="Y6" i="76"/>
  <c r="X6" i="76"/>
  <c r="AI5" i="35"/>
  <c r="AN5" i="35"/>
  <c r="AR5" i="32"/>
  <c r="K8" i="17"/>
  <c r="K9" i="6"/>
  <c r="K8" i="16"/>
  <c r="Y6" i="43"/>
  <c r="X6" i="43"/>
  <c r="K7" i="67"/>
  <c r="X6" i="37"/>
  <c r="Y6" i="37"/>
  <c r="K11" i="10"/>
  <c r="AN5" i="2"/>
  <c r="AI5" i="2"/>
  <c r="AH6" i="46"/>
  <c r="AQ6" i="46" s="1"/>
  <c r="X6" i="24"/>
  <c r="AH6" i="24" s="1"/>
  <c r="AQ6" i="24" s="1"/>
  <c r="Y6" i="24"/>
  <c r="X6" i="8"/>
  <c r="AH6" i="8" s="1"/>
  <c r="AQ6" i="8" s="1"/>
  <c r="Y6" i="8"/>
  <c r="AI5" i="70"/>
  <c r="AN5" i="70"/>
  <c r="Y6" i="41"/>
  <c r="X6" i="41"/>
  <c r="X6" i="62"/>
  <c r="Y6" i="62"/>
  <c r="K9" i="66"/>
  <c r="AR5" i="65"/>
  <c r="AN5" i="42"/>
  <c r="AI5" i="42"/>
  <c r="Y6" i="49"/>
  <c r="X6" i="49"/>
  <c r="Z6" i="49" s="1"/>
  <c r="K8" i="15"/>
  <c r="Y6" i="35"/>
  <c r="X6" i="35"/>
  <c r="Y6" i="60"/>
  <c r="X6" i="60"/>
  <c r="AH6" i="60" s="1"/>
  <c r="AQ6" i="60" s="1"/>
  <c r="K7" i="24"/>
  <c r="AH6" i="30"/>
  <c r="AQ6" i="30" s="1"/>
  <c r="AR5" i="72"/>
  <c r="AH6" i="44"/>
  <c r="AQ6" i="44" s="1"/>
  <c r="AR5" i="94"/>
  <c r="K7" i="8"/>
  <c r="K8" i="22"/>
  <c r="Z6" i="32"/>
  <c r="K7" i="55"/>
  <c r="AI5" i="58"/>
  <c r="AN5" i="58"/>
  <c r="K7" i="19"/>
  <c r="AR5" i="54"/>
  <c r="AI5" i="16"/>
  <c r="AN5" i="16"/>
  <c r="Y6" i="25"/>
  <c r="X6" i="25"/>
  <c r="Y6" i="68"/>
  <c r="X6" i="68"/>
  <c r="AH6" i="68" s="1"/>
  <c r="AQ6" i="68" s="1"/>
  <c r="K7" i="7"/>
  <c r="K9" i="9"/>
  <c r="AH6" i="78"/>
  <c r="AQ6" i="78" s="1"/>
  <c r="AF6" i="88"/>
  <c r="AO6" i="88" s="1"/>
  <c r="AE6" i="88"/>
  <c r="Y7" i="51"/>
  <c r="X7" i="51"/>
  <c r="AH7" i="51" s="1"/>
  <c r="AQ7" i="51" s="1"/>
  <c r="X6" i="12"/>
  <c r="AH6" i="12" s="1"/>
  <c r="AQ6" i="12" s="1"/>
  <c r="Y6" i="12"/>
  <c r="AR5" i="59"/>
  <c r="AN5" i="45"/>
  <c r="AI5" i="45"/>
  <c r="X6" i="16"/>
  <c r="Y6" i="16"/>
  <c r="AN5" i="96"/>
  <c r="AI5" i="96"/>
  <c r="Y6" i="26"/>
  <c r="X6" i="26"/>
  <c r="K7" i="51"/>
  <c r="W6" i="48"/>
  <c r="AG5" i="48"/>
  <c r="AP5" i="48" s="1"/>
  <c r="AF5" i="48"/>
  <c r="AO5" i="48" s="1"/>
  <c r="AE5" i="48"/>
  <c r="AH6" i="9"/>
  <c r="AQ6" i="9" s="1"/>
  <c r="AR5" i="29"/>
  <c r="K7" i="72"/>
  <c r="AH6" i="84"/>
  <c r="AQ6" i="84" s="1"/>
  <c r="AG5" i="55"/>
  <c r="AP5" i="55" s="1"/>
  <c r="AF5" i="55"/>
  <c r="AO5" i="55" s="1"/>
  <c r="AE5" i="55"/>
  <c r="W6" i="55"/>
  <c r="K7" i="60"/>
  <c r="K9" i="54"/>
  <c r="AR5" i="6"/>
  <c r="K8" i="5"/>
  <c r="K9" i="21"/>
  <c r="AR5" i="53"/>
  <c r="X7" i="85"/>
  <c r="Y7" i="85"/>
  <c r="AI5" i="47"/>
  <c r="AN5" i="47"/>
  <c r="AI5" i="90"/>
  <c r="AN5" i="90"/>
  <c r="AH6" i="21"/>
  <c r="AQ6" i="21" s="1"/>
  <c r="Z6" i="28"/>
  <c r="AN5" i="24"/>
  <c r="AI5" i="24"/>
  <c r="X6" i="31"/>
  <c r="Y6" i="31"/>
  <c r="Z6" i="50"/>
  <c r="AN5" i="33"/>
  <c r="AI5" i="33"/>
  <c r="K7" i="11"/>
  <c r="X6" i="40"/>
  <c r="Y6" i="40"/>
  <c r="AH6" i="6"/>
  <c r="AQ6" i="6" s="1"/>
  <c r="AR5" i="66"/>
  <c r="K7" i="20"/>
  <c r="AI5" i="12"/>
  <c r="AN5" i="12"/>
  <c r="AI5" i="60"/>
  <c r="AN5" i="60"/>
  <c r="Z6" i="7"/>
  <c r="K11" i="49"/>
  <c r="K8" i="18"/>
  <c r="K7" i="56"/>
  <c r="K7" i="64"/>
  <c r="AR5" i="88"/>
  <c r="AQ6" i="67"/>
  <c r="Y7" i="1"/>
  <c r="X7" i="1"/>
  <c r="Z7" i="1" s="1"/>
  <c r="Y6" i="34"/>
  <c r="X6" i="34"/>
  <c r="AN5" i="39"/>
  <c r="AI5" i="39"/>
  <c r="Y6" i="73"/>
  <c r="X6" i="73"/>
  <c r="K7" i="68"/>
  <c r="Z6" i="57"/>
  <c r="X6" i="64"/>
  <c r="AH6" i="64" s="1"/>
  <c r="AQ6" i="64" s="1"/>
  <c r="Y6" i="64"/>
  <c r="AH6" i="66"/>
  <c r="AQ6" i="66" s="1"/>
  <c r="Y6" i="77"/>
  <c r="X6" i="77"/>
  <c r="AN5" i="4"/>
  <c r="AI5" i="4"/>
  <c r="AI5" i="82"/>
  <c r="AN5" i="82"/>
  <c r="AI5" i="27"/>
  <c r="AN5" i="27"/>
  <c r="AI5" i="43"/>
  <c r="AN5" i="43"/>
  <c r="K11" i="2"/>
  <c r="AN5" i="61"/>
  <c r="AI5" i="61"/>
  <c r="K7" i="12"/>
  <c r="AN5" i="80"/>
  <c r="AN5" i="40"/>
  <c r="AI5" i="40"/>
  <c r="K7" i="50"/>
  <c r="AN5" i="56"/>
  <c r="AI5" i="56"/>
  <c r="AG5" i="23"/>
  <c r="AP5" i="23" s="1"/>
  <c r="AF5" i="23"/>
  <c r="AO5" i="23" s="1"/>
  <c r="AE5" i="23"/>
  <c r="W6" i="23"/>
  <c r="K8" i="78"/>
  <c r="Z6" i="19"/>
  <c r="W6" i="38"/>
  <c r="AG5" i="38"/>
  <c r="AP5" i="38" s="1"/>
  <c r="AF5" i="38"/>
  <c r="AO5" i="38" s="1"/>
  <c r="AE5" i="38"/>
  <c r="AH6" i="94"/>
  <c r="AQ6" i="94" s="1"/>
  <c r="W6" i="3"/>
  <c r="AG5" i="3"/>
  <c r="AP5" i="3" s="1"/>
  <c r="AF5" i="3"/>
  <c r="AO5" i="3" s="1"/>
  <c r="AE5" i="3"/>
  <c r="AE5" i="15"/>
  <c r="W6" i="15"/>
  <c r="AG5" i="15"/>
  <c r="AP5" i="15" s="1"/>
  <c r="AF5" i="15"/>
  <c r="AO5" i="15" s="1"/>
  <c r="AR5" i="81"/>
  <c r="K9" i="65"/>
  <c r="X6" i="2"/>
  <c r="Y6" i="2"/>
  <c r="Z6" i="2" s="1"/>
  <c r="X6" i="90"/>
  <c r="Z6" i="90" s="1"/>
  <c r="Y6" i="90"/>
  <c r="AR5" i="30"/>
  <c r="Z6" i="46"/>
  <c r="AR5" i="93"/>
  <c r="Y6" i="5"/>
  <c r="X6" i="5"/>
  <c r="AI5" i="31"/>
  <c r="AN5" i="31"/>
  <c r="AH6" i="36"/>
  <c r="AQ6" i="36" s="1"/>
  <c r="Y6" i="10"/>
  <c r="X6" i="10"/>
  <c r="X6" i="52"/>
  <c r="AH6" i="52" s="1"/>
  <c r="AQ6" i="52" s="1"/>
  <c r="Y6" i="52"/>
  <c r="AR5" i="9"/>
  <c r="AR5" i="75"/>
  <c r="AI5" i="87"/>
  <c r="AN5" i="87"/>
  <c r="AO6" i="51"/>
  <c r="K9" i="62"/>
  <c r="Z6" i="30"/>
  <c r="AH6" i="93"/>
  <c r="AQ6" i="93" s="1"/>
  <c r="Z6" i="44"/>
  <c r="AI5" i="11"/>
  <c r="AN5" i="11"/>
  <c r="AR5" i="84"/>
  <c r="AQ6" i="7"/>
  <c r="AH6" i="75"/>
  <c r="AQ6" i="75" s="1"/>
  <c r="AR5" i="57"/>
  <c r="AR5" i="7"/>
  <c r="W7" i="67"/>
  <c r="AG6" i="67"/>
  <c r="AP6" i="67" s="1"/>
  <c r="AF6" i="67"/>
  <c r="AO6" i="67" s="1"/>
  <c r="AE6" i="67"/>
  <c r="AR5" i="19"/>
  <c r="K7" i="63"/>
  <c r="AN6" i="1"/>
  <c r="AI6" i="1"/>
  <c r="AI5" i="83"/>
  <c r="AN5" i="83"/>
  <c r="AE5" i="71"/>
  <c r="W6" i="71"/>
  <c r="AF5" i="71"/>
  <c r="AO5" i="71" s="1"/>
  <c r="AG5" i="71"/>
  <c r="AP5" i="71" s="1"/>
  <c r="AH6" i="53"/>
  <c r="AQ6" i="53" s="1"/>
  <c r="AN5" i="64"/>
  <c r="AI5" i="64"/>
  <c r="Z6" i="66"/>
  <c r="Y6" i="14"/>
  <c r="Z6" i="14" s="1"/>
  <c r="X6" i="14"/>
  <c r="Y6" i="79"/>
  <c r="X6" i="79"/>
  <c r="Y6" i="96"/>
  <c r="X6" i="96"/>
  <c r="AN5" i="89"/>
  <c r="AG6" i="29" l="1"/>
  <c r="AP6" i="29" s="1"/>
  <c r="AG6" i="75"/>
  <c r="AP6" i="75" s="1"/>
  <c r="AG6" i="93"/>
  <c r="AP6" i="93" s="1"/>
  <c r="AI5" i="80"/>
  <c r="W7" i="88"/>
  <c r="Y7" i="88" s="1"/>
  <c r="AI5" i="69"/>
  <c r="AR5" i="69" s="1"/>
  <c r="W7" i="75"/>
  <c r="W7" i="93"/>
  <c r="AE6" i="75"/>
  <c r="AF6" i="9"/>
  <c r="AO6" i="9" s="1"/>
  <c r="AF6" i="29"/>
  <c r="AO6" i="29" s="1"/>
  <c r="W7" i="29"/>
  <c r="Y7" i="29" s="1"/>
  <c r="AF6" i="93"/>
  <c r="AO6" i="93" s="1"/>
  <c r="AI5" i="89"/>
  <c r="Z6" i="70"/>
  <c r="Z6" i="47"/>
  <c r="AI5" i="76"/>
  <c r="AR5" i="76" s="1"/>
  <c r="W7" i="78"/>
  <c r="Y7" i="78" s="1"/>
  <c r="Z6" i="26"/>
  <c r="Z6" i="27"/>
  <c r="AE6" i="78"/>
  <c r="Z7" i="85"/>
  <c r="Z6" i="35"/>
  <c r="AE6" i="35" s="1"/>
  <c r="Z6" i="82"/>
  <c r="AG6" i="82" s="1"/>
  <c r="AP6" i="82" s="1"/>
  <c r="Z6" i="74"/>
  <c r="Z6" i="11"/>
  <c r="Z6" i="52"/>
  <c r="Z6" i="64"/>
  <c r="Z6" i="12"/>
  <c r="W7" i="12" s="1"/>
  <c r="Z6" i="62"/>
  <c r="AF6" i="62" s="1"/>
  <c r="AO6" i="62" s="1"/>
  <c r="Z6" i="8"/>
  <c r="Z6" i="43"/>
  <c r="AG6" i="43" s="1"/>
  <c r="AP6" i="43" s="1"/>
  <c r="Z6" i="77"/>
  <c r="Z6" i="34"/>
  <c r="AE6" i="34" s="1"/>
  <c r="Z6" i="40"/>
  <c r="W7" i="40" s="1"/>
  <c r="Z6" i="31"/>
  <c r="AF6" i="31" s="1"/>
  <c r="AO6" i="31" s="1"/>
  <c r="Z6" i="25"/>
  <c r="Z6" i="41"/>
  <c r="Z6" i="76"/>
  <c r="Z6" i="58"/>
  <c r="Z6" i="80"/>
  <c r="W7" i="80" s="1"/>
  <c r="W7" i="26"/>
  <c r="AG6" i="26"/>
  <c r="AP6" i="26" s="1"/>
  <c r="AF6" i="26"/>
  <c r="AO6" i="26" s="1"/>
  <c r="AE6" i="26"/>
  <c r="AG6" i="70"/>
  <c r="AP6" i="70" s="1"/>
  <c r="AF6" i="70"/>
  <c r="AO6" i="70" s="1"/>
  <c r="AE6" i="70"/>
  <c r="W7" i="70"/>
  <c r="AF6" i="74"/>
  <c r="AO6" i="74" s="1"/>
  <c r="AE6" i="74"/>
  <c r="AG6" i="74"/>
  <c r="AP6" i="74" s="1"/>
  <c r="W7" i="74"/>
  <c r="AE6" i="12"/>
  <c r="AF6" i="43"/>
  <c r="AO6" i="43" s="1"/>
  <c r="AE6" i="43"/>
  <c r="W7" i="43"/>
  <c r="AG6" i="56"/>
  <c r="AP6" i="56" s="1"/>
  <c r="AF6" i="56"/>
  <c r="AO6" i="56" s="1"/>
  <c r="AE6" i="56"/>
  <c r="W7" i="56"/>
  <c r="W7" i="47"/>
  <c r="AG6" i="47"/>
  <c r="AP6" i="47" s="1"/>
  <c r="AF6" i="47"/>
  <c r="AO6" i="47" s="1"/>
  <c r="AE6" i="47"/>
  <c r="W7" i="52"/>
  <c r="AF6" i="52"/>
  <c r="AO6" i="52" s="1"/>
  <c r="AE6" i="52"/>
  <c r="AG6" i="52"/>
  <c r="AP6" i="52" s="1"/>
  <c r="AF6" i="14"/>
  <c r="AO6" i="14" s="1"/>
  <c r="AE6" i="14"/>
  <c r="W7" i="14"/>
  <c r="AG6" i="14"/>
  <c r="AP6" i="14" s="1"/>
  <c r="W7" i="77"/>
  <c r="AG6" i="77"/>
  <c r="AP6" i="77" s="1"/>
  <c r="AF6" i="77"/>
  <c r="AO6" i="77" s="1"/>
  <c r="AE6" i="77"/>
  <c r="W7" i="34"/>
  <c r="AG6" i="34"/>
  <c r="AP6" i="34" s="1"/>
  <c r="AF6" i="34"/>
  <c r="AO6" i="34" s="1"/>
  <c r="AG6" i="31"/>
  <c r="AP6" i="31" s="1"/>
  <c r="AF6" i="25"/>
  <c r="AO6" i="25" s="1"/>
  <c r="AE6" i="25"/>
  <c r="W7" i="25"/>
  <c r="AG6" i="25"/>
  <c r="AP6" i="25" s="1"/>
  <c r="AE6" i="41"/>
  <c r="AF6" i="41"/>
  <c r="AO6" i="41" s="1"/>
  <c r="AG6" i="41"/>
  <c r="AP6" i="41" s="1"/>
  <c r="W7" i="41"/>
  <c r="W7" i="76"/>
  <c r="AG6" i="76"/>
  <c r="AP6" i="76" s="1"/>
  <c r="AF6" i="76"/>
  <c r="AO6" i="76" s="1"/>
  <c r="AE6" i="76"/>
  <c r="AF6" i="58"/>
  <c r="AO6" i="58" s="1"/>
  <c r="AE6" i="58"/>
  <c r="AG6" i="58"/>
  <c r="AP6" i="58" s="1"/>
  <c r="W7" i="58"/>
  <c r="AE6" i="39"/>
  <c r="W7" i="39"/>
  <c r="AG6" i="39"/>
  <c r="AP6" i="39" s="1"/>
  <c r="AF6" i="39"/>
  <c r="AO6" i="39" s="1"/>
  <c r="AE6" i="49"/>
  <c r="W7" i="49"/>
  <c r="AG6" i="49"/>
  <c r="AP6" i="49" s="1"/>
  <c r="AF6" i="49"/>
  <c r="AO6" i="49" s="1"/>
  <c r="AE6" i="11"/>
  <c r="W7" i="11"/>
  <c r="AG6" i="11"/>
  <c r="AP6" i="11" s="1"/>
  <c r="AF6" i="11"/>
  <c r="AO6" i="11" s="1"/>
  <c r="W7" i="2"/>
  <c r="AE6" i="2"/>
  <c r="AG6" i="2"/>
  <c r="AP6" i="2" s="1"/>
  <c r="AF6" i="2"/>
  <c r="AO6" i="2" s="1"/>
  <c r="AG7" i="1"/>
  <c r="AP7" i="1" s="1"/>
  <c r="AF7" i="1"/>
  <c r="AO7" i="1" s="1"/>
  <c r="AE7" i="1"/>
  <c r="W8" i="1"/>
  <c r="AE6" i="82"/>
  <c r="AR5" i="31"/>
  <c r="K9" i="15"/>
  <c r="AR5" i="77"/>
  <c r="AH6" i="83"/>
  <c r="AQ6" i="83" s="1"/>
  <c r="AR5" i="92"/>
  <c r="K10" i="62"/>
  <c r="K12" i="2"/>
  <c r="AR5" i="4"/>
  <c r="AG6" i="57"/>
  <c r="AP6" i="57" s="1"/>
  <c r="AF6" i="57"/>
  <c r="AO6" i="57" s="1"/>
  <c r="AE6" i="57"/>
  <c r="W7" i="57"/>
  <c r="AH6" i="73"/>
  <c r="AQ6" i="73" s="1"/>
  <c r="K8" i="56"/>
  <c r="AF6" i="7"/>
  <c r="AO6" i="7" s="1"/>
  <c r="W7" i="7"/>
  <c r="AG6" i="7"/>
  <c r="AP6" i="7" s="1"/>
  <c r="AE6" i="7"/>
  <c r="AR5" i="12"/>
  <c r="K12" i="10"/>
  <c r="AH6" i="96"/>
  <c r="AQ6" i="96" s="1"/>
  <c r="AE6" i="66"/>
  <c r="W7" i="66"/>
  <c r="AG6" i="66"/>
  <c r="AP6" i="66" s="1"/>
  <c r="AF6" i="66"/>
  <c r="AO6" i="66" s="1"/>
  <c r="AR5" i="89"/>
  <c r="Z6" i="96"/>
  <c r="AH6" i="14"/>
  <c r="AQ6" i="14" s="1"/>
  <c r="X6" i="71"/>
  <c r="Y6" i="71"/>
  <c r="Y7" i="67"/>
  <c r="X7" i="67"/>
  <c r="AH7" i="67" s="1"/>
  <c r="AQ7" i="67" s="1"/>
  <c r="AR5" i="11"/>
  <c r="AH6" i="90"/>
  <c r="AQ6" i="90" s="1"/>
  <c r="AN5" i="3"/>
  <c r="AI5" i="3"/>
  <c r="Y6" i="23"/>
  <c r="X6" i="23"/>
  <c r="AN6" i="93"/>
  <c r="AI6" i="93"/>
  <c r="K8" i="12"/>
  <c r="K8" i="68"/>
  <c r="AR5" i="39"/>
  <c r="K9" i="18"/>
  <c r="AR5" i="60"/>
  <c r="AH7" i="85"/>
  <c r="AQ7" i="85" s="1"/>
  <c r="K10" i="21"/>
  <c r="K8" i="60"/>
  <c r="AH6" i="26"/>
  <c r="AQ6" i="26" s="1"/>
  <c r="Z6" i="68"/>
  <c r="AR5" i="58"/>
  <c r="W7" i="32"/>
  <c r="AG6" i="32"/>
  <c r="AP6" i="32" s="1"/>
  <c r="AF6" i="32"/>
  <c r="AO6" i="32" s="1"/>
  <c r="AE6" i="32"/>
  <c r="AH6" i="35"/>
  <c r="AQ6" i="35" s="1"/>
  <c r="AH6" i="43"/>
  <c r="AQ6" i="43" s="1"/>
  <c r="AN5" i="95"/>
  <c r="AI5" i="95"/>
  <c r="K11" i="1"/>
  <c r="AR5" i="10"/>
  <c r="AH6" i="27"/>
  <c r="AQ6" i="27" s="1"/>
  <c r="X7" i="20"/>
  <c r="AH7" i="20" s="1"/>
  <c r="AQ7" i="20" s="1"/>
  <c r="Y7" i="20"/>
  <c r="AI6" i="53"/>
  <c r="AN6" i="53"/>
  <c r="Y6" i="22"/>
  <c r="X6" i="22"/>
  <c r="AN6" i="75"/>
  <c r="AI6" i="75"/>
  <c r="K17" i="14"/>
  <c r="AR5" i="8"/>
  <c r="AR5" i="5"/>
  <c r="K8" i="71"/>
  <c r="AI6" i="94"/>
  <c r="AN6" i="94"/>
  <c r="AN5" i="63"/>
  <c r="AI5" i="63"/>
  <c r="AI6" i="9"/>
  <c r="AN6" i="9"/>
  <c r="X7" i="6"/>
  <c r="Y7" i="6"/>
  <c r="AN6" i="78"/>
  <c r="AI6" i="78"/>
  <c r="AI5" i="71"/>
  <c r="AN5" i="71"/>
  <c r="AR6" i="1"/>
  <c r="W7" i="44"/>
  <c r="AG6" i="44"/>
  <c r="AP6" i="44" s="1"/>
  <c r="AE6" i="44"/>
  <c r="AF6" i="44"/>
  <c r="AO6" i="44" s="1"/>
  <c r="AN5" i="23"/>
  <c r="AI5" i="23"/>
  <c r="AR5" i="40"/>
  <c r="AG6" i="64"/>
  <c r="AP6" i="64" s="1"/>
  <c r="AF6" i="64"/>
  <c r="AO6" i="64" s="1"/>
  <c r="AE6" i="64"/>
  <c r="W7" i="64"/>
  <c r="AH7" i="1"/>
  <c r="AQ7" i="1" s="1"/>
  <c r="AR5" i="90"/>
  <c r="AF7" i="85"/>
  <c r="AO7" i="85" s="1"/>
  <c r="AE7" i="85"/>
  <c r="W8" i="85"/>
  <c r="AG7" i="85"/>
  <c r="AP7" i="85" s="1"/>
  <c r="AH6" i="16"/>
  <c r="AQ6" i="16" s="1"/>
  <c r="AH6" i="42"/>
  <c r="AQ6" i="42" s="1"/>
  <c r="AH6" i="4"/>
  <c r="AQ6" i="4" s="1"/>
  <c r="K10" i="61"/>
  <c r="AE6" i="92"/>
  <c r="AF6" i="92"/>
  <c r="AO6" i="92" s="1"/>
  <c r="W7" i="92"/>
  <c r="AG6" i="92"/>
  <c r="AP6" i="92" s="1"/>
  <c r="AN6" i="17"/>
  <c r="AI6" i="17"/>
  <c r="AH6" i="10"/>
  <c r="AQ6" i="10" s="1"/>
  <c r="K8" i="20"/>
  <c r="W7" i="28"/>
  <c r="AG6" i="28"/>
  <c r="AP6" i="28" s="1"/>
  <c r="AF6" i="28"/>
  <c r="AO6" i="28" s="1"/>
  <c r="AE6" i="28"/>
  <c r="AI5" i="48"/>
  <c r="AN5" i="48"/>
  <c r="AI6" i="88"/>
  <c r="AN6" i="88"/>
  <c r="AH6" i="89"/>
  <c r="AQ6" i="89" s="1"/>
  <c r="AR5" i="74"/>
  <c r="K10" i="53"/>
  <c r="K8" i="23"/>
  <c r="AR6" i="51"/>
  <c r="Z6" i="42"/>
  <c r="AH6" i="33"/>
  <c r="AQ6" i="33" s="1"/>
  <c r="AR5" i="34"/>
  <c r="AR5" i="26"/>
  <c r="AH6" i="45"/>
  <c r="AQ6" i="45" s="1"/>
  <c r="X7" i="53"/>
  <c r="Y7" i="53"/>
  <c r="AH6" i="87"/>
  <c r="AQ6" i="87" s="1"/>
  <c r="AH6" i="69"/>
  <c r="AQ6" i="69" s="1"/>
  <c r="AR5" i="52"/>
  <c r="Y7" i="36"/>
  <c r="X7" i="36"/>
  <c r="X7" i="21"/>
  <c r="Y7" i="21"/>
  <c r="Y6" i="13"/>
  <c r="X6" i="13"/>
  <c r="Z6" i="13" s="1"/>
  <c r="Y7" i="81"/>
  <c r="X7" i="81"/>
  <c r="AI6" i="54"/>
  <c r="AN6" i="54"/>
  <c r="AN6" i="29"/>
  <c r="AR5" i="83"/>
  <c r="AI6" i="67"/>
  <c r="AN6" i="67"/>
  <c r="AH6" i="5"/>
  <c r="AQ6" i="5" s="1"/>
  <c r="AH6" i="2"/>
  <c r="AQ6" i="2" s="1"/>
  <c r="AI5" i="15"/>
  <c r="AN5" i="15"/>
  <c r="X6" i="3"/>
  <c r="Y6" i="3"/>
  <c r="AR5" i="80"/>
  <c r="K12" i="49"/>
  <c r="AH6" i="31"/>
  <c r="AQ6" i="31" s="1"/>
  <c r="K9" i="5"/>
  <c r="K10" i="54"/>
  <c r="K8" i="72"/>
  <c r="K8" i="51"/>
  <c r="AR5" i="96"/>
  <c r="Z7" i="51"/>
  <c r="K8" i="19"/>
  <c r="Z6" i="89"/>
  <c r="Z6" i="83"/>
  <c r="K10" i="70"/>
  <c r="Z6" i="33"/>
  <c r="AR5" i="68"/>
  <c r="AH6" i="82"/>
  <c r="AQ6" i="82" s="1"/>
  <c r="X7" i="65"/>
  <c r="Y7" i="65"/>
  <c r="AR5" i="49"/>
  <c r="AR5" i="25"/>
  <c r="Z6" i="4"/>
  <c r="Z6" i="45"/>
  <c r="K12" i="58"/>
  <c r="Z6" i="87"/>
  <c r="Y7" i="59"/>
  <c r="X7" i="59"/>
  <c r="AH7" i="59" s="1"/>
  <c r="AQ7" i="59" s="1"/>
  <c r="AR5" i="41"/>
  <c r="AH6" i="80"/>
  <c r="AQ6" i="80" s="1"/>
  <c r="AN6" i="21"/>
  <c r="AI6" i="21"/>
  <c r="K12" i="3"/>
  <c r="Y7" i="17"/>
  <c r="X7" i="17"/>
  <c r="X6" i="18"/>
  <c r="Y6" i="18"/>
  <c r="AI6" i="6"/>
  <c r="AN6" i="6"/>
  <c r="AR5" i="27"/>
  <c r="X6" i="55"/>
  <c r="Y6" i="55"/>
  <c r="K10" i="6"/>
  <c r="W7" i="27"/>
  <c r="AG6" i="27"/>
  <c r="AP6" i="27" s="1"/>
  <c r="AF6" i="27"/>
  <c r="AO6" i="27" s="1"/>
  <c r="AE6" i="27"/>
  <c r="K10" i="13"/>
  <c r="Y6" i="86"/>
  <c r="X6" i="86"/>
  <c r="AN5" i="22"/>
  <c r="AI5" i="22"/>
  <c r="AN5" i="38"/>
  <c r="AI5" i="38"/>
  <c r="AR5" i="82"/>
  <c r="AH6" i="77"/>
  <c r="AQ6" i="77" s="1"/>
  <c r="Z6" i="73"/>
  <c r="AR5" i="47"/>
  <c r="AR5" i="45"/>
  <c r="K10" i="9"/>
  <c r="AH6" i="41"/>
  <c r="AQ6" i="41" s="1"/>
  <c r="AH6" i="37"/>
  <c r="AQ6" i="37" s="1"/>
  <c r="K9" i="16"/>
  <c r="AR5" i="35"/>
  <c r="AR5" i="91"/>
  <c r="AH6" i="47"/>
  <c r="AQ6" i="47" s="1"/>
  <c r="AH6" i="74"/>
  <c r="AQ6" i="74" s="1"/>
  <c r="AH6" i="91"/>
  <c r="AQ6" i="91" s="1"/>
  <c r="AI6" i="59"/>
  <c r="AN6" i="59"/>
  <c r="Z6" i="69"/>
  <c r="AN6" i="36"/>
  <c r="AI6" i="36"/>
  <c r="AR5" i="37"/>
  <c r="AI5" i="18"/>
  <c r="AN5" i="18"/>
  <c r="X7" i="84"/>
  <c r="Y7" i="84"/>
  <c r="Z7" i="84" s="1"/>
  <c r="X7" i="72"/>
  <c r="AH7" i="72" s="1"/>
  <c r="AQ7" i="72" s="1"/>
  <c r="Y7" i="72"/>
  <c r="Y7" i="54"/>
  <c r="X7" i="54"/>
  <c r="AF6" i="90"/>
  <c r="AO6" i="90" s="1"/>
  <c r="AE6" i="90"/>
  <c r="W7" i="90"/>
  <c r="AG6" i="90"/>
  <c r="AP6" i="90" s="1"/>
  <c r="K10" i="65"/>
  <c r="X6" i="38"/>
  <c r="Y6" i="38"/>
  <c r="AF6" i="50"/>
  <c r="AO6" i="50" s="1"/>
  <c r="AE6" i="50"/>
  <c r="AG6" i="50"/>
  <c r="AP6" i="50" s="1"/>
  <c r="W7" i="50"/>
  <c r="AH6" i="25"/>
  <c r="AQ6" i="25" s="1"/>
  <c r="AH6" i="76"/>
  <c r="AQ6" i="76" s="1"/>
  <c r="K10" i="57"/>
  <c r="AN6" i="20"/>
  <c r="AI6" i="20"/>
  <c r="AR6" i="85"/>
  <c r="X7" i="94"/>
  <c r="Y7" i="94"/>
  <c r="AN6" i="84"/>
  <c r="AI6" i="84"/>
  <c r="AH6" i="79"/>
  <c r="AQ6" i="79" s="1"/>
  <c r="AE6" i="46"/>
  <c r="W7" i="46"/>
  <c r="AG6" i="46"/>
  <c r="AP6" i="46" s="1"/>
  <c r="AF6" i="46"/>
  <c r="AO6" i="46" s="1"/>
  <c r="X6" i="15"/>
  <c r="Y6" i="15"/>
  <c r="K9" i="78"/>
  <c r="K8" i="11"/>
  <c r="AN5" i="55"/>
  <c r="AI5" i="55"/>
  <c r="Z6" i="16"/>
  <c r="K8" i="7"/>
  <c r="AR5" i="16"/>
  <c r="K8" i="24"/>
  <c r="AH6" i="49"/>
  <c r="AQ6" i="49" s="1"/>
  <c r="AH6" i="62"/>
  <c r="AQ6" i="62" s="1"/>
  <c r="AR5" i="70"/>
  <c r="Z6" i="79"/>
  <c r="W7" i="30"/>
  <c r="AG6" i="30"/>
  <c r="AP6" i="30" s="1"/>
  <c r="AF6" i="30"/>
  <c r="AO6" i="30" s="1"/>
  <c r="AE6" i="30"/>
  <c r="Z6" i="10"/>
  <c r="AG6" i="19"/>
  <c r="AP6" i="19" s="1"/>
  <c r="AF6" i="19"/>
  <c r="AO6" i="19" s="1"/>
  <c r="W7" i="19"/>
  <c r="AE6" i="19"/>
  <c r="AH6" i="34"/>
  <c r="AQ6" i="34" s="1"/>
  <c r="K8" i="64"/>
  <c r="K9" i="22"/>
  <c r="W7" i="8"/>
  <c r="AG6" i="8"/>
  <c r="AP6" i="8" s="1"/>
  <c r="AE6" i="8"/>
  <c r="AF6" i="8"/>
  <c r="AO6" i="8" s="1"/>
  <c r="K8" i="67"/>
  <c r="K9" i="17"/>
  <c r="AR5" i="79"/>
  <c r="K8" i="59"/>
  <c r="AR5" i="62"/>
  <c r="AH6" i="70"/>
  <c r="AQ6" i="70" s="1"/>
  <c r="K12" i="4"/>
  <c r="AH6" i="61"/>
  <c r="AQ6" i="61" s="1"/>
  <c r="AH6" i="39"/>
  <c r="AQ6" i="39" s="1"/>
  <c r="AI6" i="65"/>
  <c r="AN6" i="65"/>
  <c r="AR5" i="64"/>
  <c r="K8" i="63"/>
  <c r="AR5" i="87"/>
  <c r="Z6" i="5"/>
  <c r="AR5" i="56"/>
  <c r="Y7" i="93"/>
  <c r="X7" i="93"/>
  <c r="K8" i="50"/>
  <c r="AR5" i="61"/>
  <c r="AR5" i="43"/>
  <c r="AH6" i="40"/>
  <c r="AQ6" i="40" s="1"/>
  <c r="AR5" i="33"/>
  <c r="AR5" i="24"/>
  <c r="X6" i="48"/>
  <c r="Y6" i="48"/>
  <c r="X7" i="88"/>
  <c r="K8" i="55"/>
  <c r="K8" i="8"/>
  <c r="Z6" i="60"/>
  <c r="AR5" i="42"/>
  <c r="K10" i="66"/>
  <c r="Z6" i="24"/>
  <c r="AR5" i="2"/>
  <c r="Z6" i="37"/>
  <c r="X6" i="95"/>
  <c r="Y6" i="95"/>
  <c r="Z6" i="95" s="1"/>
  <c r="AH6" i="58"/>
  <c r="AQ6" i="58" s="1"/>
  <c r="K10" i="69"/>
  <c r="K8" i="52"/>
  <c r="Z6" i="61"/>
  <c r="AR5" i="14"/>
  <c r="AR5" i="73"/>
  <c r="AI5" i="86"/>
  <c r="AN5" i="86"/>
  <c r="Z6" i="91"/>
  <c r="X7" i="75"/>
  <c r="Y7" i="75"/>
  <c r="AH6" i="92"/>
  <c r="AQ6" i="92" s="1"/>
  <c r="Y6" i="63"/>
  <c r="X6" i="63"/>
  <c r="Z6" i="63" s="1"/>
  <c r="AI5" i="13"/>
  <c r="AN5" i="13"/>
  <c r="AN6" i="81"/>
  <c r="AI6" i="81"/>
  <c r="X7" i="9"/>
  <c r="Y7" i="9"/>
  <c r="Z7" i="9" s="1"/>
  <c r="AI6" i="72"/>
  <c r="AN6" i="72"/>
  <c r="X7" i="29" l="1"/>
  <c r="Z7" i="29" s="1"/>
  <c r="W7" i="35"/>
  <c r="AE6" i="80"/>
  <c r="AG6" i="40"/>
  <c r="AP6" i="40" s="1"/>
  <c r="AE6" i="62"/>
  <c r="AI6" i="62" s="1"/>
  <c r="Z7" i="94"/>
  <c r="AF6" i="82"/>
  <c r="AO6" i="82" s="1"/>
  <c r="X7" i="78"/>
  <c r="Z7" i="78" s="1"/>
  <c r="AI6" i="29"/>
  <c r="AG6" i="35"/>
  <c r="AP6" i="35" s="1"/>
  <c r="AF6" i="80"/>
  <c r="AO6" i="80" s="1"/>
  <c r="AF6" i="40"/>
  <c r="AO6" i="40" s="1"/>
  <c r="AG6" i="62"/>
  <c r="AP6" i="62" s="1"/>
  <c r="Z7" i="36"/>
  <c r="Z6" i="15"/>
  <c r="AF6" i="15" s="1"/>
  <c r="AO6" i="15" s="1"/>
  <c r="W7" i="82"/>
  <c r="AF6" i="35"/>
  <c r="AO6" i="35" s="1"/>
  <c r="AG6" i="80"/>
  <c r="AP6" i="80" s="1"/>
  <c r="AE6" i="31"/>
  <c r="AE6" i="40"/>
  <c r="W7" i="62"/>
  <c r="W7" i="31"/>
  <c r="Y7" i="31" s="1"/>
  <c r="Z7" i="93"/>
  <c r="AG7" i="93" s="1"/>
  <c r="AP7" i="93" s="1"/>
  <c r="AF6" i="12"/>
  <c r="AO6" i="12" s="1"/>
  <c r="Z7" i="21"/>
  <c r="Z7" i="88"/>
  <c r="AE7" i="88" s="1"/>
  <c r="AG6" i="12"/>
  <c r="AP6" i="12" s="1"/>
  <c r="Z7" i="17"/>
  <c r="W8" i="17" s="1"/>
  <c r="Z6" i="23"/>
  <c r="AG6" i="23" s="1"/>
  <c r="AP6" i="23" s="1"/>
  <c r="Z7" i="81"/>
  <c r="AF7" i="81" s="1"/>
  <c r="AO7" i="81" s="1"/>
  <c r="Z7" i="67"/>
  <c r="Z7" i="72"/>
  <c r="Z6" i="86"/>
  <c r="AF6" i="86" s="1"/>
  <c r="AO6" i="86" s="1"/>
  <c r="Z7" i="20"/>
  <c r="AE7" i="20" s="1"/>
  <c r="AG7" i="88"/>
  <c r="AP7" i="88" s="1"/>
  <c r="AF7" i="88"/>
  <c r="AO7" i="88" s="1"/>
  <c r="W7" i="95"/>
  <c r="AE6" i="95"/>
  <c r="AF6" i="95"/>
  <c r="AO6" i="95" s="1"/>
  <c r="AG6" i="95"/>
  <c r="AP6" i="95" s="1"/>
  <c r="W8" i="81"/>
  <c r="AG7" i="81"/>
  <c r="AP7" i="81" s="1"/>
  <c r="AF7" i="84"/>
  <c r="AO7" i="84" s="1"/>
  <c r="AE7" i="84"/>
  <c r="W8" i="84"/>
  <c r="AG7" i="84"/>
  <c r="AP7" i="84" s="1"/>
  <c r="AG6" i="15"/>
  <c r="AP6" i="15" s="1"/>
  <c r="AG7" i="9"/>
  <c r="AP7" i="9" s="1"/>
  <c r="AF7" i="9"/>
  <c r="AO7" i="9" s="1"/>
  <c r="W8" i="9"/>
  <c r="AE7" i="9"/>
  <c r="AF7" i="93"/>
  <c r="AO7" i="93" s="1"/>
  <c r="W8" i="36"/>
  <c r="AF7" i="36"/>
  <c r="AO7" i="36" s="1"/>
  <c r="AE7" i="36"/>
  <c r="AG7" i="36"/>
  <c r="AP7" i="36" s="1"/>
  <c r="AG7" i="72"/>
  <c r="AP7" i="72" s="1"/>
  <c r="AF7" i="72"/>
  <c r="AO7" i="72" s="1"/>
  <c r="W8" i="72"/>
  <c r="AE7" i="72"/>
  <c r="AG6" i="86"/>
  <c r="AP6" i="86" s="1"/>
  <c r="W8" i="78"/>
  <c r="AG7" i="78"/>
  <c r="AP7" i="78" s="1"/>
  <c r="AF7" i="78"/>
  <c r="AO7" i="78" s="1"/>
  <c r="AE7" i="78"/>
  <c r="AR6" i="81"/>
  <c r="K9" i="52"/>
  <c r="AF6" i="37"/>
  <c r="AO6" i="37" s="1"/>
  <c r="AE6" i="37"/>
  <c r="W7" i="37"/>
  <c r="AG6" i="37"/>
  <c r="AP6" i="37" s="1"/>
  <c r="AF6" i="5"/>
  <c r="AO6" i="5" s="1"/>
  <c r="W7" i="5"/>
  <c r="AG6" i="5"/>
  <c r="AP6" i="5" s="1"/>
  <c r="AE6" i="5"/>
  <c r="AR5" i="86"/>
  <c r="K9" i="55"/>
  <c r="K9" i="63"/>
  <c r="AR6" i="65"/>
  <c r="K13" i="4"/>
  <c r="X7" i="8"/>
  <c r="Y7" i="8"/>
  <c r="Y7" i="30"/>
  <c r="X7" i="30"/>
  <c r="K9" i="7"/>
  <c r="K11" i="57"/>
  <c r="X7" i="50"/>
  <c r="Y7" i="50"/>
  <c r="AH7" i="29"/>
  <c r="AQ7" i="29" s="1"/>
  <c r="AR5" i="18"/>
  <c r="AR5" i="38"/>
  <c r="AI6" i="27"/>
  <c r="AN6" i="27"/>
  <c r="K11" i="6"/>
  <c r="K13" i="58"/>
  <c r="K11" i="70"/>
  <c r="AH7" i="81"/>
  <c r="AQ7" i="81" s="1"/>
  <c r="AH7" i="36"/>
  <c r="AQ7" i="36" s="1"/>
  <c r="AI6" i="28"/>
  <c r="AN6" i="28"/>
  <c r="K9" i="20"/>
  <c r="AR6" i="17"/>
  <c r="AR5" i="71"/>
  <c r="AR6" i="75"/>
  <c r="AI6" i="32"/>
  <c r="AN6" i="32"/>
  <c r="K9" i="68"/>
  <c r="AR6" i="93"/>
  <c r="W7" i="96"/>
  <c r="AG6" i="96"/>
  <c r="AP6" i="96" s="1"/>
  <c r="AF6" i="96"/>
  <c r="AO6" i="96" s="1"/>
  <c r="AE6" i="96"/>
  <c r="Y7" i="66"/>
  <c r="X7" i="66"/>
  <c r="Z7" i="66" s="1"/>
  <c r="AI6" i="7"/>
  <c r="AN6" i="7"/>
  <c r="K9" i="56"/>
  <c r="X7" i="57"/>
  <c r="Y7" i="57"/>
  <c r="Y8" i="1"/>
  <c r="X8" i="1"/>
  <c r="AI6" i="11"/>
  <c r="AN6" i="11"/>
  <c r="AN6" i="80"/>
  <c r="AN6" i="58"/>
  <c r="AI6" i="58"/>
  <c r="Y7" i="76"/>
  <c r="X7" i="76"/>
  <c r="Z7" i="76" s="1"/>
  <c r="Y7" i="40"/>
  <c r="X7" i="40"/>
  <c r="Z7" i="40" s="1"/>
  <c r="Y7" i="34"/>
  <c r="X7" i="34"/>
  <c r="Y7" i="77"/>
  <c r="X7" i="77"/>
  <c r="Z7" i="77" s="1"/>
  <c r="AI6" i="52"/>
  <c r="AN6" i="52"/>
  <c r="X7" i="12"/>
  <c r="Y7" i="12"/>
  <c r="AR6" i="72"/>
  <c r="K9" i="59"/>
  <c r="K9" i="67"/>
  <c r="K9" i="24"/>
  <c r="K9" i="11"/>
  <c r="AR6" i="84"/>
  <c r="AH6" i="38"/>
  <c r="AQ6" i="38" s="1"/>
  <c r="AG6" i="69"/>
  <c r="AP6" i="69" s="1"/>
  <c r="AF6" i="69"/>
  <c r="AO6" i="69" s="1"/>
  <c r="AE6" i="69"/>
  <c r="W7" i="69"/>
  <c r="AH6" i="18"/>
  <c r="AQ6" i="18" s="1"/>
  <c r="K13" i="3"/>
  <c r="Z7" i="59"/>
  <c r="W7" i="45"/>
  <c r="AG6" i="45"/>
  <c r="AP6" i="45" s="1"/>
  <c r="AF6" i="45"/>
  <c r="AO6" i="45" s="1"/>
  <c r="AE6" i="45"/>
  <c r="AH6" i="3"/>
  <c r="AQ6" i="3" s="1"/>
  <c r="AI6" i="92"/>
  <c r="AN6" i="92"/>
  <c r="Y8" i="85"/>
  <c r="X8" i="85"/>
  <c r="Y7" i="44"/>
  <c r="X7" i="44"/>
  <c r="AR6" i="78"/>
  <c r="AR6" i="9"/>
  <c r="AR6" i="94"/>
  <c r="AR6" i="53"/>
  <c r="AF7" i="20"/>
  <c r="AO7" i="20" s="1"/>
  <c r="W8" i="20"/>
  <c r="W7" i="68"/>
  <c r="AE6" i="68"/>
  <c r="AG6" i="68"/>
  <c r="AP6" i="68" s="1"/>
  <c r="AF6" i="68"/>
  <c r="AO6" i="68" s="1"/>
  <c r="K10" i="18"/>
  <c r="AR5" i="3"/>
  <c r="AH6" i="71"/>
  <c r="AQ6" i="71" s="1"/>
  <c r="AN6" i="66"/>
  <c r="AI6" i="66"/>
  <c r="AN6" i="57"/>
  <c r="AI6" i="57"/>
  <c r="K13" i="2"/>
  <c r="Y7" i="35"/>
  <c r="X7" i="35"/>
  <c r="AN7" i="1"/>
  <c r="AI7" i="1"/>
  <c r="AI6" i="2"/>
  <c r="AN6" i="2"/>
  <c r="X7" i="41"/>
  <c r="Y7" i="41"/>
  <c r="Y7" i="25"/>
  <c r="X7" i="25"/>
  <c r="Z7" i="25" s="1"/>
  <c r="Y7" i="47"/>
  <c r="X7" i="47"/>
  <c r="AI6" i="12"/>
  <c r="AN6" i="12"/>
  <c r="Y7" i="70"/>
  <c r="X7" i="70"/>
  <c r="AN6" i="26"/>
  <c r="AI6" i="26"/>
  <c r="AH7" i="75"/>
  <c r="AQ7" i="75" s="1"/>
  <c r="W7" i="60"/>
  <c r="AF6" i="60"/>
  <c r="AO6" i="60" s="1"/>
  <c r="AE6" i="60"/>
  <c r="AG6" i="60"/>
  <c r="AP6" i="60" s="1"/>
  <c r="AG6" i="24"/>
  <c r="AP6" i="24" s="1"/>
  <c r="AF6" i="24"/>
  <c r="AO6" i="24" s="1"/>
  <c r="AE6" i="24"/>
  <c r="W7" i="24"/>
  <c r="K9" i="64"/>
  <c r="AE6" i="10"/>
  <c r="AG6" i="10"/>
  <c r="AP6" i="10" s="1"/>
  <c r="W7" i="10"/>
  <c r="AF6" i="10"/>
  <c r="AO6" i="10" s="1"/>
  <c r="AN6" i="50"/>
  <c r="AI6" i="50"/>
  <c r="Z6" i="38"/>
  <c r="X7" i="90"/>
  <c r="Y7" i="90"/>
  <c r="AH7" i="54"/>
  <c r="AQ7" i="54" s="1"/>
  <c r="AH6" i="55"/>
  <c r="AQ6" i="55" s="1"/>
  <c r="Z6" i="18"/>
  <c r="AR6" i="21"/>
  <c r="W7" i="87"/>
  <c r="AG6" i="87"/>
  <c r="AP6" i="87" s="1"/>
  <c r="AF6" i="87"/>
  <c r="AO6" i="87" s="1"/>
  <c r="AE6" i="87"/>
  <c r="W7" i="4"/>
  <c r="AG6" i="4"/>
  <c r="AP6" i="4" s="1"/>
  <c r="AF6" i="4"/>
  <c r="AO6" i="4" s="1"/>
  <c r="AE6" i="4"/>
  <c r="AH7" i="65"/>
  <c r="AQ7" i="65" s="1"/>
  <c r="W7" i="83"/>
  <c r="AG6" i="83"/>
  <c r="AP6" i="83" s="1"/>
  <c r="AF6" i="83"/>
  <c r="AO6" i="83" s="1"/>
  <c r="AE6" i="83"/>
  <c r="K9" i="19"/>
  <c r="K9" i="51"/>
  <c r="K11" i="54"/>
  <c r="K13" i="49"/>
  <c r="Z6" i="3"/>
  <c r="AR6" i="29"/>
  <c r="AH7" i="53"/>
  <c r="AQ7" i="53" s="1"/>
  <c r="K9" i="23"/>
  <c r="AN7" i="85"/>
  <c r="AI7" i="85"/>
  <c r="Y7" i="64"/>
  <c r="X7" i="64"/>
  <c r="AR5" i="23"/>
  <c r="AH6" i="22"/>
  <c r="AQ6" i="22" s="1"/>
  <c r="AR5" i="95"/>
  <c r="Z6" i="71"/>
  <c r="X7" i="7"/>
  <c r="Y7" i="7"/>
  <c r="K10" i="15"/>
  <c r="X7" i="82"/>
  <c r="Y7" i="82"/>
  <c r="Y7" i="2"/>
  <c r="X7" i="2"/>
  <c r="AN6" i="40"/>
  <c r="Y7" i="14"/>
  <c r="X7" i="14"/>
  <c r="Z7" i="14" s="1"/>
  <c r="Y7" i="52"/>
  <c r="X7" i="52"/>
  <c r="Y7" i="56"/>
  <c r="X7" i="56"/>
  <c r="Y7" i="43"/>
  <c r="X7" i="43"/>
  <c r="Y7" i="74"/>
  <c r="X7" i="74"/>
  <c r="Z7" i="74" s="1"/>
  <c r="AN6" i="70"/>
  <c r="AI6" i="70"/>
  <c r="AR5" i="13"/>
  <c r="Z7" i="75"/>
  <c r="W7" i="61"/>
  <c r="AF6" i="61"/>
  <c r="AO6" i="61" s="1"/>
  <c r="AE6" i="61"/>
  <c r="AG6" i="61"/>
  <c r="AP6" i="61" s="1"/>
  <c r="AH6" i="48"/>
  <c r="AQ6" i="48" s="1"/>
  <c r="AH7" i="78"/>
  <c r="AQ7" i="78" s="1"/>
  <c r="AH7" i="9"/>
  <c r="AQ7" i="9" s="1"/>
  <c r="AH6" i="63"/>
  <c r="AQ6" i="63" s="1"/>
  <c r="AE6" i="91"/>
  <c r="AF6" i="91"/>
  <c r="AO6" i="91" s="1"/>
  <c r="AG6" i="91"/>
  <c r="AP6" i="91" s="1"/>
  <c r="W7" i="91"/>
  <c r="AH6" i="95"/>
  <c r="AQ6" i="95" s="1"/>
  <c r="AH7" i="88"/>
  <c r="AQ7" i="88" s="1"/>
  <c r="Z6" i="48"/>
  <c r="K9" i="50"/>
  <c r="K10" i="22"/>
  <c r="AI6" i="30"/>
  <c r="AN6" i="30"/>
  <c r="AF6" i="16"/>
  <c r="AO6" i="16" s="1"/>
  <c r="AE6" i="16"/>
  <c r="W7" i="16"/>
  <c r="AG6" i="16"/>
  <c r="AP6" i="16" s="1"/>
  <c r="K10" i="78"/>
  <c r="Y7" i="46"/>
  <c r="X7" i="46"/>
  <c r="AN6" i="90"/>
  <c r="AI6" i="90"/>
  <c r="AH7" i="84"/>
  <c r="AQ7" i="84" s="1"/>
  <c r="AR6" i="59"/>
  <c r="W7" i="73"/>
  <c r="AG6" i="73"/>
  <c r="AP6" i="73" s="1"/>
  <c r="AF6" i="73"/>
  <c r="AO6" i="73" s="1"/>
  <c r="AE6" i="73"/>
  <c r="AR5" i="22"/>
  <c r="Y7" i="27"/>
  <c r="X7" i="27"/>
  <c r="Z6" i="55"/>
  <c r="AH7" i="17"/>
  <c r="AQ7" i="17" s="1"/>
  <c r="Z7" i="65"/>
  <c r="AE6" i="33"/>
  <c r="W7" i="33"/>
  <c r="AF6" i="33"/>
  <c r="AO6" i="33" s="1"/>
  <c r="AG6" i="33"/>
  <c r="AP6" i="33" s="1"/>
  <c r="AR6" i="67"/>
  <c r="AH6" i="13"/>
  <c r="AQ6" i="13" s="1"/>
  <c r="Z7" i="53"/>
  <c r="AR6" i="88"/>
  <c r="Y7" i="28"/>
  <c r="X7" i="28"/>
  <c r="K11" i="61"/>
  <c r="AN6" i="64"/>
  <c r="AI6" i="64"/>
  <c r="K9" i="71"/>
  <c r="X7" i="32"/>
  <c r="Y7" i="32"/>
  <c r="K9" i="60"/>
  <c r="AH6" i="23"/>
  <c r="AQ6" i="23" s="1"/>
  <c r="K13" i="10"/>
  <c r="Y7" i="49"/>
  <c r="X7" i="49"/>
  <c r="X7" i="39"/>
  <c r="Y7" i="39"/>
  <c r="Y7" i="80"/>
  <c r="X7" i="80"/>
  <c r="Z7" i="80" s="1"/>
  <c r="AN6" i="76"/>
  <c r="AI6" i="76"/>
  <c r="AI6" i="25"/>
  <c r="AN6" i="25"/>
  <c r="X7" i="31"/>
  <c r="AI6" i="34"/>
  <c r="AN6" i="34"/>
  <c r="AN6" i="77"/>
  <c r="AI6" i="77"/>
  <c r="AI6" i="14"/>
  <c r="AN6" i="14"/>
  <c r="AN6" i="56"/>
  <c r="AI6" i="56"/>
  <c r="X7" i="62"/>
  <c r="Y7" i="62"/>
  <c r="K11" i="69"/>
  <c r="K11" i="66"/>
  <c r="K9" i="8"/>
  <c r="AH7" i="93"/>
  <c r="AQ7" i="93" s="1"/>
  <c r="K10" i="17"/>
  <c r="AI6" i="8"/>
  <c r="AN6" i="8"/>
  <c r="AN6" i="19"/>
  <c r="AI6" i="19"/>
  <c r="AF6" i="79"/>
  <c r="AO6" i="79" s="1"/>
  <c r="AE6" i="79"/>
  <c r="AG6" i="79"/>
  <c r="AP6" i="79" s="1"/>
  <c r="W7" i="79"/>
  <c r="AR5" i="55"/>
  <c r="AH7" i="94"/>
  <c r="AQ7" i="94" s="1"/>
  <c r="AR6" i="20"/>
  <c r="Z7" i="54"/>
  <c r="AR6" i="36"/>
  <c r="AR6" i="6"/>
  <c r="AE6" i="89"/>
  <c r="AF6" i="89"/>
  <c r="AO6" i="89" s="1"/>
  <c r="AG6" i="89"/>
  <c r="AP6" i="89" s="1"/>
  <c r="W7" i="89"/>
  <c r="AG7" i="51"/>
  <c r="AP7" i="51" s="1"/>
  <c r="AF7" i="51"/>
  <c r="AO7" i="51" s="1"/>
  <c r="W8" i="51"/>
  <c r="AE7" i="51"/>
  <c r="AR5" i="15"/>
  <c r="AR6" i="54"/>
  <c r="AH7" i="21"/>
  <c r="AQ7" i="21" s="1"/>
  <c r="W7" i="42"/>
  <c r="AG6" i="42"/>
  <c r="AP6" i="42" s="1"/>
  <c r="AE6" i="42"/>
  <c r="AF6" i="42"/>
  <c r="AO6" i="42" s="1"/>
  <c r="X7" i="92"/>
  <c r="Y7" i="92"/>
  <c r="AH7" i="6"/>
  <c r="AQ7" i="6" s="1"/>
  <c r="AR5" i="63"/>
  <c r="K18" i="14"/>
  <c r="Z6" i="22"/>
  <c r="K11" i="62"/>
  <c r="AI6" i="49"/>
  <c r="AN6" i="49"/>
  <c r="AI6" i="39"/>
  <c r="AN6" i="39"/>
  <c r="X7" i="58"/>
  <c r="Y7" i="58"/>
  <c r="AN6" i="47"/>
  <c r="AI6" i="47"/>
  <c r="AI6" i="43"/>
  <c r="AN6" i="43"/>
  <c r="Y7" i="26"/>
  <c r="X7" i="26"/>
  <c r="Z7" i="26" s="1"/>
  <c r="AG6" i="63"/>
  <c r="AP6" i="63" s="1"/>
  <c r="AF6" i="63"/>
  <c r="AO6" i="63" s="1"/>
  <c r="W7" i="63"/>
  <c r="AE6" i="63"/>
  <c r="X7" i="19"/>
  <c r="Y7" i="19"/>
  <c r="Z7" i="19" s="1"/>
  <c r="AH6" i="15"/>
  <c r="AQ6" i="15" s="1"/>
  <c r="AI6" i="46"/>
  <c r="AN6" i="46"/>
  <c r="AG7" i="94"/>
  <c r="AP7" i="94" s="1"/>
  <c r="AF7" i="94"/>
  <c r="AO7" i="94" s="1"/>
  <c r="W8" i="94"/>
  <c r="AE7" i="94"/>
  <c r="K11" i="65"/>
  <c r="K10" i="16"/>
  <c r="K11" i="9"/>
  <c r="AH6" i="86"/>
  <c r="AQ6" i="86" s="1"/>
  <c r="K11" i="13"/>
  <c r="AG7" i="17"/>
  <c r="AP7" i="17" s="1"/>
  <c r="AF7" i="17"/>
  <c r="AO7" i="17" s="1"/>
  <c r="K9" i="72"/>
  <c r="K10" i="5"/>
  <c r="AF6" i="13"/>
  <c r="AO6" i="13" s="1"/>
  <c r="AE6" i="13"/>
  <c r="W7" i="13"/>
  <c r="AG6" i="13"/>
  <c r="AP6" i="13" s="1"/>
  <c r="AG7" i="21"/>
  <c r="AP7" i="21" s="1"/>
  <c r="W8" i="21"/>
  <c r="AE7" i="21"/>
  <c r="AF7" i="21"/>
  <c r="AO7" i="21" s="1"/>
  <c r="K11" i="53"/>
  <c r="AR5" i="48"/>
  <c r="AI6" i="44"/>
  <c r="AN6" i="44"/>
  <c r="Z7" i="6"/>
  <c r="K12" i="1"/>
  <c r="K11" i="21"/>
  <c r="K9" i="12"/>
  <c r="W8" i="67"/>
  <c r="AE7" i="67"/>
  <c r="AF7" i="67"/>
  <c r="AO7" i="67" s="1"/>
  <c r="AG7" i="67"/>
  <c r="AP7" i="67" s="1"/>
  <c r="AI6" i="82"/>
  <c r="AN6" i="82"/>
  <c r="AN6" i="35"/>
  <c r="AI6" i="35"/>
  <c r="Y7" i="11"/>
  <c r="X7" i="11"/>
  <c r="Z7" i="11" s="1"/>
  <c r="AI6" i="41"/>
  <c r="AN6" i="41"/>
  <c r="AN6" i="31"/>
  <c r="AI6" i="31"/>
  <c r="AN6" i="74"/>
  <c r="AI6" i="74"/>
  <c r="AE7" i="29" l="1"/>
  <c r="W8" i="29"/>
  <c r="AG7" i="29"/>
  <c r="AP7" i="29" s="1"/>
  <c r="AF7" i="29"/>
  <c r="AO7" i="29" s="1"/>
  <c r="AI6" i="40"/>
  <c r="AR6" i="40" s="1"/>
  <c r="AG7" i="20"/>
  <c r="AP7" i="20" s="1"/>
  <c r="AE7" i="93"/>
  <c r="Z7" i="31"/>
  <c r="AE7" i="17"/>
  <c r="AE6" i="23"/>
  <c r="Z7" i="64"/>
  <c r="AG7" i="64" s="1"/>
  <c r="AP7" i="64" s="1"/>
  <c r="Z7" i="90"/>
  <c r="W8" i="90" s="1"/>
  <c r="AN6" i="62"/>
  <c r="W7" i="86"/>
  <c r="W8" i="93"/>
  <c r="W7" i="15"/>
  <c r="AF6" i="23"/>
  <c r="AO6" i="23" s="1"/>
  <c r="AI6" i="80"/>
  <c r="AR6" i="80" s="1"/>
  <c r="AE6" i="86"/>
  <c r="AE6" i="15"/>
  <c r="W8" i="88"/>
  <c r="W7" i="23"/>
  <c r="Z7" i="49"/>
  <c r="AE7" i="49" s="1"/>
  <c r="Z7" i="27"/>
  <c r="AG7" i="27" s="1"/>
  <c r="AP7" i="27" s="1"/>
  <c r="Z7" i="62"/>
  <c r="Z7" i="7"/>
  <c r="Z8" i="85"/>
  <c r="Z7" i="32"/>
  <c r="AG7" i="32" s="1"/>
  <c r="AP7" i="32" s="1"/>
  <c r="Z7" i="52"/>
  <c r="AG7" i="52" s="1"/>
  <c r="AP7" i="52" s="1"/>
  <c r="Z7" i="47"/>
  <c r="AE7" i="47" s="1"/>
  <c r="Z7" i="30"/>
  <c r="Z7" i="43"/>
  <c r="Z7" i="82"/>
  <c r="AE7" i="81"/>
  <c r="Z7" i="56"/>
  <c r="AG7" i="56" s="1"/>
  <c r="AP7" i="56" s="1"/>
  <c r="Z7" i="34"/>
  <c r="AF7" i="34" s="1"/>
  <c r="AO7" i="34" s="1"/>
  <c r="Z7" i="41"/>
  <c r="Z7" i="57"/>
  <c r="AF7" i="32"/>
  <c r="AO7" i="32" s="1"/>
  <c r="AE7" i="32"/>
  <c r="W8" i="32"/>
  <c r="AE7" i="19"/>
  <c r="W8" i="19"/>
  <c r="AG7" i="19"/>
  <c r="AP7" i="19" s="1"/>
  <c r="AF7" i="19"/>
  <c r="AO7" i="19" s="1"/>
  <c r="W8" i="41"/>
  <c r="AG7" i="41"/>
  <c r="AP7" i="41" s="1"/>
  <c r="AF7" i="41"/>
  <c r="AO7" i="41" s="1"/>
  <c r="AE7" i="41"/>
  <c r="AG7" i="57"/>
  <c r="AP7" i="57" s="1"/>
  <c r="W8" i="57"/>
  <c r="AE7" i="57"/>
  <c r="AF7" i="57"/>
  <c r="AO7" i="57" s="1"/>
  <c r="AR6" i="49"/>
  <c r="AN6" i="23"/>
  <c r="AI6" i="23"/>
  <c r="AF7" i="6"/>
  <c r="AO7" i="6" s="1"/>
  <c r="W8" i="6"/>
  <c r="AE7" i="6"/>
  <c r="AG7" i="6"/>
  <c r="AP7" i="6" s="1"/>
  <c r="K11" i="5"/>
  <c r="K12" i="13"/>
  <c r="K12" i="65"/>
  <c r="AN6" i="63"/>
  <c r="AI6" i="63"/>
  <c r="AE7" i="26"/>
  <c r="W8" i="26"/>
  <c r="AF7" i="26"/>
  <c r="AO7" i="26" s="1"/>
  <c r="AG7" i="26"/>
  <c r="AP7" i="26" s="1"/>
  <c r="Y8" i="51"/>
  <c r="X8" i="51"/>
  <c r="Z8" i="51" s="1"/>
  <c r="X7" i="79"/>
  <c r="Y7" i="79"/>
  <c r="AR6" i="19"/>
  <c r="K12" i="69"/>
  <c r="AH7" i="62"/>
  <c r="AQ7" i="62" s="1"/>
  <c r="AR6" i="77"/>
  <c r="AF7" i="31"/>
  <c r="AO7" i="31" s="1"/>
  <c r="AE7" i="31"/>
  <c r="AG7" i="31"/>
  <c r="AP7" i="31" s="1"/>
  <c r="W8" i="31"/>
  <c r="K12" i="61"/>
  <c r="AG7" i="65"/>
  <c r="AP7" i="65" s="1"/>
  <c r="AF7" i="65"/>
  <c r="AO7" i="65" s="1"/>
  <c r="AE7" i="65"/>
  <c r="W8" i="65"/>
  <c r="AR6" i="70"/>
  <c r="W8" i="82"/>
  <c r="AG7" i="82"/>
  <c r="AP7" i="82" s="1"/>
  <c r="AF7" i="82"/>
  <c r="AO7" i="82" s="1"/>
  <c r="AE7" i="82"/>
  <c r="AF7" i="7"/>
  <c r="AO7" i="7" s="1"/>
  <c r="W8" i="7"/>
  <c r="AE7" i="7"/>
  <c r="AG7" i="7"/>
  <c r="AP7" i="7" s="1"/>
  <c r="Y7" i="83"/>
  <c r="X7" i="83"/>
  <c r="Y7" i="87"/>
  <c r="X7" i="87"/>
  <c r="Y7" i="10"/>
  <c r="X7" i="10"/>
  <c r="AI6" i="60"/>
  <c r="AN6" i="60"/>
  <c r="AH7" i="70"/>
  <c r="AQ7" i="70" s="1"/>
  <c r="AR6" i="62"/>
  <c r="W8" i="25"/>
  <c r="AG7" i="25"/>
  <c r="AP7" i="25" s="1"/>
  <c r="AE7" i="25"/>
  <c r="AF7" i="25"/>
  <c r="AO7" i="25" s="1"/>
  <c r="AR6" i="2"/>
  <c r="AR6" i="66"/>
  <c r="AI6" i="68"/>
  <c r="AN6" i="68"/>
  <c r="AR6" i="92"/>
  <c r="AI6" i="45"/>
  <c r="AN6" i="45"/>
  <c r="K14" i="58"/>
  <c r="K14" i="4"/>
  <c r="AI6" i="5"/>
  <c r="AN6" i="5"/>
  <c r="K10" i="52"/>
  <c r="AN6" i="86"/>
  <c r="AI6" i="86"/>
  <c r="X8" i="9"/>
  <c r="Y8" i="9"/>
  <c r="AI7" i="81"/>
  <c r="AN7" i="81"/>
  <c r="AG7" i="11"/>
  <c r="AP7" i="11" s="1"/>
  <c r="AF7" i="11"/>
  <c r="AO7" i="11" s="1"/>
  <c r="W8" i="11"/>
  <c r="AE7" i="11"/>
  <c r="AH7" i="28"/>
  <c r="AQ7" i="28" s="1"/>
  <c r="AH7" i="2"/>
  <c r="AQ7" i="2" s="1"/>
  <c r="K10" i="23"/>
  <c r="Y7" i="24"/>
  <c r="X7" i="24"/>
  <c r="AG7" i="34"/>
  <c r="AP7" i="34" s="1"/>
  <c r="X7" i="37"/>
  <c r="Y7" i="37"/>
  <c r="K12" i="53"/>
  <c r="AI7" i="17"/>
  <c r="AN7" i="17"/>
  <c r="AR6" i="46"/>
  <c r="AH7" i="58"/>
  <c r="AQ7" i="58" s="1"/>
  <c r="AH7" i="92"/>
  <c r="AQ7" i="92" s="1"/>
  <c r="K10" i="8"/>
  <c r="AR6" i="56"/>
  <c r="AR6" i="25"/>
  <c r="Y7" i="73"/>
  <c r="X7" i="73"/>
  <c r="AI6" i="91"/>
  <c r="AN6" i="91"/>
  <c r="AH7" i="74"/>
  <c r="AQ7" i="74" s="1"/>
  <c r="AH7" i="56"/>
  <c r="AQ7" i="56" s="1"/>
  <c r="AH7" i="14"/>
  <c r="AQ7" i="14" s="1"/>
  <c r="K11" i="15"/>
  <c r="AR7" i="85"/>
  <c r="W7" i="3"/>
  <c r="AG6" i="3"/>
  <c r="AP6" i="3" s="1"/>
  <c r="AE6" i="3"/>
  <c r="AF6" i="3"/>
  <c r="AO6" i="3" s="1"/>
  <c r="K12" i="54"/>
  <c r="K10" i="19"/>
  <c r="AR6" i="50"/>
  <c r="AI6" i="10"/>
  <c r="AN6" i="10"/>
  <c r="AN6" i="24"/>
  <c r="AI6" i="24"/>
  <c r="Y7" i="60"/>
  <c r="X7" i="60"/>
  <c r="Z7" i="70"/>
  <c r="AH7" i="41"/>
  <c r="AQ7" i="41" s="1"/>
  <c r="K14" i="2"/>
  <c r="AN7" i="20"/>
  <c r="AH8" i="85"/>
  <c r="AQ8" i="85" s="1"/>
  <c r="AN6" i="69"/>
  <c r="AI6" i="69"/>
  <c r="K10" i="11"/>
  <c r="K10" i="67"/>
  <c r="AH7" i="77"/>
  <c r="AQ7" i="77" s="1"/>
  <c r="AH7" i="40"/>
  <c r="AQ7" i="40" s="1"/>
  <c r="AR6" i="58"/>
  <c r="AR6" i="11"/>
  <c r="AH7" i="57"/>
  <c r="AQ7" i="57" s="1"/>
  <c r="AH7" i="66"/>
  <c r="AQ7" i="66" s="1"/>
  <c r="Y7" i="96"/>
  <c r="X7" i="96"/>
  <c r="Z7" i="96" s="1"/>
  <c r="K12" i="70"/>
  <c r="K12" i="6"/>
  <c r="Y7" i="5"/>
  <c r="X7" i="5"/>
  <c r="Z7" i="5" s="1"/>
  <c r="AN7" i="72"/>
  <c r="AI7" i="72"/>
  <c r="AI7" i="36"/>
  <c r="AN7" i="36"/>
  <c r="AI7" i="93"/>
  <c r="AN7" i="93"/>
  <c r="K12" i="21"/>
  <c r="Y7" i="63"/>
  <c r="X7" i="63"/>
  <c r="AI6" i="42"/>
  <c r="AN6" i="42"/>
  <c r="AI6" i="89"/>
  <c r="AN6" i="89"/>
  <c r="AF7" i="80"/>
  <c r="AO7" i="80" s="1"/>
  <c r="AE7" i="80"/>
  <c r="W8" i="80"/>
  <c r="AG7" i="80"/>
  <c r="AP7" i="80" s="1"/>
  <c r="W8" i="52"/>
  <c r="AE7" i="52"/>
  <c r="AF7" i="64"/>
  <c r="AO7" i="64" s="1"/>
  <c r="Y7" i="4"/>
  <c r="X7" i="4"/>
  <c r="AE6" i="38"/>
  <c r="AF6" i="38"/>
  <c r="AO6" i="38" s="1"/>
  <c r="AG6" i="38"/>
  <c r="AP6" i="38" s="1"/>
  <c r="W7" i="38"/>
  <c r="AR7" i="1"/>
  <c r="AI7" i="67"/>
  <c r="AN7" i="67"/>
  <c r="AR6" i="44"/>
  <c r="AI6" i="13"/>
  <c r="AN6" i="13"/>
  <c r="Y8" i="17"/>
  <c r="X8" i="17"/>
  <c r="K11" i="16"/>
  <c r="AN7" i="94"/>
  <c r="AI7" i="94"/>
  <c r="AH7" i="19"/>
  <c r="AQ7" i="19" s="1"/>
  <c r="AR6" i="43"/>
  <c r="Z7" i="58"/>
  <c r="AG6" i="22"/>
  <c r="AP6" i="22" s="1"/>
  <c r="AF6" i="22"/>
  <c r="AO6" i="22" s="1"/>
  <c r="AE6" i="22"/>
  <c r="W7" i="22"/>
  <c r="Z7" i="92"/>
  <c r="Y7" i="42"/>
  <c r="X7" i="42"/>
  <c r="X7" i="89"/>
  <c r="Y7" i="89"/>
  <c r="AI6" i="79"/>
  <c r="AN6" i="79"/>
  <c r="AR6" i="8"/>
  <c r="AR6" i="34"/>
  <c r="AR6" i="76"/>
  <c r="AH7" i="39"/>
  <c r="AQ7" i="39" s="1"/>
  <c r="AR6" i="64"/>
  <c r="Z7" i="28"/>
  <c r="X7" i="33"/>
  <c r="Z7" i="33" s="1"/>
  <c r="Y7" i="33"/>
  <c r="AH7" i="46"/>
  <c r="AQ7" i="46" s="1"/>
  <c r="Y7" i="16"/>
  <c r="X7" i="16"/>
  <c r="K11" i="22"/>
  <c r="AF7" i="75"/>
  <c r="AO7" i="75" s="1"/>
  <c r="AG7" i="75"/>
  <c r="AP7" i="75" s="1"/>
  <c r="W8" i="75"/>
  <c r="AE7" i="75"/>
  <c r="Z7" i="2"/>
  <c r="AI6" i="83"/>
  <c r="AN6" i="83"/>
  <c r="AN6" i="87"/>
  <c r="AI6" i="87"/>
  <c r="AH7" i="35"/>
  <c r="AQ7" i="35" s="1"/>
  <c r="AR6" i="57"/>
  <c r="K11" i="18"/>
  <c r="X8" i="20"/>
  <c r="Z8" i="20" s="1"/>
  <c r="Y8" i="20"/>
  <c r="AH7" i="44"/>
  <c r="AQ7" i="44" s="1"/>
  <c r="X7" i="45"/>
  <c r="Y7" i="45"/>
  <c r="AH8" i="1"/>
  <c r="AQ8" i="1" s="1"/>
  <c r="K10" i="68"/>
  <c r="AH7" i="8"/>
  <c r="AQ7" i="8" s="1"/>
  <c r="K10" i="55"/>
  <c r="AI6" i="37"/>
  <c r="AN6" i="37"/>
  <c r="AI7" i="78"/>
  <c r="AN7" i="78"/>
  <c r="X8" i="72"/>
  <c r="Y8" i="72"/>
  <c r="X8" i="29"/>
  <c r="Y8" i="29"/>
  <c r="AN7" i="88"/>
  <c r="AI7" i="88"/>
  <c r="AR6" i="31"/>
  <c r="K12" i="9"/>
  <c r="W8" i="54"/>
  <c r="AE7" i="54"/>
  <c r="AG7" i="54"/>
  <c r="AP7" i="54" s="1"/>
  <c r="AF7" i="54"/>
  <c r="AO7" i="54" s="1"/>
  <c r="K10" i="71"/>
  <c r="W8" i="43"/>
  <c r="AG7" i="43"/>
  <c r="AP7" i="43" s="1"/>
  <c r="AE7" i="43"/>
  <c r="AF7" i="43"/>
  <c r="AO7" i="43" s="1"/>
  <c r="Y7" i="68"/>
  <c r="X7" i="68"/>
  <c r="AE7" i="76"/>
  <c r="W8" i="76"/>
  <c r="AG7" i="76"/>
  <c r="AP7" i="76" s="1"/>
  <c r="AF7" i="76"/>
  <c r="AO7" i="76" s="1"/>
  <c r="AR6" i="7"/>
  <c r="AR6" i="32"/>
  <c r="AR6" i="28"/>
  <c r="AG7" i="30"/>
  <c r="AP7" i="30" s="1"/>
  <c r="AF7" i="30"/>
  <c r="AO7" i="30" s="1"/>
  <c r="AE7" i="30"/>
  <c r="W8" i="30"/>
  <c r="AR6" i="74"/>
  <c r="K13" i="1"/>
  <c r="AI7" i="21"/>
  <c r="AN7" i="21"/>
  <c r="X8" i="94"/>
  <c r="Z8" i="94" s="1"/>
  <c r="Y8" i="94"/>
  <c r="AH7" i="26"/>
  <c r="AQ7" i="26" s="1"/>
  <c r="K12" i="62"/>
  <c r="K12" i="66"/>
  <c r="AH7" i="31"/>
  <c r="AQ7" i="31" s="1"/>
  <c r="Z7" i="39"/>
  <c r="AI6" i="33"/>
  <c r="AN6" i="33"/>
  <c r="AG6" i="55"/>
  <c r="AP6" i="55" s="1"/>
  <c r="AF6" i="55"/>
  <c r="AO6" i="55" s="1"/>
  <c r="W7" i="55"/>
  <c r="AE6" i="55"/>
  <c r="AI6" i="16"/>
  <c r="AN6" i="16"/>
  <c r="K10" i="50"/>
  <c r="AF7" i="74"/>
  <c r="AO7" i="74" s="1"/>
  <c r="W8" i="74"/>
  <c r="AG7" i="74"/>
  <c r="AP7" i="74" s="1"/>
  <c r="AE7" i="74"/>
  <c r="AF7" i="56"/>
  <c r="AO7" i="56" s="1"/>
  <c r="AG7" i="14"/>
  <c r="AP7" i="14" s="1"/>
  <c r="AF7" i="14"/>
  <c r="AO7" i="14" s="1"/>
  <c r="W8" i="14"/>
  <c r="AE7" i="14"/>
  <c r="AI6" i="4"/>
  <c r="AN6" i="4"/>
  <c r="AG6" i="18"/>
  <c r="AP6" i="18" s="1"/>
  <c r="AF6" i="18"/>
  <c r="AO6" i="18" s="1"/>
  <c r="W7" i="18"/>
  <c r="AE6" i="18"/>
  <c r="K10" i="64"/>
  <c r="AR6" i="26"/>
  <c r="AR6" i="12"/>
  <c r="AH7" i="25"/>
  <c r="AQ7" i="25" s="1"/>
  <c r="W9" i="85"/>
  <c r="AG8" i="85"/>
  <c r="AP8" i="85" s="1"/>
  <c r="AF8" i="85"/>
  <c r="AO8" i="85" s="1"/>
  <c r="AE8" i="85"/>
  <c r="K10" i="24"/>
  <c r="K10" i="59"/>
  <c r="AH7" i="12"/>
  <c r="AQ7" i="12" s="1"/>
  <c r="AE7" i="77"/>
  <c r="W8" i="77"/>
  <c r="AG7" i="77"/>
  <c r="AP7" i="77" s="1"/>
  <c r="AF7" i="77"/>
  <c r="AO7" i="77" s="1"/>
  <c r="W8" i="40"/>
  <c r="AG7" i="40"/>
  <c r="AP7" i="40" s="1"/>
  <c r="AF7" i="40"/>
  <c r="AO7" i="40" s="1"/>
  <c r="AE7" i="40"/>
  <c r="AF7" i="66"/>
  <c r="AO7" i="66" s="1"/>
  <c r="AG7" i="66"/>
  <c r="AP7" i="66" s="1"/>
  <c r="AE7" i="66"/>
  <c r="W8" i="66"/>
  <c r="AR6" i="27"/>
  <c r="AH7" i="50"/>
  <c r="AQ7" i="50" s="1"/>
  <c r="K10" i="7"/>
  <c r="Z7" i="8"/>
  <c r="AN7" i="29"/>
  <c r="AI7" i="29"/>
  <c r="Y8" i="93"/>
  <c r="X8" i="93"/>
  <c r="Z8" i="93" s="1"/>
  <c r="Y7" i="15"/>
  <c r="X7" i="15"/>
  <c r="Y8" i="84"/>
  <c r="X8" i="84"/>
  <c r="Z8" i="84" s="1"/>
  <c r="AI6" i="95"/>
  <c r="AN6" i="95"/>
  <c r="W8" i="62"/>
  <c r="AE7" i="62"/>
  <c r="AG7" i="62"/>
  <c r="AP7" i="62" s="1"/>
  <c r="AF7" i="62"/>
  <c r="AO7" i="62" s="1"/>
  <c r="AF7" i="49"/>
  <c r="AO7" i="49" s="1"/>
  <c r="W8" i="49"/>
  <c r="AH7" i="32"/>
  <c r="AQ7" i="32" s="1"/>
  <c r="AF7" i="53"/>
  <c r="AO7" i="53" s="1"/>
  <c r="W8" i="53"/>
  <c r="AE7" i="53"/>
  <c r="AG7" i="53"/>
  <c r="AP7" i="53" s="1"/>
  <c r="AR6" i="90"/>
  <c r="K11" i="78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AR6" i="30"/>
  <c r="X7" i="61"/>
  <c r="Y7" i="61"/>
  <c r="AF6" i="71"/>
  <c r="AO6" i="71" s="1"/>
  <c r="AE6" i="71"/>
  <c r="W7" i="71"/>
  <c r="AG6" i="71"/>
  <c r="AP6" i="71" s="1"/>
  <c r="AH7" i="47"/>
  <c r="AQ7" i="47" s="1"/>
  <c r="K14" i="3"/>
  <c r="X7" i="69"/>
  <c r="Y7" i="69"/>
  <c r="AR6" i="52"/>
  <c r="K12" i="57"/>
  <c r="X8" i="78"/>
  <c r="Y8" i="78"/>
  <c r="X8" i="88"/>
  <c r="Y8" i="88"/>
  <c r="AR6" i="35"/>
  <c r="Y7" i="13"/>
  <c r="X7" i="13"/>
  <c r="AR6" i="41"/>
  <c r="Y8" i="67"/>
  <c r="X8" i="67"/>
  <c r="K10" i="12"/>
  <c r="K10" i="72"/>
  <c r="AH7" i="11"/>
  <c r="AQ7" i="11" s="1"/>
  <c r="AR6" i="82"/>
  <c r="Y7" i="23"/>
  <c r="X7" i="23"/>
  <c r="Z7" i="23" s="1"/>
  <c r="X8" i="21"/>
  <c r="Y8" i="21"/>
  <c r="AR6" i="47"/>
  <c r="AR6" i="39"/>
  <c r="K19" i="14"/>
  <c r="AN7" i="51"/>
  <c r="AI7" i="51"/>
  <c r="K11" i="17"/>
  <c r="AR6" i="14"/>
  <c r="AH7" i="80"/>
  <c r="AQ7" i="80" s="1"/>
  <c r="AH7" i="49"/>
  <c r="AQ7" i="49" s="1"/>
  <c r="K14" i="10"/>
  <c r="K10" i="60"/>
  <c r="AH7" i="27"/>
  <c r="AQ7" i="27" s="1"/>
  <c r="AI6" i="73"/>
  <c r="AN6" i="73"/>
  <c r="Z7" i="46"/>
  <c r="W7" i="48"/>
  <c r="AG6" i="48"/>
  <c r="AP6" i="48" s="1"/>
  <c r="AF6" i="48"/>
  <c r="AO6" i="48" s="1"/>
  <c r="AE6" i="48"/>
  <c r="X7" i="91"/>
  <c r="Y7" i="91"/>
  <c r="AI6" i="61"/>
  <c r="AN6" i="61"/>
  <c r="AH7" i="43"/>
  <c r="AQ7" i="43" s="1"/>
  <c r="AH7" i="52"/>
  <c r="AQ7" i="52" s="1"/>
  <c r="AH7" i="82"/>
  <c r="AQ7" i="82" s="1"/>
  <c r="AH7" i="7"/>
  <c r="AQ7" i="7" s="1"/>
  <c r="AH7" i="64"/>
  <c r="AQ7" i="64" s="1"/>
  <c r="K14" i="49"/>
  <c r="K10" i="51"/>
  <c r="AH7" i="90"/>
  <c r="AQ7" i="90" s="1"/>
  <c r="Z7" i="35"/>
  <c r="Z7" i="44"/>
  <c r="AG7" i="59"/>
  <c r="AP7" i="59" s="1"/>
  <c r="AF7" i="59"/>
  <c r="AO7" i="59" s="1"/>
  <c r="W8" i="59"/>
  <c r="AE7" i="59"/>
  <c r="Z7" i="12"/>
  <c r="AH7" i="34"/>
  <c r="AQ7" i="34" s="1"/>
  <c r="AH7" i="76"/>
  <c r="AQ7" i="76" s="1"/>
  <c r="Z8" i="1"/>
  <c r="K10" i="56"/>
  <c r="AI6" i="96"/>
  <c r="AN6" i="96"/>
  <c r="K10" i="20"/>
  <c r="Z7" i="50"/>
  <c r="AH7" i="30"/>
  <c r="AQ7" i="30" s="1"/>
  <c r="K10" i="63"/>
  <c r="Y7" i="86"/>
  <c r="X7" i="86"/>
  <c r="Z7" i="86" s="1"/>
  <c r="Y8" i="36"/>
  <c r="X8" i="36"/>
  <c r="AN7" i="9"/>
  <c r="AI7" i="9"/>
  <c r="AI6" i="15"/>
  <c r="AN6" i="15"/>
  <c r="AI7" i="84"/>
  <c r="AN7" i="84"/>
  <c r="Y8" i="81"/>
  <c r="X8" i="81"/>
  <c r="X7" i="95"/>
  <c r="Y7" i="95"/>
  <c r="AE7" i="64" l="1"/>
  <c r="AF7" i="52"/>
  <c r="AO7" i="52" s="1"/>
  <c r="AI7" i="20"/>
  <c r="Z7" i="37"/>
  <c r="AE7" i="90"/>
  <c r="W8" i="27"/>
  <c r="X8" i="27" s="1"/>
  <c r="AE7" i="56"/>
  <c r="AE7" i="27"/>
  <c r="W8" i="56"/>
  <c r="W8" i="64"/>
  <c r="W8" i="34"/>
  <c r="Y8" i="34" s="1"/>
  <c r="AF7" i="90"/>
  <c r="AO7" i="90" s="1"/>
  <c r="Z7" i="83"/>
  <c r="AG7" i="49"/>
  <c r="AP7" i="49" s="1"/>
  <c r="Z8" i="81"/>
  <c r="Z7" i="13"/>
  <c r="AF7" i="27"/>
  <c r="AO7" i="27" s="1"/>
  <c r="AE7" i="34"/>
  <c r="AN7" i="34" s="1"/>
  <c r="AG7" i="90"/>
  <c r="AP7" i="90" s="1"/>
  <c r="AF7" i="47"/>
  <c r="AO7" i="47" s="1"/>
  <c r="Z7" i="15"/>
  <c r="Z8" i="17"/>
  <c r="AF8" i="17" s="1"/>
  <c r="AO8" i="17" s="1"/>
  <c r="Z7" i="4"/>
  <c r="W8" i="4" s="1"/>
  <c r="Z7" i="63"/>
  <c r="W8" i="63" s="1"/>
  <c r="AG7" i="47"/>
  <c r="AP7" i="47" s="1"/>
  <c r="Z8" i="78"/>
  <c r="Z7" i="61"/>
  <c r="Z7" i="95"/>
  <c r="AG7" i="95" s="1"/>
  <c r="AP7" i="95" s="1"/>
  <c r="W8" i="47"/>
  <c r="X8" i="47" s="1"/>
  <c r="Z8" i="36"/>
  <c r="AG8" i="36" s="1"/>
  <c r="AP8" i="36" s="1"/>
  <c r="Z7" i="24"/>
  <c r="AG7" i="24" s="1"/>
  <c r="AP7" i="24" s="1"/>
  <c r="Z8" i="9"/>
  <c r="Z7" i="42"/>
  <c r="W8" i="42" s="1"/>
  <c r="Z7" i="73"/>
  <c r="AF7" i="73" s="1"/>
  <c r="AO7" i="73" s="1"/>
  <c r="Z8" i="21"/>
  <c r="AF8" i="21" s="1"/>
  <c r="AO8" i="21" s="1"/>
  <c r="Z7" i="16"/>
  <c r="AG7" i="16" s="1"/>
  <c r="AP7" i="16" s="1"/>
  <c r="AF7" i="23"/>
  <c r="AO7" i="23" s="1"/>
  <c r="AG7" i="23"/>
  <c r="AP7" i="23" s="1"/>
  <c r="W8" i="23"/>
  <c r="AE7" i="23"/>
  <c r="AG7" i="96"/>
  <c r="AP7" i="96" s="1"/>
  <c r="AF7" i="96"/>
  <c r="AO7" i="96" s="1"/>
  <c r="AE7" i="96"/>
  <c r="W8" i="96"/>
  <c r="AG7" i="42"/>
  <c r="AP7" i="42" s="1"/>
  <c r="AF7" i="42"/>
  <c r="AO7" i="42" s="1"/>
  <c r="AE7" i="42"/>
  <c r="AF7" i="5"/>
  <c r="AO7" i="5" s="1"/>
  <c r="W8" i="5"/>
  <c r="AE7" i="5"/>
  <c r="AG7" i="5"/>
  <c r="AP7" i="5" s="1"/>
  <c r="W8" i="24"/>
  <c r="AE7" i="24"/>
  <c r="AE8" i="20"/>
  <c r="AG8" i="20"/>
  <c r="AP8" i="20" s="1"/>
  <c r="AF8" i="20"/>
  <c r="AO8" i="20" s="1"/>
  <c r="W9" i="20"/>
  <c r="AG7" i="33"/>
  <c r="AP7" i="33" s="1"/>
  <c r="AF7" i="33"/>
  <c r="AO7" i="33" s="1"/>
  <c r="AE7" i="33"/>
  <c r="W8" i="33"/>
  <c r="AG8" i="17"/>
  <c r="AP8" i="17" s="1"/>
  <c r="AG7" i="73"/>
  <c r="AP7" i="73" s="1"/>
  <c r="AE7" i="73"/>
  <c r="W8" i="73"/>
  <c r="W8" i="95"/>
  <c r="AE7" i="95"/>
  <c r="K11" i="60"/>
  <c r="AR6" i="95"/>
  <c r="AR6" i="4"/>
  <c r="K11" i="50"/>
  <c r="Y8" i="76"/>
  <c r="X8" i="76"/>
  <c r="K11" i="71"/>
  <c r="AH8" i="29"/>
  <c r="AQ8" i="29" s="1"/>
  <c r="AR7" i="78"/>
  <c r="AR6" i="87"/>
  <c r="AR6" i="79"/>
  <c r="K13" i="54"/>
  <c r="AH7" i="95"/>
  <c r="AQ7" i="95" s="1"/>
  <c r="AR7" i="84"/>
  <c r="K11" i="63"/>
  <c r="AG7" i="50"/>
  <c r="AP7" i="50" s="1"/>
  <c r="AF7" i="50"/>
  <c r="AO7" i="50" s="1"/>
  <c r="W8" i="50"/>
  <c r="AE7" i="50"/>
  <c r="K11" i="51"/>
  <c r="K11" i="72"/>
  <c r="AH8" i="78"/>
  <c r="AQ8" i="78" s="1"/>
  <c r="AH7" i="61"/>
  <c r="AQ7" i="61" s="1"/>
  <c r="X8" i="40"/>
  <c r="Y8" i="40"/>
  <c r="AN8" i="85"/>
  <c r="AI8" i="85"/>
  <c r="K13" i="66"/>
  <c r="AR7" i="21"/>
  <c r="Y8" i="30"/>
  <c r="X8" i="30"/>
  <c r="K13" i="9"/>
  <c r="W8" i="2"/>
  <c r="AE7" i="2"/>
  <c r="AG7" i="2"/>
  <c r="AP7" i="2" s="1"/>
  <c r="AF7" i="2"/>
  <c r="AO7" i="2" s="1"/>
  <c r="AN6" i="22"/>
  <c r="AI6" i="22"/>
  <c r="K12" i="16"/>
  <c r="Y7" i="38"/>
  <c r="X7" i="38"/>
  <c r="Z7" i="38" s="1"/>
  <c r="AR6" i="42"/>
  <c r="AH7" i="60"/>
  <c r="AQ7" i="60" s="1"/>
  <c r="AR6" i="10"/>
  <c r="AH7" i="37"/>
  <c r="AQ7" i="37" s="1"/>
  <c r="AH7" i="10"/>
  <c r="AQ7" i="10" s="1"/>
  <c r="AH7" i="83"/>
  <c r="AQ7" i="83" s="1"/>
  <c r="AN7" i="65"/>
  <c r="AI7" i="65"/>
  <c r="AI7" i="26"/>
  <c r="AN7" i="26"/>
  <c r="K13" i="13"/>
  <c r="AI7" i="57"/>
  <c r="AN7" i="57"/>
  <c r="AH7" i="91"/>
  <c r="AQ7" i="91" s="1"/>
  <c r="Y7" i="48"/>
  <c r="X7" i="48"/>
  <c r="Z7" i="48" s="1"/>
  <c r="K20" i="14"/>
  <c r="AE8" i="78"/>
  <c r="AG8" i="78"/>
  <c r="AP8" i="78" s="1"/>
  <c r="W9" i="78"/>
  <c r="AF8" i="78"/>
  <c r="AO8" i="78" s="1"/>
  <c r="AF7" i="4"/>
  <c r="AO7" i="4" s="1"/>
  <c r="K11" i="67"/>
  <c r="X8" i="90"/>
  <c r="Y8" i="90"/>
  <c r="AI7" i="82"/>
  <c r="AN7" i="82"/>
  <c r="AG8" i="51"/>
  <c r="AP8" i="51" s="1"/>
  <c r="AF8" i="51"/>
  <c r="AO8" i="51" s="1"/>
  <c r="AE8" i="51"/>
  <c r="W9" i="51"/>
  <c r="AR6" i="63"/>
  <c r="AR6" i="23"/>
  <c r="X8" i="41"/>
  <c r="Y8" i="41"/>
  <c r="AH8" i="81"/>
  <c r="AQ8" i="81" s="1"/>
  <c r="AR6" i="15"/>
  <c r="AH7" i="86"/>
  <c r="AQ7" i="86" s="1"/>
  <c r="K11" i="56"/>
  <c r="AG7" i="44"/>
  <c r="AP7" i="44" s="1"/>
  <c r="AF7" i="44"/>
  <c r="AO7" i="44" s="1"/>
  <c r="AE7" i="44"/>
  <c r="W8" i="44"/>
  <c r="K15" i="49"/>
  <c r="Z7" i="91"/>
  <c r="W8" i="46"/>
  <c r="AG7" i="46"/>
  <c r="AP7" i="46" s="1"/>
  <c r="AF7" i="46"/>
  <c r="AO7" i="46" s="1"/>
  <c r="AE7" i="46"/>
  <c r="K12" i="17"/>
  <c r="K11" i="12"/>
  <c r="AH7" i="13"/>
  <c r="AQ7" i="13" s="1"/>
  <c r="AH8" i="88"/>
  <c r="AQ8" i="88" s="1"/>
  <c r="AH7" i="69"/>
  <c r="AQ7" i="69" s="1"/>
  <c r="Y7" i="71"/>
  <c r="X7" i="71"/>
  <c r="Z7" i="71" s="1"/>
  <c r="AN7" i="53"/>
  <c r="AI7" i="53"/>
  <c r="AH8" i="84"/>
  <c r="AQ8" i="84" s="1"/>
  <c r="AH8" i="93"/>
  <c r="AQ8" i="93" s="1"/>
  <c r="Y8" i="66"/>
  <c r="X8" i="66"/>
  <c r="AI7" i="40"/>
  <c r="AN7" i="40"/>
  <c r="AN6" i="18"/>
  <c r="AI6" i="18"/>
  <c r="AI7" i="56"/>
  <c r="AN7" i="56"/>
  <c r="Y8" i="74"/>
  <c r="X8" i="74"/>
  <c r="K13" i="62"/>
  <c r="K14" i="1"/>
  <c r="AI7" i="76"/>
  <c r="AN7" i="76"/>
  <c r="AI7" i="43"/>
  <c r="AN7" i="43"/>
  <c r="Z8" i="29"/>
  <c r="Y8" i="75"/>
  <c r="X8" i="75"/>
  <c r="AR7" i="94"/>
  <c r="X8" i="52"/>
  <c r="Y8" i="52"/>
  <c r="Z8" i="52" s="1"/>
  <c r="AH7" i="63"/>
  <c r="AQ7" i="63" s="1"/>
  <c r="AR7" i="93"/>
  <c r="Z7" i="60"/>
  <c r="AR6" i="91"/>
  <c r="AN7" i="11"/>
  <c r="AI7" i="11"/>
  <c r="AR6" i="68"/>
  <c r="AI7" i="25"/>
  <c r="AN7" i="25"/>
  <c r="Z7" i="10"/>
  <c r="AN7" i="31"/>
  <c r="AI7" i="31"/>
  <c r="AH7" i="79"/>
  <c r="AQ7" i="79" s="1"/>
  <c r="K12" i="5"/>
  <c r="Y8" i="32"/>
  <c r="X8" i="32"/>
  <c r="AF7" i="61"/>
  <c r="AO7" i="61" s="1"/>
  <c r="W8" i="61"/>
  <c r="AE7" i="61"/>
  <c r="AG7" i="61"/>
  <c r="AP7" i="61" s="1"/>
  <c r="AF7" i="8"/>
  <c r="AO7" i="8" s="1"/>
  <c r="W8" i="8"/>
  <c r="AE7" i="8"/>
  <c r="AG7" i="8"/>
  <c r="AP7" i="8" s="1"/>
  <c r="K11" i="64"/>
  <c r="AN7" i="30"/>
  <c r="AI7" i="30"/>
  <c r="AR7" i="17"/>
  <c r="AR7" i="81"/>
  <c r="K15" i="4"/>
  <c r="AG7" i="83"/>
  <c r="AP7" i="83" s="1"/>
  <c r="AF7" i="83"/>
  <c r="AO7" i="83" s="1"/>
  <c r="AE7" i="83"/>
  <c r="W8" i="83"/>
  <c r="AR7" i="9"/>
  <c r="K11" i="20"/>
  <c r="AE8" i="1"/>
  <c r="AG8" i="1"/>
  <c r="AP8" i="1" s="1"/>
  <c r="AF8" i="1"/>
  <c r="AO8" i="1" s="1"/>
  <c r="W9" i="1"/>
  <c r="AG7" i="12"/>
  <c r="AP7" i="12" s="1"/>
  <c r="AF7" i="12"/>
  <c r="AO7" i="12" s="1"/>
  <c r="W8" i="12"/>
  <c r="AE7" i="12"/>
  <c r="K15" i="10"/>
  <c r="AR7" i="51"/>
  <c r="AH8" i="67"/>
  <c r="AQ8" i="67" s="1"/>
  <c r="Z8" i="88"/>
  <c r="Z7" i="69"/>
  <c r="AI6" i="71"/>
  <c r="AN6" i="71"/>
  <c r="X8" i="53"/>
  <c r="Z8" i="53" s="1"/>
  <c r="Y8" i="53"/>
  <c r="K11" i="7"/>
  <c r="AN7" i="66"/>
  <c r="AI7" i="66"/>
  <c r="K11" i="59"/>
  <c r="X7" i="18"/>
  <c r="Y7" i="18"/>
  <c r="AN7" i="14"/>
  <c r="AI7" i="14"/>
  <c r="X8" i="56"/>
  <c r="Y8" i="56"/>
  <c r="Z8" i="56" s="1"/>
  <c r="AR6" i="16"/>
  <c r="AR6" i="33"/>
  <c r="AH8" i="94"/>
  <c r="AQ8" i="94" s="1"/>
  <c r="AH7" i="68"/>
  <c r="AQ7" i="68" s="1"/>
  <c r="AR6" i="37"/>
  <c r="K12" i="22"/>
  <c r="AG7" i="58"/>
  <c r="AP7" i="58" s="1"/>
  <c r="AF7" i="58"/>
  <c r="AO7" i="58" s="1"/>
  <c r="W8" i="58"/>
  <c r="AE7" i="58"/>
  <c r="AR7" i="67"/>
  <c r="AI7" i="64"/>
  <c r="AN7" i="64"/>
  <c r="K11" i="11"/>
  <c r="AR7" i="20"/>
  <c r="AR6" i="24"/>
  <c r="AI6" i="3"/>
  <c r="AN6" i="3"/>
  <c r="K12" i="15"/>
  <c r="AH7" i="73"/>
  <c r="AQ7" i="73" s="1"/>
  <c r="K13" i="53"/>
  <c r="Y8" i="11"/>
  <c r="X8" i="11"/>
  <c r="AH8" i="9"/>
  <c r="AQ8" i="9" s="1"/>
  <c r="K11" i="52"/>
  <c r="K15" i="58"/>
  <c r="AR6" i="45"/>
  <c r="AN7" i="90"/>
  <c r="AH7" i="87"/>
  <c r="AQ7" i="87" s="1"/>
  <c r="K13" i="69"/>
  <c r="Z7" i="79"/>
  <c r="Y8" i="47"/>
  <c r="AI7" i="41"/>
  <c r="AN7" i="41"/>
  <c r="AN7" i="32"/>
  <c r="AI7" i="32"/>
  <c r="AF8" i="36"/>
  <c r="AO8" i="36" s="1"/>
  <c r="AG7" i="15"/>
  <c r="AP7" i="15" s="1"/>
  <c r="AF7" i="15"/>
  <c r="AO7" i="15" s="1"/>
  <c r="W8" i="15"/>
  <c r="AE7" i="15"/>
  <c r="W8" i="37"/>
  <c r="AG7" i="37"/>
  <c r="AP7" i="37" s="1"/>
  <c r="AE7" i="37"/>
  <c r="AF7" i="37"/>
  <c r="AO7" i="37" s="1"/>
  <c r="W8" i="86"/>
  <c r="AE7" i="86"/>
  <c r="AG7" i="86"/>
  <c r="AP7" i="86" s="1"/>
  <c r="AF7" i="86"/>
  <c r="AO7" i="86" s="1"/>
  <c r="AH7" i="23"/>
  <c r="AQ7" i="23" s="1"/>
  <c r="AG7" i="13"/>
  <c r="AP7" i="13" s="1"/>
  <c r="AF7" i="13"/>
  <c r="AO7" i="13" s="1"/>
  <c r="W8" i="13"/>
  <c r="AE7" i="13"/>
  <c r="K13" i="57"/>
  <c r="AN7" i="27"/>
  <c r="AN7" i="49"/>
  <c r="AI7" i="49"/>
  <c r="AI7" i="62"/>
  <c r="AN7" i="62"/>
  <c r="W9" i="84"/>
  <c r="AG8" i="84"/>
  <c r="AP8" i="84" s="1"/>
  <c r="AF8" i="84"/>
  <c r="AO8" i="84" s="1"/>
  <c r="AE8" i="84"/>
  <c r="AE8" i="93"/>
  <c r="AG8" i="93"/>
  <c r="AP8" i="93" s="1"/>
  <c r="W9" i="93"/>
  <c r="AF8" i="93"/>
  <c r="AO8" i="93" s="1"/>
  <c r="Y8" i="77"/>
  <c r="X8" i="77"/>
  <c r="Z8" i="77" s="1"/>
  <c r="Y9" i="85"/>
  <c r="X9" i="85"/>
  <c r="Y8" i="14"/>
  <c r="X8" i="14"/>
  <c r="AN6" i="55"/>
  <c r="AI6" i="55"/>
  <c r="W9" i="94"/>
  <c r="AG8" i="94"/>
  <c r="AP8" i="94" s="1"/>
  <c r="AF8" i="94"/>
  <c r="AO8" i="94" s="1"/>
  <c r="AE8" i="94"/>
  <c r="AI7" i="54"/>
  <c r="AN7" i="54"/>
  <c r="AR7" i="88"/>
  <c r="AH8" i="72"/>
  <c r="AQ8" i="72" s="1"/>
  <c r="K11" i="68"/>
  <c r="AH7" i="45"/>
  <c r="AQ7" i="45" s="1"/>
  <c r="K12" i="18"/>
  <c r="AR6" i="83"/>
  <c r="AH7" i="16"/>
  <c r="AQ7" i="16" s="1"/>
  <c r="AG7" i="28"/>
  <c r="AP7" i="28" s="1"/>
  <c r="AF7" i="28"/>
  <c r="AO7" i="28" s="1"/>
  <c r="AE7" i="28"/>
  <c r="W8" i="28"/>
  <c r="AH7" i="89"/>
  <c r="AQ7" i="89" s="1"/>
  <c r="W8" i="92"/>
  <c r="AG7" i="92"/>
  <c r="AP7" i="92" s="1"/>
  <c r="AF7" i="92"/>
  <c r="AO7" i="92" s="1"/>
  <c r="AE7" i="92"/>
  <c r="AI6" i="38"/>
  <c r="AN6" i="38"/>
  <c r="Y8" i="64"/>
  <c r="X8" i="64"/>
  <c r="AR6" i="89"/>
  <c r="AG7" i="63"/>
  <c r="AP7" i="63" s="1"/>
  <c r="AR7" i="36"/>
  <c r="K13" i="70"/>
  <c r="AG8" i="9"/>
  <c r="AP8" i="9" s="1"/>
  <c r="AF8" i="9"/>
  <c r="AO8" i="9" s="1"/>
  <c r="AE8" i="9"/>
  <c r="W9" i="9"/>
  <c r="Y8" i="25"/>
  <c r="X8" i="25"/>
  <c r="Z8" i="25" s="1"/>
  <c r="AI7" i="7"/>
  <c r="AN7" i="7"/>
  <c r="K13" i="61"/>
  <c r="K13" i="65"/>
  <c r="AI7" i="6"/>
  <c r="AN7" i="6"/>
  <c r="AI7" i="47"/>
  <c r="AN7" i="47"/>
  <c r="X8" i="19"/>
  <c r="Y8" i="19"/>
  <c r="AH8" i="21"/>
  <c r="AQ8" i="21" s="1"/>
  <c r="AH8" i="20"/>
  <c r="AQ8" i="20" s="1"/>
  <c r="AI7" i="75"/>
  <c r="AN7" i="75"/>
  <c r="AH7" i="33"/>
  <c r="AQ7" i="33" s="1"/>
  <c r="AH7" i="42"/>
  <c r="AQ7" i="42" s="1"/>
  <c r="AH8" i="17"/>
  <c r="AQ8" i="17" s="1"/>
  <c r="AN7" i="52"/>
  <c r="AI7" i="52"/>
  <c r="AN7" i="80"/>
  <c r="AI7" i="80"/>
  <c r="AH7" i="5"/>
  <c r="AQ7" i="5" s="1"/>
  <c r="K13" i="6"/>
  <c r="AH7" i="96"/>
  <c r="AQ7" i="96" s="1"/>
  <c r="K11" i="8"/>
  <c r="AH7" i="24"/>
  <c r="AQ7" i="24" s="1"/>
  <c r="Y8" i="57"/>
  <c r="X8" i="57"/>
  <c r="W9" i="81"/>
  <c r="AG8" i="81"/>
  <c r="AP8" i="81" s="1"/>
  <c r="AF8" i="81"/>
  <c r="AO8" i="81" s="1"/>
  <c r="AE8" i="81"/>
  <c r="AN7" i="59"/>
  <c r="AI7" i="59"/>
  <c r="W8" i="35"/>
  <c r="AG7" i="35"/>
  <c r="AP7" i="35" s="1"/>
  <c r="AF7" i="35"/>
  <c r="AO7" i="35" s="1"/>
  <c r="AE7" i="35"/>
  <c r="AR6" i="61"/>
  <c r="AN6" i="48"/>
  <c r="AI6" i="48"/>
  <c r="AR6" i="73"/>
  <c r="AH8" i="36"/>
  <c r="AQ8" i="36" s="1"/>
  <c r="AR6" i="96"/>
  <c r="Y8" i="59"/>
  <c r="X8" i="59"/>
  <c r="Z8" i="59" s="1"/>
  <c r="Z8" i="67"/>
  <c r="K15" i="3"/>
  <c r="Y8" i="49"/>
  <c r="X8" i="49"/>
  <c r="X8" i="62"/>
  <c r="Y8" i="62"/>
  <c r="AH7" i="15"/>
  <c r="AQ7" i="15" s="1"/>
  <c r="AR7" i="29"/>
  <c r="AI7" i="77"/>
  <c r="AN7" i="77"/>
  <c r="K11" i="24"/>
  <c r="AI7" i="74"/>
  <c r="AN7" i="74"/>
  <c r="Y7" i="55"/>
  <c r="X7" i="55"/>
  <c r="Z7" i="55" s="1"/>
  <c r="W8" i="39"/>
  <c r="AF7" i="39"/>
  <c r="AO7" i="39" s="1"/>
  <c r="AE7" i="39"/>
  <c r="AG7" i="39"/>
  <c r="AP7" i="39" s="1"/>
  <c r="Z7" i="68"/>
  <c r="Y8" i="43"/>
  <c r="X8" i="43"/>
  <c r="Z8" i="43" s="1"/>
  <c r="X8" i="54"/>
  <c r="Y8" i="54"/>
  <c r="Z8" i="72"/>
  <c r="K11" i="55"/>
  <c r="Z7" i="45"/>
  <c r="Z7" i="89"/>
  <c r="Y7" i="22"/>
  <c r="X7" i="22"/>
  <c r="AR6" i="13"/>
  <c r="AH7" i="4"/>
  <c r="AQ7" i="4" s="1"/>
  <c r="Y8" i="80"/>
  <c r="X8" i="80"/>
  <c r="K13" i="21"/>
  <c r="AR7" i="72"/>
  <c r="AR6" i="69"/>
  <c r="K15" i="2"/>
  <c r="AG7" i="70"/>
  <c r="AP7" i="70" s="1"/>
  <c r="AF7" i="70"/>
  <c r="AO7" i="70" s="1"/>
  <c r="W8" i="70"/>
  <c r="AE7" i="70"/>
  <c r="K11" i="19"/>
  <c r="Y7" i="3"/>
  <c r="X7" i="3"/>
  <c r="Z7" i="3" s="1"/>
  <c r="K11" i="23"/>
  <c r="AR6" i="86"/>
  <c r="AR6" i="5"/>
  <c r="AR6" i="60"/>
  <c r="Z7" i="87"/>
  <c r="X8" i="7"/>
  <c r="Y8" i="7"/>
  <c r="Y8" i="82"/>
  <c r="X8" i="82"/>
  <c r="Z8" i="82" s="1"/>
  <c r="X8" i="65"/>
  <c r="Y8" i="65"/>
  <c r="X8" i="31"/>
  <c r="Y8" i="31"/>
  <c r="AH8" i="51"/>
  <c r="AQ8" i="51" s="1"/>
  <c r="Y8" i="26"/>
  <c r="X8" i="26"/>
  <c r="Z8" i="26" s="1"/>
  <c r="X8" i="6"/>
  <c r="Y8" i="6"/>
  <c r="AI7" i="19"/>
  <c r="AN7" i="19"/>
  <c r="AE8" i="36" l="1"/>
  <c r="X8" i="34"/>
  <c r="Z8" i="34" s="1"/>
  <c r="Y8" i="27"/>
  <c r="AG7" i="4"/>
  <c r="AP7" i="4" s="1"/>
  <c r="Z8" i="7"/>
  <c r="AG8" i="7" s="1"/>
  <c r="AP8" i="7" s="1"/>
  <c r="AE7" i="63"/>
  <c r="AI7" i="63" s="1"/>
  <c r="Z8" i="41"/>
  <c r="Z8" i="30"/>
  <c r="W8" i="16"/>
  <c r="AI7" i="34"/>
  <c r="AF7" i="63"/>
  <c r="AO7" i="63" s="1"/>
  <c r="AI7" i="27"/>
  <c r="AR7" i="27" s="1"/>
  <c r="AE7" i="4"/>
  <c r="AF7" i="95"/>
  <c r="AO7" i="95" s="1"/>
  <c r="AE8" i="17"/>
  <c r="AG8" i="21"/>
  <c r="AP8" i="21" s="1"/>
  <c r="Z8" i="31"/>
  <c r="AF8" i="31" s="1"/>
  <c r="AO8" i="31" s="1"/>
  <c r="Z8" i="57"/>
  <c r="AG8" i="57" s="1"/>
  <c r="AP8" i="57" s="1"/>
  <c r="Z8" i="19"/>
  <c r="W9" i="17"/>
  <c r="W9" i="21"/>
  <c r="W9" i="36"/>
  <c r="AI7" i="90"/>
  <c r="AR7" i="90" s="1"/>
  <c r="Z8" i="65"/>
  <c r="W9" i="65" s="1"/>
  <c r="Z8" i="54"/>
  <c r="AE7" i="16"/>
  <c r="Z7" i="18"/>
  <c r="Z8" i="6"/>
  <c r="AF7" i="16"/>
  <c r="AO7" i="16" s="1"/>
  <c r="Z8" i="76"/>
  <c r="W9" i="76" s="1"/>
  <c r="AF7" i="24"/>
  <c r="AO7" i="24" s="1"/>
  <c r="Z7" i="22"/>
  <c r="Z8" i="14"/>
  <c r="AE8" i="21"/>
  <c r="Z8" i="47"/>
  <c r="AG8" i="47" s="1"/>
  <c r="AP8" i="47" s="1"/>
  <c r="Z9" i="85"/>
  <c r="AE9" i="85" s="1"/>
  <c r="Z8" i="80"/>
  <c r="W9" i="80" s="1"/>
  <c r="Z8" i="66"/>
  <c r="AE8" i="66" s="1"/>
  <c r="W9" i="34"/>
  <c r="AG8" i="34"/>
  <c r="AP8" i="34" s="1"/>
  <c r="AF8" i="34"/>
  <c r="AO8" i="34" s="1"/>
  <c r="AE8" i="34"/>
  <c r="AF8" i="52"/>
  <c r="AO8" i="52" s="1"/>
  <c r="AE8" i="52"/>
  <c r="W9" i="52"/>
  <c r="AG8" i="52"/>
  <c r="AP8" i="52" s="1"/>
  <c r="AG8" i="80"/>
  <c r="AP8" i="80" s="1"/>
  <c r="AE8" i="80"/>
  <c r="AF8" i="80"/>
  <c r="AO8" i="80" s="1"/>
  <c r="AG8" i="66"/>
  <c r="AP8" i="66" s="1"/>
  <c r="AE7" i="18"/>
  <c r="AG7" i="18"/>
  <c r="AP7" i="18" s="1"/>
  <c r="AF7" i="18"/>
  <c r="AO7" i="18" s="1"/>
  <c r="W8" i="18"/>
  <c r="W8" i="3"/>
  <c r="AE7" i="3"/>
  <c r="AF7" i="3"/>
  <c r="AO7" i="3" s="1"/>
  <c r="AG7" i="3"/>
  <c r="AP7" i="3" s="1"/>
  <c r="W9" i="25"/>
  <c r="AG8" i="25"/>
  <c r="AP8" i="25" s="1"/>
  <c r="AF8" i="25"/>
  <c r="AO8" i="25" s="1"/>
  <c r="AE8" i="25"/>
  <c r="AG8" i="59"/>
  <c r="AP8" i="59" s="1"/>
  <c r="AF8" i="59"/>
  <c r="AO8" i="59" s="1"/>
  <c r="AE8" i="59"/>
  <c r="W9" i="59"/>
  <c r="AF8" i="57"/>
  <c r="AO8" i="57" s="1"/>
  <c r="AH8" i="31"/>
  <c r="AQ8" i="31" s="1"/>
  <c r="AG7" i="45"/>
  <c r="AP7" i="45" s="1"/>
  <c r="AF7" i="45"/>
  <c r="AO7" i="45" s="1"/>
  <c r="W8" i="45"/>
  <c r="AE7" i="45"/>
  <c r="AH8" i="54"/>
  <c r="AQ8" i="54" s="1"/>
  <c r="AR6" i="48"/>
  <c r="AN8" i="81"/>
  <c r="AI8" i="81"/>
  <c r="AR7" i="47"/>
  <c r="AR7" i="34"/>
  <c r="AI7" i="92"/>
  <c r="AN7" i="92"/>
  <c r="AN7" i="28"/>
  <c r="AI7" i="28"/>
  <c r="AR6" i="55"/>
  <c r="Y8" i="13"/>
  <c r="X8" i="13"/>
  <c r="AR7" i="32"/>
  <c r="AR6" i="3"/>
  <c r="K12" i="11"/>
  <c r="Y8" i="58"/>
  <c r="Z8" i="58" s="1"/>
  <c r="X8" i="58"/>
  <c r="AR7" i="66"/>
  <c r="AH8" i="53"/>
  <c r="AQ8" i="53" s="1"/>
  <c r="AR6" i="71"/>
  <c r="AN7" i="12"/>
  <c r="AI7" i="12"/>
  <c r="Y8" i="83"/>
  <c r="X8" i="83"/>
  <c r="AI7" i="8"/>
  <c r="AN7" i="8"/>
  <c r="AR7" i="11"/>
  <c r="W9" i="29"/>
  <c r="AG8" i="29"/>
  <c r="AP8" i="29" s="1"/>
  <c r="AE8" i="29"/>
  <c r="AF8" i="29"/>
  <c r="AO8" i="29" s="1"/>
  <c r="AH8" i="66"/>
  <c r="AQ8" i="66" s="1"/>
  <c r="AG7" i="71"/>
  <c r="AP7" i="71" s="1"/>
  <c r="AF7" i="71"/>
  <c r="AO7" i="71" s="1"/>
  <c r="W8" i="71"/>
  <c r="AE7" i="71"/>
  <c r="K12" i="12"/>
  <c r="K12" i="56"/>
  <c r="AR7" i="82"/>
  <c r="K12" i="67"/>
  <c r="Y9" i="78"/>
  <c r="X9" i="78"/>
  <c r="Z9" i="78" s="1"/>
  <c r="AH7" i="48"/>
  <c r="AQ7" i="48" s="1"/>
  <c r="K14" i="13"/>
  <c r="W8" i="38"/>
  <c r="AG7" i="38"/>
  <c r="AP7" i="38" s="1"/>
  <c r="AF7" i="38"/>
  <c r="AO7" i="38" s="1"/>
  <c r="AE7" i="38"/>
  <c r="AH8" i="30"/>
  <c r="AQ8" i="30" s="1"/>
  <c r="K14" i="66"/>
  <c r="K12" i="72"/>
  <c r="X8" i="73"/>
  <c r="Y8" i="73"/>
  <c r="X8" i="42"/>
  <c r="Z8" i="42" s="1"/>
  <c r="Y8" i="42"/>
  <c r="AN7" i="96"/>
  <c r="AI7" i="96"/>
  <c r="AG8" i="26"/>
  <c r="AP8" i="26" s="1"/>
  <c r="AF8" i="26"/>
  <c r="AO8" i="26" s="1"/>
  <c r="AE8" i="26"/>
  <c r="W9" i="26"/>
  <c r="AE8" i="54"/>
  <c r="W9" i="54"/>
  <c r="AG8" i="54"/>
  <c r="AP8" i="54" s="1"/>
  <c r="AF8" i="54"/>
  <c r="AO8" i="54" s="1"/>
  <c r="AI7" i="39"/>
  <c r="AN7" i="39"/>
  <c r="AF7" i="55"/>
  <c r="AO7" i="55" s="1"/>
  <c r="W8" i="55"/>
  <c r="AE7" i="55"/>
  <c r="AG7" i="55"/>
  <c r="AP7" i="55" s="1"/>
  <c r="AR7" i="77"/>
  <c r="AH8" i="64"/>
  <c r="AQ8" i="64" s="1"/>
  <c r="AI8" i="94"/>
  <c r="AN8" i="94"/>
  <c r="Y9" i="93"/>
  <c r="X9" i="93"/>
  <c r="AI7" i="86"/>
  <c r="AN7" i="86"/>
  <c r="W8" i="79"/>
  <c r="AG7" i="79"/>
  <c r="AP7" i="79" s="1"/>
  <c r="AF7" i="79"/>
  <c r="AO7" i="79" s="1"/>
  <c r="AE7" i="79"/>
  <c r="AH8" i="11"/>
  <c r="AQ8" i="11" s="1"/>
  <c r="K14" i="53"/>
  <c r="AF8" i="53"/>
  <c r="AO8" i="53" s="1"/>
  <c r="AE8" i="53"/>
  <c r="W9" i="53"/>
  <c r="AG8" i="53"/>
  <c r="AP8" i="53" s="1"/>
  <c r="AG7" i="69"/>
  <c r="AP7" i="69" s="1"/>
  <c r="W8" i="69"/>
  <c r="AE7" i="69"/>
  <c r="AF7" i="69"/>
  <c r="AO7" i="69" s="1"/>
  <c r="Y8" i="12"/>
  <c r="X8" i="12"/>
  <c r="Z8" i="12" s="1"/>
  <c r="AI8" i="1"/>
  <c r="AN8" i="1"/>
  <c r="K16" i="4"/>
  <c r="AR7" i="30"/>
  <c r="X8" i="8"/>
  <c r="Y8" i="8"/>
  <c r="AH8" i="32"/>
  <c r="AQ8" i="32" s="1"/>
  <c r="AG7" i="10"/>
  <c r="AP7" i="10" s="1"/>
  <c r="AF7" i="10"/>
  <c r="AO7" i="10" s="1"/>
  <c r="W8" i="10"/>
  <c r="AE7" i="10"/>
  <c r="AR7" i="56"/>
  <c r="Y8" i="44"/>
  <c r="X8" i="44"/>
  <c r="Z8" i="44" s="1"/>
  <c r="AH8" i="41"/>
  <c r="AQ8" i="41" s="1"/>
  <c r="Y9" i="51"/>
  <c r="X9" i="51"/>
  <c r="AR8" i="85"/>
  <c r="K14" i="54"/>
  <c r="AN7" i="95"/>
  <c r="AI7" i="95"/>
  <c r="Y9" i="20"/>
  <c r="X9" i="20"/>
  <c r="AN7" i="42"/>
  <c r="AI7" i="42"/>
  <c r="AR7" i="19"/>
  <c r="W9" i="31"/>
  <c r="AG8" i="31"/>
  <c r="AP8" i="31" s="1"/>
  <c r="AF8" i="82"/>
  <c r="AO8" i="82" s="1"/>
  <c r="AE8" i="82"/>
  <c r="W9" i="82"/>
  <c r="AG8" i="82"/>
  <c r="AP8" i="82" s="1"/>
  <c r="AF7" i="22"/>
  <c r="AO7" i="22" s="1"/>
  <c r="AG7" i="22"/>
  <c r="AP7" i="22" s="1"/>
  <c r="W8" i="22"/>
  <c r="AE7" i="22"/>
  <c r="AH8" i="62"/>
  <c r="AQ8" i="62" s="1"/>
  <c r="K12" i="23"/>
  <c r="W8" i="89"/>
  <c r="AG7" i="89"/>
  <c r="AP7" i="89" s="1"/>
  <c r="AF7" i="89"/>
  <c r="AO7" i="89" s="1"/>
  <c r="AE7" i="89"/>
  <c r="AH8" i="43"/>
  <c r="AQ8" i="43" s="1"/>
  <c r="Z8" i="62"/>
  <c r="K16" i="3"/>
  <c r="Y8" i="35"/>
  <c r="Z8" i="35" s="1"/>
  <c r="X8" i="35"/>
  <c r="AR7" i="6"/>
  <c r="AR7" i="7"/>
  <c r="Y9" i="9"/>
  <c r="X9" i="9"/>
  <c r="AH8" i="14"/>
  <c r="AQ8" i="14" s="1"/>
  <c r="AH8" i="77"/>
  <c r="AQ8" i="77" s="1"/>
  <c r="Y9" i="84"/>
  <c r="X9" i="84"/>
  <c r="X8" i="37"/>
  <c r="Y8" i="37"/>
  <c r="K16" i="58"/>
  <c r="AR7" i="64"/>
  <c r="AH7" i="18"/>
  <c r="AQ7" i="18" s="1"/>
  <c r="AH8" i="27"/>
  <c r="AQ8" i="27" s="1"/>
  <c r="W9" i="88"/>
  <c r="AG8" i="88"/>
  <c r="AP8" i="88" s="1"/>
  <c r="AF8" i="88"/>
  <c r="AO8" i="88" s="1"/>
  <c r="AE8" i="88"/>
  <c r="K12" i="20"/>
  <c r="AN7" i="83"/>
  <c r="AI7" i="83"/>
  <c r="AH8" i="75"/>
  <c r="AQ8" i="75" s="1"/>
  <c r="AR7" i="43"/>
  <c r="K14" i="62"/>
  <c r="AR6" i="18"/>
  <c r="AR7" i="53"/>
  <c r="Y8" i="46"/>
  <c r="X8" i="46"/>
  <c r="AN7" i="44"/>
  <c r="AI7" i="44"/>
  <c r="AE8" i="41"/>
  <c r="W9" i="41"/>
  <c r="AF8" i="41"/>
  <c r="AO8" i="41" s="1"/>
  <c r="AG8" i="41"/>
  <c r="AP8" i="41" s="1"/>
  <c r="AN8" i="51"/>
  <c r="AI8" i="51"/>
  <c r="AH8" i="90"/>
  <c r="AQ8" i="90" s="1"/>
  <c r="AE7" i="48"/>
  <c r="W8" i="48"/>
  <c r="AG7" i="48"/>
  <c r="AP7" i="48" s="1"/>
  <c r="AF7" i="48"/>
  <c r="AO7" i="48" s="1"/>
  <c r="AR7" i="26"/>
  <c r="AI7" i="2"/>
  <c r="AN7" i="2"/>
  <c r="W9" i="30"/>
  <c r="AG8" i="30"/>
  <c r="AP8" i="30" s="1"/>
  <c r="AF8" i="30"/>
  <c r="AO8" i="30" s="1"/>
  <c r="AE8" i="30"/>
  <c r="X8" i="95"/>
  <c r="Y8" i="95"/>
  <c r="AN7" i="73"/>
  <c r="AI7" i="73"/>
  <c r="Y9" i="21"/>
  <c r="X9" i="21"/>
  <c r="Z9" i="21" s="1"/>
  <c r="AI7" i="5"/>
  <c r="AN7" i="5"/>
  <c r="AI7" i="23"/>
  <c r="AN7" i="23"/>
  <c r="AH8" i="6"/>
  <c r="AQ8" i="6" s="1"/>
  <c r="AH8" i="65"/>
  <c r="AQ8" i="65" s="1"/>
  <c r="AH8" i="7"/>
  <c r="AQ8" i="7" s="1"/>
  <c r="K12" i="19"/>
  <c r="K16" i="2"/>
  <c r="K14" i="21"/>
  <c r="K12" i="55"/>
  <c r="AR7" i="74"/>
  <c r="AH8" i="49"/>
  <c r="AQ8" i="49" s="1"/>
  <c r="AE8" i="67"/>
  <c r="AF8" i="67"/>
  <c r="AO8" i="67" s="1"/>
  <c r="AG8" i="67"/>
  <c r="AP8" i="67" s="1"/>
  <c r="W9" i="67"/>
  <c r="AR7" i="59"/>
  <c r="Y9" i="81"/>
  <c r="X9" i="81"/>
  <c r="AR7" i="80"/>
  <c r="AR7" i="75"/>
  <c r="AH8" i="19"/>
  <c r="AQ8" i="19" s="1"/>
  <c r="AN8" i="9"/>
  <c r="AI8" i="9"/>
  <c r="Y8" i="63"/>
  <c r="X8" i="63"/>
  <c r="Z8" i="63" s="1"/>
  <c r="Z8" i="64"/>
  <c r="K13" i="18"/>
  <c r="AN8" i="93"/>
  <c r="AI8" i="93"/>
  <c r="Y8" i="86"/>
  <c r="X8" i="86"/>
  <c r="AN7" i="15"/>
  <c r="AI7" i="15"/>
  <c r="AR7" i="41"/>
  <c r="K14" i="69"/>
  <c r="Z8" i="11"/>
  <c r="AH8" i="56"/>
  <c r="AQ8" i="56" s="1"/>
  <c r="K16" i="10"/>
  <c r="Z8" i="32"/>
  <c r="AR7" i="25"/>
  <c r="AH8" i="74"/>
  <c r="AQ8" i="74" s="1"/>
  <c r="K13" i="17"/>
  <c r="AG7" i="91"/>
  <c r="AP7" i="91" s="1"/>
  <c r="AF7" i="91"/>
  <c r="AO7" i="91" s="1"/>
  <c r="W8" i="91"/>
  <c r="AE7" i="91"/>
  <c r="Z8" i="90"/>
  <c r="AI7" i="4"/>
  <c r="AN7" i="4"/>
  <c r="AI8" i="78"/>
  <c r="AN8" i="78"/>
  <c r="AR7" i="65"/>
  <c r="K13" i="16"/>
  <c r="Y8" i="2"/>
  <c r="X8" i="2"/>
  <c r="Z8" i="2" s="1"/>
  <c r="K12" i="51"/>
  <c r="K12" i="71"/>
  <c r="K12" i="50"/>
  <c r="X8" i="33"/>
  <c r="Y8" i="33"/>
  <c r="AI7" i="24"/>
  <c r="AN7" i="24"/>
  <c r="X8" i="5"/>
  <c r="Y8" i="5"/>
  <c r="X8" i="23"/>
  <c r="Y8" i="23"/>
  <c r="AF8" i="6"/>
  <c r="AO8" i="6" s="1"/>
  <c r="AE8" i="6"/>
  <c r="W9" i="6"/>
  <c r="AG8" i="6"/>
  <c r="AP8" i="6" s="1"/>
  <c r="AG8" i="65"/>
  <c r="AP8" i="65" s="1"/>
  <c r="AE8" i="7"/>
  <c r="W9" i="7"/>
  <c r="AH7" i="3"/>
  <c r="AQ7" i="3" s="1"/>
  <c r="AI7" i="70"/>
  <c r="AN7" i="70"/>
  <c r="AH8" i="80"/>
  <c r="AQ8" i="80" s="1"/>
  <c r="AG8" i="72"/>
  <c r="AP8" i="72" s="1"/>
  <c r="AF8" i="72"/>
  <c r="AO8" i="72" s="1"/>
  <c r="AE8" i="72"/>
  <c r="W9" i="72"/>
  <c r="AF8" i="43"/>
  <c r="AO8" i="43" s="1"/>
  <c r="AE8" i="43"/>
  <c r="AG8" i="43"/>
  <c r="AP8" i="43" s="1"/>
  <c r="W9" i="43"/>
  <c r="Y8" i="39"/>
  <c r="X8" i="39"/>
  <c r="AH8" i="59"/>
  <c r="AQ8" i="59" s="1"/>
  <c r="AI7" i="35"/>
  <c r="AN7" i="35"/>
  <c r="AH8" i="57"/>
  <c r="AQ8" i="57" s="1"/>
  <c r="K12" i="8"/>
  <c r="AG8" i="19"/>
  <c r="AP8" i="19" s="1"/>
  <c r="AF8" i="19"/>
  <c r="AO8" i="19" s="1"/>
  <c r="AE8" i="19"/>
  <c r="W9" i="19"/>
  <c r="K14" i="65"/>
  <c r="AH8" i="25"/>
  <c r="AQ8" i="25" s="1"/>
  <c r="K14" i="70"/>
  <c r="Y8" i="92"/>
  <c r="X8" i="92"/>
  <c r="Y9" i="94"/>
  <c r="X9" i="94"/>
  <c r="W9" i="14"/>
  <c r="AG8" i="14"/>
  <c r="AP8" i="14" s="1"/>
  <c r="AF8" i="14"/>
  <c r="AO8" i="14" s="1"/>
  <c r="AE8" i="14"/>
  <c r="AG8" i="77"/>
  <c r="AP8" i="77" s="1"/>
  <c r="AF8" i="77"/>
  <c r="AO8" i="77" s="1"/>
  <c r="AE8" i="77"/>
  <c r="W9" i="77"/>
  <c r="AR7" i="62"/>
  <c r="K14" i="57"/>
  <c r="Y8" i="15"/>
  <c r="X8" i="15"/>
  <c r="Y9" i="36"/>
  <c r="X9" i="36"/>
  <c r="K12" i="52"/>
  <c r="AH8" i="34"/>
  <c r="AQ8" i="34" s="1"/>
  <c r="K13" i="15"/>
  <c r="K13" i="22"/>
  <c r="AG8" i="56"/>
  <c r="AP8" i="56" s="1"/>
  <c r="AE8" i="56"/>
  <c r="W9" i="56"/>
  <c r="AF8" i="56"/>
  <c r="AO8" i="56" s="1"/>
  <c r="K12" i="7"/>
  <c r="Z8" i="27"/>
  <c r="Y9" i="1"/>
  <c r="X9" i="1"/>
  <c r="K12" i="64"/>
  <c r="AN7" i="61"/>
  <c r="AI7" i="61"/>
  <c r="AF7" i="60"/>
  <c r="AO7" i="60" s="1"/>
  <c r="W8" i="60"/>
  <c r="AE7" i="60"/>
  <c r="AG7" i="60"/>
  <c r="AP7" i="60" s="1"/>
  <c r="AH8" i="52"/>
  <c r="AQ8" i="52" s="1"/>
  <c r="Z8" i="75"/>
  <c r="AR7" i="76"/>
  <c r="AH7" i="71"/>
  <c r="AQ7" i="71" s="1"/>
  <c r="AI7" i="46"/>
  <c r="AN7" i="46"/>
  <c r="K16" i="49"/>
  <c r="Y8" i="4"/>
  <c r="X8" i="4"/>
  <c r="Z8" i="4" s="1"/>
  <c r="AR7" i="57"/>
  <c r="AH7" i="38"/>
  <c r="AQ7" i="38" s="1"/>
  <c r="AR6" i="22"/>
  <c r="K14" i="9"/>
  <c r="AH8" i="40"/>
  <c r="AQ8" i="40" s="1"/>
  <c r="AN7" i="50"/>
  <c r="AI7" i="50"/>
  <c r="K12" i="63"/>
  <c r="AH8" i="76"/>
  <c r="AQ8" i="76" s="1"/>
  <c r="K12" i="60"/>
  <c r="AI8" i="17"/>
  <c r="AN8" i="17"/>
  <c r="AN7" i="33"/>
  <c r="AI7" i="33"/>
  <c r="AI8" i="20"/>
  <c r="AN8" i="20"/>
  <c r="Y8" i="24"/>
  <c r="X8" i="24"/>
  <c r="AN7" i="16"/>
  <c r="AH8" i="26"/>
  <c r="AQ8" i="26" s="1"/>
  <c r="AH8" i="82"/>
  <c r="AQ8" i="82" s="1"/>
  <c r="AE7" i="87"/>
  <c r="W8" i="87"/>
  <c r="AF7" i="87"/>
  <c r="AO7" i="87" s="1"/>
  <c r="AG7" i="87"/>
  <c r="AP7" i="87" s="1"/>
  <c r="Y8" i="70"/>
  <c r="X8" i="70"/>
  <c r="Z8" i="70" s="1"/>
  <c r="AH7" i="22"/>
  <c r="AQ7" i="22" s="1"/>
  <c r="W8" i="68"/>
  <c r="AE7" i="68"/>
  <c r="AG7" i="68"/>
  <c r="AP7" i="68" s="1"/>
  <c r="AF7" i="68"/>
  <c r="AO7" i="68" s="1"/>
  <c r="AH7" i="55"/>
  <c r="AQ7" i="55" s="1"/>
  <c r="K12" i="24"/>
  <c r="Z8" i="49"/>
  <c r="K14" i="6"/>
  <c r="AR7" i="52"/>
  <c r="K14" i="61"/>
  <c r="AR6" i="38"/>
  <c r="Y8" i="28"/>
  <c r="X8" i="28"/>
  <c r="K12" i="68"/>
  <c r="AR7" i="54"/>
  <c r="AH9" i="85"/>
  <c r="AQ9" i="85" s="1"/>
  <c r="AN8" i="84"/>
  <c r="AI8" i="84"/>
  <c r="AR7" i="49"/>
  <c r="AN7" i="13"/>
  <c r="AI7" i="13"/>
  <c r="AI7" i="37"/>
  <c r="AN7" i="37"/>
  <c r="AN8" i="36"/>
  <c r="AI8" i="36"/>
  <c r="AH8" i="47"/>
  <c r="AQ8" i="47" s="1"/>
  <c r="AN7" i="58"/>
  <c r="AI7" i="58"/>
  <c r="AR7" i="14"/>
  <c r="K12" i="59"/>
  <c r="X8" i="61"/>
  <c r="Z8" i="61" s="1"/>
  <c r="Y8" i="61"/>
  <c r="K13" i="5"/>
  <c r="AR7" i="31"/>
  <c r="K15" i="1"/>
  <c r="Z8" i="74"/>
  <c r="AR7" i="40"/>
  <c r="K21" i="14"/>
  <c r="Z8" i="40"/>
  <c r="Y8" i="50"/>
  <c r="X8" i="50"/>
  <c r="Y9" i="17"/>
  <c r="X9" i="17"/>
  <c r="Z9" i="17" s="1"/>
  <c r="AI8" i="21"/>
  <c r="AN8" i="21"/>
  <c r="Y8" i="96"/>
  <c r="X8" i="96"/>
  <c r="Z8" i="96" s="1"/>
  <c r="Y8" i="16"/>
  <c r="X8" i="16"/>
  <c r="Z8" i="16" s="1"/>
  <c r="AE8" i="76" l="1"/>
  <c r="W9" i="47"/>
  <c r="AE8" i="57"/>
  <c r="W9" i="57"/>
  <c r="Z9" i="36"/>
  <c r="W10" i="36" s="1"/>
  <c r="AE8" i="65"/>
  <c r="AI8" i="65" s="1"/>
  <c r="AN7" i="63"/>
  <c r="AF8" i="76"/>
  <c r="AO8" i="76" s="1"/>
  <c r="AE8" i="47"/>
  <c r="AI7" i="16"/>
  <c r="AF8" i="7"/>
  <c r="AO8" i="7" s="1"/>
  <c r="AF8" i="65"/>
  <c r="AO8" i="65" s="1"/>
  <c r="AE8" i="31"/>
  <c r="AG8" i="76"/>
  <c r="AP8" i="76" s="1"/>
  <c r="AF8" i="47"/>
  <c r="AO8" i="47" s="1"/>
  <c r="W10" i="85"/>
  <c r="Z8" i="15"/>
  <c r="AG8" i="15" s="1"/>
  <c r="AP8" i="15" s="1"/>
  <c r="Z9" i="20"/>
  <c r="W10" i="20" s="1"/>
  <c r="Z9" i="51"/>
  <c r="Z9" i="93"/>
  <c r="AG9" i="85"/>
  <c r="AP9" i="85" s="1"/>
  <c r="Z8" i="28"/>
  <c r="Z8" i="39"/>
  <c r="AE8" i="39" s="1"/>
  <c r="Z9" i="94"/>
  <c r="AF9" i="94" s="1"/>
  <c r="AO9" i="94" s="1"/>
  <c r="Z8" i="33"/>
  <c r="AF9" i="85"/>
  <c r="AO9" i="85" s="1"/>
  <c r="Z9" i="1"/>
  <c r="AF9" i="1" s="1"/>
  <c r="AO9" i="1" s="1"/>
  <c r="Z8" i="13"/>
  <c r="AF8" i="66"/>
  <c r="AO8" i="66" s="1"/>
  <c r="Z8" i="24"/>
  <c r="AE8" i="24" s="1"/>
  <c r="Z8" i="23"/>
  <c r="Z8" i="50"/>
  <c r="AG8" i="50" s="1"/>
  <c r="AP8" i="50" s="1"/>
  <c r="Z8" i="37"/>
  <c r="W9" i="66"/>
  <c r="AG9" i="94"/>
  <c r="AP9" i="94" s="1"/>
  <c r="AG8" i="12"/>
  <c r="AP8" i="12" s="1"/>
  <c r="AF8" i="12"/>
  <c r="AO8" i="12" s="1"/>
  <c r="AE8" i="12"/>
  <c r="W9" i="12"/>
  <c r="W9" i="42"/>
  <c r="AG8" i="42"/>
  <c r="AP8" i="42" s="1"/>
  <c r="AE8" i="42"/>
  <c r="AF8" i="42"/>
  <c r="AO8" i="42" s="1"/>
  <c r="AG8" i="58"/>
  <c r="AP8" i="58" s="1"/>
  <c r="AF8" i="58"/>
  <c r="AO8" i="58" s="1"/>
  <c r="W9" i="58"/>
  <c r="AE8" i="58"/>
  <c r="W10" i="1"/>
  <c r="AE9" i="1"/>
  <c r="AF8" i="24"/>
  <c r="AO8" i="24" s="1"/>
  <c r="AG8" i="70"/>
  <c r="AP8" i="70" s="1"/>
  <c r="AF8" i="70"/>
  <c r="AO8" i="70" s="1"/>
  <c r="W9" i="70"/>
  <c r="AE8" i="70"/>
  <c r="W10" i="93"/>
  <c r="AG9" i="93"/>
  <c r="AP9" i="93" s="1"/>
  <c r="AF9" i="93"/>
  <c r="AO9" i="93" s="1"/>
  <c r="AE9" i="93"/>
  <c r="W9" i="28"/>
  <c r="AG8" i="28"/>
  <c r="AP8" i="28" s="1"/>
  <c r="AF8" i="28"/>
  <c r="AO8" i="28" s="1"/>
  <c r="AE8" i="28"/>
  <c r="W9" i="44"/>
  <c r="AG8" i="44"/>
  <c r="AP8" i="44" s="1"/>
  <c r="AE8" i="44"/>
  <c r="AF8" i="44"/>
  <c r="AO8" i="44" s="1"/>
  <c r="W10" i="78"/>
  <c r="AG9" i="78"/>
  <c r="AP9" i="78" s="1"/>
  <c r="AF9" i="78"/>
  <c r="AO9" i="78" s="1"/>
  <c r="AE9" i="78"/>
  <c r="W9" i="23"/>
  <c r="AG8" i="23"/>
  <c r="AP8" i="23" s="1"/>
  <c r="AF8" i="23"/>
  <c r="AO8" i="23" s="1"/>
  <c r="AE8" i="23"/>
  <c r="AF8" i="50"/>
  <c r="AO8" i="50" s="1"/>
  <c r="W9" i="50"/>
  <c r="AE8" i="50"/>
  <c r="AF8" i="37"/>
  <c r="AO8" i="37" s="1"/>
  <c r="AE8" i="37"/>
  <c r="AG8" i="37"/>
  <c r="AP8" i="37" s="1"/>
  <c r="W9" i="37"/>
  <c r="AG8" i="13"/>
  <c r="AP8" i="13" s="1"/>
  <c r="W9" i="13"/>
  <c r="AF8" i="13"/>
  <c r="AO8" i="13" s="1"/>
  <c r="AE8" i="13"/>
  <c r="W10" i="17"/>
  <c r="AF9" i="17"/>
  <c r="AO9" i="17" s="1"/>
  <c r="AG9" i="17"/>
  <c r="AP9" i="17" s="1"/>
  <c r="AE9" i="17"/>
  <c r="K22" i="14"/>
  <c r="K16" i="1"/>
  <c r="AH8" i="61"/>
  <c r="AQ8" i="61" s="1"/>
  <c r="AR7" i="13"/>
  <c r="AR8" i="17"/>
  <c r="AR7" i="61"/>
  <c r="AI8" i="56"/>
  <c r="AN8" i="56"/>
  <c r="Y9" i="77"/>
  <c r="X9" i="77"/>
  <c r="AH8" i="92"/>
  <c r="AQ8" i="92" s="1"/>
  <c r="K15" i="65"/>
  <c r="K13" i="8"/>
  <c r="X9" i="65"/>
  <c r="Y9" i="65"/>
  <c r="K13" i="50"/>
  <c r="W9" i="32"/>
  <c r="AG8" i="32"/>
  <c r="AP8" i="32" s="1"/>
  <c r="AF8" i="32"/>
  <c r="AO8" i="32" s="1"/>
  <c r="AE8" i="32"/>
  <c r="AH8" i="86"/>
  <c r="AQ8" i="86" s="1"/>
  <c r="K14" i="18"/>
  <c r="Y9" i="67"/>
  <c r="X9" i="67"/>
  <c r="AR7" i="63"/>
  <c r="X8" i="89"/>
  <c r="Y8" i="89"/>
  <c r="X8" i="22"/>
  <c r="Y8" i="22"/>
  <c r="Z8" i="22" s="1"/>
  <c r="AI8" i="82"/>
  <c r="AN8" i="82"/>
  <c r="Y9" i="31"/>
  <c r="X9" i="31"/>
  <c r="Z9" i="31" s="1"/>
  <c r="Y9" i="53"/>
  <c r="X9" i="53"/>
  <c r="AR7" i="39"/>
  <c r="Y9" i="26"/>
  <c r="X9" i="26"/>
  <c r="Y9" i="76"/>
  <c r="X9" i="76"/>
  <c r="K13" i="72"/>
  <c r="AR7" i="8"/>
  <c r="AH8" i="58"/>
  <c r="AQ8" i="58" s="1"/>
  <c r="X8" i="45"/>
  <c r="Y8" i="45"/>
  <c r="Y9" i="59"/>
  <c r="X9" i="59"/>
  <c r="X8" i="3"/>
  <c r="Y8" i="3"/>
  <c r="X8" i="18"/>
  <c r="Y8" i="18"/>
  <c r="Z8" i="18" s="1"/>
  <c r="AN8" i="66"/>
  <c r="AF8" i="61"/>
  <c r="AO8" i="61" s="1"/>
  <c r="AE8" i="61"/>
  <c r="W9" i="61"/>
  <c r="AG8" i="61"/>
  <c r="AP8" i="61" s="1"/>
  <c r="AR7" i="24"/>
  <c r="AE8" i="2"/>
  <c r="AG8" i="2"/>
  <c r="AP8" i="2" s="1"/>
  <c r="W9" i="2"/>
  <c r="AF8" i="2"/>
  <c r="AO8" i="2" s="1"/>
  <c r="X8" i="91"/>
  <c r="Y8" i="91"/>
  <c r="AR7" i="83"/>
  <c r="AH9" i="9"/>
  <c r="AQ9" i="9" s="1"/>
  <c r="K17" i="3"/>
  <c r="AE9" i="20"/>
  <c r="Y8" i="38"/>
  <c r="X8" i="38"/>
  <c r="Z8" i="38" s="1"/>
  <c r="Y9" i="29"/>
  <c r="X9" i="29"/>
  <c r="AH8" i="83"/>
  <c r="AQ8" i="83" s="1"/>
  <c r="AN8" i="59"/>
  <c r="AI8" i="59"/>
  <c r="X10" i="85"/>
  <c r="Y10" i="85"/>
  <c r="Y9" i="80"/>
  <c r="X9" i="80"/>
  <c r="Z9" i="80" s="1"/>
  <c r="K13" i="68"/>
  <c r="AI7" i="87"/>
  <c r="AN7" i="87"/>
  <c r="AR7" i="16"/>
  <c r="AR8" i="20"/>
  <c r="K13" i="60"/>
  <c r="K15" i="9"/>
  <c r="AN7" i="60"/>
  <c r="AI7" i="60"/>
  <c r="K14" i="22"/>
  <c r="AH9" i="36"/>
  <c r="AQ9" i="36" s="1"/>
  <c r="AN8" i="77"/>
  <c r="AI8" i="77"/>
  <c r="Y9" i="14"/>
  <c r="X9" i="14"/>
  <c r="Z8" i="92"/>
  <c r="AI8" i="19"/>
  <c r="AN8" i="19"/>
  <c r="AH8" i="39"/>
  <c r="AQ8" i="39" s="1"/>
  <c r="AI8" i="43"/>
  <c r="AN8" i="43"/>
  <c r="AN8" i="7"/>
  <c r="K13" i="71"/>
  <c r="K17" i="10"/>
  <c r="Z8" i="86"/>
  <c r="AH8" i="63"/>
  <c r="AQ8" i="63" s="1"/>
  <c r="AH9" i="21"/>
  <c r="AQ9" i="21" s="1"/>
  <c r="AH8" i="95"/>
  <c r="AQ8" i="95" s="1"/>
  <c r="X9" i="41"/>
  <c r="Y9" i="41"/>
  <c r="Y9" i="88"/>
  <c r="X9" i="88"/>
  <c r="AH8" i="35"/>
  <c r="AQ8" i="35" s="1"/>
  <c r="AE8" i="62"/>
  <c r="W9" i="62"/>
  <c r="AG8" i="62"/>
  <c r="AP8" i="62" s="1"/>
  <c r="AF8" i="62"/>
  <c r="AO8" i="62" s="1"/>
  <c r="AI7" i="89"/>
  <c r="AN7" i="89"/>
  <c r="K13" i="23"/>
  <c r="AR7" i="95"/>
  <c r="AH9" i="51"/>
  <c r="AQ9" i="51" s="1"/>
  <c r="AH8" i="8"/>
  <c r="AQ8" i="8" s="1"/>
  <c r="AI7" i="69"/>
  <c r="AN7" i="69"/>
  <c r="AR8" i="94"/>
  <c r="AI7" i="55"/>
  <c r="AN7" i="55"/>
  <c r="AN8" i="76"/>
  <c r="AI8" i="76"/>
  <c r="K15" i="66"/>
  <c r="K13" i="67"/>
  <c r="AR7" i="28"/>
  <c r="Y9" i="25"/>
  <c r="X9" i="25"/>
  <c r="W9" i="27"/>
  <c r="AG8" i="27"/>
  <c r="AP8" i="27" s="1"/>
  <c r="AF8" i="27"/>
  <c r="AO8" i="27" s="1"/>
  <c r="AE8" i="27"/>
  <c r="K15" i="69"/>
  <c r="AG8" i="64"/>
  <c r="AP8" i="64" s="1"/>
  <c r="AE8" i="64"/>
  <c r="W9" i="64"/>
  <c r="AF8" i="64"/>
  <c r="AO8" i="64" s="1"/>
  <c r="AH9" i="81"/>
  <c r="AQ9" i="81" s="1"/>
  <c r="K17" i="2"/>
  <c r="AR7" i="5"/>
  <c r="Y9" i="30"/>
  <c r="X9" i="30"/>
  <c r="AH8" i="46"/>
  <c r="AQ8" i="46" s="1"/>
  <c r="AH9" i="84"/>
  <c r="AQ9" i="84" s="1"/>
  <c r="K17" i="4"/>
  <c r="AN8" i="53"/>
  <c r="AI8" i="53"/>
  <c r="AI7" i="79"/>
  <c r="AN7" i="79"/>
  <c r="AR7" i="86"/>
  <c r="AN8" i="26"/>
  <c r="AI8" i="26"/>
  <c r="AH8" i="42"/>
  <c r="AQ8" i="42" s="1"/>
  <c r="K13" i="56"/>
  <c r="AI8" i="34"/>
  <c r="AN8" i="34"/>
  <c r="AH8" i="16"/>
  <c r="AQ8" i="16" s="1"/>
  <c r="AR8" i="36"/>
  <c r="AG8" i="49"/>
  <c r="AP8" i="49" s="1"/>
  <c r="AF8" i="49"/>
  <c r="AO8" i="49" s="1"/>
  <c r="AE8" i="49"/>
  <c r="W9" i="49"/>
  <c r="AR8" i="21"/>
  <c r="K14" i="5"/>
  <c r="AH8" i="28"/>
  <c r="AQ8" i="28" s="1"/>
  <c r="K15" i="61"/>
  <c r="AN7" i="68"/>
  <c r="AI7" i="68"/>
  <c r="AR7" i="33"/>
  <c r="K13" i="63"/>
  <c r="K17" i="49"/>
  <c r="X8" i="60"/>
  <c r="Y8" i="60"/>
  <c r="K13" i="64"/>
  <c r="K13" i="7"/>
  <c r="K15" i="57"/>
  <c r="AH9" i="94"/>
  <c r="AQ9" i="94" s="1"/>
  <c r="AR7" i="70"/>
  <c r="Y9" i="6"/>
  <c r="X9" i="6"/>
  <c r="Z9" i="6" s="1"/>
  <c r="AH8" i="33"/>
  <c r="AQ8" i="33" s="1"/>
  <c r="K14" i="16"/>
  <c r="AR7" i="4"/>
  <c r="AR8" i="93"/>
  <c r="Z9" i="81"/>
  <c r="AN8" i="67"/>
  <c r="AI8" i="67"/>
  <c r="K13" i="55"/>
  <c r="K13" i="19"/>
  <c r="Z8" i="95"/>
  <c r="Z8" i="46"/>
  <c r="K15" i="62"/>
  <c r="K17" i="58"/>
  <c r="Z9" i="84"/>
  <c r="Z9" i="9"/>
  <c r="AN8" i="31"/>
  <c r="AI8" i="31"/>
  <c r="AR7" i="42"/>
  <c r="AN7" i="10"/>
  <c r="AI7" i="10"/>
  <c r="Z8" i="8"/>
  <c r="AR8" i="1"/>
  <c r="X8" i="69"/>
  <c r="Y8" i="69"/>
  <c r="Y8" i="55"/>
  <c r="X8" i="55"/>
  <c r="Y9" i="54"/>
  <c r="X9" i="54"/>
  <c r="AI7" i="38"/>
  <c r="AN7" i="38"/>
  <c r="K15" i="13"/>
  <c r="K13" i="12"/>
  <c r="Z8" i="83"/>
  <c r="AH8" i="13"/>
  <c r="AQ8" i="13" s="1"/>
  <c r="Y9" i="47"/>
  <c r="X9" i="47"/>
  <c r="Y9" i="57"/>
  <c r="X9" i="57"/>
  <c r="AI7" i="18"/>
  <c r="AN7" i="18"/>
  <c r="W9" i="96"/>
  <c r="AG8" i="96"/>
  <c r="AP8" i="96" s="1"/>
  <c r="AF8" i="96"/>
  <c r="AO8" i="96" s="1"/>
  <c r="AE8" i="96"/>
  <c r="AH8" i="50"/>
  <c r="AQ8" i="50" s="1"/>
  <c r="AR7" i="58"/>
  <c r="K15" i="6"/>
  <c r="AE8" i="40"/>
  <c r="AG8" i="40"/>
  <c r="AP8" i="40" s="1"/>
  <c r="W9" i="40"/>
  <c r="AF8" i="40"/>
  <c r="AO8" i="40" s="1"/>
  <c r="W9" i="74"/>
  <c r="AF8" i="74"/>
  <c r="AO8" i="74" s="1"/>
  <c r="AE8" i="74"/>
  <c r="AG8" i="74"/>
  <c r="AP8" i="74" s="1"/>
  <c r="K13" i="59"/>
  <c r="AR8" i="84"/>
  <c r="AH8" i="24"/>
  <c r="AQ8" i="24" s="1"/>
  <c r="W9" i="75"/>
  <c r="AE8" i="75"/>
  <c r="AF8" i="75"/>
  <c r="AO8" i="75" s="1"/>
  <c r="AG8" i="75"/>
  <c r="AP8" i="75" s="1"/>
  <c r="AH9" i="1"/>
  <c r="AQ9" i="1" s="1"/>
  <c r="AE9" i="36"/>
  <c r="AF9" i="36"/>
  <c r="AO9" i="36" s="1"/>
  <c r="K15" i="70"/>
  <c r="AR7" i="35"/>
  <c r="AF8" i="39"/>
  <c r="AO8" i="39" s="1"/>
  <c r="W9" i="39"/>
  <c r="Y9" i="72"/>
  <c r="X9" i="72"/>
  <c r="AI8" i="6"/>
  <c r="AN8" i="6"/>
  <c r="AH8" i="5"/>
  <c r="AQ8" i="5" s="1"/>
  <c r="W9" i="33"/>
  <c r="AG8" i="33"/>
  <c r="AP8" i="33" s="1"/>
  <c r="AF8" i="33"/>
  <c r="AO8" i="33" s="1"/>
  <c r="AE8" i="33"/>
  <c r="K13" i="51"/>
  <c r="AF8" i="90"/>
  <c r="AO8" i="90" s="1"/>
  <c r="W9" i="90"/>
  <c r="AE8" i="90"/>
  <c r="AG8" i="90"/>
  <c r="AP8" i="90" s="1"/>
  <c r="AR7" i="15"/>
  <c r="W9" i="63"/>
  <c r="AF8" i="63"/>
  <c r="AO8" i="63" s="1"/>
  <c r="AE8" i="63"/>
  <c r="AG8" i="63"/>
  <c r="AP8" i="63" s="1"/>
  <c r="AE9" i="21"/>
  <c r="W10" i="21"/>
  <c r="AG9" i="21"/>
  <c r="AP9" i="21" s="1"/>
  <c r="AF9" i="21"/>
  <c r="AO9" i="21" s="1"/>
  <c r="AI8" i="30"/>
  <c r="AN8" i="30"/>
  <c r="AR7" i="2"/>
  <c r="X8" i="48"/>
  <c r="Y8" i="48"/>
  <c r="AR8" i="51"/>
  <c r="AI8" i="41"/>
  <c r="AN8" i="41"/>
  <c r="K13" i="20"/>
  <c r="AE8" i="35"/>
  <c r="W9" i="35"/>
  <c r="AF8" i="35"/>
  <c r="AO8" i="35" s="1"/>
  <c r="AG8" i="35"/>
  <c r="AP8" i="35" s="1"/>
  <c r="Y9" i="82"/>
  <c r="X9" i="82"/>
  <c r="Z9" i="82" s="1"/>
  <c r="AG9" i="51"/>
  <c r="AP9" i="51" s="1"/>
  <c r="AF9" i="51"/>
  <c r="AO9" i="51" s="1"/>
  <c r="W10" i="51"/>
  <c r="AE9" i="51"/>
  <c r="AH8" i="44"/>
  <c r="AQ8" i="44" s="1"/>
  <c r="X8" i="10"/>
  <c r="Y8" i="10"/>
  <c r="AH8" i="12"/>
  <c r="AQ8" i="12" s="1"/>
  <c r="K15" i="53"/>
  <c r="AH9" i="93"/>
  <c r="AQ9" i="93" s="1"/>
  <c r="AI8" i="54"/>
  <c r="AN8" i="54"/>
  <c r="AR7" i="96"/>
  <c r="AH8" i="73"/>
  <c r="AQ8" i="73" s="1"/>
  <c r="AH9" i="78"/>
  <c r="AQ9" i="78" s="1"/>
  <c r="AN7" i="71"/>
  <c r="AI7" i="71"/>
  <c r="AR7" i="12"/>
  <c r="K13" i="11"/>
  <c r="AR8" i="81"/>
  <c r="AN7" i="45"/>
  <c r="AI7" i="45"/>
  <c r="AI8" i="57"/>
  <c r="AN8" i="57"/>
  <c r="AN9" i="85"/>
  <c r="AI9" i="85"/>
  <c r="X9" i="52"/>
  <c r="Y9" i="52"/>
  <c r="Y9" i="34"/>
  <c r="X9" i="34"/>
  <c r="AH8" i="70"/>
  <c r="AQ8" i="70" s="1"/>
  <c r="Y8" i="87"/>
  <c r="X8" i="87"/>
  <c r="AE8" i="4"/>
  <c r="W9" i="4"/>
  <c r="AG8" i="4"/>
  <c r="AP8" i="4" s="1"/>
  <c r="AF8" i="4"/>
  <c r="AO8" i="4" s="1"/>
  <c r="Y9" i="19"/>
  <c r="X9" i="19"/>
  <c r="Y9" i="7"/>
  <c r="X9" i="7"/>
  <c r="AH8" i="23"/>
  <c r="AQ8" i="23" s="1"/>
  <c r="AR8" i="78"/>
  <c r="AG8" i="16"/>
  <c r="AP8" i="16" s="1"/>
  <c r="AF8" i="16"/>
  <c r="AO8" i="16" s="1"/>
  <c r="AE8" i="16"/>
  <c r="W9" i="16"/>
  <c r="AH9" i="17"/>
  <c r="AQ9" i="17" s="1"/>
  <c r="K13" i="24"/>
  <c r="X8" i="68"/>
  <c r="Y8" i="68"/>
  <c r="AR7" i="50"/>
  <c r="AH8" i="96"/>
  <c r="AQ8" i="96" s="1"/>
  <c r="AR7" i="37"/>
  <c r="AH8" i="4"/>
  <c r="AQ8" i="4" s="1"/>
  <c r="AR7" i="46"/>
  <c r="Y9" i="56"/>
  <c r="X9" i="56"/>
  <c r="K14" i="15"/>
  <c r="K13" i="52"/>
  <c r="AH8" i="15"/>
  <c r="AQ8" i="15" s="1"/>
  <c r="AN8" i="14"/>
  <c r="AI8" i="14"/>
  <c r="Y9" i="43"/>
  <c r="X9" i="43"/>
  <c r="AN8" i="72"/>
  <c r="AI8" i="72"/>
  <c r="Z8" i="5"/>
  <c r="AH8" i="2"/>
  <c r="AQ8" i="2" s="1"/>
  <c r="AN7" i="91"/>
  <c r="AI7" i="91"/>
  <c r="K14" i="17"/>
  <c r="AG8" i="11"/>
  <c r="AP8" i="11" s="1"/>
  <c r="AF8" i="11"/>
  <c r="AO8" i="11" s="1"/>
  <c r="AE8" i="11"/>
  <c r="W9" i="11"/>
  <c r="AR8" i="9"/>
  <c r="K15" i="21"/>
  <c r="AR7" i="23"/>
  <c r="AR7" i="73"/>
  <c r="AI7" i="48"/>
  <c r="AN7" i="48"/>
  <c r="AR7" i="44"/>
  <c r="AI8" i="88"/>
  <c r="AN8" i="88"/>
  <c r="AH8" i="37"/>
  <c r="AQ8" i="37" s="1"/>
  <c r="AI7" i="22"/>
  <c r="AN7" i="22"/>
  <c r="AH9" i="20"/>
  <c r="AQ9" i="20" s="1"/>
  <c r="K15" i="54"/>
  <c r="X8" i="79"/>
  <c r="Y8" i="79"/>
  <c r="Z8" i="73"/>
  <c r="Y8" i="71"/>
  <c r="Z8" i="71" s="1"/>
  <c r="X8" i="71"/>
  <c r="AI8" i="29"/>
  <c r="AN8" i="29"/>
  <c r="AR7" i="92"/>
  <c r="AN8" i="47"/>
  <c r="AI8" i="47"/>
  <c r="AN8" i="25"/>
  <c r="AI8" i="25"/>
  <c r="AN7" i="3"/>
  <c r="AI7" i="3"/>
  <c r="Y9" i="66"/>
  <c r="X9" i="66"/>
  <c r="AN8" i="80"/>
  <c r="AI8" i="80"/>
  <c r="AN8" i="52"/>
  <c r="AI8" i="52"/>
  <c r="AG8" i="39" l="1"/>
  <c r="AP8" i="39" s="1"/>
  <c r="AF9" i="20"/>
  <c r="AO9" i="20" s="1"/>
  <c r="AE8" i="15"/>
  <c r="W9" i="24"/>
  <c r="Z8" i="48"/>
  <c r="AE8" i="48" s="1"/>
  <c r="AG9" i="20"/>
  <c r="AP9" i="20" s="1"/>
  <c r="AG8" i="24"/>
  <c r="AP8" i="24" s="1"/>
  <c r="AE9" i="94"/>
  <c r="AG9" i="36"/>
  <c r="AP9" i="36" s="1"/>
  <c r="AN8" i="65"/>
  <c r="AI8" i="7"/>
  <c r="W9" i="15"/>
  <c r="X9" i="15" s="1"/>
  <c r="AF8" i="15"/>
  <c r="AO8" i="15" s="1"/>
  <c r="AI8" i="66"/>
  <c r="Z9" i="25"/>
  <c r="W10" i="94"/>
  <c r="Z9" i="88"/>
  <c r="W10" i="88" s="1"/>
  <c r="Z8" i="68"/>
  <c r="AE8" i="68" s="1"/>
  <c r="Z9" i="19"/>
  <c r="Z9" i="53"/>
  <c r="Z8" i="79"/>
  <c r="AG9" i="1"/>
  <c r="AP9" i="1" s="1"/>
  <c r="Z9" i="43"/>
  <c r="AE9" i="43" s="1"/>
  <c r="Z9" i="7"/>
  <c r="AE9" i="7" s="1"/>
  <c r="Z9" i="30"/>
  <c r="Z10" i="85"/>
  <c r="W11" i="85" s="1"/>
  <c r="Z9" i="29"/>
  <c r="AE9" i="29" s="1"/>
  <c r="Z8" i="87"/>
  <c r="AE8" i="87" s="1"/>
  <c r="Z9" i="54"/>
  <c r="W10" i="54" s="1"/>
  <c r="Z9" i="26"/>
  <c r="AF9" i="26" s="1"/>
  <c r="AO9" i="26" s="1"/>
  <c r="Z9" i="56"/>
  <c r="Z9" i="47"/>
  <c r="W10" i="47" s="1"/>
  <c r="Z9" i="41"/>
  <c r="AF9" i="41" s="1"/>
  <c r="AO9" i="41" s="1"/>
  <c r="AF9" i="43"/>
  <c r="AO9" i="43" s="1"/>
  <c r="AF8" i="87"/>
  <c r="AO8" i="87" s="1"/>
  <c r="W9" i="87"/>
  <c r="AF9" i="54"/>
  <c r="AO9" i="54" s="1"/>
  <c r="AE9" i="54"/>
  <c r="AE8" i="18"/>
  <c r="AG8" i="18"/>
  <c r="AP8" i="18" s="1"/>
  <c r="AF8" i="18"/>
  <c r="AO8" i="18" s="1"/>
  <c r="W9" i="18"/>
  <c r="AE9" i="88"/>
  <c r="AG9" i="88"/>
  <c r="AP9" i="88" s="1"/>
  <c r="AG10" i="85"/>
  <c r="AP10" i="85" s="1"/>
  <c r="AF10" i="85"/>
  <c r="AO10" i="85" s="1"/>
  <c r="AE10" i="85"/>
  <c r="AG9" i="29"/>
  <c r="AP9" i="29" s="1"/>
  <c r="AF9" i="29"/>
  <c r="AO9" i="29" s="1"/>
  <c r="W10" i="29"/>
  <c r="W10" i="56"/>
  <c r="AF9" i="56"/>
  <c r="AO9" i="56" s="1"/>
  <c r="AE9" i="56"/>
  <c r="AG9" i="56"/>
  <c r="AP9" i="56" s="1"/>
  <c r="AE9" i="25"/>
  <c r="W10" i="25"/>
  <c r="AG9" i="25"/>
  <c r="AP9" i="25" s="1"/>
  <c r="AF9" i="25"/>
  <c r="AO9" i="25" s="1"/>
  <c r="K14" i="24"/>
  <c r="AH9" i="52"/>
  <c r="AQ9" i="52" s="1"/>
  <c r="AR7" i="45"/>
  <c r="AH8" i="10"/>
  <c r="AQ8" i="10" s="1"/>
  <c r="AH9" i="82"/>
  <c r="AQ9" i="82" s="1"/>
  <c r="Y9" i="35"/>
  <c r="X9" i="35"/>
  <c r="AI9" i="21"/>
  <c r="AN9" i="21"/>
  <c r="K16" i="70"/>
  <c r="Y9" i="75"/>
  <c r="X9" i="75"/>
  <c r="K14" i="59"/>
  <c r="K16" i="6"/>
  <c r="AH9" i="57"/>
  <c r="AQ9" i="57" s="1"/>
  <c r="K16" i="13"/>
  <c r="AH8" i="55"/>
  <c r="AQ8" i="55" s="1"/>
  <c r="K18" i="58"/>
  <c r="AE9" i="81"/>
  <c r="W10" i="81"/>
  <c r="AG9" i="81"/>
  <c r="AP9" i="81" s="1"/>
  <c r="AF9" i="81"/>
  <c r="AO9" i="81" s="1"/>
  <c r="K15" i="16"/>
  <c r="K16" i="57"/>
  <c r="K14" i="64"/>
  <c r="Y9" i="49"/>
  <c r="X9" i="49"/>
  <c r="Z9" i="49" s="1"/>
  <c r="AF9" i="30"/>
  <c r="AO9" i="30" s="1"/>
  <c r="AE9" i="30"/>
  <c r="AG9" i="30"/>
  <c r="AP9" i="30" s="1"/>
  <c r="W10" i="30"/>
  <c r="AI8" i="27"/>
  <c r="AN8" i="27"/>
  <c r="AH9" i="14"/>
  <c r="AQ9" i="14" s="1"/>
  <c r="AR7" i="60"/>
  <c r="AH8" i="38"/>
  <c r="AQ8" i="38" s="1"/>
  <c r="X10" i="20"/>
  <c r="Y10" i="20"/>
  <c r="AR8" i="66"/>
  <c r="AH8" i="3"/>
  <c r="AQ8" i="3" s="1"/>
  <c r="AH8" i="45"/>
  <c r="AQ8" i="45" s="1"/>
  <c r="AG9" i="53"/>
  <c r="AP9" i="53" s="1"/>
  <c r="AF9" i="53"/>
  <c r="AO9" i="53" s="1"/>
  <c r="AE9" i="53"/>
  <c r="W10" i="53"/>
  <c r="K15" i="18"/>
  <c r="AI8" i="32"/>
  <c r="AN8" i="32"/>
  <c r="K14" i="50"/>
  <c r="K16" i="65"/>
  <c r="AR8" i="56"/>
  <c r="K23" i="14"/>
  <c r="AI8" i="37"/>
  <c r="AN8" i="37"/>
  <c r="AI8" i="23"/>
  <c r="AN8" i="23"/>
  <c r="Y9" i="44"/>
  <c r="X9" i="44"/>
  <c r="AI8" i="70"/>
  <c r="AN8" i="70"/>
  <c r="AN8" i="58"/>
  <c r="AI8" i="58"/>
  <c r="AR8" i="80"/>
  <c r="AG8" i="73"/>
  <c r="AP8" i="73" s="1"/>
  <c r="AF8" i="73"/>
  <c r="AO8" i="73" s="1"/>
  <c r="AE8" i="73"/>
  <c r="W9" i="73"/>
  <c r="AR8" i="25"/>
  <c r="AR7" i="48"/>
  <c r="K14" i="52"/>
  <c r="AH9" i="66"/>
  <c r="AQ9" i="66" s="1"/>
  <c r="AR8" i="29"/>
  <c r="AH8" i="79"/>
  <c r="AQ8" i="79" s="1"/>
  <c r="K15" i="17"/>
  <c r="AF8" i="5"/>
  <c r="AO8" i="5" s="1"/>
  <c r="AE8" i="5"/>
  <c r="W9" i="5"/>
  <c r="AG8" i="5"/>
  <c r="AP8" i="5" s="1"/>
  <c r="AR8" i="14"/>
  <c r="Y9" i="4"/>
  <c r="X9" i="4"/>
  <c r="Z9" i="52"/>
  <c r="AR8" i="54"/>
  <c r="Z8" i="10"/>
  <c r="AI8" i="35"/>
  <c r="AN8" i="35"/>
  <c r="K14" i="51"/>
  <c r="AH9" i="72"/>
  <c r="AQ9" i="72" s="1"/>
  <c r="Y9" i="40"/>
  <c r="X9" i="40"/>
  <c r="AR8" i="31"/>
  <c r="K14" i="19"/>
  <c r="AH9" i="6"/>
  <c r="AQ9" i="6" s="1"/>
  <c r="K14" i="63"/>
  <c r="K16" i="61"/>
  <c r="AN8" i="49"/>
  <c r="AI8" i="49"/>
  <c r="Y9" i="64"/>
  <c r="X9" i="64"/>
  <c r="K16" i="66"/>
  <c r="AR7" i="89"/>
  <c r="AF8" i="86"/>
  <c r="AO8" i="86" s="1"/>
  <c r="AE8" i="86"/>
  <c r="AG8" i="86"/>
  <c r="AP8" i="86" s="1"/>
  <c r="W9" i="86"/>
  <c r="AR8" i="7"/>
  <c r="AH10" i="85"/>
  <c r="AQ10" i="85" s="1"/>
  <c r="AI8" i="2"/>
  <c r="AN8" i="2"/>
  <c r="Z8" i="3"/>
  <c r="Z8" i="45"/>
  <c r="K14" i="72"/>
  <c r="AH9" i="31"/>
  <c r="AQ9" i="31" s="1"/>
  <c r="AH8" i="22"/>
  <c r="AQ8" i="22" s="1"/>
  <c r="AI9" i="17"/>
  <c r="AN9" i="17"/>
  <c r="Y9" i="13"/>
  <c r="X9" i="13"/>
  <c r="Z9" i="13" s="1"/>
  <c r="AI9" i="93"/>
  <c r="AN9" i="93"/>
  <c r="Y9" i="70"/>
  <c r="X9" i="70"/>
  <c r="Y9" i="24"/>
  <c r="X9" i="24"/>
  <c r="Y9" i="58"/>
  <c r="X9" i="58"/>
  <c r="Y9" i="42"/>
  <c r="X9" i="42"/>
  <c r="Y10" i="94"/>
  <c r="X10" i="94"/>
  <c r="Z10" i="94" s="1"/>
  <c r="AN8" i="11"/>
  <c r="AI8" i="11"/>
  <c r="AH8" i="71"/>
  <c r="AQ8" i="71" s="1"/>
  <c r="AR7" i="22"/>
  <c r="AR8" i="72"/>
  <c r="K15" i="15"/>
  <c r="AI8" i="4"/>
  <c r="AN8" i="4"/>
  <c r="AH9" i="34"/>
  <c r="AQ9" i="34" s="1"/>
  <c r="AR9" i="85"/>
  <c r="K16" i="53"/>
  <c r="AN9" i="51"/>
  <c r="AI9" i="51"/>
  <c r="W10" i="82"/>
  <c r="AG9" i="82"/>
  <c r="AP9" i="82" s="1"/>
  <c r="AF9" i="82"/>
  <c r="AO9" i="82" s="1"/>
  <c r="AE9" i="82"/>
  <c r="AR8" i="30"/>
  <c r="AI8" i="63"/>
  <c r="AN8" i="63"/>
  <c r="AI8" i="33"/>
  <c r="AN8" i="33"/>
  <c r="AN8" i="39"/>
  <c r="AI8" i="39"/>
  <c r="Y9" i="96"/>
  <c r="X9" i="96"/>
  <c r="Z9" i="57"/>
  <c r="W9" i="83"/>
  <c r="AG8" i="83"/>
  <c r="AP8" i="83" s="1"/>
  <c r="AF8" i="83"/>
  <c r="AO8" i="83" s="1"/>
  <c r="AE8" i="83"/>
  <c r="AR7" i="38"/>
  <c r="Z8" i="55"/>
  <c r="AF8" i="8"/>
  <c r="AO8" i="8" s="1"/>
  <c r="AE8" i="8"/>
  <c r="W9" i="8"/>
  <c r="AG8" i="8"/>
  <c r="AP8" i="8" s="1"/>
  <c r="K16" i="62"/>
  <c r="AG9" i="6"/>
  <c r="AP9" i="6" s="1"/>
  <c r="AF9" i="6"/>
  <c r="AO9" i="6" s="1"/>
  <c r="AE9" i="6"/>
  <c r="W10" i="6"/>
  <c r="AH8" i="60"/>
  <c r="AQ8" i="60" s="1"/>
  <c r="K18" i="4"/>
  <c r="AI8" i="64"/>
  <c r="AN8" i="64"/>
  <c r="AR8" i="76"/>
  <c r="Z9" i="14"/>
  <c r="K14" i="68"/>
  <c r="AE8" i="38"/>
  <c r="W9" i="38"/>
  <c r="AF8" i="38"/>
  <c r="AO8" i="38" s="1"/>
  <c r="AG8" i="38"/>
  <c r="AP8" i="38" s="1"/>
  <c r="K18" i="3"/>
  <c r="AH8" i="91"/>
  <c r="AQ8" i="91" s="1"/>
  <c r="AH9" i="59"/>
  <c r="AQ9" i="59" s="1"/>
  <c r="AH9" i="76"/>
  <c r="AQ9" i="76" s="1"/>
  <c r="AE9" i="31"/>
  <c r="W10" i="31"/>
  <c r="AG9" i="31"/>
  <c r="AP9" i="31" s="1"/>
  <c r="AF9" i="31"/>
  <c r="AO9" i="31" s="1"/>
  <c r="W9" i="22"/>
  <c r="AF8" i="22"/>
  <c r="AO8" i="22" s="1"/>
  <c r="AG8" i="22"/>
  <c r="AP8" i="22" s="1"/>
  <c r="AE8" i="22"/>
  <c r="AH9" i="67"/>
  <c r="AQ9" i="67" s="1"/>
  <c r="AH9" i="65"/>
  <c r="AQ9" i="65" s="1"/>
  <c r="AH9" i="77"/>
  <c r="AQ9" i="77" s="1"/>
  <c r="AN8" i="50"/>
  <c r="AI8" i="50"/>
  <c r="X10" i="78"/>
  <c r="Y10" i="78"/>
  <c r="AI8" i="28"/>
  <c r="AN8" i="28"/>
  <c r="AI9" i="1"/>
  <c r="AN9" i="1"/>
  <c r="AR7" i="3"/>
  <c r="K16" i="54"/>
  <c r="W9" i="68"/>
  <c r="AR8" i="47"/>
  <c r="AF8" i="79"/>
  <c r="AO8" i="79" s="1"/>
  <c r="AE8" i="79"/>
  <c r="W9" i="79"/>
  <c r="AG8" i="79"/>
  <c r="AP8" i="79" s="1"/>
  <c r="AR8" i="88"/>
  <c r="AH9" i="19"/>
  <c r="AQ9" i="19" s="1"/>
  <c r="AR7" i="71"/>
  <c r="AR8" i="52"/>
  <c r="Z9" i="66"/>
  <c r="Y9" i="11"/>
  <c r="X9" i="11"/>
  <c r="AR7" i="91"/>
  <c r="AH9" i="56"/>
  <c r="AQ9" i="56" s="1"/>
  <c r="AH8" i="68"/>
  <c r="AQ8" i="68" s="1"/>
  <c r="Y9" i="16"/>
  <c r="X9" i="16"/>
  <c r="AH8" i="87"/>
  <c r="AQ8" i="87" s="1"/>
  <c r="Z9" i="34"/>
  <c r="X10" i="51"/>
  <c r="Y10" i="51"/>
  <c r="K14" i="20"/>
  <c r="AH8" i="48"/>
  <c r="AQ8" i="48" s="1"/>
  <c r="AI8" i="90"/>
  <c r="AN8" i="90"/>
  <c r="Z9" i="72"/>
  <c r="AN9" i="36"/>
  <c r="AI9" i="36"/>
  <c r="AN8" i="74"/>
  <c r="AI8" i="74"/>
  <c r="AH9" i="47"/>
  <c r="AQ9" i="47" s="1"/>
  <c r="AH9" i="54"/>
  <c r="AQ9" i="54" s="1"/>
  <c r="AR7" i="10"/>
  <c r="AG9" i="9"/>
  <c r="AP9" i="9" s="1"/>
  <c r="W10" i="9"/>
  <c r="AF9" i="9"/>
  <c r="AO9" i="9" s="1"/>
  <c r="AE9" i="9"/>
  <c r="AE8" i="46"/>
  <c r="W9" i="46"/>
  <c r="AG8" i="46"/>
  <c r="AP8" i="46" s="1"/>
  <c r="AF8" i="46"/>
  <c r="AO8" i="46" s="1"/>
  <c r="K14" i="55"/>
  <c r="K14" i="7"/>
  <c r="Z8" i="60"/>
  <c r="K15" i="5"/>
  <c r="AR8" i="34"/>
  <c r="Y9" i="27"/>
  <c r="Z9" i="27" s="1"/>
  <c r="X9" i="27"/>
  <c r="AR7" i="69"/>
  <c r="AH9" i="41"/>
  <c r="AQ9" i="41" s="1"/>
  <c r="K18" i="10"/>
  <c r="AR8" i="43"/>
  <c r="AR8" i="77"/>
  <c r="K16" i="9"/>
  <c r="AH9" i="80"/>
  <c r="AQ9" i="80" s="1"/>
  <c r="AR8" i="59"/>
  <c r="AH9" i="29"/>
  <c r="AQ9" i="29" s="1"/>
  <c r="AN9" i="20"/>
  <c r="Z8" i="91"/>
  <c r="Y9" i="61"/>
  <c r="X9" i="61"/>
  <c r="AH8" i="18"/>
  <c r="AQ8" i="18" s="1"/>
  <c r="Y9" i="32"/>
  <c r="X9" i="32"/>
  <c r="Z9" i="65"/>
  <c r="Y9" i="37"/>
  <c r="X9" i="37"/>
  <c r="Z9" i="37" s="1"/>
  <c r="Y9" i="50"/>
  <c r="X9" i="50"/>
  <c r="Y9" i="23"/>
  <c r="X9" i="23"/>
  <c r="Y9" i="12"/>
  <c r="X9" i="12"/>
  <c r="AG8" i="71"/>
  <c r="AP8" i="71" s="1"/>
  <c r="AF8" i="71"/>
  <c r="AO8" i="71" s="1"/>
  <c r="AE8" i="71"/>
  <c r="W9" i="71"/>
  <c r="AH9" i="43"/>
  <c r="AQ9" i="43" s="1"/>
  <c r="AN8" i="16"/>
  <c r="AI8" i="16"/>
  <c r="W10" i="19"/>
  <c r="AF9" i="19"/>
  <c r="AO9" i="19" s="1"/>
  <c r="AG9" i="19"/>
  <c r="AP9" i="19" s="1"/>
  <c r="AE9" i="19"/>
  <c r="AG8" i="48"/>
  <c r="AP8" i="48" s="1"/>
  <c r="AF8" i="48"/>
  <c r="AO8" i="48" s="1"/>
  <c r="X9" i="63"/>
  <c r="Y9" i="63"/>
  <c r="Y9" i="90"/>
  <c r="X9" i="90"/>
  <c r="AR8" i="6"/>
  <c r="X9" i="39"/>
  <c r="Y9" i="39"/>
  <c r="AI8" i="40"/>
  <c r="AN8" i="40"/>
  <c r="K14" i="12"/>
  <c r="AH8" i="69"/>
  <c r="AQ8" i="69" s="1"/>
  <c r="AE9" i="84"/>
  <c r="W10" i="84"/>
  <c r="AF9" i="84"/>
  <c r="AO9" i="84" s="1"/>
  <c r="AG9" i="84"/>
  <c r="AP9" i="84" s="1"/>
  <c r="AG8" i="95"/>
  <c r="AP8" i="95" s="1"/>
  <c r="W9" i="95"/>
  <c r="AF8" i="95"/>
  <c r="AO8" i="95" s="1"/>
  <c r="AE8" i="95"/>
  <c r="AR8" i="67"/>
  <c r="AR7" i="68"/>
  <c r="AR7" i="79"/>
  <c r="K14" i="23"/>
  <c r="Y9" i="62"/>
  <c r="X9" i="62"/>
  <c r="AR8" i="19"/>
  <c r="AN8" i="15"/>
  <c r="AI8" i="15"/>
  <c r="AN8" i="61"/>
  <c r="AI8" i="61"/>
  <c r="Z9" i="59"/>
  <c r="Z9" i="76"/>
  <c r="AH9" i="53"/>
  <c r="AQ9" i="53" s="1"/>
  <c r="AH8" i="89"/>
  <c r="AQ8" i="89" s="1"/>
  <c r="Z9" i="67"/>
  <c r="K14" i="8"/>
  <c r="Z9" i="77"/>
  <c r="K17" i="1"/>
  <c r="X10" i="17"/>
  <c r="Y10" i="17"/>
  <c r="AN9" i="78"/>
  <c r="AI9" i="78"/>
  <c r="AI8" i="44"/>
  <c r="AN8" i="44"/>
  <c r="AI8" i="24"/>
  <c r="AN8" i="24"/>
  <c r="AN8" i="12"/>
  <c r="AI8" i="12"/>
  <c r="AI9" i="94"/>
  <c r="AN9" i="94"/>
  <c r="K16" i="21"/>
  <c r="AH9" i="7"/>
  <c r="AQ9" i="7" s="1"/>
  <c r="AR8" i="57"/>
  <c r="K14" i="11"/>
  <c r="AR8" i="41"/>
  <c r="X10" i="21"/>
  <c r="Y10" i="21"/>
  <c r="Y9" i="33"/>
  <c r="Z9" i="33" s="1"/>
  <c r="X9" i="33"/>
  <c r="AR8" i="65"/>
  <c r="X10" i="36"/>
  <c r="Z10" i="36" s="1"/>
  <c r="Y10" i="36"/>
  <c r="AI8" i="75"/>
  <c r="AN8" i="75"/>
  <c r="Y9" i="74"/>
  <c r="X9" i="74"/>
  <c r="AI8" i="96"/>
  <c r="AN8" i="96"/>
  <c r="AR7" i="18"/>
  <c r="Z8" i="69"/>
  <c r="K18" i="49"/>
  <c r="K14" i="56"/>
  <c r="AR8" i="26"/>
  <c r="AR8" i="53"/>
  <c r="AH9" i="30"/>
  <c r="AQ9" i="30" s="1"/>
  <c r="K18" i="2"/>
  <c r="K16" i="69"/>
  <c r="AH9" i="25"/>
  <c r="AQ9" i="25" s="1"/>
  <c r="K14" i="67"/>
  <c r="AR7" i="55"/>
  <c r="AI8" i="62"/>
  <c r="AN8" i="62"/>
  <c r="AH9" i="88"/>
  <c r="AQ9" i="88" s="1"/>
  <c r="K14" i="71"/>
  <c r="AE8" i="92"/>
  <c r="AG8" i="92"/>
  <c r="AP8" i="92" s="1"/>
  <c r="W9" i="92"/>
  <c r="AF8" i="92"/>
  <c r="AO8" i="92" s="1"/>
  <c r="K15" i="22"/>
  <c r="K14" i="60"/>
  <c r="AR7" i="87"/>
  <c r="AE9" i="80"/>
  <c r="W10" i="80"/>
  <c r="AG9" i="80"/>
  <c r="AP9" i="80" s="1"/>
  <c r="AF9" i="80"/>
  <c r="AO9" i="80" s="1"/>
  <c r="Y9" i="2"/>
  <c r="X9" i="2"/>
  <c r="AH9" i="26"/>
  <c r="AQ9" i="26" s="1"/>
  <c r="AR8" i="82"/>
  <c r="Z8" i="89"/>
  <c r="AN8" i="13"/>
  <c r="AI8" i="13"/>
  <c r="Y9" i="28"/>
  <c r="X9" i="28"/>
  <c r="Y10" i="93"/>
  <c r="X10" i="93"/>
  <c r="X10" i="1"/>
  <c r="Z10" i="1" s="1"/>
  <c r="Y10" i="1"/>
  <c r="AI8" i="42"/>
  <c r="AN8" i="42"/>
  <c r="AF9" i="7" l="1"/>
  <c r="AO9" i="7" s="1"/>
  <c r="Z9" i="28"/>
  <c r="AG9" i="7"/>
  <c r="AP9" i="7" s="1"/>
  <c r="AG9" i="43"/>
  <c r="AP9" i="43" s="1"/>
  <c r="Y9" i="15"/>
  <c r="Z9" i="15" s="1"/>
  <c r="AF9" i="88"/>
  <c r="AO9" i="88" s="1"/>
  <c r="W10" i="43"/>
  <c r="AF8" i="68"/>
  <c r="AO8" i="68" s="1"/>
  <c r="AE9" i="26"/>
  <c r="Z9" i="90"/>
  <c r="W9" i="48"/>
  <c r="AG8" i="68"/>
  <c r="AP8" i="68" s="1"/>
  <c r="Z9" i="70"/>
  <c r="Z10" i="20"/>
  <c r="W10" i="7"/>
  <c r="AG9" i="26"/>
  <c r="AP9" i="26" s="1"/>
  <c r="AG9" i="54"/>
  <c r="AP9" i="54" s="1"/>
  <c r="AG8" i="87"/>
  <c r="AP8" i="87" s="1"/>
  <c r="AI9" i="20"/>
  <c r="Z9" i="58"/>
  <c r="W10" i="26"/>
  <c r="AG9" i="41"/>
  <c r="AP9" i="41" s="1"/>
  <c r="Z9" i="16"/>
  <c r="W10" i="16" s="1"/>
  <c r="Z9" i="40"/>
  <c r="AG9" i="40" s="1"/>
  <c r="AP9" i="40" s="1"/>
  <c r="Z9" i="35"/>
  <c r="Z9" i="63"/>
  <c r="Z9" i="75"/>
  <c r="AF9" i="75" s="1"/>
  <c r="AO9" i="75" s="1"/>
  <c r="W10" i="41"/>
  <c r="Z9" i="44"/>
  <c r="W10" i="44" s="1"/>
  <c r="AE9" i="47"/>
  <c r="AN9" i="47" s="1"/>
  <c r="Z9" i="39"/>
  <c r="W10" i="39" s="1"/>
  <c r="AF9" i="47"/>
  <c r="AO9" i="47" s="1"/>
  <c r="Z9" i="62"/>
  <c r="W10" i="62" s="1"/>
  <c r="Z10" i="78"/>
  <c r="AF10" i="78" s="1"/>
  <c r="AO10" i="78" s="1"/>
  <c r="Z9" i="4"/>
  <c r="AF9" i="4" s="1"/>
  <c r="AO9" i="4" s="1"/>
  <c r="AE9" i="41"/>
  <c r="AN9" i="41" s="1"/>
  <c r="AG9" i="47"/>
  <c r="AP9" i="47" s="1"/>
  <c r="Z10" i="17"/>
  <c r="AE10" i="17" s="1"/>
  <c r="Z9" i="24"/>
  <c r="AG9" i="24" s="1"/>
  <c r="AP9" i="24" s="1"/>
  <c r="AF9" i="28"/>
  <c r="AO9" i="28" s="1"/>
  <c r="AE9" i="28"/>
  <c r="AG9" i="28"/>
  <c r="AP9" i="28" s="1"/>
  <c r="W10" i="28"/>
  <c r="AE10" i="36"/>
  <c r="W11" i="36"/>
  <c r="AF10" i="36"/>
  <c r="AO10" i="36" s="1"/>
  <c r="AG10" i="36"/>
  <c r="AP10" i="36" s="1"/>
  <c r="AE9" i="63"/>
  <c r="W10" i="63"/>
  <c r="AG9" i="63"/>
  <c r="AP9" i="63" s="1"/>
  <c r="AF9" i="63"/>
  <c r="AO9" i="63" s="1"/>
  <c r="AE9" i="44"/>
  <c r="AG9" i="44"/>
  <c r="AP9" i="44" s="1"/>
  <c r="AF9" i="62"/>
  <c r="AO9" i="62" s="1"/>
  <c r="AE9" i="62"/>
  <c r="AG9" i="39"/>
  <c r="AP9" i="39" s="1"/>
  <c r="AE9" i="39"/>
  <c r="AF9" i="39"/>
  <c r="AO9" i="39" s="1"/>
  <c r="AE9" i="75"/>
  <c r="AG9" i="75"/>
  <c r="AP9" i="75" s="1"/>
  <c r="W10" i="75"/>
  <c r="AE10" i="78"/>
  <c r="AG10" i="78"/>
  <c r="AP10" i="78" s="1"/>
  <c r="W11" i="78"/>
  <c r="AG9" i="4"/>
  <c r="AP9" i="4" s="1"/>
  <c r="W10" i="35"/>
  <c r="AG9" i="35"/>
  <c r="AP9" i="35" s="1"/>
  <c r="AF9" i="35"/>
  <c r="AO9" i="35" s="1"/>
  <c r="AE9" i="35"/>
  <c r="AG9" i="33"/>
  <c r="AP9" i="33" s="1"/>
  <c r="AF9" i="33"/>
  <c r="AO9" i="33" s="1"/>
  <c r="AE9" i="33"/>
  <c r="W10" i="33"/>
  <c r="AG10" i="17"/>
  <c r="AP10" i="17" s="1"/>
  <c r="AF10" i="17"/>
  <c r="AO10" i="17" s="1"/>
  <c r="AF9" i="27"/>
  <c r="AO9" i="27" s="1"/>
  <c r="AE9" i="27"/>
  <c r="AG9" i="27"/>
  <c r="AP9" i="27" s="1"/>
  <c r="W10" i="27"/>
  <c r="AE9" i="24"/>
  <c r="W10" i="24"/>
  <c r="AF9" i="24"/>
  <c r="AO9" i="24" s="1"/>
  <c r="X10" i="19"/>
  <c r="Y10" i="19"/>
  <c r="AH10" i="51"/>
  <c r="AQ10" i="51" s="1"/>
  <c r="AH10" i="1"/>
  <c r="AQ10" i="1" s="1"/>
  <c r="AH9" i="15"/>
  <c r="AQ9" i="15" s="1"/>
  <c r="Y9" i="92"/>
  <c r="X9" i="92"/>
  <c r="AR8" i="62"/>
  <c r="K15" i="56"/>
  <c r="AR8" i="75"/>
  <c r="AH9" i="33"/>
  <c r="AQ9" i="33" s="1"/>
  <c r="AR8" i="12"/>
  <c r="AR9" i="78"/>
  <c r="W10" i="37"/>
  <c r="AG9" i="37"/>
  <c r="AP9" i="37" s="1"/>
  <c r="AF9" i="37"/>
  <c r="AO9" i="37" s="1"/>
  <c r="AE9" i="37"/>
  <c r="AR9" i="20"/>
  <c r="Y9" i="46"/>
  <c r="X9" i="46"/>
  <c r="AR9" i="36"/>
  <c r="AN9" i="31"/>
  <c r="AI9" i="31"/>
  <c r="K17" i="62"/>
  <c r="AR9" i="51"/>
  <c r="AR8" i="4"/>
  <c r="AE9" i="13"/>
  <c r="AG9" i="13"/>
  <c r="AP9" i="13" s="1"/>
  <c r="AF9" i="13"/>
  <c r="AO9" i="13" s="1"/>
  <c r="W10" i="13"/>
  <c r="W9" i="45"/>
  <c r="AG8" i="45"/>
  <c r="AP8" i="45" s="1"/>
  <c r="AE8" i="45"/>
  <c r="AF8" i="45"/>
  <c r="AO8" i="45" s="1"/>
  <c r="AH9" i="4"/>
  <c r="AQ9" i="4" s="1"/>
  <c r="Y9" i="5"/>
  <c r="X9" i="5"/>
  <c r="AR8" i="70"/>
  <c r="AE10" i="20"/>
  <c r="W11" i="20"/>
  <c r="AG10" i="20"/>
  <c r="AP10" i="20" s="1"/>
  <c r="AF10" i="20"/>
  <c r="AO10" i="20" s="1"/>
  <c r="AG9" i="49"/>
  <c r="AP9" i="49" s="1"/>
  <c r="AF9" i="49"/>
  <c r="AO9" i="49" s="1"/>
  <c r="W10" i="49"/>
  <c r="AE9" i="49"/>
  <c r="K16" i="16"/>
  <c r="AH9" i="75"/>
  <c r="AQ9" i="75" s="1"/>
  <c r="AR9" i="21"/>
  <c r="Y10" i="26"/>
  <c r="X10" i="26"/>
  <c r="Z10" i="26" s="1"/>
  <c r="AN8" i="87"/>
  <c r="Y10" i="43"/>
  <c r="X10" i="43"/>
  <c r="X10" i="41"/>
  <c r="Y10" i="41"/>
  <c r="Z10" i="41" s="1"/>
  <c r="AF10" i="1"/>
  <c r="AO10" i="1" s="1"/>
  <c r="AE10" i="1"/>
  <c r="W11" i="1"/>
  <c r="AG10" i="1"/>
  <c r="AP10" i="1" s="1"/>
  <c r="AH9" i="12"/>
  <c r="AQ9" i="12" s="1"/>
  <c r="AH9" i="50"/>
  <c r="AQ9" i="50" s="1"/>
  <c r="AG9" i="65"/>
  <c r="AP9" i="65" s="1"/>
  <c r="W10" i="65"/>
  <c r="AF9" i="65"/>
  <c r="AO9" i="65" s="1"/>
  <c r="AE9" i="65"/>
  <c r="AH9" i="61"/>
  <c r="AQ9" i="61" s="1"/>
  <c r="K15" i="7"/>
  <c r="AH9" i="11"/>
  <c r="AQ9" i="11" s="1"/>
  <c r="K17" i="54"/>
  <c r="AR8" i="28"/>
  <c r="AE8" i="3"/>
  <c r="AG8" i="3"/>
  <c r="AP8" i="3" s="1"/>
  <c r="W9" i="3"/>
  <c r="AF8" i="3"/>
  <c r="AO8" i="3" s="1"/>
  <c r="K15" i="19"/>
  <c r="X10" i="29"/>
  <c r="Y10" i="29"/>
  <c r="Y10" i="54"/>
  <c r="X10" i="54"/>
  <c r="Z10" i="54" s="1"/>
  <c r="AI9" i="47"/>
  <c r="AH10" i="93"/>
  <c r="AQ10" i="93" s="1"/>
  <c r="AR8" i="13"/>
  <c r="AR8" i="16"/>
  <c r="AH9" i="32"/>
  <c r="AQ9" i="32" s="1"/>
  <c r="AI8" i="46"/>
  <c r="AN8" i="46"/>
  <c r="Z10" i="51"/>
  <c r="Y9" i="79"/>
  <c r="X9" i="79"/>
  <c r="Z9" i="79" s="1"/>
  <c r="K19" i="3"/>
  <c r="AR8" i="64"/>
  <c r="AN9" i="6"/>
  <c r="AI9" i="6"/>
  <c r="Y9" i="8"/>
  <c r="X9" i="8"/>
  <c r="AI8" i="83"/>
  <c r="AN8" i="83"/>
  <c r="AH9" i="96"/>
  <c r="AQ9" i="96" s="1"/>
  <c r="AR8" i="33"/>
  <c r="K17" i="53"/>
  <c r="K16" i="15"/>
  <c r="AH9" i="42"/>
  <c r="AQ9" i="42" s="1"/>
  <c r="AR9" i="17"/>
  <c r="AN8" i="86"/>
  <c r="AI8" i="86"/>
  <c r="AH9" i="64"/>
  <c r="AQ9" i="64" s="1"/>
  <c r="Y9" i="73"/>
  <c r="X9" i="73"/>
  <c r="AI9" i="30"/>
  <c r="AN9" i="30"/>
  <c r="K15" i="64"/>
  <c r="K15" i="24"/>
  <c r="AN9" i="29"/>
  <c r="AI9" i="29"/>
  <c r="Y9" i="18"/>
  <c r="X9" i="18"/>
  <c r="Z9" i="18" s="1"/>
  <c r="AN9" i="54"/>
  <c r="AH9" i="2"/>
  <c r="AQ9" i="2" s="1"/>
  <c r="Y10" i="80"/>
  <c r="X10" i="80"/>
  <c r="AI8" i="92"/>
  <c r="AN8" i="92"/>
  <c r="W9" i="69"/>
  <c r="AG8" i="69"/>
  <c r="AP8" i="69" s="1"/>
  <c r="AE8" i="69"/>
  <c r="AF8" i="69"/>
  <c r="AO8" i="69" s="1"/>
  <c r="K15" i="11"/>
  <c r="K17" i="21"/>
  <c r="AR8" i="24"/>
  <c r="AH10" i="17"/>
  <c r="AQ10" i="17" s="1"/>
  <c r="K15" i="8"/>
  <c r="AR8" i="61"/>
  <c r="AH9" i="62"/>
  <c r="AQ9" i="62" s="1"/>
  <c r="X10" i="84"/>
  <c r="Y10" i="84"/>
  <c r="K15" i="12"/>
  <c r="AH9" i="63"/>
  <c r="AQ9" i="63" s="1"/>
  <c r="Y9" i="71"/>
  <c r="X9" i="71"/>
  <c r="Z9" i="71" s="1"/>
  <c r="Z9" i="12"/>
  <c r="Z9" i="50"/>
  <c r="Z9" i="32"/>
  <c r="Z9" i="61"/>
  <c r="K15" i="55"/>
  <c r="AN9" i="9"/>
  <c r="AI9" i="9"/>
  <c r="AF9" i="34"/>
  <c r="AO9" i="34" s="1"/>
  <c r="AE9" i="34"/>
  <c r="AG9" i="34"/>
  <c r="AP9" i="34" s="1"/>
  <c r="W10" i="34"/>
  <c r="Z9" i="11"/>
  <c r="K15" i="68"/>
  <c r="AI8" i="8"/>
  <c r="AN8" i="8"/>
  <c r="Z9" i="96"/>
  <c r="AR8" i="11"/>
  <c r="AR9" i="93"/>
  <c r="AR8" i="2"/>
  <c r="K16" i="17"/>
  <c r="K15" i="52"/>
  <c r="AI8" i="73"/>
  <c r="AN8" i="73"/>
  <c r="AR8" i="58"/>
  <c r="K15" i="50"/>
  <c r="AN9" i="53"/>
  <c r="AI9" i="53"/>
  <c r="X10" i="81"/>
  <c r="Z10" i="81" s="1"/>
  <c r="Y10" i="81"/>
  <c r="K17" i="6"/>
  <c r="X10" i="7"/>
  <c r="Y10" i="7"/>
  <c r="AI9" i="56"/>
  <c r="AN9" i="56"/>
  <c r="Y11" i="85"/>
  <c r="X11" i="85"/>
  <c r="AI9" i="26"/>
  <c r="AN9" i="26"/>
  <c r="AI9" i="43"/>
  <c r="AN9" i="43"/>
  <c r="Y9" i="22"/>
  <c r="X9" i="22"/>
  <c r="Y10" i="6"/>
  <c r="X10" i="6"/>
  <c r="W11" i="94"/>
  <c r="AE10" i="94"/>
  <c r="AF10" i="94"/>
  <c r="AO10" i="94" s="1"/>
  <c r="AG10" i="94"/>
  <c r="AP10" i="94" s="1"/>
  <c r="AG9" i="58"/>
  <c r="AP9" i="58" s="1"/>
  <c r="AE9" i="58"/>
  <c r="W10" i="58"/>
  <c r="AF9" i="58"/>
  <c r="AO9" i="58" s="1"/>
  <c r="W10" i="70"/>
  <c r="AG9" i="70"/>
  <c r="AP9" i="70" s="1"/>
  <c r="AE9" i="70"/>
  <c r="AF9" i="70"/>
  <c r="AO9" i="70" s="1"/>
  <c r="AN9" i="88"/>
  <c r="K15" i="60"/>
  <c r="AH10" i="36"/>
  <c r="AQ10" i="36" s="1"/>
  <c r="AG9" i="59"/>
  <c r="AP9" i="59" s="1"/>
  <c r="AF9" i="59"/>
  <c r="AO9" i="59" s="1"/>
  <c r="W10" i="59"/>
  <c r="AE9" i="59"/>
  <c r="K19" i="10"/>
  <c r="AH9" i="27"/>
  <c r="AQ9" i="27" s="1"/>
  <c r="K16" i="5"/>
  <c r="AR8" i="74"/>
  <c r="AR8" i="90"/>
  <c r="AH9" i="16"/>
  <c r="AQ9" i="16" s="1"/>
  <c r="AG9" i="66"/>
  <c r="AP9" i="66" s="1"/>
  <c r="W10" i="66"/>
  <c r="AF9" i="66"/>
  <c r="AO9" i="66" s="1"/>
  <c r="AE9" i="66"/>
  <c r="AI8" i="79"/>
  <c r="AN8" i="79"/>
  <c r="AN8" i="68"/>
  <c r="AH10" i="78"/>
  <c r="AQ10" i="78" s="1"/>
  <c r="AI8" i="22"/>
  <c r="AN8" i="22"/>
  <c r="AG9" i="14"/>
  <c r="AP9" i="14" s="1"/>
  <c r="AF9" i="14"/>
  <c r="AO9" i="14" s="1"/>
  <c r="W10" i="14"/>
  <c r="AE9" i="14"/>
  <c r="K19" i="4"/>
  <c r="AR8" i="63"/>
  <c r="X10" i="82"/>
  <c r="Z10" i="82" s="1"/>
  <c r="Y10" i="82"/>
  <c r="Z9" i="42"/>
  <c r="AH9" i="13"/>
  <c r="AQ9" i="13" s="1"/>
  <c r="Z9" i="64"/>
  <c r="K15" i="63"/>
  <c r="AR8" i="27"/>
  <c r="AH9" i="49"/>
  <c r="AQ9" i="49" s="1"/>
  <c r="K17" i="57"/>
  <c r="K17" i="13"/>
  <c r="K17" i="70"/>
  <c r="AN9" i="7"/>
  <c r="AI9" i="7"/>
  <c r="Y10" i="88"/>
  <c r="X10" i="88"/>
  <c r="X10" i="47"/>
  <c r="Y10" i="47"/>
  <c r="K19" i="2"/>
  <c r="K19" i="49"/>
  <c r="AR8" i="96"/>
  <c r="W10" i="77"/>
  <c r="AF9" i="77"/>
  <c r="AO9" i="77" s="1"/>
  <c r="AE9" i="77"/>
  <c r="AG9" i="77"/>
  <c r="AP9" i="77" s="1"/>
  <c r="W10" i="76"/>
  <c r="AF9" i="76"/>
  <c r="AO9" i="76" s="1"/>
  <c r="AE9" i="76"/>
  <c r="AG9" i="76"/>
  <c r="AP9" i="76" s="1"/>
  <c r="K15" i="23"/>
  <c r="AH9" i="39"/>
  <c r="AQ9" i="39" s="1"/>
  <c r="AG9" i="90"/>
  <c r="AP9" i="90" s="1"/>
  <c r="W10" i="90"/>
  <c r="AF9" i="90"/>
  <c r="AO9" i="90" s="1"/>
  <c r="AE9" i="90"/>
  <c r="AN8" i="48"/>
  <c r="AI8" i="48"/>
  <c r="K17" i="9"/>
  <c r="AI8" i="38"/>
  <c r="AN8" i="38"/>
  <c r="W10" i="57"/>
  <c r="AF9" i="57"/>
  <c r="AO9" i="57" s="1"/>
  <c r="AE9" i="57"/>
  <c r="AG9" i="57"/>
  <c r="AP9" i="57" s="1"/>
  <c r="AI9" i="82"/>
  <c r="AN9" i="82"/>
  <c r="K17" i="66"/>
  <c r="K17" i="61"/>
  <c r="AR8" i="35"/>
  <c r="AI8" i="5"/>
  <c r="AN8" i="5"/>
  <c r="AH9" i="44"/>
  <c r="AQ9" i="44" s="1"/>
  <c r="AR8" i="37"/>
  <c r="K17" i="65"/>
  <c r="K16" i="18"/>
  <c r="K19" i="58"/>
  <c r="AH9" i="35"/>
  <c r="AQ9" i="35" s="1"/>
  <c r="AN9" i="25"/>
  <c r="AI9" i="25"/>
  <c r="AH9" i="74"/>
  <c r="AQ9" i="74" s="1"/>
  <c r="AI8" i="95"/>
  <c r="AN8" i="95"/>
  <c r="AG9" i="72"/>
  <c r="AP9" i="72" s="1"/>
  <c r="AF9" i="72"/>
  <c r="AO9" i="72" s="1"/>
  <c r="AE9" i="72"/>
  <c r="W10" i="72"/>
  <c r="AH9" i="24"/>
  <c r="AQ9" i="24" s="1"/>
  <c r="AG8" i="10"/>
  <c r="AP8" i="10" s="1"/>
  <c r="AF8" i="10"/>
  <c r="AO8" i="10" s="1"/>
  <c r="AE8" i="10"/>
  <c r="W9" i="10"/>
  <c r="X10" i="53"/>
  <c r="Y10" i="53"/>
  <c r="AR8" i="42"/>
  <c r="Z10" i="93"/>
  <c r="AE8" i="89"/>
  <c r="W9" i="89"/>
  <c r="AF8" i="89"/>
  <c r="AO8" i="89" s="1"/>
  <c r="AG8" i="89"/>
  <c r="AP8" i="89" s="1"/>
  <c r="AN9" i="80"/>
  <c r="AI9" i="80"/>
  <c r="K16" i="22"/>
  <c r="K15" i="67"/>
  <c r="Z9" i="74"/>
  <c r="AH10" i="21"/>
  <c r="AQ10" i="21" s="1"/>
  <c r="AF9" i="67"/>
  <c r="AO9" i="67" s="1"/>
  <c r="AG9" i="67"/>
  <c r="AP9" i="67" s="1"/>
  <c r="W10" i="67"/>
  <c r="AE9" i="67"/>
  <c r="Y9" i="95"/>
  <c r="X9" i="95"/>
  <c r="AI9" i="19"/>
  <c r="AN9" i="19"/>
  <c r="AN8" i="71"/>
  <c r="AI8" i="71"/>
  <c r="AH9" i="23"/>
  <c r="AQ9" i="23" s="1"/>
  <c r="AH9" i="37"/>
  <c r="AQ9" i="37" s="1"/>
  <c r="W9" i="91"/>
  <c r="AG8" i="91"/>
  <c r="AP8" i="91" s="1"/>
  <c r="AF8" i="91"/>
  <c r="AO8" i="91" s="1"/>
  <c r="AE8" i="91"/>
  <c r="AH9" i="28"/>
  <c r="AQ9" i="28" s="1"/>
  <c r="Z9" i="2"/>
  <c r="K15" i="71"/>
  <c r="K17" i="69"/>
  <c r="Z10" i="21"/>
  <c r="AR9" i="94"/>
  <c r="AR8" i="44"/>
  <c r="K18" i="1"/>
  <c r="AR8" i="15"/>
  <c r="AI9" i="84"/>
  <c r="AN9" i="84"/>
  <c r="AR8" i="40"/>
  <c r="AH9" i="90"/>
  <c r="AQ9" i="90" s="1"/>
  <c r="Y9" i="48"/>
  <c r="X9" i="48"/>
  <c r="Z9" i="23"/>
  <c r="AF8" i="60"/>
  <c r="AO8" i="60" s="1"/>
  <c r="AE8" i="60"/>
  <c r="W9" i="60"/>
  <c r="AG8" i="60"/>
  <c r="AP8" i="60" s="1"/>
  <c r="X10" i="9"/>
  <c r="Y10" i="9"/>
  <c r="K15" i="20"/>
  <c r="Y9" i="68"/>
  <c r="X9" i="68"/>
  <c r="AR9" i="1"/>
  <c r="AR8" i="50"/>
  <c r="Y10" i="31"/>
  <c r="X10" i="31"/>
  <c r="Z10" i="31" s="1"/>
  <c r="X9" i="38"/>
  <c r="Y9" i="38"/>
  <c r="W9" i="55"/>
  <c r="AF8" i="55"/>
  <c r="AO8" i="55" s="1"/>
  <c r="AE8" i="55"/>
  <c r="AG8" i="55"/>
  <c r="AP8" i="55" s="1"/>
  <c r="Y9" i="83"/>
  <c r="X9" i="83"/>
  <c r="AR8" i="39"/>
  <c r="AH10" i="94"/>
  <c r="AQ10" i="94" s="1"/>
  <c r="AH9" i="58"/>
  <c r="AQ9" i="58" s="1"/>
  <c r="AH9" i="70"/>
  <c r="AQ9" i="70" s="1"/>
  <c r="K15" i="72"/>
  <c r="Y9" i="86"/>
  <c r="X9" i="86"/>
  <c r="Z9" i="86" s="1"/>
  <c r="AR8" i="49"/>
  <c r="AH9" i="40"/>
  <c r="AQ9" i="40" s="1"/>
  <c r="K15" i="51"/>
  <c r="AG9" i="52"/>
  <c r="AP9" i="52" s="1"/>
  <c r="AF9" i="52"/>
  <c r="AO9" i="52" s="1"/>
  <c r="AE9" i="52"/>
  <c r="W10" i="52"/>
  <c r="AR8" i="23"/>
  <c r="AR8" i="32"/>
  <c r="AH10" i="20"/>
  <c r="AQ10" i="20" s="1"/>
  <c r="Y10" i="30"/>
  <c r="X10" i="30"/>
  <c r="AI9" i="81"/>
  <c r="AN9" i="81"/>
  <c r="K15" i="59"/>
  <c r="Y10" i="25"/>
  <c r="X10" i="25"/>
  <c r="X10" i="56"/>
  <c r="Y10" i="56"/>
  <c r="AN10" i="85"/>
  <c r="AI10" i="85"/>
  <c r="AI8" i="18"/>
  <c r="AN8" i="18"/>
  <c r="Y9" i="87"/>
  <c r="X9" i="87"/>
  <c r="Z9" i="87" s="1"/>
  <c r="AI9" i="54" l="1"/>
  <c r="AF9" i="16"/>
  <c r="AO9" i="16" s="1"/>
  <c r="W10" i="4"/>
  <c r="AF9" i="44"/>
  <c r="AO9" i="44" s="1"/>
  <c r="Z10" i="6"/>
  <c r="AG10" i="6" s="1"/>
  <c r="AP10" i="6" s="1"/>
  <c r="AI8" i="68"/>
  <c r="AR8" i="68" s="1"/>
  <c r="Z10" i="25"/>
  <c r="AE9" i="40"/>
  <c r="Z10" i="7"/>
  <c r="AG9" i="16"/>
  <c r="AP9" i="16" s="1"/>
  <c r="AE9" i="4"/>
  <c r="AI9" i="4" s="1"/>
  <c r="W10" i="40"/>
  <c r="X10" i="40" s="1"/>
  <c r="AI9" i="41"/>
  <c r="AE9" i="16"/>
  <c r="Z9" i="95"/>
  <c r="AF9" i="40"/>
  <c r="AO9" i="40" s="1"/>
  <c r="AI9" i="88"/>
  <c r="AR9" i="88" s="1"/>
  <c r="Z10" i="80"/>
  <c r="AE10" i="80" s="1"/>
  <c r="AI8" i="87"/>
  <c r="Z9" i="22"/>
  <c r="Z10" i="84"/>
  <c r="Z10" i="43"/>
  <c r="Z10" i="9"/>
  <c r="AE10" i="9" s="1"/>
  <c r="Z10" i="47"/>
  <c r="AE10" i="47" s="1"/>
  <c r="W11" i="17"/>
  <c r="Z9" i="83"/>
  <c r="Z9" i="38"/>
  <c r="Z9" i="68"/>
  <c r="Z10" i="19"/>
  <c r="AE10" i="19" s="1"/>
  <c r="Z9" i="48"/>
  <c r="AG9" i="48" s="1"/>
  <c r="AP9" i="48" s="1"/>
  <c r="Z11" i="85"/>
  <c r="AF11" i="85" s="1"/>
  <c r="AO11" i="85" s="1"/>
  <c r="Z10" i="56"/>
  <c r="Z10" i="30"/>
  <c r="Z10" i="88"/>
  <c r="AG9" i="62"/>
  <c r="AP9" i="62" s="1"/>
  <c r="Z9" i="73"/>
  <c r="W10" i="73" s="1"/>
  <c r="Z9" i="5"/>
  <c r="W11" i="25"/>
  <c r="AE10" i="25"/>
  <c r="AG10" i="25"/>
  <c r="AP10" i="25" s="1"/>
  <c r="AF10" i="25"/>
  <c r="AO10" i="25" s="1"/>
  <c r="AG10" i="9"/>
  <c r="AP10" i="9" s="1"/>
  <c r="W10" i="79"/>
  <c r="AG9" i="79"/>
  <c r="AP9" i="79" s="1"/>
  <c r="AF9" i="79"/>
  <c r="AO9" i="79" s="1"/>
  <c r="AE9" i="79"/>
  <c r="W10" i="38"/>
  <c r="AG9" i="38"/>
  <c r="AP9" i="38" s="1"/>
  <c r="AF9" i="38"/>
  <c r="AO9" i="38" s="1"/>
  <c r="AE9" i="38"/>
  <c r="AG11" i="85"/>
  <c r="AP11" i="85" s="1"/>
  <c r="AE11" i="85"/>
  <c r="AG9" i="71"/>
  <c r="AP9" i="71" s="1"/>
  <c r="AF9" i="71"/>
  <c r="AO9" i="71" s="1"/>
  <c r="W10" i="71"/>
  <c r="AE9" i="71"/>
  <c r="AE10" i="41"/>
  <c r="W11" i="41"/>
  <c r="AF10" i="41"/>
  <c r="AO10" i="41" s="1"/>
  <c r="AG10" i="41"/>
  <c r="AP10" i="41" s="1"/>
  <c r="AG9" i="95"/>
  <c r="AP9" i="95" s="1"/>
  <c r="AF9" i="95"/>
  <c r="AO9" i="95" s="1"/>
  <c r="W10" i="95"/>
  <c r="AE9" i="95"/>
  <c r="W10" i="48"/>
  <c r="W11" i="31"/>
  <c r="AG10" i="31"/>
  <c r="AP10" i="31" s="1"/>
  <c r="AF10" i="31"/>
  <c r="AO10" i="31" s="1"/>
  <c r="AE10" i="31"/>
  <c r="W11" i="6"/>
  <c r="W11" i="81"/>
  <c r="AG10" i="81"/>
  <c r="AP10" i="81" s="1"/>
  <c r="AF10" i="81"/>
  <c r="AO10" i="81" s="1"/>
  <c r="AE10" i="81"/>
  <c r="AF10" i="80"/>
  <c r="AO10" i="80" s="1"/>
  <c r="AF10" i="43"/>
  <c r="AO10" i="43" s="1"/>
  <c r="AE10" i="43"/>
  <c r="AG10" i="43"/>
  <c r="AP10" i="43" s="1"/>
  <c r="W11" i="43"/>
  <c r="AE10" i="56"/>
  <c r="W11" i="56"/>
  <c r="AG10" i="56"/>
  <c r="AP10" i="56" s="1"/>
  <c r="AF10" i="56"/>
  <c r="AO10" i="56" s="1"/>
  <c r="W11" i="30"/>
  <c r="AG10" i="30"/>
  <c r="AP10" i="30" s="1"/>
  <c r="AF10" i="30"/>
  <c r="AO10" i="30" s="1"/>
  <c r="AE10" i="30"/>
  <c r="W11" i="88"/>
  <c r="AG10" i="88"/>
  <c r="AP10" i="88" s="1"/>
  <c r="AF10" i="88"/>
  <c r="AO10" i="88" s="1"/>
  <c r="AE10" i="88"/>
  <c r="AE9" i="22"/>
  <c r="W10" i="22"/>
  <c r="AF9" i="22"/>
  <c r="AO9" i="22" s="1"/>
  <c r="AG9" i="22"/>
  <c r="AP9" i="22" s="1"/>
  <c r="AE9" i="73"/>
  <c r="AG9" i="5"/>
  <c r="AP9" i="5" s="1"/>
  <c r="AF9" i="5"/>
  <c r="AO9" i="5" s="1"/>
  <c r="AE9" i="5"/>
  <c r="W10" i="5"/>
  <c r="AF9" i="83"/>
  <c r="AO9" i="83" s="1"/>
  <c r="AE9" i="83"/>
  <c r="AG9" i="83"/>
  <c r="AP9" i="83" s="1"/>
  <c r="W10" i="83"/>
  <c r="AH9" i="87"/>
  <c r="AQ9" i="87" s="1"/>
  <c r="AR9" i="84"/>
  <c r="Y9" i="91"/>
  <c r="Z9" i="91" s="1"/>
  <c r="X9" i="91"/>
  <c r="AR9" i="19"/>
  <c r="K16" i="67"/>
  <c r="AR8" i="5"/>
  <c r="Y10" i="40"/>
  <c r="AI9" i="90"/>
  <c r="AN9" i="90"/>
  <c r="AI9" i="77"/>
  <c r="AN9" i="77"/>
  <c r="AF10" i="47"/>
  <c r="AO10" i="47" s="1"/>
  <c r="W10" i="64"/>
  <c r="AF9" i="64"/>
  <c r="AO9" i="64" s="1"/>
  <c r="AE9" i="64"/>
  <c r="AG9" i="64"/>
  <c r="AP9" i="64" s="1"/>
  <c r="AF10" i="82"/>
  <c r="AO10" i="82" s="1"/>
  <c r="AE10" i="82"/>
  <c r="W11" i="82"/>
  <c r="AG10" i="82"/>
  <c r="AP10" i="82" s="1"/>
  <c r="Y10" i="14"/>
  <c r="X10" i="14"/>
  <c r="X10" i="66"/>
  <c r="Y10" i="66"/>
  <c r="K16" i="51"/>
  <c r="K16" i="72"/>
  <c r="AH9" i="83"/>
  <c r="AQ9" i="83" s="1"/>
  <c r="Y9" i="55"/>
  <c r="X9" i="55"/>
  <c r="AH9" i="48"/>
  <c r="AQ9" i="48" s="1"/>
  <c r="K16" i="71"/>
  <c r="AH9" i="95"/>
  <c r="AQ9" i="95" s="1"/>
  <c r="Y9" i="89"/>
  <c r="X9" i="89"/>
  <c r="K17" i="18"/>
  <c r="AR9" i="82"/>
  <c r="AR8" i="38"/>
  <c r="AI9" i="76"/>
  <c r="AN9" i="76"/>
  <c r="K20" i="49"/>
  <c r="AH10" i="88"/>
  <c r="AQ10" i="88" s="1"/>
  <c r="K18" i="70"/>
  <c r="AI9" i="70"/>
  <c r="AN9" i="70"/>
  <c r="AH10" i="6"/>
  <c r="AQ10" i="6" s="1"/>
  <c r="AR9" i="41"/>
  <c r="AH11" i="85"/>
  <c r="AQ11" i="85" s="1"/>
  <c r="AH10" i="7"/>
  <c r="AQ10" i="7" s="1"/>
  <c r="K16" i="52"/>
  <c r="AN9" i="34"/>
  <c r="AI9" i="34"/>
  <c r="AG9" i="61"/>
  <c r="AP9" i="61" s="1"/>
  <c r="AF9" i="61"/>
  <c r="AO9" i="61" s="1"/>
  <c r="AE9" i="61"/>
  <c r="W10" i="61"/>
  <c r="AH10" i="84"/>
  <c r="AQ10" i="84" s="1"/>
  <c r="AR8" i="83"/>
  <c r="Y9" i="3"/>
  <c r="X9" i="3"/>
  <c r="K18" i="54"/>
  <c r="Y10" i="13"/>
  <c r="X10" i="13"/>
  <c r="Z10" i="13" s="1"/>
  <c r="Y10" i="16"/>
  <c r="X10" i="16"/>
  <c r="AH9" i="46"/>
  <c r="AQ9" i="46" s="1"/>
  <c r="AG10" i="19"/>
  <c r="AP10" i="19" s="1"/>
  <c r="AF10" i="19"/>
  <c r="AO10" i="19" s="1"/>
  <c r="Y11" i="17"/>
  <c r="X11" i="17"/>
  <c r="X11" i="78"/>
  <c r="Y11" i="78"/>
  <c r="Y10" i="39"/>
  <c r="X10" i="39"/>
  <c r="Z10" i="39" s="1"/>
  <c r="X10" i="63"/>
  <c r="Z10" i="63" s="1"/>
  <c r="Y10" i="63"/>
  <c r="AI10" i="36"/>
  <c r="AN10" i="36"/>
  <c r="W10" i="87"/>
  <c r="AE9" i="87"/>
  <c r="AF9" i="87"/>
  <c r="AO9" i="87" s="1"/>
  <c r="AG9" i="87"/>
  <c r="AP9" i="87" s="1"/>
  <c r="K16" i="59"/>
  <c r="AH10" i="53"/>
  <c r="AQ10" i="53" s="1"/>
  <c r="X10" i="90"/>
  <c r="Z10" i="90" s="1"/>
  <c r="Y10" i="90"/>
  <c r="Y10" i="77"/>
  <c r="X10" i="77"/>
  <c r="W11" i="7"/>
  <c r="AG10" i="7"/>
  <c r="AP10" i="7" s="1"/>
  <c r="AF10" i="7"/>
  <c r="AO10" i="7" s="1"/>
  <c r="AE10" i="7"/>
  <c r="AR9" i="53"/>
  <c r="K16" i="68"/>
  <c r="W11" i="84"/>
  <c r="AG10" i="84"/>
  <c r="AP10" i="84" s="1"/>
  <c r="AF10" i="84"/>
  <c r="AO10" i="84" s="1"/>
  <c r="AE10" i="84"/>
  <c r="K16" i="8"/>
  <c r="K18" i="21"/>
  <c r="Y9" i="69"/>
  <c r="X9" i="69"/>
  <c r="W10" i="18"/>
  <c r="AF9" i="18"/>
  <c r="AO9" i="18" s="1"/>
  <c r="AG9" i="18"/>
  <c r="AP9" i="18" s="1"/>
  <c r="AE9" i="18"/>
  <c r="K16" i="64"/>
  <c r="K17" i="15"/>
  <c r="AH9" i="8"/>
  <c r="AQ9" i="8" s="1"/>
  <c r="AG10" i="51"/>
  <c r="AP10" i="51" s="1"/>
  <c r="AE10" i="51"/>
  <c r="W11" i="51"/>
  <c r="AF10" i="51"/>
  <c r="AO10" i="51" s="1"/>
  <c r="AH10" i="29"/>
  <c r="AQ10" i="29" s="1"/>
  <c r="AI9" i="65"/>
  <c r="AN9" i="65"/>
  <c r="AR8" i="87"/>
  <c r="AH9" i="92"/>
  <c r="AQ9" i="92" s="1"/>
  <c r="AI10" i="17"/>
  <c r="AN10" i="17"/>
  <c r="Y10" i="28"/>
  <c r="X10" i="28"/>
  <c r="AN9" i="52"/>
  <c r="AI9" i="52"/>
  <c r="AH9" i="86"/>
  <c r="AQ9" i="86" s="1"/>
  <c r="AH9" i="38"/>
  <c r="AQ9" i="38" s="1"/>
  <c r="Y9" i="60"/>
  <c r="Z9" i="60" s="1"/>
  <c r="X9" i="60"/>
  <c r="AF10" i="21"/>
  <c r="AO10" i="21" s="1"/>
  <c r="AE10" i="21"/>
  <c r="W11" i="21"/>
  <c r="AG10" i="21"/>
  <c r="AP10" i="21" s="1"/>
  <c r="AI8" i="91"/>
  <c r="AN8" i="91"/>
  <c r="AR8" i="71"/>
  <c r="AR9" i="80"/>
  <c r="AI8" i="89"/>
  <c r="AN8" i="89"/>
  <c r="Z10" i="53"/>
  <c r="AR8" i="95"/>
  <c r="AR9" i="25"/>
  <c r="K18" i="65"/>
  <c r="K18" i="61"/>
  <c r="AI9" i="57"/>
  <c r="AN9" i="57"/>
  <c r="K18" i="9"/>
  <c r="Y10" i="76"/>
  <c r="X10" i="76"/>
  <c r="K20" i="2"/>
  <c r="K18" i="13"/>
  <c r="AG9" i="42"/>
  <c r="AP9" i="42" s="1"/>
  <c r="AF9" i="42"/>
  <c r="AO9" i="42" s="1"/>
  <c r="AE9" i="42"/>
  <c r="W10" i="42"/>
  <c r="AR8" i="79"/>
  <c r="K17" i="5"/>
  <c r="K16" i="60"/>
  <c r="Y10" i="70"/>
  <c r="X10" i="70"/>
  <c r="K17" i="17"/>
  <c r="AG9" i="11"/>
  <c r="AP9" i="11" s="1"/>
  <c r="W10" i="11"/>
  <c r="AF9" i="11"/>
  <c r="AO9" i="11" s="1"/>
  <c r="AE9" i="11"/>
  <c r="AR9" i="9"/>
  <c r="AG9" i="50"/>
  <c r="AP9" i="50" s="1"/>
  <c r="AE9" i="50"/>
  <c r="W10" i="50"/>
  <c r="AF9" i="50"/>
  <c r="AO9" i="50" s="1"/>
  <c r="AR9" i="29"/>
  <c r="Z9" i="8"/>
  <c r="AR9" i="47"/>
  <c r="Z10" i="29"/>
  <c r="AI8" i="3"/>
  <c r="AN8" i="3"/>
  <c r="AH10" i="41"/>
  <c r="AQ10" i="41" s="1"/>
  <c r="AH9" i="5"/>
  <c r="AQ9" i="5" s="1"/>
  <c r="AI8" i="45"/>
  <c r="AN8" i="45"/>
  <c r="Z9" i="46"/>
  <c r="Z10" i="37"/>
  <c r="Y10" i="37"/>
  <c r="X10" i="37"/>
  <c r="AI9" i="27"/>
  <c r="AN9" i="27"/>
  <c r="X10" i="33"/>
  <c r="Y10" i="33"/>
  <c r="AN10" i="78"/>
  <c r="AI10" i="78"/>
  <c r="X10" i="62"/>
  <c r="Y10" i="62"/>
  <c r="AN9" i="44"/>
  <c r="AI9" i="44"/>
  <c r="AN9" i="35"/>
  <c r="AI9" i="35"/>
  <c r="X10" i="4"/>
  <c r="Y10" i="4"/>
  <c r="AN9" i="75"/>
  <c r="AI9" i="75"/>
  <c r="AI9" i="63"/>
  <c r="AN9" i="63"/>
  <c r="AR8" i="18"/>
  <c r="AH10" i="25"/>
  <c r="AQ10" i="25" s="1"/>
  <c r="AR9" i="81"/>
  <c r="K16" i="20"/>
  <c r="AN8" i="60"/>
  <c r="AI8" i="60"/>
  <c r="K19" i="1"/>
  <c r="AN9" i="67"/>
  <c r="AI9" i="67"/>
  <c r="AE9" i="74"/>
  <c r="W10" i="74"/>
  <c r="AG9" i="74"/>
  <c r="AP9" i="74" s="1"/>
  <c r="AF9" i="74"/>
  <c r="AO9" i="74" s="1"/>
  <c r="AE10" i="93"/>
  <c r="AG10" i="93"/>
  <c r="AP10" i="93" s="1"/>
  <c r="AF10" i="93"/>
  <c r="AO10" i="93" s="1"/>
  <c r="W11" i="93"/>
  <c r="Y9" i="10"/>
  <c r="X9" i="10"/>
  <c r="X10" i="72"/>
  <c r="Y10" i="72"/>
  <c r="AR8" i="48"/>
  <c r="AR9" i="7"/>
  <c r="K20" i="4"/>
  <c r="AR8" i="22"/>
  <c r="AN9" i="66"/>
  <c r="AI9" i="66"/>
  <c r="K20" i="10"/>
  <c r="AI10" i="94"/>
  <c r="AN10" i="94"/>
  <c r="AH9" i="22"/>
  <c r="AQ9" i="22" s="1"/>
  <c r="AR9" i="43"/>
  <c r="K18" i="6"/>
  <c r="AG9" i="96"/>
  <c r="AP9" i="96" s="1"/>
  <c r="AF9" i="96"/>
  <c r="AO9" i="96" s="1"/>
  <c r="AE9" i="96"/>
  <c r="W10" i="96"/>
  <c r="Y10" i="34"/>
  <c r="X10" i="34"/>
  <c r="W10" i="12"/>
  <c r="AG9" i="12"/>
  <c r="AP9" i="12" s="1"/>
  <c r="AF9" i="12"/>
  <c r="AO9" i="12" s="1"/>
  <c r="AE9" i="12"/>
  <c r="K16" i="11"/>
  <c r="AR8" i="92"/>
  <c r="AR9" i="54"/>
  <c r="AR9" i="30"/>
  <c r="AR8" i="86"/>
  <c r="K18" i="53"/>
  <c r="K20" i="3"/>
  <c r="AR8" i="46"/>
  <c r="AH10" i="54"/>
  <c r="AQ10" i="54" s="1"/>
  <c r="X10" i="65"/>
  <c r="Y10" i="65"/>
  <c r="AH10" i="26"/>
  <c r="AQ10" i="26" s="1"/>
  <c r="K17" i="16"/>
  <c r="AI9" i="13"/>
  <c r="AN9" i="13"/>
  <c r="K18" i="62"/>
  <c r="AI9" i="16"/>
  <c r="AN9" i="16"/>
  <c r="Z9" i="92"/>
  <c r="Y10" i="24"/>
  <c r="X10" i="24"/>
  <c r="Y10" i="75"/>
  <c r="X10" i="75"/>
  <c r="AN9" i="62"/>
  <c r="AI9" i="62"/>
  <c r="AH10" i="56"/>
  <c r="AQ10" i="56" s="1"/>
  <c r="Y10" i="52"/>
  <c r="X10" i="52"/>
  <c r="AE9" i="68"/>
  <c r="W10" i="68"/>
  <c r="AF9" i="68"/>
  <c r="AO9" i="68" s="1"/>
  <c r="AG9" i="68"/>
  <c r="AP9" i="68" s="1"/>
  <c r="AR10" i="85"/>
  <c r="AH10" i="30"/>
  <c r="AQ10" i="30" s="1"/>
  <c r="W10" i="86"/>
  <c r="AG9" i="86"/>
  <c r="AP9" i="86" s="1"/>
  <c r="AE9" i="86"/>
  <c r="AF9" i="86"/>
  <c r="AO9" i="86" s="1"/>
  <c r="AI8" i="55"/>
  <c r="AN8" i="55"/>
  <c r="AH10" i="31"/>
  <c r="AQ10" i="31" s="1"/>
  <c r="K18" i="69"/>
  <c r="Y10" i="67"/>
  <c r="X10" i="67"/>
  <c r="AN8" i="10"/>
  <c r="AI8" i="10"/>
  <c r="AN9" i="72"/>
  <c r="AI9" i="72"/>
  <c r="K20" i="58"/>
  <c r="AN9" i="40"/>
  <c r="AI9" i="40"/>
  <c r="K18" i="66"/>
  <c r="X10" i="57"/>
  <c r="Y10" i="57"/>
  <c r="K16" i="23"/>
  <c r="AH10" i="47"/>
  <c r="AQ10" i="47" s="1"/>
  <c r="K18" i="57"/>
  <c r="K16" i="63"/>
  <c r="AH10" i="82"/>
  <c r="AQ10" i="82" s="1"/>
  <c r="AI9" i="14"/>
  <c r="AN9" i="14"/>
  <c r="AN9" i="59"/>
  <c r="AI9" i="59"/>
  <c r="X10" i="58"/>
  <c r="Y10" i="58"/>
  <c r="X11" i="94"/>
  <c r="Y11" i="94"/>
  <c r="AR9" i="56"/>
  <c r="K16" i="50"/>
  <c r="AR8" i="73"/>
  <c r="AH9" i="71"/>
  <c r="AQ9" i="71" s="1"/>
  <c r="K16" i="12"/>
  <c r="AH10" i="80"/>
  <c r="AQ10" i="80" s="1"/>
  <c r="AH9" i="73"/>
  <c r="AQ9" i="73" s="1"/>
  <c r="AR9" i="6"/>
  <c r="AH9" i="79"/>
  <c r="AQ9" i="79" s="1"/>
  <c r="K16" i="19"/>
  <c r="K16" i="7"/>
  <c r="Y11" i="1"/>
  <c r="Z11" i="1" s="1"/>
  <c r="X11" i="1"/>
  <c r="AH10" i="43"/>
  <c r="AQ10" i="43" s="1"/>
  <c r="AN9" i="49"/>
  <c r="AI9" i="49"/>
  <c r="X11" i="20"/>
  <c r="Y11" i="20"/>
  <c r="Y9" i="45"/>
  <c r="X9" i="45"/>
  <c r="AR9" i="31"/>
  <c r="K16" i="56"/>
  <c r="AI9" i="24"/>
  <c r="AN9" i="24"/>
  <c r="AN9" i="33"/>
  <c r="AI9" i="33"/>
  <c r="AI9" i="39"/>
  <c r="AN9" i="39"/>
  <c r="Y11" i="36"/>
  <c r="X11" i="36"/>
  <c r="AI9" i="28"/>
  <c r="AN9" i="28"/>
  <c r="AF9" i="2"/>
  <c r="AO9" i="2" s="1"/>
  <c r="AE9" i="2"/>
  <c r="W10" i="2"/>
  <c r="AG9" i="2"/>
  <c r="AP9" i="2" s="1"/>
  <c r="K17" i="22"/>
  <c r="AF9" i="32"/>
  <c r="AO9" i="32" s="1"/>
  <c r="AE9" i="32"/>
  <c r="W10" i="32"/>
  <c r="AG9" i="32"/>
  <c r="AP9" i="32" s="1"/>
  <c r="AH9" i="68"/>
  <c r="AQ9" i="68" s="1"/>
  <c r="AH10" i="9"/>
  <c r="AQ10" i="9" s="1"/>
  <c r="AE9" i="23"/>
  <c r="W10" i="23"/>
  <c r="AG9" i="23"/>
  <c r="AP9" i="23" s="1"/>
  <c r="AF9" i="23"/>
  <c r="AO9" i="23" s="1"/>
  <c r="X10" i="59"/>
  <c r="Y10" i="59"/>
  <c r="AI9" i="58"/>
  <c r="AN9" i="58"/>
  <c r="AR9" i="26"/>
  <c r="AH10" i="81"/>
  <c r="AQ10" i="81" s="1"/>
  <c r="AR8" i="8"/>
  <c r="K16" i="55"/>
  <c r="AI8" i="69"/>
  <c r="AN8" i="69"/>
  <c r="AH9" i="18"/>
  <c r="AQ9" i="18" s="1"/>
  <c r="K16" i="24"/>
  <c r="AE9" i="15"/>
  <c r="AG9" i="15"/>
  <c r="AP9" i="15" s="1"/>
  <c r="AF9" i="15"/>
  <c r="AO9" i="15" s="1"/>
  <c r="W10" i="15"/>
  <c r="AG10" i="54"/>
  <c r="AP10" i="54" s="1"/>
  <c r="AF10" i="54"/>
  <c r="AO10" i="54" s="1"/>
  <c r="AE10" i="54"/>
  <c r="W11" i="54"/>
  <c r="AI10" i="1"/>
  <c r="AN10" i="1"/>
  <c r="AG10" i="26"/>
  <c r="AP10" i="26" s="1"/>
  <c r="AF10" i="26"/>
  <c r="AO10" i="26" s="1"/>
  <c r="AE10" i="26"/>
  <c r="W11" i="26"/>
  <c r="Y10" i="49"/>
  <c r="X10" i="49"/>
  <c r="AI10" i="20"/>
  <c r="AN10" i="20"/>
  <c r="AI9" i="37"/>
  <c r="AN9" i="37"/>
  <c r="AH10" i="19"/>
  <c r="AQ10" i="19" s="1"/>
  <c r="Y10" i="27"/>
  <c r="X10" i="27"/>
  <c r="X10" i="35"/>
  <c r="Y10" i="35"/>
  <c r="Y10" i="44"/>
  <c r="X10" i="44"/>
  <c r="W11" i="19" l="1"/>
  <c r="AF9" i="73"/>
  <c r="AO9" i="73" s="1"/>
  <c r="W11" i="80"/>
  <c r="AE10" i="6"/>
  <c r="AG9" i="73"/>
  <c r="AP9" i="73" s="1"/>
  <c r="Z9" i="45"/>
  <c r="AF9" i="45" s="1"/>
  <c r="AO9" i="45" s="1"/>
  <c r="Z11" i="78"/>
  <c r="AF10" i="6"/>
  <c r="AO10" i="6" s="1"/>
  <c r="AE9" i="48"/>
  <c r="AN9" i="4"/>
  <c r="W11" i="47"/>
  <c r="AF9" i="48"/>
  <c r="AO9" i="48" s="1"/>
  <c r="AG10" i="47"/>
  <c r="AP10" i="47" s="1"/>
  <c r="AG10" i="80"/>
  <c r="AP10" i="80" s="1"/>
  <c r="AF10" i="9"/>
  <c r="AO10" i="9" s="1"/>
  <c r="Z10" i="67"/>
  <c r="Z10" i="72"/>
  <c r="Z10" i="62"/>
  <c r="AF10" i="62" s="1"/>
  <c r="AO10" i="62" s="1"/>
  <c r="Z9" i="89"/>
  <c r="Z10" i="27"/>
  <c r="W11" i="27" s="1"/>
  <c r="Z10" i="52"/>
  <c r="Z10" i="14"/>
  <c r="W12" i="85"/>
  <c r="W11" i="9"/>
  <c r="X11" i="9" s="1"/>
  <c r="Z10" i="58"/>
  <c r="Z10" i="24"/>
  <c r="Z9" i="10"/>
  <c r="AF9" i="10" s="1"/>
  <c r="AO9" i="10" s="1"/>
  <c r="Z10" i="33"/>
  <c r="Z9" i="69"/>
  <c r="AE9" i="69" s="1"/>
  <c r="Z9" i="3"/>
  <c r="AF9" i="3" s="1"/>
  <c r="AO9" i="3" s="1"/>
  <c r="Z10" i="44"/>
  <c r="AF10" i="44" s="1"/>
  <c r="AO10" i="44" s="1"/>
  <c r="Z10" i="57"/>
  <c r="AG10" i="57" s="1"/>
  <c r="AP10" i="57" s="1"/>
  <c r="AG10" i="72"/>
  <c r="AP10" i="72" s="1"/>
  <c r="AF10" i="72"/>
  <c r="AO10" i="72" s="1"/>
  <c r="W11" i="72"/>
  <c r="AE10" i="72"/>
  <c r="W10" i="10"/>
  <c r="W11" i="33"/>
  <c r="AG10" i="33"/>
  <c r="AP10" i="33" s="1"/>
  <c r="AF10" i="33"/>
  <c r="AO10" i="33" s="1"/>
  <c r="AE10" i="33"/>
  <c r="AE10" i="27"/>
  <c r="AG10" i="67"/>
  <c r="AP10" i="67" s="1"/>
  <c r="W11" i="67"/>
  <c r="AF10" i="67"/>
  <c r="AO10" i="67" s="1"/>
  <c r="AE10" i="67"/>
  <c r="AF9" i="69"/>
  <c r="AO9" i="69" s="1"/>
  <c r="AG9" i="69"/>
  <c r="AP9" i="69" s="1"/>
  <c r="W11" i="44"/>
  <c r="AG9" i="60"/>
  <c r="AP9" i="60" s="1"/>
  <c r="AF9" i="60"/>
  <c r="AO9" i="60" s="1"/>
  <c r="AE9" i="60"/>
  <c r="W10" i="60"/>
  <c r="AG9" i="3"/>
  <c r="AP9" i="3" s="1"/>
  <c r="AH10" i="49"/>
  <c r="AQ10" i="49" s="1"/>
  <c r="AR9" i="58"/>
  <c r="AR9" i="28"/>
  <c r="AH11" i="20"/>
  <c r="AQ11" i="20" s="1"/>
  <c r="X11" i="93"/>
  <c r="Y11" i="93"/>
  <c r="AR10" i="20"/>
  <c r="AN10" i="26"/>
  <c r="AI10" i="26"/>
  <c r="AN10" i="54"/>
  <c r="AI10" i="54"/>
  <c r="AI9" i="15"/>
  <c r="AN9" i="15"/>
  <c r="AR8" i="69"/>
  <c r="AR9" i="39"/>
  <c r="K17" i="56"/>
  <c r="AH10" i="58"/>
  <c r="AQ10" i="58" s="1"/>
  <c r="AR8" i="55"/>
  <c r="AH10" i="75"/>
  <c r="AQ10" i="75" s="1"/>
  <c r="W10" i="92"/>
  <c r="AF9" i="92"/>
  <c r="AO9" i="92" s="1"/>
  <c r="AE9" i="92"/>
  <c r="AG9" i="92"/>
  <c r="AP9" i="92" s="1"/>
  <c r="AR9" i="13"/>
  <c r="K19" i="53"/>
  <c r="Y10" i="96"/>
  <c r="X10" i="96"/>
  <c r="K19" i="6"/>
  <c r="AR10" i="94"/>
  <c r="K17" i="20"/>
  <c r="AR9" i="75"/>
  <c r="AR10" i="78"/>
  <c r="W10" i="46"/>
  <c r="AG9" i="46"/>
  <c r="AP9" i="46" s="1"/>
  <c r="AF9" i="46"/>
  <c r="AO9" i="46" s="1"/>
  <c r="AE9" i="46"/>
  <c r="W11" i="29"/>
  <c r="AG10" i="29"/>
  <c r="AP10" i="29" s="1"/>
  <c r="AE10" i="29"/>
  <c r="AF10" i="29"/>
  <c r="AO10" i="29" s="1"/>
  <c r="AN9" i="11"/>
  <c r="AI9" i="11"/>
  <c r="AH10" i="70"/>
  <c r="AQ10" i="70" s="1"/>
  <c r="K18" i="5"/>
  <c r="AH10" i="76"/>
  <c r="AQ10" i="76" s="1"/>
  <c r="AR9" i="57"/>
  <c r="AI9" i="18"/>
  <c r="AN9" i="18"/>
  <c r="AN10" i="84"/>
  <c r="AI10" i="84"/>
  <c r="AH10" i="77"/>
  <c r="AQ10" i="77" s="1"/>
  <c r="AI9" i="87"/>
  <c r="AN9" i="87"/>
  <c r="AH10" i="63"/>
  <c r="AQ10" i="63" s="1"/>
  <c r="AH11" i="78"/>
  <c r="AQ11" i="78" s="1"/>
  <c r="AR9" i="34"/>
  <c r="K19" i="70"/>
  <c r="W10" i="89"/>
  <c r="AG9" i="89"/>
  <c r="AP9" i="89" s="1"/>
  <c r="AF9" i="89"/>
  <c r="AO9" i="89" s="1"/>
  <c r="AE9" i="89"/>
  <c r="AI9" i="83"/>
  <c r="AN9" i="83"/>
  <c r="Y10" i="73"/>
  <c r="X10" i="73"/>
  <c r="Z10" i="73" s="1"/>
  <c r="Y11" i="88"/>
  <c r="X11" i="88"/>
  <c r="X10" i="95"/>
  <c r="Z10" i="95" s="1"/>
  <c r="Y10" i="95"/>
  <c r="X12" i="85"/>
  <c r="Y12" i="85"/>
  <c r="AN9" i="38"/>
  <c r="AI9" i="38"/>
  <c r="AG10" i="52"/>
  <c r="AP10" i="52" s="1"/>
  <c r="AF10" i="52"/>
  <c r="AO10" i="52" s="1"/>
  <c r="W11" i="52"/>
  <c r="AE10" i="52"/>
  <c r="AR9" i="44"/>
  <c r="AH10" i="28"/>
  <c r="AQ10" i="28" s="1"/>
  <c r="K19" i="21"/>
  <c r="AF10" i="63"/>
  <c r="AO10" i="63" s="1"/>
  <c r="AE10" i="63"/>
  <c r="W11" i="63"/>
  <c r="AG10" i="63"/>
  <c r="AP10" i="63" s="1"/>
  <c r="W12" i="78"/>
  <c r="AG11" i="78"/>
  <c r="AP11" i="78" s="1"/>
  <c r="AF11" i="78"/>
  <c r="AO11" i="78" s="1"/>
  <c r="AE11" i="78"/>
  <c r="X11" i="19"/>
  <c r="Y11" i="19"/>
  <c r="W11" i="13"/>
  <c r="AF10" i="13"/>
  <c r="AO10" i="13" s="1"/>
  <c r="AG10" i="13"/>
  <c r="AP10" i="13" s="1"/>
  <c r="AE10" i="13"/>
  <c r="K21" i="49"/>
  <c r="K17" i="71"/>
  <c r="AH9" i="55"/>
  <c r="AQ9" i="55" s="1"/>
  <c r="AH10" i="66"/>
  <c r="AQ10" i="66" s="1"/>
  <c r="AI9" i="73"/>
  <c r="AN9" i="73"/>
  <c r="X10" i="22"/>
  <c r="Y10" i="22"/>
  <c r="X11" i="81"/>
  <c r="Y11" i="81"/>
  <c r="AN10" i="31"/>
  <c r="AI10" i="31"/>
  <c r="Y10" i="79"/>
  <c r="X10" i="79"/>
  <c r="AH10" i="35"/>
  <c r="AQ10" i="35" s="1"/>
  <c r="K17" i="24"/>
  <c r="K17" i="55"/>
  <c r="AN9" i="23"/>
  <c r="AI9" i="23"/>
  <c r="AH11" i="36"/>
  <c r="AQ11" i="36" s="1"/>
  <c r="Z11" i="20"/>
  <c r="K17" i="7"/>
  <c r="K17" i="63"/>
  <c r="K21" i="58"/>
  <c r="AI9" i="86"/>
  <c r="AN9" i="86"/>
  <c r="Z10" i="75"/>
  <c r="AR9" i="16"/>
  <c r="K18" i="16"/>
  <c r="Y10" i="12"/>
  <c r="X10" i="12"/>
  <c r="AN9" i="96"/>
  <c r="AI9" i="96"/>
  <c r="K21" i="10"/>
  <c r="K21" i="4"/>
  <c r="AH10" i="72"/>
  <c r="AQ10" i="72" s="1"/>
  <c r="Y10" i="74"/>
  <c r="X10" i="74"/>
  <c r="K20" i="1"/>
  <c r="AR9" i="27"/>
  <c r="AR8" i="45"/>
  <c r="AI9" i="50"/>
  <c r="AN9" i="50"/>
  <c r="Y10" i="11"/>
  <c r="X10" i="11"/>
  <c r="Z10" i="70"/>
  <c r="Z10" i="76"/>
  <c r="K19" i="61"/>
  <c r="AI10" i="21"/>
  <c r="AN10" i="21"/>
  <c r="AR9" i="65"/>
  <c r="AN10" i="7"/>
  <c r="AI10" i="7"/>
  <c r="Z10" i="77"/>
  <c r="AH10" i="39"/>
  <c r="AQ10" i="39" s="1"/>
  <c r="AH11" i="17"/>
  <c r="AQ11" i="17" s="1"/>
  <c r="AI10" i="19"/>
  <c r="AN10" i="19"/>
  <c r="AH10" i="16"/>
  <c r="AQ10" i="16" s="1"/>
  <c r="X10" i="61"/>
  <c r="Y10" i="61"/>
  <c r="Z10" i="66"/>
  <c r="AI9" i="64"/>
  <c r="AN9" i="64"/>
  <c r="K17" i="67"/>
  <c r="Y10" i="5"/>
  <c r="X10" i="5"/>
  <c r="AI9" i="22"/>
  <c r="AN9" i="22"/>
  <c r="AI10" i="30"/>
  <c r="AN10" i="30"/>
  <c r="AI10" i="43"/>
  <c r="AN10" i="43"/>
  <c r="X11" i="80"/>
  <c r="Y11" i="80"/>
  <c r="X11" i="6"/>
  <c r="Z11" i="6" s="1"/>
  <c r="Y11" i="6"/>
  <c r="Y10" i="48"/>
  <c r="X10" i="48"/>
  <c r="AI9" i="71"/>
  <c r="AN9" i="71"/>
  <c r="W11" i="58"/>
  <c r="AF10" i="58"/>
  <c r="AO10" i="58" s="1"/>
  <c r="AE10" i="58"/>
  <c r="AG10" i="58"/>
  <c r="AP10" i="58" s="1"/>
  <c r="AR9" i="14"/>
  <c r="AH10" i="57"/>
  <c r="AQ10" i="57" s="1"/>
  <c r="X10" i="50"/>
  <c r="Y10" i="50"/>
  <c r="Y10" i="87"/>
  <c r="X10" i="87"/>
  <c r="Y10" i="15"/>
  <c r="X10" i="15"/>
  <c r="Y10" i="32"/>
  <c r="X10" i="32"/>
  <c r="X10" i="2"/>
  <c r="Y10" i="2"/>
  <c r="AH9" i="45"/>
  <c r="AQ9" i="45" s="1"/>
  <c r="AR9" i="49"/>
  <c r="AH11" i="94"/>
  <c r="AQ11" i="94" s="1"/>
  <c r="AH10" i="65"/>
  <c r="AQ10" i="65" s="1"/>
  <c r="AH10" i="34"/>
  <c r="AQ10" i="34" s="1"/>
  <c r="AR9" i="66"/>
  <c r="AR8" i="60"/>
  <c r="AH10" i="4"/>
  <c r="AQ10" i="4" s="1"/>
  <c r="AR9" i="4"/>
  <c r="AH10" i="37"/>
  <c r="AQ10" i="37" s="1"/>
  <c r="AG9" i="8"/>
  <c r="AP9" i="8" s="1"/>
  <c r="AF9" i="8"/>
  <c r="AO9" i="8" s="1"/>
  <c r="AE9" i="8"/>
  <c r="W10" i="8"/>
  <c r="K19" i="13"/>
  <c r="AG10" i="53"/>
  <c r="AP10" i="53" s="1"/>
  <c r="AF10" i="53"/>
  <c r="AO10" i="53" s="1"/>
  <c r="W11" i="53"/>
  <c r="AE10" i="53"/>
  <c r="Z10" i="28"/>
  <c r="Y11" i="51"/>
  <c r="X11" i="51"/>
  <c r="K18" i="15"/>
  <c r="Y10" i="18"/>
  <c r="X10" i="18"/>
  <c r="Z10" i="18" s="1"/>
  <c r="X11" i="84"/>
  <c r="Y11" i="84"/>
  <c r="K17" i="59"/>
  <c r="AE10" i="39"/>
  <c r="AG10" i="39"/>
  <c r="AP10" i="39" s="1"/>
  <c r="AF10" i="39"/>
  <c r="AO10" i="39" s="1"/>
  <c r="W11" i="39"/>
  <c r="K19" i="54"/>
  <c r="AN9" i="61"/>
  <c r="AI9" i="61"/>
  <c r="K17" i="52"/>
  <c r="AR9" i="76"/>
  <c r="K18" i="18"/>
  <c r="Z9" i="55"/>
  <c r="K17" i="72"/>
  <c r="Y11" i="82"/>
  <c r="X11" i="82"/>
  <c r="Z11" i="82" s="1"/>
  <c r="AH10" i="40"/>
  <c r="AQ10" i="40" s="1"/>
  <c r="Y10" i="83"/>
  <c r="X10" i="83"/>
  <c r="AN9" i="5"/>
  <c r="AI9" i="5"/>
  <c r="AI10" i="88"/>
  <c r="AN10" i="88"/>
  <c r="X11" i="56"/>
  <c r="Y11" i="56"/>
  <c r="AN10" i="6"/>
  <c r="AI10" i="6"/>
  <c r="X10" i="71"/>
  <c r="Y10" i="71"/>
  <c r="Z10" i="71" s="1"/>
  <c r="AN11" i="85"/>
  <c r="AI11" i="85"/>
  <c r="X10" i="38"/>
  <c r="Y10" i="38"/>
  <c r="Y11" i="9"/>
  <c r="AI10" i="25"/>
  <c r="AN10" i="25"/>
  <c r="W11" i="14"/>
  <c r="AF10" i="14"/>
  <c r="AO10" i="14" s="1"/>
  <c r="AG10" i="14"/>
  <c r="AP10" i="14" s="1"/>
  <c r="AE10" i="14"/>
  <c r="AN10" i="47"/>
  <c r="AI10" i="47"/>
  <c r="AR9" i="90"/>
  <c r="AG9" i="91"/>
  <c r="AP9" i="91" s="1"/>
  <c r="AF9" i="91"/>
  <c r="AO9" i="91" s="1"/>
  <c r="AE9" i="91"/>
  <c r="W10" i="91"/>
  <c r="AI10" i="41"/>
  <c r="AN10" i="41"/>
  <c r="Z10" i="35"/>
  <c r="Z10" i="49"/>
  <c r="AH10" i="59"/>
  <c r="AQ10" i="59" s="1"/>
  <c r="K19" i="57"/>
  <c r="AR9" i="72"/>
  <c r="X10" i="68"/>
  <c r="Y10" i="68"/>
  <c r="AH10" i="24"/>
  <c r="AQ10" i="24" s="1"/>
  <c r="AH10" i="44"/>
  <c r="AQ10" i="44" s="1"/>
  <c r="AH10" i="27"/>
  <c r="AQ10" i="27" s="1"/>
  <c r="AR9" i="37"/>
  <c r="Y11" i="26"/>
  <c r="X11" i="26"/>
  <c r="AR10" i="1"/>
  <c r="Z10" i="59"/>
  <c r="AN9" i="32"/>
  <c r="AI9" i="32"/>
  <c r="AI9" i="2"/>
  <c r="AN9" i="2"/>
  <c r="Z11" i="36"/>
  <c r="AR9" i="24"/>
  <c r="AH11" i="1"/>
  <c r="AQ11" i="1" s="1"/>
  <c r="K17" i="19"/>
  <c r="Z11" i="94"/>
  <c r="AR9" i="59"/>
  <c r="K19" i="66"/>
  <c r="Y10" i="86"/>
  <c r="Z10" i="86" s="1"/>
  <c r="X10" i="86"/>
  <c r="AN9" i="68"/>
  <c r="AI9" i="68"/>
  <c r="AR9" i="62"/>
  <c r="K19" i="62"/>
  <c r="Z10" i="65"/>
  <c r="K21" i="3"/>
  <c r="K17" i="11"/>
  <c r="AH9" i="10"/>
  <c r="AQ9" i="10" s="1"/>
  <c r="AI9" i="74"/>
  <c r="AN9" i="74"/>
  <c r="Z10" i="4"/>
  <c r="AH10" i="62"/>
  <c r="AQ10" i="62" s="1"/>
  <c r="K17" i="60"/>
  <c r="Y10" i="42"/>
  <c r="X10" i="42"/>
  <c r="K19" i="9"/>
  <c r="K19" i="65"/>
  <c r="AH9" i="60"/>
  <c r="AQ9" i="60" s="1"/>
  <c r="AI10" i="51"/>
  <c r="AN10" i="51"/>
  <c r="AH9" i="69"/>
  <c r="AQ9" i="69" s="1"/>
  <c r="K17" i="8"/>
  <c r="AH10" i="90"/>
  <c r="AQ10" i="90" s="1"/>
  <c r="AR10" i="36"/>
  <c r="Z11" i="17"/>
  <c r="Z10" i="16"/>
  <c r="AH9" i="3"/>
  <c r="AQ9" i="3" s="1"/>
  <c r="AR9" i="70"/>
  <c r="AH9" i="89"/>
  <c r="AQ9" i="89" s="1"/>
  <c r="Y10" i="64"/>
  <c r="X10" i="64"/>
  <c r="Z10" i="40"/>
  <c r="AI10" i="56"/>
  <c r="AN10" i="56"/>
  <c r="AN10" i="81"/>
  <c r="AI10" i="81"/>
  <c r="X11" i="31"/>
  <c r="Y11" i="31"/>
  <c r="AN9" i="95"/>
  <c r="AI9" i="95"/>
  <c r="AI9" i="79"/>
  <c r="AN9" i="79"/>
  <c r="AI10" i="9"/>
  <c r="AN10" i="9"/>
  <c r="Y11" i="25"/>
  <c r="X11" i="25"/>
  <c r="Y10" i="23"/>
  <c r="X10" i="23"/>
  <c r="K18" i="22"/>
  <c r="AR9" i="33"/>
  <c r="AH10" i="67"/>
  <c r="AQ10" i="67" s="1"/>
  <c r="X11" i="21"/>
  <c r="Y11" i="21"/>
  <c r="Y11" i="54"/>
  <c r="X11" i="54"/>
  <c r="AG9" i="45"/>
  <c r="AP9" i="45" s="1"/>
  <c r="W10" i="45"/>
  <c r="AG11" i="1"/>
  <c r="AP11" i="1" s="1"/>
  <c r="AF11" i="1"/>
  <c r="AO11" i="1" s="1"/>
  <c r="W12" i="1"/>
  <c r="AE11" i="1"/>
  <c r="K17" i="12"/>
  <c r="K17" i="50"/>
  <c r="K17" i="23"/>
  <c r="AR9" i="40"/>
  <c r="AR8" i="10"/>
  <c r="K19" i="69"/>
  <c r="AH10" i="52"/>
  <c r="AQ10" i="52" s="1"/>
  <c r="AF10" i="24"/>
  <c r="AO10" i="24" s="1"/>
  <c r="AE10" i="24"/>
  <c r="W11" i="24"/>
  <c r="AG10" i="24"/>
  <c r="AP10" i="24" s="1"/>
  <c r="AN9" i="12"/>
  <c r="AI9" i="12"/>
  <c r="Z10" i="34"/>
  <c r="AN10" i="93"/>
  <c r="AI10" i="93"/>
  <c r="AR9" i="67"/>
  <c r="AR9" i="63"/>
  <c r="AR9" i="35"/>
  <c r="AG10" i="62"/>
  <c r="AP10" i="62" s="1"/>
  <c r="W11" i="62"/>
  <c r="AH10" i="33"/>
  <c r="AQ10" i="33" s="1"/>
  <c r="AF10" i="37"/>
  <c r="AO10" i="37" s="1"/>
  <c r="AE10" i="37"/>
  <c r="AG10" i="37"/>
  <c r="AP10" i="37" s="1"/>
  <c r="W11" i="37"/>
  <c r="AR8" i="3"/>
  <c r="K18" i="17"/>
  <c r="AN9" i="42"/>
  <c r="AI9" i="42"/>
  <c r="K21" i="2"/>
  <c r="AR8" i="89"/>
  <c r="AR8" i="91"/>
  <c r="AR9" i="52"/>
  <c r="AR10" i="17"/>
  <c r="K17" i="64"/>
  <c r="K17" i="68"/>
  <c r="X11" i="7"/>
  <c r="Z11" i="7" s="1"/>
  <c r="Y11" i="7"/>
  <c r="AF10" i="90"/>
  <c r="AO10" i="90" s="1"/>
  <c r="AG10" i="90"/>
  <c r="AP10" i="90" s="1"/>
  <c r="W11" i="90"/>
  <c r="AE10" i="90"/>
  <c r="AH10" i="13"/>
  <c r="AQ10" i="13" s="1"/>
  <c r="K17" i="51"/>
  <c r="AH10" i="14"/>
  <c r="AQ10" i="14" s="1"/>
  <c r="AI10" i="82"/>
  <c r="AN10" i="82"/>
  <c r="Y11" i="47"/>
  <c r="X11" i="47"/>
  <c r="AR9" i="77"/>
  <c r="AH9" i="91"/>
  <c r="AQ9" i="91" s="1"/>
  <c r="Y11" i="30"/>
  <c r="X11" i="30"/>
  <c r="Y11" i="43"/>
  <c r="Z11" i="43" s="1"/>
  <c r="X11" i="43"/>
  <c r="AN10" i="80"/>
  <c r="AI10" i="80"/>
  <c r="AN9" i="48"/>
  <c r="X11" i="41"/>
  <c r="Y11" i="41"/>
  <c r="AE9" i="45" l="1"/>
  <c r="Z11" i="25"/>
  <c r="W10" i="3"/>
  <c r="AE9" i="3"/>
  <c r="Z11" i="51"/>
  <c r="W12" i="51" s="1"/>
  <c r="Z11" i="47"/>
  <c r="W12" i="47" s="1"/>
  <c r="AE10" i="62"/>
  <c r="AI9" i="48"/>
  <c r="W10" i="69"/>
  <c r="AF10" i="27"/>
  <c r="AO10" i="27" s="1"/>
  <c r="AG9" i="10"/>
  <c r="AP9" i="10" s="1"/>
  <c r="Z10" i="32"/>
  <c r="AE10" i="32" s="1"/>
  <c r="Z11" i="56"/>
  <c r="W11" i="57"/>
  <c r="Z11" i="21"/>
  <c r="Z11" i="9"/>
  <c r="Z10" i="22"/>
  <c r="AF10" i="22" s="1"/>
  <c r="AO10" i="22" s="1"/>
  <c r="Z11" i="19"/>
  <c r="W12" i="19" s="1"/>
  <c r="AG10" i="27"/>
  <c r="AP10" i="27" s="1"/>
  <c r="AE9" i="10"/>
  <c r="Z10" i="42"/>
  <c r="Z10" i="68"/>
  <c r="W11" i="68" s="1"/>
  <c r="Z10" i="87"/>
  <c r="AG10" i="44"/>
  <c r="AP10" i="44" s="1"/>
  <c r="Z11" i="88"/>
  <c r="AE10" i="57"/>
  <c r="Z10" i="83"/>
  <c r="AE10" i="83" s="1"/>
  <c r="Z11" i="80"/>
  <c r="W12" i="80" s="1"/>
  <c r="AE10" i="44"/>
  <c r="AI10" i="44" s="1"/>
  <c r="AF10" i="57"/>
  <c r="AO10" i="57" s="1"/>
  <c r="Z10" i="79"/>
  <c r="Z10" i="96"/>
  <c r="W11" i="71"/>
  <c r="AG10" i="71"/>
  <c r="AP10" i="71" s="1"/>
  <c r="AE10" i="71"/>
  <c r="AF10" i="71"/>
  <c r="AO10" i="71" s="1"/>
  <c r="AF11" i="88"/>
  <c r="AO11" i="88" s="1"/>
  <c r="AE11" i="88"/>
  <c r="AG11" i="88"/>
  <c r="AP11" i="88" s="1"/>
  <c r="W12" i="88"/>
  <c r="AF10" i="68"/>
  <c r="AO10" i="68" s="1"/>
  <c r="AE10" i="68"/>
  <c r="AE11" i="6"/>
  <c r="AG11" i="6"/>
  <c r="AP11" i="6" s="1"/>
  <c r="AF11" i="6"/>
  <c r="AO11" i="6" s="1"/>
  <c r="W12" i="6"/>
  <c r="W11" i="83"/>
  <c r="AG10" i="83"/>
  <c r="AP10" i="83" s="1"/>
  <c r="AF10" i="83"/>
  <c r="AO10" i="83" s="1"/>
  <c r="AE11" i="80"/>
  <c r="AG11" i="80"/>
  <c r="AP11" i="80" s="1"/>
  <c r="AF11" i="80"/>
  <c r="AO11" i="80" s="1"/>
  <c r="AF10" i="86"/>
  <c r="AO10" i="86" s="1"/>
  <c r="AE10" i="86"/>
  <c r="AG10" i="86"/>
  <c r="AP10" i="86" s="1"/>
  <c r="W11" i="86"/>
  <c r="AF11" i="56"/>
  <c r="AO11" i="56" s="1"/>
  <c r="AE11" i="56"/>
  <c r="W12" i="56"/>
  <c r="AG11" i="56"/>
  <c r="AP11" i="56" s="1"/>
  <c r="AF10" i="79"/>
  <c r="AO10" i="79" s="1"/>
  <c r="AE10" i="79"/>
  <c r="W11" i="79"/>
  <c r="AG10" i="79"/>
  <c r="AP10" i="79" s="1"/>
  <c r="W11" i="96"/>
  <c r="AG10" i="96"/>
  <c r="AP10" i="96" s="1"/>
  <c r="AF10" i="96"/>
  <c r="AO10" i="96" s="1"/>
  <c r="AE10" i="96"/>
  <c r="K18" i="51"/>
  <c r="K18" i="68"/>
  <c r="K22" i="2"/>
  <c r="AN10" i="62"/>
  <c r="AI10" i="62"/>
  <c r="AR9" i="12"/>
  <c r="Y10" i="45"/>
  <c r="X10" i="45"/>
  <c r="AH11" i="31"/>
  <c r="AQ11" i="31" s="1"/>
  <c r="W11" i="42"/>
  <c r="AG10" i="42"/>
  <c r="AP10" i="42" s="1"/>
  <c r="AE10" i="42"/>
  <c r="AF10" i="42"/>
  <c r="AO10" i="42" s="1"/>
  <c r="AR9" i="48"/>
  <c r="AH11" i="30"/>
  <c r="AQ11" i="30" s="1"/>
  <c r="Y11" i="90"/>
  <c r="X11" i="90"/>
  <c r="Y11" i="62"/>
  <c r="X11" i="62"/>
  <c r="W11" i="34"/>
  <c r="AG10" i="34"/>
  <c r="AP10" i="34" s="1"/>
  <c r="AE10" i="34"/>
  <c r="AF10" i="34"/>
  <c r="AO10" i="34" s="1"/>
  <c r="K18" i="50"/>
  <c r="AH11" i="54"/>
  <c r="AQ11" i="54" s="1"/>
  <c r="AH10" i="23"/>
  <c r="AQ10" i="23" s="1"/>
  <c r="AR10" i="56"/>
  <c r="K18" i="8"/>
  <c r="AG10" i="4"/>
  <c r="AP10" i="4" s="1"/>
  <c r="AF10" i="4"/>
  <c r="AO10" i="4" s="1"/>
  <c r="AE10" i="4"/>
  <c r="W11" i="4"/>
  <c r="K18" i="11"/>
  <c r="W12" i="36"/>
  <c r="AG11" i="36"/>
  <c r="AP11" i="36" s="1"/>
  <c r="AF11" i="36"/>
  <c r="AO11" i="36" s="1"/>
  <c r="AE11" i="36"/>
  <c r="AH11" i="9"/>
  <c r="AQ11" i="9" s="1"/>
  <c r="K20" i="54"/>
  <c r="AG11" i="51"/>
  <c r="AP11" i="51" s="1"/>
  <c r="K20" i="13"/>
  <c r="X11" i="58"/>
  <c r="Y11" i="58"/>
  <c r="AH10" i="5"/>
  <c r="AQ10" i="5" s="1"/>
  <c r="AR9" i="64"/>
  <c r="K21" i="1"/>
  <c r="K22" i="58"/>
  <c r="AH11" i="19"/>
  <c r="AQ11" i="19" s="1"/>
  <c r="X12" i="78"/>
  <c r="Y12" i="78"/>
  <c r="K20" i="21"/>
  <c r="AR9" i="38"/>
  <c r="AH10" i="95"/>
  <c r="AQ10" i="95" s="1"/>
  <c r="AR9" i="87"/>
  <c r="AR10" i="84"/>
  <c r="K19" i="5"/>
  <c r="AI10" i="29"/>
  <c r="AN10" i="29"/>
  <c r="K20" i="6"/>
  <c r="X10" i="92"/>
  <c r="Y10" i="92"/>
  <c r="AR10" i="54"/>
  <c r="Y10" i="3"/>
  <c r="X10" i="3"/>
  <c r="Z10" i="3" s="1"/>
  <c r="X11" i="67"/>
  <c r="Y11" i="67"/>
  <c r="AN9" i="10"/>
  <c r="AI9" i="10"/>
  <c r="X11" i="57"/>
  <c r="Y11" i="57"/>
  <c r="AE10" i="40"/>
  <c r="AG10" i="40"/>
  <c r="AP10" i="40" s="1"/>
  <c r="W11" i="40"/>
  <c r="AF10" i="40"/>
  <c r="AO10" i="40" s="1"/>
  <c r="AR9" i="50"/>
  <c r="AE11" i="19"/>
  <c r="W11" i="73"/>
  <c r="AG10" i="73"/>
  <c r="AP10" i="73" s="1"/>
  <c r="AF10" i="73"/>
  <c r="AO10" i="73" s="1"/>
  <c r="AE10" i="73"/>
  <c r="AH11" i="93"/>
  <c r="AQ11" i="93" s="1"/>
  <c r="AI9" i="3"/>
  <c r="AN9" i="3"/>
  <c r="AN10" i="44"/>
  <c r="AI10" i="57"/>
  <c r="AN10" i="57"/>
  <c r="Z11" i="30"/>
  <c r="AR10" i="82"/>
  <c r="AR9" i="42"/>
  <c r="X11" i="37"/>
  <c r="Y11" i="37"/>
  <c r="K18" i="12"/>
  <c r="Z11" i="54"/>
  <c r="Z10" i="23"/>
  <c r="Z11" i="31"/>
  <c r="AH10" i="64"/>
  <c r="AQ10" i="64" s="1"/>
  <c r="W11" i="16"/>
  <c r="AF10" i="16"/>
  <c r="AO10" i="16" s="1"/>
  <c r="AG10" i="16"/>
  <c r="AP10" i="16" s="1"/>
  <c r="AE10" i="16"/>
  <c r="K20" i="65"/>
  <c r="AR9" i="74"/>
  <c r="K22" i="3"/>
  <c r="AR9" i="68"/>
  <c r="K20" i="66"/>
  <c r="AR9" i="2"/>
  <c r="AH11" i="26"/>
  <c r="AQ11" i="26" s="1"/>
  <c r="AH10" i="68"/>
  <c r="AQ10" i="68" s="1"/>
  <c r="Y11" i="14"/>
  <c r="X11" i="14"/>
  <c r="AH10" i="71"/>
  <c r="AQ10" i="71" s="1"/>
  <c r="AE9" i="55"/>
  <c r="W10" i="55"/>
  <c r="AG9" i="55"/>
  <c r="AP9" i="55" s="1"/>
  <c r="AF9" i="55"/>
  <c r="AO9" i="55" s="1"/>
  <c r="K18" i="52"/>
  <c r="AN10" i="53"/>
  <c r="AI10" i="53"/>
  <c r="Y10" i="8"/>
  <c r="X10" i="8"/>
  <c r="AH10" i="15"/>
  <c r="AQ10" i="15" s="1"/>
  <c r="AR9" i="71"/>
  <c r="Z10" i="5"/>
  <c r="AR10" i="19"/>
  <c r="AE10" i="70"/>
  <c r="W11" i="70"/>
  <c r="AF10" i="70"/>
  <c r="AO10" i="70" s="1"/>
  <c r="AG10" i="70"/>
  <c r="AP10" i="70" s="1"/>
  <c r="AH10" i="74"/>
  <c r="AQ10" i="74" s="1"/>
  <c r="K22" i="4"/>
  <c r="W11" i="75"/>
  <c r="AG10" i="75"/>
  <c r="AP10" i="75" s="1"/>
  <c r="AE10" i="75"/>
  <c r="AF10" i="75"/>
  <c r="AO10" i="75" s="1"/>
  <c r="K18" i="63"/>
  <c r="K18" i="55"/>
  <c r="AN11" i="78"/>
  <c r="AI11" i="78"/>
  <c r="Y11" i="63"/>
  <c r="X11" i="63"/>
  <c r="AN10" i="52"/>
  <c r="AI10" i="52"/>
  <c r="AH11" i="88"/>
  <c r="AQ11" i="88" s="1"/>
  <c r="Y10" i="89"/>
  <c r="X10" i="89"/>
  <c r="X11" i="29"/>
  <c r="Y11" i="29"/>
  <c r="Y10" i="46"/>
  <c r="X10" i="46"/>
  <c r="AR10" i="26"/>
  <c r="Z11" i="93"/>
  <c r="Y10" i="69"/>
  <c r="Z10" i="69" s="1"/>
  <c r="X10" i="69"/>
  <c r="AI10" i="27"/>
  <c r="AN10" i="27"/>
  <c r="X10" i="10"/>
  <c r="Y10" i="10"/>
  <c r="Z10" i="10" s="1"/>
  <c r="AI10" i="72"/>
  <c r="AN10" i="72"/>
  <c r="AR10" i="80"/>
  <c r="K20" i="57"/>
  <c r="W12" i="9"/>
  <c r="AG11" i="9"/>
  <c r="AP11" i="9" s="1"/>
  <c r="AE11" i="9"/>
  <c r="AF11" i="9"/>
  <c r="AO11" i="9" s="1"/>
  <c r="AH11" i="56"/>
  <c r="AQ11" i="56" s="1"/>
  <c r="Y11" i="39"/>
  <c r="X11" i="39"/>
  <c r="K18" i="59"/>
  <c r="AE10" i="18"/>
  <c r="W11" i="18"/>
  <c r="AG10" i="18"/>
  <c r="AP10" i="18" s="1"/>
  <c r="AF10" i="18"/>
  <c r="AO10" i="18" s="1"/>
  <c r="W11" i="28"/>
  <c r="AG10" i="28"/>
  <c r="AP10" i="28" s="1"/>
  <c r="AF10" i="28"/>
  <c r="AO10" i="28" s="1"/>
  <c r="AE10" i="28"/>
  <c r="AG10" i="87"/>
  <c r="AP10" i="87" s="1"/>
  <c r="AF10" i="87"/>
  <c r="AO10" i="87" s="1"/>
  <c r="AE10" i="87"/>
  <c r="W11" i="87"/>
  <c r="AR10" i="43"/>
  <c r="AG10" i="76"/>
  <c r="AP10" i="76" s="1"/>
  <c r="AF10" i="76"/>
  <c r="AO10" i="76" s="1"/>
  <c r="AE10" i="76"/>
  <c r="W11" i="76"/>
  <c r="AH10" i="12"/>
  <c r="AQ10" i="12" s="1"/>
  <c r="AG10" i="95"/>
  <c r="AP10" i="95" s="1"/>
  <c r="AF10" i="95"/>
  <c r="AO10" i="95" s="1"/>
  <c r="W11" i="95"/>
  <c r="AE10" i="95"/>
  <c r="K18" i="20"/>
  <c r="AI10" i="33"/>
  <c r="AN10" i="33"/>
  <c r="AH11" i="41"/>
  <c r="AQ11" i="41" s="1"/>
  <c r="AH11" i="43"/>
  <c r="AQ11" i="43" s="1"/>
  <c r="AN11" i="1"/>
  <c r="AI11" i="1"/>
  <c r="AN9" i="45"/>
  <c r="AI9" i="45"/>
  <c r="AH11" i="25"/>
  <c r="AQ11" i="25" s="1"/>
  <c r="AR9" i="79"/>
  <c r="AR10" i="81"/>
  <c r="AF11" i="17"/>
  <c r="AO11" i="17" s="1"/>
  <c r="AE11" i="17"/>
  <c r="W12" i="17"/>
  <c r="AG11" i="17"/>
  <c r="AP11" i="17" s="1"/>
  <c r="K20" i="9"/>
  <c r="K18" i="60"/>
  <c r="W11" i="65"/>
  <c r="AG10" i="65"/>
  <c r="AP10" i="65" s="1"/>
  <c r="AF10" i="65"/>
  <c r="AO10" i="65" s="1"/>
  <c r="AE10" i="65"/>
  <c r="AR9" i="32"/>
  <c r="Y10" i="91"/>
  <c r="X10" i="91"/>
  <c r="AR10" i="47"/>
  <c r="AH10" i="38"/>
  <c r="AQ10" i="38" s="1"/>
  <c r="AH11" i="82"/>
  <c r="AQ11" i="82" s="1"/>
  <c r="AR9" i="61"/>
  <c r="AH11" i="84"/>
  <c r="AQ11" i="84" s="1"/>
  <c r="K19" i="15"/>
  <c r="X11" i="53"/>
  <c r="Y11" i="53"/>
  <c r="AN9" i="8"/>
  <c r="AI9" i="8"/>
  <c r="AH10" i="2"/>
  <c r="AQ10" i="2" s="1"/>
  <c r="AH10" i="50"/>
  <c r="AQ10" i="50" s="1"/>
  <c r="AH10" i="48"/>
  <c r="AQ10" i="48" s="1"/>
  <c r="AR10" i="30"/>
  <c r="AH10" i="61"/>
  <c r="AQ10" i="61" s="1"/>
  <c r="AH10" i="11"/>
  <c r="AQ10" i="11" s="1"/>
  <c r="Z10" i="12"/>
  <c r="AN10" i="63"/>
  <c r="AI10" i="63"/>
  <c r="X11" i="52"/>
  <c r="Z11" i="52" s="1"/>
  <c r="Y11" i="52"/>
  <c r="AH12" i="85"/>
  <c r="AQ12" i="85" s="1"/>
  <c r="AR9" i="83"/>
  <c r="AR9" i="18"/>
  <c r="AR9" i="11"/>
  <c r="X10" i="60"/>
  <c r="Z10" i="60" s="1"/>
  <c r="Y10" i="60"/>
  <c r="AI9" i="69"/>
  <c r="AN9" i="69"/>
  <c r="X11" i="72"/>
  <c r="Y11" i="72"/>
  <c r="AR10" i="41"/>
  <c r="AH10" i="83"/>
  <c r="AQ10" i="83" s="1"/>
  <c r="K18" i="72"/>
  <c r="AF10" i="32"/>
  <c r="AO10" i="32" s="1"/>
  <c r="AH11" i="6"/>
  <c r="AQ11" i="6" s="1"/>
  <c r="AG10" i="66"/>
  <c r="AP10" i="66" s="1"/>
  <c r="W11" i="66"/>
  <c r="AF10" i="66"/>
  <c r="AO10" i="66" s="1"/>
  <c r="AE10" i="66"/>
  <c r="AR10" i="31"/>
  <c r="AH10" i="22"/>
  <c r="AQ10" i="22" s="1"/>
  <c r="AI10" i="13"/>
  <c r="AN10" i="13"/>
  <c r="AH10" i="96"/>
  <c r="AQ10" i="96" s="1"/>
  <c r="K18" i="64"/>
  <c r="Z11" i="41"/>
  <c r="AH11" i="47"/>
  <c r="AQ11" i="47" s="1"/>
  <c r="AH11" i="7"/>
  <c r="AQ11" i="7" s="1"/>
  <c r="K19" i="17"/>
  <c r="AR10" i="93"/>
  <c r="X11" i="24"/>
  <c r="Y11" i="24"/>
  <c r="K20" i="69"/>
  <c r="K18" i="23"/>
  <c r="Y12" i="1"/>
  <c r="X12" i="1"/>
  <c r="Z12" i="1" s="1"/>
  <c r="AH11" i="21"/>
  <c r="AQ11" i="21" s="1"/>
  <c r="AR9" i="95"/>
  <c r="Z10" i="64"/>
  <c r="AR10" i="51"/>
  <c r="AH10" i="86"/>
  <c r="AQ10" i="86" s="1"/>
  <c r="Z11" i="26"/>
  <c r="W11" i="49"/>
  <c r="AF10" i="49"/>
  <c r="AO10" i="49" s="1"/>
  <c r="AE10" i="49"/>
  <c r="AG10" i="49"/>
  <c r="AP10" i="49" s="1"/>
  <c r="AN9" i="91"/>
  <c r="AI9" i="91"/>
  <c r="AR10" i="25"/>
  <c r="Z10" i="38"/>
  <c r="AR10" i="6"/>
  <c r="AR10" i="88"/>
  <c r="K19" i="18"/>
  <c r="Z11" i="84"/>
  <c r="AH11" i="51"/>
  <c r="AQ11" i="51" s="1"/>
  <c r="Z10" i="2"/>
  <c r="Z10" i="15"/>
  <c r="Z10" i="50"/>
  <c r="AI10" i="58"/>
  <c r="AN10" i="58"/>
  <c r="AH11" i="80"/>
  <c r="AQ11" i="80" s="1"/>
  <c r="K18" i="67"/>
  <c r="Z10" i="61"/>
  <c r="AG10" i="77"/>
  <c r="AP10" i="77" s="1"/>
  <c r="AF10" i="77"/>
  <c r="AO10" i="77" s="1"/>
  <c r="AE10" i="77"/>
  <c r="W11" i="77"/>
  <c r="AR10" i="21"/>
  <c r="Z10" i="74"/>
  <c r="K22" i="10"/>
  <c r="AR9" i="86"/>
  <c r="K18" i="7"/>
  <c r="K18" i="24"/>
  <c r="AH10" i="79"/>
  <c r="AQ10" i="79" s="1"/>
  <c r="AH11" i="81"/>
  <c r="AQ11" i="81" s="1"/>
  <c r="AR9" i="73"/>
  <c r="K18" i="71"/>
  <c r="Y11" i="13"/>
  <c r="X11" i="13"/>
  <c r="Z12" i="85"/>
  <c r="K20" i="70"/>
  <c r="K20" i="53"/>
  <c r="AN9" i="92"/>
  <c r="AI9" i="92"/>
  <c r="AN9" i="60"/>
  <c r="AI9" i="60"/>
  <c r="X11" i="44"/>
  <c r="Y11" i="44"/>
  <c r="AN10" i="67"/>
  <c r="AI10" i="67"/>
  <c r="Y11" i="33"/>
  <c r="X11" i="33"/>
  <c r="AR10" i="9"/>
  <c r="K18" i="19"/>
  <c r="W12" i="43"/>
  <c r="AG11" i="43"/>
  <c r="AP11" i="43" s="1"/>
  <c r="AF11" i="43"/>
  <c r="AO11" i="43" s="1"/>
  <c r="AE11" i="43"/>
  <c r="AN10" i="90"/>
  <c r="AI10" i="90"/>
  <c r="AE11" i="7"/>
  <c r="AG11" i="7"/>
  <c r="AP11" i="7" s="1"/>
  <c r="AF11" i="7"/>
  <c r="AO11" i="7" s="1"/>
  <c r="W12" i="7"/>
  <c r="AI10" i="37"/>
  <c r="AN10" i="37"/>
  <c r="AI10" i="24"/>
  <c r="AN10" i="24"/>
  <c r="AG11" i="21"/>
  <c r="AP11" i="21" s="1"/>
  <c r="AF11" i="21"/>
  <c r="AO11" i="21" s="1"/>
  <c r="AE11" i="21"/>
  <c r="W12" i="21"/>
  <c r="K19" i="22"/>
  <c r="AF11" i="25"/>
  <c r="AO11" i="25" s="1"/>
  <c r="AE11" i="25"/>
  <c r="W12" i="25"/>
  <c r="AG11" i="25"/>
  <c r="AP11" i="25" s="1"/>
  <c r="AH10" i="42"/>
  <c r="AQ10" i="42" s="1"/>
  <c r="K20" i="62"/>
  <c r="AF11" i="94"/>
  <c r="AO11" i="94" s="1"/>
  <c r="AE11" i="94"/>
  <c r="AG11" i="94"/>
  <c r="AP11" i="94" s="1"/>
  <c r="W12" i="94"/>
  <c r="AG10" i="59"/>
  <c r="AP10" i="59" s="1"/>
  <c r="AE10" i="59"/>
  <c r="W11" i="59"/>
  <c r="AF10" i="59"/>
  <c r="AO10" i="59" s="1"/>
  <c r="AE10" i="35"/>
  <c r="W11" i="35"/>
  <c r="AG10" i="35"/>
  <c r="AP10" i="35" s="1"/>
  <c r="AF10" i="35"/>
  <c r="AO10" i="35" s="1"/>
  <c r="AI10" i="14"/>
  <c r="AN10" i="14"/>
  <c r="AR11" i="85"/>
  <c r="AR9" i="5"/>
  <c r="AE11" i="82"/>
  <c r="W12" i="82"/>
  <c r="AG11" i="82"/>
  <c r="AP11" i="82" s="1"/>
  <c r="AF11" i="82"/>
  <c r="AO11" i="82" s="1"/>
  <c r="AN10" i="39"/>
  <c r="AI10" i="39"/>
  <c r="AH10" i="18"/>
  <c r="AQ10" i="18" s="1"/>
  <c r="AH10" i="32"/>
  <c r="AQ10" i="32" s="1"/>
  <c r="AH10" i="87"/>
  <c r="AQ10" i="87" s="1"/>
  <c r="Z10" i="48"/>
  <c r="AR9" i="22"/>
  <c r="AR10" i="7"/>
  <c r="K20" i="61"/>
  <c r="Z10" i="11"/>
  <c r="AR9" i="96"/>
  <c r="K19" i="16"/>
  <c r="AF11" i="20"/>
  <c r="AO11" i="20" s="1"/>
  <c r="AE11" i="20"/>
  <c r="W12" i="20"/>
  <c r="AG11" i="20"/>
  <c r="AP11" i="20" s="1"/>
  <c r="AR9" i="23"/>
  <c r="Z11" i="81"/>
  <c r="K22" i="49"/>
  <c r="AH10" i="73"/>
  <c r="AQ10" i="73" s="1"/>
  <c r="AN9" i="89"/>
  <c r="AI9" i="89"/>
  <c r="AN9" i="46"/>
  <c r="AI9" i="46"/>
  <c r="K18" i="56"/>
  <c r="AR9" i="15"/>
  <c r="X11" i="27"/>
  <c r="Y11" i="27"/>
  <c r="AE11" i="47" l="1"/>
  <c r="AF11" i="19"/>
  <c r="AO11" i="19" s="1"/>
  <c r="AF11" i="47"/>
  <c r="AO11" i="47" s="1"/>
  <c r="AG10" i="32"/>
  <c r="AP10" i="32" s="1"/>
  <c r="W11" i="32"/>
  <c r="AE11" i="51"/>
  <c r="AI11" i="51" s="1"/>
  <c r="AG11" i="47"/>
  <c r="AP11" i="47" s="1"/>
  <c r="AF11" i="51"/>
  <c r="AO11" i="51" s="1"/>
  <c r="AG11" i="19"/>
  <c r="AP11" i="19" s="1"/>
  <c r="AG10" i="68"/>
  <c r="AP10" i="68" s="1"/>
  <c r="AG10" i="22"/>
  <c r="AP10" i="22" s="1"/>
  <c r="W11" i="22"/>
  <c r="X11" i="22" s="1"/>
  <c r="Z10" i="8"/>
  <c r="Z10" i="45"/>
  <c r="AE10" i="22"/>
  <c r="Z11" i="62"/>
  <c r="W12" i="62" s="1"/>
  <c r="Z10" i="89"/>
  <c r="AG10" i="89" s="1"/>
  <c r="AP10" i="89" s="1"/>
  <c r="Z10" i="46"/>
  <c r="AE10" i="46" s="1"/>
  <c r="Z11" i="13"/>
  <c r="AF11" i="13" s="1"/>
  <c r="AO11" i="13" s="1"/>
  <c r="W12" i="13"/>
  <c r="AG10" i="10"/>
  <c r="AP10" i="10" s="1"/>
  <c r="AE10" i="10"/>
  <c r="AF10" i="10"/>
  <c r="AO10" i="10" s="1"/>
  <c r="W11" i="10"/>
  <c r="AG10" i="8"/>
  <c r="AP10" i="8" s="1"/>
  <c r="AF10" i="8"/>
  <c r="AO10" i="8" s="1"/>
  <c r="W11" i="8"/>
  <c r="AE10" i="8"/>
  <c r="AF10" i="69"/>
  <c r="AO10" i="69" s="1"/>
  <c r="AE10" i="69"/>
  <c r="W11" i="69"/>
  <c r="AG10" i="69"/>
  <c r="AP10" i="69" s="1"/>
  <c r="AE10" i="89"/>
  <c r="W11" i="89"/>
  <c r="AF10" i="89"/>
  <c r="AO10" i="89" s="1"/>
  <c r="AG10" i="46"/>
  <c r="AP10" i="46" s="1"/>
  <c r="AE11" i="62"/>
  <c r="K21" i="62"/>
  <c r="K19" i="56"/>
  <c r="AR9" i="89"/>
  <c r="AI10" i="59"/>
  <c r="AN10" i="59"/>
  <c r="AR9" i="92"/>
  <c r="W13" i="85"/>
  <c r="AG12" i="85"/>
  <c r="AP12" i="85" s="1"/>
  <c r="AF12" i="85"/>
  <c r="AO12" i="85" s="1"/>
  <c r="AE12" i="85"/>
  <c r="K19" i="67"/>
  <c r="AH12" i="1"/>
  <c r="AQ12" i="1" s="1"/>
  <c r="K21" i="69"/>
  <c r="AR10" i="13"/>
  <c r="AI10" i="65"/>
  <c r="AN10" i="65"/>
  <c r="AR10" i="33"/>
  <c r="AN10" i="76"/>
  <c r="AI10" i="76"/>
  <c r="X11" i="87"/>
  <c r="Y11" i="87"/>
  <c r="AN10" i="18"/>
  <c r="AI10" i="18"/>
  <c r="AR11" i="78"/>
  <c r="K23" i="4"/>
  <c r="AG10" i="5"/>
  <c r="AP10" i="5" s="1"/>
  <c r="AF10" i="5"/>
  <c r="AO10" i="5" s="1"/>
  <c r="W11" i="5"/>
  <c r="AE10" i="5"/>
  <c r="AH11" i="14"/>
  <c r="AQ11" i="14" s="1"/>
  <c r="AG11" i="54"/>
  <c r="AP11" i="54" s="1"/>
  <c r="AF11" i="54"/>
  <c r="AO11" i="54" s="1"/>
  <c r="W12" i="54"/>
  <c r="AE11" i="54"/>
  <c r="AR10" i="57"/>
  <c r="AG10" i="3"/>
  <c r="AP10" i="3" s="1"/>
  <c r="AF10" i="3"/>
  <c r="AO10" i="3" s="1"/>
  <c r="AE10" i="3"/>
  <c r="W11" i="3"/>
  <c r="K21" i="21"/>
  <c r="K21" i="13"/>
  <c r="K21" i="54"/>
  <c r="W11" i="45"/>
  <c r="AF10" i="45"/>
  <c r="AO10" i="45" s="1"/>
  <c r="AE10" i="45"/>
  <c r="AG10" i="45"/>
  <c r="AP10" i="45" s="1"/>
  <c r="K23" i="2"/>
  <c r="Y12" i="88"/>
  <c r="X12" i="88"/>
  <c r="AI10" i="22"/>
  <c r="AN10" i="22"/>
  <c r="AI11" i="20"/>
  <c r="AN11" i="20"/>
  <c r="AG10" i="11"/>
  <c r="AP10" i="11" s="1"/>
  <c r="AF10" i="11"/>
  <c r="AO10" i="11" s="1"/>
  <c r="W11" i="11"/>
  <c r="AE10" i="11"/>
  <c r="X12" i="20"/>
  <c r="Y12" i="20"/>
  <c r="AH11" i="13"/>
  <c r="AQ11" i="13" s="1"/>
  <c r="K19" i="24"/>
  <c r="K23" i="10"/>
  <c r="AN10" i="77"/>
  <c r="AI10" i="77"/>
  <c r="AR10" i="58"/>
  <c r="AE11" i="84"/>
  <c r="W12" i="84"/>
  <c r="AF11" i="84"/>
  <c r="AO11" i="84" s="1"/>
  <c r="AG11" i="84"/>
  <c r="AP11" i="84" s="1"/>
  <c r="AE10" i="64"/>
  <c r="W11" i="64"/>
  <c r="AG10" i="64"/>
  <c r="AP10" i="64" s="1"/>
  <c r="AF10" i="64"/>
  <c r="AO10" i="64" s="1"/>
  <c r="K20" i="17"/>
  <c r="X11" i="66"/>
  <c r="Y11" i="66"/>
  <c r="AH10" i="60"/>
  <c r="AQ10" i="60" s="1"/>
  <c r="AE10" i="12"/>
  <c r="AG10" i="12"/>
  <c r="AP10" i="12" s="1"/>
  <c r="AF10" i="12"/>
  <c r="AO10" i="12" s="1"/>
  <c r="W11" i="12"/>
  <c r="AH10" i="91"/>
  <c r="AQ10" i="91" s="1"/>
  <c r="K21" i="9"/>
  <c r="AN10" i="87"/>
  <c r="AI10" i="87"/>
  <c r="X11" i="28"/>
  <c r="Y11" i="28"/>
  <c r="K21" i="57"/>
  <c r="AH10" i="10"/>
  <c r="AQ10" i="10" s="1"/>
  <c r="AR10" i="52"/>
  <c r="K21" i="66"/>
  <c r="Y11" i="16"/>
  <c r="X11" i="16"/>
  <c r="AN10" i="40"/>
  <c r="AI10" i="40"/>
  <c r="K21" i="6"/>
  <c r="K23" i="58"/>
  <c r="X12" i="36"/>
  <c r="Y12" i="36"/>
  <c r="AI10" i="34"/>
  <c r="AN10" i="34"/>
  <c r="AI10" i="42"/>
  <c r="AN10" i="42"/>
  <c r="AI10" i="79"/>
  <c r="AN10" i="79"/>
  <c r="AI11" i="6"/>
  <c r="AN11" i="6"/>
  <c r="X11" i="35"/>
  <c r="Y11" i="35"/>
  <c r="K20" i="22"/>
  <c r="AR10" i="24"/>
  <c r="AI11" i="7"/>
  <c r="AN11" i="7"/>
  <c r="Y12" i="43"/>
  <c r="X12" i="43"/>
  <c r="AH11" i="33"/>
  <c r="AQ11" i="33" s="1"/>
  <c r="AH11" i="44"/>
  <c r="AQ11" i="44" s="1"/>
  <c r="W11" i="74"/>
  <c r="AF10" i="74"/>
  <c r="AO10" i="74" s="1"/>
  <c r="AE10" i="74"/>
  <c r="AG10" i="74"/>
  <c r="AP10" i="74" s="1"/>
  <c r="W11" i="50"/>
  <c r="AF10" i="50"/>
  <c r="AO10" i="50" s="1"/>
  <c r="AE10" i="50"/>
  <c r="AG10" i="50"/>
  <c r="AP10" i="50" s="1"/>
  <c r="AE10" i="38"/>
  <c r="W11" i="38"/>
  <c r="AF10" i="38"/>
  <c r="AO10" i="38" s="1"/>
  <c r="AG10" i="38"/>
  <c r="AP10" i="38" s="1"/>
  <c r="AI10" i="49"/>
  <c r="AN10" i="49"/>
  <c r="W13" i="1"/>
  <c r="AG12" i="1"/>
  <c r="AP12" i="1" s="1"/>
  <c r="AE12" i="1"/>
  <c r="AF12" i="1"/>
  <c r="AO12" i="1" s="1"/>
  <c r="AH11" i="24"/>
  <c r="AQ11" i="24" s="1"/>
  <c r="X11" i="32"/>
  <c r="Y11" i="32"/>
  <c r="Z11" i="32" s="1"/>
  <c r="AH11" i="72"/>
  <c r="AQ11" i="72" s="1"/>
  <c r="AG10" i="60"/>
  <c r="AP10" i="60" s="1"/>
  <c r="AF10" i="60"/>
  <c r="AO10" i="60" s="1"/>
  <c r="W11" i="60"/>
  <c r="AE10" i="60"/>
  <c r="AH11" i="53"/>
  <c r="AQ11" i="53" s="1"/>
  <c r="K19" i="20"/>
  <c r="K19" i="59"/>
  <c r="W12" i="93"/>
  <c r="AE11" i="93"/>
  <c r="AF11" i="93"/>
  <c r="AO11" i="93" s="1"/>
  <c r="AG11" i="93"/>
  <c r="AP11" i="93" s="1"/>
  <c r="AI10" i="75"/>
  <c r="AN10" i="75"/>
  <c r="Y11" i="70"/>
  <c r="X11" i="70"/>
  <c r="AR10" i="53"/>
  <c r="Y10" i="55"/>
  <c r="X10" i="55"/>
  <c r="Z11" i="14"/>
  <c r="K19" i="12"/>
  <c r="AR10" i="44"/>
  <c r="Y11" i="73"/>
  <c r="X11" i="73"/>
  <c r="AH11" i="67"/>
  <c r="AQ11" i="67" s="1"/>
  <c r="AH12" i="78"/>
  <c r="AQ12" i="78" s="1"/>
  <c r="AH11" i="90"/>
  <c r="AQ11" i="90" s="1"/>
  <c r="K19" i="68"/>
  <c r="Y11" i="96"/>
  <c r="X11" i="96"/>
  <c r="Z11" i="96" s="1"/>
  <c r="X11" i="86"/>
  <c r="Y11" i="86"/>
  <c r="Y11" i="83"/>
  <c r="X11" i="83"/>
  <c r="Y12" i="47"/>
  <c r="X12" i="47"/>
  <c r="Z12" i="47" s="1"/>
  <c r="AE11" i="81"/>
  <c r="W12" i="81"/>
  <c r="AG11" i="81"/>
  <c r="AP11" i="81" s="1"/>
  <c r="AF11" i="81"/>
  <c r="AO11" i="81" s="1"/>
  <c r="AG10" i="48"/>
  <c r="AP10" i="48" s="1"/>
  <c r="AF10" i="48"/>
  <c r="AO10" i="48" s="1"/>
  <c r="AE10" i="48"/>
  <c r="W11" i="48"/>
  <c r="Y12" i="82"/>
  <c r="X12" i="82"/>
  <c r="AI10" i="35"/>
  <c r="AN10" i="35"/>
  <c r="X12" i="94"/>
  <c r="Y12" i="94"/>
  <c r="Y12" i="21"/>
  <c r="X12" i="21"/>
  <c r="Z12" i="21" s="1"/>
  <c r="AR10" i="90"/>
  <c r="Z11" i="44"/>
  <c r="K21" i="53"/>
  <c r="K19" i="7"/>
  <c r="W11" i="15"/>
  <c r="AG10" i="15"/>
  <c r="AP10" i="15" s="1"/>
  <c r="AE10" i="15"/>
  <c r="AF10" i="15"/>
  <c r="AO10" i="15" s="1"/>
  <c r="K20" i="18"/>
  <c r="Z11" i="24"/>
  <c r="W12" i="41"/>
  <c r="AG11" i="41"/>
  <c r="AP11" i="41" s="1"/>
  <c r="AF11" i="41"/>
  <c r="AO11" i="41" s="1"/>
  <c r="AE11" i="41"/>
  <c r="Z11" i="72"/>
  <c r="AH11" i="52"/>
  <c r="AQ11" i="52" s="1"/>
  <c r="Z11" i="53"/>
  <c r="Z10" i="91"/>
  <c r="X11" i="65"/>
  <c r="Y11" i="65"/>
  <c r="X12" i="17"/>
  <c r="Y12" i="17"/>
  <c r="AR9" i="45"/>
  <c r="AI10" i="95"/>
  <c r="AN10" i="95"/>
  <c r="AH11" i="39"/>
  <c r="AQ11" i="39" s="1"/>
  <c r="AI11" i="9"/>
  <c r="AN11" i="9"/>
  <c r="AH11" i="29"/>
  <c r="AQ11" i="29" s="1"/>
  <c r="AH11" i="63"/>
  <c r="AQ11" i="63" s="1"/>
  <c r="K19" i="55"/>
  <c r="AI10" i="70"/>
  <c r="AN10" i="70"/>
  <c r="AI9" i="55"/>
  <c r="AN9" i="55"/>
  <c r="K21" i="65"/>
  <c r="AH11" i="57"/>
  <c r="AQ11" i="57" s="1"/>
  <c r="Z11" i="67"/>
  <c r="AR10" i="29"/>
  <c r="Z12" i="78"/>
  <c r="K22" i="1"/>
  <c r="AH11" i="58"/>
  <c r="AQ11" i="58" s="1"/>
  <c r="K19" i="11"/>
  <c r="K19" i="8"/>
  <c r="X11" i="34"/>
  <c r="Y11" i="34"/>
  <c r="X11" i="42"/>
  <c r="Y11" i="42"/>
  <c r="AR10" i="62"/>
  <c r="Y12" i="80"/>
  <c r="X12" i="80"/>
  <c r="Y11" i="68"/>
  <c r="X11" i="68"/>
  <c r="Z11" i="68" s="1"/>
  <c r="AI11" i="88"/>
  <c r="AN11" i="88"/>
  <c r="AI10" i="71"/>
  <c r="AN10" i="71"/>
  <c r="K23" i="49"/>
  <c r="AN11" i="21"/>
  <c r="AI11" i="21"/>
  <c r="AR10" i="37"/>
  <c r="Z11" i="33"/>
  <c r="AR9" i="60"/>
  <c r="AG10" i="61"/>
  <c r="AP10" i="61" s="1"/>
  <c r="AF10" i="61"/>
  <c r="AO10" i="61" s="1"/>
  <c r="W11" i="61"/>
  <c r="AE10" i="61"/>
  <c r="AG10" i="2"/>
  <c r="AP10" i="2" s="1"/>
  <c r="AF10" i="2"/>
  <c r="AO10" i="2" s="1"/>
  <c r="AE10" i="2"/>
  <c r="W11" i="2"/>
  <c r="Y11" i="49"/>
  <c r="X11" i="49"/>
  <c r="K19" i="23"/>
  <c r="AG11" i="52"/>
  <c r="AP11" i="52" s="1"/>
  <c r="AE11" i="52"/>
  <c r="W12" i="52"/>
  <c r="AF11" i="52"/>
  <c r="AO11" i="52" s="1"/>
  <c r="AI11" i="17"/>
  <c r="AN11" i="17"/>
  <c r="Y11" i="95"/>
  <c r="X11" i="95"/>
  <c r="Y11" i="76"/>
  <c r="X11" i="76"/>
  <c r="AI10" i="28"/>
  <c r="AN10" i="28"/>
  <c r="AR10" i="27"/>
  <c r="Z11" i="29"/>
  <c r="Y11" i="75"/>
  <c r="X11" i="75"/>
  <c r="Z11" i="75" s="1"/>
  <c r="AI10" i="16"/>
  <c r="AN10" i="16"/>
  <c r="AE11" i="31"/>
  <c r="AF11" i="31"/>
  <c r="AO11" i="31" s="1"/>
  <c r="W12" i="31"/>
  <c r="AG11" i="31"/>
  <c r="AP11" i="31" s="1"/>
  <c r="AH11" i="37"/>
  <c r="AQ11" i="37" s="1"/>
  <c r="AF11" i="30"/>
  <c r="AO11" i="30" s="1"/>
  <c r="AE11" i="30"/>
  <c r="AG11" i="30"/>
  <c r="AP11" i="30" s="1"/>
  <c r="W12" i="30"/>
  <c r="AR9" i="3"/>
  <c r="Y12" i="19"/>
  <c r="X12" i="19"/>
  <c r="Z11" i="57"/>
  <c r="AH10" i="3"/>
  <c r="AQ10" i="3" s="1"/>
  <c r="AH10" i="92"/>
  <c r="AQ10" i="92" s="1"/>
  <c r="Z11" i="58"/>
  <c r="X12" i="51"/>
  <c r="Y12" i="51"/>
  <c r="AN11" i="36"/>
  <c r="AI11" i="36"/>
  <c r="Y11" i="4"/>
  <c r="X11" i="4"/>
  <c r="Z11" i="90"/>
  <c r="AH10" i="45"/>
  <c r="AQ10" i="45" s="1"/>
  <c r="K19" i="51"/>
  <c r="Y12" i="56"/>
  <c r="X12" i="56"/>
  <c r="AN10" i="86"/>
  <c r="AI10" i="86"/>
  <c r="AI11" i="80"/>
  <c r="AN11" i="80"/>
  <c r="X12" i="6"/>
  <c r="Y12" i="6"/>
  <c r="AN10" i="68"/>
  <c r="AI10" i="68"/>
  <c r="AH11" i="27"/>
  <c r="AQ11" i="27" s="1"/>
  <c r="AR9" i="46"/>
  <c r="K21" i="61"/>
  <c r="AR10" i="39"/>
  <c r="AI11" i="82"/>
  <c r="AN11" i="82"/>
  <c r="AR10" i="14"/>
  <c r="Y12" i="25"/>
  <c r="X12" i="25"/>
  <c r="Z11" i="27"/>
  <c r="K20" i="16"/>
  <c r="Y11" i="59"/>
  <c r="X11" i="59"/>
  <c r="AN11" i="94"/>
  <c r="AI11" i="94"/>
  <c r="AI11" i="25"/>
  <c r="AN11" i="25"/>
  <c r="Y12" i="7"/>
  <c r="X12" i="7"/>
  <c r="AI11" i="43"/>
  <c r="AN11" i="43"/>
  <c r="K19" i="19"/>
  <c r="AR10" i="67"/>
  <c r="K21" i="70"/>
  <c r="K19" i="71"/>
  <c r="X11" i="77"/>
  <c r="Y11" i="77"/>
  <c r="AR9" i="91"/>
  <c r="W12" i="26"/>
  <c r="AE11" i="26"/>
  <c r="AG11" i="26"/>
  <c r="AP11" i="26" s="1"/>
  <c r="AF11" i="26"/>
  <c r="AO11" i="26" s="1"/>
  <c r="K19" i="64"/>
  <c r="AI10" i="66"/>
  <c r="AN10" i="66"/>
  <c r="AI10" i="32"/>
  <c r="AN10" i="32"/>
  <c r="K19" i="72"/>
  <c r="AR9" i="69"/>
  <c r="AR10" i="63"/>
  <c r="AR9" i="8"/>
  <c r="K20" i="15"/>
  <c r="K19" i="60"/>
  <c r="AR11" i="1"/>
  <c r="Y11" i="18"/>
  <c r="X11" i="18"/>
  <c r="Z11" i="18" s="1"/>
  <c r="Z11" i="39"/>
  <c r="X12" i="9"/>
  <c r="Y12" i="9"/>
  <c r="AR10" i="72"/>
  <c r="AH10" i="69"/>
  <c r="AQ10" i="69" s="1"/>
  <c r="AH10" i="46"/>
  <c r="AQ10" i="46" s="1"/>
  <c r="AH10" i="89"/>
  <c r="AQ10" i="89" s="1"/>
  <c r="Z11" i="63"/>
  <c r="K19" i="63"/>
  <c r="AH10" i="8"/>
  <c r="AQ10" i="8" s="1"/>
  <c r="K19" i="52"/>
  <c r="K23" i="3"/>
  <c r="AF10" i="23"/>
  <c r="AO10" i="23" s="1"/>
  <c r="AE10" i="23"/>
  <c r="W11" i="23"/>
  <c r="AG10" i="23"/>
  <c r="AP10" i="23" s="1"/>
  <c r="Z11" i="37"/>
  <c r="AN10" i="73"/>
  <c r="AI10" i="73"/>
  <c r="AI11" i="19"/>
  <c r="AN11" i="19"/>
  <c r="Y11" i="40"/>
  <c r="X11" i="40"/>
  <c r="AR9" i="10"/>
  <c r="Z10" i="92"/>
  <c r="K20" i="5"/>
  <c r="AN10" i="4"/>
  <c r="AI10" i="4"/>
  <c r="K19" i="50"/>
  <c r="AH11" i="62"/>
  <c r="AQ11" i="62" s="1"/>
  <c r="AI10" i="96"/>
  <c r="AN10" i="96"/>
  <c r="Y11" i="79"/>
  <c r="X11" i="79"/>
  <c r="AN11" i="56"/>
  <c r="AI11" i="56"/>
  <c r="AI10" i="83"/>
  <c r="AN10" i="83"/>
  <c r="AI11" i="47"/>
  <c r="AN11" i="47"/>
  <c r="Y11" i="71"/>
  <c r="X11" i="71"/>
  <c r="Z11" i="49" l="1"/>
  <c r="Z12" i="43"/>
  <c r="Z12" i="88"/>
  <c r="AF11" i="62"/>
  <c r="AO11" i="62" s="1"/>
  <c r="Z11" i="71"/>
  <c r="Y11" i="22"/>
  <c r="Z11" i="22" s="1"/>
  <c r="Z12" i="25"/>
  <c r="Z11" i="95"/>
  <c r="AN11" i="51"/>
  <c r="AG11" i="62"/>
  <c r="AP11" i="62" s="1"/>
  <c r="Z11" i="79"/>
  <c r="Z11" i="16"/>
  <c r="AE11" i="16" s="1"/>
  <c r="Z11" i="28"/>
  <c r="AF10" i="46"/>
  <c r="AO10" i="46" s="1"/>
  <c r="Z11" i="87"/>
  <c r="Z12" i="56"/>
  <c r="Z11" i="77"/>
  <c r="Z12" i="82"/>
  <c r="AF12" i="82" s="1"/>
  <c r="AO12" i="82" s="1"/>
  <c r="Z11" i="83"/>
  <c r="W11" i="46"/>
  <c r="Z12" i="17"/>
  <c r="AG11" i="13"/>
  <c r="AP11" i="13" s="1"/>
  <c r="Z11" i="70"/>
  <c r="W12" i="70" s="1"/>
  <c r="Z12" i="9"/>
  <c r="AG12" i="9" s="1"/>
  <c r="AP12" i="9" s="1"/>
  <c r="Z12" i="36"/>
  <c r="Z11" i="66"/>
  <c r="Z11" i="73"/>
  <c r="AE11" i="13"/>
  <c r="Z12" i="6"/>
  <c r="AG12" i="6" s="1"/>
  <c r="AP12" i="6" s="1"/>
  <c r="Z12" i="20"/>
  <c r="AG12" i="20" s="1"/>
  <c r="AP12" i="20" s="1"/>
  <c r="W13" i="47"/>
  <c r="AG12" i="47"/>
  <c r="AP12" i="47" s="1"/>
  <c r="AF12" i="47"/>
  <c r="AO12" i="47" s="1"/>
  <c r="AE12" i="47"/>
  <c r="AF11" i="70"/>
  <c r="AO11" i="70" s="1"/>
  <c r="AE11" i="70"/>
  <c r="W13" i="88"/>
  <c r="AG12" i="88"/>
  <c r="AP12" i="88" s="1"/>
  <c r="AF12" i="88"/>
  <c r="AO12" i="88" s="1"/>
  <c r="AE12" i="88"/>
  <c r="W13" i="25"/>
  <c r="AG12" i="25"/>
  <c r="AP12" i="25" s="1"/>
  <c r="AE12" i="25"/>
  <c r="AF12" i="25"/>
  <c r="AO12" i="25" s="1"/>
  <c r="AE12" i="36"/>
  <c r="AF12" i="36"/>
  <c r="AO12" i="36" s="1"/>
  <c r="W13" i="36"/>
  <c r="AG12" i="36"/>
  <c r="AP12" i="36" s="1"/>
  <c r="AF11" i="28"/>
  <c r="AO11" i="28" s="1"/>
  <c r="AE11" i="28"/>
  <c r="AG11" i="28"/>
  <c r="AP11" i="28" s="1"/>
  <c r="W12" i="28"/>
  <c r="W12" i="66"/>
  <c r="AG11" i="66"/>
  <c r="AP11" i="66" s="1"/>
  <c r="AF11" i="66"/>
  <c r="AO11" i="66" s="1"/>
  <c r="AE11" i="66"/>
  <c r="AF12" i="6"/>
  <c r="AO12" i="6" s="1"/>
  <c r="AG11" i="73"/>
  <c r="AP11" i="73" s="1"/>
  <c r="AE11" i="73"/>
  <c r="AF11" i="73"/>
  <c r="AO11" i="73" s="1"/>
  <c r="W12" i="73"/>
  <c r="AR10" i="83"/>
  <c r="AR10" i="73"/>
  <c r="AF11" i="18"/>
  <c r="AO11" i="18" s="1"/>
  <c r="AE11" i="18"/>
  <c r="W12" i="18"/>
  <c r="AG11" i="18"/>
  <c r="AP11" i="18" s="1"/>
  <c r="AR10" i="66"/>
  <c r="Y12" i="26"/>
  <c r="Z12" i="26" s="1"/>
  <c r="X12" i="26"/>
  <c r="AR11" i="82"/>
  <c r="AR11" i="80"/>
  <c r="AF11" i="57"/>
  <c r="AO11" i="57" s="1"/>
  <c r="AE11" i="57"/>
  <c r="W12" i="57"/>
  <c r="AG11" i="57"/>
  <c r="AP11" i="57" s="1"/>
  <c r="AE11" i="75"/>
  <c r="AG11" i="75"/>
  <c r="AP11" i="75" s="1"/>
  <c r="AF11" i="75"/>
  <c r="AO11" i="75" s="1"/>
  <c r="W12" i="75"/>
  <c r="AR10" i="70"/>
  <c r="AE11" i="71"/>
  <c r="W12" i="71"/>
  <c r="AF11" i="71"/>
  <c r="AO11" i="71" s="1"/>
  <c r="AG11" i="71"/>
  <c r="AP11" i="71" s="1"/>
  <c r="W12" i="79"/>
  <c r="AG11" i="79"/>
  <c r="AP11" i="79" s="1"/>
  <c r="AF11" i="79"/>
  <c r="AO11" i="79" s="1"/>
  <c r="AE11" i="79"/>
  <c r="K20" i="50"/>
  <c r="AR11" i="19"/>
  <c r="AI10" i="23"/>
  <c r="AN10" i="23"/>
  <c r="AI11" i="26"/>
  <c r="AN11" i="26"/>
  <c r="AH11" i="77"/>
  <c r="AQ11" i="77" s="1"/>
  <c r="AH12" i="7"/>
  <c r="AQ12" i="7" s="1"/>
  <c r="AF11" i="27"/>
  <c r="AO11" i="27" s="1"/>
  <c r="AE11" i="27"/>
  <c r="AG11" i="27"/>
  <c r="AP11" i="27" s="1"/>
  <c r="W12" i="27"/>
  <c r="AG12" i="56"/>
  <c r="AP12" i="56" s="1"/>
  <c r="AF12" i="56"/>
  <c r="AO12" i="56" s="1"/>
  <c r="AE12" i="56"/>
  <c r="W13" i="56"/>
  <c r="AR11" i="36"/>
  <c r="Y12" i="31"/>
  <c r="X12" i="31"/>
  <c r="AH11" i="75"/>
  <c r="AQ11" i="75" s="1"/>
  <c r="AI11" i="52"/>
  <c r="AN11" i="52"/>
  <c r="AE11" i="49"/>
  <c r="W12" i="49"/>
  <c r="AG11" i="49"/>
  <c r="AP11" i="49" s="1"/>
  <c r="AF11" i="49"/>
  <c r="AO11" i="49" s="1"/>
  <c r="Y11" i="61"/>
  <c r="X11" i="61"/>
  <c r="AG11" i="68"/>
  <c r="AP11" i="68" s="1"/>
  <c r="AF11" i="68"/>
  <c r="AO11" i="68" s="1"/>
  <c r="AE11" i="68"/>
  <c r="W12" i="68"/>
  <c r="K23" i="1"/>
  <c r="AR11" i="9"/>
  <c r="AG12" i="17"/>
  <c r="AP12" i="17" s="1"/>
  <c r="AF12" i="17"/>
  <c r="AO12" i="17" s="1"/>
  <c r="AE12" i="17"/>
  <c r="W13" i="17"/>
  <c r="AI10" i="15"/>
  <c r="AN10" i="15"/>
  <c r="K22" i="53"/>
  <c r="AG12" i="21"/>
  <c r="AP12" i="21" s="1"/>
  <c r="AF12" i="21"/>
  <c r="AO12" i="21" s="1"/>
  <c r="AE12" i="21"/>
  <c r="W13" i="21"/>
  <c r="AH12" i="82"/>
  <c r="AQ12" i="82" s="1"/>
  <c r="AI11" i="81"/>
  <c r="AN11" i="81"/>
  <c r="AF11" i="83"/>
  <c r="AO11" i="83" s="1"/>
  <c r="AE11" i="83"/>
  <c r="AG11" i="83"/>
  <c r="AP11" i="83" s="1"/>
  <c r="W12" i="83"/>
  <c r="AG11" i="96"/>
  <c r="AP11" i="96" s="1"/>
  <c r="AF11" i="96"/>
  <c r="AO11" i="96" s="1"/>
  <c r="AE11" i="96"/>
  <c r="W12" i="96"/>
  <c r="AH11" i="73"/>
  <c r="AQ11" i="73" s="1"/>
  <c r="K20" i="12"/>
  <c r="K20" i="59"/>
  <c r="X11" i="60"/>
  <c r="Y11" i="60"/>
  <c r="AH11" i="32"/>
  <c r="AQ11" i="32" s="1"/>
  <c r="X11" i="38"/>
  <c r="Y11" i="38"/>
  <c r="X11" i="50"/>
  <c r="Y11" i="50"/>
  <c r="AF12" i="43"/>
  <c r="AO12" i="43" s="1"/>
  <c r="AE12" i="43"/>
  <c r="W13" i="43"/>
  <c r="AG12" i="43"/>
  <c r="AP12" i="43" s="1"/>
  <c r="K21" i="22"/>
  <c r="K22" i="6"/>
  <c r="K22" i="57"/>
  <c r="K21" i="17"/>
  <c r="AR10" i="77"/>
  <c r="Y11" i="11"/>
  <c r="X11" i="11"/>
  <c r="AR10" i="22"/>
  <c r="K22" i="54"/>
  <c r="AN10" i="3"/>
  <c r="AI10" i="3"/>
  <c r="X12" i="54"/>
  <c r="Y12" i="54"/>
  <c r="AN10" i="5"/>
  <c r="AI10" i="5"/>
  <c r="W12" i="87"/>
  <c r="AE11" i="87"/>
  <c r="AF11" i="87"/>
  <c r="AO11" i="87" s="1"/>
  <c r="AG11" i="87"/>
  <c r="AP11" i="87" s="1"/>
  <c r="AR10" i="65"/>
  <c r="Y13" i="85"/>
  <c r="X13" i="85"/>
  <c r="AN11" i="62"/>
  <c r="AI11" i="62"/>
  <c r="X11" i="46"/>
  <c r="Y11" i="46"/>
  <c r="AN10" i="8"/>
  <c r="AI10" i="8"/>
  <c r="AI10" i="10"/>
  <c r="AN10" i="10"/>
  <c r="K21" i="15"/>
  <c r="Y11" i="2"/>
  <c r="X11" i="2"/>
  <c r="AR10" i="71"/>
  <c r="AH11" i="42"/>
  <c r="AQ11" i="42" s="1"/>
  <c r="K20" i="8"/>
  <c r="AR10" i="86"/>
  <c r="K20" i="51"/>
  <c r="AG11" i="90"/>
  <c r="AP11" i="90" s="1"/>
  <c r="AF11" i="90"/>
  <c r="AO11" i="90" s="1"/>
  <c r="W12" i="90"/>
  <c r="AE11" i="90"/>
  <c r="AH12" i="19"/>
  <c r="AQ12" i="19" s="1"/>
  <c r="AH11" i="76"/>
  <c r="AQ11" i="76" s="1"/>
  <c r="AN10" i="2"/>
  <c r="AI10" i="2"/>
  <c r="AR11" i="21"/>
  <c r="Z11" i="42"/>
  <c r="AE12" i="78"/>
  <c r="W13" i="78"/>
  <c r="AG12" i="78"/>
  <c r="AP12" i="78" s="1"/>
  <c r="AF12" i="78"/>
  <c r="AO12" i="78" s="1"/>
  <c r="K22" i="65"/>
  <c r="AH11" i="65"/>
  <c r="AQ11" i="65" s="1"/>
  <c r="W12" i="72"/>
  <c r="AG11" i="72"/>
  <c r="AP11" i="72" s="1"/>
  <c r="AE11" i="72"/>
  <c r="AF11" i="72"/>
  <c r="AO11" i="72" s="1"/>
  <c r="AG11" i="24"/>
  <c r="AP11" i="24" s="1"/>
  <c r="AF11" i="24"/>
  <c r="AO11" i="24" s="1"/>
  <c r="AE11" i="24"/>
  <c r="W12" i="24"/>
  <c r="Y11" i="15"/>
  <c r="X11" i="15"/>
  <c r="Z11" i="15" s="1"/>
  <c r="AH12" i="94"/>
  <c r="AQ12" i="94" s="1"/>
  <c r="AH11" i="86"/>
  <c r="AQ11" i="86" s="1"/>
  <c r="K20" i="68"/>
  <c r="AH10" i="55"/>
  <c r="AQ10" i="55" s="1"/>
  <c r="K20" i="20"/>
  <c r="AI10" i="38"/>
  <c r="AN10" i="38"/>
  <c r="AR11" i="7"/>
  <c r="AH11" i="35"/>
  <c r="AQ11" i="35" s="1"/>
  <c r="K22" i="9"/>
  <c r="Y11" i="12"/>
  <c r="X11" i="12"/>
  <c r="K22" i="13"/>
  <c r="AR10" i="18"/>
  <c r="K20" i="67"/>
  <c r="AI10" i="46"/>
  <c r="AN10" i="46"/>
  <c r="AR10" i="4"/>
  <c r="W12" i="77"/>
  <c r="AF11" i="77"/>
  <c r="AO11" i="77" s="1"/>
  <c r="AE11" i="77"/>
  <c r="AG11" i="77"/>
  <c r="AP11" i="77" s="1"/>
  <c r="AH11" i="59"/>
  <c r="AQ11" i="59" s="1"/>
  <c r="Y12" i="30"/>
  <c r="X12" i="30"/>
  <c r="AG11" i="95"/>
  <c r="AP11" i="95" s="1"/>
  <c r="AF11" i="95"/>
  <c r="AO11" i="95" s="1"/>
  <c r="W12" i="95"/>
  <c r="AE11" i="95"/>
  <c r="AH12" i="80"/>
  <c r="AQ12" i="80" s="1"/>
  <c r="AF11" i="32"/>
  <c r="AO11" i="32" s="1"/>
  <c r="AE11" i="32"/>
  <c r="W12" i="32"/>
  <c r="AG11" i="32"/>
  <c r="AP11" i="32" s="1"/>
  <c r="Y13" i="1"/>
  <c r="X13" i="1"/>
  <c r="AH12" i="36"/>
  <c r="AQ12" i="36" s="1"/>
  <c r="X11" i="5"/>
  <c r="Y11" i="5"/>
  <c r="AR10" i="76"/>
  <c r="X11" i="8"/>
  <c r="Y11" i="8"/>
  <c r="AH11" i="22"/>
  <c r="AQ11" i="22" s="1"/>
  <c r="AR10" i="96"/>
  <c r="AH11" i="40"/>
  <c r="AQ11" i="40" s="1"/>
  <c r="Z12" i="7"/>
  <c r="W12" i="37"/>
  <c r="AG11" i="37"/>
  <c r="AP11" i="37" s="1"/>
  <c r="AF11" i="37"/>
  <c r="AO11" i="37" s="1"/>
  <c r="AE11" i="37"/>
  <c r="K20" i="63"/>
  <c r="K20" i="72"/>
  <c r="K20" i="64"/>
  <c r="K20" i="71"/>
  <c r="K20" i="19"/>
  <c r="Z11" i="59"/>
  <c r="AH11" i="4"/>
  <c r="AQ11" i="4" s="1"/>
  <c r="AH12" i="51"/>
  <c r="AQ12" i="51" s="1"/>
  <c r="AN11" i="31"/>
  <c r="AI11" i="31"/>
  <c r="AG11" i="29"/>
  <c r="AP11" i="29" s="1"/>
  <c r="AF11" i="29"/>
  <c r="AO11" i="29" s="1"/>
  <c r="AE11" i="29"/>
  <c r="W12" i="29"/>
  <c r="AR11" i="17"/>
  <c r="K20" i="23"/>
  <c r="AR11" i="88"/>
  <c r="Z12" i="80"/>
  <c r="K20" i="11"/>
  <c r="K20" i="55"/>
  <c r="Z11" i="65"/>
  <c r="Z12" i="94"/>
  <c r="Y11" i="48"/>
  <c r="X11" i="48"/>
  <c r="Z11" i="86"/>
  <c r="AR11" i="51"/>
  <c r="AN11" i="93"/>
  <c r="AI11" i="93"/>
  <c r="AR10" i="49"/>
  <c r="AN10" i="74"/>
  <c r="AI10" i="74"/>
  <c r="Z11" i="35"/>
  <c r="AR10" i="42"/>
  <c r="AH11" i="16"/>
  <c r="AQ11" i="16" s="1"/>
  <c r="AH11" i="28"/>
  <c r="AQ11" i="28" s="1"/>
  <c r="X11" i="64"/>
  <c r="Y11" i="64"/>
  <c r="AI11" i="84"/>
  <c r="AN11" i="84"/>
  <c r="AH12" i="20"/>
  <c r="AQ12" i="20" s="1"/>
  <c r="Y11" i="45"/>
  <c r="X11" i="45"/>
  <c r="K22" i="21"/>
  <c r="AN12" i="85"/>
  <c r="AI12" i="85"/>
  <c r="K20" i="56"/>
  <c r="Y11" i="69"/>
  <c r="X11" i="69"/>
  <c r="Y12" i="13"/>
  <c r="X12" i="13"/>
  <c r="AH12" i="25"/>
  <c r="AQ12" i="25" s="1"/>
  <c r="AR10" i="68"/>
  <c r="AR10" i="95"/>
  <c r="Y12" i="41"/>
  <c r="X12" i="41"/>
  <c r="AF11" i="44"/>
  <c r="AO11" i="44" s="1"/>
  <c r="AE11" i="44"/>
  <c r="W12" i="44"/>
  <c r="AG11" i="44"/>
  <c r="AP11" i="44" s="1"/>
  <c r="AE11" i="14"/>
  <c r="W12" i="14"/>
  <c r="AG11" i="14"/>
  <c r="AP11" i="14" s="1"/>
  <c r="AF11" i="14"/>
  <c r="AO11" i="14" s="1"/>
  <c r="AH11" i="70"/>
  <c r="AQ11" i="70" s="1"/>
  <c r="AR10" i="79"/>
  <c r="AR10" i="40"/>
  <c r="Y12" i="84"/>
  <c r="X12" i="84"/>
  <c r="AH12" i="88"/>
  <c r="AQ12" i="88" s="1"/>
  <c r="AI10" i="45"/>
  <c r="AN10" i="45"/>
  <c r="X12" i="62"/>
  <c r="Z12" i="62" s="1"/>
  <c r="Y12" i="62"/>
  <c r="AI10" i="89"/>
  <c r="AN10" i="89"/>
  <c r="AH12" i="9"/>
  <c r="AQ12" i="9" s="1"/>
  <c r="AH11" i="71"/>
  <c r="AQ11" i="71" s="1"/>
  <c r="AH11" i="79"/>
  <c r="AQ11" i="79" s="1"/>
  <c r="K21" i="5"/>
  <c r="Z11" i="40"/>
  <c r="AG11" i="63"/>
  <c r="AP11" i="63" s="1"/>
  <c r="AF11" i="63"/>
  <c r="AO11" i="63" s="1"/>
  <c r="AE11" i="63"/>
  <c r="W12" i="63"/>
  <c r="W12" i="39"/>
  <c r="AG11" i="39"/>
  <c r="AP11" i="39" s="1"/>
  <c r="AF11" i="39"/>
  <c r="AO11" i="39" s="1"/>
  <c r="AE11" i="39"/>
  <c r="AR11" i="25"/>
  <c r="AH12" i="6"/>
  <c r="AQ12" i="6" s="1"/>
  <c r="AH12" i="56"/>
  <c r="AQ12" i="56" s="1"/>
  <c r="Z12" i="51"/>
  <c r="Z12" i="19"/>
  <c r="AI11" i="30"/>
  <c r="AN11" i="30"/>
  <c r="Z11" i="76"/>
  <c r="AH11" i="49"/>
  <c r="AQ11" i="49" s="1"/>
  <c r="AH11" i="68"/>
  <c r="AQ11" i="68" s="1"/>
  <c r="AH11" i="34"/>
  <c r="AQ11" i="34" s="1"/>
  <c r="W11" i="91"/>
  <c r="AE10" i="91"/>
  <c r="AF10" i="91"/>
  <c r="AO10" i="91" s="1"/>
  <c r="AG10" i="91"/>
  <c r="AP10" i="91" s="1"/>
  <c r="AN11" i="41"/>
  <c r="AI11" i="41"/>
  <c r="K21" i="18"/>
  <c r="K20" i="7"/>
  <c r="AH12" i="21"/>
  <c r="AQ12" i="21" s="1"/>
  <c r="Y12" i="81"/>
  <c r="X12" i="81"/>
  <c r="Z12" i="81" s="1"/>
  <c r="AH11" i="83"/>
  <c r="AQ11" i="83" s="1"/>
  <c r="AH11" i="96"/>
  <c r="AQ11" i="96" s="1"/>
  <c r="Z10" i="55"/>
  <c r="Y12" i="93"/>
  <c r="X12" i="93"/>
  <c r="AI10" i="50"/>
  <c r="AN10" i="50"/>
  <c r="AH12" i="43"/>
  <c r="AQ12" i="43" s="1"/>
  <c r="AH11" i="66"/>
  <c r="AQ11" i="66" s="1"/>
  <c r="AI10" i="64"/>
  <c r="AN10" i="64"/>
  <c r="AR11" i="20"/>
  <c r="K22" i="69"/>
  <c r="AI10" i="69"/>
  <c r="AN10" i="69"/>
  <c r="Y11" i="10"/>
  <c r="X11" i="10"/>
  <c r="Z11" i="10" s="1"/>
  <c r="AR10" i="28"/>
  <c r="AH12" i="47"/>
  <c r="AQ12" i="47" s="1"/>
  <c r="K22" i="66"/>
  <c r="AR11" i="56"/>
  <c r="AR11" i="47"/>
  <c r="AE10" i="92"/>
  <c r="AG10" i="92"/>
  <c r="AP10" i="92" s="1"/>
  <c r="W11" i="92"/>
  <c r="AF10" i="92"/>
  <c r="AO10" i="92" s="1"/>
  <c r="X11" i="23"/>
  <c r="Y11" i="23"/>
  <c r="K20" i="52"/>
  <c r="AH11" i="18"/>
  <c r="AQ11" i="18" s="1"/>
  <c r="K20" i="60"/>
  <c r="AR10" i="32"/>
  <c r="K22" i="70"/>
  <c r="AR11" i="43"/>
  <c r="AR11" i="94"/>
  <c r="K21" i="16"/>
  <c r="K22" i="61"/>
  <c r="Z11" i="4"/>
  <c r="AE11" i="58"/>
  <c r="W12" i="58"/>
  <c r="AG11" i="58"/>
  <c r="AP11" i="58" s="1"/>
  <c r="AF11" i="58"/>
  <c r="AO11" i="58" s="1"/>
  <c r="AR10" i="16"/>
  <c r="AH11" i="95"/>
  <c r="AQ11" i="95" s="1"/>
  <c r="Y12" i="52"/>
  <c r="X12" i="52"/>
  <c r="AN10" i="61"/>
  <c r="AI10" i="61"/>
  <c r="AG11" i="33"/>
  <c r="AP11" i="33" s="1"/>
  <c r="AF11" i="33"/>
  <c r="AO11" i="33" s="1"/>
  <c r="AE11" i="33"/>
  <c r="W12" i="33"/>
  <c r="Z11" i="34"/>
  <c r="AG11" i="67"/>
  <c r="AP11" i="67" s="1"/>
  <c r="W12" i="67"/>
  <c r="AF11" i="67"/>
  <c r="AO11" i="67" s="1"/>
  <c r="AE11" i="67"/>
  <c r="AR9" i="55"/>
  <c r="AH12" i="17"/>
  <c r="AQ12" i="17" s="1"/>
  <c r="AG11" i="53"/>
  <c r="AP11" i="53" s="1"/>
  <c r="AE11" i="53"/>
  <c r="W12" i="53"/>
  <c r="AF11" i="53"/>
  <c r="AO11" i="53" s="1"/>
  <c r="AR10" i="35"/>
  <c r="AN10" i="48"/>
  <c r="AI10" i="48"/>
  <c r="AR10" i="75"/>
  <c r="AN10" i="60"/>
  <c r="AI10" i="60"/>
  <c r="AI12" i="1"/>
  <c r="AN12" i="1"/>
  <c r="Y11" i="74"/>
  <c r="Z11" i="74" s="1"/>
  <c r="X11" i="74"/>
  <c r="AR11" i="6"/>
  <c r="AR10" i="34"/>
  <c r="AR10" i="87"/>
  <c r="AI10" i="12"/>
  <c r="AN10" i="12"/>
  <c r="K20" i="24"/>
  <c r="AI10" i="11"/>
  <c r="AN10" i="11"/>
  <c r="Y11" i="3"/>
  <c r="X11" i="3"/>
  <c r="AN11" i="54"/>
  <c r="AI11" i="54"/>
  <c r="AH11" i="87"/>
  <c r="AQ11" i="87" s="1"/>
  <c r="AR10" i="59"/>
  <c r="K22" i="62"/>
  <c r="Y11" i="89"/>
  <c r="X11" i="89"/>
  <c r="AN11" i="13"/>
  <c r="AI11" i="13"/>
  <c r="W13" i="9" l="1"/>
  <c r="AG12" i="82"/>
  <c r="AP12" i="82" s="1"/>
  <c r="AE12" i="9"/>
  <c r="AE12" i="82"/>
  <c r="AG11" i="16"/>
  <c r="AP11" i="16" s="1"/>
  <c r="Z12" i="31"/>
  <c r="W13" i="31" s="1"/>
  <c r="W13" i="20"/>
  <c r="W12" i="16"/>
  <c r="Z11" i="64"/>
  <c r="Z11" i="46"/>
  <c r="AE12" i="20"/>
  <c r="AN12" i="20" s="1"/>
  <c r="AF11" i="16"/>
  <c r="AO11" i="16" s="1"/>
  <c r="W13" i="82"/>
  <c r="AG11" i="70"/>
  <c r="AP11" i="70" s="1"/>
  <c r="Z11" i="89"/>
  <c r="Z12" i="52"/>
  <c r="W13" i="6"/>
  <c r="Z11" i="69"/>
  <c r="AG11" i="69" s="1"/>
  <c r="AP11" i="69" s="1"/>
  <c r="Z11" i="50"/>
  <c r="Z11" i="12"/>
  <c r="W12" i="12" s="1"/>
  <c r="AF12" i="9"/>
  <c r="AO12" i="9" s="1"/>
  <c r="AF12" i="20"/>
  <c r="AO12" i="20" s="1"/>
  <c r="Z11" i="2"/>
  <c r="AF11" i="2" s="1"/>
  <c r="AO11" i="2" s="1"/>
  <c r="Z12" i="84"/>
  <c r="W13" i="84" s="1"/>
  <c r="Z12" i="13"/>
  <c r="Z12" i="54"/>
  <c r="Z12" i="41"/>
  <c r="AG12" i="41" s="1"/>
  <c r="AP12" i="41" s="1"/>
  <c r="Z11" i="38"/>
  <c r="AG11" i="38" s="1"/>
  <c r="AP11" i="38" s="1"/>
  <c r="Z11" i="23"/>
  <c r="AG11" i="23" s="1"/>
  <c r="AP11" i="23" s="1"/>
  <c r="Z11" i="45"/>
  <c r="AE11" i="45" s="1"/>
  <c r="Z11" i="5"/>
  <c r="AE12" i="6"/>
  <c r="AE11" i="74"/>
  <c r="W12" i="74"/>
  <c r="AF11" i="74"/>
  <c r="AO11" i="74" s="1"/>
  <c r="AG11" i="74"/>
  <c r="AP11" i="74" s="1"/>
  <c r="W13" i="62"/>
  <c r="AG12" i="62"/>
  <c r="AP12" i="62" s="1"/>
  <c r="AE12" i="62"/>
  <c r="AF12" i="62"/>
  <c r="AO12" i="62" s="1"/>
  <c r="AE12" i="41"/>
  <c r="AF12" i="41"/>
  <c r="AO12" i="41" s="1"/>
  <c r="W13" i="41"/>
  <c r="AF11" i="12"/>
  <c r="AO11" i="12" s="1"/>
  <c r="AG11" i="12"/>
  <c r="AP11" i="12" s="1"/>
  <c r="AE11" i="12"/>
  <c r="AE11" i="38"/>
  <c r="AE11" i="50"/>
  <c r="W12" i="50"/>
  <c r="AG11" i="50"/>
  <c r="AP11" i="50" s="1"/>
  <c r="AF11" i="50"/>
  <c r="AO11" i="50" s="1"/>
  <c r="W13" i="81"/>
  <c r="AG12" i="81"/>
  <c r="AP12" i="81" s="1"/>
  <c r="AF12" i="81"/>
  <c r="AO12" i="81" s="1"/>
  <c r="AE12" i="81"/>
  <c r="AF12" i="13"/>
  <c r="AO12" i="13" s="1"/>
  <c r="AE12" i="13"/>
  <c r="W13" i="13"/>
  <c r="AG12" i="13"/>
  <c r="AP12" i="13" s="1"/>
  <c r="W13" i="54"/>
  <c r="AG12" i="54"/>
  <c r="AP12" i="54" s="1"/>
  <c r="AE12" i="54"/>
  <c r="AF12" i="54"/>
  <c r="AO12" i="54" s="1"/>
  <c r="AF11" i="45"/>
  <c r="AO11" i="45" s="1"/>
  <c r="AE11" i="5"/>
  <c r="AG11" i="5"/>
  <c r="AP11" i="5" s="1"/>
  <c r="AF11" i="5"/>
  <c r="AO11" i="5" s="1"/>
  <c r="W12" i="5"/>
  <c r="AR12" i="1"/>
  <c r="X12" i="33"/>
  <c r="Y12" i="33"/>
  <c r="AF10" i="55"/>
  <c r="AO10" i="55" s="1"/>
  <c r="AE10" i="55"/>
  <c r="W11" i="55"/>
  <c r="AG10" i="55"/>
  <c r="AP10" i="55" s="1"/>
  <c r="AI10" i="91"/>
  <c r="AN10" i="91"/>
  <c r="W12" i="76"/>
  <c r="AF11" i="76"/>
  <c r="AO11" i="76" s="1"/>
  <c r="AE11" i="76"/>
  <c r="AG11" i="76"/>
  <c r="AP11" i="76" s="1"/>
  <c r="AI11" i="44"/>
  <c r="AN11" i="44"/>
  <c r="AH11" i="64"/>
  <c r="AQ11" i="64" s="1"/>
  <c r="AR10" i="74"/>
  <c r="AG12" i="94"/>
  <c r="AP12" i="94" s="1"/>
  <c r="AF12" i="94"/>
  <c r="AO12" i="94" s="1"/>
  <c r="AE12" i="94"/>
  <c r="W13" i="94"/>
  <c r="W13" i="80"/>
  <c r="AG12" i="80"/>
  <c r="AP12" i="80" s="1"/>
  <c r="AF12" i="80"/>
  <c r="AO12" i="80" s="1"/>
  <c r="AE12" i="80"/>
  <c r="AR11" i="31"/>
  <c r="W12" i="59"/>
  <c r="AF11" i="59"/>
  <c r="AO11" i="59" s="1"/>
  <c r="AE11" i="59"/>
  <c r="AG11" i="59"/>
  <c r="AP11" i="59" s="1"/>
  <c r="K21" i="64"/>
  <c r="AG11" i="22"/>
  <c r="AP11" i="22" s="1"/>
  <c r="AF11" i="22"/>
  <c r="AO11" i="22" s="1"/>
  <c r="AE11" i="22"/>
  <c r="W12" i="22"/>
  <c r="AH11" i="8"/>
  <c r="AQ11" i="8" s="1"/>
  <c r="AH13" i="1"/>
  <c r="AQ13" i="1" s="1"/>
  <c r="AN11" i="32"/>
  <c r="AI11" i="32"/>
  <c r="AH12" i="30"/>
  <c r="AQ12" i="30" s="1"/>
  <c r="AI11" i="77"/>
  <c r="AN11" i="77"/>
  <c r="K23" i="13"/>
  <c r="AN11" i="24"/>
  <c r="AI11" i="24"/>
  <c r="X12" i="72"/>
  <c r="Y12" i="72"/>
  <c r="AG11" i="2"/>
  <c r="AP11" i="2" s="1"/>
  <c r="AH13" i="85"/>
  <c r="AQ13" i="85" s="1"/>
  <c r="K23" i="54"/>
  <c r="K21" i="59"/>
  <c r="AN11" i="68"/>
  <c r="AI11" i="68"/>
  <c r="AI11" i="71"/>
  <c r="AN11" i="71"/>
  <c r="W13" i="26"/>
  <c r="AG12" i="26"/>
  <c r="AP12" i="26" s="1"/>
  <c r="AF12" i="26"/>
  <c r="AO12" i="26" s="1"/>
  <c r="AE12" i="26"/>
  <c r="Y12" i="73"/>
  <c r="X12" i="73"/>
  <c r="Z12" i="73" s="1"/>
  <c r="Y12" i="28"/>
  <c r="X12" i="28"/>
  <c r="Z12" i="28" s="1"/>
  <c r="X13" i="36"/>
  <c r="Y13" i="36"/>
  <c r="X13" i="9"/>
  <c r="Y13" i="9"/>
  <c r="Z13" i="9" s="1"/>
  <c r="X13" i="82"/>
  <c r="Y13" i="82"/>
  <c r="AI12" i="25"/>
  <c r="AN12" i="25"/>
  <c r="W12" i="89"/>
  <c r="AG11" i="89"/>
  <c r="AP11" i="89" s="1"/>
  <c r="AF11" i="89"/>
  <c r="AO11" i="89" s="1"/>
  <c r="AE11" i="89"/>
  <c r="AR10" i="12"/>
  <c r="X12" i="58"/>
  <c r="Y12" i="58"/>
  <c r="K22" i="16"/>
  <c r="K23" i="70"/>
  <c r="AH11" i="10"/>
  <c r="AQ11" i="10" s="1"/>
  <c r="K23" i="69"/>
  <c r="K22" i="18"/>
  <c r="Y11" i="91"/>
  <c r="X11" i="91"/>
  <c r="Y12" i="14"/>
  <c r="X12" i="14"/>
  <c r="K23" i="21"/>
  <c r="AF11" i="64"/>
  <c r="AO11" i="64" s="1"/>
  <c r="AE11" i="64"/>
  <c r="W12" i="64"/>
  <c r="AG11" i="64"/>
  <c r="AP11" i="64" s="1"/>
  <c r="W12" i="65"/>
  <c r="AE11" i="65"/>
  <c r="AG11" i="65"/>
  <c r="AP11" i="65" s="1"/>
  <c r="AF11" i="65"/>
  <c r="AO11" i="65" s="1"/>
  <c r="AI11" i="37"/>
  <c r="AN11" i="37"/>
  <c r="W13" i="7"/>
  <c r="AF12" i="7"/>
  <c r="AO12" i="7" s="1"/>
  <c r="AG12" i="7"/>
  <c r="AP12" i="7" s="1"/>
  <c r="AE12" i="7"/>
  <c r="Z11" i="8"/>
  <c r="AN11" i="95"/>
  <c r="AI11" i="95"/>
  <c r="AR10" i="46"/>
  <c r="AR10" i="2"/>
  <c r="AI11" i="87"/>
  <c r="AN11" i="87"/>
  <c r="AH12" i="54"/>
  <c r="AQ12" i="54" s="1"/>
  <c r="K23" i="6"/>
  <c r="AI12" i="43"/>
  <c r="AN12" i="43"/>
  <c r="AH11" i="38"/>
  <c r="AQ11" i="38" s="1"/>
  <c r="Y12" i="83"/>
  <c r="X12" i="83"/>
  <c r="Z12" i="83" s="1"/>
  <c r="AR11" i="81"/>
  <c r="X13" i="21"/>
  <c r="Y13" i="21"/>
  <c r="Y12" i="79"/>
  <c r="X12" i="79"/>
  <c r="AN11" i="75"/>
  <c r="AI11" i="75"/>
  <c r="X13" i="6"/>
  <c r="Y13" i="6"/>
  <c r="AI12" i="9"/>
  <c r="AN12" i="9"/>
  <c r="X13" i="88"/>
  <c r="Y13" i="88"/>
  <c r="AR11" i="54"/>
  <c r="AR10" i="60"/>
  <c r="X12" i="67"/>
  <c r="Y12" i="67"/>
  <c r="AH12" i="52"/>
  <c r="AQ12" i="52" s="1"/>
  <c r="AH11" i="74"/>
  <c r="AQ11" i="74" s="1"/>
  <c r="AN11" i="33"/>
  <c r="AI11" i="33"/>
  <c r="AI11" i="58"/>
  <c r="AN11" i="58"/>
  <c r="Y11" i="92"/>
  <c r="X11" i="92"/>
  <c r="AR10" i="50"/>
  <c r="AR11" i="41"/>
  <c r="AR11" i="30"/>
  <c r="AG11" i="40"/>
  <c r="AP11" i="40" s="1"/>
  <c r="W12" i="40"/>
  <c r="AF11" i="40"/>
  <c r="AO11" i="40" s="1"/>
  <c r="AE11" i="40"/>
  <c r="AR10" i="45"/>
  <c r="AH12" i="84"/>
  <c r="AQ12" i="84" s="1"/>
  <c r="AI11" i="14"/>
  <c r="AN11" i="14"/>
  <c r="AH12" i="41"/>
  <c r="AQ12" i="41" s="1"/>
  <c r="AH12" i="13"/>
  <c r="AQ12" i="13" s="1"/>
  <c r="AH11" i="45"/>
  <c r="AQ11" i="45" s="1"/>
  <c r="W12" i="86"/>
  <c r="AG11" i="86"/>
  <c r="AP11" i="86" s="1"/>
  <c r="AE11" i="86"/>
  <c r="AF11" i="86"/>
  <c r="AO11" i="86" s="1"/>
  <c r="X12" i="29"/>
  <c r="Y12" i="29"/>
  <c r="K21" i="19"/>
  <c r="K21" i="72"/>
  <c r="Z13" i="1"/>
  <c r="Z12" i="30"/>
  <c r="Y12" i="77"/>
  <c r="X12" i="77"/>
  <c r="AH11" i="12"/>
  <c r="AQ11" i="12" s="1"/>
  <c r="AH11" i="15"/>
  <c r="AQ11" i="15" s="1"/>
  <c r="X13" i="78"/>
  <c r="Y13" i="78"/>
  <c r="K21" i="8"/>
  <c r="K22" i="15"/>
  <c r="AH11" i="46"/>
  <c r="AQ11" i="46" s="1"/>
  <c r="Z13" i="85"/>
  <c r="X12" i="87"/>
  <c r="Y12" i="87"/>
  <c r="K22" i="17"/>
  <c r="K21" i="12"/>
  <c r="Y12" i="96"/>
  <c r="X12" i="96"/>
  <c r="AN12" i="21"/>
  <c r="AI12" i="21"/>
  <c r="AR10" i="15"/>
  <c r="Y12" i="49"/>
  <c r="X12" i="49"/>
  <c r="X12" i="27"/>
  <c r="Y12" i="27"/>
  <c r="AN11" i="73"/>
  <c r="AI11" i="73"/>
  <c r="AI11" i="66"/>
  <c r="AN11" i="66"/>
  <c r="X13" i="20"/>
  <c r="Y13" i="20"/>
  <c r="Y13" i="25"/>
  <c r="X13" i="25"/>
  <c r="AN12" i="47"/>
  <c r="AI12" i="47"/>
  <c r="K23" i="62"/>
  <c r="AH11" i="3"/>
  <c r="AQ11" i="3" s="1"/>
  <c r="AR10" i="11"/>
  <c r="AF11" i="34"/>
  <c r="AO11" i="34" s="1"/>
  <c r="AE11" i="34"/>
  <c r="AG11" i="34"/>
  <c r="AP11" i="34" s="1"/>
  <c r="W12" i="34"/>
  <c r="W13" i="52"/>
  <c r="AF12" i="52"/>
  <c r="AO12" i="52" s="1"/>
  <c r="AE12" i="52"/>
  <c r="AG12" i="52"/>
  <c r="AP12" i="52" s="1"/>
  <c r="W12" i="4"/>
  <c r="AG11" i="4"/>
  <c r="AP11" i="4" s="1"/>
  <c r="AF11" i="4"/>
  <c r="AO11" i="4" s="1"/>
  <c r="AE11" i="4"/>
  <c r="K21" i="52"/>
  <c r="W12" i="10"/>
  <c r="AF11" i="10"/>
  <c r="AO11" i="10" s="1"/>
  <c r="AG11" i="10"/>
  <c r="AP11" i="10" s="1"/>
  <c r="AE11" i="10"/>
  <c r="AH12" i="93"/>
  <c r="AQ12" i="93" s="1"/>
  <c r="AG12" i="19"/>
  <c r="AP12" i="19" s="1"/>
  <c r="AF12" i="19"/>
  <c r="AO12" i="19" s="1"/>
  <c r="AE12" i="19"/>
  <c r="W13" i="19"/>
  <c r="Y12" i="39"/>
  <c r="X12" i="39"/>
  <c r="AR10" i="89"/>
  <c r="K21" i="56"/>
  <c r="AH11" i="48"/>
  <c r="AQ11" i="48" s="1"/>
  <c r="K21" i="55"/>
  <c r="AN11" i="29"/>
  <c r="AI11" i="29"/>
  <c r="X12" i="95"/>
  <c r="Y12" i="95"/>
  <c r="K21" i="67"/>
  <c r="AR10" i="38"/>
  <c r="K21" i="68"/>
  <c r="AE11" i="15"/>
  <c r="W12" i="15"/>
  <c r="AF11" i="15"/>
  <c r="AO11" i="15" s="1"/>
  <c r="AG11" i="15"/>
  <c r="AP11" i="15" s="1"/>
  <c r="AN12" i="78"/>
  <c r="AI12" i="78"/>
  <c r="W12" i="46"/>
  <c r="AG11" i="46"/>
  <c r="AP11" i="46" s="1"/>
  <c r="AF11" i="46"/>
  <c r="AO11" i="46" s="1"/>
  <c r="AE11" i="46"/>
  <c r="AR10" i="3"/>
  <c r="AH11" i="11"/>
  <c r="AQ11" i="11" s="1"/>
  <c r="K22" i="22"/>
  <c r="AH11" i="60"/>
  <c r="AQ11" i="60" s="1"/>
  <c r="Y13" i="17"/>
  <c r="X13" i="17"/>
  <c r="AH11" i="61"/>
  <c r="AQ11" i="61" s="1"/>
  <c r="AI11" i="49"/>
  <c r="AN11" i="49"/>
  <c r="AR11" i="26"/>
  <c r="K21" i="50"/>
  <c r="X12" i="75"/>
  <c r="Y12" i="75"/>
  <c r="Y12" i="57"/>
  <c r="X12" i="57"/>
  <c r="AI11" i="28"/>
  <c r="AN11" i="28"/>
  <c r="AI12" i="36"/>
  <c r="AN12" i="36"/>
  <c r="AR11" i="13"/>
  <c r="X12" i="53"/>
  <c r="Y12" i="53"/>
  <c r="K23" i="61"/>
  <c r="X12" i="16"/>
  <c r="Y12" i="16"/>
  <c r="AE12" i="51"/>
  <c r="W13" i="51"/>
  <c r="AG12" i="51"/>
  <c r="AP12" i="51" s="1"/>
  <c r="AF12" i="51"/>
  <c r="AO12" i="51" s="1"/>
  <c r="Y12" i="63"/>
  <c r="X12" i="63"/>
  <c r="Z12" i="63" s="1"/>
  <c r="K22" i="5"/>
  <c r="AR12" i="85"/>
  <c r="AR11" i="84"/>
  <c r="AR11" i="93"/>
  <c r="K21" i="23"/>
  <c r="K21" i="71"/>
  <c r="K21" i="63"/>
  <c r="X12" i="37"/>
  <c r="Y12" i="37"/>
  <c r="K21" i="20"/>
  <c r="AI11" i="72"/>
  <c r="AN11" i="72"/>
  <c r="K23" i="65"/>
  <c r="AG11" i="42"/>
  <c r="AP11" i="42" s="1"/>
  <c r="AF11" i="42"/>
  <c r="AO11" i="42" s="1"/>
  <c r="AE11" i="42"/>
  <c r="W12" i="42"/>
  <c r="AI11" i="90"/>
  <c r="AN11" i="90"/>
  <c r="K21" i="51"/>
  <c r="AH11" i="2"/>
  <c r="AQ11" i="2" s="1"/>
  <c r="AR10" i="10"/>
  <c r="AR11" i="62"/>
  <c r="AR10" i="5"/>
  <c r="AH11" i="50"/>
  <c r="AQ11" i="50" s="1"/>
  <c r="Z11" i="60"/>
  <c r="AN11" i="96"/>
  <c r="AI11" i="96"/>
  <c r="AI11" i="83"/>
  <c r="AN11" i="83"/>
  <c r="AN12" i="17"/>
  <c r="AI12" i="17"/>
  <c r="Y13" i="56"/>
  <c r="X13" i="56"/>
  <c r="AI11" i="79"/>
  <c r="AN11" i="79"/>
  <c r="AN11" i="57"/>
  <c r="AI11" i="57"/>
  <c r="AH12" i="26"/>
  <c r="AQ12" i="26" s="1"/>
  <c r="X12" i="18"/>
  <c r="Y12" i="18"/>
  <c r="AN12" i="82"/>
  <c r="AI12" i="82"/>
  <c r="AI12" i="88"/>
  <c r="AN12" i="88"/>
  <c r="Y12" i="70"/>
  <c r="X12" i="70"/>
  <c r="AH11" i="89"/>
  <c r="AQ11" i="89" s="1"/>
  <c r="Z11" i="3"/>
  <c r="K21" i="24"/>
  <c r="AR10" i="48"/>
  <c r="AI11" i="53"/>
  <c r="AN11" i="53"/>
  <c r="AI11" i="67"/>
  <c r="AN11" i="67"/>
  <c r="AR10" i="61"/>
  <c r="K21" i="60"/>
  <c r="AH11" i="23"/>
  <c r="AQ11" i="23" s="1"/>
  <c r="AI10" i="92"/>
  <c r="AN10" i="92"/>
  <c r="K23" i="66"/>
  <c r="AR10" i="69"/>
  <c r="AR10" i="64"/>
  <c r="AN11" i="16"/>
  <c r="Z12" i="93"/>
  <c r="AH12" i="81"/>
  <c r="AQ12" i="81" s="1"/>
  <c r="K21" i="7"/>
  <c r="AI11" i="39"/>
  <c r="AN11" i="39"/>
  <c r="AN11" i="63"/>
  <c r="AI11" i="63"/>
  <c r="AH12" i="62"/>
  <c r="AQ12" i="62" s="1"/>
  <c r="Y12" i="44"/>
  <c r="X12" i="44"/>
  <c r="AH11" i="69"/>
  <c r="AQ11" i="69" s="1"/>
  <c r="W12" i="35"/>
  <c r="AF11" i="35"/>
  <c r="AO11" i="35" s="1"/>
  <c r="AE11" i="35"/>
  <c r="AG11" i="35"/>
  <c r="AP11" i="35" s="1"/>
  <c r="Z11" i="48"/>
  <c r="K21" i="11"/>
  <c r="AH11" i="5"/>
  <c r="AQ11" i="5" s="1"/>
  <c r="Y12" i="32"/>
  <c r="X12" i="32"/>
  <c r="K23" i="9"/>
  <c r="X12" i="24"/>
  <c r="Y12" i="24"/>
  <c r="X12" i="90"/>
  <c r="Y12" i="90"/>
  <c r="Z12" i="90" s="1"/>
  <c r="AR10" i="8"/>
  <c r="Z11" i="11"/>
  <c r="K23" i="57"/>
  <c r="Y13" i="43"/>
  <c r="X13" i="43"/>
  <c r="Z13" i="43" s="1"/>
  <c r="K23" i="53"/>
  <c r="Y12" i="68"/>
  <c r="X12" i="68"/>
  <c r="Z11" i="61"/>
  <c r="AR11" i="52"/>
  <c r="AH12" i="31"/>
  <c r="AQ12" i="31" s="1"/>
  <c r="AN12" i="56"/>
  <c r="AI12" i="56"/>
  <c r="AI11" i="27"/>
  <c r="AN11" i="27"/>
  <c r="AR10" i="23"/>
  <c r="Y12" i="71"/>
  <c r="X12" i="71"/>
  <c r="AI11" i="18"/>
  <c r="AN11" i="18"/>
  <c r="AI12" i="6"/>
  <c r="AN12" i="6"/>
  <c r="X12" i="66"/>
  <c r="Y12" i="66"/>
  <c r="AI11" i="70"/>
  <c r="AN11" i="70"/>
  <c r="X13" i="47"/>
  <c r="Y13" i="47"/>
  <c r="AE12" i="84" l="1"/>
  <c r="AG11" i="45"/>
  <c r="AP11" i="45" s="1"/>
  <c r="AF12" i="84"/>
  <c r="AO12" i="84" s="1"/>
  <c r="AI12" i="20"/>
  <c r="W12" i="69"/>
  <c r="Y12" i="69" s="1"/>
  <c r="W12" i="23"/>
  <c r="Y12" i="23" s="1"/>
  <c r="AF12" i="31"/>
  <c r="AO12" i="31" s="1"/>
  <c r="AG12" i="84"/>
  <c r="AP12" i="84" s="1"/>
  <c r="AE11" i="69"/>
  <c r="W12" i="2"/>
  <c r="AE11" i="23"/>
  <c r="AI11" i="23" s="1"/>
  <c r="AE12" i="31"/>
  <c r="AN12" i="31" s="1"/>
  <c r="W12" i="38"/>
  <c r="AI11" i="16"/>
  <c r="AF11" i="69"/>
  <c r="AO11" i="69" s="1"/>
  <c r="AE11" i="2"/>
  <c r="W12" i="45"/>
  <c r="X12" i="45" s="1"/>
  <c r="AF11" i="23"/>
  <c r="AO11" i="23" s="1"/>
  <c r="AG12" i="31"/>
  <c r="AP12" i="31" s="1"/>
  <c r="Z12" i="44"/>
  <c r="Z13" i="36"/>
  <c r="Z12" i="16"/>
  <c r="W13" i="16" s="1"/>
  <c r="Z13" i="78"/>
  <c r="W14" i="78" s="1"/>
  <c r="Z13" i="88"/>
  <c r="AE13" i="88" s="1"/>
  <c r="Z12" i="70"/>
  <c r="Z12" i="27"/>
  <c r="Z12" i="33"/>
  <c r="Z12" i="53"/>
  <c r="Z12" i="24"/>
  <c r="AF12" i="24" s="1"/>
  <c r="AO12" i="24" s="1"/>
  <c r="Z12" i="77"/>
  <c r="W13" i="77" s="1"/>
  <c r="Z13" i="21"/>
  <c r="Z12" i="72"/>
  <c r="Z12" i="37"/>
  <c r="Z13" i="20"/>
  <c r="AE13" i="20" s="1"/>
  <c r="Z12" i="87"/>
  <c r="W13" i="87" s="1"/>
  <c r="Z12" i="14"/>
  <c r="AE12" i="14" s="1"/>
  <c r="Z13" i="82"/>
  <c r="Z13" i="47"/>
  <c r="Z12" i="95"/>
  <c r="Z13" i="25"/>
  <c r="AE13" i="25" s="1"/>
  <c r="Z12" i="79"/>
  <c r="AF12" i="79" s="1"/>
  <c r="AO12" i="79" s="1"/>
  <c r="Z12" i="58"/>
  <c r="AE12" i="58" s="1"/>
  <c r="AF11" i="38"/>
  <c r="AO11" i="38" s="1"/>
  <c r="Z12" i="68"/>
  <c r="Z12" i="66"/>
  <c r="AE12" i="66" s="1"/>
  <c r="Z12" i="57"/>
  <c r="AF12" i="57" s="1"/>
  <c r="AO12" i="57" s="1"/>
  <c r="Z12" i="39"/>
  <c r="AG12" i="39" s="1"/>
  <c r="AP12" i="39" s="1"/>
  <c r="AF12" i="66"/>
  <c r="AO12" i="66" s="1"/>
  <c r="AF12" i="90"/>
  <c r="AO12" i="90" s="1"/>
  <c r="W13" i="90"/>
  <c r="AE12" i="90"/>
  <c r="AG12" i="90"/>
  <c r="AP12" i="90" s="1"/>
  <c r="W13" i="83"/>
  <c r="AG12" i="83"/>
  <c r="AP12" i="83" s="1"/>
  <c r="AF12" i="83"/>
  <c r="AO12" i="83" s="1"/>
  <c r="AE12" i="83"/>
  <c r="AE12" i="33"/>
  <c r="W13" i="33"/>
  <c r="AF12" i="33"/>
  <c r="AO12" i="33" s="1"/>
  <c r="AG12" i="33"/>
  <c r="AP12" i="33" s="1"/>
  <c r="AF12" i="16"/>
  <c r="AO12" i="16" s="1"/>
  <c r="AE12" i="16"/>
  <c r="AG12" i="16"/>
  <c r="AP12" i="16" s="1"/>
  <c r="W13" i="39"/>
  <c r="AG12" i="24"/>
  <c r="AP12" i="24" s="1"/>
  <c r="W13" i="44"/>
  <c r="AG12" i="44"/>
  <c r="AP12" i="44" s="1"/>
  <c r="AF12" i="44"/>
  <c r="AO12" i="44" s="1"/>
  <c r="AE12" i="44"/>
  <c r="W13" i="28"/>
  <c r="AG12" i="28"/>
  <c r="AP12" i="28" s="1"/>
  <c r="AF12" i="28"/>
  <c r="AO12" i="28" s="1"/>
  <c r="AE12" i="28"/>
  <c r="AE13" i="47"/>
  <c r="W14" i="47"/>
  <c r="AG13" i="47"/>
  <c r="AP13" i="47" s="1"/>
  <c r="AF13" i="47"/>
  <c r="AO13" i="47" s="1"/>
  <c r="W13" i="95"/>
  <c r="AE12" i="95"/>
  <c r="AF12" i="95"/>
  <c r="AO12" i="95" s="1"/>
  <c r="AG12" i="95"/>
  <c r="AP12" i="95" s="1"/>
  <c r="AF12" i="58"/>
  <c r="AO12" i="58" s="1"/>
  <c r="AE12" i="57"/>
  <c r="AG12" i="68"/>
  <c r="AP12" i="68" s="1"/>
  <c r="AF12" i="68"/>
  <c r="AO12" i="68" s="1"/>
  <c r="W13" i="68"/>
  <c r="AE12" i="68"/>
  <c r="AF12" i="37"/>
  <c r="AO12" i="37" s="1"/>
  <c r="AE12" i="37"/>
  <c r="W13" i="37"/>
  <c r="AG12" i="37"/>
  <c r="AP12" i="37" s="1"/>
  <c r="AG13" i="20"/>
  <c r="AP13" i="20" s="1"/>
  <c r="AE12" i="87"/>
  <c r="AF12" i="14"/>
  <c r="AO12" i="14" s="1"/>
  <c r="AF13" i="82"/>
  <c r="AO13" i="82" s="1"/>
  <c r="W14" i="82"/>
  <c r="AG13" i="82"/>
  <c r="AP13" i="82" s="1"/>
  <c r="AE13" i="82"/>
  <c r="AG12" i="70"/>
  <c r="AP12" i="70" s="1"/>
  <c r="AF12" i="70"/>
  <c r="AO12" i="70" s="1"/>
  <c r="AE12" i="70"/>
  <c r="W13" i="70"/>
  <c r="W14" i="36"/>
  <c r="AG13" i="36"/>
  <c r="AP13" i="36" s="1"/>
  <c r="AF13" i="36"/>
  <c r="AO13" i="36" s="1"/>
  <c r="AE13" i="36"/>
  <c r="AF13" i="88"/>
  <c r="AO13" i="88" s="1"/>
  <c r="AG13" i="9"/>
  <c r="AP13" i="9" s="1"/>
  <c r="W14" i="9"/>
  <c r="AF13" i="9"/>
  <c r="AO13" i="9" s="1"/>
  <c r="AE13" i="9"/>
  <c r="W13" i="73"/>
  <c r="AG12" i="73"/>
  <c r="AP12" i="73" s="1"/>
  <c r="AE12" i="73"/>
  <c r="AF12" i="73"/>
  <c r="AO12" i="73" s="1"/>
  <c r="AH11" i="92"/>
  <c r="AQ11" i="92" s="1"/>
  <c r="K22" i="11"/>
  <c r="AR11" i="18"/>
  <c r="AH12" i="68"/>
  <c r="AQ12" i="68" s="1"/>
  <c r="AR11" i="63"/>
  <c r="AG11" i="3"/>
  <c r="AP11" i="3" s="1"/>
  <c r="AF11" i="3"/>
  <c r="AO11" i="3" s="1"/>
  <c r="AE11" i="3"/>
  <c r="W12" i="3"/>
  <c r="AH12" i="70"/>
  <c r="AQ12" i="70" s="1"/>
  <c r="AR11" i="79"/>
  <c r="AR11" i="90"/>
  <c r="K22" i="71"/>
  <c r="AH12" i="53"/>
  <c r="AQ12" i="53" s="1"/>
  <c r="AR12" i="78"/>
  <c r="K22" i="55"/>
  <c r="AH12" i="27"/>
  <c r="AQ12" i="27" s="1"/>
  <c r="AH13" i="78"/>
  <c r="AQ13" i="78" s="1"/>
  <c r="AH12" i="77"/>
  <c r="AQ12" i="77" s="1"/>
  <c r="K22" i="72"/>
  <c r="AR11" i="14"/>
  <c r="AR11" i="33"/>
  <c r="AR11" i="75"/>
  <c r="AH13" i="21"/>
  <c r="AQ13" i="21" s="1"/>
  <c r="AR11" i="95"/>
  <c r="X13" i="7"/>
  <c r="Y13" i="7"/>
  <c r="Y12" i="65"/>
  <c r="X12" i="65"/>
  <c r="AH12" i="14"/>
  <c r="AQ12" i="14" s="1"/>
  <c r="AH12" i="72"/>
  <c r="AQ12" i="72" s="1"/>
  <c r="K22" i="64"/>
  <c r="X13" i="94"/>
  <c r="Y13" i="94"/>
  <c r="AI11" i="76"/>
  <c r="AN11" i="76"/>
  <c r="AI11" i="5"/>
  <c r="AN11" i="5"/>
  <c r="X12" i="23"/>
  <c r="AN12" i="81"/>
  <c r="AI12" i="81"/>
  <c r="X12" i="50"/>
  <c r="Y12" i="50"/>
  <c r="X12" i="38"/>
  <c r="Z12" i="38" s="1"/>
  <c r="Y12" i="38"/>
  <c r="Y13" i="41"/>
  <c r="X13" i="41"/>
  <c r="Z13" i="41" s="1"/>
  <c r="AI11" i="74"/>
  <c r="AN11" i="74"/>
  <c r="AH12" i="71"/>
  <c r="AQ12" i="71" s="1"/>
  <c r="W13" i="27"/>
  <c r="AG12" i="27"/>
  <c r="AP12" i="27" s="1"/>
  <c r="AF12" i="27"/>
  <c r="AO12" i="27" s="1"/>
  <c r="AE12" i="27"/>
  <c r="AR12" i="43"/>
  <c r="AR11" i="87"/>
  <c r="K23" i="18"/>
  <c r="X12" i="89"/>
  <c r="Y12" i="89"/>
  <c r="AR11" i="71"/>
  <c r="AG12" i="72"/>
  <c r="AP12" i="72" s="1"/>
  <c r="AF12" i="72"/>
  <c r="AO12" i="72" s="1"/>
  <c r="AE12" i="72"/>
  <c r="W13" i="72"/>
  <c r="AR11" i="32"/>
  <c r="Y12" i="22"/>
  <c r="X12" i="22"/>
  <c r="AN12" i="80"/>
  <c r="AI12" i="80"/>
  <c r="AI12" i="94"/>
  <c r="AN12" i="94"/>
  <c r="Y11" i="55"/>
  <c r="X11" i="55"/>
  <c r="Z11" i="55" s="1"/>
  <c r="AN11" i="23"/>
  <c r="AH13" i="47"/>
  <c r="AQ13" i="47" s="1"/>
  <c r="AR12" i="56"/>
  <c r="AH12" i="90"/>
  <c r="AQ12" i="90" s="1"/>
  <c r="AH12" i="18"/>
  <c r="AQ12" i="18" s="1"/>
  <c r="AR11" i="96"/>
  <c r="X12" i="42"/>
  <c r="Y12" i="42"/>
  <c r="K22" i="23"/>
  <c r="AH12" i="75"/>
  <c r="AQ12" i="75" s="1"/>
  <c r="AH13" i="17"/>
  <c r="AQ13" i="17" s="1"/>
  <c r="K23" i="22"/>
  <c r="AN11" i="46"/>
  <c r="AI11" i="46"/>
  <c r="AN12" i="19"/>
  <c r="AI12" i="19"/>
  <c r="AR11" i="66"/>
  <c r="AH12" i="49"/>
  <c r="AQ12" i="49" s="1"/>
  <c r="K23" i="15"/>
  <c r="K22" i="19"/>
  <c r="AN11" i="40"/>
  <c r="AI11" i="40"/>
  <c r="AR12" i="9"/>
  <c r="AH12" i="79"/>
  <c r="AQ12" i="79" s="1"/>
  <c r="AG11" i="8"/>
  <c r="AP11" i="8" s="1"/>
  <c r="AF11" i="8"/>
  <c r="AO11" i="8" s="1"/>
  <c r="W12" i="8"/>
  <c r="AE11" i="8"/>
  <c r="AR11" i="37"/>
  <c r="X12" i="64"/>
  <c r="Y12" i="64"/>
  <c r="AH13" i="9"/>
  <c r="AQ13" i="9" s="1"/>
  <c r="AN12" i="26"/>
  <c r="AI12" i="26"/>
  <c r="AR11" i="68"/>
  <c r="AN11" i="2"/>
  <c r="AI11" i="2"/>
  <c r="AR11" i="24"/>
  <c r="AN11" i="22"/>
  <c r="AI11" i="22"/>
  <c r="AI11" i="59"/>
  <c r="AN11" i="59"/>
  <c r="Y12" i="76"/>
  <c r="X12" i="76"/>
  <c r="AN10" i="55"/>
  <c r="AI10" i="55"/>
  <c r="AN12" i="84"/>
  <c r="AI12" i="84"/>
  <c r="AR11" i="53"/>
  <c r="AH13" i="56"/>
  <c r="AQ13" i="56" s="1"/>
  <c r="AG12" i="63"/>
  <c r="AP12" i="63" s="1"/>
  <c r="AF12" i="63"/>
  <c r="AO12" i="63" s="1"/>
  <c r="W13" i="63"/>
  <c r="AE12" i="63"/>
  <c r="W13" i="53"/>
  <c r="AF12" i="53"/>
  <c r="AO12" i="53" s="1"/>
  <c r="AE12" i="53"/>
  <c r="AG12" i="53"/>
  <c r="AP12" i="53" s="1"/>
  <c r="K22" i="68"/>
  <c r="K22" i="56"/>
  <c r="K22" i="12"/>
  <c r="AE13" i="78"/>
  <c r="AI11" i="86"/>
  <c r="AN11" i="86"/>
  <c r="AR11" i="77"/>
  <c r="AI11" i="50"/>
  <c r="AN11" i="50"/>
  <c r="Z12" i="71"/>
  <c r="AH12" i="32"/>
  <c r="AQ12" i="32" s="1"/>
  <c r="AR11" i="39"/>
  <c r="AR10" i="92"/>
  <c r="Z12" i="18"/>
  <c r="AR11" i="57"/>
  <c r="Z13" i="56"/>
  <c r="AN11" i="42"/>
  <c r="AI11" i="42"/>
  <c r="AR11" i="72"/>
  <c r="AR11" i="28"/>
  <c r="Z12" i="75"/>
  <c r="AR11" i="49"/>
  <c r="AR11" i="29"/>
  <c r="K22" i="52"/>
  <c r="AI12" i="52"/>
  <c r="AN12" i="52"/>
  <c r="AN11" i="34"/>
  <c r="AI11" i="34"/>
  <c r="AR11" i="73"/>
  <c r="AH12" i="96"/>
  <c r="AQ12" i="96" s="1"/>
  <c r="K23" i="17"/>
  <c r="W13" i="30"/>
  <c r="AG12" i="30"/>
  <c r="AP12" i="30" s="1"/>
  <c r="AF12" i="30"/>
  <c r="AO12" i="30" s="1"/>
  <c r="AE12" i="30"/>
  <c r="Y12" i="86"/>
  <c r="X12" i="86"/>
  <c r="Z11" i="92"/>
  <c r="AI12" i="7"/>
  <c r="AN12" i="7"/>
  <c r="AN11" i="64"/>
  <c r="AI11" i="64"/>
  <c r="AN11" i="69"/>
  <c r="AI11" i="69"/>
  <c r="AH11" i="91"/>
  <c r="AQ11" i="91" s="1"/>
  <c r="K23" i="16"/>
  <c r="AR12" i="25"/>
  <c r="Y12" i="5"/>
  <c r="X12" i="5"/>
  <c r="Z12" i="5" s="1"/>
  <c r="AN11" i="45"/>
  <c r="AI11" i="45"/>
  <c r="Y13" i="13"/>
  <c r="X13" i="13"/>
  <c r="Y13" i="81"/>
  <c r="X13" i="81"/>
  <c r="Z13" i="81" s="1"/>
  <c r="AN11" i="38"/>
  <c r="AI11" i="38"/>
  <c r="AI12" i="41"/>
  <c r="AN12" i="41"/>
  <c r="W14" i="43"/>
  <c r="AG13" i="43"/>
  <c r="AP13" i="43" s="1"/>
  <c r="AE13" i="43"/>
  <c r="AF13" i="43"/>
  <c r="AO13" i="43" s="1"/>
  <c r="AN11" i="35"/>
  <c r="AI11" i="35"/>
  <c r="AH12" i="44"/>
  <c r="AQ12" i="44" s="1"/>
  <c r="AR11" i="16"/>
  <c r="K22" i="60"/>
  <c r="AR11" i="83"/>
  <c r="AH12" i="95"/>
  <c r="AQ12" i="95" s="1"/>
  <c r="X13" i="19"/>
  <c r="Y13" i="19"/>
  <c r="X12" i="10"/>
  <c r="Y12" i="10"/>
  <c r="Y12" i="34"/>
  <c r="X12" i="34"/>
  <c r="Z12" i="34" s="1"/>
  <c r="AH13" i="25"/>
  <c r="AQ13" i="25" s="1"/>
  <c r="AR12" i="21"/>
  <c r="W14" i="85"/>
  <c r="AG13" i="85"/>
  <c r="AP13" i="85" s="1"/>
  <c r="AF13" i="85"/>
  <c r="AO13" i="85" s="1"/>
  <c r="AE13" i="85"/>
  <c r="AH12" i="28"/>
  <c r="AQ12" i="28" s="1"/>
  <c r="Y12" i="2"/>
  <c r="X12" i="2"/>
  <c r="X13" i="54"/>
  <c r="Y13" i="54"/>
  <c r="AI11" i="12"/>
  <c r="AN11" i="12"/>
  <c r="Y12" i="35"/>
  <c r="X12" i="35"/>
  <c r="AR12" i="88"/>
  <c r="AR12" i="17"/>
  <c r="AG11" i="60"/>
  <c r="AP11" i="60" s="1"/>
  <c r="AE11" i="60"/>
  <c r="W12" i="60"/>
  <c r="AF11" i="60"/>
  <c r="AO11" i="60" s="1"/>
  <c r="K22" i="51"/>
  <c r="K22" i="63"/>
  <c r="K23" i="5"/>
  <c r="Y13" i="51"/>
  <c r="X13" i="51"/>
  <c r="AR12" i="20"/>
  <c r="AH12" i="57"/>
  <c r="AQ12" i="57" s="1"/>
  <c r="Z13" i="17"/>
  <c r="Y12" i="15"/>
  <c r="X12" i="15"/>
  <c r="AH12" i="39"/>
  <c r="AQ12" i="39" s="1"/>
  <c r="AI11" i="10"/>
  <c r="AN11" i="10"/>
  <c r="AN11" i="4"/>
  <c r="AI11" i="4"/>
  <c r="Z12" i="49"/>
  <c r="K22" i="8"/>
  <c r="AE13" i="1"/>
  <c r="W14" i="1"/>
  <c r="AG13" i="1"/>
  <c r="AP13" i="1" s="1"/>
  <c r="AF13" i="1"/>
  <c r="AO13" i="1" s="1"/>
  <c r="AH12" i="29"/>
  <c r="AQ12" i="29" s="1"/>
  <c r="AH12" i="67"/>
  <c r="AQ12" i="67" s="1"/>
  <c r="AH13" i="6"/>
  <c r="AQ13" i="6" s="1"/>
  <c r="AH12" i="83"/>
  <c r="AQ12" i="83" s="1"/>
  <c r="AN11" i="89"/>
  <c r="AI11" i="89"/>
  <c r="AH12" i="73"/>
  <c r="AQ12" i="73" s="1"/>
  <c r="Y12" i="59"/>
  <c r="X12" i="59"/>
  <c r="Z12" i="59" s="1"/>
  <c r="AR11" i="44"/>
  <c r="AI12" i="13"/>
  <c r="AN12" i="13"/>
  <c r="Y13" i="31"/>
  <c r="X13" i="31"/>
  <c r="X12" i="12"/>
  <c r="Z12" i="12" s="1"/>
  <c r="Y12" i="12"/>
  <c r="Y12" i="74"/>
  <c r="X12" i="74"/>
  <c r="AH12" i="66"/>
  <c r="AQ12" i="66" s="1"/>
  <c r="AR11" i="27"/>
  <c r="AH12" i="37"/>
  <c r="AQ12" i="37" s="1"/>
  <c r="AH12" i="16"/>
  <c r="AQ12" i="16" s="1"/>
  <c r="AR12" i="36"/>
  <c r="Y12" i="4"/>
  <c r="X12" i="4"/>
  <c r="Z12" i="4" s="1"/>
  <c r="W14" i="21"/>
  <c r="AF13" i="21"/>
  <c r="AO13" i="21" s="1"/>
  <c r="AG13" i="21"/>
  <c r="AP13" i="21" s="1"/>
  <c r="AE13" i="21"/>
  <c r="X13" i="62"/>
  <c r="Y13" i="62"/>
  <c r="AR12" i="6"/>
  <c r="W12" i="11"/>
  <c r="AF11" i="11"/>
  <c r="AO11" i="11" s="1"/>
  <c r="AG11" i="11"/>
  <c r="AP11" i="11" s="1"/>
  <c r="AE11" i="11"/>
  <c r="AR11" i="70"/>
  <c r="AG11" i="61"/>
  <c r="AP11" i="61" s="1"/>
  <c r="AE11" i="61"/>
  <c r="W12" i="61"/>
  <c r="AF11" i="61"/>
  <c r="AO11" i="61" s="1"/>
  <c r="AH13" i="43"/>
  <c r="AQ13" i="43" s="1"/>
  <c r="AH12" i="24"/>
  <c r="AQ12" i="24" s="1"/>
  <c r="Z12" i="32"/>
  <c r="W12" i="48"/>
  <c r="AG11" i="48"/>
  <c r="AP11" i="48" s="1"/>
  <c r="AF11" i="48"/>
  <c r="AO11" i="48" s="1"/>
  <c r="AE11" i="48"/>
  <c r="K22" i="7"/>
  <c r="AE12" i="93"/>
  <c r="W13" i="93"/>
  <c r="AG12" i="93"/>
  <c r="AP12" i="93" s="1"/>
  <c r="AF12" i="93"/>
  <c r="AO12" i="93" s="1"/>
  <c r="AR11" i="67"/>
  <c r="K22" i="24"/>
  <c r="AR12" i="82"/>
  <c r="K22" i="20"/>
  <c r="AH12" i="63"/>
  <c r="AQ12" i="63" s="1"/>
  <c r="AI12" i="51"/>
  <c r="AN12" i="51"/>
  <c r="K22" i="50"/>
  <c r="Y12" i="46"/>
  <c r="X12" i="46"/>
  <c r="AI11" i="15"/>
  <c r="AN11" i="15"/>
  <c r="K22" i="67"/>
  <c r="Y13" i="52"/>
  <c r="X13" i="52"/>
  <c r="AR12" i="47"/>
  <c r="AH13" i="20"/>
  <c r="AQ13" i="20" s="1"/>
  <c r="Z12" i="96"/>
  <c r="AH12" i="87"/>
  <c r="AQ12" i="87" s="1"/>
  <c r="Z12" i="29"/>
  <c r="X12" i="40"/>
  <c r="Y12" i="40"/>
  <c r="AR11" i="58"/>
  <c r="Z12" i="67"/>
  <c r="AH13" i="88"/>
  <c r="AQ13" i="88" s="1"/>
  <c r="Z13" i="6"/>
  <c r="AI11" i="65"/>
  <c r="AN11" i="65"/>
  <c r="Z11" i="91"/>
  <c r="AH12" i="58"/>
  <c r="AQ12" i="58" s="1"/>
  <c r="AH13" i="82"/>
  <c r="AQ13" i="82" s="1"/>
  <c r="AH13" i="36"/>
  <c r="AQ13" i="36" s="1"/>
  <c r="Y13" i="26"/>
  <c r="X13" i="26"/>
  <c r="Z13" i="26" s="1"/>
  <c r="K22" i="59"/>
  <c r="Y13" i="80"/>
  <c r="X13" i="80"/>
  <c r="AR10" i="91"/>
  <c r="AH12" i="33"/>
  <c r="AQ12" i="33" s="1"/>
  <c r="AI12" i="54"/>
  <c r="AN12" i="54"/>
  <c r="AI12" i="62"/>
  <c r="AN12" i="62"/>
  <c r="X13" i="84"/>
  <c r="Y13" i="84"/>
  <c r="AI12" i="31" l="1"/>
  <c r="Z12" i="22"/>
  <c r="Z12" i="50"/>
  <c r="W14" i="88"/>
  <c r="AF12" i="87"/>
  <c r="AO12" i="87" s="1"/>
  <c r="AF12" i="77"/>
  <c r="AO12" i="77" s="1"/>
  <c r="AF12" i="39"/>
  <c r="AO12" i="39" s="1"/>
  <c r="AG12" i="79"/>
  <c r="AP12" i="79" s="1"/>
  <c r="AG13" i="88"/>
  <c r="AP13" i="88" s="1"/>
  <c r="AF13" i="78"/>
  <c r="AO13" i="78" s="1"/>
  <c r="Z12" i="76"/>
  <c r="AF12" i="76" s="1"/>
  <c r="AO12" i="76" s="1"/>
  <c r="X12" i="69"/>
  <c r="AH12" i="69" s="1"/>
  <c r="AQ12" i="69" s="1"/>
  <c r="AG12" i="14"/>
  <c r="AP12" i="14" s="1"/>
  <c r="AG12" i="87"/>
  <c r="AP12" i="87" s="1"/>
  <c r="W13" i="58"/>
  <c r="AG12" i="77"/>
  <c r="AP12" i="77" s="1"/>
  <c r="W13" i="24"/>
  <c r="X13" i="24" s="1"/>
  <c r="Z13" i="24" s="1"/>
  <c r="AE12" i="39"/>
  <c r="AI12" i="39" s="1"/>
  <c r="W13" i="79"/>
  <c r="AE12" i="77"/>
  <c r="Z13" i="52"/>
  <c r="Z12" i="10"/>
  <c r="AG12" i="10" s="1"/>
  <c r="AP12" i="10" s="1"/>
  <c r="AG13" i="78"/>
  <c r="AP13" i="78" s="1"/>
  <c r="Y12" i="45"/>
  <c r="Z12" i="45" s="1"/>
  <c r="W13" i="14"/>
  <c r="AG12" i="58"/>
  <c r="AP12" i="58" s="1"/>
  <c r="AE12" i="24"/>
  <c r="AE12" i="79"/>
  <c r="Z13" i="84"/>
  <c r="AF13" i="84" s="1"/>
  <c r="AO13" i="84" s="1"/>
  <c r="Z13" i="80"/>
  <c r="AF13" i="80" s="1"/>
  <c r="AO13" i="80" s="1"/>
  <c r="Z12" i="35"/>
  <c r="AG12" i="66"/>
  <c r="AP12" i="66" s="1"/>
  <c r="W13" i="66"/>
  <c r="Z12" i="15"/>
  <c r="AG12" i="15" s="1"/>
  <c r="AP12" i="15" s="1"/>
  <c r="Z13" i="19"/>
  <c r="AG13" i="19" s="1"/>
  <c r="AP13" i="19" s="1"/>
  <c r="Z12" i="86"/>
  <c r="Z12" i="42"/>
  <c r="Z12" i="89"/>
  <c r="Z12" i="46"/>
  <c r="W13" i="46" s="1"/>
  <c r="Z13" i="94"/>
  <c r="AE13" i="94" s="1"/>
  <c r="AF13" i="25"/>
  <c r="AO13" i="25" s="1"/>
  <c r="W14" i="20"/>
  <c r="AG12" i="57"/>
  <c r="AP12" i="57" s="1"/>
  <c r="Z12" i="64"/>
  <c r="AE12" i="64" s="1"/>
  <c r="Z13" i="7"/>
  <c r="AF13" i="7" s="1"/>
  <c r="AO13" i="7" s="1"/>
  <c r="AG13" i="25"/>
  <c r="AP13" i="25" s="1"/>
  <c r="W14" i="25"/>
  <c r="AF13" i="20"/>
  <c r="AO13" i="20" s="1"/>
  <c r="W13" i="57"/>
  <c r="Z12" i="40"/>
  <c r="W13" i="40" s="1"/>
  <c r="W13" i="76"/>
  <c r="AG12" i="76"/>
  <c r="AP12" i="76" s="1"/>
  <c r="AF12" i="86"/>
  <c r="AO12" i="86" s="1"/>
  <c r="AE12" i="86"/>
  <c r="W13" i="86"/>
  <c r="AG12" i="86"/>
  <c r="AP12" i="86" s="1"/>
  <c r="AG12" i="22"/>
  <c r="AP12" i="22" s="1"/>
  <c r="AF12" i="22"/>
  <c r="AO12" i="22" s="1"/>
  <c r="AE12" i="22"/>
  <c r="W13" i="22"/>
  <c r="AE12" i="40"/>
  <c r="AF12" i="40"/>
  <c r="AO12" i="40" s="1"/>
  <c r="AE12" i="10"/>
  <c r="W13" i="10"/>
  <c r="AF12" i="10"/>
  <c r="AO12" i="10" s="1"/>
  <c r="W13" i="42"/>
  <c r="AG12" i="42"/>
  <c r="AP12" i="42" s="1"/>
  <c r="AE12" i="42"/>
  <c r="AF12" i="42"/>
  <c r="AO12" i="42" s="1"/>
  <c r="AE12" i="38"/>
  <c r="AF12" i="38"/>
  <c r="AO12" i="38" s="1"/>
  <c r="AG12" i="38"/>
  <c r="AP12" i="38" s="1"/>
  <c r="W13" i="38"/>
  <c r="AG12" i="64"/>
  <c r="AP12" i="64" s="1"/>
  <c r="AF12" i="64"/>
  <c r="AO12" i="64" s="1"/>
  <c r="W14" i="7"/>
  <c r="AG13" i="7"/>
  <c r="AP13" i="7" s="1"/>
  <c r="K23" i="50"/>
  <c r="AH13" i="62"/>
  <c r="AQ13" i="62" s="1"/>
  <c r="AH13" i="84"/>
  <c r="AQ13" i="84" s="1"/>
  <c r="AG11" i="91"/>
  <c r="AP11" i="91" s="1"/>
  <c r="AF11" i="91"/>
  <c r="AO11" i="91" s="1"/>
  <c r="AE11" i="91"/>
  <c r="W12" i="91"/>
  <c r="K23" i="67"/>
  <c r="AN12" i="93"/>
  <c r="AI12" i="93"/>
  <c r="Y12" i="48"/>
  <c r="X12" i="48"/>
  <c r="AI11" i="61"/>
  <c r="AN11" i="61"/>
  <c r="AE12" i="12"/>
  <c r="W13" i="12"/>
  <c r="AG12" i="12"/>
  <c r="AP12" i="12" s="1"/>
  <c r="AF12" i="12"/>
  <c r="AO12" i="12" s="1"/>
  <c r="AH13" i="51"/>
  <c r="AQ13" i="51" s="1"/>
  <c r="K23" i="63"/>
  <c r="Z13" i="54"/>
  <c r="AR12" i="41"/>
  <c r="AH13" i="13"/>
  <c r="AQ13" i="13" s="1"/>
  <c r="AR12" i="7"/>
  <c r="AR12" i="52"/>
  <c r="AR11" i="42"/>
  <c r="AN13" i="78"/>
  <c r="K23" i="12"/>
  <c r="AI12" i="53"/>
  <c r="AN12" i="53"/>
  <c r="AH12" i="45"/>
  <c r="AQ12" i="45" s="1"/>
  <c r="Y12" i="8"/>
  <c r="X12" i="8"/>
  <c r="AH12" i="22"/>
  <c r="AQ12" i="22" s="1"/>
  <c r="AN12" i="72"/>
  <c r="AI12" i="72"/>
  <c r="AH12" i="89"/>
  <c r="AQ12" i="89" s="1"/>
  <c r="AR12" i="81"/>
  <c r="AR11" i="5"/>
  <c r="K23" i="72"/>
  <c r="Y12" i="3"/>
  <c r="X12" i="3"/>
  <c r="AN13" i="9"/>
  <c r="AI13" i="9"/>
  <c r="X14" i="36"/>
  <c r="Y14" i="36"/>
  <c r="Z14" i="36" s="1"/>
  <c r="AI12" i="14"/>
  <c r="AN12" i="14"/>
  <c r="Z13" i="87"/>
  <c r="Y13" i="87"/>
  <c r="X13" i="87"/>
  <c r="Y13" i="37"/>
  <c r="X13" i="37"/>
  <c r="Z13" i="37" s="1"/>
  <c r="Z13" i="58"/>
  <c r="X13" i="58"/>
  <c r="Y13" i="58"/>
  <c r="AI12" i="95"/>
  <c r="AN12" i="95"/>
  <c r="AI12" i="44"/>
  <c r="AN12" i="44"/>
  <c r="AN12" i="24"/>
  <c r="AI12" i="24"/>
  <c r="X13" i="90"/>
  <c r="Z13" i="90" s="1"/>
  <c r="Y13" i="90"/>
  <c r="Z12" i="11"/>
  <c r="Y12" i="11"/>
  <c r="X12" i="11"/>
  <c r="AE12" i="35"/>
  <c r="W13" i="35"/>
  <c r="AG12" i="35"/>
  <c r="AP12" i="35" s="1"/>
  <c r="AF12" i="35"/>
  <c r="AO12" i="35" s="1"/>
  <c r="AH12" i="2"/>
  <c r="AQ12" i="2" s="1"/>
  <c r="W13" i="5"/>
  <c r="AF12" i="5"/>
  <c r="AO12" i="5" s="1"/>
  <c r="AG12" i="5"/>
  <c r="AP12" i="5" s="1"/>
  <c r="AE12" i="5"/>
  <c r="Z14" i="78"/>
  <c r="Y14" i="78"/>
  <c r="X14" i="78"/>
  <c r="AR11" i="2"/>
  <c r="Y13" i="27"/>
  <c r="X13" i="27"/>
  <c r="Z13" i="27" s="1"/>
  <c r="AH12" i="65"/>
  <c r="AQ12" i="65" s="1"/>
  <c r="AH13" i="26"/>
  <c r="AQ13" i="26" s="1"/>
  <c r="AR11" i="65"/>
  <c r="AH13" i="52"/>
  <c r="AQ13" i="52" s="1"/>
  <c r="AR11" i="15"/>
  <c r="K23" i="7"/>
  <c r="W13" i="32"/>
  <c r="AG12" i="32"/>
  <c r="AP12" i="32" s="1"/>
  <c r="AE12" i="32"/>
  <c r="AF12" i="32"/>
  <c r="AO12" i="32" s="1"/>
  <c r="Z13" i="62"/>
  <c r="X14" i="21"/>
  <c r="Y14" i="21"/>
  <c r="AH12" i="59"/>
  <c r="AQ12" i="59" s="1"/>
  <c r="AG12" i="49"/>
  <c r="AP12" i="49" s="1"/>
  <c r="AF12" i="49"/>
  <c r="AO12" i="49" s="1"/>
  <c r="AE12" i="49"/>
  <c r="W13" i="49"/>
  <c r="AR11" i="10"/>
  <c r="AH12" i="15"/>
  <c r="AQ12" i="15" s="1"/>
  <c r="Z13" i="51"/>
  <c r="K23" i="51"/>
  <c r="K23" i="60"/>
  <c r="Z13" i="13"/>
  <c r="K23" i="52"/>
  <c r="W14" i="56"/>
  <c r="AG13" i="56"/>
  <c r="AP13" i="56" s="1"/>
  <c r="AE13" i="56"/>
  <c r="AF13" i="56"/>
  <c r="AO13" i="56" s="1"/>
  <c r="K23" i="56"/>
  <c r="X13" i="53"/>
  <c r="Y13" i="53"/>
  <c r="AR10" i="55"/>
  <c r="AR11" i="59"/>
  <c r="AR11" i="74"/>
  <c r="AR11" i="76"/>
  <c r="AN12" i="73"/>
  <c r="AI12" i="73"/>
  <c r="X14" i="9"/>
  <c r="Y14" i="9"/>
  <c r="X14" i="88"/>
  <c r="Y14" i="88"/>
  <c r="X13" i="70"/>
  <c r="Y13" i="70"/>
  <c r="AI12" i="37"/>
  <c r="AN12" i="37"/>
  <c r="X13" i="57"/>
  <c r="Y13" i="57"/>
  <c r="AN12" i="58"/>
  <c r="AI12" i="58"/>
  <c r="AI12" i="28"/>
  <c r="AN12" i="28"/>
  <c r="AN12" i="77"/>
  <c r="AI12" i="33"/>
  <c r="AN12" i="33"/>
  <c r="AH13" i="80"/>
  <c r="AQ13" i="80" s="1"/>
  <c r="K23" i="59"/>
  <c r="AH12" i="74"/>
  <c r="AQ12" i="74" s="1"/>
  <c r="AH13" i="31"/>
  <c r="AQ13" i="31" s="1"/>
  <c r="K23" i="8"/>
  <c r="AH12" i="10"/>
  <c r="AQ12" i="10" s="1"/>
  <c r="AR11" i="38"/>
  <c r="AH12" i="42"/>
  <c r="AQ12" i="42" s="1"/>
  <c r="AE12" i="89"/>
  <c r="AF12" i="89"/>
  <c r="AO12" i="89" s="1"/>
  <c r="AG12" i="89"/>
  <c r="AP12" i="89" s="1"/>
  <c r="W13" i="89"/>
  <c r="AN13" i="25"/>
  <c r="Y14" i="82"/>
  <c r="X14" i="82"/>
  <c r="Y13" i="95"/>
  <c r="X13" i="95"/>
  <c r="Z13" i="95" s="1"/>
  <c r="AN12" i="39"/>
  <c r="Y13" i="83"/>
  <c r="X13" i="83"/>
  <c r="Z13" i="83" s="1"/>
  <c r="AR12" i="62"/>
  <c r="AF13" i="6"/>
  <c r="AO13" i="6" s="1"/>
  <c r="AE13" i="6"/>
  <c r="W14" i="6"/>
  <c r="AG13" i="6"/>
  <c r="AP13" i="6" s="1"/>
  <c r="W13" i="67"/>
  <c r="AG12" i="67"/>
  <c r="AP12" i="67" s="1"/>
  <c r="AE12" i="67"/>
  <c r="AF12" i="67"/>
  <c r="AO12" i="67" s="1"/>
  <c r="W13" i="29"/>
  <c r="AG12" i="29"/>
  <c r="AP12" i="29" s="1"/>
  <c r="AE12" i="29"/>
  <c r="AF12" i="29"/>
  <c r="AO12" i="29" s="1"/>
  <c r="W13" i="96"/>
  <c r="AG12" i="96"/>
  <c r="AP12" i="96" s="1"/>
  <c r="AF12" i="96"/>
  <c r="AO12" i="96" s="1"/>
  <c r="AE12" i="96"/>
  <c r="AH12" i="46"/>
  <c r="AQ12" i="46" s="1"/>
  <c r="AR12" i="51"/>
  <c r="AI11" i="48"/>
  <c r="AN11" i="48"/>
  <c r="AH12" i="4"/>
  <c r="AQ12" i="4" s="1"/>
  <c r="Z12" i="74"/>
  <c r="Z13" i="31"/>
  <c r="AR11" i="12"/>
  <c r="Z12" i="2"/>
  <c r="AH12" i="34"/>
  <c r="AQ12" i="34" s="1"/>
  <c r="Y14" i="43"/>
  <c r="X14" i="43"/>
  <c r="Z14" i="43" s="1"/>
  <c r="AH13" i="81"/>
  <c r="AQ13" i="81" s="1"/>
  <c r="AR11" i="45"/>
  <c r="AR11" i="64"/>
  <c r="W12" i="92"/>
  <c r="AF11" i="92"/>
  <c r="AO11" i="92" s="1"/>
  <c r="AG11" i="92"/>
  <c r="AP11" i="92" s="1"/>
  <c r="AE11" i="92"/>
  <c r="AR11" i="34"/>
  <c r="AF12" i="71"/>
  <c r="AO12" i="71" s="1"/>
  <c r="AE12" i="71"/>
  <c r="W13" i="71"/>
  <c r="AG12" i="71"/>
  <c r="AP12" i="71" s="1"/>
  <c r="AN12" i="63"/>
  <c r="AI12" i="63"/>
  <c r="AR12" i="31"/>
  <c r="AR11" i="22"/>
  <c r="AR12" i="19"/>
  <c r="AR11" i="23"/>
  <c r="AR12" i="94"/>
  <c r="AH13" i="41"/>
  <c r="AQ13" i="41" s="1"/>
  <c r="AH12" i="23"/>
  <c r="AQ12" i="23" s="1"/>
  <c r="Z12" i="65"/>
  <c r="AI13" i="36"/>
  <c r="AN13" i="36"/>
  <c r="AN12" i="70"/>
  <c r="AI12" i="70"/>
  <c r="AN12" i="87"/>
  <c r="AI13" i="20"/>
  <c r="AN13" i="20"/>
  <c r="AN12" i="57"/>
  <c r="AI12" i="57"/>
  <c r="X13" i="44"/>
  <c r="Y13" i="44"/>
  <c r="Z13" i="44" s="1"/>
  <c r="Y13" i="16"/>
  <c r="X13" i="16"/>
  <c r="AI12" i="79"/>
  <c r="AN12" i="79"/>
  <c r="X14" i="85"/>
  <c r="Y14" i="85"/>
  <c r="AI13" i="43"/>
  <c r="AN13" i="43"/>
  <c r="AR11" i="69"/>
  <c r="AI12" i="30"/>
  <c r="AN12" i="30"/>
  <c r="W13" i="75"/>
  <c r="AG12" i="75"/>
  <c r="AP12" i="75" s="1"/>
  <c r="AF12" i="75"/>
  <c r="AO12" i="75" s="1"/>
  <c r="AE12" i="75"/>
  <c r="AR12" i="84"/>
  <c r="AH12" i="64"/>
  <c r="AQ12" i="64" s="1"/>
  <c r="K23" i="19"/>
  <c r="AG11" i="55"/>
  <c r="AP11" i="55" s="1"/>
  <c r="AF11" i="55"/>
  <c r="AO11" i="55" s="1"/>
  <c r="AE11" i="55"/>
  <c r="W12" i="55"/>
  <c r="AH12" i="38"/>
  <c r="AQ12" i="38" s="1"/>
  <c r="K23" i="64"/>
  <c r="AN11" i="3"/>
  <c r="AI11" i="3"/>
  <c r="AI13" i="47"/>
  <c r="AN13" i="47"/>
  <c r="X13" i="79"/>
  <c r="Y13" i="79"/>
  <c r="Y13" i="33"/>
  <c r="X13" i="33"/>
  <c r="AE13" i="26"/>
  <c r="AF13" i="26"/>
  <c r="AO13" i="26" s="1"/>
  <c r="W14" i="26"/>
  <c r="AG13" i="26"/>
  <c r="AP13" i="26" s="1"/>
  <c r="AF13" i="52"/>
  <c r="AO13" i="52" s="1"/>
  <c r="AE13" i="52"/>
  <c r="AG13" i="52"/>
  <c r="AP13" i="52" s="1"/>
  <c r="W14" i="52"/>
  <c r="AI11" i="11"/>
  <c r="AN11" i="11"/>
  <c r="AE12" i="59"/>
  <c r="W13" i="59"/>
  <c r="AG12" i="59"/>
  <c r="AP12" i="59" s="1"/>
  <c r="AF12" i="59"/>
  <c r="AO12" i="59" s="1"/>
  <c r="AR11" i="89"/>
  <c r="Y14" i="1"/>
  <c r="X14" i="1"/>
  <c r="Z14" i="1" s="1"/>
  <c r="AE12" i="15"/>
  <c r="W13" i="15"/>
  <c r="X12" i="60"/>
  <c r="Y12" i="60"/>
  <c r="AN13" i="85"/>
  <c r="AI13" i="85"/>
  <c r="AH13" i="19"/>
  <c r="AQ13" i="19" s="1"/>
  <c r="AR11" i="35"/>
  <c r="AH12" i="86"/>
  <c r="AQ12" i="86" s="1"/>
  <c r="Y13" i="30"/>
  <c r="X13" i="30"/>
  <c r="Z13" i="30" s="1"/>
  <c r="K23" i="68"/>
  <c r="X13" i="63"/>
  <c r="Y13" i="63"/>
  <c r="AH12" i="76"/>
  <c r="AQ12" i="76" s="1"/>
  <c r="AR11" i="40"/>
  <c r="AR12" i="80"/>
  <c r="AI12" i="27"/>
  <c r="AN12" i="27"/>
  <c r="AH12" i="50"/>
  <c r="AQ12" i="50" s="1"/>
  <c r="Z12" i="23"/>
  <c r="AH13" i="94"/>
  <c r="AQ13" i="94" s="1"/>
  <c r="Y14" i="25"/>
  <c r="X14" i="25"/>
  <c r="X14" i="20"/>
  <c r="Z14" i="20" s="1"/>
  <c r="Y14" i="20"/>
  <c r="AN12" i="68"/>
  <c r="AI12" i="68"/>
  <c r="AI12" i="16"/>
  <c r="AN12" i="16"/>
  <c r="AI12" i="83"/>
  <c r="AN12" i="83"/>
  <c r="AN12" i="90"/>
  <c r="AI12" i="90"/>
  <c r="X13" i="66"/>
  <c r="Y13" i="66"/>
  <c r="AH12" i="40"/>
  <c r="AQ12" i="40" s="1"/>
  <c r="K23" i="20"/>
  <c r="AR12" i="54"/>
  <c r="AG12" i="46"/>
  <c r="AP12" i="46" s="1"/>
  <c r="AF12" i="46"/>
  <c r="AO12" i="46" s="1"/>
  <c r="K23" i="24"/>
  <c r="Y13" i="93"/>
  <c r="X13" i="93"/>
  <c r="X12" i="61"/>
  <c r="Y12" i="61"/>
  <c r="AI13" i="21"/>
  <c r="AN13" i="21"/>
  <c r="W13" i="4"/>
  <c r="AG12" i="4"/>
  <c r="AP12" i="4" s="1"/>
  <c r="AF12" i="4"/>
  <c r="AO12" i="4" s="1"/>
  <c r="AE12" i="4"/>
  <c r="AH12" i="12"/>
  <c r="AQ12" i="12" s="1"/>
  <c r="AR12" i="13"/>
  <c r="AN13" i="1"/>
  <c r="AI13" i="1"/>
  <c r="AR11" i="4"/>
  <c r="W14" i="17"/>
  <c r="AG13" i="17"/>
  <c r="AP13" i="17" s="1"/>
  <c r="AF13" i="17"/>
  <c r="AO13" i="17" s="1"/>
  <c r="AE13" i="17"/>
  <c r="AI11" i="60"/>
  <c r="AN11" i="60"/>
  <c r="AH12" i="35"/>
  <c r="AQ12" i="35" s="1"/>
  <c r="AH13" i="54"/>
  <c r="AQ13" i="54" s="1"/>
  <c r="W13" i="34"/>
  <c r="AG12" i="34"/>
  <c r="AP12" i="34" s="1"/>
  <c r="AF12" i="34"/>
  <c r="AO12" i="34" s="1"/>
  <c r="AE12" i="34"/>
  <c r="AE13" i="19"/>
  <c r="AF13" i="81"/>
  <c r="AO13" i="81" s="1"/>
  <c r="AE13" i="81"/>
  <c r="W14" i="81"/>
  <c r="AG13" i="81"/>
  <c r="AP13" i="81" s="1"/>
  <c r="AH12" i="5"/>
  <c r="AQ12" i="5" s="1"/>
  <c r="AG12" i="18"/>
  <c r="AP12" i="18" s="1"/>
  <c r="AF12" i="18"/>
  <c r="AO12" i="18" s="1"/>
  <c r="AE12" i="18"/>
  <c r="W13" i="18"/>
  <c r="AR11" i="50"/>
  <c r="AR11" i="86"/>
  <c r="AR12" i="26"/>
  <c r="AI11" i="8"/>
  <c r="AN11" i="8"/>
  <c r="AR11" i="46"/>
  <c r="K23" i="23"/>
  <c r="AH11" i="55"/>
  <c r="AQ11" i="55" s="1"/>
  <c r="X13" i="72"/>
  <c r="Y13" i="72"/>
  <c r="W14" i="41"/>
  <c r="AG13" i="41"/>
  <c r="AP13" i="41" s="1"/>
  <c r="AF13" i="41"/>
  <c r="AO13" i="41" s="1"/>
  <c r="AE13" i="41"/>
  <c r="AF12" i="50"/>
  <c r="AO12" i="50" s="1"/>
  <c r="AE12" i="50"/>
  <c r="AG12" i="50"/>
  <c r="AP12" i="50" s="1"/>
  <c r="W13" i="50"/>
  <c r="AF13" i="94"/>
  <c r="AO13" i="94" s="1"/>
  <c r="AH13" i="7"/>
  <c r="AQ13" i="7" s="1"/>
  <c r="K23" i="55"/>
  <c r="K23" i="71"/>
  <c r="K23" i="11"/>
  <c r="Y13" i="73"/>
  <c r="X13" i="73"/>
  <c r="AN13" i="88"/>
  <c r="AI13" i="88"/>
  <c r="AI13" i="82"/>
  <c r="AN13" i="82"/>
  <c r="Y13" i="14"/>
  <c r="X13" i="14"/>
  <c r="X13" i="68"/>
  <c r="Y13" i="68"/>
  <c r="Y14" i="47"/>
  <c r="X14" i="47"/>
  <c r="Z14" i="47" s="1"/>
  <c r="Y13" i="28"/>
  <c r="X13" i="28"/>
  <c r="Y13" i="77"/>
  <c r="X13" i="77"/>
  <c r="Y13" i="24"/>
  <c r="X13" i="39"/>
  <c r="Y13" i="39"/>
  <c r="AI12" i="66"/>
  <c r="AN12" i="66"/>
  <c r="AF12" i="45" l="1"/>
  <c r="AO12" i="45" s="1"/>
  <c r="AE12" i="45"/>
  <c r="W13" i="45"/>
  <c r="AG12" i="45"/>
  <c r="AP12" i="45" s="1"/>
  <c r="Z13" i="66"/>
  <c r="AF13" i="66" s="1"/>
  <c r="AO13" i="66" s="1"/>
  <c r="AG13" i="84"/>
  <c r="AP13" i="84" s="1"/>
  <c r="AE13" i="7"/>
  <c r="AG13" i="80"/>
  <c r="AP13" i="80" s="1"/>
  <c r="AG13" i="94"/>
  <c r="AP13" i="94" s="1"/>
  <c r="W14" i="94"/>
  <c r="Z12" i="61"/>
  <c r="AF12" i="61" s="1"/>
  <c r="AO12" i="61" s="1"/>
  <c r="AF12" i="15"/>
  <c r="AO12" i="15" s="1"/>
  <c r="Z13" i="77"/>
  <c r="Z13" i="68"/>
  <c r="Z13" i="93"/>
  <c r="AE12" i="46"/>
  <c r="Z13" i="33"/>
  <c r="AG13" i="33" s="1"/>
  <c r="AP13" i="33" s="1"/>
  <c r="Z13" i="16"/>
  <c r="AF13" i="16" s="1"/>
  <c r="AO13" i="16" s="1"/>
  <c r="AI12" i="77"/>
  <c r="Z12" i="48"/>
  <c r="W14" i="84"/>
  <c r="W14" i="80"/>
  <c r="Z12" i="69"/>
  <c r="W14" i="19"/>
  <c r="X14" i="19" s="1"/>
  <c r="AI12" i="87"/>
  <c r="Z13" i="57"/>
  <c r="Z14" i="88"/>
  <c r="AE13" i="84"/>
  <c r="W13" i="64"/>
  <c r="X13" i="64" s="1"/>
  <c r="AE13" i="80"/>
  <c r="AI13" i="80" s="1"/>
  <c r="AE12" i="76"/>
  <c r="AF13" i="19"/>
  <c r="AO13" i="19" s="1"/>
  <c r="Z13" i="28"/>
  <c r="Z13" i="14"/>
  <c r="W14" i="14" s="1"/>
  <c r="AI13" i="25"/>
  <c r="AR13" i="25" s="1"/>
  <c r="AI13" i="78"/>
  <c r="AR13" i="78" s="1"/>
  <c r="Z13" i="53"/>
  <c r="Z13" i="39"/>
  <c r="Z13" i="63"/>
  <c r="Z13" i="79"/>
  <c r="AG13" i="79" s="1"/>
  <c r="AP13" i="79" s="1"/>
  <c r="Z14" i="85"/>
  <c r="W15" i="85" s="1"/>
  <c r="Z14" i="25"/>
  <c r="AE14" i="25" s="1"/>
  <c r="Z14" i="9"/>
  <c r="Z12" i="60"/>
  <c r="Z13" i="70"/>
  <c r="W14" i="70" s="1"/>
  <c r="AG12" i="40"/>
  <c r="AP12" i="40" s="1"/>
  <c r="Z14" i="21"/>
  <c r="AG14" i="21" s="1"/>
  <c r="AP14" i="21" s="1"/>
  <c r="W15" i="43"/>
  <c r="AG14" i="43"/>
  <c r="AP14" i="43" s="1"/>
  <c r="AF14" i="43"/>
  <c r="AO14" i="43" s="1"/>
  <c r="AE14" i="43"/>
  <c r="AG13" i="70"/>
  <c r="AP13" i="70" s="1"/>
  <c r="AF13" i="70"/>
  <c r="AO13" i="70" s="1"/>
  <c r="AE13" i="70"/>
  <c r="W14" i="44"/>
  <c r="AG13" i="44"/>
  <c r="AP13" i="44" s="1"/>
  <c r="AF13" i="44"/>
  <c r="AO13" i="44" s="1"/>
  <c r="AE13" i="44"/>
  <c r="W15" i="21"/>
  <c r="W14" i="79"/>
  <c r="AG14" i="1"/>
  <c r="AP14" i="1" s="1"/>
  <c r="AF14" i="1"/>
  <c r="AO14" i="1" s="1"/>
  <c r="AE14" i="1"/>
  <c r="W15" i="1"/>
  <c r="W14" i="27"/>
  <c r="AG13" i="27"/>
  <c r="AP13" i="27" s="1"/>
  <c r="AF13" i="27"/>
  <c r="AO13" i="27" s="1"/>
  <c r="AE13" i="27"/>
  <c r="W15" i="36"/>
  <c r="AG14" i="36"/>
  <c r="AP14" i="36" s="1"/>
  <c r="AF14" i="36"/>
  <c r="AO14" i="36" s="1"/>
  <c r="AE14" i="36"/>
  <c r="AE13" i="77"/>
  <c r="W14" i="77"/>
  <c r="AG13" i="77"/>
  <c r="AP13" i="77" s="1"/>
  <c r="AF13" i="77"/>
  <c r="AO13" i="77" s="1"/>
  <c r="W13" i="60"/>
  <c r="AF12" i="60"/>
  <c r="AO12" i="60" s="1"/>
  <c r="AE12" i="60"/>
  <c r="AG12" i="60"/>
  <c r="AP12" i="60" s="1"/>
  <c r="W15" i="9"/>
  <c r="AG14" i="9"/>
  <c r="AP14" i="9" s="1"/>
  <c r="AE14" i="9"/>
  <c r="AF14" i="9"/>
  <c r="AO14" i="9" s="1"/>
  <c r="AG13" i="14"/>
  <c r="AP13" i="14" s="1"/>
  <c r="AF13" i="14"/>
  <c r="AO13" i="14" s="1"/>
  <c r="AE13" i="14"/>
  <c r="X14" i="81"/>
  <c r="Y14" i="81"/>
  <c r="AH13" i="39"/>
  <c r="AQ13" i="39" s="1"/>
  <c r="AH13" i="73"/>
  <c r="AQ13" i="73" s="1"/>
  <c r="AN13" i="94"/>
  <c r="AI13" i="94"/>
  <c r="AN12" i="50"/>
  <c r="AI12" i="50"/>
  <c r="Y13" i="34"/>
  <c r="X13" i="34"/>
  <c r="Z13" i="34" s="1"/>
  <c r="AH12" i="61"/>
  <c r="AQ12" i="61" s="1"/>
  <c r="AR12" i="90"/>
  <c r="AR12" i="68"/>
  <c r="X14" i="52"/>
  <c r="Y14" i="52"/>
  <c r="AI12" i="75"/>
  <c r="AN12" i="75"/>
  <c r="AR12" i="30"/>
  <c r="AH14" i="85"/>
  <c r="AQ14" i="85" s="1"/>
  <c r="X13" i="71"/>
  <c r="Y13" i="71"/>
  <c r="Y13" i="96"/>
  <c r="X13" i="96"/>
  <c r="X14" i="6"/>
  <c r="Y14" i="6"/>
  <c r="W14" i="95"/>
  <c r="AG13" i="95"/>
  <c r="AP13" i="95" s="1"/>
  <c r="AE13" i="95"/>
  <c r="AF13" i="95"/>
  <c r="AO13" i="95" s="1"/>
  <c r="X13" i="89"/>
  <c r="Y13" i="89"/>
  <c r="AR12" i="58"/>
  <c r="AR12" i="37"/>
  <c r="AE14" i="88"/>
  <c r="AF14" i="88"/>
  <c r="AO14" i="88" s="1"/>
  <c r="AG14" i="88"/>
  <c r="AP14" i="88" s="1"/>
  <c r="W15" i="88"/>
  <c r="AF13" i="53"/>
  <c r="AO13" i="53" s="1"/>
  <c r="AE13" i="53"/>
  <c r="AG13" i="53"/>
  <c r="AP13" i="53" s="1"/>
  <c r="W14" i="53"/>
  <c r="X14" i="56"/>
  <c r="Y14" i="56"/>
  <c r="AI12" i="32"/>
  <c r="AN12" i="32"/>
  <c r="AI12" i="45"/>
  <c r="AN12" i="45"/>
  <c r="X13" i="35"/>
  <c r="Y13" i="35"/>
  <c r="AH13" i="90"/>
  <c r="AQ13" i="90" s="1"/>
  <c r="AR12" i="14"/>
  <c r="AH12" i="3"/>
  <c r="AQ12" i="3" s="1"/>
  <c r="AH12" i="8"/>
  <c r="AQ12" i="8" s="1"/>
  <c r="AE13" i="54"/>
  <c r="W14" i="54"/>
  <c r="AG13" i="54"/>
  <c r="AP13" i="54" s="1"/>
  <c r="AF13" i="54"/>
  <c r="AO13" i="54" s="1"/>
  <c r="AN12" i="64"/>
  <c r="AI12" i="64"/>
  <c r="Y14" i="80"/>
  <c r="X14" i="80"/>
  <c r="X13" i="40"/>
  <c r="Y13" i="40"/>
  <c r="AI12" i="71"/>
  <c r="AN12" i="71"/>
  <c r="W14" i="83"/>
  <c r="AG13" i="83"/>
  <c r="AP13" i="83" s="1"/>
  <c r="AF13" i="83"/>
  <c r="AO13" i="83" s="1"/>
  <c r="AE13" i="83"/>
  <c r="AI12" i="35"/>
  <c r="AN12" i="35"/>
  <c r="W14" i="37"/>
  <c r="AG13" i="37"/>
  <c r="AP13" i="37" s="1"/>
  <c r="AE13" i="37"/>
  <c r="AF13" i="37"/>
  <c r="AO13" i="37" s="1"/>
  <c r="X13" i="12"/>
  <c r="Y13" i="12"/>
  <c r="X12" i="91"/>
  <c r="Y12" i="91"/>
  <c r="AI12" i="38"/>
  <c r="AN12" i="38"/>
  <c r="AN12" i="76"/>
  <c r="AI12" i="76"/>
  <c r="AH13" i="28"/>
  <c r="AQ13" i="28" s="1"/>
  <c r="Z13" i="73"/>
  <c r="AI13" i="41"/>
  <c r="AN13" i="41"/>
  <c r="AH13" i="72"/>
  <c r="AQ13" i="72" s="1"/>
  <c r="Y14" i="19"/>
  <c r="X14" i="17"/>
  <c r="Y14" i="17"/>
  <c r="Y13" i="4"/>
  <c r="X13" i="4"/>
  <c r="Z13" i="4" s="1"/>
  <c r="AH13" i="93"/>
  <c r="AQ13" i="93" s="1"/>
  <c r="AH13" i="30"/>
  <c r="AQ13" i="30" s="1"/>
  <c r="AR13" i="85"/>
  <c r="Y13" i="59"/>
  <c r="X13" i="59"/>
  <c r="AN13" i="52"/>
  <c r="AI13" i="52"/>
  <c r="AI13" i="26"/>
  <c r="AN13" i="26"/>
  <c r="Y12" i="55"/>
  <c r="X12" i="55"/>
  <c r="Z12" i="55" s="1"/>
  <c r="AH13" i="44"/>
  <c r="AQ13" i="44" s="1"/>
  <c r="AR12" i="87"/>
  <c r="AE12" i="65"/>
  <c r="AF12" i="65"/>
  <c r="AO12" i="65" s="1"/>
  <c r="W13" i="65"/>
  <c r="AG12" i="65"/>
  <c r="AP12" i="65" s="1"/>
  <c r="AF12" i="74"/>
  <c r="AO12" i="74" s="1"/>
  <c r="AE12" i="74"/>
  <c r="W13" i="74"/>
  <c r="AG12" i="74"/>
  <c r="AP12" i="74" s="1"/>
  <c r="AI12" i="67"/>
  <c r="AN12" i="67"/>
  <c r="AR12" i="39"/>
  <c r="AR12" i="77"/>
  <c r="AH13" i="70"/>
  <c r="AQ13" i="70" s="1"/>
  <c r="AH14" i="9"/>
  <c r="AQ14" i="9" s="1"/>
  <c r="AG13" i="51"/>
  <c r="AP13" i="51" s="1"/>
  <c r="AF13" i="51"/>
  <c r="AO13" i="51" s="1"/>
  <c r="AE13" i="51"/>
  <c r="W14" i="51"/>
  <c r="AN12" i="49"/>
  <c r="AI12" i="49"/>
  <c r="AH14" i="21"/>
  <c r="AQ14" i="21" s="1"/>
  <c r="Y13" i="32"/>
  <c r="X13" i="32"/>
  <c r="AI12" i="5"/>
  <c r="AN12" i="5"/>
  <c r="AH12" i="11"/>
  <c r="AQ12" i="11" s="1"/>
  <c r="AR12" i="24"/>
  <c r="AH13" i="87"/>
  <c r="AQ13" i="87" s="1"/>
  <c r="AH14" i="36"/>
  <c r="AQ14" i="36" s="1"/>
  <c r="Z12" i="3"/>
  <c r="AR12" i="72"/>
  <c r="Z12" i="8"/>
  <c r="AN12" i="12"/>
  <c r="AI12" i="12"/>
  <c r="AR12" i="93"/>
  <c r="AN11" i="91"/>
  <c r="AI11" i="91"/>
  <c r="Y14" i="7"/>
  <c r="X14" i="7"/>
  <c r="AN13" i="80"/>
  <c r="AN12" i="40"/>
  <c r="AI12" i="40"/>
  <c r="W15" i="47"/>
  <c r="AG14" i="47"/>
  <c r="AP14" i="47" s="1"/>
  <c r="AF14" i="47"/>
  <c r="AO14" i="47" s="1"/>
  <c r="AE14" i="47"/>
  <c r="AG12" i="23"/>
  <c r="AP12" i="23" s="1"/>
  <c r="AF12" i="23"/>
  <c r="AO12" i="23" s="1"/>
  <c r="AE12" i="23"/>
  <c r="W13" i="23"/>
  <c r="AF14" i="85"/>
  <c r="AO14" i="85" s="1"/>
  <c r="AE14" i="85"/>
  <c r="AR13" i="36"/>
  <c r="AI13" i="6"/>
  <c r="AN13" i="6"/>
  <c r="AH14" i="82"/>
  <c r="AQ14" i="82" s="1"/>
  <c r="AR12" i="33"/>
  <c r="W15" i="78"/>
  <c r="AG14" i="78"/>
  <c r="AP14" i="78" s="1"/>
  <c r="AF14" i="78"/>
  <c r="AO14" i="78" s="1"/>
  <c r="AE14" i="78"/>
  <c r="AG13" i="90"/>
  <c r="AP13" i="90" s="1"/>
  <c r="AF13" i="90"/>
  <c r="AO13" i="90" s="1"/>
  <c r="W14" i="90"/>
  <c r="AE13" i="90"/>
  <c r="AR12" i="95"/>
  <c r="W13" i="48"/>
  <c r="AG12" i="48"/>
  <c r="AP12" i="48" s="1"/>
  <c r="AF12" i="48"/>
  <c r="AO12" i="48" s="1"/>
  <c r="AE12" i="48"/>
  <c r="AH13" i="24"/>
  <c r="AQ13" i="24" s="1"/>
  <c r="AH13" i="68"/>
  <c r="AQ13" i="68" s="1"/>
  <c r="AR13" i="82"/>
  <c r="X14" i="94"/>
  <c r="Y14" i="94"/>
  <c r="Z13" i="72"/>
  <c r="AI13" i="81"/>
  <c r="AN13" i="81"/>
  <c r="AI12" i="34"/>
  <c r="AN12" i="34"/>
  <c r="Y13" i="46"/>
  <c r="X13" i="46"/>
  <c r="AR12" i="83"/>
  <c r="AH14" i="20"/>
  <c r="AQ14" i="20" s="1"/>
  <c r="AI12" i="59"/>
  <c r="AN12" i="59"/>
  <c r="AH13" i="33"/>
  <c r="AQ13" i="33" s="1"/>
  <c r="AN11" i="55"/>
  <c r="AI11" i="55"/>
  <c r="AR12" i="79"/>
  <c r="AR12" i="63"/>
  <c r="Y12" i="92"/>
  <c r="X12" i="92"/>
  <c r="W13" i="2"/>
  <c r="AE12" i="2"/>
  <c r="AG12" i="2"/>
  <c r="AP12" i="2" s="1"/>
  <c r="AF12" i="2"/>
  <c r="AO12" i="2" s="1"/>
  <c r="AI12" i="96"/>
  <c r="AN12" i="96"/>
  <c r="AI12" i="29"/>
  <c r="AN12" i="29"/>
  <c r="Z14" i="82"/>
  <c r="AH13" i="57"/>
  <c r="AQ13" i="57" s="1"/>
  <c r="AG13" i="13"/>
  <c r="AP13" i="13" s="1"/>
  <c r="AF13" i="13"/>
  <c r="AO13" i="13" s="1"/>
  <c r="AE13" i="13"/>
  <c r="W14" i="13"/>
  <c r="X13" i="45"/>
  <c r="Y13" i="45"/>
  <c r="AH13" i="58"/>
  <c r="AQ13" i="58" s="1"/>
  <c r="AR12" i="53"/>
  <c r="X14" i="84"/>
  <c r="Z14" i="84" s="1"/>
  <c r="Y14" i="84"/>
  <c r="AI13" i="7"/>
  <c r="AN13" i="7"/>
  <c r="X13" i="38"/>
  <c r="Y13" i="38"/>
  <c r="AI12" i="42"/>
  <c r="AN12" i="42"/>
  <c r="X13" i="10"/>
  <c r="Y13" i="10"/>
  <c r="Y13" i="22"/>
  <c r="X13" i="22"/>
  <c r="X13" i="86"/>
  <c r="Y13" i="86"/>
  <c r="W14" i="39"/>
  <c r="AG13" i="39"/>
  <c r="AP13" i="39" s="1"/>
  <c r="AF13" i="39"/>
  <c r="AO13" i="39" s="1"/>
  <c r="AE13" i="39"/>
  <c r="W13" i="61"/>
  <c r="AH14" i="1"/>
  <c r="AQ14" i="1" s="1"/>
  <c r="AH13" i="79"/>
  <c r="AQ13" i="79" s="1"/>
  <c r="AR13" i="20"/>
  <c r="AH14" i="43"/>
  <c r="AQ14" i="43" s="1"/>
  <c r="AF13" i="31"/>
  <c r="AO13" i="31" s="1"/>
  <c r="AE13" i="31"/>
  <c r="AG13" i="31"/>
  <c r="AP13" i="31" s="1"/>
  <c r="W14" i="31"/>
  <c r="AR11" i="48"/>
  <c r="Y13" i="49"/>
  <c r="X13" i="49"/>
  <c r="Z13" i="49" s="1"/>
  <c r="AH13" i="27"/>
  <c r="AQ13" i="27" s="1"/>
  <c r="AR12" i="66"/>
  <c r="W14" i="24"/>
  <c r="AF13" i="24"/>
  <c r="AO13" i="24" s="1"/>
  <c r="AG13" i="24"/>
  <c r="AP13" i="24" s="1"/>
  <c r="AE13" i="24"/>
  <c r="W14" i="28"/>
  <c r="AG13" i="28"/>
  <c r="AP13" i="28" s="1"/>
  <c r="AF13" i="28"/>
  <c r="AO13" i="28" s="1"/>
  <c r="AE13" i="28"/>
  <c r="W14" i="68"/>
  <c r="AE13" i="68"/>
  <c r="AG13" i="68"/>
  <c r="AP13" i="68" s="1"/>
  <c r="AF13" i="68"/>
  <c r="AO13" i="68" s="1"/>
  <c r="AR13" i="88"/>
  <c r="X13" i="50"/>
  <c r="Z13" i="50" s="1"/>
  <c r="Y13" i="50"/>
  <c r="X13" i="18"/>
  <c r="Z13" i="18" s="1"/>
  <c r="Y13" i="18"/>
  <c r="AR11" i="60"/>
  <c r="AR13" i="21"/>
  <c r="AE13" i="93"/>
  <c r="AG13" i="93"/>
  <c r="AP13" i="93" s="1"/>
  <c r="W14" i="93"/>
  <c r="AF13" i="93"/>
  <c r="AO13" i="93" s="1"/>
  <c r="AH13" i="66"/>
  <c r="AQ13" i="66" s="1"/>
  <c r="AE14" i="20"/>
  <c r="AG14" i="20"/>
  <c r="AP14" i="20" s="1"/>
  <c r="W15" i="20"/>
  <c r="AF14" i="20"/>
  <c r="AO14" i="20" s="1"/>
  <c r="AH13" i="63"/>
  <c r="AQ13" i="63" s="1"/>
  <c r="W14" i="30"/>
  <c r="AG13" i="30"/>
  <c r="AP13" i="30" s="1"/>
  <c r="AF13" i="30"/>
  <c r="AO13" i="30" s="1"/>
  <c r="AE13" i="30"/>
  <c r="Y13" i="15"/>
  <c r="X13" i="15"/>
  <c r="AR13" i="47"/>
  <c r="Y13" i="75"/>
  <c r="X13" i="75"/>
  <c r="Z13" i="75" s="1"/>
  <c r="AR13" i="43"/>
  <c r="AH13" i="16"/>
  <c r="AQ13" i="16" s="1"/>
  <c r="AR12" i="57"/>
  <c r="AR12" i="70"/>
  <c r="Y13" i="67"/>
  <c r="X13" i="67"/>
  <c r="Z13" i="67" s="1"/>
  <c r="AH13" i="95"/>
  <c r="AQ13" i="95" s="1"/>
  <c r="AI12" i="89"/>
  <c r="AN12" i="89"/>
  <c r="W14" i="57"/>
  <c r="AG13" i="57"/>
  <c r="AP13" i="57" s="1"/>
  <c r="AE13" i="57"/>
  <c r="AF13" i="57"/>
  <c r="AO13" i="57" s="1"/>
  <c r="AR12" i="73"/>
  <c r="AI13" i="56"/>
  <c r="AN13" i="56"/>
  <c r="AE13" i="62"/>
  <c r="W14" i="62"/>
  <c r="AG13" i="62"/>
  <c r="AP13" i="62" s="1"/>
  <c r="AF13" i="62"/>
  <c r="AO13" i="62" s="1"/>
  <c r="AE12" i="11"/>
  <c r="W13" i="11"/>
  <c r="AF12" i="11"/>
  <c r="AO12" i="11" s="1"/>
  <c r="AG12" i="11"/>
  <c r="AP12" i="11" s="1"/>
  <c r="AG13" i="58"/>
  <c r="AP13" i="58" s="1"/>
  <c r="AF13" i="58"/>
  <c r="AO13" i="58" s="1"/>
  <c r="W14" i="58"/>
  <c r="AE13" i="58"/>
  <c r="AE13" i="87"/>
  <c r="AF13" i="87"/>
  <c r="AO13" i="87" s="1"/>
  <c r="W14" i="87"/>
  <c r="AG13" i="87"/>
  <c r="AP13" i="87" s="1"/>
  <c r="AR13" i="9"/>
  <c r="AR11" i="61"/>
  <c r="AN12" i="10"/>
  <c r="AI12" i="10"/>
  <c r="AN12" i="22"/>
  <c r="AI12" i="22"/>
  <c r="AN12" i="86"/>
  <c r="AI12" i="86"/>
  <c r="Y13" i="76"/>
  <c r="X13" i="76"/>
  <c r="AI13" i="19"/>
  <c r="AN13" i="19"/>
  <c r="AH13" i="77"/>
  <c r="AQ13" i="77" s="1"/>
  <c r="AH14" i="47"/>
  <c r="AQ14" i="47" s="1"/>
  <c r="AH13" i="14"/>
  <c r="AQ13" i="14" s="1"/>
  <c r="X14" i="41"/>
  <c r="Y14" i="41"/>
  <c r="AR11" i="8"/>
  <c r="AN12" i="18"/>
  <c r="AI12" i="18"/>
  <c r="AI13" i="17"/>
  <c r="AN13" i="17"/>
  <c r="AR13" i="1"/>
  <c r="AI12" i="4"/>
  <c r="AN12" i="4"/>
  <c r="AI12" i="46"/>
  <c r="AN12" i="46"/>
  <c r="AR12" i="16"/>
  <c r="AH14" i="25"/>
  <c r="AQ14" i="25" s="1"/>
  <c r="AR12" i="27"/>
  <c r="W14" i="63"/>
  <c r="AF13" i="63"/>
  <c r="AO13" i="63" s="1"/>
  <c r="AE13" i="63"/>
  <c r="AG13" i="63"/>
  <c r="AP13" i="63" s="1"/>
  <c r="AH12" i="60"/>
  <c r="AQ12" i="60" s="1"/>
  <c r="AN12" i="15"/>
  <c r="AR11" i="11"/>
  <c r="Y14" i="26"/>
  <c r="X14" i="26"/>
  <c r="W14" i="33"/>
  <c r="AR11" i="3"/>
  <c r="AI11" i="92"/>
  <c r="AN11" i="92"/>
  <c r="Y13" i="29"/>
  <c r="X13" i="29"/>
  <c r="AH13" i="83"/>
  <c r="AQ13" i="83" s="1"/>
  <c r="AR12" i="28"/>
  <c r="AH14" i="88"/>
  <c r="AQ14" i="88" s="1"/>
  <c r="AH13" i="53"/>
  <c r="AQ13" i="53" s="1"/>
  <c r="AH14" i="78"/>
  <c r="AQ14" i="78" s="1"/>
  <c r="Y13" i="5"/>
  <c r="X13" i="5"/>
  <c r="AR12" i="44"/>
  <c r="AH13" i="37"/>
  <c r="AQ13" i="37" s="1"/>
  <c r="AH12" i="48"/>
  <c r="AQ12" i="48" s="1"/>
  <c r="AN13" i="84"/>
  <c r="Y13" i="42"/>
  <c r="X13" i="42"/>
  <c r="AG13" i="16" l="1"/>
  <c r="AP13" i="16" s="1"/>
  <c r="W13" i="69"/>
  <c r="AG12" i="69"/>
  <c r="AP12" i="69" s="1"/>
  <c r="AF12" i="69"/>
  <c r="AO12" i="69" s="1"/>
  <c r="AE12" i="69"/>
  <c r="AG14" i="85"/>
  <c r="AP14" i="85" s="1"/>
  <c r="AF14" i="25"/>
  <c r="AO14" i="25" s="1"/>
  <c r="Z13" i="12"/>
  <c r="AE14" i="21"/>
  <c r="Z13" i="89"/>
  <c r="Y13" i="64"/>
  <c r="Z13" i="38"/>
  <c r="W14" i="38" s="1"/>
  <c r="AE13" i="33"/>
  <c r="AE13" i="66"/>
  <c r="AG12" i="61"/>
  <c r="AP12" i="61" s="1"/>
  <c r="W15" i="25"/>
  <c r="AE13" i="79"/>
  <c r="AF14" i="21"/>
  <c r="AO14" i="21" s="1"/>
  <c r="W14" i="16"/>
  <c r="Z14" i="19"/>
  <c r="AF13" i="33"/>
  <c r="AO13" i="33" s="1"/>
  <c r="AG13" i="66"/>
  <c r="AP13" i="66" s="1"/>
  <c r="AE12" i="61"/>
  <c r="AG14" i="25"/>
  <c r="AP14" i="25" s="1"/>
  <c r="AF13" i="79"/>
  <c r="AO13" i="79" s="1"/>
  <c r="AE13" i="16"/>
  <c r="W14" i="66"/>
  <c r="Z13" i="22"/>
  <c r="AF13" i="22" s="1"/>
  <c r="AO13" i="22" s="1"/>
  <c r="AI13" i="84"/>
  <c r="AI12" i="15"/>
  <c r="AR12" i="15" s="1"/>
  <c r="Z14" i="17"/>
  <c r="Z13" i="71"/>
  <c r="Z14" i="52"/>
  <c r="Z13" i="15"/>
  <c r="W14" i="15" s="1"/>
  <c r="Z13" i="29"/>
  <c r="AE13" i="29" s="1"/>
  <c r="Z14" i="41"/>
  <c r="AE14" i="41" s="1"/>
  <c r="Z13" i="76"/>
  <c r="Z12" i="92"/>
  <c r="Z14" i="94"/>
  <c r="Z14" i="80"/>
  <c r="Z14" i="6"/>
  <c r="AF14" i="6" s="1"/>
  <c r="AO14" i="6" s="1"/>
  <c r="Z14" i="81"/>
  <c r="AG14" i="81" s="1"/>
  <c r="AP14" i="81" s="1"/>
  <c r="Z13" i="35"/>
  <c r="Z14" i="26"/>
  <c r="AF14" i="26" s="1"/>
  <c r="AO14" i="26" s="1"/>
  <c r="W14" i="22"/>
  <c r="AG13" i="22"/>
  <c r="AP13" i="22" s="1"/>
  <c r="AE13" i="22"/>
  <c r="AE14" i="17"/>
  <c r="AG14" i="17"/>
  <c r="AP14" i="17" s="1"/>
  <c r="W15" i="17"/>
  <c r="AF14" i="17"/>
  <c r="AO14" i="17" s="1"/>
  <c r="W15" i="26"/>
  <c r="AG14" i="26"/>
  <c r="AP14" i="26" s="1"/>
  <c r="AE14" i="26"/>
  <c r="AG13" i="50"/>
  <c r="AP13" i="50" s="1"/>
  <c r="AF13" i="50"/>
  <c r="AO13" i="50" s="1"/>
  <c r="W14" i="50"/>
  <c r="AE13" i="50"/>
  <c r="AG13" i="29"/>
  <c r="AP13" i="29" s="1"/>
  <c r="AF13" i="29"/>
  <c r="AO13" i="29" s="1"/>
  <c r="W15" i="81"/>
  <c r="AG13" i="15"/>
  <c r="AP13" i="15" s="1"/>
  <c r="AF13" i="15"/>
  <c r="AO13" i="15" s="1"/>
  <c r="AE13" i="15"/>
  <c r="AF13" i="35"/>
  <c r="AO13" i="35" s="1"/>
  <c r="AE13" i="35"/>
  <c r="AG13" i="35"/>
  <c r="AP13" i="35" s="1"/>
  <c r="W14" i="35"/>
  <c r="Z13" i="64"/>
  <c r="AN13" i="33"/>
  <c r="AI13" i="33"/>
  <c r="Y14" i="87"/>
  <c r="X14" i="87"/>
  <c r="Y15" i="20"/>
  <c r="X15" i="20"/>
  <c r="Z15" i="20" s="1"/>
  <c r="AN13" i="28"/>
  <c r="AI13" i="28"/>
  <c r="AH14" i="84"/>
  <c r="AQ14" i="84" s="1"/>
  <c r="AI12" i="2"/>
  <c r="AN12" i="2"/>
  <c r="AH13" i="46"/>
  <c r="AQ13" i="46" s="1"/>
  <c r="AR13" i="81"/>
  <c r="AN12" i="48"/>
  <c r="AI12" i="48"/>
  <c r="Y13" i="23"/>
  <c r="X13" i="23"/>
  <c r="Y15" i="47"/>
  <c r="X15" i="47"/>
  <c r="AH14" i="7"/>
  <c r="AQ14" i="7" s="1"/>
  <c r="AR12" i="5"/>
  <c r="AH13" i="59"/>
  <c r="AQ13" i="59" s="1"/>
  <c r="AF13" i="73"/>
  <c r="AO13" i="73" s="1"/>
  <c r="AE13" i="73"/>
  <c r="AG13" i="73"/>
  <c r="AP13" i="73" s="1"/>
  <c r="W14" i="73"/>
  <c r="AR12" i="76"/>
  <c r="AR12" i="64"/>
  <c r="AR12" i="32"/>
  <c r="AN13" i="53"/>
  <c r="AI13" i="53"/>
  <c r="AI14" i="88"/>
  <c r="AN14" i="88"/>
  <c r="AH14" i="6"/>
  <c r="AQ14" i="6" s="1"/>
  <c r="AH13" i="71"/>
  <c r="AQ13" i="71" s="1"/>
  <c r="AH14" i="52"/>
  <c r="AQ14" i="52" s="1"/>
  <c r="AI13" i="77"/>
  <c r="AN13" i="77"/>
  <c r="AN14" i="1"/>
  <c r="AI14" i="1"/>
  <c r="X14" i="79"/>
  <c r="Y14" i="79"/>
  <c r="AH13" i="42"/>
  <c r="AQ13" i="42" s="1"/>
  <c r="W15" i="84"/>
  <c r="AG14" i="84"/>
  <c r="AP14" i="84" s="1"/>
  <c r="AE14" i="84"/>
  <c r="AF14" i="84"/>
  <c r="AO14" i="84" s="1"/>
  <c r="AR12" i="29"/>
  <c r="AN13" i="90"/>
  <c r="AI13" i="90"/>
  <c r="AH12" i="91"/>
  <c r="AQ12" i="91" s="1"/>
  <c r="AH13" i="40"/>
  <c r="AQ13" i="40" s="1"/>
  <c r="AG13" i="71"/>
  <c r="AP13" i="71" s="1"/>
  <c r="AF13" i="71"/>
  <c r="AO13" i="71" s="1"/>
  <c r="AE13" i="71"/>
  <c r="W14" i="71"/>
  <c r="W14" i="34"/>
  <c r="AG13" i="34"/>
  <c r="AP13" i="34" s="1"/>
  <c r="AF13" i="34"/>
  <c r="AO13" i="34" s="1"/>
  <c r="AE13" i="34"/>
  <c r="AR13" i="94"/>
  <c r="AN13" i="27"/>
  <c r="AI13" i="27"/>
  <c r="AR13" i="84"/>
  <c r="AR11" i="92"/>
  <c r="AI13" i="63"/>
  <c r="AN13" i="63"/>
  <c r="X14" i="66"/>
  <c r="Y14" i="66"/>
  <c r="AR12" i="18"/>
  <c r="AH13" i="76"/>
  <c r="AQ13" i="76" s="1"/>
  <c r="X14" i="62"/>
  <c r="Y14" i="62"/>
  <c r="Z14" i="62" s="1"/>
  <c r="AH13" i="75"/>
  <c r="AQ13" i="75" s="1"/>
  <c r="Y14" i="30"/>
  <c r="X14" i="30"/>
  <c r="Z14" i="30" s="1"/>
  <c r="AI14" i="20"/>
  <c r="AN14" i="20"/>
  <c r="AI13" i="39"/>
  <c r="AN13" i="39"/>
  <c r="AH13" i="86"/>
  <c r="AQ13" i="86" s="1"/>
  <c r="AH13" i="10"/>
  <c r="AQ13" i="10" s="1"/>
  <c r="AH13" i="45"/>
  <c r="AQ13" i="45" s="1"/>
  <c r="AH12" i="92"/>
  <c r="AQ12" i="92" s="1"/>
  <c r="Z13" i="46"/>
  <c r="Y14" i="90"/>
  <c r="X14" i="90"/>
  <c r="AR13" i="6"/>
  <c r="AN14" i="25"/>
  <c r="AR12" i="40"/>
  <c r="Z14" i="7"/>
  <c r="W13" i="3"/>
  <c r="AE12" i="3"/>
  <c r="AG12" i="3"/>
  <c r="AP12" i="3" s="1"/>
  <c r="AF12" i="3"/>
  <c r="AO12" i="3" s="1"/>
  <c r="AN12" i="74"/>
  <c r="AI12" i="74"/>
  <c r="Z13" i="59"/>
  <c r="Z12" i="91"/>
  <c r="AR12" i="35"/>
  <c r="Z13" i="40"/>
  <c r="AH14" i="56"/>
  <c r="AQ14" i="56" s="1"/>
  <c r="X15" i="88"/>
  <c r="Y15" i="88"/>
  <c r="AN13" i="95"/>
  <c r="AI13" i="95"/>
  <c r="AH13" i="96"/>
  <c r="AQ13" i="96" s="1"/>
  <c r="Y14" i="14"/>
  <c r="X14" i="14"/>
  <c r="AN14" i="36"/>
  <c r="AI14" i="36"/>
  <c r="Y14" i="70"/>
  <c r="X14" i="70"/>
  <c r="Y14" i="16"/>
  <c r="X14" i="16"/>
  <c r="AH13" i="5"/>
  <c r="AQ13" i="5" s="1"/>
  <c r="AR12" i="46"/>
  <c r="AR13" i="17"/>
  <c r="AH14" i="41"/>
  <c r="AQ14" i="41" s="1"/>
  <c r="X13" i="61"/>
  <c r="Y13" i="61"/>
  <c r="AH13" i="38"/>
  <c r="AQ13" i="38" s="1"/>
  <c r="X13" i="2"/>
  <c r="Y13" i="2"/>
  <c r="AR12" i="12"/>
  <c r="AH13" i="32"/>
  <c r="AQ13" i="32" s="1"/>
  <c r="AR12" i="49"/>
  <c r="Y13" i="74"/>
  <c r="X13" i="74"/>
  <c r="Z13" i="74" s="1"/>
  <c r="AI12" i="65"/>
  <c r="AN12" i="65"/>
  <c r="AH14" i="17"/>
  <c r="AQ14" i="17" s="1"/>
  <c r="Y14" i="83"/>
  <c r="X14" i="83"/>
  <c r="AH13" i="35"/>
  <c r="AQ13" i="35" s="1"/>
  <c r="AG14" i="6"/>
  <c r="AP14" i="6" s="1"/>
  <c r="AG14" i="52"/>
  <c r="AP14" i="52" s="1"/>
  <c r="AF14" i="52"/>
  <c r="AO14" i="52" s="1"/>
  <c r="W15" i="52"/>
  <c r="AE14" i="52"/>
  <c r="AI14" i="9"/>
  <c r="AN14" i="9"/>
  <c r="X13" i="60"/>
  <c r="Y13" i="60"/>
  <c r="Y15" i="43"/>
  <c r="X15" i="43"/>
  <c r="Z13" i="42"/>
  <c r="Z13" i="5"/>
  <c r="X14" i="33"/>
  <c r="Y14" i="33"/>
  <c r="Z14" i="33" s="1"/>
  <c r="AN13" i="66"/>
  <c r="AI13" i="66"/>
  <c r="AR12" i="4"/>
  <c r="AR12" i="10"/>
  <c r="AI13" i="87"/>
  <c r="AN13" i="87"/>
  <c r="AI13" i="62"/>
  <c r="AN13" i="62"/>
  <c r="AI13" i="57"/>
  <c r="AN13" i="57"/>
  <c r="AH13" i="67"/>
  <c r="AQ13" i="67" s="1"/>
  <c r="AI13" i="93"/>
  <c r="AN13" i="93"/>
  <c r="AI13" i="68"/>
  <c r="AN13" i="68"/>
  <c r="Y14" i="28"/>
  <c r="X14" i="28"/>
  <c r="Z14" i="28" s="1"/>
  <c r="AH13" i="49"/>
  <c r="AQ13" i="49" s="1"/>
  <c r="X14" i="31"/>
  <c r="Y14" i="31"/>
  <c r="Z13" i="86"/>
  <c r="Z13" i="10"/>
  <c r="Z13" i="45"/>
  <c r="AR12" i="96"/>
  <c r="AR11" i="55"/>
  <c r="AH14" i="94"/>
  <c r="AQ14" i="94" s="1"/>
  <c r="Y13" i="48"/>
  <c r="X13" i="48"/>
  <c r="X15" i="78"/>
  <c r="Y15" i="78"/>
  <c r="Z15" i="78" s="1"/>
  <c r="Y15" i="85"/>
  <c r="X15" i="85"/>
  <c r="AI14" i="47"/>
  <c r="AN14" i="47"/>
  <c r="AR11" i="91"/>
  <c r="Z13" i="32"/>
  <c r="Y14" i="51"/>
  <c r="X14" i="51"/>
  <c r="AH12" i="55"/>
  <c r="AQ12" i="55" s="1"/>
  <c r="AR13" i="26"/>
  <c r="AH13" i="4"/>
  <c r="AQ13" i="4" s="1"/>
  <c r="AR13" i="41"/>
  <c r="AR12" i="38"/>
  <c r="AI13" i="37"/>
  <c r="AN13" i="37"/>
  <c r="AR12" i="71"/>
  <c r="AH14" i="80"/>
  <c r="AQ14" i="80" s="1"/>
  <c r="Z14" i="56"/>
  <c r="AN13" i="14"/>
  <c r="AI13" i="14"/>
  <c r="Y15" i="9"/>
  <c r="X15" i="9"/>
  <c r="AI13" i="79"/>
  <c r="AN13" i="79"/>
  <c r="Y15" i="21"/>
  <c r="X15" i="21"/>
  <c r="AN13" i="16"/>
  <c r="AI13" i="16"/>
  <c r="AR12" i="22"/>
  <c r="AR12" i="89"/>
  <c r="AH13" i="15"/>
  <c r="AQ13" i="15" s="1"/>
  <c r="X14" i="93"/>
  <c r="Y14" i="93"/>
  <c r="AH13" i="50"/>
  <c r="AQ13" i="50" s="1"/>
  <c r="X14" i="24"/>
  <c r="Y14" i="24"/>
  <c r="AF13" i="72"/>
  <c r="AO13" i="72" s="1"/>
  <c r="AG13" i="72"/>
  <c r="AP13" i="72" s="1"/>
  <c r="W14" i="72"/>
  <c r="AE13" i="72"/>
  <c r="AN12" i="23"/>
  <c r="AI12" i="23"/>
  <c r="AN13" i="44"/>
  <c r="AI13" i="44"/>
  <c r="AH13" i="29"/>
  <c r="AQ13" i="29" s="1"/>
  <c r="AH14" i="26"/>
  <c r="AQ14" i="26" s="1"/>
  <c r="X14" i="63"/>
  <c r="Y14" i="63"/>
  <c r="AE13" i="76"/>
  <c r="W14" i="76"/>
  <c r="AG13" i="76"/>
  <c r="AP13" i="76" s="1"/>
  <c r="AF13" i="76"/>
  <c r="AO13" i="76" s="1"/>
  <c r="AN13" i="58"/>
  <c r="AI13" i="58"/>
  <c r="Y13" i="11"/>
  <c r="X13" i="11"/>
  <c r="Z13" i="11" s="1"/>
  <c r="AF13" i="75"/>
  <c r="AO13" i="75" s="1"/>
  <c r="AG13" i="75"/>
  <c r="AP13" i="75" s="1"/>
  <c r="AE13" i="75"/>
  <c r="W14" i="75"/>
  <c r="AH13" i="18"/>
  <c r="AQ13" i="18" s="1"/>
  <c r="X14" i="68"/>
  <c r="Y14" i="68"/>
  <c r="AI13" i="24"/>
  <c r="AN13" i="24"/>
  <c r="AH13" i="22"/>
  <c r="AQ13" i="22" s="1"/>
  <c r="AR13" i="7"/>
  <c r="Y14" i="13"/>
  <c r="X14" i="13"/>
  <c r="AE12" i="92"/>
  <c r="AF12" i="92"/>
  <c r="AO12" i="92" s="1"/>
  <c r="W13" i="92"/>
  <c r="AG12" i="92"/>
  <c r="AP12" i="92" s="1"/>
  <c r="AR12" i="34"/>
  <c r="AE14" i="94"/>
  <c r="AG14" i="94"/>
  <c r="AP14" i="94" s="1"/>
  <c r="AF14" i="94"/>
  <c r="AO14" i="94" s="1"/>
  <c r="W15" i="94"/>
  <c r="AN13" i="51"/>
  <c r="AI13" i="51"/>
  <c r="AR12" i="67"/>
  <c r="AR13" i="52"/>
  <c r="AH14" i="19"/>
  <c r="AQ14" i="19" s="1"/>
  <c r="AH13" i="12"/>
  <c r="AQ13" i="12" s="1"/>
  <c r="AN13" i="83"/>
  <c r="AI13" i="83"/>
  <c r="X14" i="54"/>
  <c r="Y14" i="54"/>
  <c r="AR12" i="45"/>
  <c r="X14" i="53"/>
  <c r="Y14" i="53"/>
  <c r="AH13" i="89"/>
  <c r="AQ13" i="89" s="1"/>
  <c r="Y14" i="95"/>
  <c r="X14" i="95"/>
  <c r="Z13" i="96"/>
  <c r="AR12" i="75"/>
  <c r="AH14" i="81"/>
  <c r="AQ14" i="81" s="1"/>
  <c r="Y14" i="77"/>
  <c r="X14" i="77"/>
  <c r="Y14" i="27"/>
  <c r="X14" i="27"/>
  <c r="AN14" i="21"/>
  <c r="Y14" i="44"/>
  <c r="X14" i="44"/>
  <c r="Z14" i="44" s="1"/>
  <c r="AN14" i="43"/>
  <c r="AI14" i="43"/>
  <c r="AH13" i="64"/>
  <c r="AQ13" i="64" s="1"/>
  <c r="AR13" i="19"/>
  <c r="AR12" i="86"/>
  <c r="X14" i="58"/>
  <c r="Y14" i="58"/>
  <c r="AI12" i="11"/>
  <c r="AN12" i="11"/>
  <c r="AR13" i="56"/>
  <c r="X14" i="57"/>
  <c r="Y14" i="57"/>
  <c r="AE13" i="67"/>
  <c r="AF13" i="67"/>
  <c r="AO13" i="67" s="1"/>
  <c r="AG13" i="67"/>
  <c r="AP13" i="67" s="1"/>
  <c r="W14" i="67"/>
  <c r="AN13" i="30"/>
  <c r="AI13" i="30"/>
  <c r="W14" i="18"/>
  <c r="AE13" i="18"/>
  <c r="AG13" i="18"/>
  <c r="AP13" i="18" s="1"/>
  <c r="AF13" i="18"/>
  <c r="AO13" i="18" s="1"/>
  <c r="W14" i="49"/>
  <c r="AG13" i="49"/>
  <c r="AP13" i="49" s="1"/>
  <c r="AE13" i="49"/>
  <c r="AF13" i="49"/>
  <c r="AO13" i="49" s="1"/>
  <c r="AI13" i="31"/>
  <c r="AN13" i="31"/>
  <c r="AI12" i="61"/>
  <c r="AN12" i="61"/>
  <c r="X14" i="39"/>
  <c r="Z14" i="39" s="1"/>
  <c r="Y14" i="39"/>
  <c r="AR12" i="42"/>
  <c r="AN13" i="13"/>
  <c r="AI13" i="13"/>
  <c r="W15" i="82"/>
  <c r="AG14" i="82"/>
  <c r="AP14" i="82" s="1"/>
  <c r="AF14" i="82"/>
  <c r="AO14" i="82" s="1"/>
  <c r="AE14" i="82"/>
  <c r="AR12" i="59"/>
  <c r="AN14" i="78"/>
  <c r="AI14" i="78"/>
  <c r="AN14" i="85"/>
  <c r="Y15" i="25"/>
  <c r="X15" i="25"/>
  <c r="Z15" i="25" s="1"/>
  <c r="AR13" i="80"/>
  <c r="W13" i="8"/>
  <c r="AF12" i="8"/>
  <c r="AO12" i="8" s="1"/>
  <c r="AG12" i="8"/>
  <c r="AP12" i="8" s="1"/>
  <c r="AE12" i="8"/>
  <c r="X13" i="65"/>
  <c r="Y13" i="65"/>
  <c r="AG12" i="55"/>
  <c r="AP12" i="55" s="1"/>
  <c r="AF12" i="55"/>
  <c r="AO12" i="55" s="1"/>
  <c r="W13" i="55"/>
  <c r="AE12" i="55"/>
  <c r="AE13" i="4"/>
  <c r="AG13" i="4"/>
  <c r="AP13" i="4" s="1"/>
  <c r="W14" i="4"/>
  <c r="AF13" i="4"/>
  <c r="AO13" i="4" s="1"/>
  <c r="AE14" i="19"/>
  <c r="W15" i="19"/>
  <c r="AG14" i="19"/>
  <c r="AP14" i="19" s="1"/>
  <c r="AF14" i="19"/>
  <c r="AO14" i="19" s="1"/>
  <c r="AG13" i="12"/>
  <c r="AP13" i="12" s="1"/>
  <c r="W14" i="12"/>
  <c r="AF13" i="12"/>
  <c r="AO13" i="12" s="1"/>
  <c r="AE13" i="12"/>
  <c r="Y14" i="37"/>
  <c r="X14" i="37"/>
  <c r="Z14" i="37" s="1"/>
  <c r="W15" i="80"/>
  <c r="AG14" i="80"/>
  <c r="AP14" i="80" s="1"/>
  <c r="AF14" i="80"/>
  <c r="AO14" i="80" s="1"/>
  <c r="AE14" i="80"/>
  <c r="AI13" i="54"/>
  <c r="AN13" i="54"/>
  <c r="W14" i="89"/>
  <c r="AG13" i="89"/>
  <c r="AP13" i="89" s="1"/>
  <c r="AF13" i="89"/>
  <c r="AO13" i="89" s="1"/>
  <c r="AE13" i="89"/>
  <c r="AH13" i="34"/>
  <c r="AQ13" i="34" s="1"/>
  <c r="AR12" i="50"/>
  <c r="AI12" i="60"/>
  <c r="AN12" i="60"/>
  <c r="Y15" i="36"/>
  <c r="X15" i="36"/>
  <c r="Y15" i="1"/>
  <c r="X15" i="1"/>
  <c r="AI13" i="70"/>
  <c r="AN13" i="70"/>
  <c r="AF14" i="41" l="1"/>
  <c r="AO14" i="41" s="1"/>
  <c r="W14" i="29"/>
  <c r="AE13" i="38"/>
  <c r="AI14" i="21"/>
  <c r="W15" i="6"/>
  <c r="Y15" i="6" s="1"/>
  <c r="AE14" i="81"/>
  <c r="AI14" i="81" s="1"/>
  <c r="AG14" i="41"/>
  <c r="AP14" i="41" s="1"/>
  <c r="AF13" i="38"/>
  <c r="AO13" i="38" s="1"/>
  <c r="Z14" i="54"/>
  <c r="AN12" i="69"/>
  <c r="AI12" i="69"/>
  <c r="AR12" i="69" s="1"/>
  <c r="AI14" i="85"/>
  <c r="AR14" i="85" s="1"/>
  <c r="Z14" i="27"/>
  <c r="AE14" i="6"/>
  <c r="AF14" i="81"/>
  <c r="AO14" i="81" s="1"/>
  <c r="W15" i="41"/>
  <c r="AG13" i="38"/>
  <c r="AP13" i="38" s="1"/>
  <c r="Y13" i="69"/>
  <c r="X13" i="69"/>
  <c r="Z13" i="65"/>
  <c r="Z14" i="51"/>
  <c r="AI14" i="25"/>
  <c r="Z15" i="47"/>
  <c r="AF15" i="47" s="1"/>
  <c r="AO15" i="47" s="1"/>
  <c r="Z14" i="57"/>
  <c r="W15" i="57" s="1"/>
  <c r="Z14" i="77"/>
  <c r="Z14" i="63"/>
  <c r="Z14" i="24"/>
  <c r="W15" i="24" s="1"/>
  <c r="Z14" i="31"/>
  <c r="W15" i="31" s="1"/>
  <c r="Z13" i="2"/>
  <c r="AE13" i="2" s="1"/>
  <c r="Z14" i="68"/>
  <c r="W15" i="68" s="1"/>
  <c r="Z15" i="9"/>
  <c r="Z14" i="83"/>
  <c r="Z15" i="88"/>
  <c r="AF15" i="88" s="1"/>
  <c r="AO15" i="88" s="1"/>
  <c r="Z14" i="66"/>
  <c r="Z15" i="36"/>
  <c r="W16" i="36" s="1"/>
  <c r="Z14" i="58"/>
  <c r="AE14" i="58" s="1"/>
  <c r="Z13" i="61"/>
  <c r="AF13" i="61" s="1"/>
  <c r="AO13" i="61" s="1"/>
  <c r="Z14" i="16"/>
  <c r="AG14" i="16" s="1"/>
  <c r="AP14" i="16" s="1"/>
  <c r="AF14" i="33"/>
  <c r="AO14" i="33" s="1"/>
  <c r="AE14" i="33"/>
  <c r="W15" i="33"/>
  <c r="AG14" i="33"/>
  <c r="AP14" i="33" s="1"/>
  <c r="AF14" i="16"/>
  <c r="AO14" i="16" s="1"/>
  <c r="W15" i="16"/>
  <c r="W16" i="88"/>
  <c r="AG15" i="88"/>
  <c r="AP15" i="88" s="1"/>
  <c r="W15" i="77"/>
  <c r="AG14" i="77"/>
  <c r="AP14" i="77" s="1"/>
  <c r="AE14" i="77"/>
  <c r="AF14" i="77"/>
  <c r="AO14" i="77" s="1"/>
  <c r="AF14" i="31"/>
  <c r="AO14" i="31" s="1"/>
  <c r="AE14" i="28"/>
  <c r="AF14" i="28"/>
  <c r="AO14" i="28" s="1"/>
  <c r="W15" i="28"/>
  <c r="AG14" i="28"/>
  <c r="AP14" i="28" s="1"/>
  <c r="AG14" i="62"/>
  <c r="AP14" i="62" s="1"/>
  <c r="AF14" i="62"/>
  <c r="AO14" i="62" s="1"/>
  <c r="AE14" i="62"/>
  <c r="W15" i="62"/>
  <c r="AF15" i="36"/>
  <c r="AO15" i="36" s="1"/>
  <c r="AG15" i="36"/>
  <c r="AP15" i="36" s="1"/>
  <c r="AF14" i="24"/>
  <c r="AO14" i="24" s="1"/>
  <c r="AE14" i="24"/>
  <c r="AG14" i="24"/>
  <c r="AP14" i="24" s="1"/>
  <c r="AE14" i="83"/>
  <c r="AF14" i="83"/>
  <c r="AO14" i="83" s="1"/>
  <c r="AG14" i="83"/>
  <c r="AP14" i="83" s="1"/>
  <c r="W15" i="83"/>
  <c r="AE15" i="47"/>
  <c r="AH15" i="1"/>
  <c r="AQ15" i="1" s="1"/>
  <c r="X14" i="89"/>
  <c r="Y14" i="89"/>
  <c r="W15" i="37"/>
  <c r="AG14" i="37"/>
  <c r="AP14" i="37" s="1"/>
  <c r="AF14" i="37"/>
  <c r="AO14" i="37" s="1"/>
  <c r="AE14" i="37"/>
  <c r="AI13" i="4"/>
  <c r="AN13" i="4"/>
  <c r="AH13" i="65"/>
  <c r="AQ13" i="65" s="1"/>
  <c r="AR12" i="61"/>
  <c r="Y14" i="49"/>
  <c r="X14" i="49"/>
  <c r="AH14" i="57"/>
  <c r="AQ14" i="57" s="1"/>
  <c r="AE14" i="27"/>
  <c r="AF14" i="27"/>
  <c r="AO14" i="27" s="1"/>
  <c r="W15" i="27"/>
  <c r="AG14" i="27"/>
  <c r="AP14" i="27" s="1"/>
  <c r="W14" i="96"/>
  <c r="AG13" i="96"/>
  <c r="AP13" i="96" s="1"/>
  <c r="AF13" i="96"/>
  <c r="AO13" i="96" s="1"/>
  <c r="AE13" i="96"/>
  <c r="AI12" i="92"/>
  <c r="AN12" i="92"/>
  <c r="AH14" i="68"/>
  <c r="AQ14" i="68" s="1"/>
  <c r="AN13" i="75"/>
  <c r="AI13" i="75"/>
  <c r="AG13" i="11"/>
  <c r="AP13" i="11" s="1"/>
  <c r="AF13" i="11"/>
  <c r="AO13" i="11" s="1"/>
  <c r="AE13" i="11"/>
  <c r="W14" i="11"/>
  <c r="AH15" i="21"/>
  <c r="AQ15" i="21" s="1"/>
  <c r="AR14" i="47"/>
  <c r="AE15" i="78"/>
  <c r="AG15" i="78"/>
  <c r="AP15" i="78" s="1"/>
  <c r="AF15" i="78"/>
  <c r="AO15" i="78" s="1"/>
  <c r="W16" i="78"/>
  <c r="AR13" i="87"/>
  <c r="AH15" i="43"/>
  <c r="AQ15" i="43" s="1"/>
  <c r="X15" i="6"/>
  <c r="AH13" i="2"/>
  <c r="AQ13" i="2" s="1"/>
  <c r="AH14" i="14"/>
  <c r="AQ14" i="14" s="1"/>
  <c r="AE12" i="91"/>
  <c r="AG12" i="91"/>
  <c r="AP12" i="91" s="1"/>
  <c r="AF12" i="91"/>
  <c r="AO12" i="91" s="1"/>
  <c r="W13" i="91"/>
  <c r="AI12" i="3"/>
  <c r="AN12" i="3"/>
  <c r="W14" i="46"/>
  <c r="AG13" i="46"/>
  <c r="AP13" i="46" s="1"/>
  <c r="AF13" i="46"/>
  <c r="AO13" i="46" s="1"/>
  <c r="AE13" i="46"/>
  <c r="AH14" i="66"/>
  <c r="AQ14" i="66" s="1"/>
  <c r="AN13" i="71"/>
  <c r="AI13" i="71"/>
  <c r="AI14" i="84"/>
  <c r="AN14" i="84"/>
  <c r="AR14" i="1"/>
  <c r="Y14" i="73"/>
  <c r="X14" i="73"/>
  <c r="AG15" i="20"/>
  <c r="AP15" i="20" s="1"/>
  <c r="AF15" i="20"/>
  <c r="AO15" i="20" s="1"/>
  <c r="AE15" i="20"/>
  <c r="W16" i="20"/>
  <c r="W14" i="64"/>
  <c r="AG13" i="64"/>
  <c r="AP13" i="64" s="1"/>
  <c r="AE13" i="64"/>
  <c r="AF13" i="64"/>
  <c r="AO13" i="64" s="1"/>
  <c r="Y14" i="15"/>
  <c r="X14" i="15"/>
  <c r="Z14" i="15" s="1"/>
  <c r="X14" i="29"/>
  <c r="Z14" i="29" s="1"/>
  <c r="Y14" i="29"/>
  <c r="AI14" i="26"/>
  <c r="AN14" i="26"/>
  <c r="X15" i="17"/>
  <c r="Y15" i="17"/>
  <c r="Y14" i="38"/>
  <c r="X14" i="38"/>
  <c r="AR12" i="60"/>
  <c r="AH14" i="95"/>
  <c r="AQ14" i="95" s="1"/>
  <c r="X15" i="94"/>
  <c r="Y15" i="94"/>
  <c r="AH14" i="13"/>
  <c r="AQ14" i="13" s="1"/>
  <c r="AR12" i="23"/>
  <c r="AH14" i="93"/>
  <c r="AQ14" i="93" s="1"/>
  <c r="AE15" i="9"/>
  <c r="W16" i="9"/>
  <c r="AG15" i="9"/>
  <c r="AP15" i="9" s="1"/>
  <c r="AF15" i="9"/>
  <c r="AO15" i="9" s="1"/>
  <c r="W15" i="51"/>
  <c r="AG14" i="51"/>
  <c r="AP14" i="51" s="1"/>
  <c r="AE14" i="51"/>
  <c r="AF14" i="51"/>
  <c r="AO14" i="51" s="1"/>
  <c r="AH15" i="85"/>
  <c r="AQ15" i="85" s="1"/>
  <c r="AH13" i="48"/>
  <c r="AQ13" i="48" s="1"/>
  <c r="W14" i="45"/>
  <c r="AG13" i="45"/>
  <c r="AP13" i="45" s="1"/>
  <c r="AF13" i="45"/>
  <c r="AO13" i="45" s="1"/>
  <c r="AE13" i="45"/>
  <c r="AR14" i="9"/>
  <c r="AN14" i="6"/>
  <c r="AI14" i="6"/>
  <c r="AF13" i="74"/>
  <c r="AO13" i="74" s="1"/>
  <c r="W14" i="74"/>
  <c r="AG13" i="74"/>
  <c r="AP13" i="74" s="1"/>
  <c r="AE13" i="74"/>
  <c r="AH14" i="70"/>
  <c r="AQ14" i="70" s="1"/>
  <c r="AG13" i="59"/>
  <c r="AP13" i="59" s="1"/>
  <c r="AF13" i="59"/>
  <c r="AO13" i="59" s="1"/>
  <c r="AE13" i="59"/>
  <c r="W14" i="59"/>
  <c r="X13" i="3"/>
  <c r="Y13" i="3"/>
  <c r="W15" i="66"/>
  <c r="AF14" i="66"/>
  <c r="AO14" i="66" s="1"/>
  <c r="AE14" i="66"/>
  <c r="AG14" i="66"/>
  <c r="AP14" i="66" s="1"/>
  <c r="AN13" i="34"/>
  <c r="AI13" i="34"/>
  <c r="AR13" i="90"/>
  <c r="AH13" i="23"/>
  <c r="AQ13" i="23" s="1"/>
  <c r="AH14" i="87"/>
  <c r="AQ14" i="87" s="1"/>
  <c r="Y14" i="35"/>
  <c r="X14" i="35"/>
  <c r="Z14" i="35" s="1"/>
  <c r="AN13" i="15"/>
  <c r="AI13" i="15"/>
  <c r="Y15" i="81"/>
  <c r="X15" i="81"/>
  <c r="X15" i="41"/>
  <c r="Y15" i="41"/>
  <c r="Z15" i="1"/>
  <c r="Y15" i="80"/>
  <c r="X15" i="80"/>
  <c r="AI14" i="19"/>
  <c r="AN14" i="19"/>
  <c r="Y13" i="55"/>
  <c r="X13" i="55"/>
  <c r="AI12" i="8"/>
  <c r="AN12" i="8"/>
  <c r="AH15" i="25"/>
  <c r="AQ15" i="25" s="1"/>
  <c r="AR13" i="31"/>
  <c r="AH14" i="24"/>
  <c r="AQ14" i="24" s="1"/>
  <c r="Z14" i="93"/>
  <c r="Z15" i="21"/>
  <c r="AR13" i="14"/>
  <c r="AE14" i="56"/>
  <c r="W15" i="56"/>
  <c r="AG14" i="56"/>
  <c r="AP14" i="56" s="1"/>
  <c r="AF14" i="56"/>
  <c r="AO14" i="56" s="1"/>
  <c r="W14" i="32"/>
  <c r="AG13" i="32"/>
  <c r="AP13" i="32" s="1"/>
  <c r="AF13" i="32"/>
  <c r="AO13" i="32" s="1"/>
  <c r="AE13" i="32"/>
  <c r="AG13" i="10"/>
  <c r="AP13" i="10" s="1"/>
  <c r="AF13" i="10"/>
  <c r="AO13" i="10" s="1"/>
  <c r="AE13" i="10"/>
  <c r="W14" i="10"/>
  <c r="AR13" i="68"/>
  <c r="AR13" i="57"/>
  <c r="AH14" i="33"/>
  <c r="AQ14" i="33" s="1"/>
  <c r="Z15" i="43"/>
  <c r="AN14" i="52"/>
  <c r="AI14" i="52"/>
  <c r="AH13" i="61"/>
  <c r="AQ13" i="61" s="1"/>
  <c r="Z14" i="14"/>
  <c r="AR13" i="95"/>
  <c r="AR12" i="74"/>
  <c r="AG14" i="7"/>
  <c r="AP14" i="7" s="1"/>
  <c r="AF14" i="7"/>
  <c r="AO14" i="7" s="1"/>
  <c r="AE14" i="7"/>
  <c r="W15" i="7"/>
  <c r="AR13" i="39"/>
  <c r="AH14" i="62"/>
  <c r="AQ14" i="62" s="1"/>
  <c r="AR13" i="27"/>
  <c r="Y15" i="84"/>
  <c r="X15" i="84"/>
  <c r="AR14" i="88"/>
  <c r="AN13" i="73"/>
  <c r="AI13" i="73"/>
  <c r="AR12" i="2"/>
  <c r="AR13" i="28"/>
  <c r="AN13" i="50"/>
  <c r="AI13" i="50"/>
  <c r="AI14" i="17"/>
  <c r="AN14" i="17"/>
  <c r="AI13" i="22"/>
  <c r="AN13" i="22"/>
  <c r="AG13" i="65"/>
  <c r="AP13" i="65" s="1"/>
  <c r="AF13" i="65"/>
  <c r="AO13" i="65" s="1"/>
  <c r="AE13" i="65"/>
  <c r="W14" i="65"/>
  <c r="AE14" i="30"/>
  <c r="AF14" i="30"/>
  <c r="AO14" i="30" s="1"/>
  <c r="W15" i="30"/>
  <c r="AG14" i="30"/>
  <c r="AP14" i="30" s="1"/>
  <c r="AH15" i="36"/>
  <c r="AQ15" i="36" s="1"/>
  <c r="AI13" i="89"/>
  <c r="AN13" i="89"/>
  <c r="X14" i="12"/>
  <c r="Z14" i="12" s="1"/>
  <c r="Y14" i="12"/>
  <c r="Y15" i="82"/>
  <c r="X15" i="82"/>
  <c r="AH14" i="39"/>
  <c r="AQ14" i="39" s="1"/>
  <c r="AI13" i="18"/>
  <c r="AN13" i="18"/>
  <c r="AR14" i="43"/>
  <c r="AR14" i="21"/>
  <c r="Z14" i="95"/>
  <c r="AH14" i="54"/>
  <c r="AQ14" i="54" s="1"/>
  <c r="Y13" i="92"/>
  <c r="X13" i="92"/>
  <c r="Z13" i="92" s="1"/>
  <c r="Z14" i="13"/>
  <c r="AH14" i="63"/>
  <c r="AQ14" i="63" s="1"/>
  <c r="AN13" i="72"/>
  <c r="AI13" i="72"/>
  <c r="Z15" i="85"/>
  <c r="Z13" i="48"/>
  <c r="AE13" i="86"/>
  <c r="W14" i="86"/>
  <c r="AF13" i="86"/>
  <c r="AO13" i="86" s="1"/>
  <c r="AG13" i="86"/>
  <c r="AP13" i="86" s="1"/>
  <c r="Y15" i="52"/>
  <c r="X15" i="52"/>
  <c r="Z15" i="52" s="1"/>
  <c r="AH14" i="83"/>
  <c r="AQ14" i="83" s="1"/>
  <c r="Z14" i="70"/>
  <c r="AG13" i="40"/>
  <c r="AP13" i="40" s="1"/>
  <c r="AF13" i="40"/>
  <c r="AO13" i="40" s="1"/>
  <c r="W14" i="40"/>
  <c r="AE13" i="40"/>
  <c r="AH14" i="90"/>
  <c r="AQ14" i="90" s="1"/>
  <c r="AR13" i="63"/>
  <c r="AR13" i="77"/>
  <c r="AR13" i="53"/>
  <c r="Z13" i="23"/>
  <c r="Z14" i="87"/>
  <c r="AI13" i="35"/>
  <c r="AN13" i="35"/>
  <c r="AN13" i="29"/>
  <c r="AI13" i="29"/>
  <c r="Y14" i="50"/>
  <c r="X14" i="50"/>
  <c r="Y15" i="26"/>
  <c r="X15" i="26"/>
  <c r="AN13" i="38"/>
  <c r="AN13" i="12"/>
  <c r="AI13" i="12"/>
  <c r="X15" i="19"/>
  <c r="Y15" i="19"/>
  <c r="AN12" i="55"/>
  <c r="AI12" i="55"/>
  <c r="AR14" i="78"/>
  <c r="Y14" i="67"/>
  <c r="X14" i="67"/>
  <c r="Z14" i="67" s="1"/>
  <c r="AE14" i="57"/>
  <c r="AH14" i="58"/>
  <c r="AQ14" i="58" s="1"/>
  <c r="AE14" i="44"/>
  <c r="W15" i="44"/>
  <c r="AG14" i="44"/>
  <c r="AP14" i="44" s="1"/>
  <c r="AF14" i="44"/>
  <c r="AO14" i="44" s="1"/>
  <c r="AH14" i="77"/>
  <c r="AQ14" i="77" s="1"/>
  <c r="AG14" i="68"/>
  <c r="AP14" i="68" s="1"/>
  <c r="AR13" i="58"/>
  <c r="AR13" i="54"/>
  <c r="AH14" i="37"/>
  <c r="AQ14" i="37" s="1"/>
  <c r="X14" i="4"/>
  <c r="Y14" i="4"/>
  <c r="AE15" i="25"/>
  <c r="W16" i="25"/>
  <c r="AG15" i="25"/>
  <c r="AP15" i="25" s="1"/>
  <c r="AF15" i="25"/>
  <c r="AO15" i="25" s="1"/>
  <c r="AR13" i="13"/>
  <c r="W15" i="39"/>
  <c r="AG14" i="39"/>
  <c r="AP14" i="39" s="1"/>
  <c r="AF14" i="39"/>
  <c r="AO14" i="39" s="1"/>
  <c r="AE14" i="39"/>
  <c r="AI13" i="49"/>
  <c r="AN13" i="49"/>
  <c r="X14" i="18"/>
  <c r="Y14" i="18"/>
  <c r="AI13" i="67"/>
  <c r="AN13" i="67"/>
  <c r="AH14" i="27"/>
  <c r="AQ14" i="27" s="1"/>
  <c r="AH14" i="53"/>
  <c r="AQ14" i="53" s="1"/>
  <c r="AG14" i="54"/>
  <c r="AP14" i="54" s="1"/>
  <c r="AF14" i="54"/>
  <c r="AO14" i="54" s="1"/>
  <c r="AE14" i="54"/>
  <c r="W15" i="54"/>
  <c r="AR13" i="24"/>
  <c r="AH13" i="11"/>
  <c r="AQ13" i="11" s="1"/>
  <c r="AF14" i="63"/>
  <c r="AO14" i="63" s="1"/>
  <c r="AE14" i="63"/>
  <c r="AG14" i="63"/>
  <c r="AP14" i="63" s="1"/>
  <c r="W15" i="63"/>
  <c r="X14" i="72"/>
  <c r="Y14" i="72"/>
  <c r="AR13" i="16"/>
  <c r="AR13" i="79"/>
  <c r="AH14" i="28"/>
  <c r="AQ14" i="28" s="1"/>
  <c r="AR13" i="93"/>
  <c r="AR13" i="62"/>
  <c r="AF13" i="5"/>
  <c r="AO13" i="5" s="1"/>
  <c r="AE13" i="5"/>
  <c r="W14" i="5"/>
  <c r="AG13" i="5"/>
  <c r="AP13" i="5" s="1"/>
  <c r="AH13" i="60"/>
  <c r="AQ13" i="60" s="1"/>
  <c r="AR12" i="65"/>
  <c r="AH14" i="16"/>
  <c r="AQ14" i="16" s="1"/>
  <c r="AR14" i="36"/>
  <c r="AR14" i="20"/>
  <c r="X14" i="34"/>
  <c r="Y14" i="34"/>
  <c r="AH14" i="79"/>
  <c r="AQ14" i="79" s="1"/>
  <c r="AH15" i="47"/>
  <c r="AQ15" i="47" s="1"/>
  <c r="AR12" i="48"/>
  <c r="AH15" i="20"/>
  <c r="AQ15" i="20" s="1"/>
  <c r="AR13" i="33"/>
  <c r="AN14" i="41"/>
  <c r="AI14" i="41"/>
  <c r="X14" i="22"/>
  <c r="Y14" i="22"/>
  <c r="AI13" i="76"/>
  <c r="AN13" i="76"/>
  <c r="AR13" i="70"/>
  <c r="AI14" i="80"/>
  <c r="AN14" i="80"/>
  <c r="X13" i="8"/>
  <c r="Y13" i="8"/>
  <c r="AN14" i="82"/>
  <c r="AI14" i="82"/>
  <c r="AR13" i="30"/>
  <c r="AR12" i="11"/>
  <c r="AH14" i="44"/>
  <c r="AQ14" i="44" s="1"/>
  <c r="Z14" i="53"/>
  <c r="AR13" i="83"/>
  <c r="AR13" i="51"/>
  <c r="AI14" i="94"/>
  <c r="AN14" i="94"/>
  <c r="X14" i="75"/>
  <c r="Y14" i="75"/>
  <c r="X14" i="76"/>
  <c r="Y14" i="76"/>
  <c r="AR13" i="44"/>
  <c r="AH15" i="9"/>
  <c r="AQ15" i="9" s="1"/>
  <c r="AR13" i="37"/>
  <c r="AH14" i="51"/>
  <c r="AQ14" i="51" s="1"/>
  <c r="AH15" i="78"/>
  <c r="AQ15" i="78" s="1"/>
  <c r="AH14" i="31"/>
  <c r="AQ14" i="31" s="1"/>
  <c r="AR13" i="66"/>
  <c r="W14" i="42"/>
  <c r="AG13" i="42"/>
  <c r="AP13" i="42" s="1"/>
  <c r="AF13" i="42"/>
  <c r="AO13" i="42" s="1"/>
  <c r="AE13" i="42"/>
  <c r="Z13" i="60"/>
  <c r="AH13" i="74"/>
  <c r="AQ13" i="74" s="1"/>
  <c r="AH15" i="88"/>
  <c r="AQ15" i="88" s="1"/>
  <c r="AR14" i="25"/>
  <c r="Z14" i="90"/>
  <c r="AH14" i="30"/>
  <c r="AQ14" i="30" s="1"/>
  <c r="X14" i="71"/>
  <c r="Y14" i="71"/>
  <c r="Z14" i="79"/>
  <c r="AE14" i="68" l="1"/>
  <c r="AF13" i="2"/>
  <c r="AO13" i="2" s="1"/>
  <c r="AG15" i="47"/>
  <c r="AP15" i="47" s="1"/>
  <c r="AE15" i="36"/>
  <c r="AF14" i="58"/>
  <c r="AO14" i="58" s="1"/>
  <c r="Z13" i="3"/>
  <c r="W14" i="3" s="1"/>
  <c r="AN14" i="81"/>
  <c r="AF14" i="57"/>
  <c r="AO14" i="57" s="1"/>
  <c r="AG13" i="2"/>
  <c r="AP13" i="2" s="1"/>
  <c r="W16" i="47"/>
  <c r="W15" i="58"/>
  <c r="X15" i="58" s="1"/>
  <c r="AG14" i="58"/>
  <c r="AP14" i="58" s="1"/>
  <c r="AG14" i="57"/>
  <c r="AP14" i="57" s="1"/>
  <c r="W14" i="2"/>
  <c r="Z15" i="84"/>
  <c r="Z14" i="89"/>
  <c r="AF14" i="68"/>
  <c r="AO14" i="68" s="1"/>
  <c r="AI13" i="38"/>
  <c r="AR13" i="38" s="1"/>
  <c r="Z14" i="49"/>
  <c r="AG14" i="31"/>
  <c r="AP14" i="31" s="1"/>
  <c r="Z13" i="69"/>
  <c r="AH13" i="69"/>
  <c r="AQ13" i="69" s="1"/>
  <c r="Z14" i="22"/>
  <c r="AG14" i="22" s="1"/>
  <c r="AP14" i="22" s="1"/>
  <c r="Z14" i="38"/>
  <c r="AF14" i="38" s="1"/>
  <c r="AO14" i="38" s="1"/>
  <c r="Z14" i="18"/>
  <c r="Z13" i="55"/>
  <c r="Z15" i="41"/>
  <c r="AE14" i="31"/>
  <c r="AE15" i="88"/>
  <c r="AI15" i="88" s="1"/>
  <c r="W14" i="61"/>
  <c r="X14" i="61" s="1"/>
  <c r="Z14" i="71"/>
  <c r="Z14" i="75"/>
  <c r="Z14" i="34"/>
  <c r="Z14" i="50"/>
  <c r="W15" i="50" s="1"/>
  <c r="Z15" i="81"/>
  <c r="W16" i="81" s="1"/>
  <c r="AG13" i="61"/>
  <c r="AP13" i="61" s="1"/>
  <c r="Z15" i="19"/>
  <c r="Z15" i="94"/>
  <c r="W16" i="94" s="1"/>
  <c r="AE14" i="16"/>
  <c r="AE13" i="61"/>
  <c r="Z14" i="72"/>
  <c r="AF14" i="72" s="1"/>
  <c r="AO14" i="72" s="1"/>
  <c r="Z15" i="82"/>
  <c r="AF15" i="82" s="1"/>
  <c r="AO15" i="82" s="1"/>
  <c r="W15" i="12"/>
  <c r="AG14" i="12"/>
  <c r="AP14" i="12" s="1"/>
  <c r="AF14" i="12"/>
  <c r="AO14" i="12" s="1"/>
  <c r="AE14" i="12"/>
  <c r="AF14" i="29"/>
  <c r="AO14" i="29" s="1"/>
  <c r="AE14" i="29"/>
  <c r="W15" i="29"/>
  <c r="AG14" i="29"/>
  <c r="AP14" i="29" s="1"/>
  <c r="W15" i="89"/>
  <c r="AG14" i="89"/>
  <c r="AP14" i="89" s="1"/>
  <c r="AF14" i="89"/>
  <c r="AO14" i="89" s="1"/>
  <c r="AE14" i="89"/>
  <c r="AG15" i="94"/>
  <c r="AP15" i="94" s="1"/>
  <c r="AF15" i="94"/>
  <c r="AO15" i="94" s="1"/>
  <c r="AE15" i="94"/>
  <c r="AG14" i="72"/>
  <c r="AP14" i="72" s="1"/>
  <c r="W15" i="72"/>
  <c r="AE14" i="50"/>
  <c r="AG14" i="50"/>
  <c r="AP14" i="50" s="1"/>
  <c r="AG15" i="19"/>
  <c r="AP15" i="19" s="1"/>
  <c r="AF15" i="19"/>
  <c r="AO15" i="19" s="1"/>
  <c r="AE15" i="19"/>
  <c r="W16" i="19"/>
  <c r="W15" i="35"/>
  <c r="AG14" i="35"/>
  <c r="AP14" i="35" s="1"/>
  <c r="AF14" i="35"/>
  <c r="AO14" i="35" s="1"/>
  <c r="AE14" i="35"/>
  <c r="X14" i="42"/>
  <c r="Y14" i="42"/>
  <c r="Z14" i="42" s="1"/>
  <c r="Y15" i="44"/>
  <c r="X15" i="44"/>
  <c r="Z15" i="44" s="1"/>
  <c r="AH15" i="26"/>
  <c r="AQ15" i="26" s="1"/>
  <c r="W16" i="52"/>
  <c r="AF15" i="52"/>
  <c r="AO15" i="52" s="1"/>
  <c r="AE15" i="52"/>
  <c r="AG15" i="52"/>
  <c r="AP15" i="52" s="1"/>
  <c r="AH15" i="80"/>
  <c r="AQ15" i="80" s="1"/>
  <c r="AH14" i="71"/>
  <c r="AQ14" i="71" s="1"/>
  <c r="AG14" i="53"/>
  <c r="AP14" i="53" s="1"/>
  <c r="AF14" i="53"/>
  <c r="AO14" i="53" s="1"/>
  <c r="W15" i="53"/>
  <c r="AE14" i="53"/>
  <c r="AR14" i="80"/>
  <c r="AH14" i="22"/>
  <c r="AQ14" i="22" s="1"/>
  <c r="AH14" i="34"/>
  <c r="AQ14" i="34" s="1"/>
  <c r="AN14" i="63"/>
  <c r="AI14" i="63"/>
  <c r="X15" i="39"/>
  <c r="Y15" i="39"/>
  <c r="AI15" i="25"/>
  <c r="AN15" i="25"/>
  <c r="W14" i="23"/>
  <c r="AG13" i="23"/>
  <c r="AP13" i="23" s="1"/>
  <c r="AF13" i="23"/>
  <c r="AO13" i="23" s="1"/>
  <c r="AE13" i="23"/>
  <c r="AI13" i="40"/>
  <c r="AN13" i="40"/>
  <c r="AI14" i="30"/>
  <c r="AN14" i="30"/>
  <c r="AN13" i="65"/>
  <c r="AI13" i="65"/>
  <c r="AR14" i="17"/>
  <c r="AG15" i="21"/>
  <c r="AP15" i="21" s="1"/>
  <c r="AF15" i="21"/>
  <c r="AO15" i="21" s="1"/>
  <c r="AE15" i="21"/>
  <c r="W16" i="21"/>
  <c r="AR14" i="19"/>
  <c r="AH15" i="41"/>
  <c r="AQ15" i="41" s="1"/>
  <c r="AN13" i="59"/>
  <c r="AI13" i="59"/>
  <c r="AI13" i="74"/>
  <c r="AN13" i="74"/>
  <c r="X16" i="9"/>
  <c r="Y16" i="9"/>
  <c r="AE14" i="38"/>
  <c r="AI12" i="91"/>
  <c r="AN12" i="91"/>
  <c r="X16" i="78"/>
  <c r="Y16" i="78"/>
  <c r="X14" i="96"/>
  <c r="Y14" i="96"/>
  <c r="AR13" i="4"/>
  <c r="AI14" i="24"/>
  <c r="AN14" i="24"/>
  <c r="AI15" i="36"/>
  <c r="AN15" i="36"/>
  <c r="Y15" i="28"/>
  <c r="X15" i="28"/>
  <c r="AI14" i="31"/>
  <c r="AN14" i="31"/>
  <c r="Y15" i="77"/>
  <c r="X15" i="77"/>
  <c r="AI14" i="33"/>
  <c r="AN14" i="33"/>
  <c r="AH14" i="76"/>
  <c r="AQ14" i="76" s="1"/>
  <c r="AR14" i="94"/>
  <c r="AE14" i="22"/>
  <c r="W15" i="22"/>
  <c r="AR13" i="49"/>
  <c r="X15" i="66"/>
  <c r="Y15" i="66"/>
  <c r="AI15" i="9"/>
  <c r="AN15" i="9"/>
  <c r="AH15" i="6"/>
  <c r="AQ15" i="6" s="1"/>
  <c r="AR13" i="75"/>
  <c r="AF13" i="60"/>
  <c r="AO13" i="60" s="1"/>
  <c r="AE13" i="60"/>
  <c r="AG13" i="60"/>
  <c r="AP13" i="60" s="1"/>
  <c r="W14" i="60"/>
  <c r="Z14" i="76"/>
  <c r="AR14" i="41"/>
  <c r="AH14" i="72"/>
  <c r="AQ14" i="72" s="1"/>
  <c r="AN14" i="54"/>
  <c r="AI14" i="54"/>
  <c r="AR13" i="67"/>
  <c r="AN14" i="39"/>
  <c r="AI14" i="39"/>
  <c r="Y15" i="68"/>
  <c r="X15" i="68"/>
  <c r="Z15" i="68" s="1"/>
  <c r="AG15" i="85"/>
  <c r="AP15" i="85" s="1"/>
  <c r="W16" i="85"/>
  <c r="AF15" i="85"/>
  <c r="AO15" i="85" s="1"/>
  <c r="AE15" i="85"/>
  <c r="W15" i="13"/>
  <c r="AG14" i="13"/>
  <c r="AP14" i="13" s="1"/>
  <c r="AE14" i="13"/>
  <c r="AF14" i="13"/>
  <c r="AO14" i="13" s="1"/>
  <c r="AR13" i="89"/>
  <c r="AN13" i="32"/>
  <c r="AI13" i="32"/>
  <c r="Y15" i="56"/>
  <c r="X15" i="56"/>
  <c r="AH13" i="55"/>
  <c r="AQ13" i="55" s="1"/>
  <c r="AH15" i="81"/>
  <c r="AQ15" i="81" s="1"/>
  <c r="AR13" i="34"/>
  <c r="X14" i="74"/>
  <c r="Y14" i="74"/>
  <c r="AH15" i="17"/>
  <c r="AQ15" i="17" s="1"/>
  <c r="AH14" i="73"/>
  <c r="AQ14" i="73" s="1"/>
  <c r="AR14" i="84"/>
  <c r="AI13" i="46"/>
  <c r="AN13" i="46"/>
  <c r="AR12" i="3"/>
  <c r="Y15" i="27"/>
  <c r="X15" i="27"/>
  <c r="AN14" i="37"/>
  <c r="AI14" i="37"/>
  <c r="X16" i="36"/>
  <c r="Y16" i="36"/>
  <c r="AN14" i="62"/>
  <c r="AI14" i="62"/>
  <c r="AF14" i="90"/>
  <c r="AO14" i="90" s="1"/>
  <c r="AG14" i="90"/>
  <c r="AP14" i="90" s="1"/>
  <c r="AE14" i="90"/>
  <c r="W15" i="90"/>
  <c r="AH15" i="19"/>
  <c r="AQ15" i="19" s="1"/>
  <c r="AE13" i="48"/>
  <c r="W14" i="48"/>
  <c r="AG13" i="48"/>
  <c r="AP13" i="48" s="1"/>
  <c r="AF13" i="48"/>
  <c r="AO13" i="48" s="1"/>
  <c r="W16" i="84"/>
  <c r="AG15" i="84"/>
  <c r="AP15" i="84" s="1"/>
  <c r="AF15" i="84"/>
  <c r="AO15" i="84" s="1"/>
  <c r="AE15" i="84"/>
  <c r="W15" i="93"/>
  <c r="AG14" i="93"/>
  <c r="AP14" i="93" s="1"/>
  <c r="AF14" i="93"/>
  <c r="AO14" i="93" s="1"/>
  <c r="AE14" i="93"/>
  <c r="AR12" i="92"/>
  <c r="AH14" i="89"/>
  <c r="AQ14" i="89" s="1"/>
  <c r="AN15" i="47"/>
  <c r="AI15" i="47"/>
  <c r="Y15" i="62"/>
  <c r="X15" i="62"/>
  <c r="Y15" i="31"/>
  <c r="X15" i="31"/>
  <c r="Z15" i="31" s="1"/>
  <c r="AN13" i="61"/>
  <c r="AH13" i="8"/>
  <c r="AQ13" i="8" s="1"/>
  <c r="Y14" i="5"/>
  <c r="X14" i="5"/>
  <c r="AH14" i="4"/>
  <c r="AQ14" i="4" s="1"/>
  <c r="AI14" i="44"/>
  <c r="AN14" i="44"/>
  <c r="Y15" i="57"/>
  <c r="X15" i="57"/>
  <c r="AR13" i="12"/>
  <c r="Z15" i="26"/>
  <c r="AR13" i="72"/>
  <c r="AH13" i="92"/>
  <c r="AQ13" i="92" s="1"/>
  <c r="W15" i="95"/>
  <c r="AG14" i="95"/>
  <c r="AP14" i="95" s="1"/>
  <c r="AF14" i="95"/>
  <c r="AO14" i="95" s="1"/>
  <c r="AE14" i="95"/>
  <c r="Y15" i="30"/>
  <c r="X15" i="30"/>
  <c r="Y14" i="2"/>
  <c r="X14" i="2"/>
  <c r="Z14" i="2" s="1"/>
  <c r="Y15" i="7"/>
  <c r="X15" i="7"/>
  <c r="AR14" i="52"/>
  <c r="Y14" i="10"/>
  <c r="X14" i="10"/>
  <c r="AI14" i="56"/>
  <c r="AN14" i="56"/>
  <c r="Z15" i="80"/>
  <c r="AH13" i="3"/>
  <c r="AQ13" i="3" s="1"/>
  <c r="AN13" i="45"/>
  <c r="AI13" i="45"/>
  <c r="X15" i="51"/>
  <c r="Y15" i="51"/>
  <c r="Z15" i="17"/>
  <c r="AH14" i="15"/>
  <c r="AQ14" i="15" s="1"/>
  <c r="Y14" i="64"/>
  <c r="X14" i="64"/>
  <c r="AR13" i="71"/>
  <c r="X13" i="91"/>
  <c r="Y13" i="91"/>
  <c r="Z15" i="6"/>
  <c r="AN15" i="78"/>
  <c r="AI15" i="78"/>
  <c r="X14" i="11"/>
  <c r="Y14" i="11"/>
  <c r="AN13" i="96"/>
  <c r="AI13" i="96"/>
  <c r="AH14" i="49"/>
  <c r="AQ14" i="49" s="1"/>
  <c r="AI14" i="83"/>
  <c r="AN14" i="83"/>
  <c r="AI14" i="28"/>
  <c r="AN14" i="28"/>
  <c r="Y15" i="16"/>
  <c r="X15" i="16"/>
  <c r="AN14" i="58"/>
  <c r="W15" i="71"/>
  <c r="AG14" i="71"/>
  <c r="AP14" i="71" s="1"/>
  <c r="AE14" i="71"/>
  <c r="AF14" i="71"/>
  <c r="AO14" i="71" s="1"/>
  <c r="AG14" i="67"/>
  <c r="AP14" i="67" s="1"/>
  <c r="AF14" i="67"/>
  <c r="AO14" i="67" s="1"/>
  <c r="W15" i="67"/>
  <c r="AE14" i="67"/>
  <c r="AR13" i="29"/>
  <c r="Y14" i="40"/>
  <c r="X14" i="40"/>
  <c r="AR13" i="18"/>
  <c r="AR13" i="50"/>
  <c r="AR13" i="73"/>
  <c r="AR12" i="8"/>
  <c r="AE15" i="41"/>
  <c r="AF15" i="41"/>
  <c r="AO15" i="41" s="1"/>
  <c r="W16" i="41"/>
  <c r="AG15" i="41"/>
  <c r="AP15" i="41" s="1"/>
  <c r="AH14" i="35"/>
  <c r="AQ14" i="35" s="1"/>
  <c r="X14" i="45"/>
  <c r="Y14" i="45"/>
  <c r="AI14" i="51"/>
  <c r="AN14" i="51"/>
  <c r="AH15" i="94"/>
  <c r="AQ15" i="94" s="1"/>
  <c r="AH14" i="29"/>
  <c r="AQ14" i="29" s="1"/>
  <c r="AI13" i="64"/>
  <c r="AN13" i="64"/>
  <c r="AI14" i="16"/>
  <c r="AN14" i="16"/>
  <c r="W15" i="79"/>
  <c r="AG14" i="79"/>
  <c r="AP14" i="79" s="1"/>
  <c r="AF14" i="79"/>
  <c r="AO14" i="79" s="1"/>
  <c r="AE14" i="79"/>
  <c r="AN13" i="42"/>
  <c r="AI13" i="42"/>
  <c r="AH14" i="75"/>
  <c r="AQ14" i="75" s="1"/>
  <c r="AR14" i="82"/>
  <c r="Z13" i="8"/>
  <c r="AR13" i="76"/>
  <c r="AI13" i="5"/>
  <c r="AN13" i="5"/>
  <c r="Y15" i="63"/>
  <c r="X15" i="63"/>
  <c r="AH14" i="18"/>
  <c r="AQ14" i="18" s="1"/>
  <c r="Z14" i="4"/>
  <c r="AN14" i="68"/>
  <c r="AI14" i="57"/>
  <c r="AN14" i="57"/>
  <c r="AR12" i="55"/>
  <c r="AH14" i="50"/>
  <c r="AQ14" i="50" s="1"/>
  <c r="AR13" i="35"/>
  <c r="X14" i="86"/>
  <c r="Y14" i="86"/>
  <c r="AN13" i="2"/>
  <c r="AI13" i="2"/>
  <c r="AR13" i="22"/>
  <c r="AN14" i="7"/>
  <c r="AI14" i="7"/>
  <c r="AN13" i="10"/>
  <c r="AI13" i="10"/>
  <c r="W14" i="55"/>
  <c r="AF13" i="55"/>
  <c r="AO13" i="55" s="1"/>
  <c r="AE13" i="55"/>
  <c r="AG13" i="55"/>
  <c r="AP13" i="55" s="1"/>
  <c r="W16" i="1"/>
  <c r="AE15" i="1"/>
  <c r="AG15" i="1"/>
  <c r="AP15" i="1" s="1"/>
  <c r="AF15" i="1"/>
  <c r="AO15" i="1" s="1"/>
  <c r="AE15" i="81"/>
  <c r="AE13" i="3"/>
  <c r="AH14" i="38"/>
  <c r="AQ14" i="38" s="1"/>
  <c r="X16" i="20"/>
  <c r="Y16" i="20"/>
  <c r="Z14" i="73"/>
  <c r="AN13" i="11"/>
  <c r="AI13" i="11"/>
  <c r="X16" i="47"/>
  <c r="Y16" i="47"/>
  <c r="AI14" i="77"/>
  <c r="AN14" i="77"/>
  <c r="X15" i="33"/>
  <c r="Y15" i="33"/>
  <c r="AE14" i="34"/>
  <c r="AF14" i="34"/>
  <c r="AO14" i="34" s="1"/>
  <c r="W15" i="34"/>
  <c r="AG14" i="34"/>
  <c r="AP14" i="34" s="1"/>
  <c r="Y15" i="54"/>
  <c r="X15" i="54"/>
  <c r="AH15" i="82"/>
  <c r="AQ15" i="82" s="1"/>
  <c r="W15" i="75"/>
  <c r="AG14" i="75"/>
  <c r="AP14" i="75" s="1"/>
  <c r="AE14" i="75"/>
  <c r="AF14" i="75"/>
  <c r="AO14" i="75" s="1"/>
  <c r="AR14" i="81"/>
  <c r="AE14" i="18"/>
  <c r="AG14" i="18"/>
  <c r="AP14" i="18" s="1"/>
  <c r="W15" i="18"/>
  <c r="AF14" i="18"/>
  <c r="AO14" i="18" s="1"/>
  <c r="Y16" i="25"/>
  <c r="X16" i="25"/>
  <c r="Z16" i="25" s="1"/>
  <c r="AH14" i="67"/>
  <c r="AQ14" i="67" s="1"/>
  <c r="W15" i="87"/>
  <c r="AG14" i="87"/>
  <c r="AP14" i="87" s="1"/>
  <c r="AE14" i="87"/>
  <c r="AF14" i="87"/>
  <c r="AO14" i="87" s="1"/>
  <c r="AE14" i="70"/>
  <c r="W15" i="70"/>
  <c r="AF14" i="70"/>
  <c r="AO14" i="70" s="1"/>
  <c r="AG14" i="70"/>
  <c r="AP14" i="70" s="1"/>
  <c r="AH15" i="52"/>
  <c r="AQ15" i="52" s="1"/>
  <c r="AI13" i="86"/>
  <c r="AN13" i="86"/>
  <c r="W14" i="92"/>
  <c r="AG13" i="92"/>
  <c r="AP13" i="92" s="1"/>
  <c r="AF13" i="92"/>
  <c r="AO13" i="92" s="1"/>
  <c r="AE13" i="92"/>
  <c r="AH14" i="12"/>
  <c r="AQ14" i="12" s="1"/>
  <c r="X14" i="65"/>
  <c r="Y14" i="65"/>
  <c r="AH15" i="84"/>
  <c r="AQ15" i="84" s="1"/>
  <c r="AF14" i="14"/>
  <c r="AO14" i="14" s="1"/>
  <c r="W15" i="14"/>
  <c r="AG14" i="14"/>
  <c r="AP14" i="14" s="1"/>
  <c r="AE14" i="14"/>
  <c r="AF15" i="43"/>
  <c r="AO15" i="43" s="1"/>
  <c r="AE15" i="43"/>
  <c r="W16" i="43"/>
  <c r="AG15" i="43"/>
  <c r="AP15" i="43" s="1"/>
  <c r="X14" i="32"/>
  <c r="Y14" i="32"/>
  <c r="AR13" i="15"/>
  <c r="AI14" i="66"/>
  <c r="AN14" i="66"/>
  <c r="Y14" i="59"/>
  <c r="X14" i="59"/>
  <c r="AR14" i="6"/>
  <c r="AR14" i="26"/>
  <c r="W15" i="15"/>
  <c r="AG14" i="15"/>
  <c r="AP14" i="15" s="1"/>
  <c r="AF14" i="15"/>
  <c r="AO14" i="15" s="1"/>
  <c r="AE14" i="15"/>
  <c r="AN15" i="20"/>
  <c r="AI15" i="20"/>
  <c r="X14" i="46"/>
  <c r="Y14" i="46"/>
  <c r="AI14" i="27"/>
  <c r="AN14" i="27"/>
  <c r="AE14" i="49"/>
  <c r="W15" i="49"/>
  <c r="AG14" i="49"/>
  <c r="AP14" i="49" s="1"/>
  <c r="AF14" i="49"/>
  <c r="AO14" i="49" s="1"/>
  <c r="X15" i="37"/>
  <c r="Y15" i="37"/>
  <c r="Y15" i="83"/>
  <c r="X15" i="83"/>
  <c r="Y15" i="24"/>
  <c r="X15" i="24"/>
  <c r="Y16" i="88"/>
  <c r="X16" i="88"/>
  <c r="Y14" i="61"/>
  <c r="AF14" i="22" l="1"/>
  <c r="AO14" i="22" s="1"/>
  <c r="AG14" i="38"/>
  <c r="AP14" i="38" s="1"/>
  <c r="AG15" i="82"/>
  <c r="AP15" i="82" s="1"/>
  <c r="AF15" i="81"/>
  <c r="AO15" i="81" s="1"/>
  <c r="Z15" i="37"/>
  <c r="AE15" i="37" s="1"/>
  <c r="AF13" i="3"/>
  <c r="AO13" i="3" s="1"/>
  <c r="AG15" i="81"/>
  <c r="AP15" i="81" s="1"/>
  <c r="AI14" i="68"/>
  <c r="W15" i="38"/>
  <c r="W16" i="82"/>
  <c r="AF13" i="69"/>
  <c r="AO13" i="69" s="1"/>
  <c r="AE13" i="69"/>
  <c r="W14" i="69"/>
  <c r="AG13" i="69"/>
  <c r="AP13" i="69" s="1"/>
  <c r="Z16" i="20"/>
  <c r="Y15" i="58"/>
  <c r="Z15" i="58" s="1"/>
  <c r="AG13" i="3"/>
  <c r="AP13" i="3" s="1"/>
  <c r="AI14" i="58"/>
  <c r="AR14" i="58" s="1"/>
  <c r="AN15" i="88"/>
  <c r="AE15" i="82"/>
  <c r="Z14" i="96"/>
  <c r="Z16" i="47"/>
  <c r="AI13" i="61"/>
  <c r="AR13" i="61" s="1"/>
  <c r="Z15" i="28"/>
  <c r="W16" i="28" s="1"/>
  <c r="Z15" i="16"/>
  <c r="Z15" i="24"/>
  <c r="Z14" i="86"/>
  <c r="AF14" i="86" s="1"/>
  <c r="AO14" i="86" s="1"/>
  <c r="Z14" i="74"/>
  <c r="AF14" i="74" s="1"/>
  <c r="AO14" i="74" s="1"/>
  <c r="AF14" i="50"/>
  <c r="AO14" i="50" s="1"/>
  <c r="Z14" i="61"/>
  <c r="Z14" i="65"/>
  <c r="W15" i="65" s="1"/>
  <c r="Z14" i="40"/>
  <c r="Z16" i="78"/>
  <c r="AE16" i="78" s="1"/>
  <c r="Z15" i="33"/>
  <c r="W16" i="33" s="1"/>
  <c r="Z14" i="46"/>
  <c r="Z14" i="5"/>
  <c r="AE14" i="72"/>
  <c r="Z16" i="36"/>
  <c r="AF16" i="36" s="1"/>
  <c r="AO16" i="36" s="1"/>
  <c r="W17" i="25"/>
  <c r="AG16" i="25"/>
  <c r="AP16" i="25" s="1"/>
  <c r="AF16" i="25"/>
  <c r="AO16" i="25" s="1"/>
  <c r="AE16" i="25"/>
  <c r="AF15" i="16"/>
  <c r="AO15" i="16" s="1"/>
  <c r="AE15" i="16"/>
  <c r="W16" i="16"/>
  <c r="AG15" i="16"/>
  <c r="AP15" i="16" s="1"/>
  <c r="AG14" i="86"/>
  <c r="AP14" i="86" s="1"/>
  <c r="AE14" i="86"/>
  <c r="W16" i="44"/>
  <c r="AG15" i="44"/>
  <c r="AP15" i="44" s="1"/>
  <c r="AF15" i="44"/>
  <c r="AO15" i="44" s="1"/>
  <c r="AE15" i="44"/>
  <c r="AF14" i="65"/>
  <c r="AO14" i="65" s="1"/>
  <c r="AE14" i="65"/>
  <c r="AG14" i="65"/>
  <c r="AP14" i="65" s="1"/>
  <c r="AG14" i="5"/>
  <c r="AP14" i="5" s="1"/>
  <c r="AF14" i="5"/>
  <c r="AO14" i="5" s="1"/>
  <c r="AE14" i="5"/>
  <c r="W15" i="5"/>
  <c r="AF14" i="42"/>
  <c r="AO14" i="42" s="1"/>
  <c r="AE14" i="42"/>
  <c r="W15" i="42"/>
  <c r="AG14" i="42"/>
  <c r="AP14" i="42" s="1"/>
  <c r="W15" i="46"/>
  <c r="AG14" i="46"/>
  <c r="AP14" i="46" s="1"/>
  <c r="AF14" i="46"/>
  <c r="AO14" i="46" s="1"/>
  <c r="AE14" i="46"/>
  <c r="W17" i="36"/>
  <c r="AG16" i="36"/>
  <c r="AP16" i="36" s="1"/>
  <c r="AH14" i="59"/>
  <c r="AQ14" i="59" s="1"/>
  <c r="X14" i="3"/>
  <c r="Y14" i="3"/>
  <c r="X14" i="60"/>
  <c r="Y14" i="60"/>
  <c r="AG14" i="61"/>
  <c r="AP14" i="61" s="1"/>
  <c r="AF14" i="61"/>
  <c r="AO14" i="61" s="1"/>
  <c r="W15" i="61"/>
  <c r="AE14" i="61"/>
  <c r="AF15" i="37"/>
  <c r="AO15" i="37" s="1"/>
  <c r="AR14" i="27"/>
  <c r="AI14" i="15"/>
  <c r="AN14" i="15"/>
  <c r="AR14" i="66"/>
  <c r="AI14" i="75"/>
  <c r="AN14" i="75"/>
  <c r="AH16" i="88"/>
  <c r="AQ16" i="88" s="1"/>
  <c r="AH15" i="83"/>
  <c r="AQ15" i="83" s="1"/>
  <c r="Y16" i="43"/>
  <c r="X16" i="43"/>
  <c r="Y15" i="14"/>
  <c r="X15" i="14"/>
  <c r="Y14" i="92"/>
  <c r="X14" i="92"/>
  <c r="AI14" i="87"/>
  <c r="AN14" i="87"/>
  <c r="Y15" i="34"/>
  <c r="X15" i="34"/>
  <c r="AR13" i="11"/>
  <c r="AR14" i="7"/>
  <c r="AR14" i="68"/>
  <c r="AH15" i="63"/>
  <c r="AQ15" i="63" s="1"/>
  <c r="AN14" i="79"/>
  <c r="AI14" i="79"/>
  <c r="AR14" i="28"/>
  <c r="AR13" i="96"/>
  <c r="AR14" i="56"/>
  <c r="AH15" i="7"/>
  <c r="AQ15" i="7" s="1"/>
  <c r="AH15" i="30"/>
  <c r="AQ15" i="30" s="1"/>
  <c r="AH15" i="57"/>
  <c r="AQ15" i="57" s="1"/>
  <c r="W16" i="31"/>
  <c r="AG15" i="31"/>
  <c r="AP15" i="31" s="1"/>
  <c r="AF15" i="31"/>
  <c r="AO15" i="31" s="1"/>
  <c r="AE15" i="31"/>
  <c r="AI13" i="48"/>
  <c r="AN13" i="48"/>
  <c r="AH15" i="27"/>
  <c r="AQ15" i="27" s="1"/>
  <c r="AR13" i="46"/>
  <c r="AH14" i="74"/>
  <c r="AQ14" i="74" s="1"/>
  <c r="AH15" i="56"/>
  <c r="AQ15" i="56" s="1"/>
  <c r="AG15" i="68"/>
  <c r="AP15" i="68" s="1"/>
  <c r="AF15" i="68"/>
  <c r="AO15" i="68" s="1"/>
  <c r="W16" i="68"/>
  <c r="AE15" i="68"/>
  <c r="W15" i="76"/>
  <c r="AG14" i="76"/>
  <c r="AP14" i="76" s="1"/>
  <c r="AE14" i="76"/>
  <c r="AF14" i="76"/>
  <c r="AO14" i="76" s="1"/>
  <c r="Y15" i="22"/>
  <c r="X15" i="22"/>
  <c r="AH15" i="77"/>
  <c r="AQ15" i="77" s="1"/>
  <c r="AH16" i="78"/>
  <c r="AQ16" i="78" s="1"/>
  <c r="AN15" i="21"/>
  <c r="AI15" i="21"/>
  <c r="AR15" i="25"/>
  <c r="X16" i="19"/>
  <c r="Y16" i="19"/>
  <c r="AI14" i="29"/>
  <c r="AN14" i="29"/>
  <c r="W16" i="6"/>
  <c r="AG15" i="6"/>
  <c r="AP15" i="6" s="1"/>
  <c r="AE15" i="6"/>
  <c r="AF15" i="6"/>
  <c r="AO15" i="6" s="1"/>
  <c r="AH14" i="10"/>
  <c r="AQ14" i="10" s="1"/>
  <c r="AG14" i="74"/>
  <c r="AP14" i="74" s="1"/>
  <c r="AE14" i="74"/>
  <c r="X16" i="85"/>
  <c r="Y16" i="85"/>
  <c r="AR14" i="39"/>
  <c r="AH15" i="66"/>
  <c r="AQ15" i="66" s="1"/>
  <c r="AI14" i="22"/>
  <c r="AN14" i="22"/>
  <c r="AR13" i="74"/>
  <c r="AN15" i="19"/>
  <c r="AI15" i="19"/>
  <c r="Z16" i="88"/>
  <c r="Z15" i="83"/>
  <c r="Y15" i="49"/>
  <c r="X15" i="49"/>
  <c r="Y15" i="15"/>
  <c r="X15" i="15"/>
  <c r="Z15" i="15" s="1"/>
  <c r="AI15" i="43"/>
  <c r="AN15" i="43"/>
  <c r="AH14" i="65"/>
  <c r="AQ14" i="65" s="1"/>
  <c r="Y15" i="87"/>
  <c r="X15" i="87"/>
  <c r="Y15" i="75"/>
  <c r="X15" i="75"/>
  <c r="AH15" i="54"/>
  <c r="AQ15" i="54" s="1"/>
  <c r="AR14" i="77"/>
  <c r="AF14" i="73"/>
  <c r="AO14" i="73" s="1"/>
  <c r="AG14" i="73"/>
  <c r="AP14" i="73" s="1"/>
  <c r="AE14" i="73"/>
  <c r="W15" i="73"/>
  <c r="AN13" i="3"/>
  <c r="AI13" i="3"/>
  <c r="AG14" i="4"/>
  <c r="AP14" i="4" s="1"/>
  <c r="W15" i="4"/>
  <c r="AF14" i="4"/>
  <c r="AO14" i="4" s="1"/>
  <c r="AE14" i="4"/>
  <c r="Z15" i="63"/>
  <c r="AI15" i="41"/>
  <c r="AN15" i="41"/>
  <c r="AH15" i="16"/>
  <c r="AQ15" i="16" s="1"/>
  <c r="AR14" i="83"/>
  <c r="Z15" i="7"/>
  <c r="Z15" i="30"/>
  <c r="Z15" i="57"/>
  <c r="AH14" i="5"/>
  <c r="AQ14" i="5" s="1"/>
  <c r="AH16" i="36"/>
  <c r="AQ16" i="36" s="1"/>
  <c r="Z15" i="27"/>
  <c r="Z15" i="56"/>
  <c r="AI14" i="13"/>
  <c r="AN14" i="13"/>
  <c r="Z15" i="66"/>
  <c r="Z15" i="77"/>
  <c r="X15" i="38"/>
  <c r="Y15" i="38"/>
  <c r="AR13" i="59"/>
  <c r="AR14" i="30"/>
  <c r="X14" i="23"/>
  <c r="Y14" i="23"/>
  <c r="AH15" i="39"/>
  <c r="AQ15" i="39" s="1"/>
  <c r="AN14" i="35"/>
  <c r="AI14" i="35"/>
  <c r="Y16" i="94"/>
  <c r="X16" i="94"/>
  <c r="Z16" i="94" s="1"/>
  <c r="X15" i="89"/>
  <c r="Y15" i="89"/>
  <c r="Z15" i="89" s="1"/>
  <c r="AI14" i="12"/>
  <c r="AN14" i="12"/>
  <c r="AH15" i="58"/>
  <c r="AQ15" i="58" s="1"/>
  <c r="AH14" i="46"/>
  <c r="AQ14" i="46" s="1"/>
  <c r="AH14" i="64"/>
  <c r="AQ14" i="64" s="1"/>
  <c r="AH15" i="62"/>
  <c r="AQ15" i="62" s="1"/>
  <c r="AI14" i="72"/>
  <c r="AN14" i="72"/>
  <c r="AH15" i="24"/>
  <c r="AQ15" i="24" s="1"/>
  <c r="AI14" i="49"/>
  <c r="AN14" i="49"/>
  <c r="AR15" i="20"/>
  <c r="Z14" i="59"/>
  <c r="AH14" i="32"/>
  <c r="AQ14" i="32" s="1"/>
  <c r="AI13" i="92"/>
  <c r="AN13" i="92"/>
  <c r="AR13" i="86"/>
  <c r="Y15" i="70"/>
  <c r="X15" i="70"/>
  <c r="Z15" i="70" s="1"/>
  <c r="AI14" i="34"/>
  <c r="AN14" i="34"/>
  <c r="X14" i="55"/>
  <c r="Y14" i="55"/>
  <c r="AR13" i="42"/>
  <c r="Y15" i="79"/>
  <c r="X15" i="79"/>
  <c r="AH14" i="45"/>
  <c r="AQ14" i="45" s="1"/>
  <c r="AI14" i="71"/>
  <c r="AN14" i="71"/>
  <c r="AH14" i="11"/>
  <c r="AQ14" i="11" s="1"/>
  <c r="AH13" i="91"/>
  <c r="AQ13" i="91" s="1"/>
  <c r="Z14" i="64"/>
  <c r="AH15" i="51"/>
  <c r="AQ15" i="51" s="1"/>
  <c r="Z14" i="10"/>
  <c r="AH14" i="2"/>
  <c r="AQ14" i="2" s="1"/>
  <c r="W16" i="26"/>
  <c r="AG15" i="26"/>
  <c r="AP15" i="26" s="1"/>
  <c r="AF15" i="26"/>
  <c r="AO15" i="26" s="1"/>
  <c r="AE15" i="26"/>
  <c r="Z15" i="62"/>
  <c r="AR13" i="32"/>
  <c r="AN13" i="60"/>
  <c r="AI13" i="60"/>
  <c r="AR15" i="36"/>
  <c r="AH14" i="96"/>
  <c r="AQ14" i="96" s="1"/>
  <c r="AR12" i="91"/>
  <c r="Z15" i="39"/>
  <c r="X16" i="82"/>
  <c r="Y16" i="82"/>
  <c r="Y15" i="72"/>
  <c r="X15" i="72"/>
  <c r="AF14" i="40"/>
  <c r="AO14" i="40" s="1"/>
  <c r="W15" i="40"/>
  <c r="AG14" i="40"/>
  <c r="AP14" i="40" s="1"/>
  <c r="AE14" i="40"/>
  <c r="AN14" i="93"/>
  <c r="AI14" i="93"/>
  <c r="AN15" i="84"/>
  <c r="AI15" i="84"/>
  <c r="AF16" i="78"/>
  <c r="AO16" i="78" s="1"/>
  <c r="X16" i="52"/>
  <c r="Z16" i="52" s="1"/>
  <c r="Y16" i="52"/>
  <c r="AH15" i="44"/>
  <c r="AQ15" i="44" s="1"/>
  <c r="Y15" i="50"/>
  <c r="X15" i="50"/>
  <c r="Z15" i="50" s="1"/>
  <c r="AH14" i="61"/>
  <c r="AQ14" i="61" s="1"/>
  <c r="AH15" i="37"/>
  <c r="AQ15" i="37" s="1"/>
  <c r="Z14" i="32"/>
  <c r="AI14" i="14"/>
  <c r="AN14" i="14"/>
  <c r="AI14" i="70"/>
  <c r="AN14" i="70"/>
  <c r="Z15" i="54"/>
  <c r="AH16" i="47"/>
  <c r="AQ16" i="47" s="1"/>
  <c r="AH16" i="20"/>
  <c r="AQ16" i="20" s="1"/>
  <c r="AN15" i="81"/>
  <c r="AI15" i="81"/>
  <c r="AI15" i="1"/>
  <c r="AN15" i="1"/>
  <c r="AR13" i="10"/>
  <c r="AR13" i="2"/>
  <c r="AR13" i="5"/>
  <c r="Z14" i="45"/>
  <c r="AN14" i="67"/>
  <c r="AI14" i="67"/>
  <c r="Z14" i="11"/>
  <c r="Z13" i="91"/>
  <c r="Z15" i="51"/>
  <c r="W16" i="80"/>
  <c r="AG15" i="80"/>
  <c r="AP15" i="80" s="1"/>
  <c r="AF15" i="80"/>
  <c r="AO15" i="80" s="1"/>
  <c r="AE15" i="80"/>
  <c r="AN14" i="95"/>
  <c r="AI14" i="95"/>
  <c r="AR14" i="44"/>
  <c r="AH15" i="31"/>
  <c r="AQ15" i="31" s="1"/>
  <c r="AR15" i="47"/>
  <c r="X16" i="84"/>
  <c r="Y16" i="84"/>
  <c r="X14" i="48"/>
  <c r="Y14" i="48"/>
  <c r="Z14" i="48" s="1"/>
  <c r="X15" i="90"/>
  <c r="Y15" i="90"/>
  <c r="AR15" i="88"/>
  <c r="AR14" i="37"/>
  <c r="Y15" i="13"/>
  <c r="X15" i="13"/>
  <c r="Z15" i="13" s="1"/>
  <c r="AH15" i="68"/>
  <c r="AQ15" i="68" s="1"/>
  <c r="AR14" i="31"/>
  <c r="AF14" i="96"/>
  <c r="AO14" i="96" s="1"/>
  <c r="AE14" i="96"/>
  <c r="W15" i="96"/>
  <c r="AG14" i="96"/>
  <c r="AP14" i="96" s="1"/>
  <c r="AH16" i="9"/>
  <c r="AQ16" i="9" s="1"/>
  <c r="AR13" i="40"/>
  <c r="AR14" i="63"/>
  <c r="AN14" i="53"/>
  <c r="AI14" i="53"/>
  <c r="Y15" i="29"/>
  <c r="X15" i="29"/>
  <c r="Z15" i="29" s="1"/>
  <c r="AH16" i="25"/>
  <c r="AQ16" i="25" s="1"/>
  <c r="AI14" i="18"/>
  <c r="AN14" i="18"/>
  <c r="Y16" i="81"/>
  <c r="X16" i="81"/>
  <c r="AI13" i="55"/>
  <c r="AN13" i="55"/>
  <c r="AH14" i="86"/>
  <c r="AQ14" i="86" s="1"/>
  <c r="AF13" i="8"/>
  <c r="AO13" i="8" s="1"/>
  <c r="AE13" i="8"/>
  <c r="W14" i="8"/>
  <c r="AG13" i="8"/>
  <c r="AP13" i="8" s="1"/>
  <c r="AR13" i="64"/>
  <c r="AR14" i="51"/>
  <c r="AG15" i="17"/>
  <c r="AP15" i="17" s="1"/>
  <c r="AF15" i="17"/>
  <c r="AO15" i="17" s="1"/>
  <c r="AE15" i="17"/>
  <c r="W16" i="17"/>
  <c r="X15" i="95"/>
  <c r="Z15" i="95" s="1"/>
  <c r="Y15" i="95"/>
  <c r="AG15" i="24"/>
  <c r="AP15" i="24" s="1"/>
  <c r="AF15" i="24"/>
  <c r="AO15" i="24" s="1"/>
  <c r="AE15" i="24"/>
  <c r="W16" i="24"/>
  <c r="Y15" i="18"/>
  <c r="X15" i="18"/>
  <c r="AH15" i="33"/>
  <c r="AQ15" i="33" s="1"/>
  <c r="AE16" i="47"/>
  <c r="W17" i="47"/>
  <c r="AG16" i="47"/>
  <c r="AP16" i="47" s="1"/>
  <c r="AF16" i="47"/>
  <c r="AO16" i="47" s="1"/>
  <c r="W17" i="20"/>
  <c r="AE16" i="20"/>
  <c r="AG16" i="20"/>
  <c r="AP16" i="20" s="1"/>
  <c r="AF16" i="20"/>
  <c r="AO16" i="20" s="1"/>
  <c r="Y16" i="1"/>
  <c r="X16" i="1"/>
  <c r="AR14" i="57"/>
  <c r="AR14" i="16"/>
  <c r="X16" i="41"/>
  <c r="Y16" i="41"/>
  <c r="AH14" i="40"/>
  <c r="AQ14" i="40" s="1"/>
  <c r="X15" i="67"/>
  <c r="Y15" i="67"/>
  <c r="Y15" i="71"/>
  <c r="X15" i="71"/>
  <c r="AR15" i="78"/>
  <c r="AR13" i="45"/>
  <c r="AG14" i="2"/>
  <c r="AP14" i="2" s="1"/>
  <c r="AF14" i="2"/>
  <c r="AO14" i="2" s="1"/>
  <c r="W15" i="2"/>
  <c r="AE14" i="2"/>
  <c r="Y15" i="93"/>
  <c r="X15" i="93"/>
  <c r="Z15" i="93" s="1"/>
  <c r="AI14" i="90"/>
  <c r="AN14" i="90"/>
  <c r="AR14" i="62"/>
  <c r="AI15" i="85"/>
  <c r="AN15" i="85"/>
  <c r="AR14" i="54"/>
  <c r="AR15" i="9"/>
  <c r="AR14" i="33"/>
  <c r="AH15" i="28"/>
  <c r="AQ15" i="28" s="1"/>
  <c r="AR14" i="24"/>
  <c r="AN14" i="38"/>
  <c r="AI14" i="38"/>
  <c r="Z16" i="9"/>
  <c r="X16" i="21"/>
  <c r="Y16" i="21"/>
  <c r="AR13" i="65"/>
  <c r="AI13" i="23"/>
  <c r="AN13" i="23"/>
  <c r="X15" i="53"/>
  <c r="Y15" i="53"/>
  <c r="AI15" i="52"/>
  <c r="AN15" i="52"/>
  <c r="AH14" i="42"/>
  <c r="AQ14" i="42" s="1"/>
  <c r="Y15" i="35"/>
  <c r="X15" i="35"/>
  <c r="AN14" i="50"/>
  <c r="AN15" i="82"/>
  <c r="AI15" i="82"/>
  <c r="AI15" i="94"/>
  <c r="AN15" i="94"/>
  <c r="AN14" i="89"/>
  <c r="AI14" i="89"/>
  <c r="Y15" i="12"/>
  <c r="X15" i="12"/>
  <c r="Z15" i="12" s="1"/>
  <c r="AF15" i="58" l="1"/>
  <c r="AO15" i="58" s="1"/>
  <c r="AE15" i="58"/>
  <c r="AG15" i="58"/>
  <c r="AP15" i="58" s="1"/>
  <c r="W16" i="58"/>
  <c r="AF15" i="28"/>
  <c r="AO15" i="28" s="1"/>
  <c r="W15" i="74"/>
  <c r="Y15" i="74" s="1"/>
  <c r="Z15" i="90"/>
  <c r="Z15" i="49"/>
  <c r="Z15" i="71"/>
  <c r="W17" i="78"/>
  <c r="AG15" i="28"/>
  <c r="AP15" i="28" s="1"/>
  <c r="AG15" i="37"/>
  <c r="AP15" i="37" s="1"/>
  <c r="W15" i="86"/>
  <c r="AI13" i="69"/>
  <c r="AR13" i="69" s="1"/>
  <c r="AN13" i="69"/>
  <c r="AE15" i="28"/>
  <c r="AG16" i="78"/>
  <c r="AP16" i="78" s="1"/>
  <c r="W16" i="37"/>
  <c r="Y16" i="37" s="1"/>
  <c r="AE16" i="36"/>
  <c r="AF15" i="33"/>
  <c r="AO15" i="33" s="1"/>
  <c r="AI14" i="50"/>
  <c r="Z16" i="84"/>
  <c r="AE15" i="33"/>
  <c r="AI15" i="33" s="1"/>
  <c r="Y14" i="69"/>
  <c r="X14" i="69"/>
  <c r="Z16" i="1"/>
  <c r="Z15" i="87"/>
  <c r="Z16" i="21"/>
  <c r="Z16" i="82"/>
  <c r="AE16" i="82" s="1"/>
  <c r="AG15" i="33"/>
  <c r="AP15" i="33" s="1"/>
  <c r="Z15" i="35"/>
  <c r="AE15" i="35" s="1"/>
  <c r="Z16" i="85"/>
  <c r="Z14" i="60"/>
  <c r="Z14" i="55"/>
  <c r="W15" i="55" s="1"/>
  <c r="AF15" i="50"/>
  <c r="AO15" i="50" s="1"/>
  <c r="AE15" i="50"/>
  <c r="AG15" i="50"/>
  <c r="AP15" i="50" s="1"/>
  <c r="W16" i="50"/>
  <c r="AG14" i="60"/>
  <c r="AP14" i="60" s="1"/>
  <c r="AF14" i="60"/>
  <c r="AO14" i="60" s="1"/>
  <c r="W15" i="60"/>
  <c r="AE14" i="60"/>
  <c r="AE15" i="89"/>
  <c r="AF15" i="89"/>
  <c r="AO15" i="89" s="1"/>
  <c r="AG15" i="89"/>
  <c r="AP15" i="89" s="1"/>
  <c r="W16" i="89"/>
  <c r="AF14" i="55"/>
  <c r="AO14" i="55" s="1"/>
  <c r="AE14" i="55"/>
  <c r="W15" i="48"/>
  <c r="AG14" i="48"/>
  <c r="AP14" i="48" s="1"/>
  <c r="AF14" i="48"/>
  <c r="AO14" i="48" s="1"/>
  <c r="AE14" i="48"/>
  <c r="AN15" i="17"/>
  <c r="AI15" i="17"/>
  <c r="AH16" i="81"/>
  <c r="AQ16" i="81" s="1"/>
  <c r="W15" i="11"/>
  <c r="AE14" i="11"/>
  <c r="AG14" i="11"/>
  <c r="AP14" i="11" s="1"/>
  <c r="AF14" i="11"/>
  <c r="AO14" i="11" s="1"/>
  <c r="AR15" i="82"/>
  <c r="AG15" i="35"/>
  <c r="AP15" i="35" s="1"/>
  <c r="AF15" i="35"/>
  <c r="AO15" i="35" s="1"/>
  <c r="W16" i="35"/>
  <c r="AR13" i="23"/>
  <c r="AG16" i="9"/>
  <c r="AP16" i="9" s="1"/>
  <c r="AF16" i="9"/>
  <c r="AO16" i="9" s="1"/>
  <c r="AE16" i="9"/>
  <c r="W17" i="9"/>
  <c r="AE15" i="93"/>
  <c r="W16" i="93"/>
  <c r="AG15" i="93"/>
  <c r="AP15" i="93" s="1"/>
  <c r="AF15" i="93"/>
  <c r="AO15" i="93" s="1"/>
  <c r="X17" i="47"/>
  <c r="Y17" i="47"/>
  <c r="AN15" i="24"/>
  <c r="AI15" i="24"/>
  <c r="X16" i="17"/>
  <c r="Y16" i="17"/>
  <c r="AR13" i="55"/>
  <c r="X15" i="96"/>
  <c r="Y15" i="96"/>
  <c r="Z15" i="96" s="1"/>
  <c r="AF15" i="90"/>
  <c r="AO15" i="90" s="1"/>
  <c r="AG15" i="90"/>
  <c r="AP15" i="90" s="1"/>
  <c r="AE15" i="90"/>
  <c r="W16" i="90"/>
  <c r="AF16" i="84"/>
  <c r="AO16" i="84" s="1"/>
  <c r="AE16" i="84"/>
  <c r="W17" i="84"/>
  <c r="AG16" i="84"/>
  <c r="AP16" i="84" s="1"/>
  <c r="W14" i="91"/>
  <c r="AG13" i="91"/>
  <c r="AP13" i="91" s="1"/>
  <c r="AF13" i="91"/>
  <c r="AO13" i="91" s="1"/>
  <c r="AE13" i="91"/>
  <c r="AR15" i="1"/>
  <c r="AH15" i="72"/>
  <c r="AQ15" i="72" s="1"/>
  <c r="AE15" i="39"/>
  <c r="W16" i="39"/>
  <c r="AG15" i="39"/>
  <c r="AP15" i="39" s="1"/>
  <c r="AF15" i="39"/>
  <c r="AO15" i="39" s="1"/>
  <c r="AR14" i="12"/>
  <c r="W17" i="94"/>
  <c r="AG16" i="94"/>
  <c r="AP16" i="94" s="1"/>
  <c r="AF16" i="94"/>
  <c r="AO16" i="94" s="1"/>
  <c r="AE16" i="94"/>
  <c r="W16" i="77"/>
  <c r="AG15" i="77"/>
  <c r="AP15" i="77" s="1"/>
  <c r="AF15" i="77"/>
  <c r="AO15" i="77" s="1"/>
  <c r="AE15" i="77"/>
  <c r="AF15" i="7"/>
  <c r="AO15" i="7" s="1"/>
  <c r="W16" i="7"/>
  <c r="AG15" i="7"/>
  <c r="AP15" i="7" s="1"/>
  <c r="AE15" i="7"/>
  <c r="W16" i="87"/>
  <c r="AG15" i="87"/>
  <c r="AP15" i="87" s="1"/>
  <c r="AF15" i="87"/>
  <c r="AO15" i="87" s="1"/>
  <c r="AE15" i="87"/>
  <c r="AN14" i="74"/>
  <c r="AI14" i="74"/>
  <c r="AI14" i="76"/>
  <c r="AN14" i="76"/>
  <c r="AR13" i="48"/>
  <c r="AH14" i="92"/>
  <c r="AQ14" i="92" s="1"/>
  <c r="AH16" i="43"/>
  <c r="AQ16" i="43" s="1"/>
  <c r="AR14" i="15"/>
  <c r="AN15" i="37"/>
  <c r="X17" i="36"/>
  <c r="Y17" i="36"/>
  <c r="X15" i="42"/>
  <c r="Y15" i="42"/>
  <c r="AI15" i="44"/>
  <c r="AN15" i="44"/>
  <c r="AE15" i="12"/>
  <c r="W16" i="12"/>
  <c r="AF15" i="12"/>
  <c r="AO15" i="12" s="1"/>
  <c r="AG15" i="12"/>
  <c r="AP15" i="12" s="1"/>
  <c r="AR15" i="52"/>
  <c r="AN14" i="2"/>
  <c r="AI14" i="2"/>
  <c r="AH15" i="67"/>
  <c r="AQ15" i="67" s="1"/>
  <c r="W16" i="29"/>
  <c r="AG15" i="29"/>
  <c r="AP15" i="29" s="1"/>
  <c r="AE15" i="29"/>
  <c r="AF15" i="29"/>
  <c r="AO15" i="29" s="1"/>
  <c r="AN14" i="40"/>
  <c r="AI14" i="40"/>
  <c r="Y16" i="26"/>
  <c r="X16" i="26"/>
  <c r="AR14" i="71"/>
  <c r="AH15" i="79"/>
  <c r="AQ15" i="79" s="1"/>
  <c r="AG15" i="70"/>
  <c r="AP15" i="70" s="1"/>
  <c r="AF15" i="70"/>
  <c r="AO15" i="70" s="1"/>
  <c r="AE15" i="70"/>
  <c r="W16" i="70"/>
  <c r="AR14" i="35"/>
  <c r="AH15" i="34"/>
  <c r="AQ15" i="34" s="1"/>
  <c r="AN16" i="25"/>
  <c r="AI16" i="25"/>
  <c r="AR14" i="89"/>
  <c r="Y15" i="2"/>
  <c r="X15" i="2"/>
  <c r="Z15" i="67"/>
  <c r="AI16" i="20"/>
  <c r="AN16" i="20"/>
  <c r="AI16" i="47"/>
  <c r="AN16" i="47"/>
  <c r="AH15" i="18"/>
  <c r="AQ15" i="18" s="1"/>
  <c r="AR14" i="53"/>
  <c r="AI14" i="96"/>
  <c r="AN14" i="96"/>
  <c r="AH14" i="48"/>
  <c r="AQ14" i="48" s="1"/>
  <c r="AR14" i="67"/>
  <c r="X17" i="78"/>
  <c r="Y17" i="78"/>
  <c r="Z15" i="72"/>
  <c r="W16" i="62"/>
  <c r="AG15" i="62"/>
  <c r="AP15" i="62" s="1"/>
  <c r="AE15" i="62"/>
  <c r="AF15" i="62"/>
  <c r="AO15" i="62" s="1"/>
  <c r="AR14" i="72"/>
  <c r="AH15" i="89"/>
  <c r="AQ15" i="89" s="1"/>
  <c r="AG15" i="63"/>
  <c r="AP15" i="63" s="1"/>
  <c r="AF15" i="63"/>
  <c r="AO15" i="63" s="1"/>
  <c r="W16" i="63"/>
  <c r="AE15" i="63"/>
  <c r="AH15" i="15"/>
  <c r="AQ15" i="15" s="1"/>
  <c r="W16" i="83"/>
  <c r="AG15" i="83"/>
  <c r="AP15" i="83" s="1"/>
  <c r="AF15" i="83"/>
  <c r="AO15" i="83" s="1"/>
  <c r="AE15" i="83"/>
  <c r="AN15" i="28"/>
  <c r="AR14" i="22"/>
  <c r="AI15" i="6"/>
  <c r="AN15" i="6"/>
  <c r="AR14" i="29"/>
  <c r="AR15" i="21"/>
  <c r="AH15" i="22"/>
  <c r="AQ15" i="22" s="1"/>
  <c r="Y15" i="76"/>
  <c r="X15" i="76"/>
  <c r="X16" i="31"/>
  <c r="Z16" i="31" s="1"/>
  <c r="Y16" i="31"/>
  <c r="AR14" i="79"/>
  <c r="Z14" i="92"/>
  <c r="Z16" i="43"/>
  <c r="AR14" i="75"/>
  <c r="AN14" i="61"/>
  <c r="AI14" i="61"/>
  <c r="X16" i="58"/>
  <c r="Y16" i="58"/>
  <c r="AI14" i="42"/>
  <c r="AN14" i="42"/>
  <c r="AH14" i="55"/>
  <c r="AQ14" i="55" s="1"/>
  <c r="AR15" i="41"/>
  <c r="AR13" i="3"/>
  <c r="AH15" i="75"/>
  <c r="AQ15" i="75" s="1"/>
  <c r="AR15" i="43"/>
  <c r="AG15" i="49"/>
  <c r="AP15" i="49" s="1"/>
  <c r="AF15" i="49"/>
  <c r="AO15" i="49" s="1"/>
  <c r="AE15" i="49"/>
  <c r="W16" i="49"/>
  <c r="AR14" i="50"/>
  <c r="AH15" i="53"/>
  <c r="AQ15" i="53" s="1"/>
  <c r="AR14" i="90"/>
  <c r="AH15" i="71"/>
  <c r="AQ15" i="71" s="1"/>
  <c r="AH16" i="41"/>
  <c r="AQ16" i="41" s="1"/>
  <c r="AH16" i="1"/>
  <c r="AQ16" i="1" s="1"/>
  <c r="X17" i="20"/>
  <c r="Y17" i="20"/>
  <c r="Y14" i="8"/>
  <c r="X14" i="8"/>
  <c r="Z16" i="81"/>
  <c r="AH15" i="13"/>
  <c r="AQ15" i="13" s="1"/>
  <c r="AR14" i="14"/>
  <c r="AR15" i="84"/>
  <c r="AE14" i="64"/>
  <c r="W15" i="64"/>
  <c r="AG14" i="64"/>
  <c r="AP14" i="64" s="1"/>
  <c r="AF14" i="64"/>
  <c r="AO14" i="64" s="1"/>
  <c r="Z15" i="79"/>
  <c r="AR14" i="49"/>
  <c r="AH14" i="23"/>
  <c r="AQ14" i="23" s="1"/>
  <c r="AR14" i="13"/>
  <c r="AN14" i="4"/>
  <c r="AI14" i="4"/>
  <c r="Y15" i="73"/>
  <c r="X15" i="73"/>
  <c r="Z15" i="75"/>
  <c r="W17" i="88"/>
  <c r="AG16" i="88"/>
  <c r="AP16" i="88" s="1"/>
  <c r="AF16" i="88"/>
  <c r="AO16" i="88" s="1"/>
  <c r="AE16" i="88"/>
  <c r="AH16" i="85"/>
  <c r="AQ16" i="85" s="1"/>
  <c r="Z15" i="34"/>
  <c r="AH15" i="14"/>
  <c r="AQ15" i="14" s="1"/>
  <c r="Y15" i="61"/>
  <c r="X15" i="61"/>
  <c r="AI16" i="36"/>
  <c r="AN16" i="36"/>
  <c r="AI14" i="65"/>
  <c r="AN14" i="65"/>
  <c r="Y16" i="44"/>
  <c r="X16" i="44"/>
  <c r="Y15" i="86"/>
  <c r="X15" i="86"/>
  <c r="AN15" i="80"/>
  <c r="AI15" i="80"/>
  <c r="AR15" i="81"/>
  <c r="AR14" i="70"/>
  <c r="AN16" i="78"/>
  <c r="AE15" i="66"/>
  <c r="AF15" i="66"/>
  <c r="AO15" i="66" s="1"/>
  <c r="W16" i="66"/>
  <c r="AG15" i="66"/>
  <c r="AP15" i="66" s="1"/>
  <c r="AH14" i="60"/>
  <c r="AQ14" i="60" s="1"/>
  <c r="AN14" i="46"/>
  <c r="AI14" i="46"/>
  <c r="Y16" i="33"/>
  <c r="X16" i="33"/>
  <c r="AH15" i="35"/>
  <c r="AQ15" i="35" s="1"/>
  <c r="Z15" i="53"/>
  <c r="AH16" i="21"/>
  <c r="AQ16" i="21" s="1"/>
  <c r="AH15" i="93"/>
  <c r="AQ15" i="93" s="1"/>
  <c r="Z16" i="41"/>
  <c r="Z15" i="18"/>
  <c r="AH15" i="95"/>
  <c r="AQ15" i="95" s="1"/>
  <c r="AI13" i="8"/>
  <c r="AN13" i="8"/>
  <c r="AR14" i="95"/>
  <c r="Y16" i="80"/>
  <c r="X16" i="80"/>
  <c r="Z16" i="80" s="1"/>
  <c r="AF14" i="45"/>
  <c r="AO14" i="45" s="1"/>
  <c r="AE14" i="45"/>
  <c r="W15" i="45"/>
  <c r="AG14" i="45"/>
  <c r="AP14" i="45" s="1"/>
  <c r="AE14" i="32"/>
  <c r="W15" i="32"/>
  <c r="AG14" i="32"/>
  <c r="AP14" i="32" s="1"/>
  <c r="AF14" i="32"/>
  <c r="AO14" i="32" s="1"/>
  <c r="AH16" i="52"/>
  <c r="AQ16" i="52" s="1"/>
  <c r="X15" i="40"/>
  <c r="Y15" i="40"/>
  <c r="AH16" i="82"/>
  <c r="AQ16" i="82" s="1"/>
  <c r="AR13" i="60"/>
  <c r="AN15" i="26"/>
  <c r="AI15" i="26"/>
  <c r="AR14" i="34"/>
  <c r="AH16" i="94"/>
  <c r="AQ16" i="94" s="1"/>
  <c r="Z14" i="23"/>
  <c r="AH15" i="38"/>
  <c r="AQ15" i="38" s="1"/>
  <c r="AG15" i="56"/>
  <c r="AP15" i="56" s="1"/>
  <c r="AF15" i="56"/>
  <c r="AO15" i="56" s="1"/>
  <c r="AE15" i="56"/>
  <c r="W16" i="56"/>
  <c r="AG15" i="57"/>
  <c r="AP15" i="57" s="1"/>
  <c r="AF15" i="57"/>
  <c r="AO15" i="57" s="1"/>
  <c r="AE15" i="57"/>
  <c r="W16" i="57"/>
  <c r="AI14" i="73"/>
  <c r="AN14" i="73"/>
  <c r="AH15" i="87"/>
  <c r="AQ15" i="87" s="1"/>
  <c r="AF15" i="15"/>
  <c r="AO15" i="15" s="1"/>
  <c r="AE15" i="15"/>
  <c r="W16" i="15"/>
  <c r="AG15" i="15"/>
  <c r="AP15" i="15" s="1"/>
  <c r="AR15" i="19"/>
  <c r="AF16" i="85"/>
  <c r="AO16" i="85" s="1"/>
  <c r="W17" i="85"/>
  <c r="AG16" i="85"/>
  <c r="AP16" i="85" s="1"/>
  <c r="AE16" i="85"/>
  <c r="X16" i="6"/>
  <c r="Y16" i="6"/>
  <c r="Z16" i="6" s="1"/>
  <c r="AH16" i="19"/>
  <c r="AQ16" i="19" s="1"/>
  <c r="Z15" i="22"/>
  <c r="AN15" i="68"/>
  <c r="AI15" i="68"/>
  <c r="AH14" i="3"/>
  <c r="AQ14" i="3" s="1"/>
  <c r="AN15" i="58"/>
  <c r="AI15" i="58"/>
  <c r="Y15" i="46"/>
  <c r="X15" i="46"/>
  <c r="Z15" i="46" s="1"/>
  <c r="Y15" i="5"/>
  <c r="X15" i="5"/>
  <c r="Z15" i="5" s="1"/>
  <c r="Y16" i="16"/>
  <c r="X16" i="16"/>
  <c r="AR14" i="38"/>
  <c r="AH15" i="50"/>
  <c r="AQ15" i="50" s="1"/>
  <c r="AH15" i="12"/>
  <c r="AQ15" i="12" s="1"/>
  <c r="AR15" i="94"/>
  <c r="AF16" i="21"/>
  <c r="AO16" i="21" s="1"/>
  <c r="W17" i="21"/>
  <c r="AG16" i="21"/>
  <c r="AP16" i="21" s="1"/>
  <c r="AE16" i="21"/>
  <c r="AR15" i="85"/>
  <c r="AF15" i="71"/>
  <c r="AO15" i="71" s="1"/>
  <c r="AE15" i="71"/>
  <c r="W16" i="71"/>
  <c r="AG15" i="71"/>
  <c r="AP15" i="71" s="1"/>
  <c r="AE16" i="1"/>
  <c r="W17" i="1"/>
  <c r="AG16" i="1"/>
  <c r="AP16" i="1" s="1"/>
  <c r="AF16" i="1"/>
  <c r="AO16" i="1" s="1"/>
  <c r="Y16" i="24"/>
  <c r="X16" i="24"/>
  <c r="AE15" i="95"/>
  <c r="W16" i="95"/>
  <c r="AG15" i="95"/>
  <c r="AP15" i="95" s="1"/>
  <c r="AF15" i="95"/>
  <c r="AO15" i="95" s="1"/>
  <c r="AR14" i="18"/>
  <c r="AH15" i="29"/>
  <c r="AQ15" i="29" s="1"/>
  <c r="AF15" i="13"/>
  <c r="AO15" i="13" s="1"/>
  <c r="AE15" i="13"/>
  <c r="W16" i="13"/>
  <c r="AG15" i="13"/>
  <c r="AP15" i="13" s="1"/>
  <c r="AH15" i="90"/>
  <c r="AQ15" i="90" s="1"/>
  <c r="AH16" i="84"/>
  <c r="AQ16" i="84" s="1"/>
  <c r="AE15" i="51"/>
  <c r="W16" i="51"/>
  <c r="AG15" i="51"/>
  <c r="AP15" i="51" s="1"/>
  <c r="AF15" i="51"/>
  <c r="AO15" i="51" s="1"/>
  <c r="W16" i="54"/>
  <c r="AG15" i="54"/>
  <c r="AP15" i="54" s="1"/>
  <c r="AE15" i="54"/>
  <c r="AF15" i="54"/>
  <c r="AO15" i="54" s="1"/>
  <c r="AF16" i="52"/>
  <c r="AO16" i="52" s="1"/>
  <c r="AE16" i="52"/>
  <c r="AG16" i="52"/>
  <c r="AP16" i="52" s="1"/>
  <c r="W17" i="52"/>
  <c r="AR14" i="93"/>
  <c r="W17" i="82"/>
  <c r="AG16" i="82"/>
  <c r="AP16" i="82" s="1"/>
  <c r="W15" i="10"/>
  <c r="AG14" i="10"/>
  <c r="AP14" i="10" s="1"/>
  <c r="AF14" i="10"/>
  <c r="AO14" i="10" s="1"/>
  <c r="AE14" i="10"/>
  <c r="AH15" i="70"/>
  <c r="AQ15" i="70" s="1"/>
  <c r="AR13" i="92"/>
  <c r="W15" i="59"/>
  <c r="AG14" i="59"/>
  <c r="AP14" i="59" s="1"/>
  <c r="AE14" i="59"/>
  <c r="AF14" i="59"/>
  <c r="AO14" i="59" s="1"/>
  <c r="Z15" i="38"/>
  <c r="W16" i="27"/>
  <c r="AG15" i="27"/>
  <c r="AP15" i="27" s="1"/>
  <c r="AF15" i="27"/>
  <c r="AO15" i="27" s="1"/>
  <c r="AE15" i="27"/>
  <c r="W16" i="30"/>
  <c r="AG15" i="30"/>
  <c r="AP15" i="30" s="1"/>
  <c r="AF15" i="30"/>
  <c r="AO15" i="30" s="1"/>
  <c r="AE15" i="30"/>
  <c r="X15" i="4"/>
  <c r="Y15" i="4"/>
  <c r="AH15" i="49"/>
  <c r="AQ15" i="49" s="1"/>
  <c r="Y16" i="28"/>
  <c r="X16" i="28"/>
  <c r="Z16" i="19"/>
  <c r="X16" i="68"/>
  <c r="Y16" i="68"/>
  <c r="AN15" i="31"/>
  <c r="AI15" i="31"/>
  <c r="AR14" i="87"/>
  <c r="Z15" i="14"/>
  <c r="Z14" i="3"/>
  <c r="AN14" i="5"/>
  <c r="AI14" i="5"/>
  <c r="X15" i="65"/>
  <c r="Y15" i="65"/>
  <c r="AN14" i="86"/>
  <c r="AI14" i="86"/>
  <c r="AN15" i="33"/>
  <c r="AI15" i="16"/>
  <c r="AN15" i="16"/>
  <c r="Y17" i="25"/>
  <c r="X17" i="25"/>
  <c r="Z17" i="25" s="1"/>
  <c r="AI15" i="28" l="1"/>
  <c r="AF16" i="82"/>
  <c r="AO16" i="82" s="1"/>
  <c r="X16" i="37"/>
  <c r="Z16" i="37" s="1"/>
  <c r="Z16" i="24"/>
  <c r="W17" i="24" s="1"/>
  <c r="X15" i="74"/>
  <c r="AH15" i="74" s="1"/>
  <c r="AQ15" i="74" s="1"/>
  <c r="AI15" i="37"/>
  <c r="Z17" i="47"/>
  <c r="Z16" i="16"/>
  <c r="AI16" i="78"/>
  <c r="Z15" i="76"/>
  <c r="W16" i="76" s="1"/>
  <c r="AG14" i="55"/>
  <c r="AP14" i="55" s="1"/>
  <c r="Z14" i="69"/>
  <c r="AH14" i="69"/>
  <c r="AQ14" i="69" s="1"/>
  <c r="Z15" i="86"/>
  <c r="Z16" i="68"/>
  <c r="Z15" i="65"/>
  <c r="AE15" i="65" s="1"/>
  <c r="Z16" i="44"/>
  <c r="W17" i="44" s="1"/>
  <c r="Z16" i="28"/>
  <c r="W17" i="28" s="1"/>
  <c r="Z15" i="40"/>
  <c r="AG15" i="40" s="1"/>
  <c r="AP15" i="40" s="1"/>
  <c r="Z15" i="73"/>
  <c r="AG15" i="73" s="1"/>
  <c r="AP15" i="73" s="1"/>
  <c r="AE16" i="28"/>
  <c r="AE15" i="40"/>
  <c r="W16" i="73"/>
  <c r="AE17" i="25"/>
  <c r="W18" i="25"/>
  <c r="AG17" i="25"/>
  <c r="AP17" i="25" s="1"/>
  <c r="AF17" i="25"/>
  <c r="AO17" i="25" s="1"/>
  <c r="W16" i="5"/>
  <c r="AF15" i="5"/>
  <c r="AO15" i="5" s="1"/>
  <c r="AG15" i="5"/>
  <c r="AP15" i="5" s="1"/>
  <c r="AE15" i="5"/>
  <c r="W16" i="96"/>
  <c r="AG15" i="96"/>
  <c r="AP15" i="96" s="1"/>
  <c r="AE15" i="96"/>
  <c r="AF15" i="96"/>
  <c r="AO15" i="96" s="1"/>
  <c r="AF15" i="86"/>
  <c r="AO15" i="86" s="1"/>
  <c r="AE15" i="86"/>
  <c r="W16" i="86"/>
  <c r="AG15" i="86"/>
  <c r="AP15" i="86" s="1"/>
  <c r="AF16" i="24"/>
  <c r="AO16" i="24" s="1"/>
  <c r="AE15" i="38"/>
  <c r="AF15" i="38"/>
  <c r="AO15" i="38" s="1"/>
  <c r="W16" i="38"/>
  <c r="AG15" i="38"/>
  <c r="AP15" i="38" s="1"/>
  <c r="AI16" i="21"/>
  <c r="AN16" i="21"/>
  <c r="Y16" i="15"/>
  <c r="X16" i="15"/>
  <c r="Y15" i="32"/>
  <c r="X15" i="32"/>
  <c r="AN14" i="45"/>
  <c r="AI14" i="45"/>
  <c r="W16" i="53"/>
  <c r="AF15" i="53"/>
  <c r="AO15" i="53" s="1"/>
  <c r="AE15" i="53"/>
  <c r="AG15" i="53"/>
  <c r="AP15" i="53" s="1"/>
  <c r="AH16" i="33"/>
  <c r="AQ16" i="33" s="1"/>
  <c r="AR15" i="80"/>
  <c r="AH15" i="61"/>
  <c r="AQ15" i="61" s="1"/>
  <c r="Y17" i="88"/>
  <c r="Z17" i="88" s="1"/>
  <c r="X17" i="88"/>
  <c r="AI14" i="64"/>
  <c r="AN14" i="64"/>
  <c r="AH16" i="58"/>
  <c r="AQ16" i="58" s="1"/>
  <c r="W17" i="43"/>
  <c r="AG16" i="43"/>
  <c r="AP16" i="43" s="1"/>
  <c r="AE16" i="43"/>
  <c r="AF16" i="43"/>
  <c r="AO16" i="43" s="1"/>
  <c r="AF16" i="31"/>
  <c r="AO16" i="31" s="1"/>
  <c r="AE16" i="31"/>
  <c r="W17" i="31"/>
  <c r="AG16" i="31"/>
  <c r="AP16" i="31" s="1"/>
  <c r="AR15" i="6"/>
  <c r="AH17" i="78"/>
  <c r="AQ17" i="78" s="1"/>
  <c r="AN15" i="70"/>
  <c r="AI15" i="70"/>
  <c r="AI15" i="29"/>
  <c r="AN15" i="29"/>
  <c r="AH15" i="42"/>
  <c r="AQ15" i="42" s="1"/>
  <c r="AR15" i="37"/>
  <c r="AI15" i="7"/>
  <c r="AN15" i="7"/>
  <c r="Y16" i="93"/>
  <c r="X16" i="93"/>
  <c r="AN15" i="35"/>
  <c r="AI15" i="35"/>
  <c r="X15" i="11"/>
  <c r="Y15" i="11"/>
  <c r="AR15" i="17"/>
  <c r="AG16" i="16"/>
  <c r="AP16" i="16" s="1"/>
  <c r="AF16" i="16"/>
  <c r="AO16" i="16" s="1"/>
  <c r="AE16" i="16"/>
  <c r="W17" i="16"/>
  <c r="AR15" i="33"/>
  <c r="AR14" i="86"/>
  <c r="AH15" i="4"/>
  <c r="AQ15" i="4" s="1"/>
  <c r="AG14" i="3"/>
  <c r="AP14" i="3" s="1"/>
  <c r="AF14" i="3"/>
  <c r="AO14" i="3" s="1"/>
  <c r="AE14" i="3"/>
  <c r="W15" i="3"/>
  <c r="Z15" i="4"/>
  <c r="AI15" i="27"/>
  <c r="AN15" i="27"/>
  <c r="Y15" i="10"/>
  <c r="X15" i="10"/>
  <c r="Y16" i="51"/>
  <c r="X16" i="51"/>
  <c r="Y16" i="71"/>
  <c r="X16" i="71"/>
  <c r="AR15" i="68"/>
  <c r="Y17" i="85"/>
  <c r="X17" i="85"/>
  <c r="AI15" i="15"/>
  <c r="AN15" i="15"/>
  <c r="AR15" i="26"/>
  <c r="AR16" i="78"/>
  <c r="AG15" i="75"/>
  <c r="AP15" i="75" s="1"/>
  <c r="AF15" i="75"/>
  <c r="AO15" i="75" s="1"/>
  <c r="AE15" i="75"/>
  <c r="W16" i="75"/>
  <c r="AH17" i="20"/>
  <c r="AQ17" i="20" s="1"/>
  <c r="Z16" i="58"/>
  <c r="W15" i="92"/>
  <c r="AG14" i="92"/>
  <c r="AP14" i="92" s="1"/>
  <c r="AE14" i="92"/>
  <c r="AF14" i="92"/>
  <c r="AO14" i="92" s="1"/>
  <c r="AH15" i="76"/>
  <c r="AQ15" i="76" s="1"/>
  <c r="AN15" i="63"/>
  <c r="AI15" i="63"/>
  <c r="AI15" i="62"/>
  <c r="AN15" i="62"/>
  <c r="Z17" i="78"/>
  <c r="AR16" i="20"/>
  <c r="AR14" i="40"/>
  <c r="AR14" i="2"/>
  <c r="Y16" i="12"/>
  <c r="X16" i="12"/>
  <c r="Z15" i="42"/>
  <c r="Y17" i="94"/>
  <c r="X17" i="94"/>
  <c r="Z17" i="94" s="1"/>
  <c r="X16" i="39"/>
  <c r="Y16" i="39"/>
  <c r="AI16" i="84"/>
  <c r="AN16" i="84"/>
  <c r="AH17" i="47"/>
  <c r="AQ17" i="47" s="1"/>
  <c r="AN15" i="93"/>
  <c r="AI15" i="93"/>
  <c r="X15" i="55"/>
  <c r="Z15" i="55" s="1"/>
  <c r="Y15" i="55"/>
  <c r="AI14" i="10"/>
  <c r="AN14" i="10"/>
  <c r="X17" i="82"/>
  <c r="Y17" i="82"/>
  <c r="AE15" i="46"/>
  <c r="W16" i="46"/>
  <c r="AG15" i="46"/>
  <c r="AP15" i="46" s="1"/>
  <c r="AF15" i="46"/>
  <c r="AO15" i="46" s="1"/>
  <c r="AN16" i="52"/>
  <c r="AI16" i="52"/>
  <c r="AF15" i="14"/>
  <c r="AO15" i="14" s="1"/>
  <c r="AE15" i="14"/>
  <c r="W16" i="14"/>
  <c r="AG15" i="14"/>
  <c r="AP15" i="14" s="1"/>
  <c r="AH16" i="68"/>
  <c r="AQ16" i="68" s="1"/>
  <c r="AI15" i="30"/>
  <c r="AN15" i="30"/>
  <c r="AI14" i="59"/>
  <c r="AN14" i="59"/>
  <c r="AI16" i="82"/>
  <c r="AN16" i="82"/>
  <c r="AI15" i="54"/>
  <c r="AN15" i="54"/>
  <c r="AI15" i="51"/>
  <c r="AN15" i="51"/>
  <c r="Y16" i="13"/>
  <c r="X16" i="13"/>
  <c r="Y16" i="95"/>
  <c r="X16" i="95"/>
  <c r="AI15" i="71"/>
  <c r="AN15" i="71"/>
  <c r="X17" i="21"/>
  <c r="Y17" i="21"/>
  <c r="AH16" i="16"/>
  <c r="AQ16" i="16" s="1"/>
  <c r="AH15" i="46"/>
  <c r="AQ15" i="46" s="1"/>
  <c r="AH16" i="6"/>
  <c r="AQ16" i="6" s="1"/>
  <c r="X16" i="56"/>
  <c r="Y16" i="56"/>
  <c r="AI14" i="32"/>
  <c r="AN14" i="32"/>
  <c r="AH16" i="80"/>
  <c r="AQ16" i="80" s="1"/>
  <c r="AR13" i="8"/>
  <c r="AG15" i="18"/>
  <c r="AP15" i="18" s="1"/>
  <c r="AF15" i="18"/>
  <c r="AO15" i="18" s="1"/>
  <c r="AE15" i="18"/>
  <c r="W16" i="18"/>
  <c r="Z16" i="33"/>
  <c r="AH15" i="86"/>
  <c r="AQ15" i="86" s="1"/>
  <c r="Z15" i="61"/>
  <c r="AH15" i="73"/>
  <c r="AQ15" i="73" s="1"/>
  <c r="AF15" i="79"/>
  <c r="AO15" i="79" s="1"/>
  <c r="AE15" i="79"/>
  <c r="W16" i="79"/>
  <c r="AG15" i="79"/>
  <c r="AP15" i="79" s="1"/>
  <c r="AF16" i="81"/>
  <c r="AO16" i="81" s="1"/>
  <c r="AE16" i="81"/>
  <c r="W17" i="81"/>
  <c r="AG16" i="81"/>
  <c r="AP16" i="81" s="1"/>
  <c r="Z17" i="20"/>
  <c r="AR14" i="61"/>
  <c r="X16" i="83"/>
  <c r="Y16" i="83"/>
  <c r="Y16" i="63"/>
  <c r="X16" i="63"/>
  <c r="W16" i="67"/>
  <c r="AF15" i="67"/>
  <c r="AO15" i="67" s="1"/>
  <c r="AE15" i="67"/>
  <c r="AG15" i="67"/>
  <c r="AP15" i="67" s="1"/>
  <c r="AR16" i="25"/>
  <c r="X16" i="29"/>
  <c r="Y16" i="29"/>
  <c r="AI15" i="12"/>
  <c r="AN15" i="12"/>
  <c r="AN15" i="87"/>
  <c r="AI15" i="87"/>
  <c r="X16" i="7"/>
  <c r="Z16" i="7" s="1"/>
  <c r="Y16" i="7"/>
  <c r="Y16" i="77"/>
  <c r="X16" i="77"/>
  <c r="AI15" i="39"/>
  <c r="AN15" i="39"/>
  <c r="AH16" i="17"/>
  <c r="AQ16" i="17" s="1"/>
  <c r="W18" i="47"/>
  <c r="AG17" i="47"/>
  <c r="AP17" i="47" s="1"/>
  <c r="AF17" i="47"/>
  <c r="AO17" i="47" s="1"/>
  <c r="AE17" i="47"/>
  <c r="X17" i="9"/>
  <c r="Z17" i="9" s="1"/>
  <c r="Y17" i="9"/>
  <c r="Y16" i="35"/>
  <c r="X16" i="35"/>
  <c r="AI14" i="48"/>
  <c r="AN14" i="48"/>
  <c r="X16" i="50"/>
  <c r="Z16" i="50" s="1"/>
  <c r="Y16" i="50"/>
  <c r="W17" i="19"/>
  <c r="AE16" i="19"/>
  <c r="AG16" i="19"/>
  <c r="AP16" i="19" s="1"/>
  <c r="AF16" i="19"/>
  <c r="AO16" i="19" s="1"/>
  <c r="Y15" i="59"/>
  <c r="X15" i="59"/>
  <c r="AR15" i="16"/>
  <c r="AH15" i="65"/>
  <c r="AQ15" i="65" s="1"/>
  <c r="W17" i="68"/>
  <c r="AE16" i="68"/>
  <c r="AG16" i="68"/>
  <c r="AP16" i="68" s="1"/>
  <c r="AF16" i="68"/>
  <c r="AO16" i="68" s="1"/>
  <c r="X17" i="52"/>
  <c r="Y17" i="52"/>
  <c r="AI15" i="13"/>
  <c r="AN15" i="13"/>
  <c r="AG15" i="22"/>
  <c r="AP15" i="22" s="1"/>
  <c r="AF15" i="22"/>
  <c r="AO15" i="22" s="1"/>
  <c r="AE15" i="22"/>
  <c r="W16" i="22"/>
  <c r="AF16" i="6"/>
  <c r="AO16" i="6" s="1"/>
  <c r="AE16" i="6"/>
  <c r="W17" i="6"/>
  <c r="AG16" i="6"/>
  <c r="AP16" i="6" s="1"/>
  <c r="AR14" i="73"/>
  <c r="AN15" i="56"/>
  <c r="AI15" i="56"/>
  <c r="W17" i="41"/>
  <c r="AG16" i="41"/>
  <c r="AP16" i="41" s="1"/>
  <c r="AF16" i="41"/>
  <c r="AO16" i="41" s="1"/>
  <c r="AE16" i="41"/>
  <c r="AR14" i="46"/>
  <c r="Y16" i="66"/>
  <c r="X16" i="66"/>
  <c r="Z16" i="66" s="1"/>
  <c r="AR14" i="65"/>
  <c r="AN16" i="88"/>
  <c r="AI16" i="88"/>
  <c r="AH14" i="8"/>
  <c r="AQ14" i="8" s="1"/>
  <c r="Y16" i="49"/>
  <c r="X16" i="49"/>
  <c r="X16" i="62"/>
  <c r="Y16" i="62"/>
  <c r="AH15" i="2"/>
  <c r="AQ15" i="2" s="1"/>
  <c r="AH17" i="36"/>
  <c r="AQ17" i="36" s="1"/>
  <c r="X14" i="91"/>
  <c r="Y14" i="91"/>
  <c r="AH15" i="96"/>
  <c r="AQ15" i="96" s="1"/>
  <c r="Z16" i="17"/>
  <c r="AN16" i="9"/>
  <c r="AI16" i="9"/>
  <c r="AN14" i="55"/>
  <c r="AI15" i="89"/>
  <c r="AN15" i="89"/>
  <c r="Y16" i="27"/>
  <c r="X16" i="27"/>
  <c r="Z16" i="27" s="1"/>
  <c r="Y16" i="54"/>
  <c r="X16" i="54"/>
  <c r="AI15" i="95"/>
  <c r="AN15" i="95"/>
  <c r="Y17" i="1"/>
  <c r="X17" i="1"/>
  <c r="X16" i="57"/>
  <c r="Y16" i="57"/>
  <c r="X15" i="45"/>
  <c r="Y15" i="45"/>
  <c r="AF16" i="80"/>
  <c r="AO16" i="80" s="1"/>
  <c r="AE16" i="80"/>
  <c r="W17" i="80"/>
  <c r="AG16" i="80"/>
  <c r="AP16" i="80" s="1"/>
  <c r="AN15" i="49"/>
  <c r="AI15" i="49"/>
  <c r="AR14" i="42"/>
  <c r="AR15" i="28"/>
  <c r="AF15" i="72"/>
  <c r="AO15" i="72" s="1"/>
  <c r="W16" i="72"/>
  <c r="AG15" i="72"/>
  <c r="AP15" i="72" s="1"/>
  <c r="AE15" i="72"/>
  <c r="AR14" i="96"/>
  <c r="AH16" i="26"/>
  <c r="AQ16" i="26" s="1"/>
  <c r="AR15" i="44"/>
  <c r="Z17" i="36"/>
  <c r="AR14" i="76"/>
  <c r="AN16" i="94"/>
  <c r="AI16" i="94"/>
  <c r="X16" i="90"/>
  <c r="Y16" i="90"/>
  <c r="AR15" i="24"/>
  <c r="AN14" i="60"/>
  <c r="AI14" i="60"/>
  <c r="AN15" i="50"/>
  <c r="AI15" i="50"/>
  <c r="AH17" i="25"/>
  <c r="AQ17" i="25" s="1"/>
  <c r="AR14" i="5"/>
  <c r="AR15" i="31"/>
  <c r="AH16" i="28"/>
  <c r="AQ16" i="28" s="1"/>
  <c r="X16" i="30"/>
  <c r="Z16" i="30" s="1"/>
  <c r="Y16" i="30"/>
  <c r="AH16" i="24"/>
  <c r="AQ16" i="24" s="1"/>
  <c r="AI16" i="1"/>
  <c r="AN16" i="1"/>
  <c r="AH15" i="5"/>
  <c r="AQ15" i="5" s="1"/>
  <c r="AR15" i="58"/>
  <c r="AH16" i="37"/>
  <c r="AQ16" i="37" s="1"/>
  <c r="AN16" i="85"/>
  <c r="AI16" i="85"/>
  <c r="AN15" i="57"/>
  <c r="AI15" i="57"/>
  <c r="AF14" i="23"/>
  <c r="AO14" i="23" s="1"/>
  <c r="AE14" i="23"/>
  <c r="W15" i="23"/>
  <c r="AG14" i="23"/>
  <c r="AP14" i="23" s="1"/>
  <c r="AH15" i="40"/>
  <c r="AQ15" i="40" s="1"/>
  <c r="AN15" i="66"/>
  <c r="AI15" i="66"/>
  <c r="AH16" i="44"/>
  <c r="AQ16" i="44" s="1"/>
  <c r="AR16" i="36"/>
  <c r="W16" i="34"/>
  <c r="AG15" i="34"/>
  <c r="AP15" i="34" s="1"/>
  <c r="AE15" i="34"/>
  <c r="AF15" i="34"/>
  <c r="AO15" i="34" s="1"/>
  <c r="AR14" i="4"/>
  <c r="Y15" i="64"/>
  <c r="X15" i="64"/>
  <c r="Z14" i="8"/>
  <c r="AH16" i="31"/>
  <c r="AQ16" i="31" s="1"/>
  <c r="AI15" i="83"/>
  <c r="AN15" i="83"/>
  <c r="AR16" i="47"/>
  <c r="Z15" i="2"/>
  <c r="Y16" i="70"/>
  <c r="X16" i="70"/>
  <c r="Z16" i="70" s="1"/>
  <c r="Z16" i="26"/>
  <c r="AR14" i="74"/>
  <c r="Y16" i="87"/>
  <c r="X16" i="87"/>
  <c r="AN15" i="77"/>
  <c r="AI15" i="77"/>
  <c r="AN13" i="91"/>
  <c r="AI13" i="91"/>
  <c r="X17" i="84"/>
  <c r="Y17" i="84"/>
  <c r="AN15" i="90"/>
  <c r="AI15" i="90"/>
  <c r="AI14" i="11"/>
  <c r="AN14" i="11"/>
  <c r="Y15" i="48"/>
  <c r="X15" i="48"/>
  <c r="Z15" i="48" s="1"/>
  <c r="Y16" i="89"/>
  <c r="X16" i="89"/>
  <c r="Y15" i="60"/>
  <c r="X15" i="60"/>
  <c r="AF16" i="37" l="1"/>
  <c r="AO16" i="37" s="1"/>
  <c r="AG16" i="37"/>
  <c r="AP16" i="37" s="1"/>
  <c r="W17" i="37"/>
  <c r="AE16" i="37"/>
  <c r="Z15" i="74"/>
  <c r="AE15" i="74" s="1"/>
  <c r="AF16" i="44"/>
  <c r="AO16" i="44" s="1"/>
  <c r="AI14" i="55"/>
  <c r="Z17" i="84"/>
  <c r="Z16" i="87"/>
  <c r="Z15" i="64"/>
  <c r="W16" i="65"/>
  <c r="X16" i="65" s="1"/>
  <c r="AF15" i="76"/>
  <c r="AO15" i="76" s="1"/>
  <c r="Z16" i="71"/>
  <c r="AG16" i="44"/>
  <c r="AP16" i="44" s="1"/>
  <c r="AE16" i="24"/>
  <c r="AE16" i="44"/>
  <c r="AG15" i="65"/>
  <c r="AP15" i="65" s="1"/>
  <c r="AE15" i="76"/>
  <c r="AN15" i="76" s="1"/>
  <c r="Z16" i="90"/>
  <c r="AF15" i="65"/>
  <c r="AO15" i="65" s="1"/>
  <c r="AG15" i="76"/>
  <c r="AP15" i="76" s="1"/>
  <c r="AG16" i="24"/>
  <c r="AP16" i="24" s="1"/>
  <c r="Z16" i="62"/>
  <c r="AE16" i="62" s="1"/>
  <c r="Z15" i="10"/>
  <c r="AF15" i="10" s="1"/>
  <c r="AO15" i="10" s="1"/>
  <c r="Z16" i="63"/>
  <c r="Z17" i="85"/>
  <c r="Z15" i="11"/>
  <c r="AE15" i="73"/>
  <c r="AG14" i="69"/>
  <c r="AP14" i="69" s="1"/>
  <c r="AE14" i="69"/>
  <c r="W15" i="69"/>
  <c r="AF14" i="69"/>
  <c r="AO14" i="69" s="1"/>
  <c r="Z16" i="49"/>
  <c r="Z16" i="39"/>
  <c r="AE16" i="39" s="1"/>
  <c r="AF16" i="28"/>
  <c r="AO16" i="28" s="1"/>
  <c r="W16" i="40"/>
  <c r="Y16" i="40" s="1"/>
  <c r="AG16" i="28"/>
  <c r="AP16" i="28" s="1"/>
  <c r="Z17" i="52"/>
  <c r="Z16" i="35"/>
  <c r="Z16" i="83"/>
  <c r="Z16" i="13"/>
  <c r="AG16" i="13" s="1"/>
  <c r="AP16" i="13" s="1"/>
  <c r="AF15" i="40"/>
  <c r="AO15" i="40" s="1"/>
  <c r="Z16" i="57"/>
  <c r="Z15" i="59"/>
  <c r="Z15" i="32"/>
  <c r="Z14" i="91"/>
  <c r="AF14" i="91" s="1"/>
  <c r="AO14" i="91" s="1"/>
  <c r="Z16" i="51"/>
  <c r="AF16" i="51" s="1"/>
  <c r="AO16" i="51" s="1"/>
  <c r="Z16" i="89"/>
  <c r="W17" i="89" s="1"/>
  <c r="Z16" i="56"/>
  <c r="AE16" i="56" s="1"/>
  <c r="Z16" i="29"/>
  <c r="AF16" i="29" s="1"/>
  <c r="AO16" i="29" s="1"/>
  <c r="AF15" i="73"/>
  <c r="AO15" i="73" s="1"/>
  <c r="W18" i="9"/>
  <c r="AG17" i="9"/>
  <c r="AP17" i="9" s="1"/>
  <c r="AE17" i="9"/>
  <c r="AF17" i="9"/>
  <c r="AO17" i="9" s="1"/>
  <c r="W17" i="56"/>
  <c r="AG15" i="10"/>
  <c r="AP15" i="10" s="1"/>
  <c r="AG15" i="55"/>
  <c r="AP15" i="55" s="1"/>
  <c r="AF15" i="55"/>
  <c r="AO15" i="55" s="1"/>
  <c r="W16" i="55"/>
  <c r="AE15" i="55"/>
  <c r="AG16" i="39"/>
  <c r="AP16" i="39" s="1"/>
  <c r="AF16" i="39"/>
  <c r="AO16" i="39" s="1"/>
  <c r="AG16" i="71"/>
  <c r="AP16" i="71" s="1"/>
  <c r="AF16" i="71"/>
  <c r="AO16" i="71" s="1"/>
  <c r="AE16" i="71"/>
  <c r="W17" i="71"/>
  <c r="W15" i="91"/>
  <c r="AG14" i="91"/>
  <c r="AP14" i="91" s="1"/>
  <c r="AG16" i="51"/>
  <c r="AP16" i="51" s="1"/>
  <c r="AE15" i="11"/>
  <c r="W16" i="11"/>
  <c r="AG15" i="11"/>
  <c r="AP15" i="11" s="1"/>
  <c r="AF15" i="11"/>
  <c r="AO15" i="11" s="1"/>
  <c r="AG16" i="29"/>
  <c r="AP16" i="29" s="1"/>
  <c r="AE16" i="29"/>
  <c r="W16" i="48"/>
  <c r="AG15" i="48"/>
  <c r="AP15" i="48" s="1"/>
  <c r="AF15" i="48"/>
  <c r="AO15" i="48" s="1"/>
  <c r="AE15" i="48"/>
  <c r="W18" i="84"/>
  <c r="AG17" i="84"/>
  <c r="AP17" i="84" s="1"/>
  <c r="AE17" i="84"/>
  <c r="AF17" i="84"/>
  <c r="AO17" i="84" s="1"/>
  <c r="W17" i="30"/>
  <c r="AG16" i="30"/>
  <c r="AP16" i="30" s="1"/>
  <c r="AF16" i="30"/>
  <c r="AO16" i="30" s="1"/>
  <c r="AE16" i="30"/>
  <c r="W17" i="57"/>
  <c r="AG16" i="57"/>
  <c r="AP16" i="57" s="1"/>
  <c r="AE16" i="57"/>
  <c r="AF16" i="57"/>
  <c r="AO16" i="57" s="1"/>
  <c r="AG16" i="50"/>
  <c r="AP16" i="50" s="1"/>
  <c r="AF16" i="50"/>
  <c r="AO16" i="50" s="1"/>
  <c r="W17" i="50"/>
  <c r="AE16" i="50"/>
  <c r="W17" i="83"/>
  <c r="AG16" i="83"/>
  <c r="AP16" i="83" s="1"/>
  <c r="AF16" i="83"/>
  <c r="AO16" i="83" s="1"/>
  <c r="AE16" i="83"/>
  <c r="AE16" i="13"/>
  <c r="W17" i="13"/>
  <c r="AH15" i="60"/>
  <c r="AQ15" i="60" s="1"/>
  <c r="AR15" i="90"/>
  <c r="W16" i="2"/>
  <c r="AG15" i="2"/>
  <c r="AP15" i="2" s="1"/>
  <c r="AF15" i="2"/>
  <c r="AO15" i="2" s="1"/>
  <c r="AE15" i="2"/>
  <c r="Y15" i="23"/>
  <c r="X15" i="23"/>
  <c r="AR16" i="1"/>
  <c r="AR16" i="94"/>
  <c r="X16" i="72"/>
  <c r="Y16" i="72"/>
  <c r="AR15" i="49"/>
  <c r="AH16" i="54"/>
  <c r="AQ16" i="54" s="1"/>
  <c r="AR14" i="55"/>
  <c r="X17" i="6"/>
  <c r="Y17" i="6"/>
  <c r="X18" i="47"/>
  <c r="Y18" i="47"/>
  <c r="AH16" i="7"/>
  <c r="AQ16" i="7" s="1"/>
  <c r="AI15" i="67"/>
  <c r="AN15" i="67"/>
  <c r="X16" i="79"/>
  <c r="Y16" i="79"/>
  <c r="AN15" i="18"/>
  <c r="AI15" i="18"/>
  <c r="AR15" i="71"/>
  <c r="AR16" i="82"/>
  <c r="AR16" i="52"/>
  <c r="AI15" i="46"/>
  <c r="AN15" i="46"/>
  <c r="W16" i="42"/>
  <c r="AG15" i="42"/>
  <c r="AP15" i="42" s="1"/>
  <c r="AE15" i="42"/>
  <c r="AF15" i="42"/>
  <c r="AO15" i="42" s="1"/>
  <c r="AR15" i="62"/>
  <c r="X15" i="92"/>
  <c r="Z15" i="92" s="1"/>
  <c r="Y15" i="92"/>
  <c r="AN15" i="75"/>
  <c r="AI15" i="75"/>
  <c r="AE17" i="85"/>
  <c r="AF17" i="85"/>
  <c r="AO17" i="85" s="1"/>
  <c r="W18" i="85"/>
  <c r="AG17" i="85"/>
  <c r="AP17" i="85" s="1"/>
  <c r="AH16" i="51"/>
  <c r="AQ16" i="51" s="1"/>
  <c r="AR15" i="70"/>
  <c r="AN16" i="31"/>
  <c r="AI16" i="31"/>
  <c r="AI15" i="53"/>
  <c r="AN15" i="53"/>
  <c r="AR16" i="21"/>
  <c r="AI16" i="37"/>
  <c r="AN16" i="37"/>
  <c r="X17" i="24"/>
  <c r="Y17" i="24"/>
  <c r="AI15" i="5"/>
  <c r="AN15" i="5"/>
  <c r="AN15" i="40"/>
  <c r="X16" i="34"/>
  <c r="Y16" i="34"/>
  <c r="AH17" i="1"/>
  <c r="AQ17" i="1" s="1"/>
  <c r="AI15" i="76"/>
  <c r="AR15" i="56"/>
  <c r="AH16" i="12"/>
  <c r="AQ16" i="12" s="1"/>
  <c r="AR15" i="63"/>
  <c r="AG16" i="58"/>
  <c r="AP16" i="58" s="1"/>
  <c r="AF16" i="58"/>
  <c r="AO16" i="58" s="1"/>
  <c r="W17" i="58"/>
  <c r="AE16" i="58"/>
  <c r="AR15" i="27"/>
  <c r="AH16" i="93"/>
  <c r="AQ16" i="93" s="1"/>
  <c r="W16" i="32"/>
  <c r="AG15" i="32"/>
  <c r="AP15" i="32" s="1"/>
  <c r="AF15" i="32"/>
  <c r="AO15" i="32" s="1"/>
  <c r="AE15" i="32"/>
  <c r="AN16" i="44"/>
  <c r="Y18" i="25"/>
  <c r="X18" i="25"/>
  <c r="Z18" i="25" s="1"/>
  <c r="AH15" i="45"/>
  <c r="AQ15" i="45" s="1"/>
  <c r="Z17" i="1"/>
  <c r="Z16" i="54"/>
  <c r="AR16" i="9"/>
  <c r="AI16" i="41"/>
  <c r="AN16" i="41"/>
  <c r="AR15" i="13"/>
  <c r="AI16" i="68"/>
  <c r="AN16" i="68"/>
  <c r="AI16" i="19"/>
  <c r="AN16" i="19"/>
  <c r="AR14" i="48"/>
  <c r="AH16" i="77"/>
  <c r="AQ16" i="77" s="1"/>
  <c r="AR15" i="87"/>
  <c r="Y16" i="67"/>
  <c r="X16" i="67"/>
  <c r="AI15" i="79"/>
  <c r="AN15" i="79"/>
  <c r="AR15" i="51"/>
  <c r="AR14" i="59"/>
  <c r="AH17" i="82"/>
  <c r="AQ17" i="82" s="1"/>
  <c r="W16" i="4"/>
  <c r="AE15" i="4"/>
  <c r="AG15" i="4"/>
  <c r="AP15" i="4" s="1"/>
  <c r="AF15" i="4"/>
  <c r="AO15" i="4" s="1"/>
  <c r="Y17" i="16"/>
  <c r="X17" i="16"/>
  <c r="AR15" i="7"/>
  <c r="X16" i="53"/>
  <c r="Y16" i="53"/>
  <c r="Z16" i="53" s="1"/>
  <c r="AH16" i="15"/>
  <c r="AQ16" i="15" s="1"/>
  <c r="X16" i="38"/>
  <c r="Y16" i="38"/>
  <c r="Y17" i="37"/>
  <c r="X17" i="37"/>
  <c r="AI15" i="96"/>
  <c r="AN15" i="96"/>
  <c r="AI17" i="25"/>
  <c r="AN17" i="25"/>
  <c r="AN16" i="28"/>
  <c r="AR15" i="77"/>
  <c r="AG15" i="64"/>
  <c r="AP15" i="64" s="1"/>
  <c r="AF15" i="64"/>
  <c r="AO15" i="64" s="1"/>
  <c r="AE15" i="64"/>
  <c r="W16" i="64"/>
  <c r="W17" i="49"/>
  <c r="AG16" i="49"/>
  <c r="AP16" i="49" s="1"/>
  <c r="AE16" i="49"/>
  <c r="AF16" i="49"/>
  <c r="AO16" i="49" s="1"/>
  <c r="AI16" i="6"/>
  <c r="AN16" i="6"/>
  <c r="AH17" i="9"/>
  <c r="AQ17" i="9" s="1"/>
  <c r="AF16" i="7"/>
  <c r="AO16" i="7" s="1"/>
  <c r="AE16" i="7"/>
  <c r="W17" i="7"/>
  <c r="AG16" i="7"/>
  <c r="AP16" i="7" s="1"/>
  <c r="X17" i="81"/>
  <c r="Y17" i="81"/>
  <c r="AH16" i="95"/>
  <c r="AQ16" i="95" s="1"/>
  <c r="AH16" i="39"/>
  <c r="AQ16" i="39" s="1"/>
  <c r="Y16" i="73"/>
  <c r="X16" i="73"/>
  <c r="Z15" i="60"/>
  <c r="AH17" i="84"/>
  <c r="AQ17" i="84" s="1"/>
  <c r="AH16" i="87"/>
  <c r="AQ16" i="87" s="1"/>
  <c r="AH16" i="70"/>
  <c r="AQ16" i="70" s="1"/>
  <c r="AR15" i="57"/>
  <c r="AR15" i="50"/>
  <c r="X17" i="80"/>
  <c r="Y17" i="80"/>
  <c r="Z15" i="45"/>
  <c r="AH16" i="27"/>
  <c r="AQ16" i="27" s="1"/>
  <c r="AN15" i="65"/>
  <c r="AH16" i="66"/>
  <c r="AQ16" i="66" s="1"/>
  <c r="Y16" i="22"/>
  <c r="X16" i="22"/>
  <c r="X17" i="68"/>
  <c r="Y17" i="68"/>
  <c r="AH15" i="59"/>
  <c r="AQ15" i="59" s="1"/>
  <c r="X17" i="19"/>
  <c r="Y17" i="19"/>
  <c r="AH16" i="35"/>
  <c r="AQ16" i="35" s="1"/>
  <c r="AI17" i="47"/>
  <c r="AN17" i="47"/>
  <c r="Z16" i="77"/>
  <c r="AH16" i="63"/>
  <c r="AQ16" i="63" s="1"/>
  <c r="AI16" i="81"/>
  <c r="AN16" i="81"/>
  <c r="AF15" i="74"/>
  <c r="AO15" i="74" s="1"/>
  <c r="AH17" i="21"/>
  <c r="AQ17" i="21" s="1"/>
  <c r="Z16" i="95"/>
  <c r="Y16" i="14"/>
  <c r="X16" i="14"/>
  <c r="Z17" i="82"/>
  <c r="AR15" i="93"/>
  <c r="AH17" i="94"/>
  <c r="AQ17" i="94" s="1"/>
  <c r="Z16" i="12"/>
  <c r="AR15" i="15"/>
  <c r="AH16" i="71"/>
  <c r="AQ16" i="71" s="1"/>
  <c r="AH15" i="10"/>
  <c r="AQ15" i="10" s="1"/>
  <c r="Y15" i="3"/>
  <c r="X15" i="3"/>
  <c r="AN16" i="16"/>
  <c r="AI16" i="16"/>
  <c r="AH15" i="11"/>
  <c r="AQ15" i="11" s="1"/>
  <c r="Z16" i="93"/>
  <c r="AI16" i="43"/>
  <c r="AN16" i="43"/>
  <c r="AR14" i="45"/>
  <c r="Y16" i="5"/>
  <c r="X16" i="5"/>
  <c r="AN15" i="73"/>
  <c r="AI15" i="73"/>
  <c r="AH15" i="48"/>
  <c r="AQ15" i="48" s="1"/>
  <c r="AI14" i="23"/>
  <c r="AN14" i="23"/>
  <c r="AR15" i="39"/>
  <c r="AH16" i="29"/>
  <c r="AQ16" i="29" s="1"/>
  <c r="AH16" i="83"/>
  <c r="AQ16" i="83" s="1"/>
  <c r="AH16" i="56"/>
  <c r="AQ16" i="56" s="1"/>
  <c r="AH15" i="55"/>
  <c r="AQ15" i="55" s="1"/>
  <c r="AE17" i="88"/>
  <c r="AF17" i="88"/>
  <c r="AO17" i="88" s="1"/>
  <c r="W18" i="88"/>
  <c r="AG17" i="88"/>
  <c r="AP17" i="88" s="1"/>
  <c r="AE16" i="26"/>
  <c r="W17" i="26"/>
  <c r="AG16" i="26"/>
  <c r="AP16" i="26" s="1"/>
  <c r="AF16" i="26"/>
  <c r="AO16" i="26" s="1"/>
  <c r="AH16" i="89"/>
  <c r="AQ16" i="89" s="1"/>
  <c r="AR15" i="83"/>
  <c r="AG14" i="8"/>
  <c r="AP14" i="8" s="1"/>
  <c r="AF14" i="8"/>
  <c r="AO14" i="8" s="1"/>
  <c r="AE14" i="8"/>
  <c r="W15" i="8"/>
  <c r="AR15" i="66"/>
  <c r="AH16" i="90"/>
  <c r="AQ16" i="90" s="1"/>
  <c r="W18" i="36"/>
  <c r="AG17" i="36"/>
  <c r="AP17" i="36" s="1"/>
  <c r="AF17" i="36"/>
  <c r="AO17" i="36" s="1"/>
  <c r="AE17" i="36"/>
  <c r="AI15" i="72"/>
  <c r="AN15" i="72"/>
  <c r="W17" i="17"/>
  <c r="AE16" i="17"/>
  <c r="AG16" i="17"/>
  <c r="AP16" i="17" s="1"/>
  <c r="AF16" i="17"/>
  <c r="AO16" i="17" s="1"/>
  <c r="AH16" i="62"/>
  <c r="AQ16" i="62" s="1"/>
  <c r="Y16" i="76"/>
  <c r="X16" i="76"/>
  <c r="AN15" i="22"/>
  <c r="AI15" i="22"/>
  <c r="AH17" i="52"/>
  <c r="AQ17" i="52" s="1"/>
  <c r="W16" i="61"/>
  <c r="AF15" i="61"/>
  <c r="AO15" i="61" s="1"/>
  <c r="AE15" i="61"/>
  <c r="AG15" i="61"/>
  <c r="AP15" i="61" s="1"/>
  <c r="W17" i="33"/>
  <c r="AG16" i="33"/>
  <c r="AP16" i="33" s="1"/>
  <c r="AF16" i="33"/>
  <c r="AO16" i="33" s="1"/>
  <c r="AE16" i="33"/>
  <c r="Z17" i="21"/>
  <c r="AH16" i="13"/>
  <c r="AQ16" i="13" s="1"/>
  <c r="AR15" i="54"/>
  <c r="AR15" i="30"/>
  <c r="AI15" i="14"/>
  <c r="AN15" i="14"/>
  <c r="Y16" i="46"/>
  <c r="X16" i="46"/>
  <c r="W18" i="78"/>
  <c r="AG17" i="78"/>
  <c r="AP17" i="78" s="1"/>
  <c r="AF17" i="78"/>
  <c r="AO17" i="78" s="1"/>
  <c r="AE17" i="78"/>
  <c r="AN14" i="92"/>
  <c r="AI14" i="92"/>
  <c r="AH17" i="85"/>
  <c r="AQ17" i="85" s="1"/>
  <c r="AN14" i="3"/>
  <c r="AI14" i="3"/>
  <c r="AR14" i="64"/>
  <c r="Z16" i="15"/>
  <c r="X17" i="44"/>
  <c r="Y17" i="44"/>
  <c r="AI16" i="24"/>
  <c r="AN16" i="24"/>
  <c r="X16" i="86"/>
  <c r="Y16" i="86"/>
  <c r="AR14" i="11"/>
  <c r="AR13" i="91"/>
  <c r="AE16" i="87"/>
  <c r="AF16" i="87"/>
  <c r="AO16" i="87" s="1"/>
  <c r="AG16" i="87"/>
  <c r="AP16" i="87" s="1"/>
  <c r="W17" i="87"/>
  <c r="W17" i="70"/>
  <c r="AG16" i="70"/>
  <c r="AP16" i="70" s="1"/>
  <c r="AF16" i="70"/>
  <c r="AO16" i="70" s="1"/>
  <c r="AE16" i="70"/>
  <c r="AH15" i="64"/>
  <c r="AQ15" i="64" s="1"/>
  <c r="AI15" i="34"/>
  <c r="AN15" i="34"/>
  <c r="AR16" i="85"/>
  <c r="AH16" i="30"/>
  <c r="AQ16" i="30" s="1"/>
  <c r="AR14" i="60"/>
  <c r="AG16" i="90"/>
  <c r="AP16" i="90" s="1"/>
  <c r="AF16" i="90"/>
  <c r="AO16" i="90" s="1"/>
  <c r="W17" i="90"/>
  <c r="AE16" i="90"/>
  <c r="AI16" i="80"/>
  <c r="AN16" i="80"/>
  <c r="AH16" i="57"/>
  <c r="AQ16" i="57" s="1"/>
  <c r="AR15" i="95"/>
  <c r="W17" i="27"/>
  <c r="AG16" i="27"/>
  <c r="AP16" i="27" s="1"/>
  <c r="AF16" i="27"/>
  <c r="AO16" i="27" s="1"/>
  <c r="AE16" i="27"/>
  <c r="AR15" i="89"/>
  <c r="AH14" i="91"/>
  <c r="AQ14" i="91" s="1"/>
  <c r="AH16" i="49"/>
  <c r="AQ16" i="49" s="1"/>
  <c r="AR16" i="88"/>
  <c r="AF16" i="66"/>
  <c r="AO16" i="66" s="1"/>
  <c r="AG16" i="66"/>
  <c r="AP16" i="66" s="1"/>
  <c r="W17" i="66"/>
  <c r="AE16" i="66"/>
  <c r="Y17" i="41"/>
  <c r="X17" i="41"/>
  <c r="AG17" i="52"/>
  <c r="AP17" i="52" s="1"/>
  <c r="AF17" i="52"/>
  <c r="AO17" i="52" s="1"/>
  <c r="W18" i="52"/>
  <c r="AE17" i="52"/>
  <c r="AE15" i="59"/>
  <c r="W16" i="59"/>
  <c r="AG15" i="59"/>
  <c r="AP15" i="59" s="1"/>
  <c r="AF15" i="59"/>
  <c r="AO15" i="59" s="1"/>
  <c r="AH16" i="50"/>
  <c r="AQ16" i="50" s="1"/>
  <c r="W17" i="35"/>
  <c r="AE16" i="35"/>
  <c r="AF16" i="35"/>
  <c r="AO16" i="35" s="1"/>
  <c r="AG16" i="35"/>
  <c r="AP16" i="35" s="1"/>
  <c r="AR15" i="12"/>
  <c r="W17" i="63"/>
  <c r="AF16" i="63"/>
  <c r="AO16" i="63" s="1"/>
  <c r="AE16" i="63"/>
  <c r="AG16" i="63"/>
  <c r="AP16" i="63" s="1"/>
  <c r="AE17" i="20"/>
  <c r="W18" i="20"/>
  <c r="AF17" i="20"/>
  <c r="AO17" i="20" s="1"/>
  <c r="AG17" i="20"/>
  <c r="AP17" i="20" s="1"/>
  <c r="X16" i="18"/>
  <c r="Y16" i="18"/>
  <c r="AR14" i="32"/>
  <c r="AR14" i="10"/>
  <c r="AR16" i="84"/>
  <c r="AE17" i="94"/>
  <c r="AF17" i="94"/>
  <c r="AO17" i="94" s="1"/>
  <c r="W18" i="94"/>
  <c r="AG17" i="94"/>
  <c r="AP17" i="94" s="1"/>
  <c r="Y16" i="75"/>
  <c r="X16" i="75"/>
  <c r="AR15" i="35"/>
  <c r="AR15" i="29"/>
  <c r="X17" i="31"/>
  <c r="Y17" i="31"/>
  <c r="Y17" i="43"/>
  <c r="X17" i="43"/>
  <c r="AH17" i="88"/>
  <c r="AQ17" i="88" s="1"/>
  <c r="AH15" i="32"/>
  <c r="AQ15" i="32" s="1"/>
  <c r="AI15" i="38"/>
  <c r="AN15" i="38"/>
  <c r="AN15" i="86"/>
  <c r="AI15" i="86"/>
  <c r="Y16" i="96"/>
  <c r="X16" i="96"/>
  <c r="Y17" i="28"/>
  <c r="X17" i="28"/>
  <c r="AI14" i="69" l="1"/>
  <c r="AR14" i="69" s="1"/>
  <c r="AN14" i="69"/>
  <c r="AI16" i="28"/>
  <c r="AR16" i="28" s="1"/>
  <c r="Y16" i="65"/>
  <c r="Z16" i="65" s="1"/>
  <c r="AF16" i="13"/>
  <c r="AO16" i="13" s="1"/>
  <c r="W16" i="10"/>
  <c r="AG16" i="62"/>
  <c r="AP16" i="62" s="1"/>
  <c r="AG15" i="74"/>
  <c r="AP15" i="74" s="1"/>
  <c r="AI16" i="44"/>
  <c r="AR16" i="44" s="1"/>
  <c r="AE14" i="91"/>
  <c r="AN14" i="91" s="1"/>
  <c r="AE15" i="10"/>
  <c r="AI15" i="40"/>
  <c r="AF16" i="62"/>
  <c r="AO16" i="62" s="1"/>
  <c r="X16" i="40"/>
  <c r="Z16" i="40" s="1"/>
  <c r="W17" i="62"/>
  <c r="X17" i="62" s="1"/>
  <c r="W16" i="74"/>
  <c r="Y16" i="74" s="1"/>
  <c r="AI15" i="65"/>
  <c r="Z16" i="73"/>
  <c r="W17" i="51"/>
  <c r="W17" i="39"/>
  <c r="Z16" i="75"/>
  <c r="AF16" i="75" s="1"/>
  <c r="AO16" i="75" s="1"/>
  <c r="Z17" i="44"/>
  <c r="AF17" i="44" s="1"/>
  <c r="AO17" i="44" s="1"/>
  <c r="AE16" i="51"/>
  <c r="AF16" i="89"/>
  <c r="AO16" i="89" s="1"/>
  <c r="X15" i="69"/>
  <c r="AH15" i="69" s="1"/>
  <c r="AQ15" i="69" s="1"/>
  <c r="Y15" i="69"/>
  <c r="Z15" i="69"/>
  <c r="Z15" i="23"/>
  <c r="W16" i="23" s="1"/>
  <c r="Z17" i="41"/>
  <c r="Z16" i="34"/>
  <c r="W17" i="29"/>
  <c r="Z17" i="31"/>
  <c r="AG17" i="31" s="1"/>
  <c r="AP17" i="31" s="1"/>
  <c r="Z17" i="37"/>
  <c r="W18" i="37" s="1"/>
  <c r="AE16" i="89"/>
  <c r="AN16" i="89" s="1"/>
  <c r="AG16" i="56"/>
  <c r="AP16" i="56" s="1"/>
  <c r="Z16" i="18"/>
  <c r="AF16" i="18" s="1"/>
  <c r="AO16" i="18" s="1"/>
  <c r="AG16" i="89"/>
  <c r="AP16" i="89" s="1"/>
  <c r="AF16" i="56"/>
  <c r="AO16" i="56" s="1"/>
  <c r="Z16" i="38"/>
  <c r="AG16" i="38" s="1"/>
  <c r="AP16" i="38" s="1"/>
  <c r="Z16" i="79"/>
  <c r="AE16" i="79" s="1"/>
  <c r="W17" i="18"/>
  <c r="AG16" i="18"/>
  <c r="AP16" i="18" s="1"/>
  <c r="AF16" i="53"/>
  <c r="AO16" i="53" s="1"/>
  <c r="AE16" i="53"/>
  <c r="AG16" i="53"/>
  <c r="AP16" i="53" s="1"/>
  <c r="W17" i="53"/>
  <c r="W18" i="41"/>
  <c r="AG17" i="41"/>
  <c r="AP17" i="41" s="1"/>
  <c r="AF17" i="41"/>
  <c r="AO17" i="41" s="1"/>
  <c r="AE17" i="41"/>
  <c r="AF16" i="79"/>
  <c r="AO16" i="79" s="1"/>
  <c r="AR15" i="86"/>
  <c r="Y17" i="63"/>
  <c r="X17" i="63"/>
  <c r="Z17" i="63" s="1"/>
  <c r="AR15" i="34"/>
  <c r="AI16" i="87"/>
  <c r="AN16" i="87"/>
  <c r="AH16" i="86"/>
  <c r="AQ16" i="86" s="1"/>
  <c r="AH16" i="46"/>
  <c r="AQ16" i="46" s="1"/>
  <c r="AF17" i="21"/>
  <c r="AO17" i="21" s="1"/>
  <c r="AE17" i="21"/>
  <c r="W18" i="21"/>
  <c r="AG17" i="21"/>
  <c r="AP17" i="21" s="1"/>
  <c r="X17" i="17"/>
  <c r="Y17" i="17"/>
  <c r="AI16" i="26"/>
  <c r="AN16" i="26"/>
  <c r="AH16" i="5"/>
  <c r="AQ16" i="5" s="1"/>
  <c r="AR16" i="43"/>
  <c r="AN15" i="74"/>
  <c r="AI15" i="74"/>
  <c r="AH16" i="22"/>
  <c r="AQ16" i="22" s="1"/>
  <c r="AR15" i="65"/>
  <c r="AF17" i="37"/>
  <c r="AO17" i="37" s="1"/>
  <c r="AE17" i="37"/>
  <c r="AH17" i="16"/>
  <c r="AQ17" i="16" s="1"/>
  <c r="X16" i="4"/>
  <c r="Y16" i="4"/>
  <c r="AH16" i="67"/>
  <c r="AQ16" i="67" s="1"/>
  <c r="AH16" i="65"/>
  <c r="AQ16" i="65" s="1"/>
  <c r="AH16" i="34"/>
  <c r="AQ16" i="34" s="1"/>
  <c r="X18" i="85"/>
  <c r="Y18" i="85"/>
  <c r="AH15" i="92"/>
  <c r="AQ15" i="92" s="1"/>
  <c r="AE15" i="23"/>
  <c r="Y17" i="83"/>
  <c r="X17" i="83"/>
  <c r="AI16" i="57"/>
  <c r="AN16" i="57"/>
  <c r="AI16" i="89"/>
  <c r="AN16" i="71"/>
  <c r="AI16" i="71"/>
  <c r="AH17" i="28"/>
  <c r="AQ17" i="28" s="1"/>
  <c r="AI17" i="94"/>
  <c r="AN17" i="94"/>
  <c r="Y17" i="70"/>
  <c r="X17" i="70"/>
  <c r="AI15" i="61"/>
  <c r="AN15" i="61"/>
  <c r="X18" i="36"/>
  <c r="Y18" i="36"/>
  <c r="Z18" i="36" s="1"/>
  <c r="AR14" i="23"/>
  <c r="AE16" i="93"/>
  <c r="AG16" i="93"/>
  <c r="AP16" i="93" s="1"/>
  <c r="W17" i="93"/>
  <c r="AF16" i="93"/>
  <c r="AO16" i="93" s="1"/>
  <c r="AH15" i="3"/>
  <c r="AQ15" i="3" s="1"/>
  <c r="W18" i="82"/>
  <c r="AG17" i="82"/>
  <c r="AP17" i="82" s="1"/>
  <c r="AF17" i="82"/>
  <c r="AO17" i="82" s="1"/>
  <c r="AE17" i="82"/>
  <c r="AE16" i="77"/>
  <c r="W17" i="77"/>
  <c r="AG16" i="77"/>
  <c r="AP16" i="77" s="1"/>
  <c r="AF16" i="77"/>
  <c r="AO16" i="77" s="1"/>
  <c r="AG15" i="45"/>
  <c r="AP15" i="45" s="1"/>
  <c r="AF15" i="45"/>
  <c r="AO15" i="45" s="1"/>
  <c r="AE15" i="45"/>
  <c r="W16" i="45"/>
  <c r="AF16" i="73"/>
  <c r="AO16" i="73" s="1"/>
  <c r="AE16" i="73"/>
  <c r="W17" i="73"/>
  <c r="AG16" i="73"/>
  <c r="AP16" i="73" s="1"/>
  <c r="AH17" i="81"/>
  <c r="AQ17" i="81" s="1"/>
  <c r="AI16" i="49"/>
  <c r="AN16" i="49"/>
  <c r="AR17" i="25"/>
  <c r="AR16" i="19"/>
  <c r="AR16" i="41"/>
  <c r="W19" i="25"/>
  <c r="AG18" i="25"/>
  <c r="AP18" i="25" s="1"/>
  <c r="AE18" i="25"/>
  <c r="AF18" i="25"/>
  <c r="AO18" i="25" s="1"/>
  <c r="Y16" i="32"/>
  <c r="X16" i="32"/>
  <c r="Z16" i="32" s="1"/>
  <c r="W17" i="34"/>
  <c r="AG16" i="34"/>
  <c r="AP16" i="34" s="1"/>
  <c r="AF16" i="34"/>
  <c r="AO16" i="34" s="1"/>
  <c r="AE16" i="34"/>
  <c r="AH17" i="24"/>
  <c r="AQ17" i="24" s="1"/>
  <c r="AE15" i="92"/>
  <c r="AG15" i="92"/>
  <c r="AP15" i="92" s="1"/>
  <c r="AF15" i="92"/>
  <c r="AO15" i="92" s="1"/>
  <c r="W16" i="92"/>
  <c r="Y16" i="42"/>
  <c r="X16" i="42"/>
  <c r="AH17" i="6"/>
  <c r="AQ17" i="6" s="1"/>
  <c r="AI15" i="2"/>
  <c r="AN15" i="2"/>
  <c r="AN16" i="50"/>
  <c r="AI16" i="50"/>
  <c r="Y17" i="30"/>
  <c r="X17" i="30"/>
  <c r="AN15" i="48"/>
  <c r="AI15" i="48"/>
  <c r="AN16" i="29"/>
  <c r="AI16" i="29"/>
  <c r="X16" i="11"/>
  <c r="Y16" i="11"/>
  <c r="X17" i="56"/>
  <c r="Y17" i="56"/>
  <c r="Z17" i="56" s="1"/>
  <c r="Y18" i="20"/>
  <c r="X18" i="20"/>
  <c r="AN17" i="52"/>
  <c r="AI17" i="52"/>
  <c r="AI16" i="62"/>
  <c r="AN16" i="62"/>
  <c r="AG16" i="15"/>
  <c r="AP16" i="15" s="1"/>
  <c r="AF16" i="15"/>
  <c r="AO16" i="15" s="1"/>
  <c r="AE16" i="15"/>
  <c r="W17" i="15"/>
  <c r="AR15" i="22"/>
  <c r="Z17" i="28"/>
  <c r="AH17" i="43"/>
  <c r="AQ17" i="43" s="1"/>
  <c r="AI17" i="20"/>
  <c r="AN17" i="20"/>
  <c r="X18" i="52"/>
  <c r="Y18" i="52"/>
  <c r="Z18" i="52" s="1"/>
  <c r="AN16" i="66"/>
  <c r="AI16" i="66"/>
  <c r="AR16" i="80"/>
  <c r="X17" i="87"/>
  <c r="Y17" i="87"/>
  <c r="AN17" i="78"/>
  <c r="AI17" i="78"/>
  <c r="Z16" i="46"/>
  <c r="AN16" i="33"/>
  <c r="AI16" i="33"/>
  <c r="AR15" i="72"/>
  <c r="Y18" i="88"/>
  <c r="X18" i="88"/>
  <c r="Z18" i="88" s="1"/>
  <c r="AH16" i="40"/>
  <c r="AQ16" i="40" s="1"/>
  <c r="Z16" i="5"/>
  <c r="AH16" i="14"/>
  <c r="AQ16" i="14" s="1"/>
  <c r="Z16" i="22"/>
  <c r="Z17" i="81"/>
  <c r="AH16" i="38"/>
  <c r="AQ16" i="38" s="1"/>
  <c r="AH16" i="53"/>
  <c r="AQ16" i="53" s="1"/>
  <c r="Z17" i="16"/>
  <c r="Z16" i="67"/>
  <c r="AR15" i="40"/>
  <c r="Z17" i="24"/>
  <c r="AR15" i="53"/>
  <c r="AN17" i="85"/>
  <c r="AI17" i="85"/>
  <c r="AH16" i="79"/>
  <c r="AQ16" i="79" s="1"/>
  <c r="Z17" i="6"/>
  <c r="X17" i="50"/>
  <c r="Y17" i="50"/>
  <c r="X17" i="57"/>
  <c r="Y17" i="57"/>
  <c r="AI15" i="11"/>
  <c r="AN15" i="11"/>
  <c r="AN15" i="55"/>
  <c r="AI15" i="55"/>
  <c r="Y16" i="10"/>
  <c r="X16" i="10"/>
  <c r="AH17" i="31"/>
  <c r="AQ17" i="31" s="1"/>
  <c r="AR16" i="24"/>
  <c r="X16" i="61"/>
  <c r="Y16" i="61"/>
  <c r="AH16" i="76"/>
  <c r="AQ16" i="76" s="1"/>
  <c r="Y15" i="8"/>
  <c r="X15" i="8"/>
  <c r="Z15" i="8" s="1"/>
  <c r="Z15" i="3"/>
  <c r="AR16" i="81"/>
  <c r="AR17" i="47"/>
  <c r="AH17" i="80"/>
  <c r="AQ17" i="80" s="1"/>
  <c r="Y17" i="49"/>
  <c r="X17" i="49"/>
  <c r="Z17" i="49" s="1"/>
  <c r="AR15" i="96"/>
  <c r="AR16" i="68"/>
  <c r="AR15" i="76"/>
  <c r="AR16" i="31"/>
  <c r="AR15" i="75"/>
  <c r="AN16" i="83"/>
  <c r="AI16" i="83"/>
  <c r="AI17" i="84"/>
  <c r="AN17" i="84"/>
  <c r="Y17" i="51"/>
  <c r="X17" i="51"/>
  <c r="Z17" i="51" s="1"/>
  <c r="X15" i="91"/>
  <c r="Y15" i="91"/>
  <c r="X17" i="89"/>
  <c r="Y17" i="89"/>
  <c r="Y17" i="39"/>
  <c r="X17" i="39"/>
  <c r="Z17" i="39" s="1"/>
  <c r="Y16" i="55"/>
  <c r="X16" i="55"/>
  <c r="AN15" i="10"/>
  <c r="AI15" i="10"/>
  <c r="AI17" i="9"/>
  <c r="AN17" i="9"/>
  <c r="AH16" i="75"/>
  <c r="AQ16" i="75" s="1"/>
  <c r="AI15" i="59"/>
  <c r="AN15" i="59"/>
  <c r="AH16" i="96"/>
  <c r="AQ16" i="96" s="1"/>
  <c r="AR15" i="38"/>
  <c r="AI16" i="35"/>
  <c r="AN16" i="35"/>
  <c r="X17" i="66"/>
  <c r="Y17" i="66"/>
  <c r="Z17" i="43"/>
  <c r="Y18" i="94"/>
  <c r="X18" i="94"/>
  <c r="Z18" i="94" s="1"/>
  <c r="AI16" i="63"/>
  <c r="AN16" i="63"/>
  <c r="Y17" i="35"/>
  <c r="X17" i="35"/>
  <c r="Z17" i="35" s="1"/>
  <c r="AN16" i="27"/>
  <c r="AI16" i="27"/>
  <c r="AI16" i="90"/>
  <c r="AN16" i="90"/>
  <c r="AI16" i="70"/>
  <c r="AN16" i="70"/>
  <c r="AR14" i="3"/>
  <c r="AR15" i="14"/>
  <c r="AN17" i="36"/>
  <c r="AI17" i="36"/>
  <c r="AN14" i="8"/>
  <c r="AI14" i="8"/>
  <c r="Y17" i="26"/>
  <c r="X17" i="26"/>
  <c r="Z17" i="26" s="1"/>
  <c r="AR15" i="73"/>
  <c r="Z16" i="14"/>
  <c r="AH17" i="19"/>
  <c r="AQ17" i="19" s="1"/>
  <c r="AH17" i="68"/>
  <c r="AQ17" i="68" s="1"/>
  <c r="Z17" i="80"/>
  <c r="W16" i="60"/>
  <c r="AF15" i="60"/>
  <c r="AO15" i="60" s="1"/>
  <c r="AE15" i="60"/>
  <c r="AG15" i="60"/>
  <c r="AP15" i="60" s="1"/>
  <c r="X17" i="7"/>
  <c r="Y17" i="7"/>
  <c r="X16" i="64"/>
  <c r="Y16" i="64"/>
  <c r="AH17" i="37"/>
  <c r="AQ17" i="37" s="1"/>
  <c r="AE16" i="54"/>
  <c r="W17" i="54"/>
  <c r="AG16" i="54"/>
  <c r="AP16" i="54" s="1"/>
  <c r="AF16" i="54"/>
  <c r="AO16" i="54" s="1"/>
  <c r="AI15" i="32"/>
  <c r="AN15" i="32"/>
  <c r="AN16" i="58"/>
  <c r="AI16" i="58"/>
  <c r="AR16" i="37"/>
  <c r="AR15" i="46"/>
  <c r="AH18" i="47"/>
  <c r="AQ18" i="47" s="1"/>
  <c r="AH16" i="72"/>
  <c r="AQ16" i="72" s="1"/>
  <c r="AH15" i="23"/>
  <c r="AQ15" i="23" s="1"/>
  <c r="Y16" i="2"/>
  <c r="X16" i="2"/>
  <c r="Y17" i="13"/>
  <c r="X17" i="13"/>
  <c r="AN16" i="30"/>
  <c r="AI16" i="30"/>
  <c r="X16" i="48"/>
  <c r="Y16" i="48"/>
  <c r="Y17" i="29"/>
  <c r="X17" i="29"/>
  <c r="AN16" i="51"/>
  <c r="AI16" i="51"/>
  <c r="AI16" i="39"/>
  <c r="AN16" i="39"/>
  <c r="Y17" i="27"/>
  <c r="X17" i="27"/>
  <c r="Z17" i="27" s="1"/>
  <c r="Z16" i="86"/>
  <c r="AH16" i="18"/>
  <c r="AQ16" i="18" s="1"/>
  <c r="Z16" i="96"/>
  <c r="X16" i="59"/>
  <c r="Y16" i="59"/>
  <c r="AH17" i="41"/>
  <c r="AQ17" i="41" s="1"/>
  <c r="Y17" i="90"/>
  <c r="X17" i="90"/>
  <c r="AH17" i="44"/>
  <c r="AQ17" i="44" s="1"/>
  <c r="AR14" i="92"/>
  <c r="X18" i="78"/>
  <c r="Y18" i="78"/>
  <c r="Y17" i="33"/>
  <c r="X17" i="33"/>
  <c r="Z17" i="33" s="1"/>
  <c r="Z16" i="76"/>
  <c r="AI16" i="17"/>
  <c r="AN16" i="17"/>
  <c r="AI17" i="88"/>
  <c r="AN17" i="88"/>
  <c r="AR16" i="16"/>
  <c r="AG16" i="12"/>
  <c r="AP16" i="12" s="1"/>
  <c r="AF16" i="12"/>
  <c r="AO16" i="12" s="1"/>
  <c r="AE16" i="12"/>
  <c r="W17" i="12"/>
  <c r="W17" i="95"/>
  <c r="AG16" i="95"/>
  <c r="AP16" i="95" s="1"/>
  <c r="AF16" i="95"/>
  <c r="AO16" i="95" s="1"/>
  <c r="AE16" i="95"/>
  <c r="X16" i="74"/>
  <c r="Z17" i="19"/>
  <c r="Z17" i="68"/>
  <c r="AH16" i="73"/>
  <c r="AQ16" i="73" s="1"/>
  <c r="AI16" i="7"/>
  <c r="AN16" i="7"/>
  <c r="AR16" i="6"/>
  <c r="AN15" i="64"/>
  <c r="AI15" i="64"/>
  <c r="AI15" i="4"/>
  <c r="AN15" i="4"/>
  <c r="AR15" i="79"/>
  <c r="AG17" i="1"/>
  <c r="AP17" i="1" s="1"/>
  <c r="W18" i="1"/>
  <c r="AF17" i="1"/>
  <c r="AO17" i="1" s="1"/>
  <c r="AE17" i="1"/>
  <c r="AH18" i="25"/>
  <c r="AQ18" i="25" s="1"/>
  <c r="X17" i="58"/>
  <c r="Y17" i="58"/>
  <c r="AR15" i="5"/>
  <c r="AI15" i="42"/>
  <c r="AN15" i="42"/>
  <c r="AR15" i="18"/>
  <c r="AR15" i="67"/>
  <c r="Z18" i="47"/>
  <c r="Z16" i="72"/>
  <c r="AN16" i="13"/>
  <c r="AI16" i="13"/>
  <c r="X18" i="84"/>
  <c r="Y18" i="84"/>
  <c r="X17" i="71"/>
  <c r="Y17" i="71"/>
  <c r="AI16" i="56"/>
  <c r="AN16" i="56"/>
  <c r="X18" i="9"/>
  <c r="Y18" i="9"/>
  <c r="AE16" i="65" l="1"/>
  <c r="AG16" i="65"/>
  <c r="AP16" i="65" s="1"/>
  <c r="W17" i="65"/>
  <c r="AF16" i="65"/>
  <c r="AO16" i="65" s="1"/>
  <c r="AF16" i="40"/>
  <c r="AO16" i="40" s="1"/>
  <c r="W17" i="40"/>
  <c r="X17" i="40" s="1"/>
  <c r="AG16" i="40"/>
  <c r="AP16" i="40" s="1"/>
  <c r="AE16" i="40"/>
  <c r="AG15" i="23"/>
  <c r="AP15" i="23" s="1"/>
  <c r="AG17" i="37"/>
  <c r="AP17" i="37" s="1"/>
  <c r="AG17" i="44"/>
  <c r="AP17" i="44" s="1"/>
  <c r="W17" i="79"/>
  <c r="X17" i="79" s="1"/>
  <c r="AG16" i="75"/>
  <c r="AP16" i="75" s="1"/>
  <c r="Z16" i="59"/>
  <c r="Y17" i="62"/>
  <c r="W18" i="44"/>
  <c r="AE16" i="38"/>
  <c r="AI16" i="38" s="1"/>
  <c r="AE16" i="75"/>
  <c r="AI16" i="75" s="1"/>
  <c r="AF15" i="23"/>
  <c r="AO15" i="23" s="1"/>
  <c r="AG16" i="79"/>
  <c r="AP16" i="79" s="1"/>
  <c r="AI14" i="91"/>
  <c r="AE17" i="44"/>
  <c r="W17" i="75"/>
  <c r="Y17" i="75" s="1"/>
  <c r="Z17" i="75" s="1"/>
  <c r="AE15" i="69"/>
  <c r="AG15" i="69"/>
  <c r="AP15" i="69" s="1"/>
  <c r="AF15" i="69"/>
  <c r="AO15" i="69" s="1"/>
  <c r="W16" i="69"/>
  <c r="Z15" i="91"/>
  <c r="Z16" i="61"/>
  <c r="AG16" i="61" s="1"/>
  <c r="AP16" i="61" s="1"/>
  <c r="Z16" i="10"/>
  <c r="AG16" i="10" s="1"/>
  <c r="AP16" i="10" s="1"/>
  <c r="AE16" i="18"/>
  <c r="AE17" i="31"/>
  <c r="W18" i="31"/>
  <c r="Z16" i="2"/>
  <c r="W17" i="2" s="1"/>
  <c r="AF17" i="31"/>
  <c r="AO17" i="31" s="1"/>
  <c r="Z17" i="58"/>
  <c r="Z17" i="89"/>
  <c r="Z17" i="30"/>
  <c r="Z16" i="4"/>
  <c r="W17" i="38"/>
  <c r="Y17" i="38" s="1"/>
  <c r="Z17" i="71"/>
  <c r="AE17" i="71" s="1"/>
  <c r="Z18" i="84"/>
  <c r="Z18" i="78"/>
  <c r="Z16" i="55"/>
  <c r="Z17" i="57"/>
  <c r="Z18" i="20"/>
  <c r="AE18" i="20" s="1"/>
  <c r="Z17" i="70"/>
  <c r="AF17" i="70" s="1"/>
  <c r="AO17" i="70" s="1"/>
  <c r="Z17" i="90"/>
  <c r="AF17" i="90" s="1"/>
  <c r="AO17" i="90" s="1"/>
  <c r="AF16" i="38"/>
  <c r="AO16" i="38" s="1"/>
  <c r="W18" i="70"/>
  <c r="AE17" i="27"/>
  <c r="AF17" i="27"/>
  <c r="AO17" i="27" s="1"/>
  <c r="W18" i="27"/>
  <c r="AG17" i="27"/>
  <c r="AP17" i="27" s="1"/>
  <c r="W18" i="35"/>
  <c r="AG17" i="35"/>
  <c r="AP17" i="35" s="1"/>
  <c r="AF17" i="35"/>
  <c r="AO17" i="35" s="1"/>
  <c r="AE17" i="35"/>
  <c r="AF16" i="61"/>
  <c r="AO16" i="61" s="1"/>
  <c r="AE16" i="61"/>
  <c r="W19" i="52"/>
  <c r="AF18" i="52"/>
  <c r="AO18" i="52" s="1"/>
  <c r="AE18" i="52"/>
  <c r="AG18" i="52"/>
  <c r="AP18" i="52" s="1"/>
  <c r="AE18" i="36"/>
  <c r="AF18" i="36"/>
  <c r="AO18" i="36" s="1"/>
  <c r="W19" i="36"/>
  <c r="AG18" i="36"/>
  <c r="AP18" i="36" s="1"/>
  <c r="AE16" i="2"/>
  <c r="AG16" i="2"/>
  <c r="AP16" i="2" s="1"/>
  <c r="AE17" i="56"/>
  <c r="W18" i="56"/>
  <c r="AG17" i="56"/>
  <c r="AP17" i="56" s="1"/>
  <c r="AF17" i="56"/>
  <c r="AO17" i="56" s="1"/>
  <c r="AE17" i="49"/>
  <c r="W18" i="49"/>
  <c r="AG17" i="49"/>
  <c r="AP17" i="49" s="1"/>
  <c r="AF17" i="49"/>
  <c r="AO17" i="49" s="1"/>
  <c r="AE17" i="57"/>
  <c r="W18" i="57"/>
  <c r="AG17" i="57"/>
  <c r="AP17" i="57" s="1"/>
  <c r="AF17" i="57"/>
  <c r="AO17" i="57" s="1"/>
  <c r="AR16" i="56"/>
  <c r="AE16" i="76"/>
  <c r="W17" i="76"/>
  <c r="AG16" i="76"/>
  <c r="AP16" i="76" s="1"/>
  <c r="AF16" i="76"/>
  <c r="AO16" i="76" s="1"/>
  <c r="AH17" i="66"/>
  <c r="AQ17" i="66" s="1"/>
  <c r="W16" i="3"/>
  <c r="AE15" i="3"/>
  <c r="AG15" i="3"/>
  <c r="AP15" i="3" s="1"/>
  <c r="AF15" i="3"/>
  <c r="AO15" i="3" s="1"/>
  <c r="AG17" i="71"/>
  <c r="AP17" i="71" s="1"/>
  <c r="W18" i="58"/>
  <c r="AF17" i="58"/>
  <c r="AO17" i="58" s="1"/>
  <c r="AE17" i="58"/>
  <c r="AG17" i="58"/>
  <c r="AP17" i="58" s="1"/>
  <c r="AI16" i="95"/>
  <c r="AN16" i="95"/>
  <c r="AN16" i="12"/>
  <c r="AI16" i="12"/>
  <c r="AF17" i="33"/>
  <c r="AO17" i="33" s="1"/>
  <c r="AE17" i="33"/>
  <c r="W18" i="33"/>
  <c r="AG17" i="33"/>
  <c r="AP17" i="33" s="1"/>
  <c r="AH17" i="29"/>
  <c r="AQ17" i="29" s="1"/>
  <c r="AH17" i="7"/>
  <c r="AQ17" i="7" s="1"/>
  <c r="AR16" i="35"/>
  <c r="AH18" i="84"/>
  <c r="AQ18" i="84" s="1"/>
  <c r="Y18" i="1"/>
  <c r="X18" i="1"/>
  <c r="AR15" i="64"/>
  <c r="AE17" i="19"/>
  <c r="W18" i="19"/>
  <c r="AF17" i="19"/>
  <c r="AO17" i="19" s="1"/>
  <c r="AG17" i="19"/>
  <c r="AP17" i="19" s="1"/>
  <c r="AR16" i="17"/>
  <c r="AH18" i="78"/>
  <c r="AQ18" i="78" s="1"/>
  <c r="AH16" i="59"/>
  <c r="AQ16" i="59" s="1"/>
  <c r="AE16" i="86"/>
  <c r="AF16" i="86"/>
  <c r="AO16" i="86" s="1"/>
  <c r="W17" i="86"/>
  <c r="AG16" i="86"/>
  <c r="AP16" i="86" s="1"/>
  <c r="AR14" i="91"/>
  <c r="Z17" i="29"/>
  <c r="AH17" i="13"/>
  <c r="AQ17" i="13" s="1"/>
  <c r="AR15" i="32"/>
  <c r="AR15" i="10"/>
  <c r="AH15" i="91"/>
  <c r="AQ15" i="91" s="1"/>
  <c r="AR17" i="84"/>
  <c r="AG17" i="6"/>
  <c r="AP17" i="6" s="1"/>
  <c r="AF17" i="6"/>
  <c r="AO17" i="6" s="1"/>
  <c r="AE17" i="6"/>
  <c r="W18" i="6"/>
  <c r="AR17" i="85"/>
  <c r="W17" i="46"/>
  <c r="AG16" i="46"/>
  <c r="AP16" i="46" s="1"/>
  <c r="AF16" i="46"/>
  <c r="AO16" i="46" s="1"/>
  <c r="AE16" i="46"/>
  <c r="AN16" i="15"/>
  <c r="AI16" i="15"/>
  <c r="AR15" i="48"/>
  <c r="AH16" i="42"/>
  <c r="AQ16" i="42" s="1"/>
  <c r="AN16" i="34"/>
  <c r="AI16" i="34"/>
  <c r="X17" i="65"/>
  <c r="Y17" i="65"/>
  <c r="AI18" i="25"/>
  <c r="AN18" i="25"/>
  <c r="Y18" i="82"/>
  <c r="X18" i="82"/>
  <c r="AI16" i="93"/>
  <c r="AN16" i="93"/>
  <c r="AR16" i="57"/>
  <c r="Y18" i="37"/>
  <c r="X18" i="37"/>
  <c r="AR15" i="74"/>
  <c r="X18" i="41"/>
  <c r="Y18" i="41"/>
  <c r="Y17" i="53"/>
  <c r="X17" i="53"/>
  <c r="AI16" i="18"/>
  <c r="AN16" i="18"/>
  <c r="AH16" i="74"/>
  <c r="AQ16" i="74" s="1"/>
  <c r="Y17" i="95"/>
  <c r="X17" i="95"/>
  <c r="AE18" i="78"/>
  <c r="AG18" i="78"/>
  <c r="AP18" i="78" s="1"/>
  <c r="W19" i="78"/>
  <c r="AF18" i="78"/>
  <c r="AO18" i="78" s="1"/>
  <c r="AG16" i="59"/>
  <c r="AP16" i="59" s="1"/>
  <c r="AF16" i="59"/>
  <c r="AO16" i="59" s="1"/>
  <c r="AE16" i="59"/>
  <c r="W17" i="59"/>
  <c r="AH16" i="64"/>
  <c r="AQ16" i="64" s="1"/>
  <c r="AR16" i="63"/>
  <c r="W19" i="88"/>
  <c r="AG18" i="88"/>
  <c r="AP18" i="88" s="1"/>
  <c r="AF18" i="88"/>
  <c r="AO18" i="88" s="1"/>
  <c r="AE18" i="88"/>
  <c r="Y17" i="73"/>
  <c r="X17" i="73"/>
  <c r="Y18" i="21"/>
  <c r="X18" i="21"/>
  <c r="Y17" i="18"/>
  <c r="X17" i="18"/>
  <c r="AR16" i="13"/>
  <c r="AH17" i="33"/>
  <c r="AQ17" i="33" s="1"/>
  <c r="W17" i="96"/>
  <c r="AG16" i="96"/>
  <c r="AP16" i="96" s="1"/>
  <c r="AE16" i="96"/>
  <c r="AF16" i="96"/>
  <c r="AO16" i="96" s="1"/>
  <c r="AR16" i="51"/>
  <c r="AH16" i="48"/>
  <c r="AQ16" i="48" s="1"/>
  <c r="Z17" i="13"/>
  <c r="Z16" i="64"/>
  <c r="AH17" i="26"/>
  <c r="AQ17" i="26" s="1"/>
  <c r="AR16" i="70"/>
  <c r="AH18" i="94"/>
  <c r="AQ18" i="94" s="1"/>
  <c r="Z17" i="66"/>
  <c r="AH16" i="55"/>
  <c r="AQ16" i="55" s="1"/>
  <c r="AH17" i="51"/>
  <c r="AQ17" i="51" s="1"/>
  <c r="AH15" i="8"/>
  <c r="AQ15" i="8" s="1"/>
  <c r="AR15" i="55"/>
  <c r="W17" i="22"/>
  <c r="AG16" i="22"/>
  <c r="AP16" i="22" s="1"/>
  <c r="AF16" i="22"/>
  <c r="AO16" i="22" s="1"/>
  <c r="AE16" i="22"/>
  <c r="AR16" i="66"/>
  <c r="AR17" i="20"/>
  <c r="AE17" i="28"/>
  <c r="AF17" i="28"/>
  <c r="AO17" i="28" s="1"/>
  <c r="W18" i="28"/>
  <c r="AG17" i="28"/>
  <c r="AP17" i="28" s="1"/>
  <c r="AH16" i="11"/>
  <c r="AQ16" i="11" s="1"/>
  <c r="AH17" i="30"/>
  <c r="AQ17" i="30" s="1"/>
  <c r="AR15" i="2"/>
  <c r="Z16" i="42"/>
  <c r="AH16" i="32"/>
  <c r="AQ16" i="32" s="1"/>
  <c r="Y19" i="25"/>
  <c r="X19" i="25"/>
  <c r="AN16" i="73"/>
  <c r="AI16" i="73"/>
  <c r="AN17" i="82"/>
  <c r="AI17" i="82"/>
  <c r="AR15" i="61"/>
  <c r="AH18" i="85"/>
  <c r="AQ18" i="85" s="1"/>
  <c r="AR16" i="26"/>
  <c r="AI17" i="21"/>
  <c r="AN17" i="21"/>
  <c r="AR16" i="87"/>
  <c r="AN16" i="53"/>
  <c r="AI16" i="53"/>
  <c r="X18" i="31"/>
  <c r="Y18" i="31"/>
  <c r="AH17" i="57"/>
  <c r="AQ17" i="57" s="1"/>
  <c r="AR17" i="78"/>
  <c r="AI15" i="92"/>
  <c r="AN15" i="92"/>
  <c r="AR17" i="94"/>
  <c r="AR16" i="71"/>
  <c r="AH17" i="83"/>
  <c r="AQ17" i="83" s="1"/>
  <c r="AI17" i="44"/>
  <c r="AN17" i="44"/>
  <c r="AF17" i="63"/>
  <c r="AO17" i="63" s="1"/>
  <c r="AE17" i="63"/>
  <c r="AG17" i="63"/>
  <c r="AP17" i="63" s="1"/>
  <c r="W18" i="63"/>
  <c r="Y17" i="79"/>
  <c r="AN17" i="31"/>
  <c r="AH17" i="71"/>
  <c r="AQ17" i="71" s="1"/>
  <c r="AH17" i="58"/>
  <c r="AQ17" i="58" s="1"/>
  <c r="Z16" i="74"/>
  <c r="X17" i="12"/>
  <c r="Y17" i="12"/>
  <c r="AH17" i="90"/>
  <c r="AQ17" i="90" s="1"/>
  <c r="Z16" i="48"/>
  <c r="AH16" i="2"/>
  <c r="AQ16" i="2" s="1"/>
  <c r="AR16" i="58"/>
  <c r="Y17" i="54"/>
  <c r="X17" i="54"/>
  <c r="Y16" i="60"/>
  <c r="X16" i="60"/>
  <c r="AH17" i="89"/>
  <c r="AQ17" i="89" s="1"/>
  <c r="AH17" i="62"/>
  <c r="AQ17" i="62" s="1"/>
  <c r="AE16" i="67"/>
  <c r="AF16" i="67"/>
  <c r="AO16" i="67" s="1"/>
  <c r="W17" i="67"/>
  <c r="AG16" i="67"/>
  <c r="AP16" i="67" s="1"/>
  <c r="Z16" i="11"/>
  <c r="Y16" i="92"/>
  <c r="X16" i="92"/>
  <c r="X17" i="34"/>
  <c r="Y17" i="34"/>
  <c r="AH17" i="70"/>
  <c r="AQ17" i="70" s="1"/>
  <c r="Z17" i="83"/>
  <c r="Z18" i="85"/>
  <c r="AH16" i="4"/>
  <c r="AQ16" i="4" s="1"/>
  <c r="AN17" i="37"/>
  <c r="AI17" i="37"/>
  <c r="AN16" i="38"/>
  <c r="AN17" i="41"/>
  <c r="AI17" i="41"/>
  <c r="AN16" i="40"/>
  <c r="W19" i="84"/>
  <c r="AG18" i="84"/>
  <c r="AP18" i="84" s="1"/>
  <c r="AF18" i="84"/>
  <c r="AO18" i="84" s="1"/>
  <c r="AE18" i="84"/>
  <c r="AH17" i="27"/>
  <c r="AQ17" i="27" s="1"/>
  <c r="AE15" i="91"/>
  <c r="W16" i="91"/>
  <c r="AF15" i="91"/>
  <c r="AO15" i="91" s="1"/>
  <c r="AG15" i="91"/>
  <c r="AP15" i="91" s="1"/>
  <c r="W18" i="81"/>
  <c r="AG17" i="81"/>
  <c r="AP17" i="81" s="1"/>
  <c r="AF17" i="81"/>
  <c r="AO17" i="81" s="1"/>
  <c r="AE17" i="81"/>
  <c r="AF16" i="72"/>
  <c r="AO16" i="72" s="1"/>
  <c r="W17" i="72"/>
  <c r="AE16" i="72"/>
  <c r="AG16" i="72"/>
  <c r="AP16" i="72" s="1"/>
  <c r="AN17" i="1"/>
  <c r="AI17" i="1"/>
  <c r="AR17" i="88"/>
  <c r="W17" i="55"/>
  <c r="AF16" i="55"/>
  <c r="AO16" i="55" s="1"/>
  <c r="AE16" i="55"/>
  <c r="AG16" i="55"/>
  <c r="AP16" i="55" s="1"/>
  <c r="W18" i="89"/>
  <c r="AG17" i="89"/>
  <c r="AP17" i="89" s="1"/>
  <c r="AF17" i="89"/>
  <c r="AO17" i="89" s="1"/>
  <c r="AE17" i="89"/>
  <c r="W18" i="51"/>
  <c r="AG17" i="51"/>
  <c r="AP17" i="51" s="1"/>
  <c r="AE17" i="51"/>
  <c r="AF17" i="51"/>
  <c r="AO17" i="51" s="1"/>
  <c r="W16" i="8"/>
  <c r="AF15" i="8"/>
  <c r="AO15" i="8" s="1"/>
  <c r="AG15" i="8"/>
  <c r="AP15" i="8" s="1"/>
  <c r="AE15" i="8"/>
  <c r="AH17" i="50"/>
  <c r="AQ17" i="50" s="1"/>
  <c r="AR16" i="62"/>
  <c r="AR16" i="29"/>
  <c r="AE17" i="30"/>
  <c r="AF17" i="30"/>
  <c r="AO17" i="30" s="1"/>
  <c r="W18" i="30"/>
  <c r="AG17" i="30"/>
  <c r="AP17" i="30" s="1"/>
  <c r="W17" i="32"/>
  <c r="AG16" i="32"/>
  <c r="AP16" i="32" s="1"/>
  <c r="AF16" i="32"/>
  <c r="AO16" i="32" s="1"/>
  <c r="AE16" i="32"/>
  <c r="Y16" i="45"/>
  <c r="X16" i="45"/>
  <c r="Y17" i="93"/>
  <c r="X17" i="93"/>
  <c r="AR16" i="89"/>
  <c r="Y16" i="23"/>
  <c r="X16" i="23"/>
  <c r="Z16" i="23" s="1"/>
  <c r="AE16" i="4"/>
  <c r="AG16" i="4"/>
  <c r="AP16" i="4" s="1"/>
  <c r="W17" i="4"/>
  <c r="AF16" i="4"/>
  <c r="AO16" i="4" s="1"/>
  <c r="AH17" i="17"/>
  <c r="AQ17" i="17" s="1"/>
  <c r="AI16" i="79"/>
  <c r="AN16" i="79"/>
  <c r="X17" i="75"/>
  <c r="AI15" i="60"/>
  <c r="AN15" i="60"/>
  <c r="AR17" i="36"/>
  <c r="AH17" i="35"/>
  <c r="AQ17" i="35" s="1"/>
  <c r="W18" i="39"/>
  <c r="AG17" i="39"/>
  <c r="AP17" i="39" s="1"/>
  <c r="AE17" i="39"/>
  <c r="AF17" i="39"/>
  <c r="AO17" i="39" s="1"/>
  <c r="AR16" i="83"/>
  <c r="AH17" i="49"/>
  <c r="AQ17" i="49" s="1"/>
  <c r="AH18" i="20"/>
  <c r="AQ18" i="20" s="1"/>
  <c r="AI16" i="77"/>
  <c r="AN16" i="77"/>
  <c r="AH18" i="9"/>
  <c r="AQ18" i="9" s="1"/>
  <c r="AR16" i="30"/>
  <c r="AI16" i="54"/>
  <c r="AN16" i="54"/>
  <c r="W18" i="80"/>
  <c r="AG17" i="80"/>
  <c r="AP17" i="80" s="1"/>
  <c r="AE17" i="80"/>
  <c r="AF17" i="80"/>
  <c r="AO17" i="80" s="1"/>
  <c r="W18" i="26"/>
  <c r="AG17" i="26"/>
  <c r="AP17" i="26" s="1"/>
  <c r="AE17" i="26"/>
  <c r="AF17" i="26"/>
  <c r="AO17" i="26" s="1"/>
  <c r="AR16" i="90"/>
  <c r="W19" i="94"/>
  <c r="AG18" i="94"/>
  <c r="AP18" i="94" s="1"/>
  <c r="AF18" i="94"/>
  <c r="AO18" i="94" s="1"/>
  <c r="AE18" i="94"/>
  <c r="AR15" i="59"/>
  <c r="AF17" i="24"/>
  <c r="AO17" i="24" s="1"/>
  <c r="AE17" i="24"/>
  <c r="W18" i="24"/>
  <c r="AG17" i="24"/>
  <c r="AP17" i="24" s="1"/>
  <c r="AF17" i="16"/>
  <c r="AO17" i="16" s="1"/>
  <c r="W18" i="16"/>
  <c r="AG17" i="16"/>
  <c r="AP17" i="16" s="1"/>
  <c r="AE17" i="16"/>
  <c r="AR16" i="33"/>
  <c r="AH17" i="87"/>
  <c r="AQ17" i="87" s="1"/>
  <c r="Z18" i="9"/>
  <c r="W19" i="47"/>
  <c r="AG18" i="47"/>
  <c r="AP18" i="47" s="1"/>
  <c r="AF18" i="47"/>
  <c r="AO18" i="47" s="1"/>
  <c r="AE18" i="47"/>
  <c r="AR15" i="42"/>
  <c r="AR15" i="4"/>
  <c r="AR16" i="7"/>
  <c r="AF17" i="68"/>
  <c r="AO17" i="68" s="1"/>
  <c r="AE17" i="68"/>
  <c r="AG17" i="68"/>
  <c r="AP17" i="68" s="1"/>
  <c r="W18" i="68"/>
  <c r="AR16" i="39"/>
  <c r="Z17" i="7"/>
  <c r="AG16" i="14"/>
  <c r="AP16" i="14" s="1"/>
  <c r="AF16" i="14"/>
  <c r="AO16" i="14" s="1"/>
  <c r="AE16" i="14"/>
  <c r="W17" i="14"/>
  <c r="AR14" i="8"/>
  <c r="AR16" i="27"/>
  <c r="W18" i="43"/>
  <c r="AG17" i="43"/>
  <c r="AP17" i="43" s="1"/>
  <c r="AF17" i="43"/>
  <c r="AO17" i="43" s="1"/>
  <c r="AE17" i="43"/>
  <c r="AR17" i="9"/>
  <c r="AH17" i="39"/>
  <c r="AQ17" i="39" s="1"/>
  <c r="AH16" i="61"/>
  <c r="AQ16" i="61" s="1"/>
  <c r="Z17" i="62"/>
  <c r="AH16" i="10"/>
  <c r="AQ16" i="10" s="1"/>
  <c r="AR15" i="11"/>
  <c r="Z17" i="50"/>
  <c r="AF16" i="5"/>
  <c r="AO16" i="5" s="1"/>
  <c r="AE16" i="5"/>
  <c r="W17" i="5"/>
  <c r="AG16" i="5"/>
  <c r="AP16" i="5" s="1"/>
  <c r="AH18" i="88"/>
  <c r="AQ18" i="88" s="1"/>
  <c r="Z17" i="87"/>
  <c r="AH18" i="52"/>
  <c r="AQ18" i="52" s="1"/>
  <c r="Y17" i="15"/>
  <c r="X17" i="15"/>
  <c r="AR17" i="52"/>
  <c r="AH17" i="56"/>
  <c r="AQ17" i="56" s="1"/>
  <c r="AR16" i="50"/>
  <c r="AN16" i="65"/>
  <c r="AI16" i="65"/>
  <c r="AR16" i="49"/>
  <c r="AI15" i="45"/>
  <c r="AN15" i="45"/>
  <c r="X17" i="77"/>
  <c r="Y17" i="77"/>
  <c r="AH18" i="36"/>
  <c r="AQ18" i="36" s="1"/>
  <c r="AN15" i="23"/>
  <c r="AI15" i="23"/>
  <c r="Z17" i="17"/>
  <c r="Y18" i="44"/>
  <c r="X18" i="44"/>
  <c r="AH17" i="63"/>
  <c r="AQ17" i="63" s="1"/>
  <c r="W18" i="71" l="1"/>
  <c r="AE17" i="70"/>
  <c r="Z17" i="79"/>
  <c r="Y17" i="40"/>
  <c r="Z17" i="40" s="1"/>
  <c r="AI16" i="40"/>
  <c r="X17" i="38"/>
  <c r="AH17" i="38" s="1"/>
  <c r="AQ17" i="38" s="1"/>
  <c r="W17" i="10"/>
  <c r="AF18" i="20"/>
  <c r="AO18" i="20" s="1"/>
  <c r="AI15" i="69"/>
  <c r="AR15" i="69" s="1"/>
  <c r="AN15" i="69"/>
  <c r="AN16" i="75"/>
  <c r="AE16" i="10"/>
  <c r="AN16" i="10" s="1"/>
  <c r="AG18" i="20"/>
  <c r="AP18" i="20" s="1"/>
  <c r="Y16" i="69"/>
  <c r="X16" i="69"/>
  <c r="Z17" i="93"/>
  <c r="AI17" i="31"/>
  <c r="AR17" i="31" s="1"/>
  <c r="AF17" i="71"/>
  <c r="AO17" i="71" s="1"/>
  <c r="AF16" i="10"/>
  <c r="AO16" i="10" s="1"/>
  <c r="AF16" i="2"/>
  <c r="AO16" i="2" s="1"/>
  <c r="W17" i="61"/>
  <c r="AG17" i="70"/>
  <c r="AP17" i="70" s="1"/>
  <c r="Z18" i="44"/>
  <c r="AE18" i="44" s="1"/>
  <c r="Z18" i="21"/>
  <c r="AE18" i="21" s="1"/>
  <c r="Z17" i="95"/>
  <c r="AG17" i="90"/>
  <c r="AP17" i="90" s="1"/>
  <c r="W18" i="90"/>
  <c r="Z17" i="12"/>
  <c r="W18" i="12" s="1"/>
  <c r="Z18" i="31"/>
  <c r="AF18" i="31" s="1"/>
  <c r="AO18" i="31" s="1"/>
  <c r="W19" i="20"/>
  <c r="X19" i="20" s="1"/>
  <c r="AE17" i="90"/>
  <c r="Z17" i="77"/>
  <c r="Z16" i="45"/>
  <c r="W17" i="45" s="1"/>
  <c r="Z17" i="65"/>
  <c r="AF17" i="65" s="1"/>
  <c r="AO17" i="65" s="1"/>
  <c r="Z16" i="60"/>
  <c r="AG16" i="60" s="1"/>
  <c r="AP16" i="60" s="1"/>
  <c r="Z17" i="34"/>
  <c r="W18" i="77"/>
  <c r="AG17" i="77"/>
  <c r="AP17" i="77" s="1"/>
  <c r="AE17" i="77"/>
  <c r="AF17" i="77"/>
  <c r="AO17" i="77" s="1"/>
  <c r="AF16" i="45"/>
  <c r="AO16" i="45" s="1"/>
  <c r="AE17" i="34"/>
  <c r="AF17" i="34"/>
  <c r="AO17" i="34" s="1"/>
  <c r="AG17" i="34"/>
  <c r="AP17" i="34" s="1"/>
  <c r="W18" i="34"/>
  <c r="AG18" i="44"/>
  <c r="AP18" i="44" s="1"/>
  <c r="AF18" i="44"/>
  <c r="AO18" i="44" s="1"/>
  <c r="Y18" i="16"/>
  <c r="X18" i="16"/>
  <c r="AG17" i="75"/>
  <c r="AP17" i="75" s="1"/>
  <c r="AF17" i="75"/>
  <c r="AO17" i="75" s="1"/>
  <c r="AE17" i="75"/>
  <c r="W18" i="75"/>
  <c r="AI17" i="51"/>
  <c r="AN17" i="51"/>
  <c r="AR17" i="21"/>
  <c r="AH17" i="40"/>
  <c r="AQ17" i="40" s="1"/>
  <c r="W18" i="50"/>
  <c r="AF17" i="50"/>
  <c r="AO17" i="50" s="1"/>
  <c r="AE17" i="50"/>
  <c r="AG17" i="50"/>
  <c r="AP17" i="50" s="1"/>
  <c r="Y17" i="14"/>
  <c r="X17" i="14"/>
  <c r="AN18" i="47"/>
  <c r="AI18" i="47"/>
  <c r="AI17" i="16"/>
  <c r="AN17" i="16"/>
  <c r="AI17" i="24"/>
  <c r="AN17" i="24"/>
  <c r="AI17" i="26"/>
  <c r="AN17" i="26"/>
  <c r="AH16" i="23"/>
  <c r="AQ16" i="23" s="1"/>
  <c r="AN16" i="32"/>
  <c r="AI16" i="32"/>
  <c r="X16" i="8"/>
  <c r="Y16" i="8"/>
  <c r="AN17" i="89"/>
  <c r="AI17" i="89"/>
  <c r="AI15" i="91"/>
  <c r="AN15" i="91"/>
  <c r="AG18" i="85"/>
  <c r="AP18" i="85" s="1"/>
  <c r="W19" i="85"/>
  <c r="AF18" i="85"/>
  <c r="AO18" i="85" s="1"/>
  <c r="AE18" i="85"/>
  <c r="X17" i="67"/>
  <c r="Y17" i="67"/>
  <c r="AH17" i="79"/>
  <c r="AQ17" i="79" s="1"/>
  <c r="AR17" i="82"/>
  <c r="W17" i="42"/>
  <c r="AG16" i="42"/>
  <c r="AP16" i="42" s="1"/>
  <c r="AF16" i="42"/>
  <c r="AO16" i="42" s="1"/>
  <c r="AE16" i="42"/>
  <c r="Y18" i="28"/>
  <c r="X18" i="28"/>
  <c r="W18" i="13"/>
  <c r="AG17" i="13"/>
  <c r="AP17" i="13" s="1"/>
  <c r="AE17" i="13"/>
  <c r="AF17" i="13"/>
  <c r="AO17" i="13" s="1"/>
  <c r="AN17" i="6"/>
  <c r="AI17" i="6"/>
  <c r="Y17" i="86"/>
  <c r="X17" i="86"/>
  <c r="X18" i="33"/>
  <c r="Y18" i="33"/>
  <c r="AR16" i="95"/>
  <c r="AN17" i="71"/>
  <c r="Y18" i="56"/>
  <c r="X18" i="56"/>
  <c r="AI18" i="52"/>
  <c r="AN18" i="52"/>
  <c r="Y18" i="43"/>
  <c r="X18" i="43"/>
  <c r="AN16" i="14"/>
  <c r="AI16" i="14"/>
  <c r="Y18" i="68"/>
  <c r="X18" i="68"/>
  <c r="X19" i="94"/>
  <c r="Z19" i="94" s="1"/>
  <c r="Y19" i="94"/>
  <c r="Y18" i="80"/>
  <c r="X18" i="80"/>
  <c r="AH17" i="75"/>
  <c r="AQ17" i="75" s="1"/>
  <c r="W18" i="93"/>
  <c r="AG17" i="93"/>
  <c r="AP17" i="93" s="1"/>
  <c r="AF17" i="93"/>
  <c r="AO17" i="93" s="1"/>
  <c r="AE17" i="93"/>
  <c r="Y17" i="55"/>
  <c r="X17" i="55"/>
  <c r="AN16" i="72"/>
  <c r="AI16" i="72"/>
  <c r="X18" i="81"/>
  <c r="Y18" i="81"/>
  <c r="Z18" i="81" s="1"/>
  <c r="AR16" i="40"/>
  <c r="AR16" i="38"/>
  <c r="AE17" i="83"/>
  <c r="AF17" i="83"/>
  <c r="AO17" i="83" s="1"/>
  <c r="W18" i="83"/>
  <c r="AG17" i="83"/>
  <c r="AP17" i="83" s="1"/>
  <c r="AH16" i="92"/>
  <c r="AQ16" i="92" s="1"/>
  <c r="AH17" i="54"/>
  <c r="AQ17" i="54" s="1"/>
  <c r="AR15" i="92"/>
  <c r="AH18" i="31"/>
  <c r="AQ18" i="31" s="1"/>
  <c r="W19" i="21"/>
  <c r="W18" i="95"/>
  <c r="AG17" i="95"/>
  <c r="AP17" i="95" s="1"/>
  <c r="AF17" i="95"/>
  <c r="AO17" i="95" s="1"/>
  <c r="AE17" i="95"/>
  <c r="AH18" i="41"/>
  <c r="AQ18" i="41" s="1"/>
  <c r="AR18" i="25"/>
  <c r="X17" i="46"/>
  <c r="Y17" i="46"/>
  <c r="AI17" i="33"/>
  <c r="AN17" i="33"/>
  <c r="AI17" i="56"/>
  <c r="AN17" i="56"/>
  <c r="Y19" i="36"/>
  <c r="X19" i="36"/>
  <c r="AN17" i="35"/>
  <c r="AI17" i="35"/>
  <c r="X18" i="27"/>
  <c r="Y18" i="27"/>
  <c r="Y18" i="70"/>
  <c r="X18" i="70"/>
  <c r="Z18" i="70" s="1"/>
  <c r="W18" i="87"/>
  <c r="AG17" i="87"/>
  <c r="AP17" i="87" s="1"/>
  <c r="AF17" i="87"/>
  <c r="AO17" i="87" s="1"/>
  <c r="AE17" i="87"/>
  <c r="W17" i="23"/>
  <c r="AG16" i="23"/>
  <c r="AP16" i="23" s="1"/>
  <c r="AF16" i="23"/>
  <c r="AO16" i="23" s="1"/>
  <c r="AE16" i="23"/>
  <c r="AI17" i="30"/>
  <c r="AN17" i="30"/>
  <c r="AN18" i="84"/>
  <c r="AI18" i="84"/>
  <c r="W18" i="79"/>
  <c r="AG17" i="79"/>
  <c r="AP17" i="79" s="1"/>
  <c r="AF17" i="79"/>
  <c r="AO17" i="79" s="1"/>
  <c r="AE17" i="79"/>
  <c r="AR17" i="44"/>
  <c r="AR16" i="73"/>
  <c r="AI16" i="22"/>
  <c r="AN16" i="22"/>
  <c r="AH17" i="18"/>
  <c r="AQ17" i="18" s="1"/>
  <c r="AH17" i="73"/>
  <c r="AQ17" i="73" s="1"/>
  <c r="Y19" i="88"/>
  <c r="X19" i="88"/>
  <c r="Z19" i="88" s="1"/>
  <c r="Y17" i="59"/>
  <c r="X17" i="59"/>
  <c r="X19" i="78"/>
  <c r="Y19" i="78"/>
  <c r="AR16" i="18"/>
  <c r="Z18" i="41"/>
  <c r="AH18" i="37"/>
  <c r="AQ18" i="37" s="1"/>
  <c r="AR16" i="93"/>
  <c r="AR16" i="15"/>
  <c r="AF17" i="29"/>
  <c r="AO17" i="29" s="1"/>
  <c r="AE17" i="29"/>
  <c r="W18" i="29"/>
  <c r="AG17" i="29"/>
  <c r="AP17" i="29" s="1"/>
  <c r="AI16" i="86"/>
  <c r="AN16" i="86"/>
  <c r="AH18" i="1"/>
  <c r="AQ18" i="1" s="1"/>
  <c r="AI17" i="58"/>
  <c r="AN17" i="58"/>
  <c r="Y18" i="71"/>
  <c r="X18" i="71"/>
  <c r="Y18" i="49"/>
  <c r="X18" i="49"/>
  <c r="Z18" i="49" s="1"/>
  <c r="X19" i="52"/>
  <c r="Y19" i="52"/>
  <c r="AI17" i="70"/>
  <c r="AN17" i="70"/>
  <c r="AN17" i="39"/>
  <c r="AI17" i="39"/>
  <c r="AN16" i="67"/>
  <c r="AI16" i="67"/>
  <c r="AR15" i="23"/>
  <c r="Y17" i="5"/>
  <c r="X17" i="5"/>
  <c r="AN17" i="68"/>
  <c r="AI17" i="68"/>
  <c r="Y19" i="47"/>
  <c r="X19" i="47"/>
  <c r="X17" i="4"/>
  <c r="Y17" i="4"/>
  <c r="X17" i="32"/>
  <c r="Y17" i="32"/>
  <c r="AI15" i="8"/>
  <c r="AN15" i="8"/>
  <c r="X18" i="89"/>
  <c r="Y18" i="89"/>
  <c r="AR16" i="75"/>
  <c r="Z16" i="92"/>
  <c r="Z17" i="54"/>
  <c r="AH17" i="12"/>
  <c r="AQ17" i="12" s="1"/>
  <c r="X18" i="63"/>
  <c r="Y18" i="63"/>
  <c r="AR16" i="53"/>
  <c r="AI17" i="28"/>
  <c r="AN17" i="28"/>
  <c r="AI16" i="96"/>
  <c r="AN16" i="96"/>
  <c r="AN16" i="59"/>
  <c r="AI16" i="59"/>
  <c r="AH17" i="53"/>
  <c r="AQ17" i="53" s="1"/>
  <c r="AH18" i="82"/>
  <c r="AQ18" i="82" s="1"/>
  <c r="AH17" i="65"/>
  <c r="AQ17" i="65" s="1"/>
  <c r="AR16" i="12"/>
  <c r="X17" i="10"/>
  <c r="Y17" i="10"/>
  <c r="AI15" i="3"/>
  <c r="AN15" i="3"/>
  <c r="X17" i="76"/>
  <c r="Z17" i="76" s="1"/>
  <c r="Y17" i="76"/>
  <c r="AI17" i="49"/>
  <c r="AN17" i="49"/>
  <c r="Y17" i="2"/>
  <c r="X17" i="2"/>
  <c r="Y17" i="61"/>
  <c r="X17" i="61"/>
  <c r="X18" i="90"/>
  <c r="Y18" i="90"/>
  <c r="AE17" i="17"/>
  <c r="AG17" i="17"/>
  <c r="AP17" i="17" s="1"/>
  <c r="W18" i="17"/>
  <c r="AF17" i="17"/>
  <c r="AO17" i="17" s="1"/>
  <c r="AR15" i="45"/>
  <c r="AH17" i="15"/>
  <c r="AQ17" i="15" s="1"/>
  <c r="Y18" i="26"/>
  <c r="X18" i="26"/>
  <c r="AR17" i="37"/>
  <c r="W17" i="48"/>
  <c r="AG16" i="48"/>
  <c r="AP16" i="48" s="1"/>
  <c r="AE16" i="48"/>
  <c r="AF16" i="48"/>
  <c r="AO16" i="48" s="1"/>
  <c r="Z17" i="15"/>
  <c r="AI16" i="5"/>
  <c r="AN16" i="5"/>
  <c r="AN17" i="43"/>
  <c r="AI17" i="43"/>
  <c r="AG17" i="7"/>
  <c r="AP17" i="7" s="1"/>
  <c r="AF17" i="7"/>
  <c r="AO17" i="7" s="1"/>
  <c r="AE17" i="7"/>
  <c r="W18" i="7"/>
  <c r="AE18" i="9"/>
  <c r="AG18" i="9"/>
  <c r="AP18" i="9" s="1"/>
  <c r="W19" i="9"/>
  <c r="AF18" i="9"/>
  <c r="AO18" i="9" s="1"/>
  <c r="AI18" i="94"/>
  <c r="AN18" i="94"/>
  <c r="AR16" i="54"/>
  <c r="AR16" i="77"/>
  <c r="X18" i="39"/>
  <c r="Y18" i="39"/>
  <c r="AR16" i="79"/>
  <c r="X18" i="51"/>
  <c r="Y18" i="51"/>
  <c r="AR17" i="1"/>
  <c r="AI17" i="81"/>
  <c r="AN17" i="81"/>
  <c r="AR17" i="41"/>
  <c r="AG16" i="11"/>
  <c r="AP16" i="11" s="1"/>
  <c r="W17" i="11"/>
  <c r="AF16" i="11"/>
  <c r="AO16" i="11" s="1"/>
  <c r="AE16" i="11"/>
  <c r="AH16" i="60"/>
  <c r="AQ16" i="60" s="1"/>
  <c r="AH19" i="25"/>
  <c r="AQ19" i="25" s="1"/>
  <c r="W18" i="66"/>
  <c r="AG17" i="66"/>
  <c r="AP17" i="66" s="1"/>
  <c r="AF17" i="66"/>
  <c r="AO17" i="66" s="1"/>
  <c r="AE17" i="66"/>
  <c r="Z17" i="18"/>
  <c r="Z17" i="73"/>
  <c r="AI18" i="78"/>
  <c r="AN18" i="78"/>
  <c r="Z18" i="37"/>
  <c r="AI16" i="46"/>
  <c r="AN16" i="46"/>
  <c r="X18" i="19"/>
  <c r="Y18" i="19"/>
  <c r="Z18" i="1"/>
  <c r="X18" i="58"/>
  <c r="Y18" i="58"/>
  <c r="X16" i="3"/>
  <c r="Y16" i="3"/>
  <c r="Y18" i="57"/>
  <c r="X18" i="57"/>
  <c r="AI18" i="36"/>
  <c r="AN18" i="36"/>
  <c r="AI17" i="27"/>
  <c r="AN17" i="27"/>
  <c r="AN18" i="20"/>
  <c r="AI18" i="20"/>
  <c r="AN17" i="90"/>
  <c r="AI17" i="90"/>
  <c r="AH16" i="45"/>
  <c r="AQ16" i="45" s="1"/>
  <c r="X17" i="72"/>
  <c r="Y17" i="72"/>
  <c r="W19" i="31"/>
  <c r="AG18" i="31"/>
  <c r="AP18" i="31" s="1"/>
  <c r="AH18" i="44"/>
  <c r="AQ18" i="44" s="1"/>
  <c r="AH17" i="77"/>
  <c r="AQ17" i="77" s="1"/>
  <c r="AR16" i="65"/>
  <c r="AG17" i="62"/>
  <c r="AP17" i="62" s="1"/>
  <c r="AF17" i="62"/>
  <c r="AO17" i="62" s="1"/>
  <c r="AE17" i="62"/>
  <c r="W18" i="62"/>
  <c r="Y18" i="24"/>
  <c r="X18" i="24"/>
  <c r="AI17" i="80"/>
  <c r="AN17" i="80"/>
  <c r="AR15" i="60"/>
  <c r="AI16" i="4"/>
  <c r="AN16" i="4"/>
  <c r="AH17" i="93"/>
  <c r="AQ17" i="93" s="1"/>
  <c r="Y18" i="30"/>
  <c r="Z18" i="30" s="1"/>
  <c r="X18" i="30"/>
  <c r="AI16" i="55"/>
  <c r="AN16" i="55"/>
  <c r="Y16" i="91"/>
  <c r="X16" i="91"/>
  <c r="X19" i="84"/>
  <c r="Y19" i="84"/>
  <c r="AH17" i="34"/>
  <c r="AQ17" i="34" s="1"/>
  <c r="AF16" i="74"/>
  <c r="AO16" i="74" s="1"/>
  <c r="W17" i="74"/>
  <c r="AG16" i="74"/>
  <c r="AP16" i="74" s="1"/>
  <c r="AE16" i="74"/>
  <c r="AN17" i="63"/>
  <c r="AI17" i="63"/>
  <c r="Z19" i="25"/>
  <c r="Y17" i="22"/>
  <c r="X17" i="22"/>
  <c r="W17" i="64"/>
  <c r="AG16" i="64"/>
  <c r="AP16" i="64" s="1"/>
  <c r="AE16" i="64"/>
  <c r="AF16" i="64"/>
  <c r="AO16" i="64" s="1"/>
  <c r="Y17" i="96"/>
  <c r="X17" i="96"/>
  <c r="AH18" i="21"/>
  <c r="AQ18" i="21" s="1"/>
  <c r="AI18" i="88"/>
  <c r="AN18" i="88"/>
  <c r="AH17" i="95"/>
  <c r="AQ17" i="95" s="1"/>
  <c r="Z17" i="53"/>
  <c r="Z17" i="38"/>
  <c r="Z18" i="82"/>
  <c r="AR16" i="34"/>
  <c r="X18" i="6"/>
  <c r="Y18" i="6"/>
  <c r="AN17" i="19"/>
  <c r="AI17" i="19"/>
  <c r="AI16" i="76"/>
  <c r="AN16" i="76"/>
  <c r="AI17" i="57"/>
  <c r="AN17" i="57"/>
  <c r="AI16" i="2"/>
  <c r="AN16" i="2"/>
  <c r="AN16" i="61"/>
  <c r="AI16" i="61"/>
  <c r="Y18" i="35"/>
  <c r="X18" i="35"/>
  <c r="AG17" i="40" l="1"/>
  <c r="AP17" i="40" s="1"/>
  <c r="AF17" i="40"/>
  <c r="AO17" i="40" s="1"/>
  <c r="AE17" i="40"/>
  <c r="W18" i="40"/>
  <c r="AF18" i="21"/>
  <c r="AO18" i="21" s="1"/>
  <c r="W19" i="44"/>
  <c r="X19" i="44" s="1"/>
  <c r="Z18" i="27"/>
  <c r="Z17" i="4"/>
  <c r="Z18" i="57"/>
  <c r="Z18" i="71"/>
  <c r="AG18" i="21"/>
  <c r="AP18" i="21" s="1"/>
  <c r="AF17" i="12"/>
  <c r="AO17" i="12" s="1"/>
  <c r="AG17" i="65"/>
  <c r="AP17" i="65" s="1"/>
  <c r="AH16" i="69"/>
  <c r="AQ16" i="69" s="1"/>
  <c r="Z16" i="69"/>
  <c r="AI16" i="10"/>
  <c r="Z18" i="89"/>
  <c r="AF18" i="89" s="1"/>
  <c r="AO18" i="89" s="1"/>
  <c r="Y19" i="20"/>
  <c r="Z19" i="20" s="1"/>
  <c r="AI17" i="71"/>
  <c r="AG17" i="12"/>
  <c r="AP17" i="12" s="1"/>
  <c r="W18" i="65"/>
  <c r="Z17" i="96"/>
  <c r="Z18" i="19"/>
  <c r="AF18" i="19" s="1"/>
  <c r="AO18" i="19" s="1"/>
  <c r="AE18" i="31"/>
  <c r="AN18" i="31" s="1"/>
  <c r="Z18" i="51"/>
  <c r="Z19" i="52"/>
  <c r="Z17" i="46"/>
  <c r="AE16" i="45"/>
  <c r="Z16" i="3"/>
  <c r="AE16" i="3" s="1"/>
  <c r="Z17" i="59"/>
  <c r="Z17" i="14"/>
  <c r="Z17" i="86"/>
  <c r="W18" i="86" s="1"/>
  <c r="Z18" i="35"/>
  <c r="Z17" i="22"/>
  <c r="W18" i="22" s="1"/>
  <c r="Z18" i="26"/>
  <c r="AE18" i="26" s="1"/>
  <c r="Z16" i="8"/>
  <c r="AE17" i="12"/>
  <c r="AE17" i="65"/>
  <c r="AG16" i="45"/>
  <c r="AP16" i="45" s="1"/>
  <c r="AE16" i="60"/>
  <c r="AF16" i="60"/>
  <c r="AO16" i="60" s="1"/>
  <c r="Z17" i="2"/>
  <c r="AG17" i="2" s="1"/>
  <c r="AP17" i="2" s="1"/>
  <c r="Z18" i="28"/>
  <c r="AF18" i="28" s="1"/>
  <c r="AO18" i="28" s="1"/>
  <c r="Z17" i="67"/>
  <c r="W18" i="67" s="1"/>
  <c r="W17" i="60"/>
  <c r="Z18" i="58"/>
  <c r="AF18" i="58" s="1"/>
  <c r="AO18" i="58" s="1"/>
  <c r="Z18" i="63"/>
  <c r="W19" i="63" s="1"/>
  <c r="AE18" i="51"/>
  <c r="W19" i="51"/>
  <c r="AG18" i="51"/>
  <c r="AP18" i="51" s="1"/>
  <c r="AF18" i="51"/>
  <c r="AO18" i="51" s="1"/>
  <c r="W20" i="88"/>
  <c r="AG19" i="88"/>
  <c r="AP19" i="88" s="1"/>
  <c r="AF19" i="88"/>
  <c r="AO19" i="88" s="1"/>
  <c r="AE19" i="88"/>
  <c r="AG17" i="67"/>
  <c r="AP17" i="67" s="1"/>
  <c r="AF17" i="67"/>
  <c r="AO17" i="67" s="1"/>
  <c r="AE17" i="67"/>
  <c r="AG18" i="58"/>
  <c r="AP18" i="58" s="1"/>
  <c r="AG17" i="86"/>
  <c r="AP17" i="86" s="1"/>
  <c r="AF17" i="86"/>
  <c r="AO17" i="86" s="1"/>
  <c r="AE17" i="86"/>
  <c r="AF17" i="22"/>
  <c r="AO17" i="22" s="1"/>
  <c r="AE17" i="22"/>
  <c r="AF17" i="2"/>
  <c r="AO17" i="2" s="1"/>
  <c r="AE17" i="2"/>
  <c r="W18" i="2"/>
  <c r="W19" i="28"/>
  <c r="AG18" i="28"/>
  <c r="AP18" i="28" s="1"/>
  <c r="AE18" i="28"/>
  <c r="AR17" i="19"/>
  <c r="X19" i="9"/>
  <c r="Y19" i="9"/>
  <c r="AH18" i="90"/>
  <c r="AQ18" i="90" s="1"/>
  <c r="AR17" i="49"/>
  <c r="AF18" i="71"/>
  <c r="AO18" i="71" s="1"/>
  <c r="AE18" i="71"/>
  <c r="W19" i="71"/>
  <c r="AG18" i="71"/>
  <c r="AP18" i="71" s="1"/>
  <c r="AH19" i="36"/>
  <c r="AQ19" i="36" s="1"/>
  <c r="AR17" i="33"/>
  <c r="AR17" i="57"/>
  <c r="AR16" i="76"/>
  <c r="AI16" i="64"/>
  <c r="AN16" i="64"/>
  <c r="W20" i="25"/>
  <c r="AG19" i="25"/>
  <c r="AP19" i="25" s="1"/>
  <c r="AF19" i="25"/>
  <c r="AO19" i="25" s="1"/>
  <c r="AE19" i="25"/>
  <c r="AH16" i="91"/>
  <c r="AQ16" i="91" s="1"/>
  <c r="AR17" i="80"/>
  <c r="Y19" i="31"/>
  <c r="X19" i="31"/>
  <c r="Z19" i="31" s="1"/>
  <c r="AR17" i="90"/>
  <c r="AH16" i="3"/>
  <c r="AQ16" i="3" s="1"/>
  <c r="AR16" i="46"/>
  <c r="AI17" i="66"/>
  <c r="AN17" i="66"/>
  <c r="AN16" i="11"/>
  <c r="AI16" i="11"/>
  <c r="W18" i="15"/>
  <c r="AF17" i="15"/>
  <c r="AO17" i="15" s="1"/>
  <c r="AG17" i="15"/>
  <c r="AP17" i="15" s="1"/>
  <c r="AE17" i="15"/>
  <c r="AI17" i="17"/>
  <c r="AN17" i="17"/>
  <c r="AH17" i="61"/>
  <c r="AQ17" i="61" s="1"/>
  <c r="AR15" i="3"/>
  <c r="AR15" i="8"/>
  <c r="AG17" i="4"/>
  <c r="AP17" i="4" s="1"/>
  <c r="AF17" i="4"/>
  <c r="AO17" i="4" s="1"/>
  <c r="AE17" i="4"/>
  <c r="W18" i="4"/>
  <c r="AH17" i="5"/>
  <c r="AQ17" i="5" s="1"/>
  <c r="AH19" i="52"/>
  <c r="AQ19" i="52" s="1"/>
  <c r="W18" i="59"/>
  <c r="AG17" i="59"/>
  <c r="AP17" i="59" s="1"/>
  <c r="AE17" i="59"/>
  <c r="AF17" i="59"/>
  <c r="AO17" i="59" s="1"/>
  <c r="AR16" i="22"/>
  <c r="AN17" i="79"/>
  <c r="AI17" i="79"/>
  <c r="AI17" i="87"/>
  <c r="AN17" i="87"/>
  <c r="AN18" i="21"/>
  <c r="AI18" i="21"/>
  <c r="Y18" i="83"/>
  <c r="X18" i="83"/>
  <c r="AH19" i="94"/>
  <c r="AQ19" i="94" s="1"/>
  <c r="AH18" i="56"/>
  <c r="AQ18" i="56" s="1"/>
  <c r="Y18" i="13"/>
  <c r="X18" i="13"/>
  <c r="AF16" i="8"/>
  <c r="AO16" i="8" s="1"/>
  <c r="AE16" i="8"/>
  <c r="W17" i="8"/>
  <c r="AG16" i="8"/>
  <c r="AP16" i="8" s="1"/>
  <c r="W18" i="14"/>
  <c r="AG17" i="14"/>
  <c r="AP17" i="14" s="1"/>
  <c r="AE17" i="14"/>
  <c r="AF17" i="14"/>
  <c r="AO17" i="14" s="1"/>
  <c r="X18" i="12"/>
  <c r="Y18" i="12"/>
  <c r="AI17" i="65"/>
  <c r="AN17" i="65"/>
  <c r="Y18" i="77"/>
  <c r="X18" i="77"/>
  <c r="Z18" i="77" s="1"/>
  <c r="AN17" i="40"/>
  <c r="AI17" i="40"/>
  <c r="AG18" i="70"/>
  <c r="AP18" i="70" s="1"/>
  <c r="AF18" i="70"/>
  <c r="AO18" i="70" s="1"/>
  <c r="AE18" i="70"/>
  <c r="W19" i="70"/>
  <c r="AF18" i="82"/>
  <c r="AO18" i="82" s="1"/>
  <c r="AE18" i="82"/>
  <c r="W19" i="82"/>
  <c r="AG18" i="82"/>
  <c r="AP18" i="82" s="1"/>
  <c r="AR16" i="4"/>
  <c r="AH17" i="72"/>
  <c r="AQ17" i="72" s="1"/>
  <c r="AR18" i="20"/>
  <c r="AH18" i="57"/>
  <c r="AQ18" i="57" s="1"/>
  <c r="AR16" i="10"/>
  <c r="X17" i="11"/>
  <c r="Y17" i="11"/>
  <c r="AR17" i="43"/>
  <c r="AH18" i="26"/>
  <c r="AQ18" i="26" s="1"/>
  <c r="Z18" i="90"/>
  <c r="Z17" i="61"/>
  <c r="AH17" i="10"/>
  <c r="AQ17" i="10" s="1"/>
  <c r="AR16" i="59"/>
  <c r="AH17" i="32"/>
  <c r="AQ17" i="32" s="1"/>
  <c r="Z17" i="5"/>
  <c r="AH18" i="49"/>
  <c r="AQ18" i="49" s="1"/>
  <c r="AH19" i="78"/>
  <c r="AQ19" i="78" s="1"/>
  <c r="AI16" i="23"/>
  <c r="AN16" i="23"/>
  <c r="Y18" i="93"/>
  <c r="X18" i="93"/>
  <c r="AH18" i="80"/>
  <c r="AQ18" i="80" s="1"/>
  <c r="AH18" i="68"/>
  <c r="AQ18" i="68" s="1"/>
  <c r="Z18" i="56"/>
  <c r="AH18" i="33"/>
  <c r="AQ18" i="33" s="1"/>
  <c r="X17" i="42"/>
  <c r="Y17" i="42"/>
  <c r="AR17" i="89"/>
  <c r="AR18" i="47"/>
  <c r="AI17" i="50"/>
  <c r="AN17" i="50"/>
  <c r="X18" i="75"/>
  <c r="Y18" i="75"/>
  <c r="X17" i="45"/>
  <c r="Y17" i="45"/>
  <c r="X17" i="60"/>
  <c r="Y17" i="60"/>
  <c r="W19" i="30"/>
  <c r="AG18" i="30"/>
  <c r="AP18" i="30" s="1"/>
  <c r="AF18" i="30"/>
  <c r="AO18" i="30" s="1"/>
  <c r="AE18" i="30"/>
  <c r="AH18" i="24"/>
  <c r="AQ18" i="24" s="1"/>
  <c r="AR18" i="36"/>
  <c r="W19" i="1"/>
  <c r="AG18" i="1"/>
  <c r="AP18" i="1" s="1"/>
  <c r="AF18" i="1"/>
  <c r="AO18" i="1" s="1"/>
  <c r="AE18" i="1"/>
  <c r="AR17" i="81"/>
  <c r="AH19" i="47"/>
  <c r="AQ19" i="47" s="1"/>
  <c r="AR16" i="86"/>
  <c r="AN17" i="95"/>
  <c r="AI17" i="95"/>
  <c r="AH17" i="55"/>
  <c r="AQ17" i="55" s="1"/>
  <c r="W20" i="94"/>
  <c r="AG19" i="94"/>
  <c r="AP19" i="94" s="1"/>
  <c r="AF19" i="94"/>
  <c r="AO19" i="94" s="1"/>
  <c r="AE19" i="94"/>
  <c r="AH18" i="43"/>
  <c r="AQ18" i="43" s="1"/>
  <c r="AR17" i="6"/>
  <c r="AI18" i="85"/>
  <c r="AN18" i="85"/>
  <c r="AR15" i="91"/>
  <c r="AR16" i="32"/>
  <c r="AR17" i="16"/>
  <c r="AR17" i="51"/>
  <c r="AH18" i="16"/>
  <c r="AQ18" i="16" s="1"/>
  <c r="Y18" i="34"/>
  <c r="Z18" i="34" s="1"/>
  <c r="X18" i="34"/>
  <c r="AH18" i="35"/>
  <c r="AQ18" i="35" s="1"/>
  <c r="AR16" i="2"/>
  <c r="AH17" i="96"/>
  <c r="AQ17" i="96" s="1"/>
  <c r="X17" i="64"/>
  <c r="Y17" i="64"/>
  <c r="Z16" i="91"/>
  <c r="W18" i="38"/>
  <c r="AG17" i="38"/>
  <c r="AP17" i="38" s="1"/>
  <c r="AF17" i="38"/>
  <c r="AO17" i="38" s="1"/>
  <c r="AE17" i="38"/>
  <c r="AH17" i="22"/>
  <c r="AQ17" i="22" s="1"/>
  <c r="Z18" i="24"/>
  <c r="Z17" i="72"/>
  <c r="AH18" i="19"/>
  <c r="AQ18" i="19" s="1"/>
  <c r="AR18" i="78"/>
  <c r="X18" i="66"/>
  <c r="Z18" i="66" s="1"/>
  <c r="Y18" i="66"/>
  <c r="AI18" i="9"/>
  <c r="AN18" i="9"/>
  <c r="AN16" i="48"/>
  <c r="AI16" i="48"/>
  <c r="AH17" i="2"/>
  <c r="AQ17" i="2" s="1"/>
  <c r="AH17" i="76"/>
  <c r="AQ17" i="76" s="1"/>
  <c r="Z17" i="10"/>
  <c r="AH18" i="89"/>
  <c r="AQ18" i="89" s="1"/>
  <c r="Z17" i="32"/>
  <c r="Z19" i="47"/>
  <c r="AR17" i="58"/>
  <c r="X18" i="29"/>
  <c r="Z18" i="29" s="1"/>
  <c r="Y18" i="29"/>
  <c r="Z19" i="78"/>
  <c r="X18" i="79"/>
  <c r="Y18" i="79"/>
  <c r="Z18" i="79" s="1"/>
  <c r="X18" i="87"/>
  <c r="Y18" i="87"/>
  <c r="AH18" i="27"/>
  <c r="AQ18" i="27" s="1"/>
  <c r="Z19" i="36"/>
  <c r="AH17" i="46"/>
  <c r="AQ17" i="46" s="1"/>
  <c r="AI17" i="83"/>
  <c r="AN17" i="83"/>
  <c r="AH18" i="81"/>
  <c r="AQ18" i="81" s="1"/>
  <c r="Z17" i="55"/>
  <c r="Z18" i="43"/>
  <c r="Z18" i="33"/>
  <c r="X19" i="85"/>
  <c r="Y19" i="85"/>
  <c r="AR17" i="26"/>
  <c r="AN17" i="75"/>
  <c r="AI17" i="75"/>
  <c r="Z18" i="16"/>
  <c r="X18" i="65"/>
  <c r="Y18" i="65"/>
  <c r="AR17" i="28"/>
  <c r="AR17" i="39"/>
  <c r="AF19" i="52"/>
  <c r="AO19" i="52" s="1"/>
  <c r="AE19" i="52"/>
  <c r="AG19" i="52"/>
  <c r="AP19" i="52" s="1"/>
  <c r="W20" i="52"/>
  <c r="AH19" i="88"/>
  <c r="AQ19" i="88" s="1"/>
  <c r="AR17" i="30"/>
  <c r="AE18" i="35"/>
  <c r="W19" i="35"/>
  <c r="AF18" i="35"/>
  <c r="AO18" i="35" s="1"/>
  <c r="AG18" i="35"/>
  <c r="AP18" i="35" s="1"/>
  <c r="AH18" i="6"/>
  <c r="AQ18" i="6" s="1"/>
  <c r="AG17" i="53"/>
  <c r="AP17" i="53" s="1"/>
  <c r="AF17" i="53"/>
  <c r="AO17" i="53" s="1"/>
  <c r="W18" i="53"/>
  <c r="AE17" i="53"/>
  <c r="W18" i="96"/>
  <c r="AG17" i="96"/>
  <c r="AP17" i="96" s="1"/>
  <c r="AF17" i="96"/>
  <c r="AO17" i="96" s="1"/>
  <c r="AE17" i="96"/>
  <c r="AH19" i="84"/>
  <c r="AQ19" i="84" s="1"/>
  <c r="AR16" i="55"/>
  <c r="X18" i="62"/>
  <c r="Y18" i="62"/>
  <c r="AG18" i="57"/>
  <c r="AP18" i="57" s="1"/>
  <c r="AF18" i="57"/>
  <c r="AO18" i="57" s="1"/>
  <c r="AE18" i="57"/>
  <c r="W19" i="57"/>
  <c r="AG18" i="19"/>
  <c r="AP18" i="19" s="1"/>
  <c r="AF17" i="73"/>
  <c r="AO17" i="73" s="1"/>
  <c r="W18" i="73"/>
  <c r="AE17" i="73"/>
  <c r="AG17" i="73"/>
  <c r="AP17" i="73" s="1"/>
  <c r="AH18" i="39"/>
  <c r="AQ18" i="39" s="1"/>
  <c r="X18" i="7"/>
  <c r="Y18" i="7"/>
  <c r="X18" i="17"/>
  <c r="Y18" i="17"/>
  <c r="X18" i="40"/>
  <c r="Z18" i="40" s="1"/>
  <c r="Y18" i="40"/>
  <c r="AH19" i="20"/>
  <c r="AQ19" i="20" s="1"/>
  <c r="W18" i="76"/>
  <c r="AG17" i="76"/>
  <c r="AP17" i="76" s="1"/>
  <c r="AE17" i="76"/>
  <c r="AF17" i="76"/>
  <c r="AO17" i="76" s="1"/>
  <c r="AG17" i="54"/>
  <c r="AP17" i="54" s="1"/>
  <c r="AF17" i="54"/>
  <c r="AO17" i="54" s="1"/>
  <c r="AE17" i="54"/>
  <c r="W18" i="54"/>
  <c r="AE18" i="89"/>
  <c r="AR17" i="68"/>
  <c r="AR17" i="70"/>
  <c r="AG18" i="49"/>
  <c r="AP18" i="49" s="1"/>
  <c r="AF18" i="49"/>
  <c r="AO18" i="49" s="1"/>
  <c r="AE18" i="49"/>
  <c r="W19" i="49"/>
  <c r="AE18" i="41"/>
  <c r="AF18" i="41"/>
  <c r="AO18" i="41" s="1"/>
  <c r="W19" i="41"/>
  <c r="AG18" i="41"/>
  <c r="AP18" i="41" s="1"/>
  <c r="AH17" i="59"/>
  <c r="AQ17" i="59" s="1"/>
  <c r="AR18" i="84"/>
  <c r="W19" i="27"/>
  <c r="AG18" i="27"/>
  <c r="AP18" i="27" s="1"/>
  <c r="AF18" i="27"/>
  <c r="AO18" i="27" s="1"/>
  <c r="AE18" i="27"/>
  <c r="W18" i="46"/>
  <c r="AG17" i="46"/>
  <c r="AP17" i="46" s="1"/>
  <c r="AF17" i="46"/>
  <c r="AO17" i="46" s="1"/>
  <c r="AE17" i="46"/>
  <c r="X18" i="95"/>
  <c r="Y18" i="95"/>
  <c r="W19" i="81"/>
  <c r="AG18" i="81"/>
  <c r="AP18" i="81" s="1"/>
  <c r="AF18" i="81"/>
  <c r="AO18" i="81" s="1"/>
  <c r="AE18" i="81"/>
  <c r="AN17" i="93"/>
  <c r="AI17" i="93"/>
  <c r="Z18" i="80"/>
  <c r="Z18" i="68"/>
  <c r="AR17" i="71"/>
  <c r="AH17" i="86"/>
  <c r="AQ17" i="86" s="1"/>
  <c r="AI17" i="13"/>
  <c r="AN17" i="13"/>
  <c r="AH17" i="14"/>
  <c r="AQ17" i="14" s="1"/>
  <c r="X18" i="50"/>
  <c r="Y18" i="50"/>
  <c r="AI18" i="44"/>
  <c r="AN18" i="44"/>
  <c r="AN16" i="45"/>
  <c r="AI16" i="45"/>
  <c r="AI17" i="77"/>
  <c r="AN17" i="77"/>
  <c r="AN16" i="60"/>
  <c r="AR17" i="63"/>
  <c r="Y17" i="74"/>
  <c r="X17" i="74"/>
  <c r="AF18" i="37"/>
  <c r="AO18" i="37" s="1"/>
  <c r="AE18" i="37"/>
  <c r="W19" i="37"/>
  <c r="AG18" i="37"/>
  <c r="AP18" i="37" s="1"/>
  <c r="AH18" i="28"/>
  <c r="AQ18" i="28" s="1"/>
  <c r="AR16" i="61"/>
  <c r="Z18" i="6"/>
  <c r="AR18" i="88"/>
  <c r="AI16" i="74"/>
  <c r="AN16" i="74"/>
  <c r="Z19" i="84"/>
  <c r="AH18" i="30"/>
  <c r="AQ18" i="30" s="1"/>
  <c r="AN17" i="62"/>
  <c r="AI17" i="62"/>
  <c r="AR17" i="27"/>
  <c r="AH18" i="58"/>
  <c r="AQ18" i="58" s="1"/>
  <c r="AE17" i="18"/>
  <c r="AG17" i="18"/>
  <c r="AP17" i="18" s="1"/>
  <c r="W18" i="18"/>
  <c r="AF17" i="18"/>
  <c r="AO17" i="18" s="1"/>
  <c r="AH18" i="51"/>
  <c r="AQ18" i="51" s="1"/>
  <c r="Z18" i="39"/>
  <c r="AR18" i="94"/>
  <c r="AN17" i="7"/>
  <c r="AI17" i="7"/>
  <c r="AR16" i="5"/>
  <c r="Y17" i="48"/>
  <c r="X17" i="48"/>
  <c r="Z17" i="48" s="1"/>
  <c r="AR16" i="96"/>
  <c r="AH18" i="63"/>
  <c r="AQ18" i="63" s="1"/>
  <c r="W17" i="92"/>
  <c r="AG16" i="92"/>
  <c r="AP16" i="92" s="1"/>
  <c r="AE16" i="92"/>
  <c r="AF16" i="92"/>
  <c r="AO16" i="92" s="1"/>
  <c r="AH17" i="4"/>
  <c r="AQ17" i="4" s="1"/>
  <c r="AR16" i="67"/>
  <c r="AH18" i="71"/>
  <c r="AQ18" i="71" s="1"/>
  <c r="AI17" i="29"/>
  <c r="AN17" i="29"/>
  <c r="X17" i="23"/>
  <c r="Y17" i="23"/>
  <c r="AH18" i="70"/>
  <c r="AQ18" i="70" s="1"/>
  <c r="AR17" i="35"/>
  <c r="AR17" i="56"/>
  <c r="X19" i="21"/>
  <c r="Y19" i="21"/>
  <c r="AR16" i="72"/>
  <c r="AR16" i="14"/>
  <c r="AR18" i="52"/>
  <c r="AN16" i="42"/>
  <c r="AI16" i="42"/>
  <c r="AH17" i="67"/>
  <c r="AQ17" i="67" s="1"/>
  <c r="AH16" i="8"/>
  <c r="AQ16" i="8" s="1"/>
  <c r="AR17" i="24"/>
  <c r="AN17" i="12"/>
  <c r="AI17" i="34"/>
  <c r="AN17" i="34"/>
  <c r="Y19" i="44" l="1"/>
  <c r="Z19" i="44" s="1"/>
  <c r="AG16" i="3"/>
  <c r="AP16" i="3" s="1"/>
  <c r="Z18" i="50"/>
  <c r="W19" i="89"/>
  <c r="X19" i="89" s="1"/>
  <c r="Z19" i="89" s="1"/>
  <c r="Z18" i="7"/>
  <c r="AF18" i="7" s="1"/>
  <c r="AO18" i="7" s="1"/>
  <c r="W19" i="19"/>
  <c r="AI18" i="31"/>
  <c r="Z18" i="12"/>
  <c r="W17" i="3"/>
  <c r="W17" i="69"/>
  <c r="AG16" i="69"/>
  <c r="AP16" i="69" s="1"/>
  <c r="AE16" i="69"/>
  <c r="AF16" i="69"/>
  <c r="AO16" i="69" s="1"/>
  <c r="AF16" i="3"/>
  <c r="AO16" i="3" s="1"/>
  <c r="AI17" i="12"/>
  <c r="Z17" i="23"/>
  <c r="AF17" i="23" s="1"/>
  <c r="AO17" i="23" s="1"/>
  <c r="Z17" i="74"/>
  <c r="AG17" i="74" s="1"/>
  <c r="AP17" i="74" s="1"/>
  <c r="AG18" i="89"/>
  <c r="AP18" i="89" s="1"/>
  <c r="AE18" i="19"/>
  <c r="AG17" i="22"/>
  <c r="AP17" i="22" s="1"/>
  <c r="Z19" i="85"/>
  <c r="Z18" i="95"/>
  <c r="AE18" i="95" s="1"/>
  <c r="Z18" i="62"/>
  <c r="AF18" i="62" s="1"/>
  <c r="AO18" i="62" s="1"/>
  <c r="Z18" i="87"/>
  <c r="Z17" i="45"/>
  <c r="Z18" i="83"/>
  <c r="AE18" i="83" s="1"/>
  <c r="W19" i="58"/>
  <c r="AF18" i="26"/>
  <c r="AO18" i="26" s="1"/>
  <c r="AF18" i="63"/>
  <c r="AO18" i="63" s="1"/>
  <c r="AG18" i="26"/>
  <c r="AP18" i="26" s="1"/>
  <c r="Z17" i="60"/>
  <c r="AG18" i="63"/>
  <c r="AP18" i="63" s="1"/>
  <c r="W19" i="26"/>
  <c r="AI16" i="60"/>
  <c r="AR16" i="60" s="1"/>
  <c r="Z17" i="64"/>
  <c r="AG17" i="64" s="1"/>
  <c r="AP17" i="64" s="1"/>
  <c r="Z18" i="13"/>
  <c r="AE18" i="63"/>
  <c r="AE18" i="58"/>
  <c r="Z19" i="21"/>
  <c r="AF19" i="21" s="1"/>
  <c r="AO19" i="21" s="1"/>
  <c r="Z17" i="42"/>
  <c r="AE17" i="42" s="1"/>
  <c r="W19" i="83"/>
  <c r="AG18" i="83"/>
  <c r="AP18" i="83" s="1"/>
  <c r="AF18" i="83"/>
  <c r="AO18" i="83" s="1"/>
  <c r="AG17" i="23"/>
  <c r="AP17" i="23" s="1"/>
  <c r="W18" i="74"/>
  <c r="W20" i="21"/>
  <c r="AE19" i="21"/>
  <c r="AF17" i="48"/>
  <c r="AO17" i="48" s="1"/>
  <c r="AE17" i="48"/>
  <c r="W18" i="48"/>
  <c r="AG17" i="48"/>
  <c r="AP17" i="48" s="1"/>
  <c r="AE18" i="62"/>
  <c r="AG17" i="60"/>
  <c r="AP17" i="60" s="1"/>
  <c r="AF17" i="60"/>
  <c r="AO17" i="60" s="1"/>
  <c r="W18" i="60"/>
  <c r="AE17" i="60"/>
  <c r="W19" i="34"/>
  <c r="AG18" i="34"/>
  <c r="AP18" i="34" s="1"/>
  <c r="AF18" i="34"/>
  <c r="AO18" i="34" s="1"/>
  <c r="AE18" i="34"/>
  <c r="AF17" i="45"/>
  <c r="AO17" i="45" s="1"/>
  <c r="AE17" i="45"/>
  <c r="W18" i="45"/>
  <c r="AG17" i="45"/>
  <c r="AP17" i="45" s="1"/>
  <c r="AF17" i="42"/>
  <c r="AO17" i="42" s="1"/>
  <c r="Y19" i="41"/>
  <c r="X19" i="41"/>
  <c r="Y19" i="89"/>
  <c r="AN17" i="54"/>
  <c r="AI17" i="54"/>
  <c r="Y18" i="76"/>
  <c r="X18" i="76"/>
  <c r="AI17" i="73"/>
  <c r="AN17" i="73"/>
  <c r="AI18" i="30"/>
  <c r="AN18" i="30"/>
  <c r="AH18" i="93"/>
  <c r="AQ18" i="93" s="1"/>
  <c r="AF18" i="50"/>
  <c r="AO18" i="50" s="1"/>
  <c r="AE18" i="50"/>
  <c r="AG18" i="50"/>
  <c r="AP18" i="50" s="1"/>
  <c r="W19" i="50"/>
  <c r="AR17" i="62"/>
  <c r="W19" i="6"/>
  <c r="AF18" i="6"/>
  <c r="AO18" i="6" s="1"/>
  <c r="AG18" i="6"/>
  <c r="AP18" i="6" s="1"/>
  <c r="AE18" i="6"/>
  <c r="AR17" i="93"/>
  <c r="Y19" i="81"/>
  <c r="X19" i="81"/>
  <c r="Y19" i="27"/>
  <c r="X19" i="27"/>
  <c r="AN18" i="49"/>
  <c r="AI18" i="49"/>
  <c r="X18" i="54"/>
  <c r="Y18" i="54"/>
  <c r="AH18" i="40"/>
  <c r="AQ18" i="40" s="1"/>
  <c r="AN18" i="26"/>
  <c r="AN18" i="19"/>
  <c r="AI18" i="19"/>
  <c r="AN17" i="96"/>
  <c r="AI17" i="96"/>
  <c r="AN19" i="52"/>
  <c r="AI19" i="52"/>
  <c r="AF18" i="43"/>
  <c r="AO18" i="43" s="1"/>
  <c r="AE18" i="43"/>
  <c r="W19" i="43"/>
  <c r="AG18" i="43"/>
  <c r="AP18" i="43" s="1"/>
  <c r="AH18" i="79"/>
  <c r="AQ18" i="79" s="1"/>
  <c r="AN17" i="38"/>
  <c r="AI17" i="38"/>
  <c r="AH17" i="64"/>
  <c r="AQ17" i="64" s="1"/>
  <c r="AN19" i="94"/>
  <c r="AI19" i="94"/>
  <c r="AR17" i="95"/>
  <c r="AF18" i="90"/>
  <c r="AO18" i="90" s="1"/>
  <c r="AG18" i="90"/>
  <c r="AP18" i="90" s="1"/>
  <c r="AE18" i="90"/>
  <c r="W19" i="90"/>
  <c r="AN18" i="70"/>
  <c r="AI18" i="70"/>
  <c r="AE18" i="12"/>
  <c r="W19" i="12"/>
  <c r="AF18" i="12"/>
  <c r="AO18" i="12" s="1"/>
  <c r="AG18" i="12"/>
  <c r="AP18" i="12" s="1"/>
  <c r="X17" i="8"/>
  <c r="Y17" i="8"/>
  <c r="Y18" i="15"/>
  <c r="X18" i="15"/>
  <c r="X18" i="67"/>
  <c r="Y18" i="67"/>
  <c r="AF17" i="55"/>
  <c r="AO17" i="55" s="1"/>
  <c r="AE17" i="55"/>
  <c r="AG17" i="55"/>
  <c r="AP17" i="55" s="1"/>
  <c r="W18" i="55"/>
  <c r="AF18" i="79"/>
  <c r="AO18" i="79" s="1"/>
  <c r="AE18" i="79"/>
  <c r="AG18" i="79"/>
  <c r="AP18" i="79" s="1"/>
  <c r="W19" i="79"/>
  <c r="W18" i="72"/>
  <c r="AF17" i="72"/>
  <c r="AO17" i="72" s="1"/>
  <c r="AE17" i="72"/>
  <c r="AG17" i="72"/>
  <c r="AP17" i="72" s="1"/>
  <c r="AH18" i="75"/>
  <c r="AQ18" i="75" s="1"/>
  <c r="AG17" i="5"/>
  <c r="AP17" i="5" s="1"/>
  <c r="AF17" i="5"/>
  <c r="AO17" i="5" s="1"/>
  <c r="AE17" i="5"/>
  <c r="W18" i="5"/>
  <c r="AE18" i="39"/>
  <c r="AG18" i="39"/>
  <c r="AP18" i="39" s="1"/>
  <c r="AF18" i="39"/>
  <c r="AO18" i="39" s="1"/>
  <c r="W19" i="39"/>
  <c r="AR18" i="44"/>
  <c r="W19" i="40"/>
  <c r="AG18" i="40"/>
  <c r="AP18" i="40" s="1"/>
  <c r="AE18" i="40"/>
  <c r="AF18" i="40"/>
  <c r="AO18" i="40" s="1"/>
  <c r="AH18" i="65"/>
  <c r="AQ18" i="65" s="1"/>
  <c r="X19" i="82"/>
  <c r="Y19" i="82"/>
  <c r="W19" i="77"/>
  <c r="AG18" i="77"/>
  <c r="AP18" i="77" s="1"/>
  <c r="AF18" i="77"/>
  <c r="AO18" i="77" s="1"/>
  <c r="AE18" i="77"/>
  <c r="AI16" i="8"/>
  <c r="AN16" i="8"/>
  <c r="AR16" i="11"/>
  <c r="AF19" i="31"/>
  <c r="AO19" i="31" s="1"/>
  <c r="AE19" i="31"/>
  <c r="AG19" i="31"/>
  <c r="AP19" i="31" s="1"/>
  <c r="W20" i="31"/>
  <c r="Y20" i="25"/>
  <c r="X20" i="25"/>
  <c r="X17" i="3"/>
  <c r="Y17" i="3"/>
  <c r="Y18" i="22"/>
  <c r="X18" i="22"/>
  <c r="X19" i="58"/>
  <c r="Y19" i="58"/>
  <c r="X20" i="88"/>
  <c r="Y20" i="88"/>
  <c r="Z20" i="88" s="1"/>
  <c r="AR16" i="42"/>
  <c r="AH17" i="23"/>
  <c r="AQ17" i="23" s="1"/>
  <c r="AR17" i="13"/>
  <c r="AH18" i="95"/>
  <c r="AQ18" i="95" s="1"/>
  <c r="Y18" i="46"/>
  <c r="X18" i="46"/>
  <c r="Y18" i="73"/>
  <c r="X18" i="73"/>
  <c r="AH18" i="62"/>
  <c r="AQ18" i="62" s="1"/>
  <c r="AI18" i="35"/>
  <c r="AN18" i="35"/>
  <c r="Z18" i="65"/>
  <c r="AR17" i="83"/>
  <c r="W20" i="36"/>
  <c r="AG19" i="36"/>
  <c r="AP19" i="36" s="1"/>
  <c r="AF19" i="36"/>
  <c r="AO19" i="36" s="1"/>
  <c r="AE19" i="36"/>
  <c r="W20" i="78"/>
  <c r="AE19" i="78"/>
  <c r="AG19" i="78"/>
  <c r="AP19" i="78" s="1"/>
  <c r="AF19" i="78"/>
  <c r="AO19" i="78" s="1"/>
  <c r="AE19" i="47"/>
  <c r="W20" i="47"/>
  <c r="AG19" i="47"/>
  <c r="AP19" i="47" s="1"/>
  <c r="AF19" i="47"/>
  <c r="AO19" i="47" s="1"/>
  <c r="AR18" i="9"/>
  <c r="AG18" i="24"/>
  <c r="AP18" i="24" s="1"/>
  <c r="AF18" i="24"/>
  <c r="AO18" i="24" s="1"/>
  <c r="AE18" i="24"/>
  <c r="W19" i="24"/>
  <c r="AH18" i="34"/>
  <c r="AQ18" i="34" s="1"/>
  <c r="Y19" i="1"/>
  <c r="Z19" i="1" s="1"/>
  <c r="X19" i="1"/>
  <c r="Z18" i="75"/>
  <c r="AR18" i="31"/>
  <c r="AI17" i="14"/>
  <c r="AN17" i="14"/>
  <c r="AH18" i="83"/>
  <c r="AQ18" i="83" s="1"/>
  <c r="AR17" i="87"/>
  <c r="AI17" i="59"/>
  <c r="AN17" i="59"/>
  <c r="AR17" i="17"/>
  <c r="AI16" i="3"/>
  <c r="AN16" i="3"/>
  <c r="Y19" i="28"/>
  <c r="X19" i="28"/>
  <c r="AI17" i="22"/>
  <c r="AN17" i="22"/>
  <c r="Y18" i="86"/>
  <c r="X18" i="86"/>
  <c r="AI16" i="92"/>
  <c r="AN16" i="92"/>
  <c r="Y19" i="35"/>
  <c r="X19" i="35"/>
  <c r="Z19" i="35" s="1"/>
  <c r="AR17" i="34"/>
  <c r="X17" i="92"/>
  <c r="Z17" i="92" s="1"/>
  <c r="Y17" i="92"/>
  <c r="W20" i="20"/>
  <c r="AG19" i="20"/>
  <c r="AP19" i="20" s="1"/>
  <c r="AE19" i="20"/>
  <c r="AF19" i="20"/>
  <c r="AO19" i="20" s="1"/>
  <c r="AR17" i="7"/>
  <c r="AR16" i="74"/>
  <c r="X19" i="37"/>
  <c r="Y19" i="37"/>
  <c r="AR17" i="77"/>
  <c r="AH18" i="50"/>
  <c r="AQ18" i="50" s="1"/>
  <c r="AN18" i="81"/>
  <c r="AI18" i="81"/>
  <c r="AI18" i="27"/>
  <c r="AN18" i="27"/>
  <c r="AH18" i="17"/>
  <c r="AQ18" i="17" s="1"/>
  <c r="Y19" i="26"/>
  <c r="X19" i="26"/>
  <c r="X19" i="57"/>
  <c r="Y19" i="57"/>
  <c r="Y18" i="96"/>
  <c r="X18" i="96"/>
  <c r="Z18" i="96" s="1"/>
  <c r="AF18" i="16"/>
  <c r="AO18" i="16" s="1"/>
  <c r="AE18" i="16"/>
  <c r="W19" i="16"/>
  <c r="AG18" i="16"/>
  <c r="AP18" i="16" s="1"/>
  <c r="AH19" i="85"/>
  <c r="AQ19" i="85" s="1"/>
  <c r="AH18" i="87"/>
  <c r="AQ18" i="87" s="1"/>
  <c r="AE17" i="32"/>
  <c r="W18" i="32"/>
  <c r="AG17" i="32"/>
  <c r="AP17" i="32" s="1"/>
  <c r="AF17" i="32"/>
  <c r="AO17" i="32" s="1"/>
  <c r="W18" i="10"/>
  <c r="AG17" i="10"/>
  <c r="AP17" i="10" s="1"/>
  <c r="AF17" i="10"/>
  <c r="AO17" i="10" s="1"/>
  <c r="AE17" i="10"/>
  <c r="X18" i="38"/>
  <c r="Y18" i="38"/>
  <c r="AR18" i="85"/>
  <c r="Y20" i="94"/>
  <c r="X20" i="94"/>
  <c r="Z20" i="94" s="1"/>
  <c r="Z18" i="93"/>
  <c r="AH17" i="11"/>
  <c r="AQ17" i="11" s="1"/>
  <c r="AN18" i="82"/>
  <c r="AI18" i="82"/>
  <c r="AR17" i="40"/>
  <c r="AR17" i="65"/>
  <c r="AH18" i="13"/>
  <c r="AQ18" i="13" s="1"/>
  <c r="AR17" i="79"/>
  <c r="X18" i="4"/>
  <c r="Y18" i="4"/>
  <c r="AI17" i="15"/>
  <c r="AN17" i="15"/>
  <c r="AR16" i="64"/>
  <c r="AH19" i="9"/>
  <c r="AQ19" i="9" s="1"/>
  <c r="AN18" i="63"/>
  <c r="AI18" i="63"/>
  <c r="AN18" i="58"/>
  <c r="AI18" i="58"/>
  <c r="AI17" i="18"/>
  <c r="AN17" i="18"/>
  <c r="AH17" i="74"/>
  <c r="AQ17" i="74" s="1"/>
  <c r="AH17" i="48"/>
  <c r="AQ17" i="48" s="1"/>
  <c r="AR16" i="45"/>
  <c r="AG18" i="68"/>
  <c r="AP18" i="68" s="1"/>
  <c r="AF18" i="68"/>
  <c r="AO18" i="68" s="1"/>
  <c r="W19" i="68"/>
  <c r="AE18" i="68"/>
  <c r="AI18" i="41"/>
  <c r="AN18" i="41"/>
  <c r="Z18" i="17"/>
  <c r="AN18" i="57"/>
  <c r="AI18" i="57"/>
  <c r="AN17" i="53"/>
  <c r="AI17" i="53"/>
  <c r="X20" i="52"/>
  <c r="Y20" i="52"/>
  <c r="AR17" i="75"/>
  <c r="AF19" i="85"/>
  <c r="AO19" i="85" s="1"/>
  <c r="W20" i="85"/>
  <c r="AG19" i="85"/>
  <c r="AP19" i="85" s="1"/>
  <c r="AE19" i="85"/>
  <c r="W19" i="87"/>
  <c r="AG18" i="87"/>
  <c r="AP18" i="87" s="1"/>
  <c r="AF18" i="87"/>
  <c r="AO18" i="87" s="1"/>
  <c r="AE18" i="87"/>
  <c r="AH18" i="29"/>
  <c r="AQ18" i="29" s="1"/>
  <c r="AH18" i="66"/>
  <c r="AQ18" i="66" s="1"/>
  <c r="W17" i="91"/>
  <c r="AG16" i="91"/>
  <c r="AP16" i="91" s="1"/>
  <c r="AF16" i="91"/>
  <c r="AO16" i="91" s="1"/>
  <c r="AE16" i="91"/>
  <c r="Y19" i="30"/>
  <c r="X19" i="30"/>
  <c r="AH17" i="45"/>
  <c r="AQ17" i="45" s="1"/>
  <c r="AR17" i="50"/>
  <c r="AH17" i="42"/>
  <c r="AQ17" i="42" s="1"/>
  <c r="Z17" i="11"/>
  <c r="Y18" i="14"/>
  <c r="Z18" i="14" s="1"/>
  <c r="X18" i="14"/>
  <c r="Y18" i="59"/>
  <c r="X18" i="59"/>
  <c r="AN17" i="4"/>
  <c r="AI17" i="4"/>
  <c r="AR17" i="66"/>
  <c r="AN19" i="25"/>
  <c r="AI19" i="25"/>
  <c r="X19" i="71"/>
  <c r="Y19" i="71"/>
  <c r="Z19" i="9"/>
  <c r="Z18" i="2"/>
  <c r="Y18" i="2"/>
  <c r="X18" i="2"/>
  <c r="AN17" i="86"/>
  <c r="AI17" i="86"/>
  <c r="X19" i="63"/>
  <c r="Y19" i="63"/>
  <c r="AN19" i="88"/>
  <c r="AI19" i="88"/>
  <c r="Y19" i="51"/>
  <c r="X19" i="51"/>
  <c r="Z19" i="51" s="1"/>
  <c r="AF19" i="84"/>
  <c r="AO19" i="84" s="1"/>
  <c r="AE19" i="84"/>
  <c r="W20" i="84"/>
  <c r="AG19" i="84"/>
  <c r="AP19" i="84" s="1"/>
  <c r="W18" i="64"/>
  <c r="AH17" i="60"/>
  <c r="AQ17" i="60" s="1"/>
  <c r="AR17" i="12"/>
  <c r="AH19" i="21"/>
  <c r="AQ19" i="21" s="1"/>
  <c r="AR17" i="29"/>
  <c r="Y18" i="18"/>
  <c r="X18" i="18"/>
  <c r="AI18" i="37"/>
  <c r="AN18" i="37"/>
  <c r="W19" i="80"/>
  <c r="AG18" i="80"/>
  <c r="AP18" i="80" s="1"/>
  <c r="AF18" i="80"/>
  <c r="AO18" i="80" s="1"/>
  <c r="AE18" i="80"/>
  <c r="AN17" i="46"/>
  <c r="AI17" i="46"/>
  <c r="Y19" i="49"/>
  <c r="X19" i="49"/>
  <c r="AI18" i="89"/>
  <c r="AN18" i="89"/>
  <c r="AI17" i="76"/>
  <c r="AN17" i="76"/>
  <c r="AH18" i="7"/>
  <c r="AQ18" i="7" s="1"/>
  <c r="X19" i="19"/>
  <c r="Z19" i="19" s="1"/>
  <c r="Y19" i="19"/>
  <c r="X18" i="53"/>
  <c r="Y18" i="53"/>
  <c r="W19" i="33"/>
  <c r="AG18" i="33"/>
  <c r="AP18" i="33" s="1"/>
  <c r="AF18" i="33"/>
  <c r="AO18" i="33" s="1"/>
  <c r="AE18" i="33"/>
  <c r="W19" i="29"/>
  <c r="AG18" i="29"/>
  <c r="AP18" i="29" s="1"/>
  <c r="AE18" i="29"/>
  <c r="AF18" i="29"/>
  <c r="AO18" i="29" s="1"/>
  <c r="AR16" i="48"/>
  <c r="AE18" i="66"/>
  <c r="AF18" i="66"/>
  <c r="AO18" i="66" s="1"/>
  <c r="AG18" i="66"/>
  <c r="AP18" i="66" s="1"/>
  <c r="W19" i="66"/>
  <c r="AH19" i="44"/>
  <c r="AQ19" i="44" s="1"/>
  <c r="AI18" i="1"/>
  <c r="AN18" i="1"/>
  <c r="AG18" i="56"/>
  <c r="AP18" i="56" s="1"/>
  <c r="AF18" i="56"/>
  <c r="AO18" i="56" s="1"/>
  <c r="AE18" i="56"/>
  <c r="W19" i="56"/>
  <c r="AR16" i="23"/>
  <c r="AG17" i="61"/>
  <c r="AP17" i="61" s="1"/>
  <c r="AF17" i="61"/>
  <c r="AO17" i="61" s="1"/>
  <c r="W18" i="61"/>
  <c r="AE17" i="61"/>
  <c r="X19" i="70"/>
  <c r="Y19" i="70"/>
  <c r="AH18" i="77"/>
  <c r="AQ18" i="77" s="1"/>
  <c r="AH18" i="12"/>
  <c r="AQ18" i="12" s="1"/>
  <c r="AF18" i="13"/>
  <c r="AO18" i="13" s="1"/>
  <c r="AE18" i="13"/>
  <c r="W19" i="13"/>
  <c r="AG18" i="13"/>
  <c r="AP18" i="13" s="1"/>
  <c r="AR18" i="21"/>
  <c r="AH19" i="31"/>
  <c r="AQ19" i="31" s="1"/>
  <c r="AI18" i="71"/>
  <c r="AN18" i="71"/>
  <c r="AI18" i="28"/>
  <c r="AN18" i="28"/>
  <c r="AN17" i="2"/>
  <c r="AI17" i="2"/>
  <c r="AN17" i="67"/>
  <c r="AI17" i="67"/>
  <c r="AI18" i="51"/>
  <c r="AN18" i="51"/>
  <c r="AG19" i="44" l="1"/>
  <c r="AP19" i="44" s="1"/>
  <c r="AF19" i="44"/>
  <c r="AO19" i="44" s="1"/>
  <c r="AE19" i="44"/>
  <c r="W20" i="44"/>
  <c r="W19" i="7"/>
  <c r="X19" i="7" s="1"/>
  <c r="AG18" i="95"/>
  <c r="AP18" i="95" s="1"/>
  <c r="W19" i="62"/>
  <c r="W18" i="23"/>
  <c r="AG17" i="42"/>
  <c r="AP17" i="42" s="1"/>
  <c r="W19" i="95"/>
  <c r="AF17" i="74"/>
  <c r="AO17" i="74" s="1"/>
  <c r="AE17" i="23"/>
  <c r="AI17" i="23" s="1"/>
  <c r="AE18" i="7"/>
  <c r="AE17" i="64"/>
  <c r="AF18" i="95"/>
  <c r="AO18" i="95" s="1"/>
  <c r="AG18" i="62"/>
  <c r="AP18" i="62" s="1"/>
  <c r="Z18" i="53"/>
  <c r="W19" i="53" s="1"/>
  <c r="AF17" i="64"/>
  <c r="AO17" i="64" s="1"/>
  <c r="Z19" i="57"/>
  <c r="AI18" i="26"/>
  <c r="W18" i="42"/>
  <c r="AE17" i="74"/>
  <c r="AG18" i="7"/>
  <c r="AP18" i="7" s="1"/>
  <c r="X17" i="69"/>
  <c r="AH17" i="69" s="1"/>
  <c r="AQ17" i="69" s="1"/>
  <c r="Y17" i="69"/>
  <c r="Z18" i="73"/>
  <c r="AI16" i="69"/>
  <c r="AR16" i="69" s="1"/>
  <c r="AN16" i="69"/>
  <c r="Z19" i="70"/>
  <c r="AE19" i="70" s="1"/>
  <c r="Z18" i="86"/>
  <c r="Z17" i="8"/>
  <c r="Z18" i="67"/>
  <c r="Z18" i="76"/>
  <c r="W19" i="76" s="1"/>
  <c r="AG19" i="21"/>
  <c r="AP19" i="21" s="1"/>
  <c r="Z19" i="28"/>
  <c r="Z18" i="18"/>
  <c r="Z18" i="59"/>
  <c r="Z18" i="22"/>
  <c r="Z19" i="30"/>
  <c r="AE19" i="30" s="1"/>
  <c r="Z19" i="26"/>
  <c r="AF19" i="26" s="1"/>
  <c r="AO19" i="26" s="1"/>
  <c r="Z19" i="49"/>
  <c r="W20" i="49" s="1"/>
  <c r="Z20" i="25"/>
  <c r="AG20" i="25" s="1"/>
  <c r="AP20" i="25" s="1"/>
  <c r="Z18" i="54"/>
  <c r="AF18" i="54" s="1"/>
  <c r="AO18" i="54" s="1"/>
  <c r="Z19" i="81"/>
  <c r="AE19" i="81" s="1"/>
  <c r="AE20" i="94"/>
  <c r="W21" i="94"/>
  <c r="AG20" i="94"/>
  <c r="AP20" i="94" s="1"/>
  <c r="AF20" i="94"/>
  <c r="AO20" i="94" s="1"/>
  <c r="AG19" i="26"/>
  <c r="AP19" i="26" s="1"/>
  <c r="AF18" i="14"/>
  <c r="AO18" i="14" s="1"/>
  <c r="AE18" i="14"/>
  <c r="W19" i="14"/>
  <c r="AG18" i="14"/>
  <c r="AP18" i="14" s="1"/>
  <c r="AE20" i="88"/>
  <c r="AF20" i="88"/>
  <c r="AO20" i="88" s="1"/>
  <c r="AG20" i="88"/>
  <c r="AP20" i="88" s="1"/>
  <c r="W21" i="88"/>
  <c r="AE20" i="25"/>
  <c r="AF20" i="25"/>
  <c r="AO20" i="25" s="1"/>
  <c r="W19" i="54"/>
  <c r="AG18" i="54"/>
  <c r="AP18" i="54" s="1"/>
  <c r="AE18" i="54"/>
  <c r="AE19" i="1"/>
  <c r="W20" i="1"/>
  <c r="AF19" i="1"/>
  <c r="AO19" i="1" s="1"/>
  <c r="AG19" i="1"/>
  <c r="AP19" i="1" s="1"/>
  <c r="AE18" i="76"/>
  <c r="AF18" i="86"/>
  <c r="AO18" i="86" s="1"/>
  <c r="AE18" i="86"/>
  <c r="W19" i="86"/>
  <c r="AG18" i="86"/>
  <c r="AP18" i="86" s="1"/>
  <c r="AG18" i="18"/>
  <c r="AP18" i="18" s="1"/>
  <c r="AF18" i="18"/>
  <c r="AO18" i="18" s="1"/>
  <c r="W19" i="18"/>
  <c r="AE18" i="18"/>
  <c r="AE18" i="59"/>
  <c r="W19" i="59"/>
  <c r="AG18" i="59"/>
  <c r="AP18" i="59" s="1"/>
  <c r="AF18" i="59"/>
  <c r="AO18" i="59" s="1"/>
  <c r="AG19" i="35"/>
  <c r="AP19" i="35" s="1"/>
  <c r="AF19" i="35"/>
  <c r="AO19" i="35" s="1"/>
  <c r="W20" i="35"/>
  <c r="AE19" i="35"/>
  <c r="AG18" i="22"/>
  <c r="AP18" i="22" s="1"/>
  <c r="AF18" i="22"/>
  <c r="AO18" i="22" s="1"/>
  <c r="AE18" i="22"/>
  <c r="W19" i="22"/>
  <c r="Y20" i="84"/>
  <c r="X20" i="84"/>
  <c r="W19" i="2"/>
  <c r="AE18" i="2"/>
  <c r="AG18" i="2"/>
  <c r="AP18" i="2" s="1"/>
  <c r="AF18" i="2"/>
  <c r="AO18" i="2" s="1"/>
  <c r="AR17" i="53"/>
  <c r="AH19" i="70"/>
  <c r="AQ19" i="70" s="1"/>
  <c r="AI18" i="33"/>
  <c r="AN18" i="33"/>
  <c r="AH18" i="53"/>
  <c r="AQ18" i="53" s="1"/>
  <c r="AH19" i="49"/>
  <c r="AQ19" i="49" s="1"/>
  <c r="AN18" i="80"/>
  <c r="AI18" i="80"/>
  <c r="AH18" i="18"/>
  <c r="AQ18" i="18" s="1"/>
  <c r="AI19" i="84"/>
  <c r="AN19" i="84"/>
  <c r="AH18" i="14"/>
  <c r="AQ18" i="14" s="1"/>
  <c r="AN19" i="85"/>
  <c r="AI19" i="85"/>
  <c r="AR18" i="57"/>
  <c r="Y19" i="68"/>
  <c r="X19" i="68"/>
  <c r="AI17" i="10"/>
  <c r="AN17" i="10"/>
  <c r="Y18" i="32"/>
  <c r="X18" i="32"/>
  <c r="AR18" i="81"/>
  <c r="AH17" i="92"/>
  <c r="AQ17" i="92" s="1"/>
  <c r="AR16" i="3"/>
  <c r="AE18" i="65"/>
  <c r="AF18" i="65"/>
  <c r="AO18" i="65" s="1"/>
  <c r="W19" i="65"/>
  <c r="AG18" i="65"/>
  <c r="AP18" i="65" s="1"/>
  <c r="AN19" i="44"/>
  <c r="AI19" i="44"/>
  <c r="AH18" i="67"/>
  <c r="AQ18" i="67" s="1"/>
  <c r="AH17" i="8"/>
  <c r="AQ17" i="8" s="1"/>
  <c r="AR18" i="70"/>
  <c r="AH18" i="76"/>
  <c r="AQ18" i="76" s="1"/>
  <c r="X18" i="42"/>
  <c r="Y18" i="42"/>
  <c r="X19" i="95"/>
  <c r="Y19" i="95"/>
  <c r="AN17" i="45"/>
  <c r="AI17" i="45"/>
  <c r="AI18" i="62"/>
  <c r="AN18" i="62"/>
  <c r="AI17" i="48"/>
  <c r="AN17" i="48"/>
  <c r="Y18" i="23"/>
  <c r="X18" i="23"/>
  <c r="X19" i="83"/>
  <c r="Y19" i="83"/>
  <c r="Y19" i="13"/>
  <c r="X19" i="13"/>
  <c r="AR18" i="63"/>
  <c r="AH18" i="4"/>
  <c r="AQ18" i="4" s="1"/>
  <c r="AE18" i="96"/>
  <c r="AF18" i="96"/>
  <c r="AO18" i="96" s="1"/>
  <c r="W19" i="96"/>
  <c r="AG18" i="96"/>
  <c r="AP18" i="96" s="1"/>
  <c r="AH19" i="37"/>
  <c r="AQ19" i="37" s="1"/>
  <c r="W18" i="92"/>
  <c r="AG17" i="92"/>
  <c r="AP17" i="92" s="1"/>
  <c r="AE17" i="92"/>
  <c r="AF17" i="92"/>
  <c r="AO17" i="92" s="1"/>
  <c r="AR17" i="22"/>
  <c r="AR17" i="14"/>
  <c r="Y19" i="24"/>
  <c r="X19" i="24"/>
  <c r="W19" i="73"/>
  <c r="AG18" i="73"/>
  <c r="AP18" i="73" s="1"/>
  <c r="AE18" i="73"/>
  <c r="AF18" i="73"/>
  <c r="AO18" i="73" s="1"/>
  <c r="AN18" i="39"/>
  <c r="AI18" i="39"/>
  <c r="X18" i="72"/>
  <c r="Y18" i="72"/>
  <c r="Y18" i="55"/>
  <c r="Z18" i="55" s="1"/>
  <c r="X18" i="55"/>
  <c r="W19" i="67"/>
  <c r="AG18" i="67"/>
  <c r="AP18" i="67" s="1"/>
  <c r="AE18" i="67"/>
  <c r="AF18" i="67"/>
  <c r="AO18" i="67" s="1"/>
  <c r="AG17" i="8"/>
  <c r="AP17" i="8" s="1"/>
  <c r="AF17" i="8"/>
  <c r="AO17" i="8" s="1"/>
  <c r="AE17" i="8"/>
  <c r="W18" i="8"/>
  <c r="AR17" i="38"/>
  <c r="AR19" i="52"/>
  <c r="AR18" i="26"/>
  <c r="AH19" i="27"/>
  <c r="AQ19" i="27" s="1"/>
  <c r="AN18" i="50"/>
  <c r="AI18" i="50"/>
  <c r="W20" i="89"/>
  <c r="AG19" i="89"/>
  <c r="AP19" i="89" s="1"/>
  <c r="AF19" i="89"/>
  <c r="AO19" i="89" s="1"/>
  <c r="AE19" i="89"/>
  <c r="AN17" i="60"/>
  <c r="AI17" i="60"/>
  <c r="AN17" i="74"/>
  <c r="AI17" i="74"/>
  <c r="AR18" i="51"/>
  <c r="AR18" i="28"/>
  <c r="AN17" i="61"/>
  <c r="AI17" i="61"/>
  <c r="Y19" i="56"/>
  <c r="Z19" i="56" s="1"/>
  <c r="X19" i="56"/>
  <c r="AN18" i="87"/>
  <c r="AI18" i="87"/>
  <c r="AH20" i="52"/>
  <c r="AQ20" i="52" s="1"/>
  <c r="AG18" i="17"/>
  <c r="AP18" i="17" s="1"/>
  <c r="AF18" i="17"/>
  <c r="AO18" i="17" s="1"/>
  <c r="AE18" i="17"/>
  <c r="W19" i="17"/>
  <c r="Z18" i="4"/>
  <c r="AI17" i="32"/>
  <c r="AN17" i="32"/>
  <c r="Y19" i="16"/>
  <c r="X19" i="16"/>
  <c r="Z19" i="37"/>
  <c r="AI19" i="20"/>
  <c r="AN19" i="20"/>
  <c r="AR16" i="92"/>
  <c r="AH19" i="28"/>
  <c r="AQ19" i="28" s="1"/>
  <c r="AN18" i="24"/>
  <c r="AI18" i="24"/>
  <c r="AI19" i="78"/>
  <c r="AN19" i="78"/>
  <c r="Y20" i="36"/>
  <c r="X20" i="36"/>
  <c r="AR18" i="35"/>
  <c r="AH18" i="46"/>
  <c r="AQ18" i="46" s="1"/>
  <c r="AH19" i="58"/>
  <c r="AQ19" i="58" s="1"/>
  <c r="AH17" i="3"/>
  <c r="AQ17" i="3" s="1"/>
  <c r="X20" i="31"/>
  <c r="Y20" i="31"/>
  <c r="Y19" i="77"/>
  <c r="X19" i="77"/>
  <c r="Y18" i="5"/>
  <c r="X18" i="5"/>
  <c r="Y19" i="79"/>
  <c r="X19" i="79"/>
  <c r="AH18" i="15"/>
  <c r="AQ18" i="15" s="1"/>
  <c r="X19" i="6"/>
  <c r="Y19" i="6"/>
  <c r="Z19" i="6" s="1"/>
  <c r="AH19" i="41"/>
  <c r="AQ19" i="41" s="1"/>
  <c r="AI17" i="42"/>
  <c r="AN17" i="42"/>
  <c r="AN18" i="95"/>
  <c r="AI18" i="34"/>
  <c r="AN18" i="34"/>
  <c r="Y18" i="60"/>
  <c r="X18" i="60"/>
  <c r="X19" i="62"/>
  <c r="Y19" i="62"/>
  <c r="AN19" i="21"/>
  <c r="AI18" i="7"/>
  <c r="AN18" i="7"/>
  <c r="AR18" i="1"/>
  <c r="X19" i="66"/>
  <c r="Y19" i="66"/>
  <c r="AE18" i="53"/>
  <c r="AG18" i="53"/>
  <c r="AP18" i="53" s="1"/>
  <c r="Y18" i="64"/>
  <c r="X18" i="64"/>
  <c r="AH19" i="71"/>
  <c r="AQ19" i="71" s="1"/>
  <c r="AR17" i="4"/>
  <c r="AN16" i="91"/>
  <c r="AI16" i="91"/>
  <c r="AI18" i="13"/>
  <c r="AN18" i="13"/>
  <c r="AI18" i="29"/>
  <c r="AN18" i="29"/>
  <c r="AI17" i="64"/>
  <c r="AN17" i="64"/>
  <c r="AH19" i="51"/>
  <c r="AQ19" i="51" s="1"/>
  <c r="AH19" i="63"/>
  <c r="AQ19" i="63" s="1"/>
  <c r="AH18" i="2"/>
  <c r="AQ18" i="2" s="1"/>
  <c r="Z19" i="71"/>
  <c r="AR17" i="67"/>
  <c r="X18" i="61"/>
  <c r="Y18" i="61"/>
  <c r="AN18" i="56"/>
  <c r="AI18" i="56"/>
  <c r="X19" i="33"/>
  <c r="Y19" i="33"/>
  <c r="AH19" i="19"/>
  <c r="AQ19" i="19" s="1"/>
  <c r="AR17" i="76"/>
  <c r="AR17" i="46"/>
  <c r="Y19" i="80"/>
  <c r="X19" i="80"/>
  <c r="Z19" i="63"/>
  <c r="AR19" i="25"/>
  <c r="AH18" i="59"/>
  <c r="AQ18" i="59" s="1"/>
  <c r="W18" i="11"/>
  <c r="AG17" i="11"/>
  <c r="AP17" i="11" s="1"/>
  <c r="AF17" i="11"/>
  <c r="AO17" i="11" s="1"/>
  <c r="AE17" i="11"/>
  <c r="X20" i="85"/>
  <c r="Y20" i="85"/>
  <c r="Z20" i="52"/>
  <c r="AE18" i="93"/>
  <c r="W19" i="93"/>
  <c r="AG18" i="93"/>
  <c r="AP18" i="93" s="1"/>
  <c r="AF18" i="93"/>
  <c r="AO18" i="93" s="1"/>
  <c r="X18" i="10"/>
  <c r="Y18" i="10"/>
  <c r="AI18" i="16"/>
  <c r="AN18" i="16"/>
  <c r="AH19" i="57"/>
  <c r="AQ19" i="57" s="1"/>
  <c r="AH18" i="86"/>
  <c r="AQ18" i="86" s="1"/>
  <c r="Y20" i="47"/>
  <c r="X20" i="47"/>
  <c r="Z20" i="47" s="1"/>
  <c r="Y20" i="78"/>
  <c r="X20" i="78"/>
  <c r="Z19" i="58"/>
  <c r="Z17" i="3"/>
  <c r="AR16" i="8"/>
  <c r="AI18" i="40"/>
  <c r="AN18" i="40"/>
  <c r="X19" i="39"/>
  <c r="Y19" i="39"/>
  <c r="AN17" i="5"/>
  <c r="AI17" i="5"/>
  <c r="Y20" i="44"/>
  <c r="X20" i="44"/>
  <c r="AN17" i="55"/>
  <c r="AI17" i="55"/>
  <c r="X19" i="90"/>
  <c r="Y19" i="90"/>
  <c r="AR19" i="94"/>
  <c r="Y19" i="43"/>
  <c r="X19" i="43"/>
  <c r="AR17" i="96"/>
  <c r="AH18" i="54"/>
  <c r="AQ18" i="54" s="1"/>
  <c r="Z19" i="27"/>
  <c r="AR18" i="30"/>
  <c r="AR17" i="54"/>
  <c r="AI18" i="83"/>
  <c r="AN18" i="83"/>
  <c r="AR18" i="41"/>
  <c r="AR17" i="18"/>
  <c r="AH20" i="94"/>
  <c r="AQ20" i="94" s="1"/>
  <c r="AH18" i="38"/>
  <c r="AQ18" i="38" s="1"/>
  <c r="W20" i="57"/>
  <c r="AG19" i="57"/>
  <c r="AP19" i="57" s="1"/>
  <c r="AE19" i="57"/>
  <c r="AF19" i="57"/>
  <c r="AO19" i="57" s="1"/>
  <c r="X20" i="20"/>
  <c r="Y20" i="20"/>
  <c r="AH19" i="35"/>
  <c r="AQ19" i="35" s="1"/>
  <c r="W20" i="28"/>
  <c r="AG19" i="28"/>
  <c r="AP19" i="28" s="1"/>
  <c r="AF19" i="28"/>
  <c r="AO19" i="28" s="1"/>
  <c r="AE19" i="28"/>
  <c r="AR17" i="59"/>
  <c r="AE18" i="75"/>
  <c r="W19" i="75"/>
  <c r="AF18" i="75"/>
  <c r="AO18" i="75" s="1"/>
  <c r="AG18" i="75"/>
  <c r="AP18" i="75" s="1"/>
  <c r="Z18" i="46"/>
  <c r="AH18" i="22"/>
  <c r="AQ18" i="22" s="1"/>
  <c r="AH20" i="25"/>
  <c r="AQ20" i="25" s="1"/>
  <c r="AN19" i="31"/>
  <c r="AI19" i="31"/>
  <c r="AH19" i="82"/>
  <c r="AQ19" i="82" s="1"/>
  <c r="Z18" i="15"/>
  <c r="X19" i="12"/>
  <c r="Y19" i="12"/>
  <c r="AI18" i="90"/>
  <c r="AN18" i="90"/>
  <c r="AH19" i="81"/>
  <c r="AQ19" i="81" s="1"/>
  <c r="Z19" i="41"/>
  <c r="X18" i="45"/>
  <c r="Y18" i="45"/>
  <c r="Z18" i="45" s="1"/>
  <c r="Y18" i="48"/>
  <c r="X18" i="48"/>
  <c r="Y18" i="74"/>
  <c r="X18" i="74"/>
  <c r="Z18" i="74" s="1"/>
  <c r="AR18" i="71"/>
  <c r="AI18" i="66"/>
  <c r="AN18" i="66"/>
  <c r="Y19" i="29"/>
  <c r="X19" i="29"/>
  <c r="W20" i="19"/>
  <c r="AE19" i="19"/>
  <c r="AG19" i="19"/>
  <c r="AP19" i="19" s="1"/>
  <c r="AF19" i="19"/>
  <c r="AO19" i="19" s="1"/>
  <c r="AG19" i="51"/>
  <c r="AP19" i="51" s="1"/>
  <c r="AF19" i="51"/>
  <c r="AO19" i="51" s="1"/>
  <c r="AE19" i="51"/>
  <c r="W20" i="51"/>
  <c r="AR17" i="86"/>
  <c r="AH19" i="30"/>
  <c r="AQ19" i="30" s="1"/>
  <c r="AR17" i="2"/>
  <c r="AR18" i="89"/>
  <c r="AR18" i="37"/>
  <c r="AR19" i="88"/>
  <c r="AG19" i="9"/>
  <c r="AP19" i="9" s="1"/>
  <c r="AF19" i="9"/>
  <c r="AO19" i="9" s="1"/>
  <c r="AE19" i="9"/>
  <c r="W20" i="9"/>
  <c r="Y17" i="91"/>
  <c r="X17" i="91"/>
  <c r="Y19" i="87"/>
  <c r="X19" i="87"/>
  <c r="AN18" i="68"/>
  <c r="AI18" i="68"/>
  <c r="AR18" i="58"/>
  <c r="AR17" i="15"/>
  <c r="AR18" i="82"/>
  <c r="Z18" i="38"/>
  <c r="AH18" i="96"/>
  <c r="AQ18" i="96" s="1"/>
  <c r="AH19" i="26"/>
  <c r="AQ19" i="26" s="1"/>
  <c r="AR18" i="27"/>
  <c r="AH19" i="1"/>
  <c r="AQ19" i="1" s="1"/>
  <c r="AI19" i="47"/>
  <c r="AN19" i="47"/>
  <c r="AI19" i="36"/>
  <c r="AN19" i="36"/>
  <c r="AH18" i="73"/>
  <c r="AQ18" i="73" s="1"/>
  <c r="AH20" i="88"/>
  <c r="AQ20" i="88" s="1"/>
  <c r="AN18" i="77"/>
  <c r="AI18" i="77"/>
  <c r="Z19" i="82"/>
  <c r="X19" i="40"/>
  <c r="Y19" i="40"/>
  <c r="AN17" i="72"/>
  <c r="AI17" i="72"/>
  <c r="AI18" i="79"/>
  <c r="AN18" i="79"/>
  <c r="AN18" i="12"/>
  <c r="AI18" i="12"/>
  <c r="AI18" i="43"/>
  <c r="AN18" i="43"/>
  <c r="AR18" i="19"/>
  <c r="AR18" i="49"/>
  <c r="AI18" i="6"/>
  <c r="AN18" i="6"/>
  <c r="X19" i="50"/>
  <c r="Y19" i="50"/>
  <c r="AR17" i="73"/>
  <c r="AH19" i="89"/>
  <c r="AQ19" i="89" s="1"/>
  <c r="Y19" i="34"/>
  <c r="X19" i="34"/>
  <c r="Z19" i="34" s="1"/>
  <c r="X20" i="21"/>
  <c r="Y20" i="21"/>
  <c r="AF18" i="53" l="1"/>
  <c r="AO18" i="53" s="1"/>
  <c r="Z19" i="83"/>
  <c r="AF18" i="76"/>
  <c r="AO18" i="76" s="1"/>
  <c r="AE19" i="26"/>
  <c r="AI19" i="26" s="1"/>
  <c r="W20" i="26"/>
  <c r="AF19" i="70"/>
  <c r="AO19" i="70" s="1"/>
  <c r="AG19" i="70"/>
  <c r="AP19" i="70" s="1"/>
  <c r="AG18" i="76"/>
  <c r="AP18" i="76" s="1"/>
  <c r="W20" i="81"/>
  <c r="Z19" i="33"/>
  <c r="AF19" i="33" s="1"/>
  <c r="AO19" i="33" s="1"/>
  <c r="AI19" i="21"/>
  <c r="AR19" i="21" s="1"/>
  <c r="Y19" i="7"/>
  <c r="Z19" i="7" s="1"/>
  <c r="Z19" i="66"/>
  <c r="W20" i="70"/>
  <c r="AI18" i="95"/>
  <c r="AN17" i="23"/>
  <c r="AG19" i="81"/>
  <c r="AP19" i="81" s="1"/>
  <c r="Z17" i="69"/>
  <c r="W20" i="30"/>
  <c r="Z18" i="60"/>
  <c r="Z20" i="84"/>
  <c r="Z19" i="39"/>
  <c r="AE19" i="39" s="1"/>
  <c r="Z19" i="68"/>
  <c r="AG19" i="68" s="1"/>
  <c r="AP19" i="68" s="1"/>
  <c r="Z20" i="78"/>
  <c r="Z18" i="32"/>
  <c r="Z20" i="44"/>
  <c r="AE20" i="44" s="1"/>
  <c r="Z19" i="79"/>
  <c r="W20" i="79" s="1"/>
  <c r="Z20" i="36"/>
  <c r="AE20" i="36" s="1"/>
  <c r="Z19" i="95"/>
  <c r="AF19" i="95" s="1"/>
  <c r="AO19" i="95" s="1"/>
  <c r="AF19" i="81"/>
  <c r="AO19" i="81" s="1"/>
  <c r="W21" i="25"/>
  <c r="AF19" i="30"/>
  <c r="AO19" i="30" s="1"/>
  <c r="Z17" i="91"/>
  <c r="Z19" i="90"/>
  <c r="W20" i="90" s="1"/>
  <c r="Z18" i="10"/>
  <c r="AE18" i="10" s="1"/>
  <c r="AG19" i="30"/>
  <c r="AP19" i="30" s="1"/>
  <c r="Z19" i="43"/>
  <c r="W20" i="43" s="1"/>
  <c r="AF19" i="49"/>
  <c r="AO19" i="49" s="1"/>
  <c r="AE19" i="49"/>
  <c r="AG19" i="49"/>
  <c r="AP19" i="49" s="1"/>
  <c r="Z19" i="29"/>
  <c r="AE19" i="29" s="1"/>
  <c r="Z18" i="64"/>
  <c r="AG18" i="64" s="1"/>
  <c r="AP18" i="64" s="1"/>
  <c r="Z19" i="77"/>
  <c r="AG19" i="77" s="1"/>
  <c r="AP19" i="77" s="1"/>
  <c r="Z20" i="31"/>
  <c r="AG20" i="31" s="1"/>
  <c r="AP20" i="31" s="1"/>
  <c r="Z19" i="24"/>
  <c r="AG19" i="24" s="1"/>
  <c r="AP19" i="24" s="1"/>
  <c r="W21" i="31"/>
  <c r="AG20" i="44"/>
  <c r="AP20" i="44" s="1"/>
  <c r="AF20" i="44"/>
  <c r="AO20" i="44" s="1"/>
  <c r="W21" i="78"/>
  <c r="AG20" i="78"/>
  <c r="AP20" i="78" s="1"/>
  <c r="AF20" i="78"/>
  <c r="AO20" i="78" s="1"/>
  <c r="AE20" i="78"/>
  <c r="AF19" i="66"/>
  <c r="AO19" i="66" s="1"/>
  <c r="AG19" i="66"/>
  <c r="AP19" i="66" s="1"/>
  <c r="W20" i="66"/>
  <c r="AE19" i="66"/>
  <c r="AG19" i="79"/>
  <c r="AP19" i="79" s="1"/>
  <c r="W20" i="56"/>
  <c r="AG19" i="56"/>
  <c r="AP19" i="56" s="1"/>
  <c r="AE19" i="56"/>
  <c r="AF19" i="56"/>
  <c r="AO19" i="56" s="1"/>
  <c r="AF18" i="45"/>
  <c r="AO18" i="45" s="1"/>
  <c r="AE18" i="45"/>
  <c r="AG18" i="45"/>
  <c r="AP18" i="45" s="1"/>
  <c r="W19" i="45"/>
  <c r="AG19" i="43"/>
  <c r="AP19" i="43" s="1"/>
  <c r="AE19" i="43"/>
  <c r="AF19" i="43"/>
  <c r="AO19" i="43" s="1"/>
  <c r="AE19" i="77"/>
  <c r="W20" i="77"/>
  <c r="AF19" i="77"/>
  <c r="AO19" i="77" s="1"/>
  <c r="W20" i="24"/>
  <c r="AF19" i="24"/>
  <c r="AO19" i="24" s="1"/>
  <c r="AF17" i="91"/>
  <c r="AO17" i="91" s="1"/>
  <c r="AE17" i="91"/>
  <c r="W18" i="91"/>
  <c r="AG17" i="91"/>
  <c r="AP17" i="91" s="1"/>
  <c r="AF18" i="74"/>
  <c r="AO18" i="74" s="1"/>
  <c r="AE18" i="74"/>
  <c r="W19" i="74"/>
  <c r="AG18" i="74"/>
  <c r="AP18" i="74" s="1"/>
  <c r="AF19" i="6"/>
  <c r="AO19" i="6" s="1"/>
  <c r="AE19" i="6"/>
  <c r="W20" i="6"/>
  <c r="AG19" i="6"/>
  <c r="AP19" i="6" s="1"/>
  <c r="AF19" i="68"/>
  <c r="AO19" i="68" s="1"/>
  <c r="AH19" i="87"/>
  <c r="AQ19" i="87" s="1"/>
  <c r="X20" i="9"/>
  <c r="Y20" i="9"/>
  <c r="AF18" i="15"/>
  <c r="AO18" i="15" s="1"/>
  <c r="AE18" i="15"/>
  <c r="W19" i="15"/>
  <c r="AG18" i="15"/>
  <c r="AP18" i="15" s="1"/>
  <c r="AR19" i="31"/>
  <c r="AN19" i="28"/>
  <c r="AI19" i="28"/>
  <c r="W20" i="27"/>
  <c r="AG19" i="27"/>
  <c r="AP19" i="27" s="1"/>
  <c r="AF19" i="27"/>
  <c r="AO19" i="27" s="1"/>
  <c r="AE19" i="27"/>
  <c r="AG19" i="90"/>
  <c r="AP19" i="90" s="1"/>
  <c r="AF19" i="90"/>
  <c r="AO19" i="90" s="1"/>
  <c r="AR17" i="5"/>
  <c r="AR18" i="40"/>
  <c r="AG20" i="52"/>
  <c r="AP20" i="52" s="1"/>
  <c r="AF20" i="52"/>
  <c r="AO20" i="52" s="1"/>
  <c r="W21" i="52"/>
  <c r="AE20" i="52"/>
  <c r="W20" i="63"/>
  <c r="AF19" i="63"/>
  <c r="AO19" i="63" s="1"/>
  <c r="AE19" i="63"/>
  <c r="AG19" i="63"/>
  <c r="AP19" i="63" s="1"/>
  <c r="W20" i="33"/>
  <c r="AG19" i="33"/>
  <c r="AP19" i="33" s="1"/>
  <c r="AR18" i="29"/>
  <c r="W19" i="60"/>
  <c r="AF18" i="60"/>
  <c r="AO18" i="60" s="1"/>
  <c r="AE18" i="60"/>
  <c r="AG18" i="60"/>
  <c r="AP18" i="60" s="1"/>
  <c r="AR17" i="42"/>
  <c r="AG20" i="36"/>
  <c r="AP20" i="36" s="1"/>
  <c r="AF20" i="36"/>
  <c r="AO20" i="36" s="1"/>
  <c r="AR17" i="60"/>
  <c r="AG18" i="55"/>
  <c r="AP18" i="55" s="1"/>
  <c r="AF18" i="55"/>
  <c r="AO18" i="55" s="1"/>
  <c r="W19" i="55"/>
  <c r="AE18" i="55"/>
  <c r="W20" i="83"/>
  <c r="AG19" i="83"/>
  <c r="AP19" i="83" s="1"/>
  <c r="AF19" i="83"/>
  <c r="AO19" i="83" s="1"/>
  <c r="AE19" i="83"/>
  <c r="AG19" i="95"/>
  <c r="AP19" i="95" s="1"/>
  <c r="X19" i="65"/>
  <c r="Y19" i="65"/>
  <c r="AH18" i="32"/>
  <c r="AQ18" i="32" s="1"/>
  <c r="AR18" i="80"/>
  <c r="W21" i="84"/>
  <c r="AG20" i="84"/>
  <c r="AP20" i="84" s="1"/>
  <c r="AE20" i="84"/>
  <c r="AF20" i="84"/>
  <c r="AO20" i="84" s="1"/>
  <c r="X20" i="35"/>
  <c r="Y20" i="35"/>
  <c r="Y19" i="59"/>
  <c r="X19" i="59"/>
  <c r="Z19" i="59" s="1"/>
  <c r="X20" i="81"/>
  <c r="Y20" i="81"/>
  <c r="AI18" i="54"/>
  <c r="AN18" i="54"/>
  <c r="AI20" i="88"/>
  <c r="AN20" i="88"/>
  <c r="X21" i="94"/>
  <c r="Y21" i="94"/>
  <c r="Y20" i="49"/>
  <c r="X20" i="49"/>
  <c r="AH19" i="40"/>
  <c r="AQ19" i="40" s="1"/>
  <c r="AH19" i="50"/>
  <c r="AQ19" i="50" s="1"/>
  <c r="Z19" i="40"/>
  <c r="AN19" i="9"/>
  <c r="AI19" i="9"/>
  <c r="Y20" i="51"/>
  <c r="X20" i="51"/>
  <c r="AI19" i="19"/>
  <c r="AN19" i="19"/>
  <c r="AR18" i="66"/>
  <c r="AH18" i="48"/>
  <c r="AQ18" i="48" s="1"/>
  <c r="W20" i="41"/>
  <c r="AG19" i="41"/>
  <c r="AP19" i="41" s="1"/>
  <c r="AF19" i="41"/>
  <c r="AO19" i="41" s="1"/>
  <c r="AE19" i="41"/>
  <c r="Y19" i="75"/>
  <c r="X19" i="75"/>
  <c r="AI19" i="57"/>
  <c r="AN19" i="57"/>
  <c r="AR18" i="83"/>
  <c r="AR17" i="55"/>
  <c r="AR18" i="16"/>
  <c r="Y18" i="11"/>
  <c r="X18" i="11"/>
  <c r="AH19" i="80"/>
  <c r="AQ19" i="80" s="1"/>
  <c r="AR18" i="56"/>
  <c r="AH19" i="66"/>
  <c r="AQ19" i="66" s="1"/>
  <c r="AH19" i="6"/>
  <c r="AQ19" i="6" s="1"/>
  <c r="AR19" i="20"/>
  <c r="AR17" i="32"/>
  <c r="AR18" i="50"/>
  <c r="AI18" i="67"/>
  <c r="AN18" i="67"/>
  <c r="AN18" i="73"/>
  <c r="AI18" i="73"/>
  <c r="AH19" i="13"/>
  <c r="AQ19" i="13" s="1"/>
  <c r="AH18" i="23"/>
  <c r="AQ18" i="23" s="1"/>
  <c r="AR18" i="62"/>
  <c r="AR18" i="33"/>
  <c r="Y19" i="22"/>
  <c r="X19" i="22"/>
  <c r="AI18" i="59"/>
  <c r="AN18" i="59"/>
  <c r="X19" i="76"/>
  <c r="Y19" i="76"/>
  <c r="AN20" i="25"/>
  <c r="AI20" i="25"/>
  <c r="AR19" i="47"/>
  <c r="AH19" i="34"/>
  <c r="AQ19" i="34" s="1"/>
  <c r="Z19" i="50"/>
  <c r="AR18" i="79"/>
  <c r="AF19" i="82"/>
  <c r="AO19" i="82" s="1"/>
  <c r="W20" i="82"/>
  <c r="AG19" i="82"/>
  <c r="AP19" i="82" s="1"/>
  <c r="AE19" i="82"/>
  <c r="Z19" i="87"/>
  <c r="AN19" i="51"/>
  <c r="AI19" i="51"/>
  <c r="X20" i="19"/>
  <c r="Y20" i="19"/>
  <c r="AR18" i="90"/>
  <c r="AI18" i="75"/>
  <c r="AN18" i="75"/>
  <c r="AH20" i="47"/>
  <c r="AQ20" i="47" s="1"/>
  <c r="Y19" i="93"/>
  <c r="X19" i="93"/>
  <c r="AH20" i="85"/>
  <c r="AQ20" i="85" s="1"/>
  <c r="AG19" i="71"/>
  <c r="AP19" i="71" s="1"/>
  <c r="AF19" i="71"/>
  <c r="AO19" i="71" s="1"/>
  <c r="AE19" i="71"/>
  <c r="W20" i="71"/>
  <c r="AR18" i="13"/>
  <c r="Y20" i="70"/>
  <c r="X20" i="70"/>
  <c r="AH19" i="62"/>
  <c r="AQ19" i="62" s="1"/>
  <c r="AR18" i="34"/>
  <c r="AH18" i="5"/>
  <c r="AQ18" i="5" s="1"/>
  <c r="AR19" i="78"/>
  <c r="W20" i="37"/>
  <c r="AG19" i="37"/>
  <c r="AP19" i="37" s="1"/>
  <c r="AE19" i="37"/>
  <c r="AF19" i="37"/>
  <c r="AO19" i="37" s="1"/>
  <c r="W19" i="4"/>
  <c r="AE18" i="4"/>
  <c r="AG18" i="4"/>
  <c r="AP18" i="4" s="1"/>
  <c r="AF18" i="4"/>
  <c r="AO18" i="4" s="1"/>
  <c r="AR17" i="61"/>
  <c r="AI19" i="89"/>
  <c r="AN19" i="89"/>
  <c r="X18" i="8"/>
  <c r="Y18" i="8"/>
  <c r="AH18" i="72"/>
  <c r="AQ18" i="72" s="1"/>
  <c r="AN17" i="92"/>
  <c r="AI17" i="92"/>
  <c r="AI18" i="96"/>
  <c r="AN18" i="96"/>
  <c r="AR17" i="45"/>
  <c r="AH18" i="42"/>
  <c r="AQ18" i="42" s="1"/>
  <c r="AI18" i="65"/>
  <c r="AN18" i="65"/>
  <c r="W19" i="32"/>
  <c r="AG18" i="32"/>
  <c r="AP18" i="32" s="1"/>
  <c r="AF18" i="32"/>
  <c r="AO18" i="32" s="1"/>
  <c r="AE18" i="32"/>
  <c r="AI18" i="2"/>
  <c r="AN18" i="2"/>
  <c r="AN18" i="22"/>
  <c r="AI18" i="22"/>
  <c r="AN18" i="18"/>
  <c r="AI18" i="18"/>
  <c r="X19" i="86"/>
  <c r="Y19" i="86"/>
  <c r="X19" i="54"/>
  <c r="Y19" i="54"/>
  <c r="Y21" i="88"/>
  <c r="X21" i="88"/>
  <c r="Y19" i="14"/>
  <c r="X19" i="14"/>
  <c r="AI20" i="94"/>
  <c r="AN20" i="94"/>
  <c r="AN19" i="30"/>
  <c r="AI19" i="30"/>
  <c r="AH20" i="21"/>
  <c r="AQ20" i="21" s="1"/>
  <c r="Z20" i="21"/>
  <c r="AH19" i="7"/>
  <c r="AQ19" i="7" s="1"/>
  <c r="AR17" i="72"/>
  <c r="AR18" i="77"/>
  <c r="AE18" i="38"/>
  <c r="AF18" i="38"/>
  <c r="AO18" i="38" s="1"/>
  <c r="AG18" i="38"/>
  <c r="AP18" i="38" s="1"/>
  <c r="W19" i="38"/>
  <c r="AH17" i="91"/>
  <c r="AQ17" i="91" s="1"/>
  <c r="AH19" i="29"/>
  <c r="AQ19" i="29" s="1"/>
  <c r="Z18" i="48"/>
  <c r="AE18" i="46"/>
  <c r="W19" i="46"/>
  <c r="AG18" i="46"/>
  <c r="AP18" i="46" s="1"/>
  <c r="AF18" i="46"/>
  <c r="AO18" i="46" s="1"/>
  <c r="Y20" i="28"/>
  <c r="X20" i="28"/>
  <c r="X20" i="57"/>
  <c r="Y20" i="57"/>
  <c r="AH20" i="44"/>
  <c r="AQ20" i="44" s="1"/>
  <c r="AH19" i="39"/>
  <c r="AQ19" i="39" s="1"/>
  <c r="AG17" i="3"/>
  <c r="AP17" i="3" s="1"/>
  <c r="AF17" i="3"/>
  <c r="AO17" i="3" s="1"/>
  <c r="AE17" i="3"/>
  <c r="W18" i="3"/>
  <c r="AH18" i="10"/>
  <c r="AQ18" i="10" s="1"/>
  <c r="AN18" i="93"/>
  <c r="AI18" i="93"/>
  <c r="Z20" i="85"/>
  <c r="Z19" i="80"/>
  <c r="AR16" i="91"/>
  <c r="AI18" i="53"/>
  <c r="AN18" i="53"/>
  <c r="Z19" i="62"/>
  <c r="AR18" i="24"/>
  <c r="AH19" i="16"/>
  <c r="AQ19" i="16" s="1"/>
  <c r="Y19" i="17"/>
  <c r="X19" i="17"/>
  <c r="Z19" i="17" s="1"/>
  <c r="AR18" i="87"/>
  <c r="AR17" i="23"/>
  <c r="AN17" i="8"/>
  <c r="AI17" i="8"/>
  <c r="Y19" i="67"/>
  <c r="X19" i="67"/>
  <c r="Z19" i="67" s="1"/>
  <c r="Z18" i="72"/>
  <c r="Z19" i="13"/>
  <c r="Z18" i="23"/>
  <c r="Z18" i="42"/>
  <c r="AR19" i="44"/>
  <c r="AR19" i="84"/>
  <c r="X19" i="2"/>
  <c r="Y19" i="2"/>
  <c r="X19" i="18"/>
  <c r="Y19" i="18"/>
  <c r="AN18" i="86"/>
  <c r="AI18" i="86"/>
  <c r="AN19" i="81"/>
  <c r="AI18" i="14"/>
  <c r="AN18" i="14"/>
  <c r="W20" i="34"/>
  <c r="AG19" i="34"/>
  <c r="AP19" i="34" s="1"/>
  <c r="AF19" i="34"/>
  <c r="AO19" i="34" s="1"/>
  <c r="AE19" i="34"/>
  <c r="AR18" i="6"/>
  <c r="AR18" i="43"/>
  <c r="AR19" i="36"/>
  <c r="AR18" i="68"/>
  <c r="AH18" i="74"/>
  <c r="AQ18" i="74" s="1"/>
  <c r="AH19" i="12"/>
  <c r="AQ19" i="12" s="1"/>
  <c r="AH20" i="20"/>
  <c r="AQ20" i="20" s="1"/>
  <c r="AG19" i="39"/>
  <c r="AP19" i="39" s="1"/>
  <c r="AG19" i="58"/>
  <c r="AP19" i="58" s="1"/>
  <c r="AF19" i="58"/>
  <c r="AO19" i="58" s="1"/>
  <c r="W20" i="58"/>
  <c r="AE19" i="58"/>
  <c r="W21" i="47"/>
  <c r="AG20" i="47"/>
  <c r="AP20" i="47" s="1"/>
  <c r="AF20" i="47"/>
  <c r="AO20" i="47" s="1"/>
  <c r="AE20" i="47"/>
  <c r="AI17" i="11"/>
  <c r="AN17" i="11"/>
  <c r="AH18" i="61"/>
  <c r="AQ18" i="61" s="1"/>
  <c r="AR17" i="64"/>
  <c r="AR18" i="7"/>
  <c r="AH18" i="60"/>
  <c r="AQ18" i="60" s="1"/>
  <c r="AR18" i="95"/>
  <c r="Z18" i="5"/>
  <c r="AH20" i="31"/>
  <c r="AQ20" i="31" s="1"/>
  <c r="AH20" i="36"/>
  <c r="AQ20" i="36" s="1"/>
  <c r="AN18" i="17"/>
  <c r="AI18" i="17"/>
  <c r="AR17" i="74"/>
  <c r="AH18" i="55"/>
  <c r="AQ18" i="55" s="1"/>
  <c r="AR18" i="39"/>
  <c r="Y19" i="73"/>
  <c r="X19" i="73"/>
  <c r="Y18" i="92"/>
  <c r="X18" i="92"/>
  <c r="AR17" i="10"/>
  <c r="AR19" i="85"/>
  <c r="AH20" i="84"/>
  <c r="AQ20" i="84" s="1"/>
  <c r="AN18" i="76"/>
  <c r="AI18" i="76"/>
  <c r="Y20" i="1"/>
  <c r="X20" i="1"/>
  <c r="Y21" i="25"/>
  <c r="X21" i="25"/>
  <c r="AN19" i="49"/>
  <c r="AR18" i="12"/>
  <c r="AH18" i="45"/>
  <c r="AQ18" i="45" s="1"/>
  <c r="Z19" i="12"/>
  <c r="Z20" i="20"/>
  <c r="AH19" i="43"/>
  <c r="AQ19" i="43" s="1"/>
  <c r="AH19" i="90"/>
  <c r="AQ19" i="90" s="1"/>
  <c r="AH20" i="78"/>
  <c r="AQ20" i="78" s="1"/>
  <c r="AH19" i="33"/>
  <c r="AQ19" i="33" s="1"/>
  <c r="Z18" i="61"/>
  <c r="AH18" i="64"/>
  <c r="AQ18" i="64" s="1"/>
  <c r="X19" i="53"/>
  <c r="Y19" i="53"/>
  <c r="AI19" i="70"/>
  <c r="AN19" i="70"/>
  <c r="AH19" i="79"/>
  <c r="AQ19" i="79" s="1"/>
  <c r="AH19" i="77"/>
  <c r="AQ19" i="77" s="1"/>
  <c r="Z19" i="16"/>
  <c r="AH19" i="56"/>
  <c r="AQ19" i="56" s="1"/>
  <c r="X20" i="89"/>
  <c r="Y20" i="89"/>
  <c r="AH19" i="24"/>
  <c r="AQ19" i="24" s="1"/>
  <c r="Y19" i="96"/>
  <c r="X19" i="96"/>
  <c r="Z19" i="96" s="1"/>
  <c r="AH19" i="83"/>
  <c r="AQ19" i="83" s="1"/>
  <c r="AR17" i="48"/>
  <c r="AH19" i="95"/>
  <c r="AQ19" i="95" s="1"/>
  <c r="AH19" i="68"/>
  <c r="AQ19" i="68" s="1"/>
  <c r="AI19" i="35"/>
  <c r="AN19" i="35"/>
  <c r="AI19" i="1"/>
  <c r="AN19" i="1"/>
  <c r="Y20" i="30"/>
  <c r="X20" i="30"/>
  <c r="Z20" i="30" s="1"/>
  <c r="W20" i="7" l="1"/>
  <c r="AG19" i="7"/>
  <c r="AP19" i="7" s="1"/>
  <c r="AF19" i="7"/>
  <c r="AO19" i="7" s="1"/>
  <c r="AE19" i="7"/>
  <c r="X20" i="26"/>
  <c r="Z20" i="26" s="1"/>
  <c r="W21" i="36"/>
  <c r="AE19" i="90"/>
  <c r="AE19" i="68"/>
  <c r="AG18" i="10"/>
  <c r="AP18" i="10" s="1"/>
  <c r="AI19" i="81"/>
  <c r="AR19" i="81" s="1"/>
  <c r="Z18" i="8"/>
  <c r="AF18" i="8" s="1"/>
  <c r="AO18" i="8" s="1"/>
  <c r="AF19" i="29"/>
  <c r="AO19" i="29" s="1"/>
  <c r="AF19" i="39"/>
  <c r="AO19" i="39" s="1"/>
  <c r="AN19" i="26"/>
  <c r="W19" i="10"/>
  <c r="W20" i="39"/>
  <c r="Y20" i="26"/>
  <c r="W20" i="68"/>
  <c r="W20" i="95"/>
  <c r="AF18" i="10"/>
  <c r="AO18" i="10" s="1"/>
  <c r="Z18" i="11"/>
  <c r="AE19" i="95"/>
  <c r="AI19" i="95" s="1"/>
  <c r="AE19" i="33"/>
  <c r="AI19" i="33" s="1"/>
  <c r="AE19" i="24"/>
  <c r="AE19" i="79"/>
  <c r="AI19" i="49"/>
  <c r="Z21" i="88"/>
  <c r="Z19" i="75"/>
  <c r="AE19" i="75" s="1"/>
  <c r="AF19" i="79"/>
  <c r="AO19" i="79" s="1"/>
  <c r="AE20" i="31"/>
  <c r="AF17" i="69"/>
  <c r="AO17" i="69" s="1"/>
  <c r="W18" i="69"/>
  <c r="AE17" i="69"/>
  <c r="AG17" i="69"/>
  <c r="AP17" i="69" s="1"/>
  <c r="Z19" i="18"/>
  <c r="AG19" i="18" s="1"/>
  <c r="AP19" i="18" s="1"/>
  <c r="AF20" i="31"/>
  <c r="AO20" i="31" s="1"/>
  <c r="Z18" i="92"/>
  <c r="Z19" i="53"/>
  <c r="Z19" i="54"/>
  <c r="Z19" i="76"/>
  <c r="W20" i="76" s="1"/>
  <c r="W21" i="44"/>
  <c r="Y21" i="44" s="1"/>
  <c r="Z21" i="25"/>
  <c r="Z19" i="14"/>
  <c r="Z20" i="9"/>
  <c r="AG19" i="29"/>
  <c r="AP19" i="29" s="1"/>
  <c r="W19" i="64"/>
  <c r="Y19" i="64" s="1"/>
  <c r="Z20" i="70"/>
  <c r="AG20" i="70" s="1"/>
  <c r="AP20" i="70" s="1"/>
  <c r="AE18" i="64"/>
  <c r="W20" i="29"/>
  <c r="AF18" i="64"/>
  <c r="AO18" i="64" s="1"/>
  <c r="Z20" i="89"/>
  <c r="AE20" i="89" s="1"/>
  <c r="Z20" i="1"/>
  <c r="AE20" i="1" s="1"/>
  <c r="Z20" i="57"/>
  <c r="W21" i="57" s="1"/>
  <c r="Z20" i="35"/>
  <c r="AE20" i="30"/>
  <c r="AF20" i="30"/>
  <c r="AO20" i="30" s="1"/>
  <c r="W21" i="30"/>
  <c r="AG20" i="30"/>
  <c r="AP20" i="30" s="1"/>
  <c r="W19" i="8"/>
  <c r="AG19" i="59"/>
  <c r="AP19" i="59" s="1"/>
  <c r="AF19" i="59"/>
  <c r="AO19" i="59" s="1"/>
  <c r="AE19" i="59"/>
  <c r="W20" i="59"/>
  <c r="AF20" i="1"/>
  <c r="AO20" i="1" s="1"/>
  <c r="AE20" i="57"/>
  <c r="AE18" i="92"/>
  <c r="AG18" i="92"/>
  <c r="AP18" i="92" s="1"/>
  <c r="W19" i="92"/>
  <c r="AF18" i="92"/>
  <c r="AO18" i="92" s="1"/>
  <c r="W21" i="35"/>
  <c r="AG20" i="35"/>
  <c r="AP20" i="35" s="1"/>
  <c r="AE20" i="35"/>
  <c r="AF20" i="35"/>
  <c r="AO20" i="35" s="1"/>
  <c r="W22" i="88"/>
  <c r="AG21" i="88"/>
  <c r="AP21" i="88" s="1"/>
  <c r="AF21" i="88"/>
  <c r="AO21" i="88" s="1"/>
  <c r="AE21" i="88"/>
  <c r="W20" i="96"/>
  <c r="AG19" i="96"/>
  <c r="AP19" i="96" s="1"/>
  <c r="AF19" i="96"/>
  <c r="AO19" i="96" s="1"/>
  <c r="AE19" i="96"/>
  <c r="AF19" i="53"/>
  <c r="AO19" i="53" s="1"/>
  <c r="AE19" i="53"/>
  <c r="AG19" i="53"/>
  <c r="AP19" i="53" s="1"/>
  <c r="W20" i="53"/>
  <c r="W22" i="25"/>
  <c r="AG21" i="25"/>
  <c r="AP21" i="25" s="1"/>
  <c r="AE21" i="25"/>
  <c r="AF21" i="25"/>
  <c r="AO21" i="25" s="1"/>
  <c r="AE19" i="67"/>
  <c r="AF19" i="67"/>
  <c r="AO19" i="67" s="1"/>
  <c r="AG19" i="67"/>
  <c r="AP19" i="67" s="1"/>
  <c r="W20" i="67"/>
  <c r="W21" i="9"/>
  <c r="AE20" i="9"/>
  <c r="AG20" i="9"/>
  <c r="AP20" i="9" s="1"/>
  <c r="AF20" i="9"/>
  <c r="AO20" i="9" s="1"/>
  <c r="AE20" i="20"/>
  <c r="W21" i="20"/>
  <c r="AG20" i="20"/>
  <c r="AP20" i="20" s="1"/>
  <c r="AF20" i="20"/>
  <c r="AO20" i="20" s="1"/>
  <c r="X21" i="47"/>
  <c r="Y21" i="47"/>
  <c r="Y19" i="46"/>
  <c r="X19" i="46"/>
  <c r="Z19" i="46" s="1"/>
  <c r="AI18" i="38"/>
  <c r="AN18" i="38"/>
  <c r="AH19" i="86"/>
  <c r="AQ19" i="86" s="1"/>
  <c r="AR17" i="92"/>
  <c r="Y20" i="37"/>
  <c r="X20" i="37"/>
  <c r="Z20" i="37" s="1"/>
  <c r="AH19" i="93"/>
  <c r="AQ19" i="93" s="1"/>
  <c r="AI19" i="82"/>
  <c r="AN19" i="82"/>
  <c r="AR20" i="25"/>
  <c r="AR18" i="59"/>
  <c r="AR18" i="73"/>
  <c r="AR19" i="19"/>
  <c r="W20" i="40"/>
  <c r="AG19" i="40"/>
  <c r="AP19" i="40" s="1"/>
  <c r="AF19" i="40"/>
  <c r="AO19" i="40" s="1"/>
  <c r="AE19" i="40"/>
  <c r="AH21" i="94"/>
  <c r="AQ21" i="94" s="1"/>
  <c r="AI20" i="84"/>
  <c r="AN20" i="84"/>
  <c r="AH19" i="65"/>
  <c r="AQ19" i="65" s="1"/>
  <c r="AN18" i="55"/>
  <c r="AI18" i="55"/>
  <c r="AN20" i="52"/>
  <c r="AI20" i="52"/>
  <c r="X20" i="90"/>
  <c r="Y20" i="90"/>
  <c r="AR19" i="28"/>
  <c r="AI18" i="15"/>
  <c r="AN18" i="15"/>
  <c r="AI19" i="68"/>
  <c r="AN19" i="68"/>
  <c r="AI19" i="77"/>
  <c r="AN19" i="77"/>
  <c r="X19" i="45"/>
  <c r="Y19" i="45"/>
  <c r="AI19" i="56"/>
  <c r="AN19" i="56"/>
  <c r="X20" i="79"/>
  <c r="Y20" i="79"/>
  <c r="AG19" i="12"/>
  <c r="AP19" i="12" s="1"/>
  <c r="W20" i="12"/>
  <c r="AF19" i="12"/>
  <c r="AO19" i="12" s="1"/>
  <c r="AE19" i="12"/>
  <c r="AH19" i="73"/>
  <c r="AQ19" i="73" s="1"/>
  <c r="Y19" i="10"/>
  <c r="X19" i="10"/>
  <c r="AR18" i="86"/>
  <c r="AH19" i="2"/>
  <c r="AQ19" i="2" s="1"/>
  <c r="W19" i="42"/>
  <c r="AG18" i="42"/>
  <c r="AP18" i="42" s="1"/>
  <c r="AE18" i="42"/>
  <c r="AF18" i="42"/>
  <c r="AO18" i="42" s="1"/>
  <c r="AH20" i="28"/>
  <c r="AQ20" i="28" s="1"/>
  <c r="AF20" i="21"/>
  <c r="AO20" i="21" s="1"/>
  <c r="AE20" i="21"/>
  <c r="W21" i="21"/>
  <c r="AG20" i="21"/>
  <c r="AP20" i="21" s="1"/>
  <c r="AR20" i="94"/>
  <c r="Z19" i="86"/>
  <c r="AR18" i="2"/>
  <c r="AI18" i="4"/>
  <c r="AN18" i="4"/>
  <c r="AH20" i="19"/>
  <c r="AQ20" i="19" s="1"/>
  <c r="AG19" i="50"/>
  <c r="AP19" i="50" s="1"/>
  <c r="AF19" i="50"/>
  <c r="AO19" i="50" s="1"/>
  <c r="W20" i="50"/>
  <c r="AE19" i="50"/>
  <c r="AH19" i="22"/>
  <c r="AQ19" i="22" s="1"/>
  <c r="AR19" i="57"/>
  <c r="AH20" i="51"/>
  <c r="AQ20" i="51" s="1"/>
  <c r="Z21" i="94"/>
  <c r="AH20" i="81"/>
  <c r="AQ20" i="81" s="1"/>
  <c r="Z19" i="65"/>
  <c r="Y19" i="55"/>
  <c r="X19" i="55"/>
  <c r="AN20" i="36"/>
  <c r="AI20" i="36"/>
  <c r="X20" i="33"/>
  <c r="Y20" i="33"/>
  <c r="X21" i="52"/>
  <c r="Y21" i="52"/>
  <c r="X20" i="68"/>
  <c r="Y20" i="68"/>
  <c r="X18" i="91"/>
  <c r="Y18" i="91"/>
  <c r="X20" i="24"/>
  <c r="Y20" i="24"/>
  <c r="AN20" i="78"/>
  <c r="AI20" i="78"/>
  <c r="AH19" i="96"/>
  <c r="AQ19" i="96" s="1"/>
  <c r="AR19" i="35"/>
  <c r="AH20" i="1"/>
  <c r="AQ20" i="1" s="1"/>
  <c r="AN18" i="10"/>
  <c r="AI18" i="10"/>
  <c r="AN19" i="58"/>
  <c r="AI19" i="58"/>
  <c r="X20" i="39"/>
  <c r="Y20" i="39"/>
  <c r="Z20" i="39" s="1"/>
  <c r="Y20" i="34"/>
  <c r="X20" i="34"/>
  <c r="Z20" i="34" s="1"/>
  <c r="AR19" i="26"/>
  <c r="Z19" i="2"/>
  <c r="AG18" i="23"/>
  <c r="AP18" i="23" s="1"/>
  <c r="AF18" i="23"/>
  <c r="AO18" i="23" s="1"/>
  <c r="AE18" i="23"/>
  <c r="W19" i="23"/>
  <c r="AR17" i="8"/>
  <c r="AH19" i="17"/>
  <c r="AQ19" i="17" s="1"/>
  <c r="AF19" i="80"/>
  <c r="AO19" i="80" s="1"/>
  <c r="AE19" i="80"/>
  <c r="AG19" i="80"/>
  <c r="AP19" i="80" s="1"/>
  <c r="W20" i="80"/>
  <c r="Y18" i="3"/>
  <c r="X18" i="3"/>
  <c r="AI18" i="46"/>
  <c r="AN18" i="46"/>
  <c r="X19" i="38"/>
  <c r="Y19" i="38"/>
  <c r="AH19" i="14"/>
  <c r="AQ19" i="14" s="1"/>
  <c r="AR18" i="18"/>
  <c r="AI18" i="32"/>
  <c r="AN18" i="32"/>
  <c r="AR18" i="65"/>
  <c r="AR19" i="89"/>
  <c r="X19" i="4"/>
  <c r="Y19" i="4"/>
  <c r="Z19" i="93"/>
  <c r="Z20" i="19"/>
  <c r="X20" i="82"/>
  <c r="Y20" i="82"/>
  <c r="AH19" i="75"/>
  <c r="AQ19" i="75" s="1"/>
  <c r="X20" i="41"/>
  <c r="Y20" i="41"/>
  <c r="AH20" i="49"/>
  <c r="AQ20" i="49" s="1"/>
  <c r="Z20" i="81"/>
  <c r="Y21" i="84"/>
  <c r="X21" i="84"/>
  <c r="AN19" i="95"/>
  <c r="AN19" i="83"/>
  <c r="AI19" i="83"/>
  <c r="AI18" i="60"/>
  <c r="AN18" i="60"/>
  <c r="AN19" i="27"/>
  <c r="AI19" i="27"/>
  <c r="X19" i="74"/>
  <c r="Z19" i="74" s="1"/>
  <c r="Y19" i="74"/>
  <c r="AN17" i="91"/>
  <c r="AI17" i="91"/>
  <c r="AI19" i="43"/>
  <c r="AN19" i="43"/>
  <c r="AI18" i="45"/>
  <c r="AN18" i="45"/>
  <c r="X20" i="56"/>
  <c r="Y20" i="56"/>
  <c r="AN19" i="66"/>
  <c r="AI19" i="66"/>
  <c r="AN19" i="29"/>
  <c r="AI19" i="29"/>
  <c r="AH20" i="89"/>
  <c r="AQ20" i="89" s="1"/>
  <c r="AR19" i="1"/>
  <c r="AG19" i="16"/>
  <c r="AP19" i="16" s="1"/>
  <c r="AF19" i="16"/>
  <c r="AO19" i="16" s="1"/>
  <c r="AE19" i="16"/>
  <c r="W20" i="16"/>
  <c r="AR19" i="70"/>
  <c r="W19" i="61"/>
  <c r="AF18" i="61"/>
  <c r="AO18" i="61" s="1"/>
  <c r="AE18" i="61"/>
  <c r="AG18" i="61"/>
  <c r="AP18" i="61" s="1"/>
  <c r="Z19" i="73"/>
  <c r="AI20" i="47"/>
  <c r="AN20" i="47"/>
  <c r="Y20" i="58"/>
  <c r="X20" i="58"/>
  <c r="AI19" i="39"/>
  <c r="AN19" i="39"/>
  <c r="AG19" i="13"/>
  <c r="AP19" i="13" s="1"/>
  <c r="AF19" i="13"/>
  <c r="AO19" i="13" s="1"/>
  <c r="AE19" i="13"/>
  <c r="W20" i="13"/>
  <c r="AE19" i="62"/>
  <c r="W20" i="62"/>
  <c r="AG19" i="62"/>
  <c r="AP19" i="62" s="1"/>
  <c r="AF19" i="62"/>
  <c r="AO19" i="62" s="1"/>
  <c r="AE20" i="85"/>
  <c r="AG20" i="85"/>
  <c r="AP20" i="85" s="1"/>
  <c r="AF20" i="85"/>
  <c r="AO20" i="85" s="1"/>
  <c r="W21" i="85"/>
  <c r="AN17" i="3"/>
  <c r="AI17" i="3"/>
  <c r="Z20" i="28"/>
  <c r="W19" i="48"/>
  <c r="AG18" i="48"/>
  <c r="AP18" i="48" s="1"/>
  <c r="AF18" i="48"/>
  <c r="AO18" i="48" s="1"/>
  <c r="AE18" i="48"/>
  <c r="AH19" i="54"/>
  <c r="AQ19" i="54" s="1"/>
  <c r="X20" i="71"/>
  <c r="Y20" i="71"/>
  <c r="AR18" i="75"/>
  <c r="AR19" i="51"/>
  <c r="AH19" i="76"/>
  <c r="AQ19" i="76" s="1"/>
  <c r="Z19" i="22"/>
  <c r="AR18" i="67"/>
  <c r="AH18" i="11"/>
  <c r="AQ18" i="11" s="1"/>
  <c r="Z20" i="51"/>
  <c r="AR20" i="88"/>
  <c r="AH20" i="35"/>
  <c r="AQ20" i="35" s="1"/>
  <c r="AN19" i="33"/>
  <c r="AI19" i="63"/>
  <c r="AN19" i="63"/>
  <c r="AH20" i="9"/>
  <c r="AQ20" i="9" s="1"/>
  <c r="Y20" i="6"/>
  <c r="Z20" i="6" s="1"/>
  <c r="X20" i="6"/>
  <c r="AN18" i="74"/>
  <c r="AI18" i="74"/>
  <c r="AN19" i="79"/>
  <c r="Y20" i="66"/>
  <c r="X20" i="66"/>
  <c r="AI20" i="44"/>
  <c r="AN20" i="44"/>
  <c r="X19" i="64"/>
  <c r="AR19" i="49"/>
  <c r="AH18" i="92"/>
  <c r="AQ18" i="92" s="1"/>
  <c r="AR18" i="17"/>
  <c r="W19" i="5"/>
  <c r="AG18" i="5"/>
  <c r="AP18" i="5" s="1"/>
  <c r="AE18" i="5"/>
  <c r="AF18" i="5"/>
  <c r="AO18" i="5" s="1"/>
  <c r="AR17" i="11"/>
  <c r="Y20" i="7"/>
  <c r="X20" i="7"/>
  <c r="AR18" i="14"/>
  <c r="AH19" i="18"/>
  <c r="AQ19" i="18" s="1"/>
  <c r="AF18" i="72"/>
  <c r="AO18" i="72" s="1"/>
  <c r="W19" i="72"/>
  <c r="AG18" i="72"/>
  <c r="AP18" i="72" s="1"/>
  <c r="AE18" i="72"/>
  <c r="W20" i="17"/>
  <c r="AE19" i="17"/>
  <c r="AG19" i="17"/>
  <c r="AP19" i="17" s="1"/>
  <c r="AF19" i="17"/>
  <c r="AO19" i="17" s="1"/>
  <c r="AR18" i="93"/>
  <c r="AR19" i="30"/>
  <c r="AG19" i="14"/>
  <c r="AP19" i="14" s="1"/>
  <c r="AF19" i="14"/>
  <c r="AO19" i="14" s="1"/>
  <c r="AE19" i="14"/>
  <c r="W20" i="14"/>
  <c r="AE19" i="54"/>
  <c r="W20" i="54"/>
  <c r="AG19" i="54"/>
  <c r="AP19" i="54" s="1"/>
  <c r="AF19" i="54"/>
  <c r="AO19" i="54" s="1"/>
  <c r="AR18" i="22"/>
  <c r="AI19" i="37"/>
  <c r="AN19" i="37"/>
  <c r="AH20" i="70"/>
  <c r="AQ20" i="70" s="1"/>
  <c r="AN19" i="71"/>
  <c r="AI19" i="71"/>
  <c r="AE19" i="76"/>
  <c r="W20" i="75"/>
  <c r="AG19" i="75"/>
  <c r="AP19" i="75" s="1"/>
  <c r="AR19" i="9"/>
  <c r="Z20" i="49"/>
  <c r="X21" i="36"/>
  <c r="Y21" i="36"/>
  <c r="X19" i="60"/>
  <c r="Y19" i="60"/>
  <c r="AI19" i="6"/>
  <c r="AN19" i="6"/>
  <c r="AI19" i="24"/>
  <c r="AN19" i="24"/>
  <c r="Y20" i="77"/>
  <c r="X20" i="77"/>
  <c r="Y20" i="43"/>
  <c r="X20" i="43"/>
  <c r="Z20" i="43" s="1"/>
  <c r="X21" i="78"/>
  <c r="Y21" i="78"/>
  <c r="AI20" i="31"/>
  <c r="AN20" i="31"/>
  <c r="AN18" i="64"/>
  <c r="AI18" i="64"/>
  <c r="AH20" i="30"/>
  <c r="AQ20" i="30" s="1"/>
  <c r="AH19" i="53"/>
  <c r="AQ19" i="53" s="1"/>
  <c r="AH21" i="25"/>
  <c r="AQ21" i="25" s="1"/>
  <c r="AR18" i="76"/>
  <c r="AN19" i="34"/>
  <c r="AI19" i="34"/>
  <c r="AI19" i="7"/>
  <c r="AN19" i="7"/>
  <c r="W20" i="18"/>
  <c r="AH19" i="67"/>
  <c r="AQ19" i="67" s="1"/>
  <c r="AR18" i="53"/>
  <c r="AH20" i="57"/>
  <c r="AQ20" i="57" s="1"/>
  <c r="AH21" i="88"/>
  <c r="AQ21" i="88" s="1"/>
  <c r="X19" i="32"/>
  <c r="Y19" i="32"/>
  <c r="AR18" i="96"/>
  <c r="AH18" i="8"/>
  <c r="AQ18" i="8" s="1"/>
  <c r="AE19" i="87"/>
  <c r="AF19" i="87"/>
  <c r="AO19" i="87" s="1"/>
  <c r="AG19" i="87"/>
  <c r="AP19" i="87" s="1"/>
  <c r="W20" i="87"/>
  <c r="AE18" i="11"/>
  <c r="W19" i="11"/>
  <c r="AG18" i="11"/>
  <c r="AP18" i="11" s="1"/>
  <c r="AF18" i="11"/>
  <c r="AO18" i="11" s="1"/>
  <c r="AI19" i="41"/>
  <c r="AN19" i="41"/>
  <c r="AR18" i="54"/>
  <c r="AH19" i="59"/>
  <c r="AQ19" i="59" s="1"/>
  <c r="Y20" i="95"/>
  <c r="X20" i="95"/>
  <c r="Y20" i="83"/>
  <c r="X20" i="83"/>
  <c r="X20" i="63"/>
  <c r="Y20" i="63"/>
  <c r="AN19" i="90"/>
  <c r="AI19" i="90"/>
  <c r="Y20" i="27"/>
  <c r="X20" i="27"/>
  <c r="Y19" i="15"/>
  <c r="X19" i="15"/>
  <c r="Z19" i="15" s="1"/>
  <c r="Y21" i="31"/>
  <c r="X21" i="31"/>
  <c r="Z21" i="31" s="1"/>
  <c r="X20" i="29"/>
  <c r="Y20" i="29"/>
  <c r="AE20" i="26" l="1"/>
  <c r="W21" i="26"/>
  <c r="AF20" i="26"/>
  <c r="AO20" i="26" s="1"/>
  <c r="AG20" i="26"/>
  <c r="AP20" i="26" s="1"/>
  <c r="AF20" i="70"/>
  <c r="AO20" i="70" s="1"/>
  <c r="AG20" i="1"/>
  <c r="AP20" i="1" s="1"/>
  <c r="AN17" i="69"/>
  <c r="AI17" i="69"/>
  <c r="AR17" i="69" s="1"/>
  <c r="Z20" i="71"/>
  <c r="Z20" i="58"/>
  <c r="AF19" i="75"/>
  <c r="AO19" i="75" s="1"/>
  <c r="AI19" i="79"/>
  <c r="AR19" i="79" s="1"/>
  <c r="AE19" i="18"/>
  <c r="AF19" i="76"/>
  <c r="AO19" i="76" s="1"/>
  <c r="AH20" i="26"/>
  <c r="AQ20" i="26" s="1"/>
  <c r="W21" i="70"/>
  <c r="AF20" i="57"/>
  <c r="AO20" i="57" s="1"/>
  <c r="AF20" i="89"/>
  <c r="AO20" i="89" s="1"/>
  <c r="AE18" i="8"/>
  <c r="X18" i="69"/>
  <c r="AH18" i="69" s="1"/>
  <c r="AQ18" i="69" s="1"/>
  <c r="Y18" i="69"/>
  <c r="Z18" i="69"/>
  <c r="Z19" i="64"/>
  <c r="W20" i="64" s="1"/>
  <c r="AF19" i="18"/>
  <c r="AO19" i="18" s="1"/>
  <c r="AG19" i="76"/>
  <c r="AP19" i="76" s="1"/>
  <c r="X21" i="44"/>
  <c r="Z21" i="44" s="1"/>
  <c r="Z20" i="90"/>
  <c r="AE20" i="70"/>
  <c r="AG20" i="57"/>
  <c r="AP20" i="57" s="1"/>
  <c r="AG20" i="89"/>
  <c r="AP20" i="89" s="1"/>
  <c r="AG18" i="8"/>
  <c r="AP18" i="8" s="1"/>
  <c r="Z20" i="29"/>
  <c r="Z20" i="77"/>
  <c r="Z19" i="60"/>
  <c r="AE19" i="60" s="1"/>
  <c r="Z20" i="66"/>
  <c r="AE20" i="66" s="1"/>
  <c r="Z21" i="47"/>
  <c r="AF21" i="47" s="1"/>
  <c r="AO21" i="47" s="1"/>
  <c r="Z20" i="83"/>
  <c r="Z21" i="36"/>
  <c r="Z20" i="41"/>
  <c r="W21" i="1"/>
  <c r="Z21" i="78"/>
  <c r="AG21" i="78" s="1"/>
  <c r="AP21" i="78" s="1"/>
  <c r="Z20" i="7"/>
  <c r="AE20" i="7" s="1"/>
  <c r="Z21" i="84"/>
  <c r="Z19" i="4"/>
  <c r="AG19" i="4" s="1"/>
  <c r="AP19" i="4" s="1"/>
  <c r="Z18" i="3"/>
  <c r="AG18" i="3" s="1"/>
  <c r="AP18" i="3" s="1"/>
  <c r="Z21" i="52"/>
  <c r="W22" i="52" s="1"/>
  <c r="Z18" i="91"/>
  <c r="AE18" i="91" s="1"/>
  <c r="W21" i="89"/>
  <c r="X21" i="89" s="1"/>
  <c r="Z20" i="27"/>
  <c r="AG20" i="27" s="1"/>
  <c r="AP20" i="27" s="1"/>
  <c r="AF20" i="27"/>
  <c r="AO20" i="27" s="1"/>
  <c r="W21" i="27"/>
  <c r="AE19" i="4"/>
  <c r="W20" i="4"/>
  <c r="W19" i="3"/>
  <c r="AF18" i="3"/>
  <c r="AO18" i="3" s="1"/>
  <c r="AE18" i="3"/>
  <c r="AE21" i="52"/>
  <c r="AG21" i="52"/>
  <c r="AP21" i="52" s="1"/>
  <c r="W22" i="31"/>
  <c r="AG21" i="31"/>
  <c r="AP21" i="31" s="1"/>
  <c r="AE21" i="31"/>
  <c r="AF21" i="31"/>
  <c r="AO21" i="31" s="1"/>
  <c r="AE20" i="83"/>
  <c r="AF20" i="83"/>
  <c r="AO20" i="83" s="1"/>
  <c r="AG20" i="83"/>
  <c r="AP20" i="83" s="1"/>
  <c r="W21" i="83"/>
  <c r="W21" i="77"/>
  <c r="AG20" i="77"/>
  <c r="AP20" i="77" s="1"/>
  <c r="AE20" i="77"/>
  <c r="AF20" i="77"/>
  <c r="AO20" i="77" s="1"/>
  <c r="AF19" i="60"/>
  <c r="AO19" i="60" s="1"/>
  <c r="AG19" i="60"/>
  <c r="AP19" i="60" s="1"/>
  <c r="W20" i="60"/>
  <c r="W21" i="71"/>
  <c r="AG20" i="71"/>
  <c r="AP20" i="71" s="1"/>
  <c r="AE20" i="71"/>
  <c r="AF20" i="71"/>
  <c r="AO20" i="71" s="1"/>
  <c r="AF19" i="74"/>
  <c r="AO19" i="74" s="1"/>
  <c r="W20" i="74"/>
  <c r="AG19" i="74"/>
  <c r="AP19" i="74" s="1"/>
  <c r="AE19" i="74"/>
  <c r="AE20" i="34"/>
  <c r="AF20" i="34"/>
  <c r="AO20" i="34" s="1"/>
  <c r="W21" i="34"/>
  <c r="AG20" i="34"/>
  <c r="AP20" i="34" s="1"/>
  <c r="W22" i="44"/>
  <c r="AG21" i="44"/>
  <c r="AP21" i="44" s="1"/>
  <c r="AF21" i="44"/>
  <c r="AO21" i="44" s="1"/>
  <c r="AE21" i="44"/>
  <c r="AE21" i="78"/>
  <c r="W22" i="78"/>
  <c r="W21" i="39"/>
  <c r="AG20" i="39"/>
  <c r="AP20" i="39" s="1"/>
  <c r="AF20" i="39"/>
  <c r="AO20" i="39" s="1"/>
  <c r="AE20" i="39"/>
  <c r="AR19" i="58"/>
  <c r="AF20" i="29"/>
  <c r="AO20" i="29" s="1"/>
  <c r="AE20" i="29"/>
  <c r="W21" i="29"/>
  <c r="AG20" i="29"/>
  <c r="AP20" i="29" s="1"/>
  <c r="AG19" i="15"/>
  <c r="AP19" i="15" s="1"/>
  <c r="AF19" i="15"/>
  <c r="AO19" i="15" s="1"/>
  <c r="AE19" i="15"/>
  <c r="W20" i="15"/>
  <c r="AH20" i="95"/>
  <c r="AQ20" i="95" s="1"/>
  <c r="AN18" i="11"/>
  <c r="AI18" i="11"/>
  <c r="Y20" i="87"/>
  <c r="X20" i="87"/>
  <c r="Z20" i="87" s="1"/>
  <c r="AR20" i="31"/>
  <c r="W21" i="43"/>
  <c r="AG20" i="43"/>
  <c r="AP20" i="43" s="1"/>
  <c r="AF20" i="43"/>
  <c r="AO20" i="43" s="1"/>
  <c r="AE20" i="43"/>
  <c r="AH21" i="36"/>
  <c r="AQ21" i="36" s="1"/>
  <c r="X20" i="76"/>
  <c r="Y20" i="76"/>
  <c r="Z20" i="76" s="1"/>
  <c r="W21" i="66"/>
  <c r="AF20" i="66"/>
  <c r="AO20" i="66" s="1"/>
  <c r="AR19" i="33"/>
  <c r="AI18" i="48"/>
  <c r="AN18" i="48"/>
  <c r="AR17" i="3"/>
  <c r="AN20" i="85"/>
  <c r="AI20" i="85"/>
  <c r="AN19" i="13"/>
  <c r="AI19" i="13"/>
  <c r="AI18" i="61"/>
  <c r="AN18" i="61"/>
  <c r="AN19" i="16"/>
  <c r="AI19" i="16"/>
  <c r="AR18" i="60"/>
  <c r="AH20" i="41"/>
  <c r="AQ20" i="41" s="1"/>
  <c r="AH18" i="3"/>
  <c r="AQ18" i="3" s="1"/>
  <c r="AI19" i="80"/>
  <c r="AN19" i="80"/>
  <c r="X19" i="23"/>
  <c r="Y19" i="23"/>
  <c r="AR20" i="36"/>
  <c r="AN19" i="50"/>
  <c r="AI19" i="50"/>
  <c r="AR19" i="68"/>
  <c r="AH20" i="90"/>
  <c r="AQ20" i="90" s="1"/>
  <c r="AE21" i="47"/>
  <c r="AN20" i="70"/>
  <c r="AI21" i="25"/>
  <c r="AN21" i="25"/>
  <c r="AN19" i="53"/>
  <c r="AI19" i="53"/>
  <c r="Y19" i="92"/>
  <c r="X19" i="92"/>
  <c r="Y21" i="57"/>
  <c r="X21" i="57"/>
  <c r="AN19" i="59"/>
  <c r="AI19" i="59"/>
  <c r="X19" i="8"/>
  <c r="Y19" i="8"/>
  <c r="AH20" i="63"/>
  <c r="AQ20" i="63" s="1"/>
  <c r="X20" i="54"/>
  <c r="Y20" i="54"/>
  <c r="X19" i="5"/>
  <c r="Y19" i="5"/>
  <c r="AF19" i="64"/>
  <c r="AO19" i="64" s="1"/>
  <c r="AR18" i="45"/>
  <c r="AR19" i="83"/>
  <c r="Y20" i="50"/>
  <c r="X20" i="50"/>
  <c r="AR18" i="4"/>
  <c r="Y19" i="42"/>
  <c r="X19" i="42"/>
  <c r="AH19" i="10"/>
  <c r="AQ19" i="10" s="1"/>
  <c r="AH19" i="45"/>
  <c r="AQ19" i="45" s="1"/>
  <c r="W21" i="37"/>
  <c r="AG20" i="37"/>
  <c r="AP20" i="37" s="1"/>
  <c r="AF20" i="37"/>
  <c r="AO20" i="37" s="1"/>
  <c r="AE20" i="37"/>
  <c r="Z20" i="63"/>
  <c r="Z20" i="95"/>
  <c r="AR19" i="41"/>
  <c r="X20" i="75"/>
  <c r="Y20" i="75"/>
  <c r="AH20" i="82"/>
  <c r="AQ20" i="82" s="1"/>
  <c r="AR18" i="32"/>
  <c r="AH19" i="38"/>
  <c r="AQ19" i="38" s="1"/>
  <c r="AH19" i="55"/>
  <c r="AQ19" i="55" s="1"/>
  <c r="X21" i="21"/>
  <c r="Y21" i="21"/>
  <c r="AH20" i="79"/>
  <c r="AQ20" i="79" s="1"/>
  <c r="Z19" i="45"/>
  <c r="AR18" i="15"/>
  <c r="AR20" i="52"/>
  <c r="X21" i="9"/>
  <c r="Y21" i="9"/>
  <c r="Y22" i="25"/>
  <c r="Z22" i="25" s="1"/>
  <c r="X22" i="25"/>
  <c r="AI19" i="96"/>
  <c r="AN19" i="96"/>
  <c r="AN20" i="35"/>
  <c r="AI20" i="35"/>
  <c r="Y21" i="1"/>
  <c r="X21" i="1"/>
  <c r="Y21" i="30"/>
  <c r="X21" i="30"/>
  <c r="AH20" i="83"/>
  <c r="AQ20" i="83" s="1"/>
  <c r="AR18" i="64"/>
  <c r="AH19" i="60"/>
  <c r="AQ19" i="60" s="1"/>
  <c r="AR19" i="71"/>
  <c r="Y20" i="14"/>
  <c r="X20" i="14"/>
  <c r="AN18" i="72"/>
  <c r="AI18" i="72"/>
  <c r="AR20" i="44"/>
  <c r="AR18" i="74"/>
  <c r="X19" i="48"/>
  <c r="Y19" i="48"/>
  <c r="Y21" i="85"/>
  <c r="X21" i="85"/>
  <c r="Z21" i="85" s="1"/>
  <c r="Y20" i="62"/>
  <c r="X20" i="62"/>
  <c r="AR20" i="47"/>
  <c r="AR19" i="43"/>
  <c r="AR19" i="27"/>
  <c r="Z20" i="82"/>
  <c r="Z19" i="38"/>
  <c r="X20" i="80"/>
  <c r="Y20" i="80"/>
  <c r="AR18" i="10"/>
  <c r="AI20" i="21"/>
  <c r="AN20" i="21"/>
  <c r="Z19" i="10"/>
  <c r="AN19" i="12"/>
  <c r="AI19" i="12"/>
  <c r="Z20" i="79"/>
  <c r="AR20" i="84"/>
  <c r="X21" i="20"/>
  <c r="Y21" i="20"/>
  <c r="AI18" i="92"/>
  <c r="AN18" i="92"/>
  <c r="AN20" i="1"/>
  <c r="AI18" i="8"/>
  <c r="AN18" i="8"/>
  <c r="AI19" i="17"/>
  <c r="AN19" i="17"/>
  <c r="W21" i="7"/>
  <c r="AR19" i="66"/>
  <c r="W22" i="84"/>
  <c r="AG21" i="84"/>
  <c r="AP21" i="84" s="1"/>
  <c r="AF21" i="84"/>
  <c r="AO21" i="84" s="1"/>
  <c r="AE21" i="84"/>
  <c r="AH19" i="4"/>
  <c r="AQ19" i="4" s="1"/>
  <c r="AN18" i="23"/>
  <c r="AI18" i="23"/>
  <c r="AR20" i="78"/>
  <c r="AH21" i="52"/>
  <c r="AQ21" i="52" s="1"/>
  <c r="X20" i="40"/>
  <c r="Y20" i="40"/>
  <c r="AN20" i="89"/>
  <c r="AR19" i="39"/>
  <c r="AE19" i="2"/>
  <c r="AG19" i="2"/>
  <c r="AP19" i="2" s="1"/>
  <c r="W20" i="2"/>
  <c r="AF19" i="2"/>
  <c r="AO19" i="2" s="1"/>
  <c r="AH21" i="44"/>
  <c r="AQ21" i="44" s="1"/>
  <c r="AH20" i="24"/>
  <c r="AQ20" i="24" s="1"/>
  <c r="AH20" i="33"/>
  <c r="AQ20" i="33" s="1"/>
  <c r="Z19" i="55"/>
  <c r="AE19" i="86"/>
  <c r="AG19" i="86"/>
  <c r="AP19" i="86" s="1"/>
  <c r="AF19" i="86"/>
  <c r="AO19" i="86" s="1"/>
  <c r="W20" i="86"/>
  <c r="AR19" i="77"/>
  <c r="AR18" i="55"/>
  <c r="AN19" i="40"/>
  <c r="AI19" i="40"/>
  <c r="AR18" i="38"/>
  <c r="AN20" i="20"/>
  <c r="AI20" i="20"/>
  <c r="AI19" i="67"/>
  <c r="AN19" i="67"/>
  <c r="X20" i="53"/>
  <c r="Y20" i="53"/>
  <c r="Y22" i="88"/>
  <c r="X22" i="88"/>
  <c r="Y21" i="35"/>
  <c r="X21" i="35"/>
  <c r="AH21" i="31"/>
  <c r="AQ21" i="31" s="1"/>
  <c r="AH20" i="27"/>
  <c r="AQ20" i="27" s="1"/>
  <c r="AI20" i="26"/>
  <c r="AN20" i="26"/>
  <c r="AH20" i="77"/>
  <c r="AQ20" i="77" s="1"/>
  <c r="AR19" i="6"/>
  <c r="AE21" i="36"/>
  <c r="AF21" i="36"/>
  <c r="AO21" i="36" s="1"/>
  <c r="W22" i="36"/>
  <c r="AG21" i="36"/>
  <c r="AP21" i="36" s="1"/>
  <c r="AG20" i="6"/>
  <c r="AP20" i="6" s="1"/>
  <c r="AF20" i="6"/>
  <c r="AO20" i="6" s="1"/>
  <c r="AE20" i="6"/>
  <c r="W21" i="6"/>
  <c r="W21" i="58"/>
  <c r="AF20" i="58"/>
  <c r="AO20" i="58" s="1"/>
  <c r="AE20" i="58"/>
  <c r="AG20" i="58"/>
  <c r="AP20" i="58" s="1"/>
  <c r="AH19" i="74"/>
  <c r="AQ19" i="74" s="1"/>
  <c r="W21" i="41"/>
  <c r="AG20" i="41"/>
  <c r="AP20" i="41" s="1"/>
  <c r="AF20" i="41"/>
  <c r="AO20" i="41" s="1"/>
  <c r="AE20" i="41"/>
  <c r="AH20" i="34"/>
  <c r="AQ20" i="34" s="1"/>
  <c r="AH18" i="91"/>
  <c r="AQ18" i="91" s="1"/>
  <c r="AF20" i="90"/>
  <c r="AO20" i="90" s="1"/>
  <c r="AG20" i="90"/>
  <c r="AP20" i="90" s="1"/>
  <c r="AE20" i="90"/>
  <c r="W21" i="90"/>
  <c r="W20" i="46"/>
  <c r="AG19" i="46"/>
  <c r="AP19" i="46" s="1"/>
  <c r="AF19" i="46"/>
  <c r="AO19" i="46" s="1"/>
  <c r="AE19" i="46"/>
  <c r="AI20" i="9"/>
  <c r="AN20" i="9"/>
  <c r="Y20" i="67"/>
  <c r="X20" i="67"/>
  <c r="Z20" i="67" s="1"/>
  <c r="AI21" i="88"/>
  <c r="AN21" i="88"/>
  <c r="AI20" i="57"/>
  <c r="AN20" i="57"/>
  <c r="X20" i="18"/>
  <c r="Y20" i="18"/>
  <c r="AH21" i="78"/>
  <c r="AQ21" i="78" s="1"/>
  <c r="AE20" i="49"/>
  <c r="W21" i="49"/>
  <c r="AG20" i="49"/>
  <c r="AP20" i="49" s="1"/>
  <c r="AF20" i="49"/>
  <c r="AO20" i="49" s="1"/>
  <c r="AI19" i="76"/>
  <c r="AN19" i="76"/>
  <c r="AR19" i="37"/>
  <c r="AI19" i="54"/>
  <c r="AN19" i="54"/>
  <c r="X20" i="17"/>
  <c r="Y20" i="17"/>
  <c r="AH20" i="71"/>
  <c r="AQ20" i="71" s="1"/>
  <c r="X19" i="61"/>
  <c r="Y19" i="61"/>
  <c r="W21" i="81"/>
  <c r="AG20" i="81"/>
  <c r="AP20" i="81" s="1"/>
  <c r="AF20" i="81"/>
  <c r="AO20" i="81" s="1"/>
  <c r="AE20" i="81"/>
  <c r="AH19" i="15"/>
  <c r="AQ19" i="15" s="1"/>
  <c r="AR19" i="90"/>
  <c r="X21" i="26"/>
  <c r="Y21" i="26"/>
  <c r="AI19" i="87"/>
  <c r="AN19" i="87"/>
  <c r="AH19" i="32"/>
  <c r="AQ19" i="32" s="1"/>
  <c r="AR19" i="7"/>
  <c r="AH20" i="43"/>
  <c r="AQ20" i="43" s="1"/>
  <c r="AN19" i="14"/>
  <c r="AI19" i="14"/>
  <c r="AH20" i="66"/>
  <c r="AQ20" i="66" s="1"/>
  <c r="AF19" i="22"/>
  <c r="AO19" i="22" s="1"/>
  <c r="W20" i="22"/>
  <c r="AG19" i="22"/>
  <c r="AP19" i="22" s="1"/>
  <c r="AE19" i="22"/>
  <c r="AI19" i="62"/>
  <c r="AN19" i="62"/>
  <c r="AF19" i="73"/>
  <c r="AO19" i="73" s="1"/>
  <c r="AE19" i="73"/>
  <c r="AG19" i="73"/>
  <c r="AP19" i="73" s="1"/>
  <c r="W20" i="73"/>
  <c r="AH20" i="56"/>
  <c r="AQ20" i="56" s="1"/>
  <c r="AR17" i="91"/>
  <c r="AR19" i="95"/>
  <c r="AE20" i="19"/>
  <c r="AG20" i="19"/>
  <c r="AP20" i="19" s="1"/>
  <c r="W21" i="19"/>
  <c r="AF20" i="19"/>
  <c r="AO20" i="19" s="1"/>
  <c r="AH20" i="68"/>
  <c r="AQ20" i="68" s="1"/>
  <c r="AH20" i="29"/>
  <c r="AQ20" i="29" s="1"/>
  <c r="Y19" i="11"/>
  <c r="X19" i="11"/>
  <c r="Z19" i="32"/>
  <c r="AN19" i="18"/>
  <c r="AR19" i="34"/>
  <c r="AR19" i="24"/>
  <c r="AN19" i="75"/>
  <c r="X19" i="72"/>
  <c r="Y19" i="72"/>
  <c r="AH20" i="7"/>
  <c r="AQ20" i="7" s="1"/>
  <c r="AI18" i="5"/>
  <c r="AN18" i="5"/>
  <c r="AH19" i="64"/>
  <c r="AQ19" i="64" s="1"/>
  <c r="AH20" i="6"/>
  <c r="AQ20" i="6" s="1"/>
  <c r="AR19" i="63"/>
  <c r="W21" i="51"/>
  <c r="AG20" i="51"/>
  <c r="AP20" i="51" s="1"/>
  <c r="AE20" i="51"/>
  <c r="AF20" i="51"/>
  <c r="AO20" i="51" s="1"/>
  <c r="AE20" i="28"/>
  <c r="AF20" i="28"/>
  <c r="AO20" i="28" s="1"/>
  <c r="W21" i="28"/>
  <c r="AG20" i="28"/>
  <c r="AP20" i="28" s="1"/>
  <c r="Y20" i="13"/>
  <c r="X20" i="13"/>
  <c r="Z20" i="13" s="1"/>
  <c r="AH20" i="58"/>
  <c r="AQ20" i="58" s="1"/>
  <c r="Y20" i="16"/>
  <c r="X20" i="16"/>
  <c r="Z20" i="16" s="1"/>
  <c r="AR19" i="29"/>
  <c r="Z20" i="56"/>
  <c r="AH21" i="84"/>
  <c r="AQ21" i="84" s="1"/>
  <c r="AE19" i="93"/>
  <c r="W20" i="93"/>
  <c r="AG19" i="93"/>
  <c r="AP19" i="93" s="1"/>
  <c r="AF19" i="93"/>
  <c r="AO19" i="93" s="1"/>
  <c r="AR18" i="46"/>
  <c r="AH20" i="39"/>
  <c r="AQ20" i="39" s="1"/>
  <c r="Z20" i="24"/>
  <c r="Z20" i="68"/>
  <c r="Z20" i="33"/>
  <c r="AG19" i="65"/>
  <c r="AP19" i="65" s="1"/>
  <c r="AF19" i="65"/>
  <c r="AO19" i="65" s="1"/>
  <c r="AE19" i="65"/>
  <c r="W20" i="65"/>
  <c r="W22" i="94"/>
  <c r="AG21" i="94"/>
  <c r="AP21" i="94" s="1"/>
  <c r="AF21" i="94"/>
  <c r="AO21" i="94" s="1"/>
  <c r="AE21" i="94"/>
  <c r="AI18" i="42"/>
  <c r="AN18" i="42"/>
  <c r="X20" i="12"/>
  <c r="Y20" i="12"/>
  <c r="AR19" i="56"/>
  <c r="AR19" i="82"/>
  <c r="AH20" i="37"/>
  <c r="AQ20" i="37" s="1"/>
  <c r="AH19" i="46"/>
  <c r="AQ19" i="46" s="1"/>
  <c r="AH21" i="47"/>
  <c r="AQ21" i="47" s="1"/>
  <c r="Y21" i="70"/>
  <c r="X21" i="70"/>
  <c r="Z21" i="70" s="1"/>
  <c r="X20" i="96"/>
  <c r="Z20" i="96" s="1"/>
  <c r="Y20" i="96"/>
  <c r="Y20" i="59"/>
  <c r="X20" i="59"/>
  <c r="AI20" i="30"/>
  <c r="AN20" i="30"/>
  <c r="AF20" i="7" l="1"/>
  <c r="AO20" i="7" s="1"/>
  <c r="AI20" i="1"/>
  <c r="Z21" i="9"/>
  <c r="AE19" i="64"/>
  <c r="AG21" i="47"/>
  <c r="AP21" i="47" s="1"/>
  <c r="AF18" i="91"/>
  <c r="AO18" i="91" s="1"/>
  <c r="AF18" i="69"/>
  <c r="AO18" i="69" s="1"/>
  <c r="AG18" i="69"/>
  <c r="AP18" i="69" s="1"/>
  <c r="AE18" i="69"/>
  <c r="W19" i="69"/>
  <c r="Z22" i="88"/>
  <c r="W23" i="88" s="1"/>
  <c r="AG20" i="7"/>
  <c r="AP20" i="7" s="1"/>
  <c r="Z20" i="14"/>
  <c r="Z21" i="30"/>
  <c r="AG19" i="64"/>
  <c r="AP19" i="64" s="1"/>
  <c r="W22" i="47"/>
  <c r="AG18" i="91"/>
  <c r="AP18" i="91" s="1"/>
  <c r="AI19" i="18"/>
  <c r="AR19" i="18" s="1"/>
  <c r="AI19" i="75"/>
  <c r="Y21" i="89"/>
  <c r="AI20" i="89"/>
  <c r="AG20" i="66"/>
  <c r="AP20" i="66" s="1"/>
  <c r="AF21" i="78"/>
  <c r="AO21" i="78" s="1"/>
  <c r="W19" i="91"/>
  <c r="X19" i="91" s="1"/>
  <c r="AI20" i="70"/>
  <c r="Z20" i="40"/>
  <c r="Z21" i="20"/>
  <c r="Z20" i="54"/>
  <c r="Z20" i="12"/>
  <c r="W21" i="12" s="1"/>
  <c r="Z20" i="17"/>
  <c r="AG20" i="17" s="1"/>
  <c r="AP20" i="17" s="1"/>
  <c r="Z20" i="18"/>
  <c r="Z19" i="48"/>
  <c r="Z19" i="23"/>
  <c r="AF21" i="52"/>
  <c r="AO21" i="52" s="1"/>
  <c r="AF19" i="4"/>
  <c r="AO19" i="4" s="1"/>
  <c r="Z19" i="61"/>
  <c r="AE19" i="61" s="1"/>
  <c r="Z20" i="62"/>
  <c r="Z19" i="92"/>
  <c r="Z21" i="26"/>
  <c r="AE20" i="27"/>
  <c r="Z21" i="1"/>
  <c r="AF21" i="1" s="1"/>
  <c r="AO21" i="1" s="1"/>
  <c r="Z19" i="72"/>
  <c r="AE19" i="72" s="1"/>
  <c r="AG21" i="70"/>
  <c r="AP21" i="70" s="1"/>
  <c r="AF21" i="70"/>
  <c r="AO21" i="70" s="1"/>
  <c r="AE21" i="70"/>
  <c r="W22" i="70"/>
  <c r="AE21" i="1"/>
  <c r="W21" i="76"/>
  <c r="AG20" i="76"/>
  <c r="AP20" i="76" s="1"/>
  <c r="AE20" i="76"/>
  <c r="AF20" i="76"/>
  <c r="AO20" i="76" s="1"/>
  <c r="AF19" i="61"/>
  <c r="AO19" i="61" s="1"/>
  <c r="W23" i="25"/>
  <c r="AG22" i="25"/>
  <c r="AP22" i="25" s="1"/>
  <c r="AF22" i="25"/>
  <c r="AO22" i="25" s="1"/>
  <c r="AE22" i="25"/>
  <c r="AE20" i="12"/>
  <c r="AF19" i="23"/>
  <c r="AO19" i="23" s="1"/>
  <c r="W20" i="23"/>
  <c r="AG19" i="23"/>
  <c r="AP19" i="23" s="1"/>
  <c r="AE19" i="23"/>
  <c r="AF20" i="13"/>
  <c r="AO20" i="13" s="1"/>
  <c r="W21" i="13"/>
  <c r="AG20" i="13"/>
  <c r="AP20" i="13" s="1"/>
  <c r="AE20" i="13"/>
  <c r="W22" i="26"/>
  <c r="AG21" i="26"/>
  <c r="AP21" i="26" s="1"/>
  <c r="AF21" i="26"/>
  <c r="AO21" i="26" s="1"/>
  <c r="AE21" i="26"/>
  <c r="AE20" i="17"/>
  <c r="AE20" i="18"/>
  <c r="AG20" i="18"/>
  <c r="AP20" i="18" s="1"/>
  <c r="W21" i="18"/>
  <c r="AF20" i="18"/>
  <c r="AO20" i="18" s="1"/>
  <c r="AE22" i="88"/>
  <c r="W22" i="30"/>
  <c r="AG21" i="30"/>
  <c r="AP21" i="30" s="1"/>
  <c r="AF21" i="30"/>
  <c r="AO21" i="30" s="1"/>
  <c r="AE21" i="30"/>
  <c r="W21" i="16"/>
  <c r="AF20" i="16"/>
  <c r="AO20" i="16" s="1"/>
  <c r="AG20" i="16"/>
  <c r="AP20" i="16" s="1"/>
  <c r="AE20" i="16"/>
  <c r="AI20" i="51"/>
  <c r="AN20" i="51"/>
  <c r="W20" i="32"/>
  <c r="AG19" i="32"/>
  <c r="AP19" i="32" s="1"/>
  <c r="AF19" i="32"/>
  <c r="AO19" i="32" s="1"/>
  <c r="AE19" i="32"/>
  <c r="X21" i="19"/>
  <c r="Y21" i="19"/>
  <c r="X20" i="22"/>
  <c r="Y20" i="22"/>
  <c r="Y21" i="81"/>
  <c r="X21" i="81"/>
  <c r="AH21" i="89"/>
  <c r="AQ21" i="89" s="1"/>
  <c r="AR19" i="17"/>
  <c r="AI20" i="83"/>
  <c r="AN20" i="83"/>
  <c r="AH20" i="59"/>
  <c r="AQ20" i="59" s="1"/>
  <c r="AH20" i="96"/>
  <c r="AQ20" i="96" s="1"/>
  <c r="AR19" i="75"/>
  <c r="AR19" i="76"/>
  <c r="AH22" i="88"/>
  <c r="AQ22" i="88" s="1"/>
  <c r="AR19" i="40"/>
  <c r="X20" i="86"/>
  <c r="Y20" i="86"/>
  <c r="AR20" i="89"/>
  <c r="AR20" i="21"/>
  <c r="W20" i="38"/>
  <c r="AG19" i="38"/>
  <c r="AP19" i="38" s="1"/>
  <c r="AF19" i="38"/>
  <c r="AO19" i="38" s="1"/>
  <c r="AE19" i="38"/>
  <c r="X20" i="64"/>
  <c r="Y20" i="64"/>
  <c r="AG20" i="54"/>
  <c r="AP20" i="54" s="1"/>
  <c r="AF20" i="54"/>
  <c r="AO20" i="54" s="1"/>
  <c r="AE20" i="54"/>
  <c r="W21" i="54"/>
  <c r="AR19" i="59"/>
  <c r="X22" i="47"/>
  <c r="Y22" i="47"/>
  <c r="AR19" i="13"/>
  <c r="X21" i="39"/>
  <c r="Y21" i="39"/>
  <c r="X20" i="60"/>
  <c r="Y20" i="60"/>
  <c r="Y22" i="31"/>
  <c r="X22" i="31"/>
  <c r="Z22" i="31" s="1"/>
  <c r="AN19" i="4"/>
  <c r="W21" i="96"/>
  <c r="AG20" i="96"/>
  <c r="AP20" i="96" s="1"/>
  <c r="AF20" i="96"/>
  <c r="AO20" i="96" s="1"/>
  <c r="AE20" i="96"/>
  <c r="AN19" i="73"/>
  <c r="AI19" i="73"/>
  <c r="X22" i="36"/>
  <c r="Y22" i="36"/>
  <c r="Y20" i="2"/>
  <c r="X20" i="2"/>
  <c r="AR18" i="92"/>
  <c r="W21" i="82"/>
  <c r="AG20" i="82"/>
  <c r="AP20" i="82" s="1"/>
  <c r="AF20" i="82"/>
  <c r="AO20" i="82" s="1"/>
  <c r="AE20" i="82"/>
  <c r="AR20" i="35"/>
  <c r="W21" i="95"/>
  <c r="AG20" i="95"/>
  <c r="AP20" i="95" s="1"/>
  <c r="AF20" i="95"/>
  <c r="AO20" i="95" s="1"/>
  <c r="AE20" i="95"/>
  <c r="X21" i="37"/>
  <c r="Y21" i="37"/>
  <c r="Y21" i="77"/>
  <c r="X21" i="77"/>
  <c r="X22" i="94"/>
  <c r="Y22" i="94"/>
  <c r="AF20" i="33"/>
  <c r="AO20" i="33" s="1"/>
  <c r="AE20" i="33"/>
  <c r="W21" i="33"/>
  <c r="AG20" i="33"/>
  <c r="AP20" i="33" s="1"/>
  <c r="Y20" i="93"/>
  <c r="X20" i="93"/>
  <c r="Y21" i="28"/>
  <c r="X21" i="28"/>
  <c r="AH19" i="11"/>
  <c r="AQ19" i="11" s="1"/>
  <c r="AR19" i="87"/>
  <c r="AR19" i="54"/>
  <c r="AR20" i="57"/>
  <c r="X21" i="6"/>
  <c r="Y21" i="6"/>
  <c r="Z21" i="89"/>
  <c r="AR20" i="20"/>
  <c r="AN21" i="84"/>
  <c r="AI21" i="84"/>
  <c r="Y21" i="7"/>
  <c r="X21" i="7"/>
  <c r="AR19" i="12"/>
  <c r="AH20" i="62"/>
  <c r="AQ20" i="62" s="1"/>
  <c r="AF20" i="63"/>
  <c r="AO20" i="63" s="1"/>
  <c r="AE20" i="63"/>
  <c r="AG20" i="63"/>
  <c r="AP20" i="63" s="1"/>
  <c r="W21" i="63"/>
  <c r="AH20" i="50"/>
  <c r="AQ20" i="50" s="1"/>
  <c r="AH19" i="5"/>
  <c r="AQ19" i="5" s="1"/>
  <c r="AH21" i="57"/>
  <c r="AQ21" i="57" s="1"/>
  <c r="AR19" i="53"/>
  <c r="AR19" i="50"/>
  <c r="AR19" i="16"/>
  <c r="AR20" i="85"/>
  <c r="Y21" i="43"/>
  <c r="X21" i="43"/>
  <c r="AR18" i="11"/>
  <c r="Y21" i="29"/>
  <c r="X21" i="29"/>
  <c r="AN20" i="39"/>
  <c r="AI20" i="39"/>
  <c r="Y19" i="91"/>
  <c r="Y22" i="44"/>
  <c r="X22" i="44"/>
  <c r="AI20" i="34"/>
  <c r="AN20" i="34"/>
  <c r="AN19" i="60"/>
  <c r="AI19" i="60"/>
  <c r="AI21" i="52"/>
  <c r="AN21" i="52"/>
  <c r="X19" i="3"/>
  <c r="Y19" i="3"/>
  <c r="Y21" i="27"/>
  <c r="X21" i="27"/>
  <c r="Z21" i="27" s="1"/>
  <c r="AH20" i="12"/>
  <c r="AQ20" i="12" s="1"/>
  <c r="X20" i="46"/>
  <c r="Y20" i="46"/>
  <c r="AR19" i="67"/>
  <c r="W20" i="92"/>
  <c r="AG19" i="92"/>
  <c r="AP19" i="92" s="1"/>
  <c r="AF19" i="92"/>
  <c r="AO19" i="92" s="1"/>
  <c r="AE19" i="92"/>
  <c r="AR20" i="70"/>
  <c r="AF20" i="68"/>
  <c r="AO20" i="68" s="1"/>
  <c r="AE20" i="68"/>
  <c r="AG20" i="68"/>
  <c r="AP20" i="68" s="1"/>
  <c r="W21" i="68"/>
  <c r="AI19" i="93"/>
  <c r="AN19" i="93"/>
  <c r="Y21" i="51"/>
  <c r="X21" i="51"/>
  <c r="AH19" i="72"/>
  <c r="AQ19" i="72" s="1"/>
  <c r="AI20" i="19"/>
  <c r="AN20" i="19"/>
  <c r="X21" i="49"/>
  <c r="Y21" i="49"/>
  <c r="AR20" i="9"/>
  <c r="AN20" i="6"/>
  <c r="AI20" i="6"/>
  <c r="AH21" i="35"/>
  <c r="AQ21" i="35" s="1"/>
  <c r="AI19" i="86"/>
  <c r="AN19" i="86"/>
  <c r="AI19" i="2"/>
  <c r="AN19" i="2"/>
  <c r="AH20" i="40"/>
  <c r="AQ20" i="40" s="1"/>
  <c r="AR18" i="23"/>
  <c r="AN20" i="7"/>
  <c r="AR18" i="8"/>
  <c r="AH21" i="20"/>
  <c r="AQ21" i="20" s="1"/>
  <c r="AH19" i="48"/>
  <c r="AQ19" i="48" s="1"/>
  <c r="AR18" i="72"/>
  <c r="AH21" i="9"/>
  <c r="AQ21" i="9" s="1"/>
  <c r="W20" i="45"/>
  <c r="AG19" i="45"/>
  <c r="AP19" i="45" s="1"/>
  <c r="AF19" i="45"/>
  <c r="AO19" i="45" s="1"/>
  <c r="AE19" i="45"/>
  <c r="AH20" i="75"/>
  <c r="AQ20" i="75" s="1"/>
  <c r="AH19" i="42"/>
  <c r="AQ19" i="42" s="1"/>
  <c r="Z19" i="5"/>
  <c r="AN21" i="47"/>
  <c r="AI21" i="47"/>
  <c r="AH20" i="76"/>
  <c r="AQ20" i="76" s="1"/>
  <c r="Y20" i="15"/>
  <c r="X20" i="15"/>
  <c r="Z20" i="15" s="1"/>
  <c r="AN18" i="91"/>
  <c r="AI19" i="74"/>
  <c r="AN19" i="74"/>
  <c r="AI20" i="71"/>
  <c r="AN20" i="71"/>
  <c r="Y21" i="83"/>
  <c r="X21" i="83"/>
  <c r="Z21" i="83" s="1"/>
  <c r="AR20" i="30"/>
  <c r="AG20" i="67"/>
  <c r="AP20" i="67" s="1"/>
  <c r="AF20" i="67"/>
  <c r="AO20" i="67" s="1"/>
  <c r="W21" i="67"/>
  <c r="AE20" i="67"/>
  <c r="AN20" i="41"/>
  <c r="AI20" i="41"/>
  <c r="X21" i="58"/>
  <c r="Y21" i="58"/>
  <c r="AR20" i="26"/>
  <c r="W21" i="79"/>
  <c r="AG20" i="79"/>
  <c r="AP20" i="79" s="1"/>
  <c r="AF20" i="79"/>
  <c r="AO20" i="79" s="1"/>
  <c r="AE20" i="79"/>
  <c r="AG21" i="85"/>
  <c r="AP21" i="85" s="1"/>
  <c r="W22" i="85"/>
  <c r="AF21" i="85"/>
  <c r="AO21" i="85" s="1"/>
  <c r="AE21" i="85"/>
  <c r="W21" i="14"/>
  <c r="AF20" i="14"/>
  <c r="AO20" i="14" s="1"/>
  <c r="AG20" i="14"/>
  <c r="AP20" i="14" s="1"/>
  <c r="AE20" i="14"/>
  <c r="AH21" i="30"/>
  <c r="AQ21" i="30" s="1"/>
  <c r="AH19" i="23"/>
  <c r="AQ19" i="23" s="1"/>
  <c r="AR18" i="48"/>
  <c r="Y21" i="66"/>
  <c r="X21" i="66"/>
  <c r="Z21" i="66" s="1"/>
  <c r="W21" i="87"/>
  <c r="AG20" i="87"/>
  <c r="AP20" i="87" s="1"/>
  <c r="AF20" i="87"/>
  <c r="AO20" i="87" s="1"/>
  <c r="AE20" i="87"/>
  <c r="Z20" i="59"/>
  <c r="AR18" i="42"/>
  <c r="Y20" i="65"/>
  <c r="X20" i="65"/>
  <c r="Z20" i="65" s="1"/>
  <c r="AF20" i="24"/>
  <c r="AO20" i="24" s="1"/>
  <c r="AE20" i="24"/>
  <c r="W21" i="24"/>
  <c r="AG20" i="24"/>
  <c r="AP20" i="24" s="1"/>
  <c r="AE20" i="56"/>
  <c r="W21" i="56"/>
  <c r="AG20" i="56"/>
  <c r="AP20" i="56" s="1"/>
  <c r="AF20" i="56"/>
  <c r="AO20" i="56" s="1"/>
  <c r="AH20" i="13"/>
  <c r="AQ20" i="13" s="1"/>
  <c r="Z19" i="11"/>
  <c r="AR19" i="62"/>
  <c r="AH21" i="26"/>
  <c r="AQ21" i="26" s="1"/>
  <c r="AI20" i="81"/>
  <c r="AN20" i="81"/>
  <c r="AH19" i="61"/>
  <c r="AQ19" i="61" s="1"/>
  <c r="AI20" i="49"/>
  <c r="AN20" i="49"/>
  <c r="AR21" i="88"/>
  <c r="AI19" i="46"/>
  <c r="AN19" i="46"/>
  <c r="Y21" i="90"/>
  <c r="X21" i="90"/>
  <c r="Z21" i="90" s="1"/>
  <c r="X21" i="41"/>
  <c r="Z21" i="41" s="1"/>
  <c r="Y21" i="41"/>
  <c r="AI21" i="36"/>
  <c r="AN21" i="36"/>
  <c r="AH20" i="53"/>
  <c r="AQ20" i="53" s="1"/>
  <c r="AF20" i="40"/>
  <c r="AO20" i="40" s="1"/>
  <c r="AE20" i="40"/>
  <c r="W21" i="40"/>
  <c r="AG20" i="40"/>
  <c r="AP20" i="40" s="1"/>
  <c r="AR20" i="1"/>
  <c r="AG21" i="20"/>
  <c r="AP21" i="20" s="1"/>
  <c r="AF21" i="20"/>
  <c r="AO21" i="20" s="1"/>
  <c r="AE21" i="20"/>
  <c r="W22" i="20"/>
  <c r="AG19" i="10"/>
  <c r="AP19" i="10" s="1"/>
  <c r="AF19" i="10"/>
  <c r="AO19" i="10" s="1"/>
  <c r="W20" i="10"/>
  <c r="AE19" i="10"/>
  <c r="AH20" i="80"/>
  <c r="AQ20" i="80" s="1"/>
  <c r="AG20" i="62"/>
  <c r="AP20" i="62" s="1"/>
  <c r="AF20" i="62"/>
  <c r="AO20" i="62" s="1"/>
  <c r="AE20" i="62"/>
  <c r="W21" i="62"/>
  <c r="W20" i="48"/>
  <c r="AG19" i="48"/>
  <c r="AP19" i="48" s="1"/>
  <c r="AE19" i="48"/>
  <c r="AF19" i="48"/>
  <c r="AO19" i="48" s="1"/>
  <c r="AH21" i="1"/>
  <c r="AQ21" i="1" s="1"/>
  <c r="AR19" i="96"/>
  <c r="AE21" i="9"/>
  <c r="AG21" i="9"/>
  <c r="AP21" i="9" s="1"/>
  <c r="W22" i="9"/>
  <c r="AF21" i="9"/>
  <c r="AO21" i="9" s="1"/>
  <c r="AH21" i="21"/>
  <c r="AQ21" i="21" s="1"/>
  <c r="Z20" i="75"/>
  <c r="AN20" i="37"/>
  <c r="AI20" i="37"/>
  <c r="Z20" i="50"/>
  <c r="AI19" i="64"/>
  <c r="AN19" i="64"/>
  <c r="AH19" i="8"/>
  <c r="AQ19" i="8" s="1"/>
  <c r="Z21" i="57"/>
  <c r="AR19" i="80"/>
  <c r="AN19" i="15"/>
  <c r="AI19" i="15"/>
  <c r="AI20" i="29"/>
  <c r="AN20" i="29"/>
  <c r="X22" i="78"/>
  <c r="Y22" i="78"/>
  <c r="AN21" i="31"/>
  <c r="AI21" i="31"/>
  <c r="X22" i="52"/>
  <c r="Y22" i="52"/>
  <c r="AH21" i="70"/>
  <c r="AQ21" i="70" s="1"/>
  <c r="AI21" i="94"/>
  <c r="AN21" i="94"/>
  <c r="AN19" i="65"/>
  <c r="AI19" i="65"/>
  <c r="AH20" i="16"/>
  <c r="AQ20" i="16" s="1"/>
  <c r="AI20" i="28"/>
  <c r="AN20" i="28"/>
  <c r="AR18" i="5"/>
  <c r="Y20" i="73"/>
  <c r="X20" i="73"/>
  <c r="AI19" i="22"/>
  <c r="AN19" i="22"/>
  <c r="AR19" i="14"/>
  <c r="AH20" i="17"/>
  <c r="AQ20" i="17" s="1"/>
  <c r="AH20" i="18"/>
  <c r="AQ20" i="18" s="1"/>
  <c r="AH20" i="67"/>
  <c r="AQ20" i="67" s="1"/>
  <c r="AI20" i="90"/>
  <c r="AN20" i="90"/>
  <c r="AI20" i="58"/>
  <c r="AN20" i="58"/>
  <c r="Z21" i="35"/>
  <c r="Z20" i="53"/>
  <c r="W20" i="55"/>
  <c r="AF19" i="55"/>
  <c r="AO19" i="55" s="1"/>
  <c r="AE19" i="55"/>
  <c r="AG19" i="55"/>
  <c r="AP19" i="55" s="1"/>
  <c r="X22" i="84"/>
  <c r="Y22" i="84"/>
  <c r="Z20" i="80"/>
  <c r="AH21" i="85"/>
  <c r="AQ21" i="85" s="1"/>
  <c r="AH20" i="14"/>
  <c r="AQ20" i="14" s="1"/>
  <c r="AH22" i="25"/>
  <c r="AQ22" i="25" s="1"/>
  <c r="Z21" i="21"/>
  <c r="Z19" i="42"/>
  <c r="AH20" i="54"/>
  <c r="AQ20" i="54" s="1"/>
  <c r="Z19" i="8"/>
  <c r="AH19" i="92"/>
  <c r="AQ19" i="92" s="1"/>
  <c r="AR21" i="25"/>
  <c r="AR18" i="61"/>
  <c r="AI20" i="66"/>
  <c r="AN20" i="66"/>
  <c r="AN20" i="43"/>
  <c r="AI20" i="43"/>
  <c r="AH20" i="87"/>
  <c r="AQ20" i="87" s="1"/>
  <c r="AN21" i="78"/>
  <c r="AI21" i="44"/>
  <c r="AN21" i="44"/>
  <c r="Y21" i="34"/>
  <c r="X21" i="34"/>
  <c r="X20" i="74"/>
  <c r="Y20" i="74"/>
  <c r="Y21" i="71"/>
  <c r="X21" i="71"/>
  <c r="AI20" i="77"/>
  <c r="AN20" i="77"/>
  <c r="AI18" i="3"/>
  <c r="AN18" i="3"/>
  <c r="X20" i="4"/>
  <c r="Y20" i="4"/>
  <c r="AI20" i="27"/>
  <c r="AN20" i="27"/>
  <c r="AI18" i="91" l="1"/>
  <c r="AI20" i="7"/>
  <c r="AF22" i="88"/>
  <c r="AO22" i="88" s="1"/>
  <c r="AF20" i="12"/>
  <c r="AO20" i="12" s="1"/>
  <c r="Y19" i="69"/>
  <c r="X19" i="69"/>
  <c r="AH19" i="69" s="1"/>
  <c r="AQ19" i="69" s="1"/>
  <c r="AI21" i="78"/>
  <c r="Z21" i="49"/>
  <c r="AG22" i="88"/>
  <c r="AP22" i="88" s="1"/>
  <c r="AF20" i="17"/>
  <c r="AO20" i="17" s="1"/>
  <c r="AG20" i="12"/>
  <c r="AP20" i="12" s="1"/>
  <c r="W20" i="72"/>
  <c r="AN18" i="69"/>
  <c r="AI18" i="69"/>
  <c r="AR18" i="69" s="1"/>
  <c r="W22" i="1"/>
  <c r="AI19" i="4"/>
  <c r="AR19" i="4" s="1"/>
  <c r="W21" i="17"/>
  <c r="Y21" i="17" s="1"/>
  <c r="AG19" i="72"/>
  <c r="AP19" i="72" s="1"/>
  <c r="Z20" i="2"/>
  <c r="Z21" i="34"/>
  <c r="Z21" i="39"/>
  <c r="W20" i="61"/>
  <c r="X20" i="61" s="1"/>
  <c r="AG21" i="1"/>
  <c r="AP21" i="1" s="1"/>
  <c r="Z22" i="44"/>
  <c r="Z21" i="29"/>
  <c r="Z21" i="7"/>
  <c r="Z22" i="52"/>
  <c r="AF19" i="72"/>
  <c r="AO19" i="72" s="1"/>
  <c r="Z20" i="74"/>
  <c r="W21" i="74" s="1"/>
  <c r="Z22" i="47"/>
  <c r="AG19" i="61"/>
  <c r="AP19" i="61" s="1"/>
  <c r="Z20" i="4"/>
  <c r="AG20" i="4" s="1"/>
  <c r="AP20" i="4" s="1"/>
  <c r="Z22" i="36"/>
  <c r="Z20" i="46"/>
  <c r="W21" i="46" s="1"/>
  <c r="Z20" i="86"/>
  <c r="AG20" i="86" s="1"/>
  <c r="AP20" i="86" s="1"/>
  <c r="Z21" i="28"/>
  <c r="W22" i="28" s="1"/>
  <c r="Z20" i="64"/>
  <c r="AF20" i="64" s="1"/>
  <c r="AO20" i="64" s="1"/>
  <c r="W22" i="83"/>
  <c r="AG21" i="83"/>
  <c r="AP21" i="83" s="1"/>
  <c r="AF21" i="83"/>
  <c r="AO21" i="83" s="1"/>
  <c r="AE21" i="83"/>
  <c r="AG21" i="28"/>
  <c r="AP21" i="28" s="1"/>
  <c r="AF21" i="28"/>
  <c r="AO21" i="28" s="1"/>
  <c r="AF20" i="4"/>
  <c r="AO20" i="4" s="1"/>
  <c r="AE20" i="4"/>
  <c r="W21" i="4"/>
  <c r="W21" i="64"/>
  <c r="W22" i="29"/>
  <c r="AG21" i="29"/>
  <c r="AP21" i="29" s="1"/>
  <c r="AE21" i="29"/>
  <c r="AF21" i="29"/>
  <c r="AO21" i="29" s="1"/>
  <c r="AG20" i="2"/>
  <c r="AP20" i="2" s="1"/>
  <c r="AF20" i="2"/>
  <c r="AO20" i="2" s="1"/>
  <c r="AE20" i="2"/>
  <c r="W21" i="2"/>
  <c r="W22" i="34"/>
  <c r="AG21" i="34"/>
  <c r="AP21" i="34" s="1"/>
  <c r="AF21" i="34"/>
  <c r="AO21" i="34" s="1"/>
  <c r="AE21" i="34"/>
  <c r="W22" i="7"/>
  <c r="AF21" i="7"/>
  <c r="AO21" i="7" s="1"/>
  <c r="AG21" i="7"/>
  <c r="AP21" i="7" s="1"/>
  <c r="AE21" i="7"/>
  <c r="AF21" i="90"/>
  <c r="AO21" i="90" s="1"/>
  <c r="W22" i="90"/>
  <c r="AG21" i="90"/>
  <c r="AP21" i="90" s="1"/>
  <c r="AE21" i="90"/>
  <c r="AE20" i="46"/>
  <c r="W21" i="86"/>
  <c r="AH20" i="73"/>
  <c r="AQ20" i="73" s="1"/>
  <c r="Y21" i="14"/>
  <c r="X21" i="14"/>
  <c r="AR20" i="77"/>
  <c r="AR21" i="78"/>
  <c r="AG21" i="21"/>
  <c r="AP21" i="21" s="1"/>
  <c r="AF21" i="21"/>
  <c r="AO21" i="21" s="1"/>
  <c r="AE21" i="21"/>
  <c r="W22" i="21"/>
  <c r="AI19" i="55"/>
  <c r="AN19" i="55"/>
  <c r="AR20" i="58"/>
  <c r="AR19" i="22"/>
  <c r="AF22" i="52"/>
  <c r="AO22" i="52" s="1"/>
  <c r="AE22" i="52"/>
  <c r="AG22" i="52"/>
  <c r="AP22" i="52" s="1"/>
  <c r="W23" i="52"/>
  <c r="AG21" i="57"/>
  <c r="AP21" i="57" s="1"/>
  <c r="AF21" i="57"/>
  <c r="AO21" i="57" s="1"/>
  <c r="AE21" i="57"/>
  <c r="W22" i="57"/>
  <c r="AR20" i="37"/>
  <c r="X22" i="9"/>
  <c r="Y22" i="9"/>
  <c r="Y21" i="62"/>
  <c r="X21" i="62"/>
  <c r="Z21" i="62" s="1"/>
  <c r="AE21" i="41"/>
  <c r="AF21" i="41"/>
  <c r="AO21" i="41" s="1"/>
  <c r="W22" i="41"/>
  <c r="AG21" i="41"/>
  <c r="AP21" i="41" s="1"/>
  <c r="AI20" i="56"/>
  <c r="AN20" i="56"/>
  <c r="AE21" i="66"/>
  <c r="W22" i="66"/>
  <c r="AG21" i="66"/>
  <c r="AP21" i="66" s="1"/>
  <c r="AF21" i="66"/>
  <c r="AO21" i="66" s="1"/>
  <c r="W21" i="15"/>
  <c r="AG20" i="15"/>
  <c r="AP20" i="15" s="1"/>
  <c r="AF20" i="15"/>
  <c r="AO20" i="15" s="1"/>
  <c r="AE20" i="15"/>
  <c r="AR21" i="47"/>
  <c r="AH21" i="49"/>
  <c r="AQ21" i="49" s="1"/>
  <c r="AH21" i="51"/>
  <c r="AQ21" i="51" s="1"/>
  <c r="AR21" i="52"/>
  <c r="AH21" i="43"/>
  <c r="AQ21" i="43" s="1"/>
  <c r="Y21" i="33"/>
  <c r="X21" i="33"/>
  <c r="AH21" i="77"/>
  <c r="AQ21" i="77" s="1"/>
  <c r="AH22" i="36"/>
  <c r="AQ22" i="36" s="1"/>
  <c r="AH21" i="39"/>
  <c r="AQ21" i="39" s="1"/>
  <c r="AE22" i="47"/>
  <c r="W23" i="47"/>
  <c r="AG22" i="47"/>
  <c r="AP22" i="47" s="1"/>
  <c r="AF22" i="47"/>
  <c r="AO22" i="47" s="1"/>
  <c r="AR20" i="51"/>
  <c r="AI20" i="18"/>
  <c r="AN20" i="18"/>
  <c r="AN21" i="26"/>
  <c r="AI21" i="26"/>
  <c r="Y21" i="13"/>
  <c r="X21" i="13"/>
  <c r="AN20" i="12"/>
  <c r="AI20" i="76"/>
  <c r="AN20" i="76"/>
  <c r="AN21" i="1"/>
  <c r="AH21" i="71"/>
  <c r="AQ21" i="71" s="1"/>
  <c r="AN19" i="45"/>
  <c r="AI19" i="45"/>
  <c r="AR20" i="7"/>
  <c r="AR20" i="6"/>
  <c r="AN20" i="68"/>
  <c r="AI20" i="68"/>
  <c r="W23" i="44"/>
  <c r="AG22" i="44"/>
  <c r="AP22" i="44" s="1"/>
  <c r="AF22" i="44"/>
  <c r="AO22" i="44" s="1"/>
  <c r="AE22" i="44"/>
  <c r="AN20" i="63"/>
  <c r="AI20" i="63"/>
  <c r="AH20" i="93"/>
  <c r="AQ20" i="93" s="1"/>
  <c r="AN20" i="95"/>
  <c r="AI20" i="95"/>
  <c r="W23" i="36"/>
  <c r="AG22" i="36"/>
  <c r="AP22" i="36" s="1"/>
  <c r="AF22" i="36"/>
  <c r="AO22" i="36" s="1"/>
  <c r="AE22" i="36"/>
  <c r="AE21" i="39"/>
  <c r="AF21" i="39"/>
  <c r="AO21" i="39" s="1"/>
  <c r="W22" i="39"/>
  <c r="AG21" i="39"/>
  <c r="AP21" i="39" s="1"/>
  <c r="AH20" i="22"/>
  <c r="AQ20" i="22" s="1"/>
  <c r="AN19" i="32"/>
  <c r="AI19" i="32"/>
  <c r="Y22" i="1"/>
  <c r="X22" i="1"/>
  <c r="AF19" i="8"/>
  <c r="AO19" i="8" s="1"/>
  <c r="AE19" i="8"/>
  <c r="W20" i="8"/>
  <c r="AG19" i="8"/>
  <c r="AP19" i="8" s="1"/>
  <c r="X20" i="55"/>
  <c r="Y20" i="55"/>
  <c r="AR20" i="90"/>
  <c r="AR19" i="15"/>
  <c r="AF20" i="75"/>
  <c r="AO20" i="75" s="1"/>
  <c r="AE20" i="75"/>
  <c r="W21" i="75"/>
  <c r="AG20" i="75"/>
  <c r="AP20" i="75" s="1"/>
  <c r="AI21" i="9"/>
  <c r="AN21" i="9"/>
  <c r="AN21" i="20"/>
  <c r="AI21" i="20"/>
  <c r="X21" i="40"/>
  <c r="Y21" i="40"/>
  <c r="Y21" i="24"/>
  <c r="X21" i="24"/>
  <c r="Z21" i="24" s="1"/>
  <c r="Y21" i="87"/>
  <c r="X21" i="87"/>
  <c r="AI21" i="85"/>
  <c r="AN21" i="85"/>
  <c r="AN20" i="79"/>
  <c r="AI20" i="79"/>
  <c r="X21" i="67"/>
  <c r="Y21" i="67"/>
  <c r="AF19" i="5"/>
  <c r="AO19" i="5" s="1"/>
  <c r="AE19" i="5"/>
  <c r="W20" i="5"/>
  <c r="AG19" i="5"/>
  <c r="AP19" i="5" s="1"/>
  <c r="Z21" i="51"/>
  <c r="Y20" i="92"/>
  <c r="X20" i="92"/>
  <c r="Z20" i="92" s="1"/>
  <c r="Z21" i="43"/>
  <c r="AE21" i="89"/>
  <c r="AF21" i="89"/>
  <c r="AO21" i="89" s="1"/>
  <c r="AG21" i="89"/>
  <c r="AP21" i="89" s="1"/>
  <c r="W22" i="89"/>
  <c r="AH21" i="28"/>
  <c r="AQ21" i="28" s="1"/>
  <c r="Z21" i="77"/>
  <c r="AH20" i="2"/>
  <c r="AQ20" i="2" s="1"/>
  <c r="AR19" i="73"/>
  <c r="Y21" i="96"/>
  <c r="X21" i="96"/>
  <c r="AH20" i="64"/>
  <c r="AQ20" i="64" s="1"/>
  <c r="AH20" i="86"/>
  <c r="AQ20" i="86" s="1"/>
  <c r="Z20" i="22"/>
  <c r="Y22" i="30"/>
  <c r="X22" i="30"/>
  <c r="X23" i="88"/>
  <c r="Y23" i="88"/>
  <c r="AI19" i="23"/>
  <c r="AN19" i="23"/>
  <c r="Y23" i="25"/>
  <c r="X23" i="25"/>
  <c r="Y21" i="76"/>
  <c r="X21" i="76"/>
  <c r="Y22" i="70"/>
  <c r="X22" i="70"/>
  <c r="AR20" i="81"/>
  <c r="W22" i="27"/>
  <c r="AG21" i="27"/>
  <c r="AP21" i="27" s="1"/>
  <c r="AF21" i="27"/>
  <c r="AO21" i="27" s="1"/>
  <c r="AE21" i="27"/>
  <c r="AH22" i="84"/>
  <c r="AQ22" i="84" s="1"/>
  <c r="AR21" i="36"/>
  <c r="AR20" i="49"/>
  <c r="AG19" i="11"/>
  <c r="AP19" i="11" s="1"/>
  <c r="AF19" i="11"/>
  <c r="AO19" i="11" s="1"/>
  <c r="AE19" i="11"/>
  <c r="W20" i="11"/>
  <c r="AI20" i="24"/>
  <c r="AN20" i="24"/>
  <c r="AH21" i="58"/>
  <c r="AQ21" i="58" s="1"/>
  <c r="AR18" i="91"/>
  <c r="AR20" i="19"/>
  <c r="AH19" i="3"/>
  <c r="AQ19" i="3" s="1"/>
  <c r="AH19" i="91"/>
  <c r="AQ19" i="91" s="1"/>
  <c r="Z20" i="93"/>
  <c r="AH20" i="60"/>
  <c r="AQ20" i="60" s="1"/>
  <c r="Y21" i="54"/>
  <c r="X21" i="54"/>
  <c r="AH21" i="81"/>
  <c r="AQ21" i="81" s="1"/>
  <c r="Y22" i="26"/>
  <c r="X22" i="26"/>
  <c r="X21" i="12"/>
  <c r="Y21" i="12"/>
  <c r="AN19" i="72"/>
  <c r="AN19" i="61"/>
  <c r="AI19" i="61"/>
  <c r="AN21" i="70"/>
  <c r="AI21" i="70"/>
  <c r="AH20" i="4"/>
  <c r="AQ20" i="4" s="1"/>
  <c r="W21" i="80"/>
  <c r="AG20" i="80"/>
  <c r="AP20" i="80" s="1"/>
  <c r="AF20" i="80"/>
  <c r="AO20" i="80" s="1"/>
  <c r="AE20" i="80"/>
  <c r="AR21" i="31"/>
  <c r="AH21" i="83"/>
  <c r="AQ21" i="83" s="1"/>
  <c r="AG21" i="49"/>
  <c r="AP21" i="49" s="1"/>
  <c r="AF21" i="49"/>
  <c r="AO21" i="49" s="1"/>
  <c r="AE21" i="49"/>
  <c r="W22" i="49"/>
  <c r="AR19" i="60"/>
  <c r="AI20" i="16"/>
  <c r="AN20" i="16"/>
  <c r="Z21" i="71"/>
  <c r="Z20" i="73"/>
  <c r="AN19" i="10"/>
  <c r="AI19" i="10"/>
  <c r="AR18" i="3"/>
  <c r="AR20" i="66"/>
  <c r="Z22" i="84"/>
  <c r="AE21" i="35"/>
  <c r="W22" i="35"/>
  <c r="AG21" i="35"/>
  <c r="AP21" i="35" s="1"/>
  <c r="AF21" i="35"/>
  <c r="AO21" i="35" s="1"/>
  <c r="AR19" i="65"/>
  <c r="AH22" i="78"/>
  <c r="AQ22" i="78" s="1"/>
  <c r="AR19" i="64"/>
  <c r="Y20" i="10"/>
  <c r="X20" i="10"/>
  <c r="AI20" i="40"/>
  <c r="AN20" i="40"/>
  <c r="W21" i="59"/>
  <c r="AG20" i="59"/>
  <c r="AP20" i="59" s="1"/>
  <c r="AE20" i="59"/>
  <c r="AF20" i="59"/>
  <c r="AO20" i="59" s="1"/>
  <c r="AH21" i="66"/>
  <c r="AQ21" i="66" s="1"/>
  <c r="AI20" i="14"/>
  <c r="AN20" i="14"/>
  <c r="X22" i="85"/>
  <c r="Y22" i="85"/>
  <c r="Z21" i="58"/>
  <c r="AH20" i="15"/>
  <c r="AQ20" i="15" s="1"/>
  <c r="AR19" i="93"/>
  <c r="Z19" i="3"/>
  <c r="AR20" i="34"/>
  <c r="Z19" i="91"/>
  <c r="AR21" i="84"/>
  <c r="AH21" i="6"/>
  <c r="AQ21" i="6" s="1"/>
  <c r="AH22" i="94"/>
  <c r="AQ22" i="94" s="1"/>
  <c r="AH21" i="37"/>
  <c r="AQ21" i="37" s="1"/>
  <c r="X21" i="95"/>
  <c r="Y21" i="95"/>
  <c r="Z20" i="60"/>
  <c r="AN20" i="54"/>
  <c r="AI20" i="54"/>
  <c r="AI19" i="38"/>
  <c r="AN19" i="38"/>
  <c r="AH21" i="19"/>
  <c r="AQ21" i="19" s="1"/>
  <c r="X20" i="32"/>
  <c r="Y20" i="32"/>
  <c r="Y21" i="16"/>
  <c r="X21" i="16"/>
  <c r="X21" i="18"/>
  <c r="Y21" i="18"/>
  <c r="Z21" i="18" s="1"/>
  <c r="AI20" i="17"/>
  <c r="AN20" i="17"/>
  <c r="AI20" i="13"/>
  <c r="AN20" i="13"/>
  <c r="X20" i="23"/>
  <c r="Y20" i="23"/>
  <c r="X20" i="72"/>
  <c r="Z20" i="72" s="1"/>
  <c r="Y20" i="72"/>
  <c r="AH21" i="34"/>
  <c r="AQ21" i="34" s="1"/>
  <c r="AR20" i="43"/>
  <c r="AR20" i="28"/>
  <c r="AR21" i="94"/>
  <c r="AR20" i="29"/>
  <c r="AN20" i="62"/>
  <c r="AI20" i="62"/>
  <c r="X22" i="20"/>
  <c r="Y22" i="20"/>
  <c r="AH21" i="90"/>
  <c r="AQ21" i="90" s="1"/>
  <c r="W21" i="65"/>
  <c r="AF20" i="65"/>
  <c r="AO20" i="65" s="1"/>
  <c r="AE20" i="65"/>
  <c r="AG20" i="65"/>
  <c r="AP20" i="65" s="1"/>
  <c r="AN20" i="67"/>
  <c r="AI20" i="67"/>
  <c r="AR19" i="74"/>
  <c r="AR19" i="86"/>
  <c r="AH20" i="46"/>
  <c r="AQ20" i="46" s="1"/>
  <c r="AH21" i="29"/>
  <c r="AQ21" i="29" s="1"/>
  <c r="AH21" i="7"/>
  <c r="AQ21" i="7" s="1"/>
  <c r="AN20" i="33"/>
  <c r="AI20" i="33"/>
  <c r="AN20" i="82"/>
  <c r="AI20" i="82"/>
  <c r="AF22" i="31"/>
  <c r="AO22" i="31" s="1"/>
  <c r="AE22" i="31"/>
  <c r="AG22" i="31"/>
  <c r="AP22" i="31" s="1"/>
  <c r="W23" i="31"/>
  <c r="Y20" i="38"/>
  <c r="X20" i="38"/>
  <c r="AR20" i="83"/>
  <c r="AG20" i="53"/>
  <c r="AP20" i="53" s="1"/>
  <c r="AF20" i="53"/>
  <c r="AO20" i="53" s="1"/>
  <c r="W21" i="53"/>
  <c r="AE20" i="53"/>
  <c r="AN19" i="48"/>
  <c r="AI19" i="48"/>
  <c r="AR20" i="27"/>
  <c r="AH20" i="74"/>
  <c r="AQ20" i="74" s="1"/>
  <c r="AR21" i="44"/>
  <c r="W20" i="42"/>
  <c r="AG19" i="42"/>
  <c r="AP19" i="42" s="1"/>
  <c r="AF19" i="42"/>
  <c r="AO19" i="42" s="1"/>
  <c r="AE19" i="42"/>
  <c r="AH22" i="52"/>
  <c r="AQ22" i="52" s="1"/>
  <c r="Z22" i="78"/>
  <c r="W21" i="50"/>
  <c r="AF20" i="50"/>
  <c r="AO20" i="50" s="1"/>
  <c r="AE20" i="50"/>
  <c r="AG20" i="50"/>
  <c r="AP20" i="50" s="1"/>
  <c r="Y20" i="48"/>
  <c r="X20" i="48"/>
  <c r="AH21" i="41"/>
  <c r="AQ21" i="41" s="1"/>
  <c r="AR19" i="46"/>
  <c r="Y21" i="56"/>
  <c r="X21" i="56"/>
  <c r="AH20" i="65"/>
  <c r="AQ20" i="65" s="1"/>
  <c r="AI20" i="87"/>
  <c r="AN20" i="87"/>
  <c r="X21" i="79"/>
  <c r="Y21" i="79"/>
  <c r="AR20" i="41"/>
  <c r="AR20" i="71"/>
  <c r="X20" i="45"/>
  <c r="Z20" i="45" s="1"/>
  <c r="Y20" i="45"/>
  <c r="AR19" i="2"/>
  <c r="Y21" i="68"/>
  <c r="X21" i="68"/>
  <c r="AI19" i="92"/>
  <c r="AN19" i="92"/>
  <c r="AH21" i="27"/>
  <c r="AQ21" i="27" s="1"/>
  <c r="AH22" i="44"/>
  <c r="AQ22" i="44" s="1"/>
  <c r="AR20" i="39"/>
  <c r="X21" i="63"/>
  <c r="Y21" i="63"/>
  <c r="Z21" i="6"/>
  <c r="Z22" i="94"/>
  <c r="Z21" i="37"/>
  <c r="X21" i="82"/>
  <c r="Y21" i="82"/>
  <c r="AN20" i="96"/>
  <c r="AI20" i="96"/>
  <c r="AH22" i="31"/>
  <c r="AQ22" i="31" s="1"/>
  <c r="AH22" i="47"/>
  <c r="AQ22" i="47" s="1"/>
  <c r="Z21" i="81"/>
  <c r="Z21" i="19"/>
  <c r="AI21" i="30"/>
  <c r="AN21" i="30"/>
  <c r="AN22" i="88"/>
  <c r="AI22" i="88"/>
  <c r="AN22" i="25"/>
  <c r="AI22" i="25"/>
  <c r="X21" i="17" l="1"/>
  <c r="Z21" i="17" s="1"/>
  <c r="AI20" i="12"/>
  <c r="AE20" i="74"/>
  <c r="AF20" i="46"/>
  <c r="AO20" i="46" s="1"/>
  <c r="Z20" i="10"/>
  <c r="AG20" i="10" s="1"/>
  <c r="AP20" i="10" s="1"/>
  <c r="AF20" i="74"/>
  <c r="AO20" i="74" s="1"/>
  <c r="Z22" i="20"/>
  <c r="Z22" i="1"/>
  <c r="AG20" i="74"/>
  <c r="AP20" i="74" s="1"/>
  <c r="AE20" i="86"/>
  <c r="AN20" i="86" s="1"/>
  <c r="AG20" i="46"/>
  <c r="AP20" i="46" s="1"/>
  <c r="Z21" i="12"/>
  <c r="Y20" i="61"/>
  <c r="AI21" i="1"/>
  <c r="AF20" i="86"/>
  <c r="AO20" i="86" s="1"/>
  <c r="Z20" i="48"/>
  <c r="AG20" i="48" s="1"/>
  <c r="AP20" i="48" s="1"/>
  <c r="AI19" i="72"/>
  <c r="AR19" i="72" s="1"/>
  <c r="Z21" i="54"/>
  <c r="Z22" i="30"/>
  <c r="AE21" i="28"/>
  <c r="Z19" i="69"/>
  <c r="Z22" i="70"/>
  <c r="AG22" i="70" s="1"/>
  <c r="AP22" i="70" s="1"/>
  <c r="Z20" i="32"/>
  <c r="W21" i="32" s="1"/>
  <c r="Z21" i="67"/>
  <c r="Z21" i="68"/>
  <c r="AE21" i="68" s="1"/>
  <c r="Z22" i="85"/>
  <c r="AG20" i="64"/>
  <c r="AP20" i="64" s="1"/>
  <c r="Z20" i="55"/>
  <c r="AF20" i="55" s="1"/>
  <c r="AO20" i="55" s="1"/>
  <c r="AE20" i="64"/>
  <c r="AI20" i="64" s="1"/>
  <c r="Z23" i="25"/>
  <c r="W24" i="25" s="1"/>
  <c r="Z20" i="38"/>
  <c r="AG20" i="38" s="1"/>
  <c r="AP20" i="38" s="1"/>
  <c r="Z21" i="95"/>
  <c r="W22" i="95" s="1"/>
  <c r="AE23" i="25"/>
  <c r="AG23" i="25"/>
  <c r="AP23" i="25" s="1"/>
  <c r="AG21" i="68"/>
  <c r="AP21" i="68" s="1"/>
  <c r="AF21" i="68"/>
  <c r="AO21" i="68" s="1"/>
  <c r="W22" i="68"/>
  <c r="AG20" i="72"/>
  <c r="AP20" i="72" s="1"/>
  <c r="AE20" i="72"/>
  <c r="W21" i="72"/>
  <c r="AF20" i="72"/>
  <c r="AO20" i="72" s="1"/>
  <c r="W21" i="38"/>
  <c r="AE20" i="38"/>
  <c r="W23" i="20"/>
  <c r="AE22" i="20"/>
  <c r="AG22" i="20"/>
  <c r="AP22" i="20" s="1"/>
  <c r="AF22" i="20"/>
  <c r="AO22" i="20" s="1"/>
  <c r="W22" i="67"/>
  <c r="AF21" i="67"/>
  <c r="AO21" i="67" s="1"/>
  <c r="AE21" i="67"/>
  <c r="AG21" i="67"/>
  <c r="AP21" i="67" s="1"/>
  <c r="AH21" i="56"/>
  <c r="AQ21" i="56" s="1"/>
  <c r="AR20" i="13"/>
  <c r="AG20" i="60"/>
  <c r="AP20" i="60" s="1"/>
  <c r="AF20" i="60"/>
  <c r="AO20" i="60" s="1"/>
  <c r="W21" i="60"/>
  <c r="AE20" i="60"/>
  <c r="W22" i="81"/>
  <c r="AG21" i="81"/>
  <c r="AP21" i="81" s="1"/>
  <c r="AF21" i="81"/>
  <c r="AO21" i="81" s="1"/>
  <c r="AE21" i="81"/>
  <c r="W22" i="6"/>
  <c r="AG21" i="6"/>
  <c r="AP21" i="6" s="1"/>
  <c r="AF21" i="6"/>
  <c r="AO21" i="6" s="1"/>
  <c r="AE21" i="6"/>
  <c r="AH21" i="68"/>
  <c r="AQ21" i="68" s="1"/>
  <c r="AH20" i="45"/>
  <c r="AQ20" i="45" s="1"/>
  <c r="W23" i="78"/>
  <c r="AG22" i="78"/>
  <c r="AP22" i="78" s="1"/>
  <c r="AF22" i="78"/>
  <c r="AO22" i="78" s="1"/>
  <c r="AE22" i="78"/>
  <c r="AG21" i="18"/>
  <c r="AP21" i="18" s="1"/>
  <c r="W22" i="18"/>
  <c r="AF21" i="18"/>
  <c r="AO21" i="18" s="1"/>
  <c r="AE21" i="18"/>
  <c r="AE20" i="32"/>
  <c r="AF22" i="85"/>
  <c r="AO22" i="85" s="1"/>
  <c r="W23" i="85"/>
  <c r="AG22" i="85"/>
  <c r="AP22" i="85" s="1"/>
  <c r="AE22" i="85"/>
  <c r="AI20" i="59"/>
  <c r="AN20" i="59"/>
  <c r="AF21" i="71"/>
  <c r="AO21" i="71" s="1"/>
  <c r="AE21" i="71"/>
  <c r="W22" i="71"/>
  <c r="AG21" i="71"/>
  <c r="AP21" i="71" s="1"/>
  <c r="AN21" i="49"/>
  <c r="AI21" i="49"/>
  <c r="AH21" i="12"/>
  <c r="AQ21" i="12" s="1"/>
  <c r="W22" i="54"/>
  <c r="AG21" i="54"/>
  <c r="AP21" i="54" s="1"/>
  <c r="AE21" i="54"/>
  <c r="AF21" i="54"/>
  <c r="AO21" i="54" s="1"/>
  <c r="W23" i="30"/>
  <c r="AG22" i="30"/>
  <c r="AP22" i="30" s="1"/>
  <c r="AF22" i="30"/>
  <c r="AO22" i="30" s="1"/>
  <c r="AE22" i="30"/>
  <c r="W21" i="92"/>
  <c r="AG20" i="92"/>
  <c r="AP20" i="92" s="1"/>
  <c r="AE20" i="92"/>
  <c r="AF20" i="92"/>
  <c r="AO20" i="92" s="1"/>
  <c r="AR21" i="85"/>
  <c r="AG21" i="24"/>
  <c r="AP21" i="24" s="1"/>
  <c r="AF21" i="24"/>
  <c r="AO21" i="24" s="1"/>
  <c r="AE21" i="24"/>
  <c r="W22" i="24"/>
  <c r="AH20" i="55"/>
  <c r="AQ20" i="55" s="1"/>
  <c r="AH22" i="1"/>
  <c r="AQ22" i="1" s="1"/>
  <c r="AR19" i="32"/>
  <c r="X22" i="39"/>
  <c r="Y22" i="39"/>
  <c r="Z22" i="39" s="1"/>
  <c r="X23" i="36"/>
  <c r="Y23" i="36"/>
  <c r="AN22" i="44"/>
  <c r="AI22" i="44"/>
  <c r="Y22" i="41"/>
  <c r="X22" i="41"/>
  <c r="Z22" i="41" s="1"/>
  <c r="W22" i="62"/>
  <c r="AG21" i="62"/>
  <c r="AP21" i="62" s="1"/>
  <c r="AE21" i="62"/>
  <c r="AF21" i="62"/>
  <c r="AO21" i="62" s="1"/>
  <c r="X22" i="57"/>
  <c r="Y22" i="57"/>
  <c r="AN22" i="52"/>
  <c r="AI22" i="52"/>
  <c r="Y21" i="74"/>
  <c r="X21" i="74"/>
  <c r="X22" i="90"/>
  <c r="Y22" i="90"/>
  <c r="AI21" i="34"/>
  <c r="AN21" i="34"/>
  <c r="AN20" i="2"/>
  <c r="AI20" i="2"/>
  <c r="Y22" i="29"/>
  <c r="X22" i="29"/>
  <c r="X21" i="4"/>
  <c r="Y21" i="4"/>
  <c r="AH21" i="79"/>
  <c r="AQ21" i="79" s="1"/>
  <c r="AE20" i="48"/>
  <c r="W21" i="48"/>
  <c r="Y22" i="27"/>
  <c r="X22" i="27"/>
  <c r="AF20" i="22"/>
  <c r="AO20" i="22" s="1"/>
  <c r="AE20" i="22"/>
  <c r="W21" i="22"/>
  <c r="AG20" i="22"/>
  <c r="AP20" i="22" s="1"/>
  <c r="AH21" i="82"/>
  <c r="AQ21" i="82" s="1"/>
  <c r="AH21" i="63"/>
  <c r="AQ21" i="63" s="1"/>
  <c r="AI20" i="65"/>
  <c r="AN20" i="65"/>
  <c r="AH21" i="76"/>
  <c r="AQ21" i="76" s="1"/>
  <c r="AH23" i="88"/>
  <c r="AQ23" i="88" s="1"/>
  <c r="AI21" i="89"/>
  <c r="AN21" i="89"/>
  <c r="AH21" i="40"/>
  <c r="AQ21" i="40" s="1"/>
  <c r="AN21" i="39"/>
  <c r="AI21" i="39"/>
  <c r="AH21" i="13"/>
  <c r="AQ21" i="13" s="1"/>
  <c r="AR20" i="18"/>
  <c r="AI21" i="66"/>
  <c r="AN21" i="66"/>
  <c r="AH22" i="9"/>
  <c r="AQ22" i="9" s="1"/>
  <c r="X22" i="21"/>
  <c r="Y22" i="21"/>
  <c r="Y21" i="46"/>
  <c r="X21" i="46"/>
  <c r="AI21" i="7"/>
  <c r="AN21" i="7"/>
  <c r="AF20" i="45"/>
  <c r="AO20" i="45" s="1"/>
  <c r="AE20" i="45"/>
  <c r="W21" i="45"/>
  <c r="AG20" i="45"/>
  <c r="AP20" i="45" s="1"/>
  <c r="AH21" i="16"/>
  <c r="AQ21" i="16" s="1"/>
  <c r="AR19" i="61"/>
  <c r="AH21" i="87"/>
  <c r="AQ21" i="87" s="1"/>
  <c r="AR21" i="9"/>
  <c r="W21" i="55"/>
  <c r="AH21" i="33"/>
  <c r="AQ21" i="33" s="1"/>
  <c r="AI20" i="15"/>
  <c r="AN20" i="15"/>
  <c r="X22" i="66"/>
  <c r="Y22" i="66"/>
  <c r="AN21" i="57"/>
  <c r="AI21" i="57"/>
  <c r="AR19" i="55"/>
  <c r="AI21" i="83"/>
  <c r="AN21" i="83"/>
  <c r="Z21" i="79"/>
  <c r="X21" i="53"/>
  <c r="Y21" i="53"/>
  <c r="AR20" i="24"/>
  <c r="Z21" i="82"/>
  <c r="Z21" i="63"/>
  <c r="Z21" i="56"/>
  <c r="AI20" i="50"/>
  <c r="AN20" i="50"/>
  <c r="AR20" i="82"/>
  <c r="AR20" i="62"/>
  <c r="AR20" i="17"/>
  <c r="Z21" i="16"/>
  <c r="AH21" i="95"/>
  <c r="AQ21" i="95" s="1"/>
  <c r="AF21" i="58"/>
  <c r="AO21" i="58" s="1"/>
  <c r="AE21" i="58"/>
  <c r="AG21" i="58"/>
  <c r="AP21" i="58" s="1"/>
  <c r="W22" i="58"/>
  <c r="AI21" i="35"/>
  <c r="AN21" i="35"/>
  <c r="AR19" i="10"/>
  <c r="Y20" i="11"/>
  <c r="X20" i="11"/>
  <c r="Z20" i="11" s="1"/>
  <c r="AR19" i="23"/>
  <c r="Z23" i="88"/>
  <c r="AH21" i="96"/>
  <c r="AQ21" i="96" s="1"/>
  <c r="AF21" i="43"/>
  <c r="AO21" i="43" s="1"/>
  <c r="AE21" i="43"/>
  <c r="W22" i="43"/>
  <c r="AG21" i="43"/>
  <c r="AP21" i="43" s="1"/>
  <c r="Y20" i="5"/>
  <c r="X20" i="5"/>
  <c r="AR20" i="79"/>
  <c r="Z21" i="87"/>
  <c r="Z21" i="40"/>
  <c r="X20" i="8"/>
  <c r="Y20" i="8"/>
  <c r="AI22" i="36"/>
  <c r="AN22" i="36"/>
  <c r="AR20" i="63"/>
  <c r="X23" i="44"/>
  <c r="Y23" i="44"/>
  <c r="AR21" i="1"/>
  <c r="AI22" i="47"/>
  <c r="AN22" i="47"/>
  <c r="Z21" i="33"/>
  <c r="AI21" i="41"/>
  <c r="AN21" i="41"/>
  <c r="Z22" i="9"/>
  <c r="AN21" i="21"/>
  <c r="AI21" i="21"/>
  <c r="AN20" i="74"/>
  <c r="AI20" i="74"/>
  <c r="AH21" i="14"/>
  <c r="AQ21" i="14" s="1"/>
  <c r="Y21" i="86"/>
  <c r="X21" i="86"/>
  <c r="AN21" i="90"/>
  <c r="AI21" i="90"/>
  <c r="X22" i="34"/>
  <c r="Y22" i="34"/>
  <c r="AR22" i="88"/>
  <c r="X20" i="42"/>
  <c r="Y20" i="42"/>
  <c r="AH20" i="38"/>
  <c r="AQ20" i="38" s="1"/>
  <c r="Y21" i="80"/>
  <c r="X21" i="80"/>
  <c r="AE21" i="12"/>
  <c r="AG21" i="12"/>
  <c r="AP21" i="12" s="1"/>
  <c r="W22" i="12"/>
  <c r="AF21" i="12"/>
  <c r="AO21" i="12" s="1"/>
  <c r="AH21" i="67"/>
  <c r="AQ21" i="67" s="1"/>
  <c r="AR20" i="12"/>
  <c r="Y23" i="47"/>
  <c r="X23" i="47"/>
  <c r="Y22" i="28"/>
  <c r="X22" i="28"/>
  <c r="AH22" i="26"/>
  <c r="AQ22" i="26" s="1"/>
  <c r="AR21" i="30"/>
  <c r="AF21" i="37"/>
  <c r="AO21" i="37" s="1"/>
  <c r="AE21" i="37"/>
  <c r="W22" i="37"/>
  <c r="AG21" i="37"/>
  <c r="AP21" i="37" s="1"/>
  <c r="AR20" i="87"/>
  <c r="AN19" i="42"/>
  <c r="AI19" i="42"/>
  <c r="X21" i="65"/>
  <c r="Y21" i="65"/>
  <c r="AH20" i="23"/>
  <c r="AQ20" i="23" s="1"/>
  <c r="AR19" i="38"/>
  <c r="AE19" i="3"/>
  <c r="W20" i="3"/>
  <c r="AF19" i="3"/>
  <c r="AO19" i="3" s="1"/>
  <c r="AG19" i="3"/>
  <c r="AP19" i="3" s="1"/>
  <c r="AR20" i="40"/>
  <c r="AF22" i="84"/>
  <c r="AO22" i="84" s="1"/>
  <c r="AE22" i="84"/>
  <c r="W23" i="84"/>
  <c r="AG22" i="84"/>
  <c r="AP22" i="84" s="1"/>
  <c r="AI20" i="80"/>
  <c r="AN20" i="80"/>
  <c r="Z22" i="26"/>
  <c r="AH21" i="54"/>
  <c r="AQ21" i="54" s="1"/>
  <c r="AN19" i="11"/>
  <c r="AI19" i="11"/>
  <c r="AI21" i="27"/>
  <c r="AN21" i="27"/>
  <c r="Z21" i="76"/>
  <c r="AH22" i="30"/>
  <c r="AQ22" i="30" s="1"/>
  <c r="W22" i="77"/>
  <c r="AG21" i="77"/>
  <c r="AP21" i="77" s="1"/>
  <c r="AF21" i="77"/>
  <c r="AO21" i="77" s="1"/>
  <c r="AE21" i="77"/>
  <c r="Y22" i="89"/>
  <c r="X22" i="89"/>
  <c r="AH20" i="92"/>
  <c r="AQ20" i="92" s="1"/>
  <c r="AI19" i="5"/>
  <c r="AN19" i="5"/>
  <c r="AH21" i="24"/>
  <c r="AQ21" i="24" s="1"/>
  <c r="AR21" i="20"/>
  <c r="Y21" i="75"/>
  <c r="X21" i="75"/>
  <c r="Z21" i="75" s="1"/>
  <c r="AI19" i="8"/>
  <c r="AN19" i="8"/>
  <c r="AH20" i="61"/>
  <c r="AQ20" i="61" s="1"/>
  <c r="AR20" i="68"/>
  <c r="AR19" i="45"/>
  <c r="Z21" i="13"/>
  <c r="Y21" i="15"/>
  <c r="X21" i="15"/>
  <c r="AR20" i="56"/>
  <c r="AH21" i="62"/>
  <c r="AQ21" i="62" s="1"/>
  <c r="X23" i="52"/>
  <c r="Y23" i="52"/>
  <c r="AI21" i="29"/>
  <c r="AN21" i="29"/>
  <c r="AI21" i="28"/>
  <c r="AN21" i="28"/>
  <c r="X22" i="83"/>
  <c r="Z22" i="83" s="1"/>
  <c r="Y22" i="83"/>
  <c r="AN20" i="53"/>
  <c r="AI20" i="53"/>
  <c r="AI22" i="31"/>
  <c r="AN22" i="31"/>
  <c r="AH22" i="20"/>
  <c r="AQ22" i="20" s="1"/>
  <c r="AH20" i="72"/>
  <c r="AQ20" i="72" s="1"/>
  <c r="W20" i="91"/>
  <c r="AG19" i="91"/>
  <c r="AP19" i="91" s="1"/>
  <c r="AF19" i="91"/>
  <c r="AO19" i="91" s="1"/>
  <c r="AE19" i="91"/>
  <c r="W23" i="70"/>
  <c r="AE21" i="51"/>
  <c r="W22" i="51"/>
  <c r="AG21" i="51"/>
  <c r="AP21" i="51" s="1"/>
  <c r="AF21" i="51"/>
  <c r="AO21" i="51" s="1"/>
  <c r="AE22" i="1"/>
  <c r="W23" i="1"/>
  <c r="AF22" i="1"/>
  <c r="AO22" i="1" s="1"/>
  <c r="AG22" i="1"/>
  <c r="AP22" i="1" s="1"/>
  <c r="AN20" i="4"/>
  <c r="AI20" i="4"/>
  <c r="AR20" i="14"/>
  <c r="Y21" i="59"/>
  <c r="X21" i="59"/>
  <c r="Z21" i="59" s="1"/>
  <c r="Y22" i="35"/>
  <c r="X22" i="35"/>
  <c r="AR20" i="16"/>
  <c r="AR20" i="95"/>
  <c r="AR22" i="25"/>
  <c r="AG21" i="19"/>
  <c r="AP21" i="19" s="1"/>
  <c r="W22" i="19"/>
  <c r="AF21" i="19"/>
  <c r="AO21" i="19" s="1"/>
  <c r="AE21" i="19"/>
  <c r="AR20" i="96"/>
  <c r="W23" i="94"/>
  <c r="AG22" i="94"/>
  <c r="AP22" i="94" s="1"/>
  <c r="AF22" i="94"/>
  <c r="AO22" i="94" s="1"/>
  <c r="AE22" i="94"/>
  <c r="AR19" i="92"/>
  <c r="AH20" i="48"/>
  <c r="AQ20" i="48" s="1"/>
  <c r="X21" i="50"/>
  <c r="Y21" i="50"/>
  <c r="AR19" i="48"/>
  <c r="X23" i="31"/>
  <c r="Y23" i="31"/>
  <c r="AR20" i="33"/>
  <c r="AR20" i="67"/>
  <c r="Z20" i="23"/>
  <c r="AH21" i="18"/>
  <c r="AQ21" i="18" s="1"/>
  <c r="AH20" i="32"/>
  <c r="AQ20" i="32" s="1"/>
  <c r="AR20" i="54"/>
  <c r="AH22" i="85"/>
  <c r="AQ22" i="85" s="1"/>
  <c r="AH20" i="10"/>
  <c r="AQ20" i="10" s="1"/>
  <c r="AF20" i="73"/>
  <c r="AO20" i="73" s="1"/>
  <c r="AG20" i="73"/>
  <c r="AP20" i="73" s="1"/>
  <c r="AE20" i="73"/>
  <c r="W21" i="73"/>
  <c r="Y22" i="49"/>
  <c r="X22" i="49"/>
  <c r="AR21" i="70"/>
  <c r="W21" i="93"/>
  <c r="AG20" i="93"/>
  <c r="AP20" i="93" s="1"/>
  <c r="AF20" i="93"/>
  <c r="AO20" i="93" s="1"/>
  <c r="AE20" i="93"/>
  <c r="AH22" i="70"/>
  <c r="AQ22" i="70" s="1"/>
  <c r="AH23" i="25"/>
  <c r="AQ23" i="25" s="1"/>
  <c r="AH21" i="17"/>
  <c r="AQ21" i="17" s="1"/>
  <c r="Z21" i="96"/>
  <c r="AN20" i="75"/>
  <c r="AI20" i="75"/>
  <c r="Z20" i="61"/>
  <c r="AR20" i="76"/>
  <c r="AR21" i="26"/>
  <c r="Z21" i="14"/>
  <c r="AN20" i="46"/>
  <c r="X22" i="7"/>
  <c r="Y22" i="7"/>
  <c r="Y21" i="2"/>
  <c r="X21" i="2"/>
  <c r="X21" i="64"/>
  <c r="Y21" i="64"/>
  <c r="AG21" i="17" l="1"/>
  <c r="AP21" i="17" s="1"/>
  <c r="W22" i="17"/>
  <c r="AE21" i="17"/>
  <c r="AF21" i="17"/>
  <c r="AO21" i="17" s="1"/>
  <c r="AG20" i="55"/>
  <c r="AP20" i="55" s="1"/>
  <c r="AF20" i="48"/>
  <c r="AO20" i="48" s="1"/>
  <c r="W20" i="69"/>
  <c r="AG19" i="69"/>
  <c r="AP19" i="69" s="1"/>
  <c r="AE19" i="69"/>
  <c r="AF19" i="69"/>
  <c r="AO19" i="69" s="1"/>
  <c r="AF20" i="10"/>
  <c r="AO20" i="10" s="1"/>
  <c r="AE22" i="70"/>
  <c r="AI22" i="70" s="1"/>
  <c r="AE20" i="10"/>
  <c r="AN20" i="64"/>
  <c r="Z22" i="34"/>
  <c r="Z22" i="66"/>
  <c r="AE20" i="55"/>
  <c r="AN20" i="55" s="1"/>
  <c r="Z21" i="46"/>
  <c r="AG21" i="46" s="1"/>
  <c r="AP21" i="46" s="1"/>
  <c r="AF20" i="32"/>
  <c r="AO20" i="32" s="1"/>
  <c r="Z21" i="65"/>
  <c r="AI20" i="46"/>
  <c r="AF22" i="70"/>
  <c r="AO22" i="70" s="1"/>
  <c r="W21" i="10"/>
  <c r="AG20" i="32"/>
  <c r="AP20" i="32" s="1"/>
  <c r="AI20" i="86"/>
  <c r="Z21" i="15"/>
  <c r="AF21" i="95"/>
  <c r="AO21" i="95" s="1"/>
  <c r="Z22" i="27"/>
  <c r="Z21" i="4"/>
  <c r="W22" i="4" s="1"/>
  <c r="Z22" i="7"/>
  <c r="W23" i="7" s="1"/>
  <c r="Z23" i="52"/>
  <c r="Z22" i="21"/>
  <c r="AE21" i="95"/>
  <c r="AF20" i="38"/>
  <c r="AO20" i="38" s="1"/>
  <c r="AF23" i="25"/>
  <c r="AO23" i="25" s="1"/>
  <c r="Z23" i="31"/>
  <c r="AF23" i="31" s="1"/>
  <c r="AO23" i="31" s="1"/>
  <c r="Z21" i="64"/>
  <c r="Z21" i="50"/>
  <c r="Z22" i="89"/>
  <c r="Z20" i="42"/>
  <c r="Z22" i="90"/>
  <c r="AG22" i="90" s="1"/>
  <c r="AP22" i="90" s="1"/>
  <c r="Z21" i="80"/>
  <c r="AF21" i="80" s="1"/>
  <c r="AO21" i="80" s="1"/>
  <c r="Z23" i="36"/>
  <c r="AE23" i="36" s="1"/>
  <c r="AG21" i="95"/>
  <c r="AP21" i="95" s="1"/>
  <c r="Z22" i="28"/>
  <c r="AG22" i="28" s="1"/>
  <c r="AP22" i="28" s="1"/>
  <c r="Z22" i="57"/>
  <c r="AF22" i="57" s="1"/>
  <c r="AO22" i="57" s="1"/>
  <c r="W23" i="41"/>
  <c r="AG22" i="41"/>
  <c r="AP22" i="41" s="1"/>
  <c r="AF22" i="41"/>
  <c r="AO22" i="41" s="1"/>
  <c r="AE22" i="41"/>
  <c r="W23" i="34"/>
  <c r="AG22" i="34"/>
  <c r="AP22" i="34" s="1"/>
  <c r="AF22" i="34"/>
  <c r="AO22" i="34" s="1"/>
  <c r="AE22" i="34"/>
  <c r="W24" i="36"/>
  <c r="AG23" i="36"/>
  <c r="AP23" i="36" s="1"/>
  <c r="AF23" i="36"/>
  <c r="AO23" i="36" s="1"/>
  <c r="AE22" i="28"/>
  <c r="AG22" i="57"/>
  <c r="AP22" i="57" s="1"/>
  <c r="AE22" i="57"/>
  <c r="W21" i="11"/>
  <c r="AG20" i="11"/>
  <c r="AP20" i="11" s="1"/>
  <c r="AF20" i="11"/>
  <c r="AO20" i="11" s="1"/>
  <c r="AE20" i="11"/>
  <c r="W23" i="89"/>
  <c r="AG22" i="89"/>
  <c r="AP22" i="89" s="1"/>
  <c r="AF22" i="89"/>
  <c r="AO22" i="89" s="1"/>
  <c r="AE22" i="89"/>
  <c r="W23" i="39"/>
  <c r="AG22" i="39"/>
  <c r="AP22" i="39" s="1"/>
  <c r="AF22" i="39"/>
  <c r="AO22" i="39" s="1"/>
  <c r="AE22" i="39"/>
  <c r="W22" i="46"/>
  <c r="AE21" i="80"/>
  <c r="Y23" i="1"/>
  <c r="X23" i="1"/>
  <c r="AE21" i="64"/>
  <c r="AF21" i="64"/>
  <c r="AO21" i="64" s="1"/>
  <c r="W22" i="64"/>
  <c r="AG21" i="64"/>
  <c r="AP21" i="64" s="1"/>
  <c r="AE22" i="7"/>
  <c r="AH22" i="49"/>
  <c r="AQ22" i="49" s="1"/>
  <c r="AF20" i="23"/>
  <c r="AO20" i="23" s="1"/>
  <c r="AE20" i="23"/>
  <c r="W21" i="23"/>
  <c r="AG20" i="23"/>
  <c r="AP20" i="23" s="1"/>
  <c r="AH23" i="31"/>
  <c r="AQ23" i="31" s="1"/>
  <c r="AF21" i="50"/>
  <c r="AO21" i="50" s="1"/>
  <c r="AE21" i="50"/>
  <c r="AG21" i="50"/>
  <c r="AP21" i="50" s="1"/>
  <c r="W22" i="50"/>
  <c r="X23" i="94"/>
  <c r="Y23" i="94"/>
  <c r="AE21" i="59"/>
  <c r="W22" i="59"/>
  <c r="AG21" i="59"/>
  <c r="AP21" i="59" s="1"/>
  <c r="AF21" i="59"/>
  <c r="AO21" i="59" s="1"/>
  <c r="AI21" i="51"/>
  <c r="AN21" i="51"/>
  <c r="W23" i="83"/>
  <c r="AG22" i="83"/>
  <c r="AP22" i="83" s="1"/>
  <c r="AF22" i="83"/>
  <c r="AO22" i="83" s="1"/>
  <c r="AE22" i="83"/>
  <c r="AG23" i="52"/>
  <c r="AP23" i="52" s="1"/>
  <c r="AP25" i="52" s="1"/>
  <c r="AF23" i="52"/>
  <c r="AO23" i="52" s="1"/>
  <c r="AO25" i="52" s="1"/>
  <c r="AE23" i="52"/>
  <c r="AN19" i="3"/>
  <c r="AI19" i="3"/>
  <c r="AH21" i="65"/>
  <c r="AQ21" i="65" s="1"/>
  <c r="AH22" i="28"/>
  <c r="AQ22" i="28" s="1"/>
  <c r="AF20" i="42"/>
  <c r="AO20" i="42" s="1"/>
  <c r="AE20" i="42"/>
  <c r="W21" i="42"/>
  <c r="AG20" i="42"/>
  <c r="AP20" i="42" s="1"/>
  <c r="AR21" i="90"/>
  <c r="W22" i="87"/>
  <c r="AG21" i="87"/>
  <c r="AP21" i="87" s="1"/>
  <c r="AF21" i="87"/>
  <c r="AO21" i="87" s="1"/>
  <c r="AE21" i="87"/>
  <c r="AR21" i="83"/>
  <c r="AH22" i="66"/>
  <c r="AQ22" i="66" s="1"/>
  <c r="AR21" i="7"/>
  <c r="AF22" i="21"/>
  <c r="AO22" i="21" s="1"/>
  <c r="W23" i="21"/>
  <c r="AG22" i="21"/>
  <c r="AP22" i="21" s="1"/>
  <c r="AE22" i="21"/>
  <c r="AR20" i="2"/>
  <c r="Y22" i="62"/>
  <c r="X22" i="62"/>
  <c r="Z22" i="62" s="1"/>
  <c r="Y22" i="24"/>
  <c r="X22" i="24"/>
  <c r="AN22" i="30"/>
  <c r="AI22" i="30"/>
  <c r="AI21" i="71"/>
  <c r="AN21" i="71"/>
  <c r="AI22" i="78"/>
  <c r="AN22" i="78"/>
  <c r="AI21" i="6"/>
  <c r="AN21" i="6"/>
  <c r="AI21" i="67"/>
  <c r="AN21" i="67"/>
  <c r="X21" i="72"/>
  <c r="Y21" i="72"/>
  <c r="AH21" i="2"/>
  <c r="AQ21" i="2" s="1"/>
  <c r="AH22" i="35"/>
  <c r="AQ22" i="35" s="1"/>
  <c r="AI20" i="10"/>
  <c r="AN20" i="10"/>
  <c r="AR20" i="64"/>
  <c r="X22" i="37"/>
  <c r="Z22" i="37" s="1"/>
  <c r="Y22" i="37"/>
  <c r="AR21" i="35"/>
  <c r="AH21" i="74"/>
  <c r="AQ21" i="74" s="1"/>
  <c r="W22" i="33"/>
  <c r="AG21" i="33"/>
  <c r="AP21" i="33" s="1"/>
  <c r="AF21" i="33"/>
  <c r="AO21" i="33" s="1"/>
  <c r="AE21" i="33"/>
  <c r="AH23" i="44"/>
  <c r="AQ23" i="44" s="1"/>
  <c r="X22" i="58"/>
  <c r="Y22" i="58"/>
  <c r="AG21" i="56"/>
  <c r="AP21" i="56" s="1"/>
  <c r="AF21" i="56"/>
  <c r="AO21" i="56" s="1"/>
  <c r="AE21" i="56"/>
  <c r="W22" i="56"/>
  <c r="AH21" i="53"/>
  <c r="AQ21" i="53" s="1"/>
  <c r="Y21" i="22"/>
  <c r="X21" i="22"/>
  <c r="AN20" i="92"/>
  <c r="AI20" i="92"/>
  <c r="AR21" i="49"/>
  <c r="AN21" i="18"/>
  <c r="AI21" i="18"/>
  <c r="Y22" i="81"/>
  <c r="X22" i="81"/>
  <c r="Y22" i="67"/>
  <c r="X22" i="67"/>
  <c r="Z22" i="67" s="1"/>
  <c r="AE23" i="31"/>
  <c r="AR22" i="31"/>
  <c r="AF21" i="15"/>
  <c r="AO21" i="15" s="1"/>
  <c r="AE21" i="15"/>
  <c r="W22" i="15"/>
  <c r="AG21" i="15"/>
  <c r="AP21" i="15" s="1"/>
  <c r="AR19" i="5"/>
  <c r="AE21" i="65"/>
  <c r="AF21" i="65"/>
  <c r="AO21" i="65" s="1"/>
  <c r="W22" i="65"/>
  <c r="AG21" i="65"/>
  <c r="AP21" i="65" s="1"/>
  <c r="W23" i="27"/>
  <c r="AG22" i="27"/>
  <c r="AP22" i="27" s="1"/>
  <c r="AF22" i="27"/>
  <c r="AO22" i="27" s="1"/>
  <c r="AE22" i="27"/>
  <c r="AH21" i="4"/>
  <c r="AQ21" i="4" s="1"/>
  <c r="AH22" i="57"/>
  <c r="AQ22" i="57" s="1"/>
  <c r="AH23" i="36"/>
  <c r="AQ23" i="36" s="1"/>
  <c r="AN21" i="24"/>
  <c r="AI21" i="24"/>
  <c r="X23" i="85"/>
  <c r="Z23" i="85" s="1"/>
  <c r="Y23" i="85"/>
  <c r="AI21" i="95"/>
  <c r="AN21" i="95"/>
  <c r="AN20" i="38"/>
  <c r="AI20" i="38"/>
  <c r="Z22" i="49"/>
  <c r="W22" i="76"/>
  <c r="AG21" i="76"/>
  <c r="AP21" i="76" s="1"/>
  <c r="AF21" i="76"/>
  <c r="AO21" i="76" s="1"/>
  <c r="AE21" i="76"/>
  <c r="AR19" i="42"/>
  <c r="AH21" i="86"/>
  <c r="AQ21" i="86" s="1"/>
  <c r="Z21" i="2"/>
  <c r="AR20" i="86"/>
  <c r="Y21" i="93"/>
  <c r="X21" i="93"/>
  <c r="Y21" i="73"/>
  <c r="X21" i="73"/>
  <c r="AN22" i="94"/>
  <c r="AI22" i="94"/>
  <c r="AN21" i="19"/>
  <c r="AI21" i="19"/>
  <c r="Z22" i="35"/>
  <c r="AR20" i="4"/>
  <c r="AN19" i="91"/>
  <c r="AI19" i="91"/>
  <c r="AR21" i="29"/>
  <c r="AE22" i="26"/>
  <c r="W23" i="26"/>
  <c r="AG22" i="26"/>
  <c r="AP22" i="26" s="1"/>
  <c r="AF22" i="26"/>
  <c r="AO22" i="26" s="1"/>
  <c r="Y23" i="84"/>
  <c r="X23" i="84"/>
  <c r="AI21" i="37"/>
  <c r="AN21" i="37"/>
  <c r="AH23" i="47"/>
  <c r="AQ23" i="47" s="1"/>
  <c r="AR21" i="21"/>
  <c r="Z23" i="44"/>
  <c r="AH20" i="8"/>
  <c r="AQ20" i="8" s="1"/>
  <c r="AH20" i="5"/>
  <c r="AQ20" i="5" s="1"/>
  <c r="AI21" i="43"/>
  <c r="AN21" i="43"/>
  <c r="AG21" i="63"/>
  <c r="AP21" i="63" s="1"/>
  <c r="AF21" i="63"/>
  <c r="AO21" i="63" s="1"/>
  <c r="W22" i="63"/>
  <c r="AE21" i="63"/>
  <c r="Z21" i="53"/>
  <c r="AR21" i="57"/>
  <c r="AR20" i="15"/>
  <c r="X21" i="55"/>
  <c r="Y21" i="55"/>
  <c r="AN20" i="45"/>
  <c r="AI20" i="45"/>
  <c r="AR21" i="39"/>
  <c r="AI20" i="22"/>
  <c r="AN20" i="22"/>
  <c r="X21" i="48"/>
  <c r="Y21" i="48"/>
  <c r="AH22" i="29"/>
  <c r="AQ22" i="29" s="1"/>
  <c r="AR21" i="34"/>
  <c r="Z21" i="74"/>
  <c r="Y23" i="30"/>
  <c r="X23" i="30"/>
  <c r="Z23" i="30" s="1"/>
  <c r="AI21" i="54"/>
  <c r="AN21" i="54"/>
  <c r="AR20" i="59"/>
  <c r="X23" i="78"/>
  <c r="Y23" i="78"/>
  <c r="X22" i="6"/>
  <c r="Y22" i="6"/>
  <c r="AN20" i="60"/>
  <c r="AI20" i="60"/>
  <c r="AN21" i="68"/>
  <c r="AI21" i="68"/>
  <c r="Y24" i="25"/>
  <c r="X24" i="25"/>
  <c r="AR20" i="46"/>
  <c r="AF21" i="96"/>
  <c r="AO21" i="96" s="1"/>
  <c r="AE21" i="96"/>
  <c r="W22" i="96"/>
  <c r="AG21" i="96"/>
  <c r="AP21" i="96" s="1"/>
  <c r="X20" i="91"/>
  <c r="Y20" i="91"/>
  <c r="W22" i="75"/>
  <c r="AG21" i="75"/>
  <c r="AP21" i="75" s="1"/>
  <c r="AF21" i="75"/>
  <c r="AO21" i="75" s="1"/>
  <c r="AE21" i="75"/>
  <c r="AH22" i="89"/>
  <c r="AQ22" i="89" s="1"/>
  <c r="AR20" i="80"/>
  <c r="AR20" i="50"/>
  <c r="X21" i="45"/>
  <c r="Y21" i="45"/>
  <c r="Z21" i="45" s="1"/>
  <c r="AH22" i="41"/>
  <c r="AQ22" i="41" s="1"/>
  <c r="AN20" i="32"/>
  <c r="AI20" i="72"/>
  <c r="AN20" i="72"/>
  <c r="AN22" i="1"/>
  <c r="AI22" i="1"/>
  <c r="X21" i="10"/>
  <c r="Y21" i="10"/>
  <c r="AR20" i="53"/>
  <c r="AF21" i="13"/>
  <c r="AO21" i="13" s="1"/>
  <c r="AE21" i="13"/>
  <c r="W22" i="13"/>
  <c r="AG21" i="13"/>
  <c r="AP21" i="13" s="1"/>
  <c r="Y22" i="77"/>
  <c r="Z22" i="77" s="1"/>
  <c r="X22" i="77"/>
  <c r="AG20" i="61"/>
  <c r="AP20" i="61" s="1"/>
  <c r="AF20" i="61"/>
  <c r="AO20" i="61" s="1"/>
  <c r="W21" i="61"/>
  <c r="AE20" i="61"/>
  <c r="AI20" i="73"/>
  <c r="AN20" i="73"/>
  <c r="AH21" i="59"/>
  <c r="AQ21" i="59" s="1"/>
  <c r="Y23" i="70"/>
  <c r="X23" i="70"/>
  <c r="Z23" i="70" s="1"/>
  <c r="AR19" i="8"/>
  <c r="AR21" i="27"/>
  <c r="AH22" i="34"/>
  <c r="AQ22" i="34" s="1"/>
  <c r="Z21" i="86"/>
  <c r="AR22" i="47"/>
  <c r="Z20" i="8"/>
  <c r="AE23" i="88"/>
  <c r="AF23" i="88"/>
  <c r="AO23" i="88" s="1"/>
  <c r="AG23" i="88"/>
  <c r="AP23" i="88" s="1"/>
  <c r="W24" i="88"/>
  <c r="AN21" i="58"/>
  <c r="AI21" i="58"/>
  <c r="AF21" i="82"/>
  <c r="AO21" i="82" s="1"/>
  <c r="AE21" i="82"/>
  <c r="W22" i="82"/>
  <c r="AG21" i="82"/>
  <c r="AP21" i="82" s="1"/>
  <c r="AF21" i="79"/>
  <c r="AO21" i="79" s="1"/>
  <c r="AE21" i="79"/>
  <c r="W22" i="79"/>
  <c r="AG21" i="79"/>
  <c r="AP21" i="79" s="1"/>
  <c r="AR21" i="66"/>
  <c r="AR22" i="52"/>
  <c r="AI21" i="62"/>
  <c r="AN21" i="62"/>
  <c r="AR22" i="44"/>
  <c r="AH22" i="39"/>
  <c r="AQ22" i="39" s="1"/>
  <c r="X21" i="92"/>
  <c r="Y21" i="92"/>
  <c r="AN21" i="17"/>
  <c r="AI21" i="17"/>
  <c r="AN22" i="85"/>
  <c r="AI22" i="85"/>
  <c r="X22" i="18"/>
  <c r="Y22" i="18"/>
  <c r="X21" i="60"/>
  <c r="Y21" i="60"/>
  <c r="AI22" i="20"/>
  <c r="AN22" i="20"/>
  <c r="Y21" i="38"/>
  <c r="X21" i="38"/>
  <c r="Y22" i="68"/>
  <c r="X22" i="68"/>
  <c r="AI21" i="12"/>
  <c r="AN21" i="12"/>
  <c r="AR20" i="74"/>
  <c r="AR21" i="41"/>
  <c r="AR22" i="36"/>
  <c r="Y22" i="43"/>
  <c r="X22" i="43"/>
  <c r="Z22" i="43" s="1"/>
  <c r="AH20" i="11"/>
  <c r="AQ20" i="11" s="1"/>
  <c r="AF22" i="66"/>
  <c r="AO22" i="66" s="1"/>
  <c r="AG22" i="66"/>
  <c r="AP22" i="66" s="1"/>
  <c r="AE22" i="66"/>
  <c r="W23" i="66"/>
  <c r="AH21" i="46"/>
  <c r="AQ21" i="46" s="1"/>
  <c r="AH21" i="80"/>
  <c r="AQ21" i="80" s="1"/>
  <c r="AH21" i="64"/>
  <c r="AQ21" i="64" s="1"/>
  <c r="AH22" i="7"/>
  <c r="AQ22" i="7" s="1"/>
  <c r="AF21" i="14"/>
  <c r="AO21" i="14" s="1"/>
  <c r="AE21" i="14"/>
  <c r="W22" i="14"/>
  <c r="AG21" i="14"/>
  <c r="AP21" i="14" s="1"/>
  <c r="AR20" i="75"/>
  <c r="AN20" i="93"/>
  <c r="AI20" i="93"/>
  <c r="AH21" i="50"/>
  <c r="AQ21" i="50" s="1"/>
  <c r="X22" i="19"/>
  <c r="Y22" i="19"/>
  <c r="Y22" i="51"/>
  <c r="X22" i="51"/>
  <c r="Z22" i="51" s="1"/>
  <c r="AH22" i="83"/>
  <c r="AQ22" i="83" s="1"/>
  <c r="AR21" i="28"/>
  <c r="AH23" i="52"/>
  <c r="AQ23" i="52" s="1"/>
  <c r="AQ25" i="52" s="1"/>
  <c r="AZ3" i="52"/>
  <c r="AX22" i="52" s="1"/>
  <c r="S22" i="52" s="1"/>
  <c r="AC22" i="52" s="1"/>
  <c r="AB23" i="52" s="1"/>
  <c r="AH21" i="15"/>
  <c r="AQ21" i="15" s="1"/>
  <c r="AH21" i="75"/>
  <c r="AQ21" i="75" s="1"/>
  <c r="AN21" i="77"/>
  <c r="AI21" i="77"/>
  <c r="AR19" i="11"/>
  <c r="AI22" i="84"/>
  <c r="AN22" i="84"/>
  <c r="Y20" i="3"/>
  <c r="X20" i="3"/>
  <c r="Z23" i="47"/>
  <c r="Y22" i="12"/>
  <c r="X22" i="12"/>
  <c r="AH20" i="42"/>
  <c r="AQ20" i="42" s="1"/>
  <c r="AG22" i="9"/>
  <c r="AP22" i="9" s="1"/>
  <c r="AF22" i="9"/>
  <c r="AO22" i="9" s="1"/>
  <c r="AE22" i="9"/>
  <c r="W23" i="9"/>
  <c r="W22" i="40"/>
  <c r="AG21" i="40"/>
  <c r="AP21" i="40" s="1"/>
  <c r="AE21" i="40"/>
  <c r="AF21" i="40"/>
  <c r="AO21" i="40" s="1"/>
  <c r="Z20" i="5"/>
  <c r="AF21" i="16"/>
  <c r="AO21" i="16" s="1"/>
  <c r="AE21" i="16"/>
  <c r="W22" i="16"/>
  <c r="AG21" i="16"/>
  <c r="AP21" i="16" s="1"/>
  <c r="AI20" i="55"/>
  <c r="AH22" i="21"/>
  <c r="AQ22" i="21" s="1"/>
  <c r="AR21" i="89"/>
  <c r="AR20" i="65"/>
  <c r="AH22" i="27"/>
  <c r="AQ22" i="27" s="1"/>
  <c r="AN20" i="48"/>
  <c r="Z22" i="29"/>
  <c r="AH22" i="90"/>
  <c r="AQ22" i="90" s="1"/>
  <c r="X22" i="17"/>
  <c r="Y22" i="17"/>
  <c r="X22" i="54"/>
  <c r="Y22" i="54"/>
  <c r="Y22" i="71"/>
  <c r="X22" i="71"/>
  <c r="X21" i="32"/>
  <c r="Y21" i="32"/>
  <c r="AN21" i="81"/>
  <c r="AI21" i="81"/>
  <c r="X22" i="95"/>
  <c r="Y22" i="95"/>
  <c r="X23" i="20"/>
  <c r="Y23" i="20"/>
  <c r="AN23" i="25"/>
  <c r="AI20" i="48" l="1"/>
  <c r="Z21" i="48"/>
  <c r="AN22" i="70"/>
  <c r="AE22" i="90"/>
  <c r="AF21" i="4"/>
  <c r="AO21" i="4" s="1"/>
  <c r="AG21" i="80"/>
  <c r="AP21" i="80" s="1"/>
  <c r="AI20" i="32"/>
  <c r="W24" i="31"/>
  <c r="Z22" i="68"/>
  <c r="Z23" i="84"/>
  <c r="W23" i="90"/>
  <c r="Y23" i="90" s="1"/>
  <c r="AG21" i="4"/>
  <c r="AP21" i="4" s="1"/>
  <c r="W22" i="80"/>
  <c r="AN19" i="69"/>
  <c r="AI19" i="69"/>
  <c r="AR19" i="69" s="1"/>
  <c r="AF22" i="7"/>
  <c r="AO22" i="7" s="1"/>
  <c r="AE21" i="46"/>
  <c r="AI23" i="25"/>
  <c r="AR23" i="25" s="1"/>
  <c r="AG23" i="31"/>
  <c r="AP23" i="31" s="1"/>
  <c r="AF22" i="90"/>
  <c r="AO22" i="90" s="1"/>
  <c r="AG22" i="7"/>
  <c r="AP22" i="7" s="1"/>
  <c r="AE21" i="4"/>
  <c r="AF21" i="46"/>
  <c r="AO21" i="46" s="1"/>
  <c r="Z22" i="71"/>
  <c r="AE22" i="71" s="1"/>
  <c r="Z21" i="22"/>
  <c r="Z23" i="94"/>
  <c r="X20" i="69"/>
  <c r="AH20" i="69" s="1"/>
  <c r="AQ20" i="69" s="1"/>
  <c r="Y20" i="69"/>
  <c r="Z20" i="69"/>
  <c r="Z24" i="25"/>
  <c r="W25" i="25" s="1"/>
  <c r="Z23" i="78"/>
  <c r="W23" i="28"/>
  <c r="Z23" i="20"/>
  <c r="Z22" i="17"/>
  <c r="Z22" i="12"/>
  <c r="AE22" i="12" s="1"/>
  <c r="Z22" i="19"/>
  <c r="AF22" i="19" s="1"/>
  <c r="AO22" i="19" s="1"/>
  <c r="Z22" i="18"/>
  <c r="Z21" i="73"/>
  <c r="Z21" i="38"/>
  <c r="AE21" i="38" s="1"/>
  <c r="Z22" i="6"/>
  <c r="W23" i="6" s="1"/>
  <c r="W23" i="57"/>
  <c r="X23" i="57" s="1"/>
  <c r="Z21" i="92"/>
  <c r="AF21" i="92" s="1"/>
  <c r="AO21" i="92" s="1"/>
  <c r="AF22" i="28"/>
  <c r="AO22" i="28" s="1"/>
  <c r="Z21" i="60"/>
  <c r="AG21" i="60" s="1"/>
  <c r="AP21" i="60" s="1"/>
  <c r="Z22" i="81"/>
  <c r="AF22" i="81" s="1"/>
  <c r="AO22" i="81" s="1"/>
  <c r="AG22" i="19"/>
  <c r="AP22" i="19" s="1"/>
  <c r="AF21" i="38"/>
  <c r="AO21" i="38" s="1"/>
  <c r="AG21" i="38"/>
  <c r="AP21" i="38" s="1"/>
  <c r="W22" i="38"/>
  <c r="AE21" i="45"/>
  <c r="W22" i="45"/>
  <c r="AF21" i="45"/>
  <c r="AO21" i="45" s="1"/>
  <c r="AG21" i="45"/>
  <c r="AP21" i="45" s="1"/>
  <c r="AF22" i="6"/>
  <c r="AO22" i="6" s="1"/>
  <c r="AE22" i="6"/>
  <c r="AE21" i="92"/>
  <c r="W22" i="60"/>
  <c r="AE22" i="77"/>
  <c r="W23" i="77"/>
  <c r="AG22" i="77"/>
  <c r="AP22" i="77" s="1"/>
  <c r="AF22" i="77"/>
  <c r="AO22" i="77" s="1"/>
  <c r="W23" i="81"/>
  <c r="AG22" i="81"/>
  <c r="AP22" i="81" s="1"/>
  <c r="AK23" i="52"/>
  <c r="AT23" i="52" s="1"/>
  <c r="W23" i="68"/>
  <c r="AE22" i="68"/>
  <c r="AF22" i="68"/>
  <c r="AO22" i="68" s="1"/>
  <c r="AG22" i="68"/>
  <c r="AP22" i="68" s="1"/>
  <c r="AH23" i="20"/>
  <c r="AQ23" i="20" s="1"/>
  <c r="AQ25" i="20" s="1"/>
  <c r="AZ3" i="20"/>
  <c r="AF22" i="71"/>
  <c r="AO22" i="71" s="1"/>
  <c r="W23" i="17"/>
  <c r="AG22" i="17"/>
  <c r="AP22" i="17" s="1"/>
  <c r="AE22" i="17"/>
  <c r="AF22" i="17"/>
  <c r="AO22" i="17" s="1"/>
  <c r="W23" i="29"/>
  <c r="AG22" i="29"/>
  <c r="AP22" i="29" s="1"/>
  <c r="AF22" i="29"/>
  <c r="AO22" i="29" s="1"/>
  <c r="AE22" i="29"/>
  <c r="AI21" i="16"/>
  <c r="AN21" i="16"/>
  <c r="Y22" i="40"/>
  <c r="X22" i="40"/>
  <c r="Z22" i="40" s="1"/>
  <c r="Y22" i="14"/>
  <c r="X22" i="14"/>
  <c r="AN22" i="66"/>
  <c r="AI22" i="66"/>
  <c r="AH22" i="68"/>
  <c r="AQ22" i="68" s="1"/>
  <c r="AH22" i="18"/>
  <c r="AQ22" i="18" s="1"/>
  <c r="AN21" i="82"/>
  <c r="AI21" i="82"/>
  <c r="AF21" i="86"/>
  <c r="AO21" i="86" s="1"/>
  <c r="AE21" i="86"/>
  <c r="W22" i="86"/>
  <c r="AG21" i="86"/>
  <c r="AP21" i="86" s="1"/>
  <c r="AE23" i="70"/>
  <c r="AF23" i="70"/>
  <c r="AO23" i="70" s="1"/>
  <c r="AO25" i="70" s="1"/>
  <c r="AG23" i="70"/>
  <c r="AP23" i="70" s="1"/>
  <c r="AP25" i="70" s="1"/>
  <c r="Y21" i="61"/>
  <c r="X21" i="61"/>
  <c r="AR20" i="72"/>
  <c r="X22" i="75"/>
  <c r="Y22" i="75"/>
  <c r="AE23" i="30"/>
  <c r="AF23" i="30"/>
  <c r="AO23" i="30" s="1"/>
  <c r="W24" i="30"/>
  <c r="AG23" i="30"/>
  <c r="AP23" i="30" s="1"/>
  <c r="AE23" i="44"/>
  <c r="W24" i="44"/>
  <c r="AG23" i="44"/>
  <c r="AP23" i="44" s="1"/>
  <c r="AF23" i="44"/>
  <c r="AO23" i="44" s="1"/>
  <c r="W24" i="84"/>
  <c r="AG23" i="84"/>
  <c r="AP23" i="84" s="1"/>
  <c r="AE23" i="84"/>
  <c r="AF23" i="84"/>
  <c r="AO23" i="84" s="1"/>
  <c r="AF22" i="35"/>
  <c r="AO22" i="35" s="1"/>
  <c r="AE22" i="35"/>
  <c r="AG22" i="35"/>
  <c r="AP22" i="35" s="1"/>
  <c r="W23" i="35"/>
  <c r="AN21" i="76"/>
  <c r="AI21" i="76"/>
  <c r="AR21" i="24"/>
  <c r="AN22" i="27"/>
  <c r="AI22" i="27"/>
  <c r="AI21" i="15"/>
  <c r="AN21" i="15"/>
  <c r="W23" i="37"/>
  <c r="AG22" i="37"/>
  <c r="AP22" i="37" s="1"/>
  <c r="AE22" i="37"/>
  <c r="AF22" i="37"/>
  <c r="AO22" i="37" s="1"/>
  <c r="AR21" i="6"/>
  <c r="AE22" i="62"/>
  <c r="W23" i="62"/>
  <c r="AG22" i="62"/>
  <c r="AP22" i="62" s="1"/>
  <c r="AF22" i="62"/>
  <c r="AO22" i="62" s="1"/>
  <c r="AR21" i="51"/>
  <c r="AH23" i="94"/>
  <c r="AQ23" i="94" s="1"/>
  <c r="Y21" i="23"/>
  <c r="X21" i="23"/>
  <c r="Y23" i="7"/>
  <c r="X23" i="7"/>
  <c r="AI21" i="64"/>
  <c r="AN21" i="64"/>
  <c r="AN21" i="4"/>
  <c r="Y22" i="80"/>
  <c r="X22" i="80"/>
  <c r="AI22" i="39"/>
  <c r="AN22" i="39"/>
  <c r="X23" i="34"/>
  <c r="Y23" i="34"/>
  <c r="AG22" i="12"/>
  <c r="AP22" i="12" s="1"/>
  <c r="AF22" i="12"/>
  <c r="AO22" i="12" s="1"/>
  <c r="AR22" i="84"/>
  <c r="AG22" i="51"/>
  <c r="AP22" i="51" s="1"/>
  <c r="AF22" i="51"/>
  <c r="AO22" i="51" s="1"/>
  <c r="AE22" i="51"/>
  <c r="W23" i="51"/>
  <c r="AR20" i="93"/>
  <c r="AI21" i="14"/>
  <c r="AN21" i="14"/>
  <c r="W23" i="43"/>
  <c r="AG22" i="43"/>
  <c r="AP22" i="43" s="1"/>
  <c r="AE22" i="43"/>
  <c r="AF22" i="43"/>
  <c r="AO22" i="43" s="1"/>
  <c r="AH21" i="10"/>
  <c r="AQ21" i="10" s="1"/>
  <c r="AI21" i="96"/>
  <c r="AN21" i="96"/>
  <c r="AE24" i="25"/>
  <c r="AF21" i="74"/>
  <c r="AO21" i="74" s="1"/>
  <c r="AE21" i="74"/>
  <c r="W22" i="74"/>
  <c r="AG21" i="74"/>
  <c r="AP21" i="74" s="1"/>
  <c r="AR20" i="22"/>
  <c r="AH21" i="55"/>
  <c r="AQ21" i="55" s="1"/>
  <c r="AR21" i="43"/>
  <c r="W22" i="73"/>
  <c r="AG21" i="73"/>
  <c r="AP21" i="73" s="1"/>
  <c r="AF21" i="73"/>
  <c r="AO21" i="73" s="1"/>
  <c r="AE21" i="73"/>
  <c r="AN21" i="65"/>
  <c r="AI21" i="65"/>
  <c r="AE22" i="67"/>
  <c r="AF22" i="67"/>
  <c r="AO22" i="67" s="1"/>
  <c r="W23" i="67"/>
  <c r="AG22" i="67"/>
  <c r="AP22" i="67" s="1"/>
  <c r="AH22" i="24"/>
  <c r="AQ22" i="24" s="1"/>
  <c r="AH23" i="1"/>
  <c r="AQ23" i="1" s="1"/>
  <c r="AQ25" i="1" s="1"/>
  <c r="AZ3" i="1"/>
  <c r="AX22" i="1" s="1"/>
  <c r="AI22" i="57"/>
  <c r="AN22" i="57"/>
  <c r="AI22" i="41"/>
  <c r="AN22" i="41"/>
  <c r="AH21" i="32"/>
  <c r="AQ21" i="32" s="1"/>
  <c r="AH22" i="54"/>
  <c r="AQ22" i="54" s="1"/>
  <c r="AR20" i="48"/>
  <c r="AR22" i="85"/>
  <c r="AI23" i="88"/>
  <c r="AN23" i="88"/>
  <c r="AI21" i="13"/>
  <c r="AN21" i="13"/>
  <c r="AH20" i="91"/>
  <c r="AQ20" i="91" s="1"/>
  <c r="AR21" i="68"/>
  <c r="AR19" i="91"/>
  <c r="AH21" i="93"/>
  <c r="AQ21" i="93" s="1"/>
  <c r="AR21" i="95"/>
  <c r="AI23" i="31"/>
  <c r="AN23" i="31"/>
  <c r="AR22" i="78"/>
  <c r="AI22" i="21"/>
  <c r="AN22" i="21"/>
  <c r="Z23" i="1"/>
  <c r="X23" i="89"/>
  <c r="Y23" i="89"/>
  <c r="Y23" i="28"/>
  <c r="X23" i="28"/>
  <c r="AH22" i="95"/>
  <c r="AQ22" i="95" s="1"/>
  <c r="Z21" i="32"/>
  <c r="Z22" i="54"/>
  <c r="AN22" i="9"/>
  <c r="AI22" i="9"/>
  <c r="AH20" i="3"/>
  <c r="AQ20" i="3" s="1"/>
  <c r="AH22" i="19"/>
  <c r="AQ22" i="19" s="1"/>
  <c r="AR21" i="12"/>
  <c r="AH21" i="38"/>
  <c r="AQ21" i="38" s="1"/>
  <c r="AH21" i="60"/>
  <c r="AQ21" i="60" s="1"/>
  <c r="AG20" i="8"/>
  <c r="AP20" i="8" s="1"/>
  <c r="AF20" i="8"/>
  <c r="AO20" i="8" s="1"/>
  <c r="AE20" i="8"/>
  <c r="W21" i="8"/>
  <c r="AH22" i="77"/>
  <c r="AQ22" i="77" s="1"/>
  <c r="AR22" i="1"/>
  <c r="AH21" i="45"/>
  <c r="AQ21" i="45" s="1"/>
  <c r="Z20" i="91"/>
  <c r="AR21" i="54"/>
  <c r="Y22" i="63"/>
  <c r="X22" i="63"/>
  <c r="Z22" i="63" s="1"/>
  <c r="AR21" i="37"/>
  <c r="Y23" i="26"/>
  <c r="X23" i="26"/>
  <c r="Z23" i="26" s="1"/>
  <c r="AR22" i="94"/>
  <c r="Y22" i="76"/>
  <c r="X22" i="76"/>
  <c r="Y23" i="27"/>
  <c r="X23" i="27"/>
  <c r="Y24" i="31"/>
  <c r="X24" i="31"/>
  <c r="AR20" i="92"/>
  <c r="AH22" i="58"/>
  <c r="AQ22" i="58" s="1"/>
  <c r="Z22" i="24"/>
  <c r="AN23" i="52"/>
  <c r="AN25" i="52" s="1"/>
  <c r="AI23" i="52"/>
  <c r="Y22" i="59"/>
  <c r="X22" i="59"/>
  <c r="Z22" i="59" s="1"/>
  <c r="AN21" i="80"/>
  <c r="Y22" i="46"/>
  <c r="X22" i="46"/>
  <c r="X23" i="39"/>
  <c r="Y23" i="39"/>
  <c r="AN22" i="34"/>
  <c r="AI22" i="34"/>
  <c r="W22" i="53"/>
  <c r="AF21" i="53"/>
  <c r="AO21" i="53" s="1"/>
  <c r="AE21" i="53"/>
  <c r="AG21" i="53"/>
  <c r="AP21" i="53" s="1"/>
  <c r="AR21" i="19"/>
  <c r="W22" i="2"/>
  <c r="AG21" i="2"/>
  <c r="AP21" i="2" s="1"/>
  <c r="AE21" i="2"/>
  <c r="AF21" i="2"/>
  <c r="AO21" i="2" s="1"/>
  <c r="Y22" i="33"/>
  <c r="X22" i="33"/>
  <c r="AH21" i="72"/>
  <c r="AQ21" i="72" s="1"/>
  <c r="AN22" i="83"/>
  <c r="AI22" i="83"/>
  <c r="AI20" i="23"/>
  <c r="AN20" i="23"/>
  <c r="AI22" i="7"/>
  <c r="AN22" i="7"/>
  <c r="Y22" i="4"/>
  <c r="X22" i="4"/>
  <c r="Z22" i="4" s="1"/>
  <c r="X24" i="36"/>
  <c r="Y24" i="36"/>
  <c r="W24" i="47"/>
  <c r="AG23" i="47"/>
  <c r="AP23" i="47" s="1"/>
  <c r="AF23" i="47"/>
  <c r="AO23" i="47" s="1"/>
  <c r="AE23" i="47"/>
  <c r="AR21" i="58"/>
  <c r="Z21" i="10"/>
  <c r="Z21" i="55"/>
  <c r="AN21" i="63"/>
  <c r="AI21" i="63"/>
  <c r="X22" i="50"/>
  <c r="Y22" i="50"/>
  <c r="Z22" i="95"/>
  <c r="AH22" i="71"/>
  <c r="AQ22" i="71" s="1"/>
  <c r="AI21" i="40"/>
  <c r="AN21" i="40"/>
  <c r="AR21" i="77"/>
  <c r="AR21" i="17"/>
  <c r="Y22" i="82"/>
  <c r="X22" i="82"/>
  <c r="X24" i="88"/>
  <c r="Y24" i="88"/>
  <c r="AH23" i="70"/>
  <c r="AQ23" i="70" s="1"/>
  <c r="AQ25" i="70" s="1"/>
  <c r="AZ3" i="70"/>
  <c r="AX22" i="70" s="1"/>
  <c r="S22" i="70" s="1"/>
  <c r="AC22" i="70" s="1"/>
  <c r="AB23" i="70" s="1"/>
  <c r="AR20" i="73"/>
  <c r="AR20" i="60"/>
  <c r="AH23" i="78"/>
  <c r="AQ23" i="78" s="1"/>
  <c r="AH23" i="30"/>
  <c r="AQ23" i="30" s="1"/>
  <c r="AH21" i="48"/>
  <c r="AQ21" i="48" s="1"/>
  <c r="AR20" i="45"/>
  <c r="AH23" i="84"/>
  <c r="AQ23" i="84" s="1"/>
  <c r="Z21" i="93"/>
  <c r="W23" i="49"/>
  <c r="AG22" i="49"/>
  <c r="AP22" i="49" s="1"/>
  <c r="AE22" i="49"/>
  <c r="AF22" i="49"/>
  <c r="AO22" i="49" s="1"/>
  <c r="AH23" i="85"/>
  <c r="AQ23" i="85" s="1"/>
  <c r="X22" i="56"/>
  <c r="Y22" i="56"/>
  <c r="Z22" i="58"/>
  <c r="AI21" i="33"/>
  <c r="AN21" i="33"/>
  <c r="AR20" i="10"/>
  <c r="AR21" i="67"/>
  <c r="AR21" i="71"/>
  <c r="AH22" i="62"/>
  <c r="AQ22" i="62" s="1"/>
  <c r="X23" i="21"/>
  <c r="Y23" i="21"/>
  <c r="Y22" i="87"/>
  <c r="X22" i="87"/>
  <c r="AI20" i="42"/>
  <c r="AN20" i="42"/>
  <c r="Y23" i="83"/>
  <c r="X23" i="83"/>
  <c r="Z23" i="83" s="1"/>
  <c r="AI21" i="59"/>
  <c r="AN21" i="59"/>
  <c r="AN21" i="50"/>
  <c r="AI21" i="50"/>
  <c r="X22" i="64"/>
  <c r="Y22" i="64"/>
  <c r="AN23" i="36"/>
  <c r="AI23" i="36"/>
  <c r="Y23" i="41"/>
  <c r="X23" i="41"/>
  <c r="AE23" i="20"/>
  <c r="AG23" i="20"/>
  <c r="AP23" i="20" s="1"/>
  <c r="AP25" i="20" s="1"/>
  <c r="AF23" i="20"/>
  <c r="AO23" i="20" s="1"/>
  <c r="AO25" i="20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R22" i="20"/>
  <c r="W23" i="18"/>
  <c r="AG22" i="18"/>
  <c r="AP22" i="18" s="1"/>
  <c r="AE22" i="18"/>
  <c r="AF22" i="18"/>
  <c r="AO22" i="18" s="1"/>
  <c r="AH21" i="92"/>
  <c r="AQ21" i="92" s="1"/>
  <c r="AI21" i="79"/>
  <c r="AN21" i="79"/>
  <c r="Y22" i="13"/>
  <c r="X22" i="13"/>
  <c r="Z22" i="13" s="1"/>
  <c r="AH22" i="6"/>
  <c r="AQ22" i="6" s="1"/>
  <c r="AG21" i="22"/>
  <c r="AP21" i="22" s="1"/>
  <c r="AF21" i="22"/>
  <c r="AO21" i="22" s="1"/>
  <c r="AE21" i="22"/>
  <c r="W22" i="22"/>
  <c r="AN21" i="87"/>
  <c r="AI21" i="87"/>
  <c r="AR19" i="3"/>
  <c r="AE23" i="94"/>
  <c r="AG23" i="94"/>
  <c r="AP23" i="94" s="1"/>
  <c r="AF23" i="94"/>
  <c r="AO23" i="94" s="1"/>
  <c r="W24" i="94"/>
  <c r="AR20" i="55"/>
  <c r="AG20" i="5"/>
  <c r="AP20" i="5" s="1"/>
  <c r="AF20" i="5"/>
  <c r="AO20" i="5" s="1"/>
  <c r="AE20" i="5"/>
  <c r="W21" i="5"/>
  <c r="X23" i="9"/>
  <c r="Z23" i="9" s="1"/>
  <c r="Y23" i="9"/>
  <c r="AR20" i="32"/>
  <c r="AI21" i="75"/>
  <c r="AN21" i="75"/>
  <c r="AH22" i="81"/>
  <c r="AQ22" i="81" s="1"/>
  <c r="Z21" i="72"/>
  <c r="AN22" i="90"/>
  <c r="AI22" i="90"/>
  <c r="Y21" i="42"/>
  <c r="X21" i="42"/>
  <c r="AI20" i="11"/>
  <c r="AN20" i="11"/>
  <c r="AR21" i="81"/>
  <c r="AH22" i="17"/>
  <c r="AQ22" i="17" s="1"/>
  <c r="X22" i="16"/>
  <c r="Y22" i="16"/>
  <c r="AH22" i="12"/>
  <c r="AQ22" i="12" s="1"/>
  <c r="Z20" i="3"/>
  <c r="AH22" i="51"/>
  <c r="AQ22" i="51" s="1"/>
  <c r="Y23" i="66"/>
  <c r="X23" i="66"/>
  <c r="AH22" i="43"/>
  <c r="AQ22" i="43" s="1"/>
  <c r="AR21" i="62"/>
  <c r="X22" i="79"/>
  <c r="Z22" i="79" s="1"/>
  <c r="Y22" i="79"/>
  <c r="AN20" i="61"/>
  <c r="AI20" i="61"/>
  <c r="X22" i="96"/>
  <c r="Y22" i="96"/>
  <c r="AH24" i="25"/>
  <c r="AQ24" i="25" s="1"/>
  <c r="W24" i="78"/>
  <c r="AG23" i="78"/>
  <c r="AP23" i="78" s="1"/>
  <c r="AF23" i="78"/>
  <c r="AO23" i="78" s="1"/>
  <c r="AE23" i="78"/>
  <c r="W22" i="48"/>
  <c r="AG21" i="48"/>
  <c r="AP21" i="48" s="1"/>
  <c r="AF21" i="48"/>
  <c r="AO21" i="48" s="1"/>
  <c r="AE21" i="48"/>
  <c r="AI22" i="26"/>
  <c r="AN22" i="26"/>
  <c r="AH21" i="73"/>
  <c r="AQ21" i="73" s="1"/>
  <c r="AR20" i="38"/>
  <c r="AE23" i="85"/>
  <c r="AG23" i="85"/>
  <c r="AP23" i="85" s="1"/>
  <c r="AF23" i="85"/>
  <c r="AO23" i="85" s="1"/>
  <c r="W24" i="85"/>
  <c r="X22" i="65"/>
  <c r="Y22" i="65"/>
  <c r="Y22" i="15"/>
  <c r="X22" i="15"/>
  <c r="Z22" i="15" s="1"/>
  <c r="AR22" i="70"/>
  <c r="AH22" i="67"/>
  <c r="AQ22" i="67" s="1"/>
  <c r="AR21" i="18"/>
  <c r="AH21" i="22"/>
  <c r="AQ21" i="22" s="1"/>
  <c r="AN21" i="56"/>
  <c r="AI21" i="56"/>
  <c r="AH22" i="37"/>
  <c r="AQ22" i="37" s="1"/>
  <c r="AR22" i="30"/>
  <c r="AI21" i="46"/>
  <c r="AN21" i="46"/>
  <c r="AI22" i="89"/>
  <c r="AN22" i="89"/>
  <c r="X21" i="11"/>
  <c r="Y21" i="11"/>
  <c r="AN22" i="28"/>
  <c r="AI22" i="28"/>
  <c r="W23" i="19" l="1"/>
  <c r="Z21" i="11"/>
  <c r="Z22" i="16"/>
  <c r="Z22" i="64"/>
  <c r="AF24" i="25"/>
  <c r="AO24" i="25" s="1"/>
  <c r="AI21" i="4"/>
  <c r="AR21" i="4" s="1"/>
  <c r="Z22" i="75"/>
  <c r="Z22" i="14"/>
  <c r="AG22" i="71"/>
  <c r="AP22" i="71" s="1"/>
  <c r="AG20" i="69"/>
  <c r="AP20" i="69" s="1"/>
  <c r="AF20" i="69"/>
  <c r="AO20" i="69" s="1"/>
  <c r="AE20" i="69"/>
  <c r="W21" i="69"/>
  <c r="Y23" i="57"/>
  <c r="AI21" i="80"/>
  <c r="X23" i="90"/>
  <c r="Z23" i="90" s="1"/>
  <c r="AG24" i="25"/>
  <c r="AP24" i="25" s="1"/>
  <c r="W23" i="12"/>
  <c r="Y23" i="12" s="1"/>
  <c r="W23" i="71"/>
  <c r="AG21" i="92"/>
  <c r="AP21" i="92" s="1"/>
  <c r="AE22" i="19"/>
  <c r="Z23" i="21"/>
  <c r="AF23" i="21" s="1"/>
  <c r="AO23" i="21" s="1"/>
  <c r="AO25" i="21" s="1"/>
  <c r="Z21" i="61"/>
  <c r="W22" i="61" s="1"/>
  <c r="W22" i="92"/>
  <c r="Y22" i="92" s="1"/>
  <c r="Z24" i="36"/>
  <c r="Z21" i="42"/>
  <c r="AE22" i="81"/>
  <c r="AE21" i="60"/>
  <c r="AG22" i="6"/>
  <c r="AP22" i="6" s="1"/>
  <c r="AF21" i="60"/>
  <c r="AO21" i="60" s="1"/>
  <c r="Z23" i="66"/>
  <c r="Z23" i="41"/>
  <c r="Z23" i="34"/>
  <c r="AG23" i="34" s="1"/>
  <c r="AP23" i="34" s="1"/>
  <c r="Z21" i="23"/>
  <c r="AF21" i="23" s="1"/>
  <c r="AO21" i="23" s="1"/>
  <c r="AF23" i="66"/>
  <c r="AO23" i="66" s="1"/>
  <c r="AO25" i="66" s="1"/>
  <c r="AE23" i="66"/>
  <c r="AG23" i="66"/>
  <c r="AP23" i="66" s="1"/>
  <c r="AP25" i="66" s="1"/>
  <c r="W22" i="42"/>
  <c r="AG21" i="42"/>
  <c r="AP21" i="42" s="1"/>
  <c r="AE21" i="42"/>
  <c r="AF21" i="42"/>
  <c r="AO21" i="42" s="1"/>
  <c r="AE24" i="36"/>
  <c r="AF24" i="36"/>
  <c r="AO24" i="36" s="1"/>
  <c r="AG24" i="36"/>
  <c r="AP24" i="36" s="1"/>
  <c r="W25" i="36"/>
  <c r="AE23" i="34"/>
  <c r="AF23" i="34"/>
  <c r="AO23" i="34" s="1"/>
  <c r="W24" i="34"/>
  <c r="AG21" i="23"/>
  <c r="AP21" i="23" s="1"/>
  <c r="W22" i="23"/>
  <c r="W24" i="41"/>
  <c r="AG23" i="41"/>
  <c r="AP23" i="41" s="1"/>
  <c r="AF23" i="41"/>
  <c r="AO23" i="41" s="1"/>
  <c r="AE23" i="41"/>
  <c r="AG22" i="64"/>
  <c r="AP22" i="64" s="1"/>
  <c r="AE22" i="64"/>
  <c r="W23" i="64"/>
  <c r="AF22" i="64"/>
  <c r="AO22" i="64" s="1"/>
  <c r="AN23" i="78"/>
  <c r="AI23" i="78"/>
  <c r="AR21" i="87"/>
  <c r="AJ22" i="52"/>
  <c r="AK22" i="52"/>
  <c r="AT22" i="52" s="1"/>
  <c r="AJ16" i="52"/>
  <c r="AK16" i="52"/>
  <c r="AT16" i="52" s="1"/>
  <c r="AJ10" i="52"/>
  <c r="AK10" i="52"/>
  <c r="AT10" i="52" s="1"/>
  <c r="AB4" i="52"/>
  <c r="AJ3" i="52"/>
  <c r="AR20" i="42"/>
  <c r="AG23" i="21"/>
  <c r="AP23" i="21" s="1"/>
  <c r="AP25" i="21" s="1"/>
  <c r="AF21" i="93"/>
  <c r="AO21" i="93" s="1"/>
  <c r="AE21" i="93"/>
  <c r="W22" i="93"/>
  <c r="AG21" i="93"/>
  <c r="AP21" i="93" s="1"/>
  <c r="AH22" i="50"/>
  <c r="AQ22" i="50" s="1"/>
  <c r="AE22" i="4"/>
  <c r="AG22" i="4"/>
  <c r="AP22" i="4" s="1"/>
  <c r="W23" i="4"/>
  <c r="AF22" i="4"/>
  <c r="AO22" i="4" s="1"/>
  <c r="AH22" i="46"/>
  <c r="AQ22" i="46" s="1"/>
  <c r="AF23" i="90"/>
  <c r="AO23" i="90" s="1"/>
  <c r="AG23" i="90"/>
  <c r="AP23" i="90" s="1"/>
  <c r="AE23" i="90"/>
  <c r="W24" i="90"/>
  <c r="AH24" i="31"/>
  <c r="AQ24" i="31" s="1"/>
  <c r="AH22" i="76"/>
  <c r="AQ22" i="76" s="1"/>
  <c r="W23" i="63"/>
  <c r="AF22" i="63"/>
  <c r="AO22" i="63" s="1"/>
  <c r="AE22" i="63"/>
  <c r="AG22" i="63"/>
  <c r="AP22" i="63" s="1"/>
  <c r="W22" i="32"/>
  <c r="AG21" i="32"/>
  <c r="AP21" i="32" s="1"/>
  <c r="AF21" i="32"/>
  <c r="AO21" i="32" s="1"/>
  <c r="AE21" i="32"/>
  <c r="AH23" i="28"/>
  <c r="AQ23" i="28" s="1"/>
  <c r="AG23" i="1"/>
  <c r="AP23" i="1" s="1"/>
  <c r="AP25" i="1" s="1"/>
  <c r="AF23" i="1"/>
  <c r="AO23" i="1" s="1"/>
  <c r="AO25" i="1" s="1"/>
  <c r="AE23" i="1"/>
  <c r="AR23" i="31"/>
  <c r="AR21" i="13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Z23" i="67"/>
  <c r="Y23" i="67"/>
  <c r="X23" i="67"/>
  <c r="Y22" i="74"/>
  <c r="X22" i="74"/>
  <c r="AI24" i="25"/>
  <c r="AN24" i="25"/>
  <c r="AR21" i="14"/>
  <c r="AH22" i="80"/>
  <c r="AQ22" i="80" s="1"/>
  <c r="AR21" i="64"/>
  <c r="AH22" i="75"/>
  <c r="AQ22" i="75" s="1"/>
  <c r="Y22" i="86"/>
  <c r="X22" i="86"/>
  <c r="AR21" i="16"/>
  <c r="X23" i="81"/>
  <c r="Y23" i="81"/>
  <c r="X23" i="77"/>
  <c r="Y23" i="77"/>
  <c r="Y22" i="60"/>
  <c r="X22" i="60"/>
  <c r="Y22" i="45"/>
  <c r="X22" i="45"/>
  <c r="Z22" i="45" s="1"/>
  <c r="AR22" i="28"/>
  <c r="AR21" i="56"/>
  <c r="AI21" i="48"/>
  <c r="AN21" i="48"/>
  <c r="AI22" i="18"/>
  <c r="AN22" i="18"/>
  <c r="AJ21" i="52"/>
  <c r="AK21" i="52"/>
  <c r="AT21" i="52" s="1"/>
  <c r="AJ15" i="52"/>
  <c r="AK15" i="52"/>
  <c r="AT15" i="52" s="1"/>
  <c r="AJ9" i="52"/>
  <c r="AK9" i="52"/>
  <c r="AT9" i="52" s="1"/>
  <c r="AR21" i="59"/>
  <c r="AH22" i="87"/>
  <c r="AQ22" i="87" s="1"/>
  <c r="AH22" i="56"/>
  <c r="AQ22" i="56" s="1"/>
  <c r="AH24" i="88"/>
  <c r="AQ24" i="88" s="1"/>
  <c r="Z22" i="50"/>
  <c r="AI21" i="2"/>
  <c r="AN21" i="2"/>
  <c r="AI21" i="53"/>
  <c r="AN21" i="53"/>
  <c r="AH23" i="57"/>
  <c r="AQ23" i="57" s="1"/>
  <c r="AQ25" i="57" s="1"/>
  <c r="AZ3" i="57"/>
  <c r="AG22" i="59"/>
  <c r="AP22" i="59" s="1"/>
  <c r="AF22" i="59"/>
  <c r="AO22" i="59" s="1"/>
  <c r="AE22" i="59"/>
  <c r="W23" i="59"/>
  <c r="W23" i="24"/>
  <c r="AF22" i="24"/>
  <c r="AO22" i="24" s="1"/>
  <c r="AG22" i="24"/>
  <c r="AP22" i="24" s="1"/>
  <c r="AE22" i="24"/>
  <c r="W24" i="26"/>
  <c r="AG23" i="26"/>
  <c r="AP23" i="26" s="1"/>
  <c r="AF23" i="26"/>
  <c r="AO23" i="26" s="1"/>
  <c r="AE23" i="26"/>
  <c r="S22" i="1"/>
  <c r="AC21" i="1"/>
  <c r="AB22" i="1" s="1"/>
  <c r="AN21" i="74"/>
  <c r="AI21" i="74"/>
  <c r="AI22" i="43"/>
  <c r="AN22" i="43"/>
  <c r="AH23" i="7"/>
  <c r="AQ23" i="7" s="1"/>
  <c r="AQ25" i="7" s="1"/>
  <c r="AZ3" i="7"/>
  <c r="AX22" i="7" s="1"/>
  <c r="S22" i="7" s="1"/>
  <c r="AC22" i="7" s="1"/>
  <c r="AB23" i="7" s="1"/>
  <c r="AR21" i="76"/>
  <c r="Y24" i="30"/>
  <c r="X24" i="30"/>
  <c r="AF22" i="75"/>
  <c r="AO22" i="75" s="1"/>
  <c r="AG22" i="75"/>
  <c r="AP22" i="75" s="1"/>
  <c r="AE22" i="75"/>
  <c r="W23" i="75"/>
  <c r="AN21" i="86"/>
  <c r="AI21" i="86"/>
  <c r="AG22" i="14"/>
  <c r="AP22" i="14" s="1"/>
  <c r="AF22" i="14"/>
  <c r="AO22" i="14" s="1"/>
  <c r="AE22" i="14"/>
  <c r="W23" i="14"/>
  <c r="AI22" i="17"/>
  <c r="AN22" i="17"/>
  <c r="AI22" i="68"/>
  <c r="AN22" i="68"/>
  <c r="Y23" i="6"/>
  <c r="X23" i="6"/>
  <c r="AI21" i="45"/>
  <c r="AN21" i="45"/>
  <c r="AI21" i="38"/>
  <c r="AN21" i="38"/>
  <c r="AG22" i="15"/>
  <c r="AP22" i="15" s="1"/>
  <c r="AF22" i="15"/>
  <c r="AO22" i="15" s="1"/>
  <c r="AE22" i="15"/>
  <c r="W23" i="15"/>
  <c r="AR22" i="89"/>
  <c r="AH22" i="65"/>
  <c r="AQ22" i="65" s="1"/>
  <c r="AN23" i="85"/>
  <c r="AI23" i="85"/>
  <c r="AR22" i="90"/>
  <c r="Y22" i="22"/>
  <c r="X22" i="22"/>
  <c r="AH22" i="13"/>
  <c r="AQ22" i="13" s="1"/>
  <c r="AJ20" i="52"/>
  <c r="AK20" i="52"/>
  <c r="AT20" i="52" s="1"/>
  <c r="AJ14" i="52"/>
  <c r="AK14" i="52"/>
  <c r="AT14" i="52" s="1"/>
  <c r="AJ8" i="52"/>
  <c r="AK8" i="52"/>
  <c r="AT8" i="52" s="1"/>
  <c r="AR23" i="36"/>
  <c r="AH22" i="64"/>
  <c r="AQ22" i="64" s="1"/>
  <c r="AH23" i="83"/>
  <c r="AQ23" i="83" s="1"/>
  <c r="Z22" i="56"/>
  <c r="Z24" i="88"/>
  <c r="W23" i="95"/>
  <c r="AG22" i="95"/>
  <c r="AP22" i="95" s="1"/>
  <c r="AF22" i="95"/>
  <c r="AO22" i="95" s="1"/>
  <c r="AE22" i="95"/>
  <c r="AR21" i="63"/>
  <c r="AI23" i="47"/>
  <c r="AN23" i="47"/>
  <c r="AH24" i="36"/>
  <c r="AQ24" i="36" s="1"/>
  <c r="AR22" i="7"/>
  <c r="Z23" i="57"/>
  <c r="Z22" i="46"/>
  <c r="AL23" i="52"/>
  <c r="AU23" i="52" s="1"/>
  <c r="AR23" i="52"/>
  <c r="AR25" i="52" s="1"/>
  <c r="Z24" i="31"/>
  <c r="Z22" i="76"/>
  <c r="Z23" i="28"/>
  <c r="AR22" i="21"/>
  <c r="AR23" i="88"/>
  <c r="AN22" i="67"/>
  <c r="AI22" i="67"/>
  <c r="AH23" i="34"/>
  <c r="AQ23" i="34" s="1"/>
  <c r="Z22" i="80"/>
  <c r="AR21" i="15"/>
  <c r="AH22" i="40"/>
  <c r="AQ22" i="40" s="1"/>
  <c r="AN22" i="29"/>
  <c r="AI22" i="29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X23" i="68"/>
  <c r="Y23" i="68"/>
  <c r="AI22" i="81"/>
  <c r="AN22" i="81"/>
  <c r="AI22" i="77"/>
  <c r="AN22" i="77"/>
  <c r="AN22" i="6"/>
  <c r="AR20" i="61"/>
  <c r="AH23" i="66"/>
  <c r="AQ23" i="66" s="1"/>
  <c r="AQ25" i="66" s="1"/>
  <c r="AZ3" i="66"/>
  <c r="AX22" i="66" s="1"/>
  <c r="S22" i="66" s="1"/>
  <c r="AC22" i="66" s="1"/>
  <c r="AB23" i="66" s="1"/>
  <c r="AN20" i="5"/>
  <c r="AI20" i="5"/>
  <c r="AR21" i="79"/>
  <c r="AH21" i="11"/>
  <c r="AQ21" i="11" s="1"/>
  <c r="Z22" i="65"/>
  <c r="Y22" i="48"/>
  <c r="X22" i="48"/>
  <c r="X24" i="78"/>
  <c r="Y24" i="78"/>
  <c r="AH22" i="79"/>
  <c r="AQ22" i="79" s="1"/>
  <c r="AH22" i="16"/>
  <c r="AQ22" i="16" s="1"/>
  <c r="AH23" i="9"/>
  <c r="AQ23" i="9" s="1"/>
  <c r="AQ25" i="9" s="1"/>
  <c r="AZ3" i="9"/>
  <c r="AX22" i="9" s="1"/>
  <c r="S22" i="9" s="1"/>
  <c r="AC22" i="9" s="1"/>
  <c r="AB23" i="9" s="1"/>
  <c r="AI23" i="94"/>
  <c r="AN23" i="94"/>
  <c r="AN21" i="22"/>
  <c r="AI21" i="22"/>
  <c r="X23" i="18"/>
  <c r="Y23" i="18"/>
  <c r="AJ19" i="52"/>
  <c r="AK19" i="52"/>
  <c r="AT19" i="52" s="1"/>
  <c r="AJ13" i="52"/>
  <c r="AK13" i="52"/>
  <c r="AT13" i="52" s="1"/>
  <c r="AJ7" i="52"/>
  <c r="AK7" i="52"/>
  <c r="AT7" i="52" s="1"/>
  <c r="Z22" i="87"/>
  <c r="AI22" i="49"/>
  <c r="AN22" i="49"/>
  <c r="AX23" i="70"/>
  <c r="S23" i="70" s="1"/>
  <c r="AC23" i="70" s="1"/>
  <c r="AJ23" i="70" s="1"/>
  <c r="AS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H22" i="82"/>
  <c r="AQ22" i="82" s="1"/>
  <c r="AH22" i="33"/>
  <c r="AQ22" i="33" s="1"/>
  <c r="Y22" i="2"/>
  <c r="X22" i="2"/>
  <c r="Z22" i="2" s="1"/>
  <c r="X22" i="53"/>
  <c r="Y22" i="53"/>
  <c r="AR21" i="80"/>
  <c r="AH23" i="27"/>
  <c r="AQ23" i="27" s="1"/>
  <c r="AF20" i="91"/>
  <c r="AO20" i="91" s="1"/>
  <c r="AE20" i="91"/>
  <c r="W21" i="91"/>
  <c r="AG20" i="91"/>
  <c r="AP20" i="91" s="1"/>
  <c r="AR22" i="9"/>
  <c r="AR22" i="41"/>
  <c r="AR21" i="65"/>
  <c r="Y22" i="73"/>
  <c r="X22" i="73"/>
  <c r="AR21" i="96"/>
  <c r="Y23" i="43"/>
  <c r="Z23" i="43" s="1"/>
  <c r="X23" i="43"/>
  <c r="Y23" i="51"/>
  <c r="X23" i="51"/>
  <c r="Z23" i="51" s="1"/>
  <c r="X23" i="12"/>
  <c r="Z23" i="7"/>
  <c r="AI22" i="37"/>
  <c r="AN22" i="37"/>
  <c r="AR22" i="27"/>
  <c r="Y23" i="35"/>
  <c r="X23" i="35"/>
  <c r="AI23" i="84"/>
  <c r="AN23" i="84"/>
  <c r="Y24" i="44"/>
  <c r="X24" i="44"/>
  <c r="AI23" i="70"/>
  <c r="AN23" i="70"/>
  <c r="AN25" i="70" s="1"/>
  <c r="AR21" i="82"/>
  <c r="AR22" i="66"/>
  <c r="Y23" i="17"/>
  <c r="X23" i="17"/>
  <c r="AX22" i="20"/>
  <c r="S22" i="20" s="1"/>
  <c r="AC22" i="20" s="1"/>
  <c r="AB23" i="20" s="1"/>
  <c r="Y22" i="38"/>
  <c r="X22" i="38"/>
  <c r="AE21" i="11"/>
  <c r="W22" i="11"/>
  <c r="AG21" i="11"/>
  <c r="AP21" i="11" s="1"/>
  <c r="AF21" i="11"/>
  <c r="AO21" i="11" s="1"/>
  <c r="AR21" i="46"/>
  <c r="AH22" i="96"/>
  <c r="AQ22" i="96" s="1"/>
  <c r="W23" i="79"/>
  <c r="AG22" i="79"/>
  <c r="AP22" i="79" s="1"/>
  <c r="AF22" i="79"/>
  <c r="AO22" i="79" s="1"/>
  <c r="AE22" i="79"/>
  <c r="AG22" i="16"/>
  <c r="AP22" i="16" s="1"/>
  <c r="AF22" i="16"/>
  <c r="AO22" i="16" s="1"/>
  <c r="AE22" i="16"/>
  <c r="W23" i="16"/>
  <c r="AR20" i="11"/>
  <c r="AF21" i="72"/>
  <c r="AO21" i="72" s="1"/>
  <c r="AE21" i="72"/>
  <c r="W22" i="72"/>
  <c r="AG21" i="72"/>
  <c r="AP21" i="72" s="1"/>
  <c r="AE23" i="9"/>
  <c r="AG23" i="9"/>
  <c r="AP23" i="9" s="1"/>
  <c r="AP25" i="9" s="1"/>
  <c r="AF23" i="9"/>
  <c r="AO23" i="9" s="1"/>
  <c r="AO25" i="9" s="1"/>
  <c r="AG22" i="13"/>
  <c r="AP22" i="13" s="1"/>
  <c r="AF22" i="13"/>
  <c r="AO22" i="13" s="1"/>
  <c r="AE22" i="13"/>
  <c r="W23" i="13"/>
  <c r="AJ18" i="52"/>
  <c r="AK18" i="52"/>
  <c r="AT18" i="52" s="1"/>
  <c r="AJ12" i="52"/>
  <c r="AK12" i="52"/>
  <c r="AT12" i="52" s="1"/>
  <c r="AJ6" i="52"/>
  <c r="AK6" i="52"/>
  <c r="AT6" i="52" s="1"/>
  <c r="AI23" i="20"/>
  <c r="AN23" i="20"/>
  <c r="AN25" i="20" s="1"/>
  <c r="AR21" i="50"/>
  <c r="AE23" i="83"/>
  <c r="AF23" i="83"/>
  <c r="AO23" i="83" s="1"/>
  <c r="AG23" i="83"/>
  <c r="AP23" i="83" s="1"/>
  <c r="W24" i="83"/>
  <c r="AR21" i="33"/>
  <c r="AK23" i="70"/>
  <c r="AT23" i="70" s="1"/>
  <c r="AG21" i="55"/>
  <c r="AP21" i="55" s="1"/>
  <c r="AF21" i="55"/>
  <c r="AO21" i="55" s="1"/>
  <c r="W22" i="55"/>
  <c r="AE21" i="55"/>
  <c r="AH22" i="4"/>
  <c r="AQ22" i="4" s="1"/>
  <c r="AR20" i="23"/>
  <c r="AR22" i="34"/>
  <c r="AH23" i="39"/>
  <c r="AQ23" i="39" s="1"/>
  <c r="AH23" i="90"/>
  <c r="AQ23" i="90" s="1"/>
  <c r="AH22" i="63"/>
  <c r="AQ22" i="63" s="1"/>
  <c r="Y21" i="8"/>
  <c r="X21" i="8"/>
  <c r="AH23" i="89"/>
  <c r="AQ23" i="89" s="1"/>
  <c r="AN22" i="51"/>
  <c r="AI22" i="51"/>
  <c r="AN22" i="12"/>
  <c r="AI22" i="12"/>
  <c r="AH21" i="23"/>
  <c r="AQ21" i="23" s="1"/>
  <c r="X23" i="62"/>
  <c r="Y23" i="62"/>
  <c r="AI23" i="30"/>
  <c r="AN23" i="30"/>
  <c r="AH21" i="61"/>
  <c r="AQ21" i="61" s="1"/>
  <c r="W23" i="40"/>
  <c r="AG22" i="40"/>
  <c r="AP22" i="40" s="1"/>
  <c r="AF22" i="40"/>
  <c r="AO22" i="40" s="1"/>
  <c r="AE22" i="40"/>
  <c r="Y23" i="71"/>
  <c r="X23" i="71"/>
  <c r="AN21" i="60"/>
  <c r="AI22" i="19"/>
  <c r="AN22" i="19"/>
  <c r="AH22" i="15"/>
  <c r="AQ22" i="15" s="1"/>
  <c r="Y24" i="85"/>
  <c r="X24" i="85"/>
  <c r="AR22" i="26"/>
  <c r="Z22" i="96"/>
  <c r="AG20" i="3"/>
  <c r="AP20" i="3" s="1"/>
  <c r="W21" i="3"/>
  <c r="AF20" i="3"/>
  <c r="AO20" i="3" s="1"/>
  <c r="AE20" i="3"/>
  <c r="AH21" i="42"/>
  <c r="AQ21" i="42" s="1"/>
  <c r="AR21" i="75"/>
  <c r="Y21" i="5"/>
  <c r="X21" i="5"/>
  <c r="Y24" i="94"/>
  <c r="X24" i="94"/>
  <c r="AJ17" i="52"/>
  <c r="AK17" i="52"/>
  <c r="AT17" i="52" s="1"/>
  <c r="AJ11" i="52"/>
  <c r="AK11" i="52"/>
  <c r="AT11" i="52" s="1"/>
  <c r="AJ5" i="52"/>
  <c r="AK5" i="52"/>
  <c r="AT5" i="52" s="1"/>
  <c r="AH23" i="41"/>
  <c r="AQ23" i="41" s="1"/>
  <c r="AH23" i="21"/>
  <c r="AQ23" i="21" s="1"/>
  <c r="AQ25" i="21" s="1"/>
  <c r="AZ3" i="21"/>
  <c r="AG22" i="58"/>
  <c r="AP22" i="58" s="1"/>
  <c r="AF22" i="58"/>
  <c r="AO22" i="58" s="1"/>
  <c r="W23" i="58"/>
  <c r="AE22" i="58"/>
  <c r="Y23" i="49"/>
  <c r="X23" i="49"/>
  <c r="Z22" i="82"/>
  <c r="AR21" i="40"/>
  <c r="AE21" i="10"/>
  <c r="AG21" i="10"/>
  <c r="AP21" i="10" s="1"/>
  <c r="W22" i="10"/>
  <c r="AF21" i="10"/>
  <c r="AO21" i="10" s="1"/>
  <c r="Y24" i="47"/>
  <c r="X24" i="47"/>
  <c r="Z24" i="47" s="1"/>
  <c r="AR22" i="83"/>
  <c r="Z22" i="33"/>
  <c r="Z23" i="39"/>
  <c r="AH22" i="59"/>
  <c r="AQ22" i="59" s="1"/>
  <c r="Z23" i="27"/>
  <c r="AH23" i="26"/>
  <c r="AQ23" i="26" s="1"/>
  <c r="AN20" i="8"/>
  <c r="AI20" i="8"/>
  <c r="AE22" i="54"/>
  <c r="W23" i="54"/>
  <c r="AG22" i="54"/>
  <c r="AP22" i="54" s="1"/>
  <c r="AF22" i="54"/>
  <c r="AO22" i="54" s="1"/>
  <c r="Z23" i="89"/>
  <c r="AR22" i="57"/>
  <c r="AN21" i="73"/>
  <c r="AI21" i="73"/>
  <c r="Y25" i="25"/>
  <c r="X25" i="25"/>
  <c r="Z25" i="25" s="1"/>
  <c r="AR22" i="39"/>
  <c r="AI22" i="62"/>
  <c r="AN22" i="62"/>
  <c r="Y23" i="37"/>
  <c r="X23" i="37"/>
  <c r="AI22" i="35"/>
  <c r="AN22" i="35"/>
  <c r="Y24" i="84"/>
  <c r="X24" i="84"/>
  <c r="AI23" i="44"/>
  <c r="AN23" i="44"/>
  <c r="AH22" i="14"/>
  <c r="AQ22" i="14" s="1"/>
  <c r="Y23" i="29"/>
  <c r="X23" i="29"/>
  <c r="AN22" i="71"/>
  <c r="AI22" i="71"/>
  <c r="AI21" i="92"/>
  <c r="AN21" i="92"/>
  <c r="Y23" i="19"/>
  <c r="X23" i="19"/>
  <c r="Z24" i="85" l="1"/>
  <c r="AG21" i="61"/>
  <c r="AP21" i="61" s="1"/>
  <c r="AI20" i="69"/>
  <c r="AR20" i="69" s="1"/>
  <c r="AN20" i="69"/>
  <c r="AI21" i="60"/>
  <c r="AR21" i="60" s="1"/>
  <c r="Z23" i="71"/>
  <c r="Z21" i="8"/>
  <c r="AI22" i="6"/>
  <c r="AE21" i="61"/>
  <c r="X22" i="92"/>
  <c r="Z22" i="92" s="1"/>
  <c r="AE23" i="21"/>
  <c r="AN23" i="21" s="1"/>
  <c r="AN25" i="21" s="1"/>
  <c r="AF21" i="61"/>
  <c r="AO21" i="61" s="1"/>
  <c r="Z23" i="18"/>
  <c r="Z24" i="30"/>
  <c r="Z22" i="60"/>
  <c r="X21" i="69"/>
  <c r="Y21" i="69"/>
  <c r="Z23" i="37"/>
  <c r="Z23" i="17"/>
  <c r="Z24" i="44"/>
  <c r="Z22" i="73"/>
  <c r="AF22" i="73" s="1"/>
  <c r="AO22" i="73" s="1"/>
  <c r="Z22" i="53"/>
  <c r="AE22" i="53" s="1"/>
  <c r="Z23" i="77"/>
  <c r="AG23" i="77" s="1"/>
  <c r="AP23" i="77" s="1"/>
  <c r="Z23" i="19"/>
  <c r="Z23" i="29"/>
  <c r="Z22" i="38"/>
  <c r="W23" i="38" s="1"/>
  <c r="Z24" i="78"/>
  <c r="AG24" i="78" s="1"/>
  <c r="AP24" i="78" s="1"/>
  <c r="Z23" i="35"/>
  <c r="AF23" i="35" s="1"/>
  <c r="AO23" i="35" s="1"/>
  <c r="Z24" i="94"/>
  <c r="AE24" i="94" s="1"/>
  <c r="Z23" i="62"/>
  <c r="Z23" i="81"/>
  <c r="Z23" i="6"/>
  <c r="Z23" i="68"/>
  <c r="AG23" i="68" s="1"/>
  <c r="AP23" i="68" s="1"/>
  <c r="AP25" i="68" s="1"/>
  <c r="AE21" i="23"/>
  <c r="AI21" i="23" s="1"/>
  <c r="Z22" i="74"/>
  <c r="W23" i="74" s="1"/>
  <c r="W25" i="78"/>
  <c r="AF23" i="68"/>
  <c r="AO23" i="68" s="1"/>
  <c r="AO25" i="68" s="1"/>
  <c r="AE23" i="68"/>
  <c r="AG23" i="71"/>
  <c r="AP23" i="71" s="1"/>
  <c r="AP25" i="71" s="1"/>
  <c r="AE23" i="71"/>
  <c r="AF23" i="71"/>
  <c r="AO23" i="71" s="1"/>
  <c r="AO25" i="71" s="1"/>
  <c r="W25" i="44"/>
  <c r="AG24" i="44"/>
  <c r="AP24" i="44" s="1"/>
  <c r="AF24" i="44"/>
  <c r="AO24" i="44" s="1"/>
  <c r="AE24" i="44"/>
  <c r="AG22" i="38"/>
  <c r="AP22" i="38" s="1"/>
  <c r="AF22" i="38"/>
  <c r="AO22" i="38" s="1"/>
  <c r="AE22" i="38"/>
  <c r="AE22" i="2"/>
  <c r="AG22" i="2"/>
  <c r="AP22" i="2" s="1"/>
  <c r="W23" i="2"/>
  <c r="AF22" i="2"/>
  <c r="AO22" i="2" s="1"/>
  <c r="AK23" i="66"/>
  <c r="AT23" i="66" s="1"/>
  <c r="W25" i="30"/>
  <c r="AG24" i="30"/>
  <c r="AP24" i="30" s="1"/>
  <c r="AF24" i="30"/>
  <c r="AO24" i="30" s="1"/>
  <c r="AE24" i="30"/>
  <c r="AG23" i="62"/>
  <c r="AP23" i="62" s="1"/>
  <c r="AP25" i="62" s="1"/>
  <c r="AF23" i="62"/>
  <c r="AO23" i="62" s="1"/>
  <c r="AO25" i="62" s="1"/>
  <c r="AE23" i="62"/>
  <c r="W24" i="81"/>
  <c r="AG23" i="81"/>
  <c r="AP23" i="81" s="1"/>
  <c r="AF23" i="81"/>
  <c r="AO23" i="81" s="1"/>
  <c r="AE23" i="81"/>
  <c r="AE23" i="19"/>
  <c r="AG23" i="19"/>
  <c r="AP23" i="19" s="1"/>
  <c r="AP25" i="19" s="1"/>
  <c r="AF23" i="19"/>
  <c r="AO23" i="19" s="1"/>
  <c r="AO25" i="19" s="1"/>
  <c r="AG23" i="35"/>
  <c r="AP23" i="35" s="1"/>
  <c r="AE23" i="35"/>
  <c r="W24" i="43"/>
  <c r="AG23" i="43"/>
  <c r="AP23" i="43" s="1"/>
  <c r="AF23" i="43"/>
  <c r="AO23" i="43" s="1"/>
  <c r="AE23" i="43"/>
  <c r="AG23" i="6"/>
  <c r="AP23" i="6" s="1"/>
  <c r="AP25" i="6" s="1"/>
  <c r="AF23" i="6"/>
  <c r="AO23" i="6" s="1"/>
  <c r="AO25" i="6" s="1"/>
  <c r="AE23" i="6"/>
  <c r="AF22" i="60"/>
  <c r="AO22" i="60" s="1"/>
  <c r="AE22" i="60"/>
  <c r="AG22" i="60"/>
  <c r="AP22" i="60" s="1"/>
  <c r="W23" i="60"/>
  <c r="AH23" i="29"/>
  <c r="AQ23" i="29" s="1"/>
  <c r="AR23" i="44"/>
  <c r="AH23" i="37"/>
  <c r="AQ23" i="37" s="1"/>
  <c r="AI22" i="54"/>
  <c r="AN22" i="54"/>
  <c r="W23" i="33"/>
  <c r="AG22" i="33"/>
  <c r="AP22" i="33" s="1"/>
  <c r="AF22" i="33"/>
  <c r="AO22" i="33" s="1"/>
  <c r="AE22" i="33"/>
  <c r="AF22" i="82"/>
  <c r="AO22" i="82" s="1"/>
  <c r="W23" i="82"/>
  <c r="AG22" i="82"/>
  <c r="AP22" i="82" s="1"/>
  <c r="AE22" i="82"/>
  <c r="AH24" i="85"/>
  <c r="AQ24" i="85" s="1"/>
  <c r="X23" i="40"/>
  <c r="Y23" i="40"/>
  <c r="AH23" i="62"/>
  <c r="AQ23" i="62" s="1"/>
  <c r="AQ25" i="62" s="1"/>
  <c r="AZ3" i="62"/>
  <c r="AX22" i="62" s="1"/>
  <c r="S22" i="62" s="1"/>
  <c r="AC22" i="62" s="1"/>
  <c r="AB23" i="62" s="1"/>
  <c r="AR22" i="12"/>
  <c r="AN21" i="55"/>
  <c r="AI21" i="55"/>
  <c r="AI23" i="83"/>
  <c r="AN23" i="83"/>
  <c r="AR23" i="20"/>
  <c r="AR25" i="20" s="1"/>
  <c r="AS18" i="52"/>
  <c r="AL18" i="52"/>
  <c r="AU18" i="52" s="1"/>
  <c r="AI22" i="79"/>
  <c r="AN22" i="79"/>
  <c r="AH23" i="43"/>
  <c r="AQ23" i="43" s="1"/>
  <c r="AJ22" i="70"/>
  <c r="AK22" i="70"/>
  <c r="AT22" i="70" s="1"/>
  <c r="AJ16" i="70"/>
  <c r="AK16" i="70"/>
  <c r="AT16" i="70" s="1"/>
  <c r="AJ10" i="70"/>
  <c r="AK10" i="70"/>
  <c r="AT10" i="70" s="1"/>
  <c r="AJ3" i="70"/>
  <c r="AB4" i="70"/>
  <c r="AS7" i="52"/>
  <c r="AL7" i="52"/>
  <c r="AU7" i="52" s="1"/>
  <c r="AH23" i="18"/>
  <c r="AQ23" i="18" s="1"/>
  <c r="AQ25" i="18" s="1"/>
  <c r="AZ3" i="18"/>
  <c r="AX22" i="18" s="1"/>
  <c r="S22" i="18" s="1"/>
  <c r="AC22" i="18" s="1"/>
  <c r="AB23" i="18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81"/>
  <c r="AJ20" i="20"/>
  <c r="AK20" i="20"/>
  <c r="AT20" i="20" s="1"/>
  <c r="AJ14" i="20"/>
  <c r="AK14" i="20"/>
  <c r="AT14" i="20" s="1"/>
  <c r="AJ8" i="20"/>
  <c r="AK8" i="20"/>
  <c r="AT8" i="20" s="1"/>
  <c r="AR22" i="29"/>
  <c r="AR23" i="47"/>
  <c r="X23" i="95"/>
  <c r="Y23" i="95"/>
  <c r="AS20" i="52"/>
  <c r="AL20" i="52"/>
  <c r="AU20" i="52" s="1"/>
  <c r="AN22" i="14"/>
  <c r="AI22" i="14"/>
  <c r="X23" i="75"/>
  <c r="Y23" i="75"/>
  <c r="AI23" i="26"/>
  <c r="AN23" i="26"/>
  <c r="AS9" i="52"/>
  <c r="AL9" i="52"/>
  <c r="AU9" i="52" s="1"/>
  <c r="AR22" i="18"/>
  <c r="S19" i="1"/>
  <c r="AC18" i="1"/>
  <c r="AB19" i="1" s="1"/>
  <c r="S13" i="1"/>
  <c r="AC12" i="1"/>
  <c r="AB13" i="1" s="1"/>
  <c r="AC6" i="1"/>
  <c r="AB7" i="1" s="1"/>
  <c r="S7" i="1"/>
  <c r="AI21" i="32"/>
  <c r="AN21" i="32"/>
  <c r="AI22" i="63"/>
  <c r="AN22" i="63"/>
  <c r="X23" i="4"/>
  <c r="Y23" i="4"/>
  <c r="AS16" i="52"/>
  <c r="AL16" i="52"/>
  <c r="AU16" i="52" s="1"/>
  <c r="AN23" i="41"/>
  <c r="AI23" i="41"/>
  <c r="AH24" i="84"/>
  <c r="AQ24" i="84" s="1"/>
  <c r="AH25" i="25"/>
  <c r="AQ25" i="25" s="1"/>
  <c r="AR20" i="8"/>
  <c r="Y22" i="10"/>
  <c r="X22" i="10"/>
  <c r="AH23" i="49"/>
  <c r="AQ23" i="49" s="1"/>
  <c r="AQ25" i="49" s="1"/>
  <c r="AZ3" i="49"/>
  <c r="AX22" i="49" s="1"/>
  <c r="AS11" i="52"/>
  <c r="AL11" i="52"/>
  <c r="AU11" i="52" s="1"/>
  <c r="AH21" i="5"/>
  <c r="AQ21" i="5" s="1"/>
  <c r="X21" i="3"/>
  <c r="Y21" i="3"/>
  <c r="Y22" i="55"/>
  <c r="X22" i="55"/>
  <c r="Y23" i="13"/>
  <c r="X23" i="13"/>
  <c r="Z23" i="13" s="1"/>
  <c r="AI23" i="9"/>
  <c r="AN23" i="9"/>
  <c r="AN25" i="9" s="1"/>
  <c r="AJ23" i="20"/>
  <c r="AS23" i="20" s="1"/>
  <c r="AK23" i="20"/>
  <c r="AT23" i="20" s="1"/>
  <c r="AH23" i="12"/>
  <c r="AQ23" i="12" s="1"/>
  <c r="AQ25" i="12" s="1"/>
  <c r="AZ3" i="12"/>
  <c r="AJ21" i="70"/>
  <c r="AK21" i="70"/>
  <c r="AT21" i="70" s="1"/>
  <c r="AJ15" i="70"/>
  <c r="AK15" i="70"/>
  <c r="AT15" i="70" s="1"/>
  <c r="AJ9" i="70"/>
  <c r="AK9" i="70"/>
  <c r="AT9" i="70" s="1"/>
  <c r="AE23" i="18"/>
  <c r="AG23" i="18"/>
  <c r="AP23" i="18" s="1"/>
  <c r="AP25" i="18" s="1"/>
  <c r="AF23" i="18"/>
  <c r="AO23" i="18" s="1"/>
  <c r="AO25" i="18" s="1"/>
  <c r="AK23" i="9"/>
  <c r="AT23" i="9" s="1"/>
  <c r="AH22" i="48"/>
  <c r="AQ22" i="48" s="1"/>
  <c r="AJ19" i="20"/>
  <c r="AK19" i="20"/>
  <c r="AT19" i="20" s="1"/>
  <c r="AJ13" i="20"/>
  <c r="AK13" i="20"/>
  <c r="AT13" i="20" s="1"/>
  <c r="AJ7" i="20"/>
  <c r="AK7" i="20"/>
  <c r="AT7" i="20" s="1"/>
  <c r="AR21" i="38"/>
  <c r="AN22" i="75"/>
  <c r="AI22" i="75"/>
  <c r="AR22" i="43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R21" i="2"/>
  <c r="AH22" i="45"/>
  <c r="AQ22" i="45" s="1"/>
  <c r="AH23" i="67"/>
  <c r="AQ23" i="67" s="1"/>
  <c r="AQ25" i="67" s="1"/>
  <c r="AZ3" i="67"/>
  <c r="AX22" i="67" s="1"/>
  <c r="S22" i="67" s="1"/>
  <c r="AC22" i="67" s="1"/>
  <c r="AB23" i="67" s="1"/>
  <c r="S18" i="1"/>
  <c r="AC17" i="1"/>
  <c r="AB18" i="1" s="1"/>
  <c r="S12" i="1"/>
  <c r="AC11" i="1"/>
  <c r="AB12" i="1" s="1"/>
  <c r="S6" i="1"/>
  <c r="AC5" i="1"/>
  <c r="AB6" i="1" s="1"/>
  <c r="X24" i="90"/>
  <c r="Y24" i="90"/>
  <c r="Y22" i="93"/>
  <c r="X22" i="93"/>
  <c r="AS3" i="52"/>
  <c r="AL3" i="52"/>
  <c r="AU3" i="52" s="1"/>
  <c r="Y24" i="34"/>
  <c r="X24" i="34"/>
  <c r="Z24" i="34" s="1"/>
  <c r="Y22" i="42"/>
  <c r="Z22" i="42" s="1"/>
  <c r="X22" i="42"/>
  <c r="AR22" i="35"/>
  <c r="W24" i="39"/>
  <c r="AG23" i="39"/>
  <c r="AP23" i="39" s="1"/>
  <c r="AF23" i="39"/>
  <c r="AO23" i="39" s="1"/>
  <c r="AE23" i="39"/>
  <c r="Y23" i="58"/>
  <c r="X23" i="58"/>
  <c r="AH23" i="71"/>
  <c r="AQ23" i="71" s="1"/>
  <c r="AQ25" i="71" s="1"/>
  <c r="AZ3" i="71"/>
  <c r="AX22" i="71" s="1"/>
  <c r="S22" i="71" s="1"/>
  <c r="AC22" i="71" s="1"/>
  <c r="AB23" i="71" s="1"/>
  <c r="AF23" i="29"/>
  <c r="AO23" i="29" s="1"/>
  <c r="AE23" i="29"/>
  <c r="W24" i="29"/>
  <c r="AG23" i="29"/>
  <c r="AP23" i="29" s="1"/>
  <c r="W24" i="37"/>
  <c r="AG23" i="37"/>
  <c r="AP23" i="37" s="1"/>
  <c r="AF23" i="37"/>
  <c r="AO23" i="37" s="1"/>
  <c r="AE23" i="37"/>
  <c r="W26" i="25"/>
  <c r="AG25" i="25"/>
  <c r="AP25" i="25" s="1"/>
  <c r="AF25" i="25"/>
  <c r="AO25" i="25" s="1"/>
  <c r="AE25" i="25"/>
  <c r="W24" i="89"/>
  <c r="AG23" i="89"/>
  <c r="AP23" i="89" s="1"/>
  <c r="AF23" i="89"/>
  <c r="AO23" i="89" s="1"/>
  <c r="AE23" i="89"/>
  <c r="AE23" i="27"/>
  <c r="AF23" i="27"/>
  <c r="AO23" i="27" s="1"/>
  <c r="W24" i="27"/>
  <c r="AG23" i="27"/>
  <c r="AP23" i="27" s="1"/>
  <c r="AX23" i="21"/>
  <c r="S23" i="21" s="1"/>
  <c r="AC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G24" i="85"/>
  <c r="AP24" i="85" s="1"/>
  <c r="AE24" i="85"/>
  <c r="AF24" i="85"/>
  <c r="AO24" i="85" s="1"/>
  <c r="W25" i="85"/>
  <c r="AR22" i="19"/>
  <c r="AR22" i="51"/>
  <c r="Y24" i="83"/>
  <c r="X24" i="83"/>
  <c r="AS6" i="52"/>
  <c r="AL6" i="52"/>
  <c r="AU6" i="52" s="1"/>
  <c r="AN22" i="13"/>
  <c r="AI22" i="13"/>
  <c r="Y23" i="16"/>
  <c r="X23" i="16"/>
  <c r="Z23" i="16" s="1"/>
  <c r="Y22" i="11"/>
  <c r="X22" i="11"/>
  <c r="AH23" i="17"/>
  <c r="AQ23" i="17" s="1"/>
  <c r="AQ25" i="17" s="1"/>
  <c r="AZ3" i="17"/>
  <c r="AX22" i="17" s="1"/>
  <c r="S22" i="17" s="1"/>
  <c r="AC22" i="17" s="1"/>
  <c r="AB23" i="17" s="1"/>
  <c r="Z23" i="12"/>
  <c r="AJ20" i="70"/>
  <c r="AK20" i="70"/>
  <c r="AT20" i="70" s="1"/>
  <c r="AJ14" i="70"/>
  <c r="AK14" i="70"/>
  <c r="AT14" i="70" s="1"/>
  <c r="AJ8" i="70"/>
  <c r="AK8" i="70"/>
  <c r="AT8" i="70" s="1"/>
  <c r="AS13" i="52"/>
  <c r="AL13" i="52"/>
  <c r="AU13" i="52" s="1"/>
  <c r="AR21" i="22"/>
  <c r="AH23" i="68"/>
  <c r="AQ23" i="68" s="1"/>
  <c r="AQ25" i="68" s="1"/>
  <c r="AZ3" i="68"/>
  <c r="AJ18" i="20"/>
  <c r="AK18" i="20"/>
  <c r="AT18" i="20" s="1"/>
  <c r="AJ12" i="20"/>
  <c r="AK12" i="20"/>
  <c r="AT12" i="20" s="1"/>
  <c r="AJ6" i="20"/>
  <c r="AK6" i="20"/>
  <c r="AT6" i="20" s="1"/>
  <c r="W23" i="46"/>
  <c r="AG22" i="46"/>
  <c r="AP22" i="46" s="1"/>
  <c r="AF22" i="46"/>
  <c r="AO22" i="46" s="1"/>
  <c r="AE22" i="46"/>
  <c r="W25" i="88"/>
  <c r="AG24" i="88"/>
  <c r="AP24" i="88" s="1"/>
  <c r="AF24" i="88"/>
  <c r="AO24" i="88" s="1"/>
  <c r="AE24" i="88"/>
  <c r="AS8" i="52"/>
  <c r="AL8" i="52"/>
  <c r="AU8" i="52" s="1"/>
  <c r="AR23" i="85"/>
  <c r="Y23" i="15"/>
  <c r="X23" i="15"/>
  <c r="Z23" i="15" s="1"/>
  <c r="AR22" i="68"/>
  <c r="AR21" i="74"/>
  <c r="X23" i="24"/>
  <c r="Y23" i="24"/>
  <c r="Z23" i="24" s="1"/>
  <c r="AX22" i="57"/>
  <c r="S22" i="57" s="1"/>
  <c r="AC22" i="57" s="1"/>
  <c r="AB23" i="57" s="1"/>
  <c r="AG22" i="50"/>
  <c r="AP22" i="50" s="1"/>
  <c r="AF22" i="50"/>
  <c r="AO22" i="50" s="1"/>
  <c r="W23" i="50"/>
  <c r="AE22" i="50"/>
  <c r="AS15" i="52"/>
  <c r="AL15" i="52"/>
  <c r="AU15" i="52" s="1"/>
  <c r="AR21" i="48"/>
  <c r="AH23" i="77"/>
  <c r="AQ23" i="77" s="1"/>
  <c r="AC16" i="1"/>
  <c r="AB17" i="1" s="1"/>
  <c r="S17" i="1"/>
  <c r="AC10" i="1"/>
  <c r="AB11" i="1" s="1"/>
  <c r="S11" i="1"/>
  <c r="S5" i="1"/>
  <c r="AC4" i="1"/>
  <c r="AB5" i="1" s="1"/>
  <c r="X23" i="63"/>
  <c r="Y23" i="63"/>
  <c r="AI23" i="90"/>
  <c r="AN23" i="90"/>
  <c r="AI22" i="4"/>
  <c r="AN22" i="4"/>
  <c r="AN21" i="93"/>
  <c r="AI21" i="93"/>
  <c r="AJ4" i="52"/>
  <c r="AK4" i="52"/>
  <c r="AT4" i="52" s="1"/>
  <c r="AT25" i="52" s="1"/>
  <c r="AS22" i="52"/>
  <c r="AL22" i="52"/>
  <c r="AU22" i="52" s="1"/>
  <c r="X23" i="64"/>
  <c r="Y23" i="64"/>
  <c r="AH23" i="19"/>
  <c r="AQ23" i="19" s="1"/>
  <c r="AQ25" i="19" s="1"/>
  <c r="AZ3" i="19"/>
  <c r="AX22" i="19" s="1"/>
  <c r="S22" i="19" s="1"/>
  <c r="AC22" i="19" s="1"/>
  <c r="AB23" i="19" s="1"/>
  <c r="X23" i="54"/>
  <c r="Y23" i="54"/>
  <c r="W25" i="47"/>
  <c r="AG24" i="47"/>
  <c r="AP24" i="47" s="1"/>
  <c r="AF24" i="47"/>
  <c r="AO24" i="47" s="1"/>
  <c r="AE24" i="47"/>
  <c r="AR21" i="92"/>
  <c r="Z24" i="84"/>
  <c r="AH24" i="47"/>
  <c r="AQ24" i="47" s="1"/>
  <c r="AN21" i="10"/>
  <c r="AI21" i="10"/>
  <c r="Z23" i="49"/>
  <c r="AX22" i="21"/>
  <c r="S22" i="21" s="1"/>
  <c r="AC22" i="21" s="1"/>
  <c r="AB23" i="21" s="1"/>
  <c r="AS17" i="52"/>
  <c r="AL17" i="52"/>
  <c r="AU17" i="52" s="1"/>
  <c r="Z21" i="5"/>
  <c r="W23" i="96"/>
  <c r="AG22" i="96"/>
  <c r="AP22" i="96" s="1"/>
  <c r="AE22" i="96"/>
  <c r="AF22" i="96"/>
  <c r="AO22" i="96" s="1"/>
  <c r="AN22" i="40"/>
  <c r="AI22" i="40"/>
  <c r="AH21" i="8"/>
  <c r="AQ21" i="8" s="1"/>
  <c r="X22" i="72"/>
  <c r="Y22" i="72"/>
  <c r="AN22" i="16"/>
  <c r="AI22" i="16"/>
  <c r="X23" i="79"/>
  <c r="Y23" i="79"/>
  <c r="AI21" i="11"/>
  <c r="AN21" i="11"/>
  <c r="AR23" i="84"/>
  <c r="AH23" i="51"/>
  <c r="AQ23" i="51" s="1"/>
  <c r="AQ25" i="51" s="1"/>
  <c r="AZ3" i="51"/>
  <c r="AX22" i="51" s="1"/>
  <c r="S22" i="51" s="1"/>
  <c r="AC22" i="51" s="1"/>
  <c r="AB23" i="51" s="1"/>
  <c r="AH22" i="53"/>
  <c r="AQ22" i="53" s="1"/>
  <c r="AJ19" i="70"/>
  <c r="AK19" i="70"/>
  <c r="AT19" i="70" s="1"/>
  <c r="AJ13" i="70"/>
  <c r="AK13" i="70"/>
  <c r="AT13" i="70" s="1"/>
  <c r="AJ7" i="70"/>
  <c r="AK7" i="70"/>
  <c r="AT7" i="70" s="1"/>
  <c r="AR22" i="49"/>
  <c r="Z22" i="48"/>
  <c r="AR20" i="5"/>
  <c r="AJ17" i="20"/>
  <c r="AK17" i="20"/>
  <c r="AT17" i="20" s="1"/>
  <c r="AJ11" i="20"/>
  <c r="AK11" i="20"/>
  <c r="AT11" i="20" s="1"/>
  <c r="AJ5" i="20"/>
  <c r="AK5" i="20"/>
  <c r="AT5" i="20" s="1"/>
  <c r="AF22" i="80"/>
  <c r="AO22" i="80" s="1"/>
  <c r="AE22" i="80"/>
  <c r="AG22" i="80"/>
  <c r="AP22" i="80" s="1"/>
  <c r="W23" i="80"/>
  <c r="AR22" i="67"/>
  <c r="AE23" i="28"/>
  <c r="AF23" i="28"/>
  <c r="AO23" i="28" s="1"/>
  <c r="W24" i="28"/>
  <c r="AG23" i="28"/>
  <c r="AP23" i="28" s="1"/>
  <c r="AE23" i="57"/>
  <c r="AG23" i="57"/>
  <c r="AP23" i="57" s="1"/>
  <c r="AP25" i="57" s="1"/>
  <c r="AF23" i="57"/>
  <c r="AO23" i="57" s="1"/>
  <c r="AO25" i="57" s="1"/>
  <c r="AI22" i="95"/>
  <c r="AN22" i="95"/>
  <c r="W23" i="56"/>
  <c r="AG22" i="56"/>
  <c r="AP22" i="56" s="1"/>
  <c r="AE22" i="56"/>
  <c r="AF22" i="56"/>
  <c r="AO22" i="56" s="1"/>
  <c r="AH22" i="22"/>
  <c r="AQ22" i="22" s="1"/>
  <c r="AN22" i="15"/>
  <c r="AI22" i="15"/>
  <c r="AR21" i="45"/>
  <c r="AR21" i="86"/>
  <c r="AX23" i="7"/>
  <c r="S23" i="7" s="1"/>
  <c r="AC23" i="7" s="1"/>
  <c r="AJ23" i="7" s="1"/>
  <c r="AS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Y24" i="26"/>
  <c r="X24" i="26"/>
  <c r="Y23" i="59"/>
  <c r="X23" i="59"/>
  <c r="Z23" i="59" s="1"/>
  <c r="W23" i="45"/>
  <c r="AG22" i="45"/>
  <c r="AP22" i="45" s="1"/>
  <c r="AF22" i="45"/>
  <c r="AO22" i="45" s="1"/>
  <c r="AE22" i="45"/>
  <c r="AF23" i="77"/>
  <c r="AO23" i="77" s="1"/>
  <c r="AH22" i="86"/>
  <c r="AQ22" i="86" s="1"/>
  <c r="AR24" i="25"/>
  <c r="AG23" i="67"/>
  <c r="AP23" i="67" s="1"/>
  <c r="AP25" i="67" s="1"/>
  <c r="AF23" i="67"/>
  <c r="AO23" i="67" s="1"/>
  <c r="AO25" i="67" s="1"/>
  <c r="AE23" i="67"/>
  <c r="S16" i="1"/>
  <c r="AC15" i="1"/>
  <c r="AB16" i="1" s="1"/>
  <c r="AC9" i="1"/>
  <c r="AB10" i="1" s="1"/>
  <c r="S10" i="1"/>
  <c r="AC3" i="1"/>
  <c r="S4" i="1"/>
  <c r="Y22" i="32"/>
  <c r="X22" i="32"/>
  <c r="AN22" i="64"/>
  <c r="AI22" i="64"/>
  <c r="X24" i="41"/>
  <c r="Z24" i="41" s="1"/>
  <c r="Y24" i="41"/>
  <c r="AI21" i="61"/>
  <c r="AN21" i="61"/>
  <c r="AI24" i="36"/>
  <c r="AN24" i="36"/>
  <c r="AR22" i="71"/>
  <c r="AR22" i="62"/>
  <c r="AR21" i="73"/>
  <c r="AN22" i="58"/>
  <c r="AI22" i="58"/>
  <c r="AH24" i="94"/>
  <c r="AQ24" i="94" s="1"/>
  <c r="AR23" i="30"/>
  <c r="AS12" i="52"/>
  <c r="AL12" i="52"/>
  <c r="AU12" i="52" s="1"/>
  <c r="AN21" i="72"/>
  <c r="AI21" i="72"/>
  <c r="AH22" i="38"/>
  <c r="AQ22" i="38" s="1"/>
  <c r="AE23" i="17"/>
  <c r="AG23" i="17"/>
  <c r="AP23" i="17" s="1"/>
  <c r="AP25" i="17" s="1"/>
  <c r="AF23" i="17"/>
  <c r="AO23" i="17" s="1"/>
  <c r="AO25" i="17" s="1"/>
  <c r="AR23" i="70"/>
  <c r="AR25" i="70" s="1"/>
  <c r="AL23" i="70"/>
  <c r="AU23" i="70" s="1"/>
  <c r="AH23" i="35"/>
  <c r="AQ23" i="35" s="1"/>
  <c r="AR22" i="37"/>
  <c r="X21" i="91"/>
  <c r="Y21" i="91"/>
  <c r="AG22" i="53"/>
  <c r="AP22" i="53" s="1"/>
  <c r="W23" i="53"/>
  <c r="AJ18" i="70"/>
  <c r="AK18" i="70"/>
  <c r="AT18" i="70" s="1"/>
  <c r="AJ12" i="70"/>
  <c r="AK12" i="70"/>
  <c r="AT12" i="70" s="1"/>
  <c r="AJ6" i="70"/>
  <c r="AK6" i="70"/>
  <c r="AT6" i="70" s="1"/>
  <c r="AE22" i="87"/>
  <c r="AF22" i="87"/>
  <c r="AO22" i="87" s="1"/>
  <c r="AG22" i="87"/>
  <c r="AP22" i="87" s="1"/>
  <c r="W23" i="87"/>
  <c r="AS19" i="52"/>
  <c r="AL19" i="52"/>
  <c r="AU19" i="52" s="1"/>
  <c r="AG22" i="65"/>
  <c r="AP22" i="65" s="1"/>
  <c r="W23" i="65"/>
  <c r="AE22" i="65"/>
  <c r="AF22" i="65"/>
  <c r="AO22" i="65" s="1"/>
  <c r="AR22" i="77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E22" i="76"/>
  <c r="W23" i="76"/>
  <c r="AG22" i="76"/>
  <c r="AP22" i="76" s="1"/>
  <c r="AF22" i="76"/>
  <c r="AO22" i="76" s="1"/>
  <c r="AS14" i="52"/>
  <c r="AL14" i="52"/>
  <c r="AU14" i="52" s="1"/>
  <c r="AH23" i="6"/>
  <c r="AQ23" i="6" s="1"/>
  <c r="AQ25" i="6" s="1"/>
  <c r="AZ3" i="6"/>
  <c r="AR22" i="17"/>
  <c r="AH24" i="30"/>
  <c r="AQ24" i="30" s="1"/>
  <c r="AK22" i="1"/>
  <c r="AT22" i="1" s="1"/>
  <c r="AN22" i="59"/>
  <c r="AI22" i="59"/>
  <c r="AS21" i="52"/>
  <c r="AL21" i="52"/>
  <c r="AU21" i="52" s="1"/>
  <c r="AH22" i="60"/>
  <c r="AQ22" i="60" s="1"/>
  <c r="AH22" i="74"/>
  <c r="AQ22" i="74" s="1"/>
  <c r="S21" i="1"/>
  <c r="AC20" i="1"/>
  <c r="AB21" i="1" s="1"/>
  <c r="S15" i="1"/>
  <c r="AC14" i="1"/>
  <c r="AB15" i="1" s="1"/>
  <c r="S9" i="1"/>
  <c r="AC8" i="1"/>
  <c r="AB9" i="1" s="1"/>
  <c r="AN23" i="1"/>
  <c r="AN25" i="1" s="1"/>
  <c r="AI23" i="1"/>
  <c r="AS10" i="52"/>
  <c r="AL10" i="52"/>
  <c r="AU10" i="52" s="1"/>
  <c r="Y22" i="23"/>
  <c r="X22" i="23"/>
  <c r="AI23" i="34"/>
  <c r="AN23" i="34"/>
  <c r="AI23" i="66"/>
  <c r="AN23" i="66"/>
  <c r="AN25" i="66" s="1"/>
  <c r="AS5" i="52"/>
  <c r="AL5" i="52"/>
  <c r="AU5" i="52" s="1"/>
  <c r="AN20" i="3"/>
  <c r="AI20" i="3"/>
  <c r="W22" i="8"/>
  <c r="AG21" i="8"/>
  <c r="AP21" i="8" s="1"/>
  <c r="AF21" i="8"/>
  <c r="AO21" i="8" s="1"/>
  <c r="AE21" i="8"/>
  <c r="AH24" i="44"/>
  <c r="AQ24" i="44" s="1"/>
  <c r="AG23" i="7"/>
  <c r="AP23" i="7" s="1"/>
  <c r="AP25" i="7" s="1"/>
  <c r="AF23" i="7"/>
  <c r="AO23" i="7" s="1"/>
  <c r="AO25" i="7" s="1"/>
  <c r="AE23" i="7"/>
  <c r="AG23" i="51"/>
  <c r="AP23" i="51" s="1"/>
  <c r="AP25" i="51" s="1"/>
  <c r="AE23" i="51"/>
  <c r="AF23" i="51"/>
  <c r="AO23" i="51" s="1"/>
  <c r="AO25" i="51" s="1"/>
  <c r="AH22" i="73"/>
  <c r="AQ22" i="73" s="1"/>
  <c r="AN20" i="91"/>
  <c r="AI20" i="91"/>
  <c r="AH22" i="2"/>
  <c r="AQ22" i="2" s="1"/>
  <c r="AJ17" i="70"/>
  <c r="AK17" i="70"/>
  <c r="AT17" i="70" s="1"/>
  <c r="AJ11" i="70"/>
  <c r="AK11" i="70"/>
  <c r="AT11" i="70" s="1"/>
  <c r="AJ5" i="70"/>
  <c r="AK5" i="70"/>
  <c r="AT5" i="70" s="1"/>
  <c r="AR23" i="94"/>
  <c r="AH24" i="78"/>
  <c r="AQ24" i="78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R22" i="6"/>
  <c r="AJ21" i="20"/>
  <c r="AK21" i="20"/>
  <c r="AT21" i="20" s="1"/>
  <c r="AJ15" i="20"/>
  <c r="AK15" i="20"/>
  <c r="AT15" i="20" s="1"/>
  <c r="AJ9" i="20"/>
  <c r="AK9" i="20"/>
  <c r="AT9" i="20" s="1"/>
  <c r="W25" i="31"/>
  <c r="AG24" i="31"/>
  <c r="AP24" i="31" s="1"/>
  <c r="AF24" i="31"/>
  <c r="AO24" i="31" s="1"/>
  <c r="AE24" i="31"/>
  <c r="Z22" i="22"/>
  <c r="Y23" i="14"/>
  <c r="X23" i="14"/>
  <c r="AI22" i="24"/>
  <c r="AN22" i="24"/>
  <c r="AR21" i="53"/>
  <c r="AH23" i="81"/>
  <c r="AQ23" i="81" s="1"/>
  <c r="Z22" i="86"/>
  <c r="AC19" i="1"/>
  <c r="AB20" i="1" s="1"/>
  <c r="S20" i="1"/>
  <c r="AC13" i="1"/>
  <c r="AB14" i="1" s="1"/>
  <c r="S14" i="1"/>
  <c r="S8" i="1"/>
  <c r="AC7" i="1"/>
  <c r="AB8" i="1" s="1"/>
  <c r="AC22" i="1"/>
  <c r="AB23" i="1" s="1"/>
  <c r="S23" i="1"/>
  <c r="AR23" i="78"/>
  <c r="AN21" i="23"/>
  <c r="X22" i="61"/>
  <c r="Y22" i="61"/>
  <c r="Y25" i="36"/>
  <c r="X25" i="36"/>
  <c r="AI21" i="42"/>
  <c r="AN21" i="42"/>
  <c r="AF22" i="92" l="1"/>
  <c r="AO22" i="92" s="1"/>
  <c r="AE22" i="92"/>
  <c r="AG22" i="92"/>
  <c r="AP22" i="92" s="1"/>
  <c r="W23" i="92"/>
  <c r="Z22" i="93"/>
  <c r="AE22" i="93" s="1"/>
  <c r="W24" i="35"/>
  <c r="X24" i="35" s="1"/>
  <c r="AG24" i="94"/>
  <c r="AP24" i="94" s="1"/>
  <c r="AF24" i="94"/>
  <c r="AO24" i="94" s="1"/>
  <c r="AI23" i="21"/>
  <c r="AF22" i="53"/>
  <c r="AO22" i="53" s="1"/>
  <c r="W24" i="77"/>
  <c r="Y24" i="77" s="1"/>
  <c r="Z23" i="40"/>
  <c r="AF23" i="40" s="1"/>
  <c r="AO23" i="40" s="1"/>
  <c r="W25" i="94"/>
  <c r="AE24" i="78"/>
  <c r="AE23" i="77"/>
  <c r="Z23" i="4"/>
  <c r="Z21" i="69"/>
  <c r="AH21" i="69"/>
  <c r="AQ21" i="69" s="1"/>
  <c r="AH22" i="92"/>
  <c r="AQ22" i="92" s="1"/>
  <c r="AE22" i="74"/>
  <c r="AG22" i="73"/>
  <c r="AP22" i="73" s="1"/>
  <c r="Z21" i="3"/>
  <c r="Z22" i="32"/>
  <c r="AE22" i="32" s="1"/>
  <c r="Z23" i="64"/>
  <c r="AG23" i="64" s="1"/>
  <c r="AP23" i="64" s="1"/>
  <c r="AP25" i="64" s="1"/>
  <c r="AF22" i="74"/>
  <c r="AO22" i="74" s="1"/>
  <c r="W23" i="73"/>
  <c r="Z23" i="63"/>
  <c r="Z23" i="54"/>
  <c r="AF23" i="54" s="1"/>
  <c r="AO23" i="54" s="1"/>
  <c r="AO25" i="54" s="1"/>
  <c r="Z25" i="36"/>
  <c r="W26" i="36" s="1"/>
  <c r="AG22" i="74"/>
  <c r="AP22" i="74" s="1"/>
  <c r="AF24" i="78"/>
  <c r="AO24" i="78" s="1"/>
  <c r="AE22" i="73"/>
  <c r="Z22" i="72"/>
  <c r="Z24" i="83"/>
  <c r="AF24" i="83" s="1"/>
  <c r="AO24" i="83" s="1"/>
  <c r="Z23" i="14"/>
  <c r="AF23" i="14" s="1"/>
  <c r="AO23" i="14" s="1"/>
  <c r="AO25" i="14" s="1"/>
  <c r="Z23" i="58"/>
  <c r="AE23" i="58" s="1"/>
  <c r="Z22" i="10"/>
  <c r="W23" i="10" s="1"/>
  <c r="AK23" i="51"/>
  <c r="AT23" i="51" s="1"/>
  <c r="AG22" i="10"/>
  <c r="AP22" i="10" s="1"/>
  <c r="AF23" i="24"/>
  <c r="AO23" i="24" s="1"/>
  <c r="AO25" i="24" s="1"/>
  <c r="AE23" i="24"/>
  <c r="AG23" i="24"/>
  <c r="AP23" i="24" s="1"/>
  <c r="AP25" i="24" s="1"/>
  <c r="AK23" i="71"/>
  <c r="AT23" i="71" s="1"/>
  <c r="AG23" i="54"/>
  <c r="AP23" i="54" s="1"/>
  <c r="AP25" i="54" s="1"/>
  <c r="AE24" i="83"/>
  <c r="AG23" i="14"/>
  <c r="AP23" i="14" s="1"/>
  <c r="AP25" i="14" s="1"/>
  <c r="AF23" i="58"/>
  <c r="AO23" i="58" s="1"/>
  <c r="AO25" i="58" s="1"/>
  <c r="AR23" i="34"/>
  <c r="AJ15" i="1"/>
  <c r="AK15" i="1"/>
  <c r="AT15" i="1" s="1"/>
  <c r="AS12" i="70"/>
  <c r="AL12" i="70"/>
  <c r="AU12" i="70" s="1"/>
  <c r="AE24" i="41"/>
  <c r="AF24" i="41"/>
  <c r="AO24" i="41" s="1"/>
  <c r="W25" i="41"/>
  <c r="AG24" i="41"/>
  <c r="AP24" i="41" s="1"/>
  <c r="AJ18" i="7"/>
  <c r="AK18" i="7"/>
  <c r="AT18" i="7" s="1"/>
  <c r="AS20" i="70"/>
  <c r="AL20" i="70"/>
  <c r="AU20" i="70" s="1"/>
  <c r="AJ8" i="1"/>
  <c r="AK8" i="1"/>
  <c r="AT8" i="1" s="1"/>
  <c r="AE22" i="86"/>
  <c r="AG22" i="86"/>
  <c r="AP22" i="86" s="1"/>
  <c r="AF22" i="86"/>
  <c r="AO22" i="86" s="1"/>
  <c r="W23" i="86"/>
  <c r="Y25" i="31"/>
  <c r="X25" i="31"/>
  <c r="AS21" i="20"/>
  <c r="AL21" i="20"/>
  <c r="AU21" i="20" s="1"/>
  <c r="AJ19" i="66"/>
  <c r="AK19" i="66"/>
  <c r="AT19" i="66" s="1"/>
  <c r="AJ13" i="66"/>
  <c r="AK13" i="66"/>
  <c r="AT13" i="66" s="1"/>
  <c r="AJ7" i="66"/>
  <c r="AK7" i="66"/>
  <c r="AT7" i="66" s="1"/>
  <c r="AN23" i="7"/>
  <c r="AN25" i="7" s="1"/>
  <c r="AI23" i="7"/>
  <c r="AR20" i="3"/>
  <c r="AK23" i="7"/>
  <c r="AT23" i="7" s="1"/>
  <c r="AI22" i="76"/>
  <c r="AN22" i="76"/>
  <c r="AS16" i="20"/>
  <c r="AL16" i="20"/>
  <c r="AU16" i="20" s="1"/>
  <c r="AN22" i="65"/>
  <c r="AI22" i="65"/>
  <c r="AN22" i="53"/>
  <c r="AI22" i="53"/>
  <c r="AH24" i="41"/>
  <c r="AQ24" i="41" s="1"/>
  <c r="AG22" i="32"/>
  <c r="AP22" i="32" s="1"/>
  <c r="AF22" i="32"/>
  <c r="AO22" i="32" s="1"/>
  <c r="AI23" i="77"/>
  <c r="AN23" i="77"/>
  <c r="AH24" i="26"/>
  <c r="AQ24" i="26" s="1"/>
  <c r="AJ19" i="7"/>
  <c r="AK19" i="7"/>
  <c r="AT19" i="7" s="1"/>
  <c r="AJ13" i="7"/>
  <c r="AK13" i="7"/>
  <c r="AT13" i="7" s="1"/>
  <c r="AJ7" i="7"/>
  <c r="AK7" i="7"/>
  <c r="AT7" i="7" s="1"/>
  <c r="AR22" i="95"/>
  <c r="W23" i="48"/>
  <c r="AG22" i="48"/>
  <c r="AP22" i="48" s="1"/>
  <c r="AE22" i="48"/>
  <c r="AF22" i="48"/>
  <c r="AO22" i="48" s="1"/>
  <c r="AS13" i="70"/>
  <c r="AL13" i="70"/>
  <c r="AU13" i="70" s="1"/>
  <c r="AH22" i="72"/>
  <c r="AQ22" i="72" s="1"/>
  <c r="Y25" i="47"/>
  <c r="X25" i="47"/>
  <c r="AJ23" i="57"/>
  <c r="AS23" i="57" s="1"/>
  <c r="AK23" i="57"/>
  <c r="AT23" i="57" s="1"/>
  <c r="X25" i="88"/>
  <c r="Y25" i="88"/>
  <c r="AS18" i="20"/>
  <c r="AL18" i="20"/>
  <c r="AU18" i="20" s="1"/>
  <c r="AH22" i="11"/>
  <c r="AQ22" i="11" s="1"/>
  <c r="AR22" i="13"/>
  <c r="AJ20" i="21"/>
  <c r="AK20" i="21"/>
  <c r="AT20" i="21" s="1"/>
  <c r="AJ14" i="21"/>
  <c r="AK14" i="21"/>
  <c r="AT14" i="21" s="1"/>
  <c r="AJ8" i="21"/>
  <c r="AK8" i="21"/>
  <c r="AT8" i="21" s="1"/>
  <c r="AN23" i="89"/>
  <c r="AI23" i="89"/>
  <c r="AJ12" i="1"/>
  <c r="AK12" i="1"/>
  <c r="AT12" i="1" s="1"/>
  <c r="AJ18" i="57"/>
  <c r="AK18" i="57"/>
  <c r="AT18" i="57" s="1"/>
  <c r="AJ12" i="57"/>
  <c r="AK12" i="57"/>
  <c r="AT12" i="57" s="1"/>
  <c r="AJ6" i="57"/>
  <c r="AK6" i="57"/>
  <c r="AT6" i="57" s="1"/>
  <c r="AR22" i="75"/>
  <c r="AH22" i="55"/>
  <c r="AQ22" i="55" s="1"/>
  <c r="AH23" i="4"/>
  <c r="AQ23" i="4" s="1"/>
  <c r="AQ25" i="4" s="1"/>
  <c r="AZ3" i="4"/>
  <c r="AX22" i="4" s="1"/>
  <c r="S22" i="4" s="1"/>
  <c r="AC22" i="4" s="1"/>
  <c r="AB23" i="4" s="1"/>
  <c r="AJ19" i="9"/>
  <c r="AK19" i="9"/>
  <c r="AT19" i="9" s="1"/>
  <c r="AJ13" i="9"/>
  <c r="AK13" i="9"/>
  <c r="AT13" i="9" s="1"/>
  <c r="AJ7" i="9"/>
  <c r="AK7" i="9"/>
  <c r="AT7" i="9" s="1"/>
  <c r="AK23" i="18"/>
  <c r="AT23" i="18" s="1"/>
  <c r="AR22" i="79"/>
  <c r="AR23" i="83"/>
  <c r="AK23" i="62"/>
  <c r="AT23" i="62" s="1"/>
  <c r="Y23" i="82"/>
  <c r="X23" i="82"/>
  <c r="Z23" i="82" s="1"/>
  <c r="AN22" i="60"/>
  <c r="AI22" i="60"/>
  <c r="AN23" i="43"/>
  <c r="AI23" i="43"/>
  <c r="AI23" i="81"/>
  <c r="AN23" i="81"/>
  <c r="AI24" i="30"/>
  <c r="AN24" i="30"/>
  <c r="X25" i="44"/>
  <c r="Y25" i="44"/>
  <c r="AN23" i="68"/>
  <c r="AN25" i="68" s="1"/>
  <c r="AI23" i="68"/>
  <c r="AI24" i="78"/>
  <c r="AN24" i="78"/>
  <c r="AJ12" i="66"/>
  <c r="AK12" i="66"/>
  <c r="AT12" i="66" s="1"/>
  <c r="AS5" i="70"/>
  <c r="AL5" i="70"/>
  <c r="AU5" i="70" s="1"/>
  <c r="AN23" i="67"/>
  <c r="AN25" i="67" s="1"/>
  <c r="AI23" i="67"/>
  <c r="AJ6" i="7"/>
  <c r="AK6" i="7"/>
  <c r="AT6" i="7" s="1"/>
  <c r="AS11" i="20"/>
  <c r="AL11" i="20"/>
  <c r="AU11" i="20" s="1"/>
  <c r="AH23" i="79"/>
  <c r="AQ23" i="79" s="1"/>
  <c r="AX23" i="68"/>
  <c r="S23" i="68" s="1"/>
  <c r="AC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7" i="21"/>
  <c r="AK7" i="21"/>
  <c r="AT7" i="21" s="1"/>
  <c r="X24" i="37"/>
  <c r="Z24" i="37" s="1"/>
  <c r="Y24" i="37"/>
  <c r="AN23" i="39"/>
  <c r="AI23" i="39"/>
  <c r="AJ17" i="57"/>
  <c r="AK17" i="57"/>
  <c r="AT17" i="57" s="1"/>
  <c r="AG23" i="4"/>
  <c r="AP23" i="4" s="1"/>
  <c r="AP25" i="4" s="1"/>
  <c r="AF23" i="4"/>
  <c r="AO23" i="4" s="1"/>
  <c r="AO25" i="4" s="1"/>
  <c r="AE23" i="4"/>
  <c r="AH23" i="75"/>
  <c r="AQ23" i="75" s="1"/>
  <c r="AJ18" i="9"/>
  <c r="AK18" i="9"/>
  <c r="AT18" i="9" s="1"/>
  <c r="Y23" i="2"/>
  <c r="X23" i="2"/>
  <c r="Y23" i="38"/>
  <c r="X23" i="38"/>
  <c r="Z23" i="38" s="1"/>
  <c r="AH22" i="61"/>
  <c r="AQ22" i="61" s="1"/>
  <c r="AS9" i="20"/>
  <c r="AL9" i="20"/>
  <c r="AU9" i="20" s="1"/>
  <c r="AJ17" i="66"/>
  <c r="AK17" i="66"/>
  <c r="AT17" i="66" s="1"/>
  <c r="AJ11" i="66"/>
  <c r="AK11" i="66"/>
  <c r="AT11" i="66" s="1"/>
  <c r="AJ5" i="66"/>
  <c r="AK5" i="66"/>
  <c r="AT5" i="66" s="1"/>
  <c r="AR20" i="91"/>
  <c r="AI21" i="8"/>
  <c r="AN21" i="8"/>
  <c r="AH22" i="23"/>
  <c r="AQ22" i="23" s="1"/>
  <c r="AR22" i="59"/>
  <c r="AS3" i="20"/>
  <c r="AL3" i="20"/>
  <c r="AU3" i="20" s="1"/>
  <c r="AS22" i="20"/>
  <c r="AL22" i="20"/>
  <c r="AU22" i="20" s="1"/>
  <c r="AR24" i="36"/>
  <c r="AR22" i="64"/>
  <c r="AJ3" i="1"/>
  <c r="AB4" i="1"/>
  <c r="X23" i="45"/>
  <c r="Y23" i="45"/>
  <c r="Z24" i="26"/>
  <c r="AJ17" i="7"/>
  <c r="AK17" i="7"/>
  <c r="AT17" i="7" s="1"/>
  <c r="AJ11" i="7"/>
  <c r="AK11" i="7"/>
  <c r="AT11" i="7" s="1"/>
  <c r="AJ5" i="7"/>
  <c r="AK5" i="7"/>
  <c r="AT5" i="7" s="1"/>
  <c r="AI22" i="56"/>
  <c r="AN22" i="56"/>
  <c r="AI23" i="28"/>
  <c r="AN23" i="28"/>
  <c r="AI22" i="80"/>
  <c r="AN22" i="80"/>
  <c r="AS19" i="70"/>
  <c r="AL19" i="70"/>
  <c r="AU19" i="70" s="1"/>
  <c r="Z23" i="79"/>
  <c r="AJ23" i="21"/>
  <c r="AS23" i="21" s="1"/>
  <c r="AK23" i="21"/>
  <c r="AT23" i="21" s="1"/>
  <c r="AH23" i="54"/>
  <c r="AQ23" i="54" s="1"/>
  <c r="AQ25" i="54" s="1"/>
  <c r="AZ3" i="54"/>
  <c r="AH23" i="64"/>
  <c r="AQ23" i="64" s="1"/>
  <c r="AQ25" i="64" s="1"/>
  <c r="AZ3" i="64"/>
  <c r="AX22" i="64" s="1"/>
  <c r="S22" i="64" s="1"/>
  <c r="AC22" i="64" s="1"/>
  <c r="AB23" i="64" s="1"/>
  <c r="AR21" i="93"/>
  <c r="AJ11" i="1"/>
  <c r="AK11" i="1"/>
  <c r="AT11" i="1" s="1"/>
  <c r="AN22" i="50"/>
  <c r="AI22" i="50"/>
  <c r="AH23" i="24"/>
  <c r="AQ23" i="24" s="1"/>
  <c r="AQ25" i="24" s="1"/>
  <c r="AZ3" i="24"/>
  <c r="AX22" i="24" s="1"/>
  <c r="S22" i="24" s="1"/>
  <c r="AC22" i="24" s="1"/>
  <c r="AB23" i="24" s="1"/>
  <c r="AH23" i="15"/>
  <c r="AQ23" i="15" s="1"/>
  <c r="AQ25" i="15" s="1"/>
  <c r="AZ3" i="15"/>
  <c r="AX22" i="15" s="1"/>
  <c r="S22" i="15" s="1"/>
  <c r="AC22" i="15" s="1"/>
  <c r="AB23" i="15" s="1"/>
  <c r="AI22" i="46"/>
  <c r="AN22" i="46"/>
  <c r="AS6" i="20"/>
  <c r="AL6" i="20"/>
  <c r="AU6" i="20" s="1"/>
  <c r="AX22" i="68"/>
  <c r="S22" i="68" s="1"/>
  <c r="AC22" i="68" s="1"/>
  <c r="AB23" i="68" s="1"/>
  <c r="AE23" i="12"/>
  <c r="AG23" i="12"/>
  <c r="AP23" i="12" s="1"/>
  <c r="AP25" i="12" s="1"/>
  <c r="AF23" i="12"/>
  <c r="AO23" i="12" s="1"/>
  <c r="AO25" i="12" s="1"/>
  <c r="Z22" i="11"/>
  <c r="AJ18" i="21"/>
  <c r="AK18" i="21"/>
  <c r="AT18" i="21" s="1"/>
  <c r="AJ12" i="21"/>
  <c r="AK12" i="21"/>
  <c r="AT12" i="21" s="1"/>
  <c r="AJ6" i="21"/>
  <c r="AK6" i="21"/>
  <c r="AT6" i="21" s="1"/>
  <c r="Y26" i="25"/>
  <c r="X26" i="25"/>
  <c r="AH22" i="42"/>
  <c r="AQ22" i="42" s="1"/>
  <c r="AH24" i="90"/>
  <c r="AQ24" i="90" s="1"/>
  <c r="AJ18" i="1"/>
  <c r="AK18" i="1"/>
  <c r="AT18" i="1" s="1"/>
  <c r="AJ22" i="57"/>
  <c r="AK22" i="57"/>
  <c r="AT22" i="57" s="1"/>
  <c r="AJ16" i="57"/>
  <c r="AK16" i="57"/>
  <c r="AT16" i="57" s="1"/>
  <c r="AJ10" i="57"/>
  <c r="AK10" i="57"/>
  <c r="AT10" i="57" s="1"/>
  <c r="AB4" i="57"/>
  <c r="AJ3" i="57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R23" i="9"/>
  <c r="AR25" i="9" s="1"/>
  <c r="AL23" i="9"/>
  <c r="AU23" i="9" s="1"/>
  <c r="Z22" i="55"/>
  <c r="AJ13" i="1"/>
  <c r="AK13" i="1"/>
  <c r="AT13" i="1" s="1"/>
  <c r="Z23" i="75"/>
  <c r="AH23" i="95"/>
  <c r="AQ23" i="95" s="1"/>
  <c r="AJ17" i="9"/>
  <c r="AK17" i="9"/>
  <c r="AT17" i="9" s="1"/>
  <c r="AJ11" i="9"/>
  <c r="AK11" i="9"/>
  <c r="AT11" i="9" s="1"/>
  <c r="AJ5" i="9"/>
  <c r="AK5" i="9"/>
  <c r="AT5" i="9" s="1"/>
  <c r="AN23" i="6"/>
  <c r="AN25" i="6" s="1"/>
  <c r="AI23" i="6"/>
  <c r="Y24" i="35"/>
  <c r="AI24" i="94"/>
  <c r="AN24" i="94"/>
  <c r="X23" i="92"/>
  <c r="Y23" i="92"/>
  <c r="W23" i="22"/>
  <c r="AG22" i="22"/>
  <c r="AP22" i="22" s="1"/>
  <c r="AE22" i="22"/>
  <c r="AF22" i="22"/>
  <c r="AO22" i="22" s="1"/>
  <c r="AJ6" i="66"/>
  <c r="AK6" i="66"/>
  <c r="AT6" i="66" s="1"/>
  <c r="AJ4" i="20"/>
  <c r="AK4" i="20"/>
  <c r="AT4" i="20" s="1"/>
  <c r="AT25" i="20" s="1"/>
  <c r="AF22" i="72"/>
  <c r="AO22" i="72" s="1"/>
  <c r="AG22" i="72"/>
  <c r="AP22" i="72" s="1"/>
  <c r="W23" i="72"/>
  <c r="AE22" i="72"/>
  <c r="AI22" i="96"/>
  <c r="AN22" i="96"/>
  <c r="AS4" i="52"/>
  <c r="AS25" i="52" s="1"/>
  <c r="AL4" i="52"/>
  <c r="AU4" i="52" s="1"/>
  <c r="AU25" i="52" s="1"/>
  <c r="C11" i="52" s="1"/>
  <c r="F5" i="97" s="1"/>
  <c r="AJ19" i="21"/>
  <c r="AK19" i="21"/>
  <c r="AT19" i="2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W25" i="34"/>
  <c r="AG24" i="34"/>
  <c r="AP24" i="34" s="1"/>
  <c r="AE24" i="34"/>
  <c r="AF24" i="34"/>
  <c r="AO24" i="34" s="1"/>
  <c r="AJ5" i="57"/>
  <c r="AK5" i="57"/>
  <c r="AT5" i="57" s="1"/>
  <c r="AJ7" i="1"/>
  <c r="AK7" i="1"/>
  <c r="AT7" i="1" s="1"/>
  <c r="AS20" i="20"/>
  <c r="AL20" i="20"/>
  <c r="AU20" i="20" s="1"/>
  <c r="AJ12" i="9"/>
  <c r="AK12" i="9"/>
  <c r="AT12" i="9" s="1"/>
  <c r="AI22" i="74"/>
  <c r="AN22" i="74"/>
  <c r="AR21" i="42"/>
  <c r="Z22" i="61"/>
  <c r="AL23" i="21"/>
  <c r="AU23" i="21" s="1"/>
  <c r="AR23" i="21"/>
  <c r="AR25" i="21" s="1"/>
  <c r="AJ14" i="1"/>
  <c r="AK14" i="1"/>
  <c r="AT14" i="1" s="1"/>
  <c r="AR22" i="24"/>
  <c r="AN24" i="31"/>
  <c r="AI24" i="31"/>
  <c r="AJ22" i="66"/>
  <c r="AK22" i="66"/>
  <c r="AT22" i="66" s="1"/>
  <c r="AJ16" i="66"/>
  <c r="AK16" i="66"/>
  <c r="AT16" i="66" s="1"/>
  <c r="AK10" i="66"/>
  <c r="AT10" i="66" s="1"/>
  <c r="AJ10" i="66"/>
  <c r="AS11" i="70"/>
  <c r="AL11" i="70"/>
  <c r="AU11" i="70" s="1"/>
  <c r="AR23" i="1"/>
  <c r="AR25" i="1" s="1"/>
  <c r="AJ21" i="1"/>
  <c r="AK21" i="1"/>
  <c r="AT21" i="1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I22" i="87"/>
  <c r="AN22" i="87"/>
  <c r="AS18" i="70"/>
  <c r="AL18" i="70"/>
  <c r="AU18" i="70" s="1"/>
  <c r="AH21" i="91"/>
  <c r="AQ21" i="91" s="1"/>
  <c r="AH23" i="59"/>
  <c r="AQ23" i="59" s="1"/>
  <c r="AQ25" i="59" s="1"/>
  <c r="AZ3" i="59"/>
  <c r="AX22" i="59" s="1"/>
  <c r="S22" i="59" s="1"/>
  <c r="AC22" i="59" s="1"/>
  <c r="AB23" i="59" s="1"/>
  <c r="AJ22" i="7"/>
  <c r="AK22" i="7"/>
  <c r="AT22" i="7" s="1"/>
  <c r="AJ16" i="7"/>
  <c r="AK16" i="7"/>
  <c r="AT16" i="7" s="1"/>
  <c r="AJ10" i="7"/>
  <c r="AK10" i="7"/>
  <c r="AT10" i="7" s="1"/>
  <c r="AB4" i="7"/>
  <c r="AJ3" i="7"/>
  <c r="AR22" i="15"/>
  <c r="AI23" i="57"/>
  <c r="AN23" i="57"/>
  <c r="AN25" i="57" s="1"/>
  <c r="AS17" i="20"/>
  <c r="AL17" i="20"/>
  <c r="AU17" i="20" s="1"/>
  <c r="AR22" i="16"/>
  <c r="Y23" i="96"/>
  <c r="X23" i="96"/>
  <c r="AE23" i="49"/>
  <c r="AG23" i="49"/>
  <c r="AP23" i="49" s="1"/>
  <c r="AP25" i="49" s="1"/>
  <c r="AF23" i="49"/>
  <c r="AO23" i="49" s="1"/>
  <c r="AO25" i="49" s="1"/>
  <c r="AN24" i="47"/>
  <c r="AI24" i="47"/>
  <c r="AH23" i="63"/>
  <c r="AQ23" i="63" s="1"/>
  <c r="AQ25" i="63" s="1"/>
  <c r="AZ3" i="63"/>
  <c r="AX22" i="63" s="1"/>
  <c r="S22" i="63" s="1"/>
  <c r="AC22" i="63" s="1"/>
  <c r="AB23" i="63" s="1"/>
  <c r="Y23" i="50"/>
  <c r="X23" i="50"/>
  <c r="AI24" i="88"/>
  <c r="AN24" i="88"/>
  <c r="AS8" i="70"/>
  <c r="AL8" i="70"/>
  <c r="AU8" i="70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H23" i="16"/>
  <c r="AQ23" i="16" s="1"/>
  <c r="AQ25" i="16" s="1"/>
  <c r="AZ3" i="16"/>
  <c r="AX22" i="16" s="1"/>
  <c r="S22" i="16" s="1"/>
  <c r="AC22" i="16" s="1"/>
  <c r="AB23" i="16" s="1"/>
  <c r="AJ17" i="21"/>
  <c r="AK17" i="21"/>
  <c r="AT17" i="21" s="1"/>
  <c r="AJ11" i="21"/>
  <c r="AK11" i="21"/>
  <c r="AT11" i="21" s="1"/>
  <c r="AJ5" i="21"/>
  <c r="AK5" i="21"/>
  <c r="AT5" i="21" s="1"/>
  <c r="X24" i="89"/>
  <c r="Y24" i="89"/>
  <c r="X24" i="29"/>
  <c r="Y24" i="29"/>
  <c r="Z24" i="90"/>
  <c r="AJ21" i="57"/>
  <c r="AK21" i="57"/>
  <c r="AT21" i="57" s="1"/>
  <c r="AJ15" i="57"/>
  <c r="AK15" i="57"/>
  <c r="AT15" i="57" s="1"/>
  <c r="AJ9" i="57"/>
  <c r="AK9" i="57"/>
  <c r="AT9" i="57" s="1"/>
  <c r="AS19" i="20"/>
  <c r="AL19" i="20"/>
  <c r="AU19" i="20" s="1"/>
  <c r="AS9" i="70"/>
  <c r="AL9" i="70"/>
  <c r="AU9" i="70" s="1"/>
  <c r="AX22" i="12"/>
  <c r="S22" i="12" s="1"/>
  <c r="AC22" i="12" s="1"/>
  <c r="AB23" i="12" s="1"/>
  <c r="AH23" i="13"/>
  <c r="AQ23" i="13" s="1"/>
  <c r="AQ25" i="13" s="1"/>
  <c r="AZ3" i="13"/>
  <c r="AX22" i="13" s="1"/>
  <c r="S22" i="13" s="1"/>
  <c r="AC22" i="13" s="1"/>
  <c r="AB23" i="13" s="1"/>
  <c r="AR22" i="63"/>
  <c r="AR22" i="14"/>
  <c r="Z23" i="95"/>
  <c r="AS8" i="20"/>
  <c r="AL8" i="20"/>
  <c r="AU8" i="20" s="1"/>
  <c r="AJ22" i="9"/>
  <c r="AK22" i="9"/>
  <c r="AT22" i="9" s="1"/>
  <c r="AJ16" i="9"/>
  <c r="AK16" i="9"/>
  <c r="AT16" i="9" s="1"/>
  <c r="AJ10" i="9"/>
  <c r="AK10" i="9"/>
  <c r="AT10" i="9" s="1"/>
  <c r="AB4" i="9"/>
  <c r="AJ3" i="9"/>
  <c r="AS16" i="70"/>
  <c r="AL16" i="70"/>
  <c r="AU16" i="70" s="1"/>
  <c r="AL23" i="20"/>
  <c r="AU23" i="20" s="1"/>
  <c r="AH23" i="40"/>
  <c r="AQ23" i="40" s="1"/>
  <c r="AN22" i="33"/>
  <c r="AI22" i="33"/>
  <c r="AR22" i="54"/>
  <c r="Y24" i="43"/>
  <c r="X24" i="43"/>
  <c r="Z24" i="43" s="1"/>
  <c r="X24" i="81"/>
  <c r="Y24" i="81"/>
  <c r="Y23" i="74"/>
  <c r="X23" i="74"/>
  <c r="Z23" i="74" s="1"/>
  <c r="Y25" i="30"/>
  <c r="X25" i="30"/>
  <c r="AI22" i="2"/>
  <c r="AN22" i="2"/>
  <c r="AI24" i="44"/>
  <c r="AN24" i="44"/>
  <c r="AI23" i="71"/>
  <c r="AN23" i="71"/>
  <c r="AN25" i="71" s="1"/>
  <c r="Y23" i="73"/>
  <c r="X23" i="73"/>
  <c r="AJ12" i="7"/>
  <c r="AK12" i="7"/>
  <c r="AT12" i="7" s="1"/>
  <c r="AR23" i="90"/>
  <c r="AJ13" i="21"/>
  <c r="AK13" i="21"/>
  <c r="AT13" i="21" s="1"/>
  <c r="AJ11" i="57"/>
  <c r="AK11" i="57"/>
  <c r="AT11" i="57" s="1"/>
  <c r="AS13" i="20"/>
  <c r="AL13" i="20"/>
  <c r="AU13" i="20" s="1"/>
  <c r="AN23" i="18"/>
  <c r="AN25" i="18" s="1"/>
  <c r="AI23" i="18"/>
  <c r="AS21" i="70"/>
  <c r="AL21" i="70"/>
  <c r="AU21" i="70" s="1"/>
  <c r="AH22" i="10"/>
  <c r="AQ22" i="10" s="1"/>
  <c r="AJ6" i="9"/>
  <c r="AK6" i="9"/>
  <c r="AT6" i="9" s="1"/>
  <c r="AS10" i="70"/>
  <c r="AL10" i="70"/>
  <c r="AU10" i="70" s="1"/>
  <c r="AR21" i="55"/>
  <c r="Y23" i="33"/>
  <c r="X23" i="33"/>
  <c r="AH25" i="36"/>
  <c r="AQ25" i="36" s="1"/>
  <c r="AR21" i="23"/>
  <c r="AH23" i="14"/>
  <c r="AQ23" i="14" s="1"/>
  <c r="AQ25" i="14" s="1"/>
  <c r="AZ3" i="14"/>
  <c r="AX22" i="14" s="1"/>
  <c r="S22" i="14" s="1"/>
  <c r="AC22" i="14" s="1"/>
  <c r="AB23" i="14" s="1"/>
  <c r="AS15" i="20"/>
  <c r="AL15" i="20"/>
  <c r="AU15" i="20" s="1"/>
  <c r="AJ21" i="66"/>
  <c r="AK21" i="66"/>
  <c r="AT21" i="66" s="1"/>
  <c r="AJ15" i="66"/>
  <c r="AK15" i="66"/>
  <c r="AT15" i="66" s="1"/>
  <c r="AJ9" i="66"/>
  <c r="AK9" i="66"/>
  <c r="AT9" i="66" s="1"/>
  <c r="AB4" i="66"/>
  <c r="AJ3" i="66"/>
  <c r="AI23" i="51"/>
  <c r="AN23" i="51"/>
  <c r="AN25" i="51" s="1"/>
  <c r="Z22" i="23"/>
  <c r="AX22" i="6"/>
  <c r="S22" i="6" s="1"/>
  <c r="AC22" i="6" s="1"/>
  <c r="AB23" i="6" s="1"/>
  <c r="X23" i="76"/>
  <c r="Y23" i="76"/>
  <c r="AS10" i="20"/>
  <c r="AL10" i="20"/>
  <c r="AU10" i="20" s="1"/>
  <c r="X23" i="53"/>
  <c r="Y23" i="53"/>
  <c r="Z21" i="91"/>
  <c r="AN23" i="17"/>
  <c r="AN25" i="17" s="1"/>
  <c r="AI23" i="17"/>
  <c r="AR21" i="72"/>
  <c r="AR21" i="61"/>
  <c r="AH22" i="32"/>
  <c r="AQ22" i="32" s="1"/>
  <c r="AJ10" i="1"/>
  <c r="AK10" i="1"/>
  <c r="AT10" i="1" s="1"/>
  <c r="AJ21" i="7"/>
  <c r="AK21" i="7"/>
  <c r="AT21" i="7" s="1"/>
  <c r="AJ15" i="7"/>
  <c r="AK15" i="7"/>
  <c r="AT15" i="7" s="1"/>
  <c r="AJ9" i="7"/>
  <c r="AK9" i="7"/>
  <c r="AT9" i="7" s="1"/>
  <c r="X23" i="56"/>
  <c r="Y23" i="56"/>
  <c r="AS7" i="70"/>
  <c r="AL7" i="70"/>
  <c r="AU7" i="70" s="1"/>
  <c r="AR22" i="40"/>
  <c r="AR21" i="10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23" i="63"/>
  <c r="AO23" i="63" s="1"/>
  <c r="AO25" i="63" s="1"/>
  <c r="AE23" i="63"/>
  <c r="AG23" i="63"/>
  <c r="AP23" i="63" s="1"/>
  <c r="AP25" i="63" s="1"/>
  <c r="AJ17" i="1"/>
  <c r="AK17" i="1"/>
  <c r="AT17" i="1" s="1"/>
  <c r="AG23" i="15"/>
  <c r="AP23" i="15" s="1"/>
  <c r="AP25" i="15" s="1"/>
  <c r="AE23" i="15"/>
  <c r="AF23" i="15"/>
  <c r="AO23" i="15" s="1"/>
  <c r="AO25" i="15" s="1"/>
  <c r="AS12" i="20"/>
  <c r="AL12" i="20"/>
  <c r="AU12" i="20" s="1"/>
  <c r="AJ23" i="17"/>
  <c r="AS23" i="17" s="1"/>
  <c r="AK23" i="17"/>
  <c r="AT23" i="17" s="1"/>
  <c r="AH24" i="83"/>
  <c r="AQ24" i="83" s="1"/>
  <c r="AJ22" i="21"/>
  <c r="AK22" i="21"/>
  <c r="AT22" i="21" s="1"/>
  <c r="AJ16" i="21"/>
  <c r="AK16" i="21"/>
  <c r="AT16" i="21" s="1"/>
  <c r="AJ10" i="21"/>
  <c r="AK10" i="21"/>
  <c r="AT10" i="21" s="1"/>
  <c r="AJ3" i="21"/>
  <c r="AB4" i="21"/>
  <c r="AI23" i="27"/>
  <c r="AN23" i="27"/>
  <c r="AN23" i="37"/>
  <c r="AI23" i="37"/>
  <c r="AH23" i="58"/>
  <c r="AQ23" i="58" s="1"/>
  <c r="AQ25" i="58" s="1"/>
  <c r="AZ3" i="58"/>
  <c r="AX22" i="58" s="1"/>
  <c r="S22" i="58" s="1"/>
  <c r="AC22" i="58" s="1"/>
  <c r="AB23" i="58" s="1"/>
  <c r="W23" i="42"/>
  <c r="AG22" i="42"/>
  <c r="AP22" i="42" s="1"/>
  <c r="AF22" i="42"/>
  <c r="AO22" i="42" s="1"/>
  <c r="AE22" i="42"/>
  <c r="AH22" i="93"/>
  <c r="AQ22" i="93" s="1"/>
  <c r="AJ6" i="1"/>
  <c r="AK6" i="1"/>
  <c r="AT6" i="1" s="1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20" i="57"/>
  <c r="AK20" i="57"/>
  <c r="AT20" i="57" s="1"/>
  <c r="AJ14" i="57"/>
  <c r="AK14" i="57"/>
  <c r="AT14" i="57" s="1"/>
  <c r="AJ8" i="57"/>
  <c r="AK8" i="57"/>
  <c r="AT8" i="57" s="1"/>
  <c r="AH21" i="3"/>
  <c r="AQ21" i="3" s="1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R23" i="41"/>
  <c r="AJ19" i="1"/>
  <c r="AK19" i="1"/>
  <c r="AT19" i="1" s="1"/>
  <c r="AJ21" i="9"/>
  <c r="AK21" i="9"/>
  <c r="AT21" i="9" s="1"/>
  <c r="AJ15" i="9"/>
  <c r="AK15" i="9"/>
  <c r="AT15" i="9" s="1"/>
  <c r="AJ9" i="9"/>
  <c r="AK9" i="9"/>
  <c r="AT9" i="9" s="1"/>
  <c r="AJ4" i="70"/>
  <c r="AK4" i="70"/>
  <c r="AT4" i="70" s="1"/>
  <c r="AT25" i="70" s="1"/>
  <c r="AG23" i="40"/>
  <c r="AP23" i="40" s="1"/>
  <c r="AI22" i="82"/>
  <c r="AN22" i="82"/>
  <c r="X23" i="60"/>
  <c r="Y23" i="60"/>
  <c r="AI22" i="38"/>
  <c r="AN22" i="38"/>
  <c r="Y25" i="78"/>
  <c r="X25" i="78"/>
  <c r="AN22" i="73"/>
  <c r="AI22" i="73"/>
  <c r="AJ18" i="66"/>
  <c r="AK18" i="66"/>
  <c r="AT18" i="66" s="1"/>
  <c r="X23" i="65"/>
  <c r="Y23" i="65"/>
  <c r="AI24" i="85"/>
  <c r="AN24" i="85"/>
  <c r="X24" i="27"/>
  <c r="Z24" i="27" s="1"/>
  <c r="Y24" i="27"/>
  <c r="AJ23" i="1"/>
  <c r="AS23" i="1" s="1"/>
  <c r="AK23" i="1"/>
  <c r="AT23" i="1" s="1"/>
  <c r="AJ20" i="1"/>
  <c r="AK20" i="1"/>
  <c r="AT20" i="1" s="1"/>
  <c r="AJ20" i="66"/>
  <c r="AK20" i="66"/>
  <c r="AT20" i="66" s="1"/>
  <c r="AJ14" i="66"/>
  <c r="AK14" i="66"/>
  <c r="AT14" i="66" s="1"/>
  <c r="AJ8" i="66"/>
  <c r="AK8" i="66"/>
  <c r="AT8" i="66" s="1"/>
  <c r="AS17" i="70"/>
  <c r="AL17" i="70"/>
  <c r="AU17" i="70" s="1"/>
  <c r="X22" i="8"/>
  <c r="Y22" i="8"/>
  <c r="AL23" i="66"/>
  <c r="AU23" i="66" s="1"/>
  <c r="AR23" i="66"/>
  <c r="AR25" i="66" s="1"/>
  <c r="AJ9" i="1"/>
  <c r="AK9" i="1"/>
  <c r="AT9" i="1" s="1"/>
  <c r="AJ22" i="1"/>
  <c r="X23" i="87"/>
  <c r="Y23" i="87"/>
  <c r="AS6" i="70"/>
  <c r="AL6" i="70"/>
  <c r="AU6" i="70" s="1"/>
  <c r="AR22" i="58"/>
  <c r="AJ16" i="1"/>
  <c r="AK16" i="1"/>
  <c r="AT16" i="1" s="1"/>
  <c r="AN22" i="45"/>
  <c r="AI22" i="45"/>
  <c r="AG23" i="59"/>
  <c r="AP23" i="59" s="1"/>
  <c r="AP25" i="59" s="1"/>
  <c r="AE23" i="59"/>
  <c r="AF23" i="59"/>
  <c r="AO23" i="59" s="1"/>
  <c r="AO25" i="59" s="1"/>
  <c r="AJ20" i="7"/>
  <c r="AK20" i="7"/>
  <c r="AT20" i="7" s="1"/>
  <c r="AJ14" i="7"/>
  <c r="AK14" i="7"/>
  <c r="AT14" i="7" s="1"/>
  <c r="AJ8" i="7"/>
  <c r="AK8" i="7"/>
  <c r="AT8" i="7" s="1"/>
  <c r="Y24" i="28"/>
  <c r="X24" i="28"/>
  <c r="Y23" i="80"/>
  <c r="X23" i="80"/>
  <c r="AS5" i="20"/>
  <c r="AL5" i="20"/>
  <c r="AU5" i="20" s="1"/>
  <c r="AX23" i="51"/>
  <c r="S23" i="51" s="1"/>
  <c r="AC23" i="51" s="1"/>
  <c r="AJ23" i="51" s="1"/>
  <c r="AS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R21" i="11"/>
  <c r="AF21" i="5"/>
  <c r="AO21" i="5" s="1"/>
  <c r="W22" i="5"/>
  <c r="AG21" i="5"/>
  <c r="AP21" i="5" s="1"/>
  <c r="AE21" i="5"/>
  <c r="W25" i="84"/>
  <c r="AG24" i="84"/>
  <c r="AP24" i="84" s="1"/>
  <c r="AF24" i="84"/>
  <c r="AO24" i="84" s="1"/>
  <c r="AE24" i="84"/>
  <c r="AK23" i="19"/>
  <c r="AT23" i="19" s="1"/>
  <c r="AR22" i="4"/>
  <c r="AJ5" i="1"/>
  <c r="AK5" i="1"/>
  <c r="AT5" i="1" s="1"/>
  <c r="X23" i="46"/>
  <c r="Y23" i="46"/>
  <c r="AS14" i="70"/>
  <c r="AL14" i="70"/>
  <c r="AU14" i="70" s="1"/>
  <c r="AF23" i="16"/>
  <c r="AO23" i="16" s="1"/>
  <c r="AO25" i="16" s="1"/>
  <c r="AG23" i="16"/>
  <c r="AP23" i="16" s="1"/>
  <c r="AP25" i="16" s="1"/>
  <c r="AE23" i="16"/>
  <c r="Y25" i="85"/>
  <c r="X25" i="85"/>
  <c r="AJ21" i="21"/>
  <c r="AK21" i="21"/>
  <c r="AT21" i="21" s="1"/>
  <c r="AJ15" i="21"/>
  <c r="AK15" i="21"/>
  <c r="AT15" i="21" s="1"/>
  <c r="AJ9" i="21"/>
  <c r="AK9" i="21"/>
  <c r="AT9" i="21" s="1"/>
  <c r="AN25" i="25"/>
  <c r="AI25" i="25"/>
  <c r="AI23" i="29"/>
  <c r="AN23" i="29"/>
  <c r="Y24" i="39"/>
  <c r="X24" i="39"/>
  <c r="AH24" i="34"/>
  <c r="AQ24" i="34" s="1"/>
  <c r="AJ23" i="67"/>
  <c r="AS23" i="67" s="1"/>
  <c r="AK23" i="67"/>
  <c r="AT23" i="67" s="1"/>
  <c r="AJ19" i="57"/>
  <c r="AK19" i="57"/>
  <c r="AT19" i="57" s="1"/>
  <c r="AJ13" i="57"/>
  <c r="AK13" i="57"/>
  <c r="AT13" i="57" s="1"/>
  <c r="AJ7" i="57"/>
  <c r="AK7" i="57"/>
  <c r="AT7" i="57" s="1"/>
  <c r="AS7" i="20"/>
  <c r="AL7" i="20"/>
  <c r="AU7" i="20" s="1"/>
  <c r="AS15" i="70"/>
  <c r="AL15" i="70"/>
  <c r="AU15" i="70" s="1"/>
  <c r="AF23" i="13"/>
  <c r="AO23" i="13" s="1"/>
  <c r="AO25" i="13" s="1"/>
  <c r="AG23" i="13"/>
  <c r="AP23" i="13" s="1"/>
  <c r="AP25" i="13" s="1"/>
  <c r="AE23" i="13"/>
  <c r="W22" i="3"/>
  <c r="AG21" i="3"/>
  <c r="AP21" i="3" s="1"/>
  <c r="AF21" i="3"/>
  <c r="AO21" i="3" s="1"/>
  <c r="AE21" i="3"/>
  <c r="S22" i="49"/>
  <c r="AC21" i="49"/>
  <c r="AB22" i="49" s="1"/>
  <c r="AR21" i="32"/>
  <c r="AR23" i="26"/>
  <c r="AS14" i="20"/>
  <c r="AL14" i="20"/>
  <c r="AU14" i="20" s="1"/>
  <c r="AJ20" i="9"/>
  <c r="AK20" i="9"/>
  <c r="AT20" i="9" s="1"/>
  <c r="AJ14" i="9"/>
  <c r="AK14" i="9"/>
  <c r="AT14" i="9" s="1"/>
  <c r="AJ8" i="9"/>
  <c r="AK8" i="9"/>
  <c r="AT8" i="9" s="1"/>
  <c r="AX23" i="18"/>
  <c r="S23" i="18" s="1"/>
  <c r="AC23" i="18" s="1"/>
  <c r="AJ23" i="18" s="1"/>
  <c r="AS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70"/>
  <c r="AL3" i="70"/>
  <c r="AU3" i="70" s="1"/>
  <c r="AS22" i="70"/>
  <c r="AL22" i="70"/>
  <c r="AU22" i="70" s="1"/>
  <c r="AX23" i="62"/>
  <c r="S23" i="62" s="1"/>
  <c r="AC23" i="62" s="1"/>
  <c r="AJ23" i="62" s="1"/>
  <c r="AS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N23" i="35"/>
  <c r="AI23" i="35"/>
  <c r="AI23" i="19"/>
  <c r="AN23" i="19"/>
  <c r="AN25" i="19" s="1"/>
  <c r="AN23" i="62"/>
  <c r="AN25" i="62" s="1"/>
  <c r="AI23" i="62"/>
  <c r="Y25" i="94"/>
  <c r="X25" i="94"/>
  <c r="AI22" i="92"/>
  <c r="AN22" i="92"/>
  <c r="W23" i="93" l="1"/>
  <c r="AE23" i="40"/>
  <c r="X24" i="77"/>
  <c r="W23" i="32"/>
  <c r="AG24" i="83"/>
  <c r="AP24" i="83" s="1"/>
  <c r="AG22" i="93"/>
  <c r="AP22" i="93" s="1"/>
  <c r="AE25" i="36"/>
  <c r="W24" i="40"/>
  <c r="W25" i="83"/>
  <c r="AF22" i="93"/>
  <c r="AO22" i="93" s="1"/>
  <c r="AE23" i="64"/>
  <c r="AK23" i="64" s="1"/>
  <c r="AT23" i="64" s="1"/>
  <c r="AF25" i="36"/>
  <c r="AO25" i="36" s="1"/>
  <c r="Z23" i="45"/>
  <c r="AE21" i="69"/>
  <c r="W22" i="69"/>
  <c r="AG21" i="69"/>
  <c r="AP21" i="69" s="1"/>
  <c r="AF21" i="69"/>
  <c r="AO21" i="69" s="1"/>
  <c r="Z24" i="39"/>
  <c r="W25" i="39" s="1"/>
  <c r="Z25" i="85"/>
  <c r="Z23" i="65"/>
  <c r="Z25" i="78"/>
  <c r="AE23" i="14"/>
  <c r="AE23" i="54"/>
  <c r="AF23" i="64"/>
  <c r="AO23" i="64" s="1"/>
  <c r="AO25" i="64" s="1"/>
  <c r="Z25" i="47"/>
  <c r="Z26" i="25"/>
  <c r="Z23" i="46"/>
  <c r="Z23" i="73"/>
  <c r="Z23" i="53"/>
  <c r="AG23" i="53" s="1"/>
  <c r="AP23" i="53" s="1"/>
  <c r="AP25" i="53" s="1"/>
  <c r="Z25" i="30"/>
  <c r="AE25" i="30" s="1"/>
  <c r="AG23" i="58"/>
  <c r="AP23" i="58" s="1"/>
  <c r="AP25" i="58" s="1"/>
  <c r="AE22" i="10"/>
  <c r="AG25" i="36"/>
  <c r="AP25" i="36" s="1"/>
  <c r="Z22" i="8"/>
  <c r="AE22" i="8" s="1"/>
  <c r="Z23" i="60"/>
  <c r="AG23" i="60" s="1"/>
  <c r="AP23" i="60" s="1"/>
  <c r="AP25" i="60" s="1"/>
  <c r="Z23" i="33"/>
  <c r="W24" i="33" s="1"/>
  <c r="AF22" i="10"/>
  <c r="AO22" i="10" s="1"/>
  <c r="Z24" i="28"/>
  <c r="Z23" i="76"/>
  <c r="Z24" i="81"/>
  <c r="AE24" i="81" s="1"/>
  <c r="Z25" i="88"/>
  <c r="W26" i="88" s="1"/>
  <c r="AL23" i="1"/>
  <c r="AU23" i="1" s="1"/>
  <c r="AE23" i="60"/>
  <c r="AE23" i="53"/>
  <c r="AF24" i="37"/>
  <c r="AO24" i="37" s="1"/>
  <c r="AE24" i="37"/>
  <c r="W25" i="37"/>
  <c r="AG24" i="37"/>
  <c r="AP24" i="37" s="1"/>
  <c r="AG23" i="65"/>
  <c r="AP23" i="65" s="1"/>
  <c r="AP25" i="65" s="1"/>
  <c r="AF23" i="65"/>
  <c r="AO23" i="65" s="1"/>
  <c r="AO25" i="65" s="1"/>
  <c r="AE23" i="65"/>
  <c r="AF25" i="30"/>
  <c r="AO25" i="30" s="1"/>
  <c r="AK23" i="13"/>
  <c r="AT23" i="13" s="1"/>
  <c r="AK23" i="24"/>
  <c r="AT23" i="24" s="1"/>
  <c r="W24" i="46"/>
  <c r="AG23" i="46"/>
  <c r="AP23" i="46" s="1"/>
  <c r="AF23" i="46"/>
  <c r="AO23" i="46" s="1"/>
  <c r="AE23" i="46"/>
  <c r="W25" i="28"/>
  <c r="AG24" i="28"/>
  <c r="AP24" i="28" s="1"/>
  <c r="AF24" i="28"/>
  <c r="AO24" i="28" s="1"/>
  <c r="AE24" i="28"/>
  <c r="W24" i="76"/>
  <c r="AG23" i="76"/>
  <c r="AP23" i="76" s="1"/>
  <c r="AE23" i="76"/>
  <c r="AF23" i="76"/>
  <c r="AO23" i="76" s="1"/>
  <c r="AE24" i="39"/>
  <c r="W25" i="81"/>
  <c r="AG24" i="81"/>
  <c r="AP24" i="81" s="1"/>
  <c r="AF24" i="81"/>
  <c r="AO24" i="81" s="1"/>
  <c r="W24" i="82"/>
  <c r="AG23" i="82"/>
  <c r="AP23" i="82" s="1"/>
  <c r="AF23" i="82"/>
  <c r="AO23" i="82" s="1"/>
  <c r="AE23" i="82"/>
  <c r="AK23" i="4"/>
  <c r="AT23" i="4" s="1"/>
  <c r="AJ9" i="62"/>
  <c r="AK9" i="62"/>
  <c r="AT9" i="62" s="1"/>
  <c r="AJ12" i="51"/>
  <c r="AK12" i="51"/>
  <c r="AT12" i="51" s="1"/>
  <c r="AH23" i="87"/>
  <c r="AQ23" i="87" s="1"/>
  <c r="W25" i="27"/>
  <c r="AG24" i="27"/>
  <c r="AP24" i="27" s="1"/>
  <c r="AF24" i="27"/>
  <c r="AO24" i="27" s="1"/>
  <c r="AE24" i="27"/>
  <c r="S13" i="49"/>
  <c r="AC12" i="49"/>
  <c r="AB13" i="49" s="1"/>
  <c r="AJ6" i="67"/>
  <c r="AK6" i="67"/>
  <c r="AT6" i="67" s="1"/>
  <c r="AN22" i="42"/>
  <c r="AI22" i="42"/>
  <c r="AS22" i="21"/>
  <c r="AL22" i="21"/>
  <c r="AU22" i="21" s="1"/>
  <c r="AJ3" i="19"/>
  <c r="AB4" i="19"/>
  <c r="AE21" i="91"/>
  <c r="AG21" i="91"/>
  <c r="AP21" i="91" s="1"/>
  <c r="AF21" i="91"/>
  <c r="AO21" i="91" s="1"/>
  <c r="W22" i="91"/>
  <c r="AS15" i="66"/>
  <c r="AL15" i="66"/>
  <c r="AU15" i="66" s="1"/>
  <c r="AK23" i="16"/>
  <c r="AT23" i="16" s="1"/>
  <c r="AJ6" i="17"/>
  <c r="AK6" i="17"/>
  <c r="AT6" i="17" s="1"/>
  <c r="AI23" i="49"/>
  <c r="AN23" i="49"/>
  <c r="AN25" i="49" s="1"/>
  <c r="AS3" i="7"/>
  <c r="AL3" i="7"/>
  <c r="AU3" i="7" s="1"/>
  <c r="AJ6" i="6"/>
  <c r="AK6" i="6"/>
  <c r="AT6" i="6" s="1"/>
  <c r="AF22" i="61"/>
  <c r="AO22" i="61" s="1"/>
  <c r="AE22" i="61"/>
  <c r="AG22" i="61"/>
  <c r="AP22" i="61" s="1"/>
  <c r="W23" i="61"/>
  <c r="AS12" i="9"/>
  <c r="AL12" i="9"/>
  <c r="AU12" i="9" s="1"/>
  <c r="AS5" i="57"/>
  <c r="AL5" i="57"/>
  <c r="AU5" i="57" s="1"/>
  <c r="AB4" i="71"/>
  <c r="AJ3" i="71"/>
  <c r="AR24" i="94"/>
  <c r="AJ21" i="12"/>
  <c r="AK21" i="12"/>
  <c r="AT21" i="12" s="1"/>
  <c r="AS18" i="21"/>
  <c r="AL18" i="21"/>
  <c r="AU18" i="21" s="1"/>
  <c r="AR22" i="92"/>
  <c r="AJ8" i="18"/>
  <c r="AK8" i="18"/>
  <c r="AT8" i="18" s="1"/>
  <c r="AK22" i="49"/>
  <c r="AT22" i="49" s="1"/>
  <c r="AI23" i="13"/>
  <c r="AN23" i="13"/>
  <c r="AN25" i="13" s="1"/>
  <c r="AR23" i="29"/>
  <c r="AJ17" i="51"/>
  <c r="AK17" i="51"/>
  <c r="AT17" i="51" s="1"/>
  <c r="AI23" i="59"/>
  <c r="AN23" i="59"/>
  <c r="AN25" i="59" s="1"/>
  <c r="AR22" i="82"/>
  <c r="AC11" i="49"/>
  <c r="AB12" i="49" s="1"/>
  <c r="S12" i="49"/>
  <c r="AS20" i="57"/>
  <c r="AL20" i="57"/>
  <c r="AU20" i="57" s="1"/>
  <c r="AJ5" i="67"/>
  <c r="AK5" i="67"/>
  <c r="AT5" i="67" s="1"/>
  <c r="AR23" i="37"/>
  <c r="AJ21" i="19"/>
  <c r="AK21" i="19"/>
  <c r="AT21" i="19" s="1"/>
  <c r="AS3" i="66"/>
  <c r="AL3" i="66"/>
  <c r="AU3" i="66" s="1"/>
  <c r="AH24" i="35"/>
  <c r="AQ24" i="35" s="1"/>
  <c r="AL23" i="62"/>
  <c r="AU23" i="62" s="1"/>
  <c r="AR23" i="62"/>
  <c r="AR25" i="62" s="1"/>
  <c r="AJ22" i="62"/>
  <c r="AK22" i="62"/>
  <c r="AT22" i="62" s="1"/>
  <c r="AJ16" i="62"/>
  <c r="AK16" i="62"/>
  <c r="AT16" i="62" s="1"/>
  <c r="AJ10" i="62"/>
  <c r="AK10" i="62"/>
  <c r="AT10" i="62" s="1"/>
  <c r="AJ3" i="62"/>
  <c r="AB4" i="62"/>
  <c r="AK22" i="18"/>
  <c r="AT22" i="18" s="1"/>
  <c r="AJ22" i="18"/>
  <c r="AK16" i="18"/>
  <c r="AT16" i="18" s="1"/>
  <c r="AJ16" i="18"/>
  <c r="AJ10" i="18"/>
  <c r="AK10" i="18"/>
  <c r="AT10" i="18" s="1"/>
  <c r="AJ3" i="18"/>
  <c r="AB4" i="18"/>
  <c r="AS13" i="57"/>
  <c r="AL13" i="57"/>
  <c r="AU13" i="57" s="1"/>
  <c r="AS9" i="21"/>
  <c r="AL9" i="21"/>
  <c r="AU9" i="21" s="1"/>
  <c r="AJ19" i="51"/>
  <c r="AK19" i="51"/>
  <c r="AT19" i="51" s="1"/>
  <c r="AJ13" i="51"/>
  <c r="AK13" i="51"/>
  <c r="AT13" i="51" s="1"/>
  <c r="AJ7" i="51"/>
  <c r="AK7" i="51"/>
  <c r="AT7" i="51" s="1"/>
  <c r="AS20" i="7"/>
  <c r="AL20" i="7"/>
  <c r="AU20" i="7" s="1"/>
  <c r="AS20" i="66"/>
  <c r="AL20" i="66"/>
  <c r="AU20" i="66" s="1"/>
  <c r="AH24" i="27"/>
  <c r="AQ24" i="27" s="1"/>
  <c r="AI23" i="40"/>
  <c r="AN23" i="40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S14" i="57"/>
  <c r="AL14" i="57"/>
  <c r="AU14" i="57" s="1"/>
  <c r="AJ19" i="67"/>
  <c r="AK19" i="67"/>
  <c r="AT19" i="67" s="1"/>
  <c r="AJ13" i="67"/>
  <c r="AK13" i="67"/>
  <c r="AT13" i="67" s="1"/>
  <c r="AJ7" i="67"/>
  <c r="AK7" i="67"/>
  <c r="AT7" i="67" s="1"/>
  <c r="AS6" i="1"/>
  <c r="AL6" i="1"/>
  <c r="AU6" i="1" s="1"/>
  <c r="AK23" i="58"/>
  <c r="AT23" i="58" s="1"/>
  <c r="AJ4" i="21"/>
  <c r="AK4" i="21"/>
  <c r="AT4" i="21" s="1"/>
  <c r="AT25" i="21" s="1"/>
  <c r="AI23" i="15"/>
  <c r="AN23" i="15"/>
  <c r="AN25" i="15" s="1"/>
  <c r="AJ17" i="19"/>
  <c r="AK17" i="19"/>
  <c r="AT17" i="19" s="1"/>
  <c r="AJ11" i="19"/>
  <c r="AK11" i="19"/>
  <c r="AT11" i="19" s="1"/>
  <c r="AJ5" i="19"/>
  <c r="AK5" i="19"/>
  <c r="AT5" i="1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9"/>
  <c r="AL6" i="9"/>
  <c r="AU6" i="9" s="1"/>
  <c r="AS13" i="21"/>
  <c r="AL13" i="21"/>
  <c r="AU13" i="21" s="1"/>
  <c r="W24" i="95"/>
  <c r="AG23" i="95"/>
  <c r="AP23" i="95" s="1"/>
  <c r="AF23" i="95"/>
  <c r="AO23" i="95" s="1"/>
  <c r="AE23" i="95"/>
  <c r="AX23" i="16"/>
  <c r="S23" i="16" s="1"/>
  <c r="AC23" i="16" s="1"/>
  <c r="AJ23" i="16" s="1"/>
  <c r="AS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J19" i="17"/>
  <c r="AK19" i="17"/>
  <c r="AT19" i="17" s="1"/>
  <c r="AJ13" i="17"/>
  <c r="AK13" i="17"/>
  <c r="AT13" i="17" s="1"/>
  <c r="AJ7" i="17"/>
  <c r="AK7" i="17"/>
  <c r="AT7" i="17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16" i="7"/>
  <c r="AL16" i="7"/>
  <c r="AU16" i="7" s="1"/>
  <c r="AJ19" i="6"/>
  <c r="AK19" i="6"/>
  <c r="AT19" i="6" s="1"/>
  <c r="AJ13" i="6"/>
  <c r="AK13" i="6"/>
  <c r="AT13" i="6" s="1"/>
  <c r="AJ7" i="6"/>
  <c r="AK7" i="6"/>
  <c r="AT7" i="6" s="1"/>
  <c r="AS21" i="1"/>
  <c r="AL21" i="1"/>
  <c r="AU21" i="1" s="1"/>
  <c r="AJ17" i="71"/>
  <c r="AK17" i="71"/>
  <c r="AT17" i="71" s="1"/>
  <c r="AJ11" i="71"/>
  <c r="AK11" i="71"/>
  <c r="AT11" i="71" s="1"/>
  <c r="AJ5" i="71"/>
  <c r="AK5" i="71"/>
  <c r="AT5" i="71" s="1"/>
  <c r="AI22" i="22"/>
  <c r="AN22" i="22"/>
  <c r="AS17" i="9"/>
  <c r="AL17" i="9"/>
  <c r="AU17" i="9" s="1"/>
  <c r="AF23" i="75"/>
  <c r="AO23" i="75" s="1"/>
  <c r="AG23" i="75"/>
  <c r="AP23" i="75" s="1"/>
  <c r="W24" i="75"/>
  <c r="AE23" i="75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AJ23" i="68"/>
  <c r="AS23" i="68" s="1"/>
  <c r="AK23" i="68"/>
  <c r="AT23" i="68" s="1"/>
  <c r="AK23" i="15"/>
  <c r="AT23" i="15" s="1"/>
  <c r="AH23" i="45"/>
  <c r="AQ23" i="45" s="1"/>
  <c r="AS3" i="1"/>
  <c r="AL3" i="1"/>
  <c r="AU3" i="1" s="1"/>
  <c r="AS17" i="66"/>
  <c r="AL17" i="66"/>
  <c r="AU17" i="66" s="1"/>
  <c r="AS18" i="9"/>
  <c r="AL18" i="9"/>
  <c r="AU18" i="9" s="1"/>
  <c r="AN23" i="4"/>
  <c r="AN25" i="4" s="1"/>
  <c r="AI23" i="4"/>
  <c r="AJ22" i="68"/>
  <c r="AK22" i="68"/>
  <c r="AT22" i="68" s="1"/>
  <c r="AJ16" i="68"/>
  <c r="AK16" i="68"/>
  <c r="AT16" i="68" s="1"/>
  <c r="AJ10" i="68"/>
  <c r="AK10" i="68"/>
  <c r="AT10" i="68" s="1"/>
  <c r="AB4" i="68"/>
  <c r="AJ3" i="68"/>
  <c r="AR24" i="78"/>
  <c r="AR22" i="60"/>
  <c r="AS19" i="9"/>
  <c r="AL19" i="9"/>
  <c r="AU19" i="9" s="1"/>
  <c r="AS19" i="7"/>
  <c r="AL19" i="7"/>
  <c r="AU19" i="7" s="1"/>
  <c r="X23" i="32"/>
  <c r="Y23" i="32"/>
  <c r="AR22" i="53"/>
  <c r="AS19" i="66"/>
  <c r="AL19" i="66"/>
  <c r="AU19" i="66" s="1"/>
  <c r="Y23" i="86"/>
  <c r="X23" i="86"/>
  <c r="AS8" i="1"/>
  <c r="AL8" i="1"/>
  <c r="AU8" i="1" s="1"/>
  <c r="Y25" i="41"/>
  <c r="X25" i="41"/>
  <c r="Z25" i="41" s="1"/>
  <c r="Y23" i="93"/>
  <c r="X23" i="93"/>
  <c r="AJ9" i="18"/>
  <c r="AK9" i="18"/>
  <c r="AT9" i="18" s="1"/>
  <c r="AS20" i="9"/>
  <c r="AL20" i="9"/>
  <c r="AU20" i="9" s="1"/>
  <c r="AF25" i="85"/>
  <c r="AO25" i="85" s="1"/>
  <c r="W26" i="85"/>
  <c r="AG25" i="85"/>
  <c r="AP25" i="85" s="1"/>
  <c r="AE25" i="85"/>
  <c r="AJ18" i="51"/>
  <c r="AK18" i="51"/>
  <c r="AT18" i="51" s="1"/>
  <c r="AH23" i="80"/>
  <c r="AQ23" i="80" s="1"/>
  <c r="AS16" i="1"/>
  <c r="AL16" i="1"/>
  <c r="AU16" i="1" s="1"/>
  <c r="AC6" i="49"/>
  <c r="AB7" i="49" s="1"/>
  <c r="S7" i="49"/>
  <c r="AS3" i="21"/>
  <c r="AL3" i="21"/>
  <c r="AU3" i="21" s="1"/>
  <c r="AJ16" i="19"/>
  <c r="AK16" i="19"/>
  <c r="AT16" i="19" s="1"/>
  <c r="AS9" i="7"/>
  <c r="AL9" i="7"/>
  <c r="AU9" i="7" s="1"/>
  <c r="AR23" i="51"/>
  <c r="AR25" i="51" s="1"/>
  <c r="AL23" i="51"/>
  <c r="AU23" i="51" s="1"/>
  <c r="AK23" i="14"/>
  <c r="AT23" i="14" s="1"/>
  <c r="AF23" i="73"/>
  <c r="AO23" i="73" s="1"/>
  <c r="W24" i="73"/>
  <c r="AE23" i="73"/>
  <c r="AG23" i="73"/>
  <c r="AP23" i="73" s="1"/>
  <c r="AF24" i="43"/>
  <c r="AO24" i="43" s="1"/>
  <c r="AE24" i="43"/>
  <c r="W25" i="43"/>
  <c r="AG24" i="43"/>
  <c r="AP24" i="43" s="1"/>
  <c r="AH24" i="29"/>
  <c r="AQ24" i="29" s="1"/>
  <c r="AJ18" i="17"/>
  <c r="AK18" i="17"/>
  <c r="AT18" i="17" s="1"/>
  <c r="AK23" i="63"/>
  <c r="AT23" i="63" s="1"/>
  <c r="AJ12" i="6"/>
  <c r="AK12" i="6"/>
  <c r="AT12" i="6" s="1"/>
  <c r="AJ22" i="71"/>
  <c r="AK22" i="71"/>
  <c r="AT22" i="71" s="1"/>
  <c r="AJ10" i="71"/>
  <c r="AK10" i="71"/>
  <c r="AT10" i="71" s="1"/>
  <c r="AJ15" i="12"/>
  <c r="AK15" i="12"/>
  <c r="AT15" i="12" s="1"/>
  <c r="AF23" i="45"/>
  <c r="AO23" i="45" s="1"/>
  <c r="AE23" i="45"/>
  <c r="W24" i="45"/>
  <c r="AG23" i="45"/>
  <c r="AP23" i="45" s="1"/>
  <c r="AJ15" i="68"/>
  <c r="AK15" i="68"/>
  <c r="AT15" i="68" s="1"/>
  <c r="AR23" i="68"/>
  <c r="AR25" i="68" s="1"/>
  <c r="AR24" i="30"/>
  <c r="AS18" i="57"/>
  <c r="AL18" i="57"/>
  <c r="AU18" i="57" s="1"/>
  <c r="AE25" i="47"/>
  <c r="W26" i="47"/>
  <c r="AG25" i="47"/>
  <c r="AP25" i="47" s="1"/>
  <c r="AF25" i="47"/>
  <c r="AO25" i="47" s="1"/>
  <c r="AR22" i="76"/>
  <c r="AS15" i="1"/>
  <c r="AL15" i="1"/>
  <c r="AU15" i="1" s="1"/>
  <c r="AJ8" i="62"/>
  <c r="AK8" i="62"/>
  <c r="AT8" i="62" s="1"/>
  <c r="AJ20" i="18"/>
  <c r="AK20" i="18"/>
  <c r="AT20" i="18" s="1"/>
  <c r="AS19" i="57"/>
  <c r="AL19" i="57"/>
  <c r="AU19" i="57" s="1"/>
  <c r="AJ11" i="51"/>
  <c r="AK11" i="51"/>
  <c r="AT11" i="51" s="1"/>
  <c r="AS8" i="7"/>
  <c r="AL8" i="7"/>
  <c r="AU8" i="7" s="1"/>
  <c r="AS8" i="66"/>
  <c r="AL8" i="66"/>
  <c r="AU8" i="66" s="1"/>
  <c r="AC17" i="49"/>
  <c r="AB18" i="49" s="1"/>
  <c r="S18" i="49"/>
  <c r="AJ11" i="67"/>
  <c r="AK11" i="67"/>
  <c r="AT11" i="67" s="1"/>
  <c r="AJ9" i="19"/>
  <c r="AK9" i="19"/>
  <c r="AT9" i="19" s="1"/>
  <c r="AS3" i="9"/>
  <c r="AL3" i="9"/>
  <c r="AU3" i="9" s="1"/>
  <c r="Z24" i="29"/>
  <c r="AJ17" i="17"/>
  <c r="AK17" i="17"/>
  <c r="AT17" i="17" s="1"/>
  <c r="AJ11" i="17"/>
  <c r="AK11" i="17"/>
  <c r="AT11" i="17" s="1"/>
  <c r="AR24" i="88"/>
  <c r="AH23" i="96"/>
  <c r="AQ23" i="96" s="1"/>
  <c r="AJ4" i="7"/>
  <c r="AK4" i="7"/>
  <c r="AT4" i="7" s="1"/>
  <c r="AT25" i="7" s="1"/>
  <c r="AS22" i="7"/>
  <c r="AL22" i="7"/>
  <c r="AU22" i="7" s="1"/>
  <c r="AJ17" i="6"/>
  <c r="AK17" i="6"/>
  <c r="AT17" i="6" s="1"/>
  <c r="AJ11" i="6"/>
  <c r="AK11" i="6"/>
  <c r="AT11" i="6" s="1"/>
  <c r="AJ15" i="71"/>
  <c r="AK15" i="71"/>
  <c r="AT15" i="71" s="1"/>
  <c r="AR22" i="96"/>
  <c r="AS4" i="20"/>
  <c r="AL4" i="20"/>
  <c r="AU4" i="20" s="1"/>
  <c r="AU25" i="20" s="1"/>
  <c r="C11" i="20" s="1"/>
  <c r="X23" i="22"/>
  <c r="Y23" i="22"/>
  <c r="AS5" i="9"/>
  <c r="AL5" i="9"/>
  <c r="AU5" i="9" s="1"/>
  <c r="AJ20" i="12"/>
  <c r="AK20" i="12"/>
  <c r="AT20" i="12" s="1"/>
  <c r="AJ14" i="12"/>
  <c r="AK14" i="12"/>
  <c r="AT14" i="12" s="1"/>
  <c r="AS3" i="57"/>
  <c r="AL3" i="57"/>
  <c r="AU3" i="57" s="1"/>
  <c r="AG22" i="11"/>
  <c r="AP22" i="11" s="1"/>
  <c r="AF22" i="11"/>
  <c r="AO22" i="11" s="1"/>
  <c r="AE22" i="11"/>
  <c r="W23" i="11"/>
  <c r="AX23" i="54"/>
  <c r="S23" i="54" s="1"/>
  <c r="AC23" i="54" s="1"/>
  <c r="AX3" i="54"/>
  <c r="S3" i="54" s="1"/>
  <c r="AC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H24" i="77"/>
  <c r="AQ24" i="77" s="1"/>
  <c r="AS25" i="20"/>
  <c r="AS5" i="66"/>
  <c r="AL5" i="66"/>
  <c r="AU5" i="66" s="1"/>
  <c r="AH23" i="2"/>
  <c r="AQ23" i="2" s="1"/>
  <c r="AQ25" i="2" s="1"/>
  <c r="AZ3" i="2"/>
  <c r="AJ20" i="68"/>
  <c r="AK20" i="68"/>
  <c r="AT20" i="68" s="1"/>
  <c r="AJ14" i="68"/>
  <c r="AK14" i="68"/>
  <c r="AT14" i="68" s="1"/>
  <c r="AJ8" i="68"/>
  <c r="AK8" i="68"/>
  <c r="AT8" i="68" s="1"/>
  <c r="AS7" i="9"/>
  <c r="AL7" i="9"/>
  <c r="AU7" i="9" s="1"/>
  <c r="AN22" i="48"/>
  <c r="AI22" i="48"/>
  <c r="AS7" i="7"/>
  <c r="AL7" i="7"/>
  <c r="AU7" i="7" s="1"/>
  <c r="AR22" i="65"/>
  <c r="AS7" i="66"/>
  <c r="AL7" i="66"/>
  <c r="AU7" i="66" s="1"/>
  <c r="AI23" i="24"/>
  <c r="AN23" i="24"/>
  <c r="AN25" i="24" s="1"/>
  <c r="AN22" i="10"/>
  <c r="AI22" i="10"/>
  <c r="AH25" i="94"/>
  <c r="AQ25" i="94" s="1"/>
  <c r="AR23" i="19"/>
  <c r="AR25" i="19" s="1"/>
  <c r="AL23" i="19"/>
  <c r="AU23" i="19" s="1"/>
  <c r="AJ19" i="62"/>
  <c r="AK19" i="62"/>
  <c r="AT19" i="62" s="1"/>
  <c r="AJ13" i="62"/>
  <c r="AK13" i="62"/>
  <c r="AT13" i="62" s="1"/>
  <c r="AJ7" i="62"/>
  <c r="AK7" i="62"/>
  <c r="AT7" i="62" s="1"/>
  <c r="AJ19" i="18"/>
  <c r="AK19" i="18"/>
  <c r="AT19" i="18" s="1"/>
  <c r="AJ13" i="18"/>
  <c r="AK13" i="18"/>
  <c r="AT13" i="18" s="1"/>
  <c r="AJ7" i="18"/>
  <c r="AK7" i="18"/>
  <c r="AT7" i="18" s="1"/>
  <c r="AS8" i="9"/>
  <c r="AL8" i="9"/>
  <c r="AU8" i="9" s="1"/>
  <c r="AR25" i="25"/>
  <c r="AI21" i="5"/>
  <c r="AN21" i="5"/>
  <c r="AJ22" i="51"/>
  <c r="AK22" i="51"/>
  <c r="AT22" i="51" s="1"/>
  <c r="AJ16" i="51"/>
  <c r="AK16" i="51"/>
  <c r="AT16" i="51" s="1"/>
  <c r="AJ10" i="51"/>
  <c r="AK10" i="51"/>
  <c r="AT10" i="51" s="1"/>
  <c r="AB4" i="51"/>
  <c r="AJ3" i="51"/>
  <c r="Z23" i="80"/>
  <c r="AS22" i="1"/>
  <c r="AL22" i="1"/>
  <c r="AU22" i="1" s="1"/>
  <c r="AH22" i="8"/>
  <c r="AQ22" i="8" s="1"/>
  <c r="AR24" i="85"/>
  <c r="AR22" i="73"/>
  <c r="AR22" i="38"/>
  <c r="AS4" i="70"/>
  <c r="AL4" i="70"/>
  <c r="AU4" i="70" s="1"/>
  <c r="AU25" i="70" s="1"/>
  <c r="C11" i="70" s="1"/>
  <c r="F23" i="97" s="1"/>
  <c r="AS21" i="9"/>
  <c r="AL21" i="9"/>
  <c r="AU21" i="9" s="1"/>
  <c r="AC16" i="49"/>
  <c r="AB17" i="49" s="1"/>
  <c r="S17" i="49"/>
  <c r="AC10" i="49"/>
  <c r="AB11" i="49" s="1"/>
  <c r="S11" i="49"/>
  <c r="S5" i="49"/>
  <c r="AC4" i="49"/>
  <c r="AB5" i="49" s="1"/>
  <c r="AJ22" i="67"/>
  <c r="AK22" i="67"/>
  <c r="AT22" i="67" s="1"/>
  <c r="AJ16" i="67"/>
  <c r="AK16" i="67"/>
  <c r="AT16" i="67" s="1"/>
  <c r="AJ10" i="67"/>
  <c r="AK10" i="67"/>
  <c r="AT10" i="67" s="1"/>
  <c r="AB4" i="67"/>
  <c r="AJ3" i="67"/>
  <c r="AS10" i="21"/>
  <c r="AL10" i="21"/>
  <c r="AU10" i="21" s="1"/>
  <c r="AS17" i="1"/>
  <c r="AL17" i="1"/>
  <c r="AU17" i="1" s="1"/>
  <c r="AJ20" i="19"/>
  <c r="AK20" i="19"/>
  <c r="AT20" i="19" s="1"/>
  <c r="AJ14" i="19"/>
  <c r="AK14" i="19"/>
  <c r="AT14" i="19" s="1"/>
  <c r="AJ8" i="19"/>
  <c r="AK8" i="19"/>
  <c r="AT8" i="19" s="1"/>
  <c r="AS15" i="7"/>
  <c r="AL15" i="7"/>
  <c r="AU15" i="7" s="1"/>
  <c r="AH23" i="53"/>
  <c r="AQ23" i="53" s="1"/>
  <c r="AQ25" i="53" s="1"/>
  <c r="AZ3" i="53"/>
  <c r="AX22" i="53" s="1"/>
  <c r="S22" i="53" s="1"/>
  <c r="AC22" i="53" s="1"/>
  <c r="AB23" i="53" s="1"/>
  <c r="AJ4" i="66"/>
  <c r="AK4" i="66"/>
  <c r="AT4" i="66" s="1"/>
  <c r="AT25" i="66" s="1"/>
  <c r="AS21" i="66"/>
  <c r="AL21" i="66"/>
  <c r="AU21" i="66" s="1"/>
  <c r="AR23" i="71"/>
  <c r="AR25" i="71" s="1"/>
  <c r="AL23" i="71"/>
  <c r="AU23" i="71" s="1"/>
  <c r="AH24" i="81"/>
  <c r="AQ24" i="81" s="1"/>
  <c r="AJ4" i="9"/>
  <c r="AK4" i="9"/>
  <c r="AT4" i="9" s="1"/>
  <c r="AT25" i="9" s="1"/>
  <c r="AS22" i="9"/>
  <c r="AL22" i="9"/>
  <c r="AU22" i="9" s="1"/>
  <c r="AS21" i="57"/>
  <c r="AL21" i="57"/>
  <c r="AU21" i="57" s="1"/>
  <c r="AS11" i="21"/>
  <c r="AL11" i="21"/>
  <c r="AU11" i="21" s="1"/>
  <c r="AJ22" i="17"/>
  <c r="AK22" i="17"/>
  <c r="AT22" i="17" s="1"/>
  <c r="AJ16" i="17"/>
  <c r="AK16" i="17"/>
  <c r="AT16" i="17" s="1"/>
  <c r="AJ10" i="17"/>
  <c r="AK10" i="17"/>
  <c r="AT10" i="17" s="1"/>
  <c r="AB4" i="17"/>
  <c r="AJ3" i="17"/>
  <c r="AH23" i="50"/>
  <c r="AQ23" i="50" s="1"/>
  <c r="AQ25" i="50" s="1"/>
  <c r="AZ3" i="50"/>
  <c r="AX22" i="50" s="1"/>
  <c r="S22" i="50" s="1"/>
  <c r="AC22" i="50" s="1"/>
  <c r="AB23" i="50" s="1"/>
  <c r="AR24" i="47"/>
  <c r="AX23" i="59"/>
  <c r="S23" i="59" s="1"/>
  <c r="AC23" i="59" s="1"/>
  <c r="AJ23" i="59" s="1"/>
  <c r="AS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J22" i="6"/>
  <c r="AK22" i="6"/>
  <c r="AT22" i="6" s="1"/>
  <c r="AJ16" i="6"/>
  <c r="AK16" i="6"/>
  <c r="AT16" i="6" s="1"/>
  <c r="AJ10" i="6"/>
  <c r="AK10" i="6"/>
  <c r="AT10" i="6" s="1"/>
  <c r="AB4" i="6"/>
  <c r="AJ3" i="6"/>
  <c r="AI24" i="34"/>
  <c r="AN24" i="34"/>
  <c r="AJ20" i="71"/>
  <c r="AK20" i="71"/>
  <c r="AT20" i="71" s="1"/>
  <c r="AJ14" i="71"/>
  <c r="AK14" i="71"/>
  <c r="AT14" i="71" s="1"/>
  <c r="AJ8" i="71"/>
  <c r="AK8" i="71"/>
  <c r="AT8" i="71" s="1"/>
  <c r="AN22" i="72"/>
  <c r="AI22" i="72"/>
  <c r="W23" i="55"/>
  <c r="AF22" i="55"/>
  <c r="AO22" i="55" s="1"/>
  <c r="AE22" i="55"/>
  <c r="AG22" i="55"/>
  <c r="AP22" i="55" s="1"/>
  <c r="AJ19" i="12"/>
  <c r="AK19" i="12"/>
  <c r="AT19" i="12" s="1"/>
  <c r="AJ13" i="12"/>
  <c r="AK13" i="12"/>
  <c r="AT13" i="12" s="1"/>
  <c r="AJ7" i="12"/>
  <c r="AK7" i="12"/>
  <c r="AT7" i="12" s="1"/>
  <c r="AK4" i="57"/>
  <c r="AT4" i="57" s="1"/>
  <c r="AT25" i="57" s="1"/>
  <c r="AJ4" i="57"/>
  <c r="AS22" i="57"/>
  <c r="AL22" i="57"/>
  <c r="AU22" i="57" s="1"/>
  <c r="AS6" i="21"/>
  <c r="AL6" i="21"/>
  <c r="AU6" i="21" s="1"/>
  <c r="AX22" i="54"/>
  <c r="S22" i="54" s="1"/>
  <c r="AC22" i="54" s="1"/>
  <c r="AB23" i="54" s="1"/>
  <c r="AR22" i="56"/>
  <c r="AS17" i="7"/>
  <c r="AL17" i="7"/>
  <c r="AU17" i="7" s="1"/>
  <c r="AJ19" i="68"/>
  <c r="AK19" i="68"/>
  <c r="AT19" i="68" s="1"/>
  <c r="AJ13" i="68"/>
  <c r="AK13" i="68"/>
  <c r="AT13" i="68" s="1"/>
  <c r="AJ7" i="68"/>
  <c r="AK7" i="68"/>
  <c r="AT7" i="68" s="1"/>
  <c r="AR23" i="81"/>
  <c r="AS6" i="57"/>
  <c r="AL6" i="57"/>
  <c r="AU6" i="57" s="1"/>
  <c r="AS12" i="1"/>
  <c r="AL12" i="1"/>
  <c r="AU12" i="1" s="1"/>
  <c r="AS14" i="21"/>
  <c r="AL14" i="21"/>
  <c r="AU14" i="21" s="1"/>
  <c r="AN22" i="32"/>
  <c r="AI22" i="32"/>
  <c r="AH25" i="31"/>
  <c r="AQ25" i="31" s="1"/>
  <c r="AI22" i="86"/>
  <c r="AN22" i="86"/>
  <c r="AI24" i="41"/>
  <c r="AN24" i="41"/>
  <c r="AN23" i="54"/>
  <c r="AN25" i="54" s="1"/>
  <c r="AI23" i="54"/>
  <c r="AN22" i="93"/>
  <c r="AJ21" i="62"/>
  <c r="AK21" i="62"/>
  <c r="AT21" i="62" s="1"/>
  <c r="AJ15" i="18"/>
  <c r="AK15" i="18"/>
  <c r="AT15" i="18" s="1"/>
  <c r="Y22" i="3"/>
  <c r="X22" i="3"/>
  <c r="Z22" i="3" s="1"/>
  <c r="AJ6" i="51"/>
  <c r="AK6" i="51"/>
  <c r="AT6" i="51" s="1"/>
  <c r="W26" i="78"/>
  <c r="AG25" i="78"/>
  <c r="AP25" i="78" s="1"/>
  <c r="AF25" i="78"/>
  <c r="AO25" i="78" s="1"/>
  <c r="AE25" i="78"/>
  <c r="AJ18" i="67"/>
  <c r="AK18" i="67"/>
  <c r="AT18" i="67" s="1"/>
  <c r="AJ22" i="19"/>
  <c r="AK22" i="19"/>
  <c r="AT22" i="19" s="1"/>
  <c r="AS5" i="21"/>
  <c r="AL5" i="21"/>
  <c r="AU5" i="21" s="1"/>
  <c r="AR23" i="77"/>
  <c r="AI25" i="36"/>
  <c r="AN25" i="36"/>
  <c r="AJ14" i="62"/>
  <c r="AK14" i="62"/>
  <c r="AT14" i="62" s="1"/>
  <c r="AS15" i="21"/>
  <c r="AL15" i="21"/>
  <c r="AU15" i="21" s="1"/>
  <c r="AI23" i="16"/>
  <c r="AN23" i="16"/>
  <c r="AN25" i="16" s="1"/>
  <c r="AH23" i="46"/>
  <c r="AQ23" i="46" s="1"/>
  <c r="X25" i="84"/>
  <c r="Y25" i="84"/>
  <c r="Z23" i="87"/>
  <c r="AS20" i="1"/>
  <c r="AL20" i="1"/>
  <c r="AU20" i="1" s="1"/>
  <c r="AJ17" i="67"/>
  <c r="AK17" i="67"/>
  <c r="AT17" i="67" s="1"/>
  <c r="AR23" i="35"/>
  <c r="AJ12" i="62"/>
  <c r="AK12" i="62"/>
  <c r="AT12" i="62" s="1"/>
  <c r="AJ18" i="18"/>
  <c r="AK18" i="18"/>
  <c r="AT18" i="18" s="1"/>
  <c r="AJ12" i="18"/>
  <c r="AK12" i="18"/>
  <c r="AT12" i="18" s="1"/>
  <c r="AI21" i="3"/>
  <c r="AN21" i="3"/>
  <c r="AS7" i="57"/>
  <c r="AL7" i="57"/>
  <c r="AU7" i="57" s="1"/>
  <c r="AH24" i="39"/>
  <c r="AQ24" i="39" s="1"/>
  <c r="AS21" i="21"/>
  <c r="AL21" i="21"/>
  <c r="AU21" i="21" s="1"/>
  <c r="AJ21" i="51"/>
  <c r="AK21" i="51"/>
  <c r="AT21" i="51" s="1"/>
  <c r="AJ9" i="51"/>
  <c r="AK9" i="51"/>
  <c r="AT9" i="51" s="1"/>
  <c r="AH24" i="28"/>
  <c r="AQ24" i="28" s="1"/>
  <c r="AR22" i="45"/>
  <c r="S16" i="49"/>
  <c r="AC15" i="49"/>
  <c r="AB16" i="49" s="1"/>
  <c r="AC3" i="49"/>
  <c r="S4" i="49"/>
  <c r="AS8" i="57"/>
  <c r="AL8" i="57"/>
  <c r="AU8" i="57" s="1"/>
  <c r="AJ9" i="67"/>
  <c r="AK9" i="67"/>
  <c r="AT9" i="67" s="1"/>
  <c r="AJ19" i="19"/>
  <c r="AK19" i="19"/>
  <c r="AT19" i="19" s="1"/>
  <c r="AJ13" i="19"/>
  <c r="AK13" i="19"/>
  <c r="AT13" i="19" s="1"/>
  <c r="AJ7" i="19"/>
  <c r="AK7" i="19"/>
  <c r="AT7" i="19" s="1"/>
  <c r="AH23" i="56"/>
  <c r="AQ23" i="56" s="1"/>
  <c r="AQ25" i="56" s="1"/>
  <c r="AZ3" i="56"/>
  <c r="AX22" i="56" s="1"/>
  <c r="S22" i="56" s="1"/>
  <c r="AC22" i="56" s="1"/>
  <c r="AB23" i="56" s="1"/>
  <c r="AJ23" i="6"/>
  <c r="AS23" i="6" s="1"/>
  <c r="AK23" i="6"/>
  <c r="AT23" i="6" s="1"/>
  <c r="AH23" i="33"/>
  <c r="AQ23" i="33" s="1"/>
  <c r="AS11" i="57"/>
  <c r="AL11" i="57"/>
  <c r="AU11" i="57" s="1"/>
  <c r="AS12" i="7"/>
  <c r="AL12" i="7"/>
  <c r="AU12" i="7" s="1"/>
  <c r="AR22" i="33"/>
  <c r="AF24" i="90"/>
  <c r="AO24" i="90" s="1"/>
  <c r="AG24" i="90"/>
  <c r="AP24" i="90" s="1"/>
  <c r="AE24" i="90"/>
  <c r="W25" i="90"/>
  <c r="AH24" i="89"/>
  <c r="AQ24" i="89" s="1"/>
  <c r="AJ21" i="17"/>
  <c r="AK21" i="17"/>
  <c r="AT21" i="17" s="1"/>
  <c r="AJ15" i="17"/>
  <c r="AK15" i="17"/>
  <c r="AT15" i="17" s="1"/>
  <c r="AJ9" i="17"/>
  <c r="AK9" i="17"/>
  <c r="AT9" i="17" s="1"/>
  <c r="Z23" i="96"/>
  <c r="AR23" i="57"/>
  <c r="AR25" i="57" s="1"/>
  <c r="AL23" i="57"/>
  <c r="AU23" i="57" s="1"/>
  <c r="AS10" i="7"/>
  <c r="AL10" i="7"/>
  <c r="AU10" i="7" s="1"/>
  <c r="AK23" i="59"/>
  <c r="AT23" i="59" s="1"/>
  <c r="AJ21" i="6"/>
  <c r="AK21" i="6"/>
  <c r="AT21" i="6" s="1"/>
  <c r="AJ15" i="6"/>
  <c r="AK15" i="6"/>
  <c r="AT15" i="6" s="1"/>
  <c r="AJ9" i="6"/>
  <c r="AK9" i="6"/>
  <c r="AT9" i="6" s="1"/>
  <c r="AS22" i="66"/>
  <c r="AL22" i="66"/>
  <c r="AU22" i="66" s="1"/>
  <c r="AS14" i="1"/>
  <c r="AL14" i="1"/>
  <c r="AU14" i="1" s="1"/>
  <c r="AJ19" i="71"/>
  <c r="AK19" i="71"/>
  <c r="AT19" i="71" s="1"/>
  <c r="AJ13" i="71"/>
  <c r="AK13" i="71"/>
  <c r="AT13" i="71" s="1"/>
  <c r="AJ7" i="71"/>
  <c r="AK7" i="71"/>
  <c r="AT7" i="71" s="1"/>
  <c r="AS19" i="21"/>
  <c r="AL19" i="21"/>
  <c r="AU19" i="21" s="1"/>
  <c r="X23" i="72"/>
  <c r="Y23" i="72"/>
  <c r="AS6" i="66"/>
  <c r="AL6" i="66"/>
  <c r="AU6" i="66" s="1"/>
  <c r="AH23" i="92"/>
  <c r="AQ23" i="92" s="1"/>
  <c r="Z24" i="35"/>
  <c r="AS11" i="9"/>
  <c r="AL11" i="9"/>
  <c r="AU11" i="9" s="1"/>
  <c r="AJ18" i="12"/>
  <c r="AK18" i="12"/>
  <c r="AT18" i="12" s="1"/>
  <c r="AJ12" i="12"/>
  <c r="AK12" i="12"/>
  <c r="AT12" i="12" s="1"/>
  <c r="AJ6" i="12"/>
  <c r="AK6" i="12"/>
  <c r="AT6" i="12" s="1"/>
  <c r="AR22" i="46"/>
  <c r="W25" i="26"/>
  <c r="AG24" i="26"/>
  <c r="AP24" i="26" s="1"/>
  <c r="AF24" i="26"/>
  <c r="AO24" i="26" s="1"/>
  <c r="AE24" i="26"/>
  <c r="Z24" i="77"/>
  <c r="AR21" i="8"/>
  <c r="AS11" i="66"/>
  <c r="AL11" i="66"/>
  <c r="AU11" i="66" s="1"/>
  <c r="Z23" i="2"/>
  <c r="AS17" i="57"/>
  <c r="AL17" i="57"/>
  <c r="AU17" i="57" s="1"/>
  <c r="AJ18" i="68"/>
  <c r="AK18" i="68"/>
  <c r="AT18" i="68" s="1"/>
  <c r="AJ12" i="68"/>
  <c r="AK12" i="68"/>
  <c r="AT12" i="68" s="1"/>
  <c r="AJ6" i="68"/>
  <c r="AK6" i="68"/>
  <c r="AT6" i="68" s="1"/>
  <c r="AS6" i="7"/>
  <c r="AL6" i="7"/>
  <c r="AU6" i="7" s="1"/>
  <c r="AS12" i="66"/>
  <c r="AL12" i="66"/>
  <c r="AU12" i="66" s="1"/>
  <c r="AH25" i="44"/>
  <c r="AQ25" i="44" s="1"/>
  <c r="AR23" i="43"/>
  <c r="AS13" i="9"/>
  <c r="AL13" i="9"/>
  <c r="AU13" i="9" s="1"/>
  <c r="AR23" i="89"/>
  <c r="X23" i="48"/>
  <c r="Y23" i="48"/>
  <c r="AS13" i="7"/>
  <c r="AL13" i="7"/>
  <c r="AU13" i="7" s="1"/>
  <c r="AS13" i="66"/>
  <c r="AL13" i="66"/>
  <c r="AU13" i="66" s="1"/>
  <c r="AS18" i="7"/>
  <c r="AL18" i="7"/>
  <c r="AU18" i="7" s="1"/>
  <c r="AN24" i="83"/>
  <c r="Y26" i="36"/>
  <c r="Z26" i="36" s="1"/>
  <c r="X26" i="36"/>
  <c r="AJ15" i="62"/>
  <c r="AK15" i="62"/>
  <c r="AT15" i="62" s="1"/>
  <c r="AJ21" i="18"/>
  <c r="AK21" i="18"/>
  <c r="AT21" i="18" s="1"/>
  <c r="AS15" i="9"/>
  <c r="AL15" i="9"/>
  <c r="AU15" i="9" s="1"/>
  <c r="S19" i="49"/>
  <c r="AC18" i="49"/>
  <c r="AB19" i="49" s="1"/>
  <c r="AJ12" i="67"/>
  <c r="AK12" i="67"/>
  <c r="AT12" i="67" s="1"/>
  <c r="AJ10" i="19"/>
  <c r="AK10" i="19"/>
  <c r="AT10" i="19" s="1"/>
  <c r="AS10" i="1"/>
  <c r="AL10" i="1"/>
  <c r="AU10" i="1" s="1"/>
  <c r="AR22" i="2"/>
  <c r="W24" i="74"/>
  <c r="AG23" i="74"/>
  <c r="AP23" i="74" s="1"/>
  <c r="AE23" i="74"/>
  <c r="AF23" i="74"/>
  <c r="AO23" i="74" s="1"/>
  <c r="AS16" i="9"/>
  <c r="AL16" i="9"/>
  <c r="AU16" i="9" s="1"/>
  <c r="AS15" i="57"/>
  <c r="AL15" i="57"/>
  <c r="AU15" i="57" s="1"/>
  <c r="AJ12" i="17"/>
  <c r="AK12" i="17"/>
  <c r="AT12" i="17" s="1"/>
  <c r="AJ18" i="6"/>
  <c r="AK18" i="6"/>
  <c r="AT18" i="6" s="1"/>
  <c r="AJ16" i="71"/>
  <c r="AK16" i="71"/>
  <c r="AT16" i="71" s="1"/>
  <c r="AJ9" i="12"/>
  <c r="AK9" i="12"/>
  <c r="AT9" i="12" s="1"/>
  <c r="AS16" i="57"/>
  <c r="AL16" i="57"/>
  <c r="AU16" i="57" s="1"/>
  <c r="AE26" i="25"/>
  <c r="AG26" i="25"/>
  <c r="AP26" i="25" s="1"/>
  <c r="AF26" i="25"/>
  <c r="AO26" i="25" s="1"/>
  <c r="W27" i="25"/>
  <c r="W24" i="79"/>
  <c r="AG23" i="79"/>
  <c r="AP23" i="79" s="1"/>
  <c r="AF23" i="79"/>
  <c r="AO23" i="79" s="1"/>
  <c r="AE23" i="79"/>
  <c r="AR23" i="28"/>
  <c r="AS11" i="7"/>
  <c r="AL11" i="7"/>
  <c r="AU11" i="7" s="1"/>
  <c r="W24" i="38"/>
  <c r="AG23" i="38"/>
  <c r="AP23" i="38" s="1"/>
  <c r="AF23" i="38"/>
  <c r="AO23" i="38" s="1"/>
  <c r="AE23" i="38"/>
  <c r="AJ21" i="68"/>
  <c r="AK21" i="68"/>
  <c r="AT21" i="68" s="1"/>
  <c r="AJ9" i="68"/>
  <c r="AK9" i="68"/>
  <c r="AT9" i="68" s="1"/>
  <c r="AX23" i="4"/>
  <c r="S23" i="4" s="1"/>
  <c r="AC23" i="4" s="1"/>
  <c r="AJ23" i="4" s="1"/>
  <c r="AS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S8" i="21"/>
  <c r="AL8" i="21"/>
  <c r="AU8" i="21" s="1"/>
  <c r="AH25" i="88"/>
  <c r="AQ25" i="88" s="1"/>
  <c r="AI23" i="14"/>
  <c r="AN23" i="14"/>
  <c r="AN25" i="14" s="1"/>
  <c r="X25" i="83"/>
  <c r="Y25" i="83"/>
  <c r="X23" i="10"/>
  <c r="Y23" i="10"/>
  <c r="AJ20" i="62"/>
  <c r="AK20" i="62"/>
  <c r="AT20" i="62" s="1"/>
  <c r="AJ14" i="18"/>
  <c r="AK14" i="18"/>
  <c r="AT14" i="18" s="1"/>
  <c r="AJ5" i="51"/>
  <c r="AK5" i="51"/>
  <c r="AT5" i="51" s="1"/>
  <c r="AS18" i="66"/>
  <c r="AL18" i="66"/>
  <c r="AU18" i="66" s="1"/>
  <c r="AC5" i="49"/>
  <c r="AB6" i="49" s="1"/>
  <c r="S6" i="49"/>
  <c r="AJ15" i="19"/>
  <c r="AK15" i="19"/>
  <c r="AT15" i="19" s="1"/>
  <c r="AH23" i="76"/>
  <c r="AQ23" i="76" s="1"/>
  <c r="AH25" i="30"/>
  <c r="AQ25" i="30" s="1"/>
  <c r="AX23" i="13"/>
  <c r="S23" i="13" s="1"/>
  <c r="AC23" i="13" s="1"/>
  <c r="AJ23" i="13" s="1"/>
  <c r="AS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J5" i="17"/>
  <c r="AK5" i="17"/>
  <c r="AT5" i="17" s="1"/>
  <c r="AR22" i="87"/>
  <c r="AJ5" i="6"/>
  <c r="AK5" i="6"/>
  <c r="AT5" i="6" s="1"/>
  <c r="AS16" i="66"/>
  <c r="AL16" i="66"/>
  <c r="AU16" i="66" s="1"/>
  <c r="AJ21" i="71"/>
  <c r="AK21" i="71"/>
  <c r="AT21" i="71" s="1"/>
  <c r="AJ9" i="71"/>
  <c r="AK9" i="71"/>
  <c r="AT9" i="71" s="1"/>
  <c r="AS13" i="1"/>
  <c r="AL13" i="1"/>
  <c r="AU13" i="1" s="1"/>
  <c r="AJ8" i="12"/>
  <c r="AK8" i="12"/>
  <c r="AT8" i="12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1" i="1"/>
  <c r="AL11" i="1"/>
  <c r="AU11" i="1" s="1"/>
  <c r="AH24" i="37"/>
  <c r="AQ24" i="37" s="1"/>
  <c r="AH23" i="82"/>
  <c r="AQ23" i="82" s="1"/>
  <c r="AJ18" i="62"/>
  <c r="AK18" i="62"/>
  <c r="AT18" i="62" s="1"/>
  <c r="AJ6" i="62"/>
  <c r="AK6" i="62"/>
  <c r="AT6" i="62" s="1"/>
  <c r="AJ6" i="18"/>
  <c r="AK6" i="18"/>
  <c r="AT6" i="18" s="1"/>
  <c r="AJ15" i="51"/>
  <c r="AK15" i="51"/>
  <c r="AT15" i="51" s="1"/>
  <c r="AS14" i="7"/>
  <c r="AL14" i="7"/>
  <c r="AU14" i="7" s="1"/>
  <c r="AS14" i="66"/>
  <c r="AL14" i="66"/>
  <c r="AU14" i="66" s="1"/>
  <c r="X24" i="40"/>
  <c r="Y24" i="40"/>
  <c r="S10" i="49"/>
  <c r="AC9" i="49"/>
  <c r="AB10" i="49" s="1"/>
  <c r="AJ21" i="67"/>
  <c r="AK21" i="67"/>
  <c r="AT21" i="67" s="1"/>
  <c r="AJ15" i="67"/>
  <c r="AK15" i="67"/>
  <c r="AT15" i="67" s="1"/>
  <c r="X23" i="42"/>
  <c r="Y23" i="42"/>
  <c r="Z25" i="94"/>
  <c r="AJ17" i="62"/>
  <c r="AK17" i="62"/>
  <c r="AT17" i="62" s="1"/>
  <c r="AJ11" i="62"/>
  <c r="AK11" i="62"/>
  <c r="AT11" i="62" s="1"/>
  <c r="AJ5" i="62"/>
  <c r="AK5" i="62"/>
  <c r="AT5" i="62" s="1"/>
  <c r="AS25" i="70"/>
  <c r="AJ17" i="18"/>
  <c r="AK17" i="18"/>
  <c r="AT17" i="18" s="1"/>
  <c r="AJ11" i="18"/>
  <c r="AK11" i="18"/>
  <c r="AT11" i="18" s="1"/>
  <c r="AJ5" i="18"/>
  <c r="AK5" i="18"/>
  <c r="AT5" i="18" s="1"/>
  <c r="AS14" i="9"/>
  <c r="AL14" i="9"/>
  <c r="AU14" i="9" s="1"/>
  <c r="AH25" i="85"/>
  <c r="AQ25" i="85" s="1"/>
  <c r="AS5" i="1"/>
  <c r="AL5" i="1"/>
  <c r="AU5" i="1" s="1"/>
  <c r="AN24" i="84"/>
  <c r="AI24" i="84"/>
  <c r="Y22" i="5"/>
  <c r="X22" i="5"/>
  <c r="AJ20" i="51"/>
  <c r="AK20" i="51"/>
  <c r="AT20" i="51" s="1"/>
  <c r="AJ14" i="51"/>
  <c r="AK14" i="51"/>
  <c r="AT14" i="51" s="1"/>
  <c r="AJ8" i="51"/>
  <c r="AK8" i="51"/>
  <c r="AT8" i="51" s="1"/>
  <c r="AS9" i="1"/>
  <c r="AL9" i="1"/>
  <c r="AU9" i="1" s="1"/>
  <c r="AH23" i="65"/>
  <c r="AQ23" i="65" s="1"/>
  <c r="AQ25" i="65" s="1"/>
  <c r="AZ3" i="65"/>
  <c r="AX22" i="65" s="1"/>
  <c r="S22" i="65" s="1"/>
  <c r="AC22" i="65" s="1"/>
  <c r="AB23" i="65" s="1"/>
  <c r="AH25" i="78"/>
  <c r="AQ25" i="78" s="1"/>
  <c r="AH23" i="60"/>
  <c r="AQ23" i="60" s="1"/>
  <c r="AQ25" i="60" s="1"/>
  <c r="AZ3" i="60"/>
  <c r="AS9" i="9"/>
  <c r="AL9" i="9"/>
  <c r="AU9" i="9" s="1"/>
  <c r="AS19" i="1"/>
  <c r="AL19" i="1"/>
  <c r="AU19" i="1" s="1"/>
  <c r="AC20" i="49"/>
  <c r="AB21" i="49" s="1"/>
  <c r="S21" i="49"/>
  <c r="AC14" i="49"/>
  <c r="AB15" i="49" s="1"/>
  <c r="S15" i="49"/>
  <c r="S9" i="49"/>
  <c r="AC8" i="49"/>
  <c r="AB9" i="49" s="1"/>
  <c r="AJ20" i="67"/>
  <c r="AK20" i="67"/>
  <c r="AT20" i="67" s="1"/>
  <c r="AJ14" i="67"/>
  <c r="AK14" i="67"/>
  <c r="AT14" i="67" s="1"/>
  <c r="AJ8" i="67"/>
  <c r="AK8" i="67"/>
  <c r="AT8" i="67" s="1"/>
  <c r="AX23" i="58"/>
  <c r="S23" i="58" s="1"/>
  <c r="AC23" i="58" s="1"/>
  <c r="AJ23" i="58" s="1"/>
  <c r="AS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R23" i="27"/>
  <c r="AS16" i="21"/>
  <c r="AL16" i="21"/>
  <c r="AU16" i="21" s="1"/>
  <c r="AN23" i="63"/>
  <c r="AN25" i="63" s="1"/>
  <c r="AI23" i="63"/>
  <c r="AJ18" i="19"/>
  <c r="AK18" i="19"/>
  <c r="AT18" i="19" s="1"/>
  <c r="AJ12" i="19"/>
  <c r="AK12" i="19"/>
  <c r="AT12" i="19" s="1"/>
  <c r="AJ6" i="19"/>
  <c r="AK6" i="19"/>
  <c r="AT6" i="19" s="1"/>
  <c r="Z23" i="56"/>
  <c r="AS21" i="7"/>
  <c r="AL21" i="7"/>
  <c r="AU21" i="7" s="1"/>
  <c r="AR23" i="17"/>
  <c r="AR25" i="17" s="1"/>
  <c r="AL23" i="17"/>
  <c r="AU23" i="17" s="1"/>
  <c r="W23" i="23"/>
  <c r="AG22" i="23"/>
  <c r="AP22" i="23" s="1"/>
  <c r="AE22" i="23"/>
  <c r="AF22" i="23"/>
  <c r="AO22" i="23" s="1"/>
  <c r="AS9" i="66"/>
  <c r="AL9" i="66"/>
  <c r="AU9" i="66" s="1"/>
  <c r="AR23" i="18"/>
  <c r="AR25" i="18" s="1"/>
  <c r="AL23" i="18"/>
  <c r="AU23" i="18" s="1"/>
  <c r="AH23" i="73"/>
  <c r="AQ23" i="73" s="1"/>
  <c r="AR24" i="44"/>
  <c r="AH23" i="74"/>
  <c r="AQ23" i="74" s="1"/>
  <c r="AH24" i="43"/>
  <c r="AQ24" i="43" s="1"/>
  <c r="AS10" i="9"/>
  <c r="AL10" i="9"/>
  <c r="AU10" i="9" s="1"/>
  <c r="AJ23" i="12"/>
  <c r="AS23" i="12" s="1"/>
  <c r="AK23" i="12"/>
  <c r="AT23" i="12" s="1"/>
  <c r="AS9" i="57"/>
  <c r="AL9" i="57"/>
  <c r="AU9" i="57" s="1"/>
  <c r="Z24" i="89"/>
  <c r="AS17" i="21"/>
  <c r="AL17" i="21"/>
  <c r="AU17" i="21" s="1"/>
  <c r="AJ20" i="17"/>
  <c r="AK20" i="17"/>
  <c r="AT20" i="17" s="1"/>
  <c r="AJ14" i="17"/>
  <c r="AK14" i="17"/>
  <c r="AT14" i="17" s="1"/>
  <c r="AJ8" i="17"/>
  <c r="AK8" i="17"/>
  <c r="AT8" i="17" s="1"/>
  <c r="Z23" i="50"/>
  <c r="AJ20" i="6"/>
  <c r="AK20" i="6"/>
  <c r="AT20" i="6" s="1"/>
  <c r="AJ14" i="6"/>
  <c r="AK14" i="6"/>
  <c r="AT14" i="6" s="1"/>
  <c r="AJ8" i="6"/>
  <c r="AK8" i="6"/>
  <c r="AT8" i="6" s="1"/>
  <c r="AS10" i="66"/>
  <c r="AL10" i="66"/>
  <c r="AU10" i="66" s="1"/>
  <c r="AR24" i="31"/>
  <c r="AR22" i="74"/>
  <c r="AS7" i="1"/>
  <c r="AL7" i="1"/>
  <c r="AU7" i="1" s="1"/>
  <c r="Y25" i="34"/>
  <c r="X25" i="34"/>
  <c r="Z25" i="34" s="1"/>
  <c r="AJ18" i="71"/>
  <c r="AK18" i="71"/>
  <c r="AT18" i="71" s="1"/>
  <c r="AJ12" i="71"/>
  <c r="AK12" i="71"/>
  <c r="AT12" i="71" s="1"/>
  <c r="AJ6" i="71"/>
  <c r="AK6" i="71"/>
  <c r="AT6" i="71" s="1"/>
  <c r="Z23" i="92"/>
  <c r="AL23" i="6"/>
  <c r="AU23" i="6" s="1"/>
  <c r="AR23" i="6"/>
  <c r="AR25" i="6" s="1"/>
  <c r="AJ17" i="12"/>
  <c r="AK17" i="12"/>
  <c r="AT17" i="12" s="1"/>
  <c r="AJ11" i="12"/>
  <c r="AK11" i="12"/>
  <c r="AT11" i="12" s="1"/>
  <c r="AJ5" i="12"/>
  <c r="AK5" i="12"/>
  <c r="AT5" i="12" s="1"/>
  <c r="AS10" i="57"/>
  <c r="AL10" i="57"/>
  <c r="AU10" i="57" s="1"/>
  <c r="AS18" i="1"/>
  <c r="AL18" i="1"/>
  <c r="AU18" i="1" s="1"/>
  <c r="AH26" i="25"/>
  <c r="AQ26" i="25" s="1"/>
  <c r="AS12" i="21"/>
  <c r="AL12" i="21"/>
  <c r="AU12" i="21" s="1"/>
  <c r="AI23" i="12"/>
  <c r="AN23" i="12"/>
  <c r="AN25" i="12" s="1"/>
  <c r="AX23" i="15"/>
  <c r="S23" i="15" s="1"/>
  <c r="AC23" i="15" s="1"/>
  <c r="AJ23" i="15" s="1"/>
  <c r="AS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R22" i="50"/>
  <c r="AX23" i="64"/>
  <c r="S23" i="64" s="1"/>
  <c r="AC23" i="64" s="1"/>
  <c r="AJ23" i="64" s="1"/>
  <c r="AS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2" i="80"/>
  <c r="AS5" i="7"/>
  <c r="AL5" i="7"/>
  <c r="AU5" i="7" s="1"/>
  <c r="AJ4" i="1"/>
  <c r="AK4" i="1"/>
  <c r="AT4" i="1" s="1"/>
  <c r="AT25" i="1" s="1"/>
  <c r="AH23" i="38"/>
  <c r="AQ23" i="38" s="1"/>
  <c r="AR23" i="39"/>
  <c r="AS7" i="21"/>
  <c r="AL7" i="21"/>
  <c r="AU7" i="21" s="1"/>
  <c r="AJ17" i="68"/>
  <c r="AK17" i="68"/>
  <c r="AT17" i="68" s="1"/>
  <c r="AJ11" i="68"/>
  <c r="AK11" i="68"/>
  <c r="AT11" i="68" s="1"/>
  <c r="AJ5" i="68"/>
  <c r="AK5" i="68"/>
  <c r="AT5" i="68" s="1"/>
  <c r="AR23" i="67"/>
  <c r="AR25" i="67" s="1"/>
  <c r="AL23" i="67"/>
  <c r="AU23" i="67" s="1"/>
  <c r="Z25" i="44"/>
  <c r="AS12" i="57"/>
  <c r="AL12" i="57"/>
  <c r="AU12" i="57" s="1"/>
  <c r="AS20" i="21"/>
  <c r="AL20" i="21"/>
  <c r="AU20" i="21" s="1"/>
  <c r="AH25" i="47"/>
  <c r="AQ25" i="47" s="1"/>
  <c r="AL23" i="7"/>
  <c r="AU23" i="7" s="1"/>
  <c r="AR23" i="7"/>
  <c r="AR25" i="7" s="1"/>
  <c r="Z25" i="31"/>
  <c r="AI23" i="58"/>
  <c r="AN23" i="58"/>
  <c r="AN25" i="58" s="1"/>
  <c r="AG25" i="30" l="1"/>
  <c r="AP25" i="30" s="1"/>
  <c r="AN23" i="64"/>
  <c r="AN25" i="64" s="1"/>
  <c r="W26" i="30"/>
  <c r="AF23" i="60"/>
  <c r="AO23" i="60" s="1"/>
  <c r="AO25" i="60" s="1"/>
  <c r="AI23" i="64"/>
  <c r="AL23" i="64" s="1"/>
  <c r="AU23" i="64" s="1"/>
  <c r="AF24" i="39"/>
  <c r="AO24" i="39" s="1"/>
  <c r="AE25" i="88"/>
  <c r="AE23" i="33"/>
  <c r="Y22" i="69"/>
  <c r="X22" i="69"/>
  <c r="Z23" i="48"/>
  <c r="AF23" i="48" s="1"/>
  <c r="AO23" i="48" s="1"/>
  <c r="AG24" i="39"/>
  <c r="AP24" i="39" s="1"/>
  <c r="AF25" i="88"/>
  <c r="AO25" i="88" s="1"/>
  <c r="AF23" i="33"/>
  <c r="AO23" i="33" s="1"/>
  <c r="AG22" i="8"/>
  <c r="AP22" i="8" s="1"/>
  <c r="AN21" i="69"/>
  <c r="AI21" i="69"/>
  <c r="AR21" i="69" s="1"/>
  <c r="Z25" i="83"/>
  <c r="W26" i="83" s="1"/>
  <c r="AI24" i="83"/>
  <c r="AI22" i="93"/>
  <c r="AF22" i="8"/>
  <c r="AO22" i="8" s="1"/>
  <c r="Z23" i="10"/>
  <c r="Z22" i="5"/>
  <c r="AE22" i="5" s="1"/>
  <c r="AG23" i="33"/>
  <c r="AP23" i="33" s="1"/>
  <c r="AF23" i="53"/>
  <c r="AO23" i="53" s="1"/>
  <c r="AO25" i="53" s="1"/>
  <c r="W23" i="8"/>
  <c r="Z23" i="93"/>
  <c r="AG25" i="88"/>
  <c r="AP25" i="88" s="1"/>
  <c r="Z23" i="32"/>
  <c r="AG23" i="32" s="1"/>
  <c r="AP23" i="32" s="1"/>
  <c r="Z24" i="40"/>
  <c r="W25" i="40" s="1"/>
  <c r="Z23" i="22"/>
  <c r="AG23" i="22" s="1"/>
  <c r="AP23" i="22" s="1"/>
  <c r="AP25" i="22" s="1"/>
  <c r="AF24" i="40"/>
  <c r="AO24" i="40" s="1"/>
  <c r="W26" i="41"/>
  <c r="AG25" i="41"/>
  <c r="AP25" i="41" s="1"/>
  <c r="AF25" i="41"/>
  <c r="AO25" i="41" s="1"/>
  <c r="AE25" i="41"/>
  <c r="AF23" i="22"/>
  <c r="AO23" i="22" s="1"/>
  <c r="AO25" i="22" s="1"/>
  <c r="AE23" i="22"/>
  <c r="AJ18" i="15"/>
  <c r="AK18" i="15"/>
  <c r="AT18" i="15" s="1"/>
  <c r="AJ17" i="24"/>
  <c r="AK17" i="24"/>
  <c r="AT17" i="24" s="1"/>
  <c r="AS20" i="62"/>
  <c r="AL20" i="62"/>
  <c r="AU20" i="62" s="1"/>
  <c r="Y27" i="25"/>
  <c r="X27" i="25"/>
  <c r="AS15" i="6"/>
  <c r="AL15" i="6"/>
  <c r="AU15" i="6" s="1"/>
  <c r="AE22" i="3"/>
  <c r="AG22" i="3"/>
  <c r="AP22" i="3" s="1"/>
  <c r="W23" i="3"/>
  <c r="AF22" i="3"/>
  <c r="AO22" i="3" s="1"/>
  <c r="AJ17" i="59"/>
  <c r="AK17" i="59"/>
  <c r="AT17" i="59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X26" i="88"/>
  <c r="Y26" i="88"/>
  <c r="AS4" i="1"/>
  <c r="AS25" i="1" s="1"/>
  <c r="AL4" i="1"/>
  <c r="AU4" i="1" s="1"/>
  <c r="AJ21" i="64"/>
  <c r="AK21" i="64"/>
  <c r="AT21" i="64" s="1"/>
  <c r="AJ15" i="64"/>
  <c r="AK15" i="64"/>
  <c r="AT15" i="64" s="1"/>
  <c r="AJ9" i="64"/>
  <c r="AK9" i="64"/>
  <c r="AT9" i="64" s="1"/>
  <c r="AJ19" i="15"/>
  <c r="AK19" i="15"/>
  <c r="AT19" i="15" s="1"/>
  <c r="AJ13" i="15"/>
  <c r="AK13" i="15"/>
  <c r="AT13" i="15" s="1"/>
  <c r="AJ7" i="15"/>
  <c r="AK7" i="15"/>
  <c r="AT7" i="15" s="1"/>
  <c r="AL23" i="12"/>
  <c r="AU23" i="12" s="1"/>
  <c r="AR23" i="12"/>
  <c r="AR25" i="12" s="1"/>
  <c r="AS12" i="71"/>
  <c r="AL12" i="71"/>
  <c r="AU12" i="71" s="1"/>
  <c r="AS14" i="17"/>
  <c r="AL14" i="17"/>
  <c r="AU14" i="17" s="1"/>
  <c r="AI22" i="23"/>
  <c r="AN22" i="23"/>
  <c r="AJ18" i="58"/>
  <c r="AK18" i="58"/>
  <c r="AT18" i="58" s="1"/>
  <c r="AJ12" i="58"/>
  <c r="AK12" i="58"/>
  <c r="AT12" i="58" s="1"/>
  <c r="AJ6" i="58"/>
  <c r="AK6" i="58"/>
  <c r="AT6" i="58" s="1"/>
  <c r="AS14" i="51"/>
  <c r="AL14" i="51"/>
  <c r="AU14" i="51" s="1"/>
  <c r="AR24" i="84"/>
  <c r="AS5" i="18"/>
  <c r="AL5" i="18"/>
  <c r="AU5" i="18" s="1"/>
  <c r="W26" i="94"/>
  <c r="AG25" i="94"/>
  <c r="AP25" i="94" s="1"/>
  <c r="AF25" i="94"/>
  <c r="AO25" i="94" s="1"/>
  <c r="AE25" i="94"/>
  <c r="AS15" i="51"/>
  <c r="AL15" i="51"/>
  <c r="AU15" i="51" s="1"/>
  <c r="AJ18" i="24"/>
  <c r="AK18" i="24"/>
  <c r="AT18" i="24" s="1"/>
  <c r="AJ12" i="24"/>
  <c r="AK12" i="24"/>
  <c r="AT12" i="24" s="1"/>
  <c r="AJ6" i="24"/>
  <c r="AK6" i="24"/>
  <c r="AT6" i="24" s="1"/>
  <c r="AJ18" i="13"/>
  <c r="AK18" i="13"/>
  <c r="AT18" i="13" s="1"/>
  <c r="AJ12" i="13"/>
  <c r="AK12" i="13"/>
  <c r="AT12" i="13" s="1"/>
  <c r="AJ6" i="13"/>
  <c r="AK6" i="13"/>
  <c r="AT6" i="13" s="1"/>
  <c r="AH25" i="83"/>
  <c r="AQ25" i="83" s="1"/>
  <c r="AJ21" i="4"/>
  <c r="AK21" i="4"/>
  <c r="AT21" i="4" s="1"/>
  <c r="AJ15" i="4"/>
  <c r="AK15" i="4"/>
  <c r="AT15" i="4" s="1"/>
  <c r="AJ9" i="4"/>
  <c r="AK9" i="4"/>
  <c r="AT9" i="4" s="1"/>
  <c r="AN23" i="38"/>
  <c r="AI23" i="38"/>
  <c r="Y24" i="79"/>
  <c r="X24" i="79"/>
  <c r="Y24" i="74"/>
  <c r="X24" i="74"/>
  <c r="AS10" i="19"/>
  <c r="AL10" i="19"/>
  <c r="AU10" i="19" s="1"/>
  <c r="Y25" i="26"/>
  <c r="X25" i="26"/>
  <c r="AS12" i="12"/>
  <c r="AL12" i="12"/>
  <c r="AU12" i="12" s="1"/>
  <c r="AS9" i="17"/>
  <c r="AL9" i="17"/>
  <c r="AU9" i="17" s="1"/>
  <c r="AN24" i="90"/>
  <c r="AI24" i="90"/>
  <c r="AS19" i="19"/>
  <c r="AL19" i="19"/>
  <c r="AU19" i="19" s="1"/>
  <c r="AJ3" i="49"/>
  <c r="AB4" i="49"/>
  <c r="AR21" i="3"/>
  <c r="AS12" i="62"/>
  <c r="AL12" i="62"/>
  <c r="AU12" i="62" s="1"/>
  <c r="AS7" i="68"/>
  <c r="AL7" i="68"/>
  <c r="AU7" i="68" s="1"/>
  <c r="AS3" i="6"/>
  <c r="AL3" i="6"/>
  <c r="AU3" i="6" s="1"/>
  <c r="AJ18" i="59"/>
  <c r="AK18" i="59"/>
  <c r="AT18" i="59" s="1"/>
  <c r="AJ12" i="59"/>
  <c r="AK12" i="59"/>
  <c r="AT12" i="59" s="1"/>
  <c r="AJ6" i="59"/>
  <c r="AK6" i="59"/>
  <c r="AT6" i="59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S10" i="17"/>
  <c r="AL10" i="17"/>
  <c r="AU10" i="17" s="1"/>
  <c r="AS4" i="9"/>
  <c r="AS25" i="9" s="1"/>
  <c r="AL4" i="9"/>
  <c r="AU4" i="9" s="1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S8" i="19"/>
  <c r="AL8" i="19"/>
  <c r="AU8" i="19" s="1"/>
  <c r="AS10" i="67"/>
  <c r="AL10" i="67"/>
  <c r="AU10" i="67" s="1"/>
  <c r="AS20" i="68"/>
  <c r="AL20" i="68"/>
  <c r="AU20" i="68" s="1"/>
  <c r="AJ22" i="54"/>
  <c r="AK22" i="54"/>
  <c r="AT22" i="54" s="1"/>
  <c r="AJ16" i="54"/>
  <c r="AK16" i="54"/>
  <c r="AT16" i="54" s="1"/>
  <c r="AJ10" i="54"/>
  <c r="AK10" i="54"/>
  <c r="AT10" i="54" s="1"/>
  <c r="AJ3" i="54"/>
  <c r="AB4" i="54"/>
  <c r="AS11" i="6"/>
  <c r="AL11" i="6"/>
  <c r="AU11" i="6" s="1"/>
  <c r="AS4" i="7"/>
  <c r="AS25" i="7" s="1"/>
  <c r="AL4" i="7"/>
  <c r="AU4" i="7" s="1"/>
  <c r="AU25" i="7" s="1"/>
  <c r="C11" i="7" s="1"/>
  <c r="W25" i="29"/>
  <c r="AG24" i="29"/>
  <c r="AP24" i="29" s="1"/>
  <c r="AE24" i="29"/>
  <c r="AF24" i="29"/>
  <c r="AO24" i="29" s="1"/>
  <c r="AS11" i="67"/>
  <c r="AL11" i="67"/>
  <c r="AU11" i="67" s="1"/>
  <c r="AS20" i="18"/>
  <c r="AL20" i="18"/>
  <c r="AU20" i="18" s="1"/>
  <c r="AS22" i="71"/>
  <c r="AL22" i="71"/>
  <c r="AU22" i="71" s="1"/>
  <c r="AS18" i="17"/>
  <c r="AL18" i="17"/>
  <c r="AU18" i="17" s="1"/>
  <c r="AI23" i="73"/>
  <c r="AN23" i="73"/>
  <c r="AS18" i="51"/>
  <c r="AL18" i="51"/>
  <c r="AU18" i="51" s="1"/>
  <c r="W24" i="93"/>
  <c r="AG23" i="93"/>
  <c r="AP23" i="93" s="1"/>
  <c r="AE23" i="93"/>
  <c r="AF23" i="93"/>
  <c r="AO23" i="93" s="1"/>
  <c r="AH23" i="86"/>
  <c r="AQ23" i="86" s="1"/>
  <c r="AS3" i="68"/>
  <c r="AL3" i="68"/>
  <c r="AU3" i="68" s="1"/>
  <c r="AS10" i="12"/>
  <c r="AL10" i="12"/>
  <c r="AU10" i="12" s="1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J18" i="16"/>
  <c r="AK18" i="16"/>
  <c r="AT18" i="16" s="1"/>
  <c r="AJ12" i="16"/>
  <c r="AK12" i="16"/>
  <c r="AT12" i="16" s="1"/>
  <c r="AJ6" i="16"/>
  <c r="AK6" i="16"/>
  <c r="AT6" i="16" s="1"/>
  <c r="AJ19" i="14"/>
  <c r="AK19" i="14"/>
  <c r="AT19" i="14" s="1"/>
  <c r="AJ13" i="14"/>
  <c r="AK13" i="14"/>
  <c r="AT13" i="14" s="1"/>
  <c r="AJ7" i="14"/>
  <c r="AK7" i="14"/>
  <c r="AT7" i="14" s="1"/>
  <c r="AS5" i="19"/>
  <c r="AL5" i="19"/>
  <c r="AU5" i="19" s="1"/>
  <c r="AL23" i="15"/>
  <c r="AU23" i="15" s="1"/>
  <c r="AR23" i="15"/>
  <c r="AR25" i="15" s="1"/>
  <c r="AS19" i="67"/>
  <c r="AL19" i="67"/>
  <c r="AU19" i="67" s="1"/>
  <c r="AR23" i="40"/>
  <c r="AS16" i="18"/>
  <c r="AL16" i="18"/>
  <c r="AU16" i="18" s="1"/>
  <c r="AJ12" i="49"/>
  <c r="AK12" i="49"/>
  <c r="AT12" i="49" s="1"/>
  <c r="AS17" i="51"/>
  <c r="AL17" i="51"/>
  <c r="AU17" i="51" s="1"/>
  <c r="AJ22" i="49"/>
  <c r="AS3" i="71"/>
  <c r="AL3" i="71"/>
  <c r="AU3" i="71" s="1"/>
  <c r="X23" i="61"/>
  <c r="Y23" i="61"/>
  <c r="AS12" i="51"/>
  <c r="AL12" i="51"/>
  <c r="AU12" i="51" s="1"/>
  <c r="Y25" i="39"/>
  <c r="X25" i="39"/>
  <c r="Y26" i="30"/>
  <c r="X26" i="30"/>
  <c r="AI23" i="65"/>
  <c r="AN23" i="65"/>
  <c r="AN25" i="65" s="1"/>
  <c r="AI24" i="37"/>
  <c r="AN24" i="37"/>
  <c r="AJ14" i="64"/>
  <c r="AK14" i="64"/>
  <c r="AT14" i="64" s="1"/>
  <c r="AE23" i="56"/>
  <c r="AG23" i="56"/>
  <c r="AP23" i="56" s="1"/>
  <c r="AP25" i="56" s="1"/>
  <c r="AF23" i="56"/>
  <c r="AO23" i="56" s="1"/>
  <c r="AO25" i="56" s="1"/>
  <c r="AJ17" i="58"/>
  <c r="AK17" i="58"/>
  <c r="AT17" i="58" s="1"/>
  <c r="AJ15" i="49"/>
  <c r="AK15" i="49"/>
  <c r="AT15" i="49" s="1"/>
  <c r="AJ11" i="13"/>
  <c r="AK11" i="13"/>
  <c r="AT11" i="13" s="1"/>
  <c r="AJ8" i="4"/>
  <c r="AK8" i="4"/>
  <c r="AT8" i="4" s="1"/>
  <c r="AJ16" i="49"/>
  <c r="AK16" i="49"/>
  <c r="AT16" i="49" s="1"/>
  <c r="AJ21" i="54"/>
  <c r="AK21" i="54"/>
  <c r="AT21" i="54" s="1"/>
  <c r="Y25" i="43"/>
  <c r="X25" i="43"/>
  <c r="Z25" i="43" s="1"/>
  <c r="AR22" i="22"/>
  <c r="AS13" i="6"/>
  <c r="AL13" i="6"/>
  <c r="AU13" i="6" s="1"/>
  <c r="AJ15" i="63"/>
  <c r="AK15" i="63"/>
  <c r="AT15" i="63" s="1"/>
  <c r="AJ5" i="16"/>
  <c r="AK5" i="16"/>
  <c r="AT5" i="16" s="1"/>
  <c r="AJ6" i="14"/>
  <c r="AK6" i="14"/>
  <c r="AT6" i="14" s="1"/>
  <c r="AN24" i="39"/>
  <c r="AJ19" i="64"/>
  <c r="AK19" i="64"/>
  <c r="AT19" i="64" s="1"/>
  <c r="AJ13" i="64"/>
  <c r="AK13" i="64"/>
  <c r="AT13" i="64" s="1"/>
  <c r="AJ7" i="64"/>
  <c r="AK7" i="64"/>
  <c r="AT7" i="64" s="1"/>
  <c r="AJ17" i="15"/>
  <c r="AK17" i="15"/>
  <c r="AT17" i="15" s="1"/>
  <c r="AJ11" i="15"/>
  <c r="AK11" i="15"/>
  <c r="AT11" i="15" s="1"/>
  <c r="AJ5" i="15"/>
  <c r="AK5" i="15"/>
  <c r="AT5" i="15" s="1"/>
  <c r="W24" i="92"/>
  <c r="AG23" i="92"/>
  <c r="AP23" i="92" s="1"/>
  <c r="AE23" i="92"/>
  <c r="AF23" i="92"/>
  <c r="AO23" i="92" s="1"/>
  <c r="AS18" i="71"/>
  <c r="AL18" i="71"/>
  <c r="AU18" i="71" s="1"/>
  <c r="AF23" i="50"/>
  <c r="AO23" i="50" s="1"/>
  <c r="AO25" i="50" s="1"/>
  <c r="AE23" i="50"/>
  <c r="AK23" i="50" s="1"/>
  <c r="AT23" i="50" s="1"/>
  <c r="AG23" i="50"/>
  <c r="AP23" i="50" s="1"/>
  <c r="AP25" i="50" s="1"/>
  <c r="AS20" i="17"/>
  <c r="AL20" i="17"/>
  <c r="AU20" i="17" s="1"/>
  <c r="X23" i="23"/>
  <c r="Y23" i="23"/>
  <c r="AL23" i="63"/>
  <c r="AU23" i="63" s="1"/>
  <c r="AR23" i="63"/>
  <c r="AR25" i="63" s="1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20" i="51"/>
  <c r="AL20" i="51"/>
  <c r="AU20" i="51" s="1"/>
  <c r="AS11" i="18"/>
  <c r="AL11" i="18"/>
  <c r="AU11" i="18" s="1"/>
  <c r="AH23" i="42"/>
  <c r="AQ23" i="42" s="1"/>
  <c r="AJ10" i="49"/>
  <c r="AK10" i="49"/>
  <c r="AT10" i="49" s="1"/>
  <c r="AS6" i="18"/>
  <c r="AL6" i="18"/>
  <c r="AU6" i="18" s="1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J22" i="13"/>
  <c r="AK22" i="13"/>
  <c r="AT22" i="13" s="1"/>
  <c r="AJ16" i="13"/>
  <c r="AK16" i="13"/>
  <c r="AT16" i="13" s="1"/>
  <c r="AJ10" i="13"/>
  <c r="AK10" i="13"/>
  <c r="AT10" i="13" s="1"/>
  <c r="AB4" i="13"/>
  <c r="AJ3" i="13"/>
  <c r="AJ19" i="4"/>
  <c r="AK19" i="4"/>
  <c r="AT19" i="4" s="1"/>
  <c r="AJ13" i="4"/>
  <c r="AK13" i="4"/>
  <c r="AT13" i="4" s="1"/>
  <c r="AJ7" i="4"/>
  <c r="AK7" i="4"/>
  <c r="AT7" i="4" s="1"/>
  <c r="AS9" i="68"/>
  <c r="AL9" i="68"/>
  <c r="AU9" i="68" s="1"/>
  <c r="AS12" i="67"/>
  <c r="AL12" i="67"/>
  <c r="AU12" i="67" s="1"/>
  <c r="AS21" i="18"/>
  <c r="AL21" i="18"/>
  <c r="AU21" i="18" s="1"/>
  <c r="AG23" i="2"/>
  <c r="AP23" i="2" s="1"/>
  <c r="AP25" i="2" s="1"/>
  <c r="AF23" i="2"/>
  <c r="AO23" i="2" s="1"/>
  <c r="AO25" i="2" s="1"/>
  <c r="AE23" i="2"/>
  <c r="AS18" i="12"/>
  <c r="AL18" i="12"/>
  <c r="AU18" i="12" s="1"/>
  <c r="AH23" i="72"/>
  <c r="AQ23" i="72" s="1"/>
  <c r="AQ25" i="72" s="1"/>
  <c r="AZ3" i="72"/>
  <c r="AS15" i="17"/>
  <c r="AL15" i="17"/>
  <c r="AU15" i="17" s="1"/>
  <c r="AS7" i="19"/>
  <c r="AL7" i="19"/>
  <c r="AU7" i="19" s="1"/>
  <c r="AS9" i="67"/>
  <c r="AL9" i="67"/>
  <c r="AU9" i="67" s="1"/>
  <c r="AS12" i="18"/>
  <c r="AL12" i="18"/>
  <c r="AU12" i="18" s="1"/>
  <c r="AR23" i="54"/>
  <c r="AR25" i="54" s="1"/>
  <c r="AS13" i="68"/>
  <c r="AL13" i="68"/>
  <c r="AU13" i="68" s="1"/>
  <c r="AS4" i="57"/>
  <c r="AL4" i="57"/>
  <c r="AU4" i="57" s="1"/>
  <c r="AU25" i="57" s="1"/>
  <c r="C11" i="57" s="1"/>
  <c r="F10" i="97" s="1"/>
  <c r="AR22" i="72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S16" i="17"/>
  <c r="AL16" i="17"/>
  <c r="AU16" i="17" s="1"/>
  <c r="AS14" i="19"/>
  <c r="AL14" i="19"/>
  <c r="AU14" i="19" s="1"/>
  <c r="AS16" i="67"/>
  <c r="AL16" i="67"/>
  <c r="AU16" i="67" s="1"/>
  <c r="AJ11" i="49"/>
  <c r="AK11" i="49"/>
  <c r="AT11" i="49" s="1"/>
  <c r="AS3" i="51"/>
  <c r="AL3" i="51"/>
  <c r="AU3" i="51" s="1"/>
  <c r="AL23" i="24"/>
  <c r="AU23" i="24" s="1"/>
  <c r="AR23" i="24"/>
  <c r="AR25" i="24" s="1"/>
  <c r="AS8" i="68"/>
  <c r="AL8" i="68"/>
  <c r="AU8" i="68" s="1"/>
  <c r="AX22" i="2"/>
  <c r="S22" i="2" s="1"/>
  <c r="AC22" i="2" s="1"/>
  <c r="AB23" i="2" s="1"/>
  <c r="AJ20" i="54"/>
  <c r="AK20" i="54"/>
  <c r="AT20" i="54" s="1"/>
  <c r="AJ14" i="54"/>
  <c r="AK14" i="54"/>
  <c r="AT14" i="54" s="1"/>
  <c r="AJ8" i="54"/>
  <c r="AK8" i="54"/>
  <c r="AT8" i="54" s="1"/>
  <c r="X23" i="11"/>
  <c r="Y23" i="11"/>
  <c r="AS17" i="6"/>
  <c r="AL17" i="6"/>
  <c r="AU17" i="6" s="1"/>
  <c r="AJ18" i="49"/>
  <c r="AK18" i="49"/>
  <c r="AT18" i="49" s="1"/>
  <c r="AS11" i="51"/>
  <c r="AL11" i="51"/>
  <c r="AU11" i="51" s="1"/>
  <c r="AS8" i="62"/>
  <c r="AL8" i="62"/>
  <c r="AU8" i="62" s="1"/>
  <c r="AS15" i="12"/>
  <c r="AL15" i="12"/>
  <c r="AU15" i="12" s="1"/>
  <c r="AS12" i="6"/>
  <c r="AL12" i="6"/>
  <c r="AU12" i="6" s="1"/>
  <c r="AN25" i="85"/>
  <c r="AI25" i="85"/>
  <c r="Z23" i="86"/>
  <c r="AH23" i="32"/>
  <c r="AQ23" i="32" s="1"/>
  <c r="AL23" i="4"/>
  <c r="AU23" i="4" s="1"/>
  <c r="AR23" i="4"/>
  <c r="AR25" i="4" s="1"/>
  <c r="AU25" i="1"/>
  <c r="C11" i="1" s="1"/>
  <c r="AS16" i="12"/>
  <c r="AL16" i="12"/>
  <c r="AU16" i="12" s="1"/>
  <c r="AJ20" i="63"/>
  <c r="AK20" i="63"/>
  <c r="AT20" i="63" s="1"/>
  <c r="AJ14" i="63"/>
  <c r="AK14" i="63"/>
  <c r="AT14" i="63" s="1"/>
  <c r="AJ8" i="63"/>
  <c r="AK8" i="63"/>
  <c r="AT8" i="63" s="1"/>
  <c r="AJ22" i="16"/>
  <c r="AK22" i="16"/>
  <c r="AT22" i="16" s="1"/>
  <c r="AJ16" i="16"/>
  <c r="AK16" i="16"/>
  <c r="AT16" i="16" s="1"/>
  <c r="AJ10" i="16"/>
  <c r="AK10" i="16"/>
  <c r="AT10" i="16" s="1"/>
  <c r="AB4" i="16"/>
  <c r="AJ3" i="16"/>
  <c r="AJ17" i="14"/>
  <c r="AK17" i="14"/>
  <c r="AT17" i="14" s="1"/>
  <c r="AJ11" i="14"/>
  <c r="AK11" i="14"/>
  <c r="AT11" i="14" s="1"/>
  <c r="AJ5" i="14"/>
  <c r="AK5" i="14"/>
  <c r="AT5" i="14" s="1"/>
  <c r="AS11" i="19"/>
  <c r="AL11" i="19"/>
  <c r="AU11" i="19" s="1"/>
  <c r="AS4" i="21"/>
  <c r="AS25" i="21" s="1"/>
  <c r="AL4" i="21"/>
  <c r="AU4" i="21" s="1"/>
  <c r="AU25" i="21" s="1"/>
  <c r="C11" i="21" s="1"/>
  <c r="AS7" i="67"/>
  <c r="AL7" i="67"/>
  <c r="AU7" i="67" s="1"/>
  <c r="AJ14" i="49"/>
  <c r="AK14" i="49"/>
  <c r="AT14" i="49" s="1"/>
  <c r="AJ4" i="18"/>
  <c r="AK4" i="18"/>
  <c r="AT4" i="18" s="1"/>
  <c r="AT25" i="18" s="1"/>
  <c r="AS22" i="18"/>
  <c r="AL22" i="18"/>
  <c r="AU22" i="18" s="1"/>
  <c r="AS5" i="67"/>
  <c r="AL5" i="67"/>
  <c r="AU5" i="67" s="1"/>
  <c r="AS8" i="18"/>
  <c r="AL8" i="18"/>
  <c r="AU8" i="18" s="1"/>
  <c r="AN22" i="61"/>
  <c r="AI22" i="61"/>
  <c r="AS9" i="62"/>
  <c r="AL9" i="62"/>
  <c r="AU9" i="62" s="1"/>
  <c r="Y25" i="81"/>
  <c r="X25" i="81"/>
  <c r="X24" i="33"/>
  <c r="Y24" i="33"/>
  <c r="AN23" i="53"/>
  <c r="AN25" i="53" s="1"/>
  <c r="AI23" i="53"/>
  <c r="AJ20" i="64"/>
  <c r="AK20" i="64"/>
  <c r="AT20" i="64" s="1"/>
  <c r="AJ12" i="15"/>
  <c r="AK12" i="15"/>
  <c r="AT12" i="15" s="1"/>
  <c r="AS5" i="12"/>
  <c r="AL5" i="12"/>
  <c r="AU5" i="12" s="1"/>
  <c r="AJ5" i="58"/>
  <c r="AK5" i="58"/>
  <c r="AT5" i="58" s="1"/>
  <c r="AJ11" i="24"/>
  <c r="AK11" i="24"/>
  <c r="AT11" i="24" s="1"/>
  <c r="AJ17" i="13"/>
  <c r="AK17" i="13"/>
  <c r="AT17" i="13" s="1"/>
  <c r="AJ20" i="4"/>
  <c r="AK20" i="4"/>
  <c r="AT20" i="4" s="1"/>
  <c r="W27" i="36"/>
  <c r="AG26" i="36"/>
  <c r="AP26" i="36" s="1"/>
  <c r="AF26" i="36"/>
  <c r="AO26" i="36" s="1"/>
  <c r="AE26" i="36"/>
  <c r="AR22" i="86"/>
  <c r="AJ5" i="59"/>
  <c r="AK5" i="59"/>
  <c r="AT5" i="59" s="1"/>
  <c r="AS22" i="68"/>
  <c r="AL22" i="68"/>
  <c r="AU22" i="68" s="1"/>
  <c r="X24" i="75"/>
  <c r="Y24" i="75"/>
  <c r="AJ21" i="63"/>
  <c r="AK21" i="63"/>
  <c r="AT21" i="63" s="1"/>
  <c r="AJ17" i="16"/>
  <c r="AK17" i="16"/>
  <c r="AT17" i="16" s="1"/>
  <c r="AJ18" i="14"/>
  <c r="AK18" i="14"/>
  <c r="AT18" i="14" s="1"/>
  <c r="AS13" i="51"/>
  <c r="AL13" i="51"/>
  <c r="AU13" i="51" s="1"/>
  <c r="AS10" i="62"/>
  <c r="AL10" i="62"/>
  <c r="AU10" i="62" s="1"/>
  <c r="AJ4" i="71"/>
  <c r="AK4" i="71"/>
  <c r="AT4" i="71" s="1"/>
  <c r="AT25" i="71" s="1"/>
  <c r="AI21" i="91"/>
  <c r="AN21" i="91"/>
  <c r="AR22" i="42"/>
  <c r="AI24" i="27"/>
  <c r="AN24" i="27"/>
  <c r="AI24" i="28"/>
  <c r="AN24" i="28"/>
  <c r="AS5" i="68"/>
  <c r="AL5" i="68"/>
  <c r="AU5" i="68" s="1"/>
  <c r="AJ18" i="64"/>
  <c r="AK18" i="64"/>
  <c r="AT18" i="64" s="1"/>
  <c r="AJ12" i="64"/>
  <c r="AK12" i="64"/>
  <c r="AT12" i="64" s="1"/>
  <c r="AJ6" i="64"/>
  <c r="AK6" i="64"/>
  <c r="AT6" i="64" s="1"/>
  <c r="AJ22" i="15"/>
  <c r="AK22" i="15"/>
  <c r="AT22" i="15" s="1"/>
  <c r="AJ16" i="15"/>
  <c r="AK16" i="15"/>
  <c r="AT16" i="15" s="1"/>
  <c r="AJ10" i="15"/>
  <c r="AK10" i="15"/>
  <c r="AT10" i="15" s="1"/>
  <c r="AB4" i="15"/>
  <c r="AJ3" i="15"/>
  <c r="AS11" i="12"/>
  <c r="AL11" i="12"/>
  <c r="AU11" i="12" s="1"/>
  <c r="AH25" i="34"/>
  <c r="AQ25" i="34" s="1"/>
  <c r="AS8" i="6"/>
  <c r="AL8" i="6"/>
  <c r="AU8" i="6" s="1"/>
  <c r="AS6" i="19"/>
  <c r="AL6" i="19"/>
  <c r="AU6" i="19" s="1"/>
  <c r="AJ21" i="58"/>
  <c r="AK21" i="58"/>
  <c r="AT21" i="58" s="1"/>
  <c r="AJ15" i="58"/>
  <c r="AK15" i="58"/>
  <c r="AT15" i="58" s="1"/>
  <c r="AJ9" i="58"/>
  <c r="AK9" i="58"/>
  <c r="AT9" i="58" s="1"/>
  <c r="AS20" i="67"/>
  <c r="AL20" i="67"/>
  <c r="AU20" i="67" s="1"/>
  <c r="AJ21" i="49"/>
  <c r="AK21" i="49"/>
  <c r="AT21" i="49" s="1"/>
  <c r="AX22" i="60"/>
  <c r="S22" i="60" s="1"/>
  <c r="AC22" i="60" s="1"/>
  <c r="AB23" i="60" s="1"/>
  <c r="AH22" i="5"/>
  <c r="AQ22" i="5" s="1"/>
  <c r="AS11" i="62"/>
  <c r="AL11" i="62"/>
  <c r="AU11" i="62" s="1"/>
  <c r="Z23" i="42"/>
  <c r="AJ21" i="24"/>
  <c r="AK21" i="24"/>
  <c r="AT21" i="24" s="1"/>
  <c r="AJ15" i="24"/>
  <c r="AK15" i="24"/>
  <c r="AT15" i="24" s="1"/>
  <c r="AJ9" i="24"/>
  <c r="AK9" i="24"/>
  <c r="AT9" i="24" s="1"/>
  <c r="AS9" i="71"/>
  <c r="AL9" i="71"/>
  <c r="AU9" i="71" s="1"/>
  <c r="AS5" i="6"/>
  <c r="AL5" i="6"/>
  <c r="AU5" i="6" s="1"/>
  <c r="AJ21" i="13"/>
  <c r="AK21" i="13"/>
  <c r="AT21" i="13" s="1"/>
  <c r="AJ15" i="13"/>
  <c r="AK15" i="13"/>
  <c r="AT15" i="13" s="1"/>
  <c r="AJ9" i="13"/>
  <c r="AK9" i="13"/>
  <c r="AT9" i="13" s="1"/>
  <c r="AS15" i="19"/>
  <c r="AL15" i="19"/>
  <c r="AU15" i="19" s="1"/>
  <c r="AS5" i="51"/>
  <c r="AL5" i="51"/>
  <c r="AU5" i="51" s="1"/>
  <c r="AH23" i="10"/>
  <c r="AQ23" i="10" s="1"/>
  <c r="AQ25" i="10" s="1"/>
  <c r="AZ3" i="10"/>
  <c r="AR23" i="14"/>
  <c r="AR25" i="14" s="1"/>
  <c r="AL23" i="14"/>
  <c r="AU23" i="14" s="1"/>
  <c r="AJ18" i="4"/>
  <c r="AK18" i="4"/>
  <c r="AT18" i="4" s="1"/>
  <c r="AJ12" i="4"/>
  <c r="AK12" i="4"/>
  <c r="AT12" i="4" s="1"/>
  <c r="AK6" i="4"/>
  <c r="AT6" i="4" s="1"/>
  <c r="AJ6" i="4"/>
  <c r="X24" i="38"/>
  <c r="Y24" i="38"/>
  <c r="AN23" i="79"/>
  <c r="AI23" i="79"/>
  <c r="AS9" i="12"/>
  <c r="AL9" i="12"/>
  <c r="AU9" i="12" s="1"/>
  <c r="AS12" i="17"/>
  <c r="AL12" i="17"/>
  <c r="AU12" i="17" s="1"/>
  <c r="AN23" i="74"/>
  <c r="AI23" i="74"/>
  <c r="AJ19" i="49"/>
  <c r="AK19" i="49"/>
  <c r="AT19" i="49" s="1"/>
  <c r="AS12" i="68"/>
  <c r="AL12" i="68"/>
  <c r="AU12" i="68" s="1"/>
  <c r="AN24" i="26"/>
  <c r="AI24" i="26"/>
  <c r="Z23" i="72"/>
  <c r="AS13" i="71"/>
  <c r="AL13" i="71"/>
  <c r="AU13" i="71" s="1"/>
  <c r="AS21" i="6"/>
  <c r="AL21" i="6"/>
  <c r="AU21" i="6" s="1"/>
  <c r="AH25" i="84"/>
  <c r="AQ25" i="84" s="1"/>
  <c r="AS14" i="62"/>
  <c r="AL14" i="62"/>
  <c r="AU14" i="62" s="1"/>
  <c r="AS15" i="18"/>
  <c r="AL15" i="18"/>
  <c r="AU15" i="18" s="1"/>
  <c r="AJ23" i="54"/>
  <c r="AS23" i="54" s="1"/>
  <c r="AK23" i="54"/>
  <c r="AT23" i="54" s="1"/>
  <c r="AS19" i="12"/>
  <c r="AL19" i="12"/>
  <c r="AU19" i="12" s="1"/>
  <c r="AS20" i="71"/>
  <c r="AL20" i="71"/>
  <c r="AU20" i="71" s="1"/>
  <c r="AS10" i="6"/>
  <c r="AL10" i="6"/>
  <c r="AU10" i="6" s="1"/>
  <c r="AJ21" i="59"/>
  <c r="AK21" i="59"/>
  <c r="AT21" i="59" s="1"/>
  <c r="AJ15" i="59"/>
  <c r="AK15" i="59"/>
  <c r="AT15" i="59" s="1"/>
  <c r="AJ9" i="59"/>
  <c r="AK9" i="59"/>
  <c r="AT9" i="59" s="1"/>
  <c r="AS3" i="17"/>
  <c r="AL3" i="17"/>
  <c r="AU3" i="17" s="1"/>
  <c r="AS3" i="67"/>
  <c r="AL3" i="67"/>
  <c r="AU3" i="67" s="1"/>
  <c r="AJ4" i="51"/>
  <c r="AK4" i="51"/>
  <c r="AT4" i="51" s="1"/>
  <c r="AT25" i="51" s="1"/>
  <c r="AS22" i="51"/>
  <c r="AL22" i="51"/>
  <c r="AU22" i="51" s="1"/>
  <c r="AS19" i="18"/>
  <c r="AL19" i="18"/>
  <c r="AU19" i="18" s="1"/>
  <c r="AS19" i="62"/>
  <c r="AL19" i="62"/>
  <c r="AU19" i="62" s="1"/>
  <c r="AR22" i="48"/>
  <c r="AJ19" i="54"/>
  <c r="AK19" i="54"/>
  <c r="AT19" i="54" s="1"/>
  <c r="AJ13" i="54"/>
  <c r="AK13" i="54"/>
  <c r="AT13" i="54" s="1"/>
  <c r="AJ7" i="54"/>
  <c r="AK7" i="54"/>
  <c r="AT7" i="54" s="1"/>
  <c r="AN22" i="11"/>
  <c r="AI22" i="11"/>
  <c r="AS14" i="12"/>
  <c r="AL14" i="12"/>
  <c r="AU14" i="12" s="1"/>
  <c r="AH23" i="22"/>
  <c r="AQ23" i="22" s="1"/>
  <c r="AQ25" i="22" s="1"/>
  <c r="AZ3" i="22"/>
  <c r="AS11" i="17"/>
  <c r="AL11" i="17"/>
  <c r="AU11" i="17" s="1"/>
  <c r="Y26" i="47"/>
  <c r="X26" i="47"/>
  <c r="X24" i="45"/>
  <c r="Y24" i="45"/>
  <c r="AI24" i="43"/>
  <c r="AN24" i="43"/>
  <c r="AJ7" i="49"/>
  <c r="AK7" i="49"/>
  <c r="AT7" i="49" s="1"/>
  <c r="AS9" i="18"/>
  <c r="AL9" i="18"/>
  <c r="AU9" i="18" s="1"/>
  <c r="AS10" i="68"/>
  <c r="AL10" i="68"/>
  <c r="AU10" i="68" s="1"/>
  <c r="AJ4" i="12"/>
  <c r="AK4" i="12"/>
  <c r="AT4" i="12" s="1"/>
  <c r="AT25" i="12" s="1"/>
  <c r="AS5" i="71"/>
  <c r="AL5" i="71"/>
  <c r="AU5" i="71" s="1"/>
  <c r="AS19" i="6"/>
  <c r="AL19" i="6"/>
  <c r="AU19" i="6" s="1"/>
  <c r="AJ19" i="63"/>
  <c r="AK19" i="63"/>
  <c r="AT19" i="63" s="1"/>
  <c r="AJ13" i="63"/>
  <c r="AK13" i="63"/>
  <c r="AT13" i="63" s="1"/>
  <c r="AJ7" i="63"/>
  <c r="AK7" i="63"/>
  <c r="AT7" i="63" s="1"/>
  <c r="AS7" i="17"/>
  <c r="AL7" i="17"/>
  <c r="AU7" i="17" s="1"/>
  <c r="AJ21" i="16"/>
  <c r="AK21" i="16"/>
  <c r="AT21" i="16" s="1"/>
  <c r="AJ15" i="16"/>
  <c r="AK15" i="16"/>
  <c r="AT15" i="16" s="1"/>
  <c r="AJ9" i="16"/>
  <c r="AK9" i="16"/>
  <c r="AT9" i="16" s="1"/>
  <c r="AJ22" i="14"/>
  <c r="AK22" i="14"/>
  <c r="AT22" i="14" s="1"/>
  <c r="AJ16" i="14"/>
  <c r="AK16" i="14"/>
  <c r="AT16" i="14" s="1"/>
  <c r="AJ10" i="14"/>
  <c r="AK10" i="14"/>
  <c r="AT10" i="14" s="1"/>
  <c r="AB4" i="14"/>
  <c r="AJ3" i="14"/>
  <c r="AS19" i="51"/>
  <c r="AL19" i="51"/>
  <c r="AU19" i="51" s="1"/>
  <c r="AS3" i="18"/>
  <c r="AL3" i="18"/>
  <c r="AU3" i="18" s="1"/>
  <c r="AS16" i="62"/>
  <c r="AL16" i="62"/>
  <c r="AU16" i="62" s="1"/>
  <c r="AS21" i="12"/>
  <c r="AL21" i="12"/>
  <c r="AU21" i="12" s="1"/>
  <c r="AR23" i="49"/>
  <c r="AR25" i="49" s="1"/>
  <c r="AJ4" i="19"/>
  <c r="AK4" i="19"/>
  <c r="AT4" i="19" s="1"/>
  <c r="AT25" i="19" s="1"/>
  <c r="Y24" i="82"/>
  <c r="X24" i="82"/>
  <c r="AI23" i="76"/>
  <c r="AN23" i="76"/>
  <c r="AN25" i="30"/>
  <c r="AI25" i="30"/>
  <c r="Y23" i="8"/>
  <c r="X23" i="8"/>
  <c r="AJ6" i="15"/>
  <c r="AK6" i="15"/>
  <c r="AT6" i="15" s="1"/>
  <c r="AS20" i="6"/>
  <c r="AL20" i="6"/>
  <c r="AU20" i="6" s="1"/>
  <c r="AS18" i="19"/>
  <c r="AL18" i="19"/>
  <c r="AU18" i="19" s="1"/>
  <c r="AS5" i="62"/>
  <c r="AL5" i="62"/>
  <c r="AU5" i="62" s="1"/>
  <c r="AS21" i="67"/>
  <c r="AL21" i="67"/>
  <c r="AU21" i="67" s="1"/>
  <c r="AS18" i="62"/>
  <c r="AL18" i="62"/>
  <c r="AU18" i="62" s="1"/>
  <c r="AJ5" i="13"/>
  <c r="AK5" i="13"/>
  <c r="AT5" i="13" s="1"/>
  <c r="AJ14" i="4"/>
  <c r="AK14" i="4"/>
  <c r="AT14" i="4" s="1"/>
  <c r="AS7" i="71"/>
  <c r="AL7" i="71"/>
  <c r="AU7" i="71" s="1"/>
  <c r="AR22" i="32"/>
  <c r="AJ11" i="59"/>
  <c r="AK11" i="59"/>
  <c r="AT11" i="59" s="1"/>
  <c r="AJ23" i="53"/>
  <c r="AS23" i="53" s="1"/>
  <c r="AK23" i="53"/>
  <c r="AT23" i="53" s="1"/>
  <c r="W24" i="80"/>
  <c r="AG23" i="80"/>
  <c r="AP23" i="80" s="1"/>
  <c r="AF23" i="80"/>
  <c r="AO23" i="80" s="1"/>
  <c r="AE23" i="80"/>
  <c r="AS13" i="18"/>
  <c r="AL13" i="18"/>
  <c r="AU13" i="18" s="1"/>
  <c r="AS13" i="62"/>
  <c r="AL13" i="62"/>
  <c r="AU13" i="62" s="1"/>
  <c r="AJ9" i="54"/>
  <c r="AK9" i="54"/>
  <c r="AT9" i="54" s="1"/>
  <c r="AU25" i="9"/>
  <c r="C11" i="9" s="1"/>
  <c r="AS15" i="68"/>
  <c r="AL15" i="68"/>
  <c r="AU15" i="68" s="1"/>
  <c r="AH25" i="41"/>
  <c r="AQ25" i="41" s="1"/>
  <c r="AJ4" i="68"/>
  <c r="AK4" i="68"/>
  <c r="AT4" i="68" s="1"/>
  <c r="AT25" i="68" s="1"/>
  <c r="AS17" i="71"/>
  <c r="AL17" i="71"/>
  <c r="AU17" i="71" s="1"/>
  <c r="AJ9" i="63"/>
  <c r="AK9" i="63"/>
  <c r="AT9" i="63" s="1"/>
  <c r="AS19" i="17"/>
  <c r="AL19" i="17"/>
  <c r="AU19" i="17" s="1"/>
  <c r="AJ11" i="16"/>
  <c r="AK11" i="16"/>
  <c r="AT11" i="16" s="1"/>
  <c r="AN23" i="95"/>
  <c r="AI23" i="95"/>
  <c r="AJ12" i="14"/>
  <c r="AK12" i="14"/>
  <c r="AT12" i="14" s="1"/>
  <c r="AN23" i="46"/>
  <c r="AI23" i="46"/>
  <c r="AL23" i="58"/>
  <c r="AU23" i="58" s="1"/>
  <c r="AR23" i="58"/>
  <c r="AR25" i="58" s="1"/>
  <c r="AJ17" i="64"/>
  <c r="AK17" i="64"/>
  <c r="AT17" i="64" s="1"/>
  <c r="AJ11" i="64"/>
  <c r="AK11" i="64"/>
  <c r="AT11" i="64" s="1"/>
  <c r="AJ5" i="64"/>
  <c r="AK5" i="64"/>
  <c r="AT5" i="64" s="1"/>
  <c r="AJ21" i="15"/>
  <c r="AK21" i="15"/>
  <c r="AT21" i="15" s="1"/>
  <c r="AJ15" i="15"/>
  <c r="AK15" i="15"/>
  <c r="AT15" i="15" s="1"/>
  <c r="AJ9" i="15"/>
  <c r="AK9" i="15"/>
  <c r="AT9" i="15" s="1"/>
  <c r="AS6" i="71"/>
  <c r="AL6" i="71"/>
  <c r="AU6" i="71" s="1"/>
  <c r="AS8" i="17"/>
  <c r="AL8" i="17"/>
  <c r="AU8" i="17" s="1"/>
  <c r="AJ20" i="58"/>
  <c r="AK20" i="58"/>
  <c r="AT20" i="58" s="1"/>
  <c r="AJ14" i="58"/>
  <c r="AK14" i="58"/>
  <c r="AT14" i="58" s="1"/>
  <c r="AJ8" i="58"/>
  <c r="AK8" i="58"/>
  <c r="AT8" i="58" s="1"/>
  <c r="AJ9" i="49"/>
  <c r="AK9" i="49"/>
  <c r="AT9" i="49" s="1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8" i="51"/>
  <c r="AL8" i="51"/>
  <c r="AU8" i="51" s="1"/>
  <c r="AS17" i="18"/>
  <c r="AL17" i="18"/>
  <c r="AU17" i="18" s="1"/>
  <c r="AJ20" i="24"/>
  <c r="AK20" i="24"/>
  <c r="AT20" i="24" s="1"/>
  <c r="AJ14" i="24"/>
  <c r="AK14" i="24"/>
  <c r="AT14" i="24" s="1"/>
  <c r="AJ8" i="24"/>
  <c r="AK8" i="24"/>
  <c r="AT8" i="24" s="1"/>
  <c r="AJ20" i="13"/>
  <c r="AK20" i="13"/>
  <c r="AT20" i="13" s="1"/>
  <c r="AJ14" i="13"/>
  <c r="AK14" i="13"/>
  <c r="AT14" i="13" s="1"/>
  <c r="AJ8" i="13"/>
  <c r="AK8" i="13"/>
  <c r="AT8" i="13" s="1"/>
  <c r="AE23" i="10"/>
  <c r="AG23" i="10"/>
  <c r="AP23" i="10" s="1"/>
  <c r="AP25" i="10" s="1"/>
  <c r="AF23" i="10"/>
  <c r="AO23" i="10" s="1"/>
  <c r="AO25" i="10" s="1"/>
  <c r="AJ17" i="4"/>
  <c r="AK17" i="4"/>
  <c r="AT17" i="4" s="1"/>
  <c r="AJ11" i="4"/>
  <c r="AK11" i="4"/>
  <c r="AT11" i="4" s="1"/>
  <c r="AJ5" i="4"/>
  <c r="AK5" i="4"/>
  <c r="AT5" i="4" s="1"/>
  <c r="AS21" i="68"/>
  <c r="AL21" i="68"/>
  <c r="AU21" i="68" s="1"/>
  <c r="AS15" i="62"/>
  <c r="AL15" i="62"/>
  <c r="AU15" i="62" s="1"/>
  <c r="AS6" i="12"/>
  <c r="AL6" i="12"/>
  <c r="AU6" i="12" s="1"/>
  <c r="W24" i="96"/>
  <c r="AG23" i="96"/>
  <c r="AP23" i="96" s="1"/>
  <c r="AF23" i="96"/>
  <c r="AO23" i="96" s="1"/>
  <c r="AE23" i="96"/>
  <c r="AS21" i="17"/>
  <c r="AL21" i="17"/>
  <c r="AU21" i="17" s="1"/>
  <c r="AX23" i="56"/>
  <c r="S23" i="56" s="1"/>
  <c r="AC23" i="56" s="1"/>
  <c r="AJ23" i="56" s="1"/>
  <c r="AS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3" i="19"/>
  <c r="AL13" i="19"/>
  <c r="AU13" i="19" s="1"/>
  <c r="AS18" i="18"/>
  <c r="AL18" i="18"/>
  <c r="AU18" i="18" s="1"/>
  <c r="AS17" i="67"/>
  <c r="AL17" i="67"/>
  <c r="AU17" i="67" s="1"/>
  <c r="Z25" i="84"/>
  <c r="AI25" i="78"/>
  <c r="AN25" i="78"/>
  <c r="AS6" i="51"/>
  <c r="AL6" i="51"/>
  <c r="AU6" i="51" s="1"/>
  <c r="AS19" i="68"/>
  <c r="AL19" i="68"/>
  <c r="AU19" i="68" s="1"/>
  <c r="AJ20" i="59"/>
  <c r="AK20" i="59"/>
  <c r="AT20" i="59" s="1"/>
  <c r="AJ14" i="59"/>
  <c r="AK14" i="59"/>
  <c r="AT14" i="59" s="1"/>
  <c r="AJ8" i="59"/>
  <c r="AK8" i="59"/>
  <c r="AT8" i="59" s="1"/>
  <c r="AJ4" i="17"/>
  <c r="AK4" i="17"/>
  <c r="AT4" i="17" s="1"/>
  <c r="AT25" i="17" s="1"/>
  <c r="AS22" i="17"/>
  <c r="AL22" i="17"/>
  <c r="AU22" i="17" s="1"/>
  <c r="AS20" i="19"/>
  <c r="AL20" i="19"/>
  <c r="AU20" i="19" s="1"/>
  <c r="AJ4" i="67"/>
  <c r="AK4" i="67"/>
  <c r="AT4" i="67" s="1"/>
  <c r="AT25" i="67" s="1"/>
  <c r="AS22" i="67"/>
  <c r="AL22" i="67"/>
  <c r="AU22" i="67" s="1"/>
  <c r="AJ17" i="49"/>
  <c r="AK17" i="49"/>
  <c r="AT17" i="49" s="1"/>
  <c r="AS14" i="68"/>
  <c r="AL14" i="68"/>
  <c r="AU14" i="68" s="1"/>
  <c r="AJ18" i="54"/>
  <c r="AK18" i="54"/>
  <c r="AT18" i="54" s="1"/>
  <c r="AJ12" i="54"/>
  <c r="AK12" i="54"/>
  <c r="AT12" i="54" s="1"/>
  <c r="AJ6" i="54"/>
  <c r="AK6" i="54"/>
  <c r="AT6" i="54" s="1"/>
  <c r="AS15" i="71"/>
  <c r="AL15" i="71"/>
  <c r="AU15" i="71" s="1"/>
  <c r="AS9" i="19"/>
  <c r="AL9" i="19"/>
  <c r="AU9" i="19" s="1"/>
  <c r="AS10" i="71"/>
  <c r="AL10" i="71"/>
  <c r="AU10" i="71" s="1"/>
  <c r="X26" i="85"/>
  <c r="Y26" i="85"/>
  <c r="AH23" i="93"/>
  <c r="AQ23" i="93" s="1"/>
  <c r="AS3" i="12"/>
  <c r="AL3" i="12"/>
  <c r="AU3" i="12" s="1"/>
  <c r="AS22" i="12"/>
  <c r="AL22" i="12"/>
  <c r="AU22" i="12" s="1"/>
  <c r="AJ18" i="63"/>
  <c r="AK18" i="63"/>
  <c r="AT18" i="63" s="1"/>
  <c r="AJ12" i="63"/>
  <c r="AK12" i="63"/>
  <c r="AT12" i="63" s="1"/>
  <c r="AJ6" i="63"/>
  <c r="AK6" i="63"/>
  <c r="AT6" i="63" s="1"/>
  <c r="AJ20" i="16"/>
  <c r="AK20" i="16"/>
  <c r="AT20" i="16" s="1"/>
  <c r="AJ14" i="16"/>
  <c r="AK14" i="16"/>
  <c r="AT14" i="16" s="1"/>
  <c r="AJ8" i="16"/>
  <c r="AK8" i="16"/>
  <c r="AT8" i="16" s="1"/>
  <c r="X24" i="95"/>
  <c r="Y24" i="95"/>
  <c r="AJ21" i="14"/>
  <c r="AK21" i="14"/>
  <c r="AT21" i="14" s="1"/>
  <c r="AJ15" i="14"/>
  <c r="AK15" i="14"/>
  <c r="AT15" i="14" s="1"/>
  <c r="AJ9" i="14"/>
  <c r="AK9" i="14"/>
  <c r="AT9" i="14" s="1"/>
  <c r="AS17" i="19"/>
  <c r="AL17" i="19"/>
  <c r="AU17" i="19" s="1"/>
  <c r="AS13" i="67"/>
  <c r="AL13" i="67"/>
  <c r="AU13" i="67" s="1"/>
  <c r="AJ23" i="49"/>
  <c r="AS23" i="49" s="1"/>
  <c r="AK23" i="49"/>
  <c r="AT23" i="49" s="1"/>
  <c r="AJ20" i="49"/>
  <c r="AK20" i="49"/>
  <c r="AT20" i="49" s="1"/>
  <c r="AJ4" i="62"/>
  <c r="AK4" i="62"/>
  <c r="AT4" i="62" s="1"/>
  <c r="AT25" i="62" s="1"/>
  <c r="AS21" i="19"/>
  <c r="AL21" i="19"/>
  <c r="AU21" i="19" s="1"/>
  <c r="AR23" i="59"/>
  <c r="AR25" i="59" s="1"/>
  <c r="AL23" i="59"/>
  <c r="AU23" i="59" s="1"/>
  <c r="AL23" i="13"/>
  <c r="AU23" i="13" s="1"/>
  <c r="AR23" i="13"/>
  <c r="AR25" i="13" s="1"/>
  <c r="X22" i="91"/>
  <c r="Y22" i="91"/>
  <c r="Z22" i="91" s="1"/>
  <c r="AS3" i="19"/>
  <c r="AL3" i="19"/>
  <c r="AU3" i="19" s="1"/>
  <c r="AS6" i="67"/>
  <c r="AL6" i="67"/>
  <c r="AU6" i="67" s="1"/>
  <c r="X25" i="27"/>
  <c r="Y25" i="27"/>
  <c r="Z25" i="27" s="1"/>
  <c r="Y25" i="28"/>
  <c r="X25" i="28"/>
  <c r="Y24" i="46"/>
  <c r="X24" i="46"/>
  <c r="AN25" i="88"/>
  <c r="AI25" i="88"/>
  <c r="AN23" i="33"/>
  <c r="Y25" i="37"/>
  <c r="X25" i="37"/>
  <c r="AI22" i="8"/>
  <c r="AN22" i="8"/>
  <c r="AS17" i="68"/>
  <c r="AL17" i="68"/>
  <c r="AU17" i="68" s="1"/>
  <c r="AJ8" i="64"/>
  <c r="AK8" i="64"/>
  <c r="AT8" i="64" s="1"/>
  <c r="AJ11" i="58"/>
  <c r="AK11" i="58"/>
  <c r="AT11" i="58" s="1"/>
  <c r="AS14" i="67"/>
  <c r="AL14" i="67"/>
  <c r="AU14" i="67" s="1"/>
  <c r="AJ5" i="24"/>
  <c r="AK5" i="24"/>
  <c r="AT5" i="24" s="1"/>
  <c r="AS5" i="17"/>
  <c r="AL5" i="17"/>
  <c r="AU5" i="17" s="1"/>
  <c r="AS18" i="6"/>
  <c r="AL18" i="6"/>
  <c r="AU18" i="6" s="1"/>
  <c r="AH23" i="48"/>
  <c r="AQ23" i="48" s="1"/>
  <c r="AS6" i="68"/>
  <c r="AL6" i="68"/>
  <c r="AU6" i="68" s="1"/>
  <c r="W25" i="77"/>
  <c r="AG24" i="77"/>
  <c r="AP24" i="77" s="1"/>
  <c r="AF24" i="77"/>
  <c r="AO24" i="77" s="1"/>
  <c r="AE24" i="77"/>
  <c r="AS21" i="51"/>
  <c r="AL21" i="51"/>
  <c r="AU21" i="51" s="1"/>
  <c r="W24" i="87"/>
  <c r="AG23" i="87"/>
  <c r="AP23" i="87" s="1"/>
  <c r="AF23" i="87"/>
  <c r="AO23" i="87" s="1"/>
  <c r="AE23" i="87"/>
  <c r="AS18" i="67"/>
  <c r="AL18" i="67"/>
  <c r="AU18" i="67" s="1"/>
  <c r="X26" i="78"/>
  <c r="Y26" i="78"/>
  <c r="AR22" i="93"/>
  <c r="AS13" i="12"/>
  <c r="AL13" i="12"/>
  <c r="AU13" i="12" s="1"/>
  <c r="Y23" i="55"/>
  <c r="X23" i="55"/>
  <c r="AS14" i="71"/>
  <c r="AL14" i="71"/>
  <c r="AU14" i="71" s="1"/>
  <c r="AJ4" i="6"/>
  <c r="AK4" i="6"/>
  <c r="AT4" i="6" s="1"/>
  <c r="AT25" i="6" s="1"/>
  <c r="AS22" i="6"/>
  <c r="AL22" i="6"/>
  <c r="AU22" i="6" s="1"/>
  <c r="AJ23" i="50"/>
  <c r="AS23" i="50" s="1"/>
  <c r="AS16" i="51"/>
  <c r="AL16" i="51"/>
  <c r="AU16" i="51" s="1"/>
  <c r="AJ15" i="54"/>
  <c r="AK15" i="54"/>
  <c r="AT15" i="54" s="1"/>
  <c r="AS25" i="57"/>
  <c r="Y24" i="73"/>
  <c r="X24" i="73"/>
  <c r="Z24" i="73" s="1"/>
  <c r="AF25" i="31"/>
  <c r="AO25" i="31" s="1"/>
  <c r="AE25" i="31"/>
  <c r="W26" i="31"/>
  <c r="AG25" i="31"/>
  <c r="AP25" i="31" s="1"/>
  <c r="W26" i="44"/>
  <c r="AG25" i="44"/>
  <c r="AP25" i="44" s="1"/>
  <c r="AF25" i="44"/>
  <c r="AO25" i="44" s="1"/>
  <c r="AE25" i="44"/>
  <c r="AS11" i="68"/>
  <c r="AL11" i="68"/>
  <c r="AU11" i="68" s="1"/>
  <c r="AJ22" i="64"/>
  <c r="AK22" i="64"/>
  <c r="AT22" i="64" s="1"/>
  <c r="AJ16" i="64"/>
  <c r="AK16" i="64"/>
  <c r="AT16" i="64" s="1"/>
  <c r="AJ10" i="64"/>
  <c r="AK10" i="64"/>
  <c r="AT10" i="64" s="1"/>
  <c r="AJ3" i="64"/>
  <c r="AB4" i="64"/>
  <c r="AJ20" i="15"/>
  <c r="AK20" i="15"/>
  <c r="AT20" i="15" s="1"/>
  <c r="AJ14" i="15"/>
  <c r="AK14" i="15"/>
  <c r="AT14" i="15" s="1"/>
  <c r="AJ8" i="15"/>
  <c r="AK8" i="15"/>
  <c r="AT8" i="15" s="1"/>
  <c r="AS17" i="12"/>
  <c r="AL17" i="12"/>
  <c r="AU17" i="12" s="1"/>
  <c r="W26" i="34"/>
  <c r="AG25" i="34"/>
  <c r="AP25" i="34" s="1"/>
  <c r="AF25" i="34"/>
  <c r="AO25" i="34" s="1"/>
  <c r="AE25" i="34"/>
  <c r="AS14" i="6"/>
  <c r="AL14" i="6"/>
  <c r="AU14" i="6" s="1"/>
  <c r="AE24" i="89"/>
  <c r="AF24" i="89"/>
  <c r="AO24" i="89" s="1"/>
  <c r="AG24" i="89"/>
  <c r="AP24" i="89" s="1"/>
  <c r="W25" i="89"/>
  <c r="AS12" i="19"/>
  <c r="AL12" i="19"/>
  <c r="AU12" i="19" s="1"/>
  <c r="AJ19" i="58"/>
  <c r="AK19" i="58"/>
  <c r="AT19" i="58" s="1"/>
  <c r="AJ13" i="58"/>
  <c r="AK13" i="58"/>
  <c r="AT13" i="58" s="1"/>
  <c r="AJ7" i="58"/>
  <c r="AK7" i="58"/>
  <c r="AT7" i="58" s="1"/>
  <c r="AS8" i="67"/>
  <c r="AL8" i="67"/>
  <c r="AU8" i="67" s="1"/>
  <c r="AJ23" i="65"/>
  <c r="AS23" i="65" s="1"/>
  <c r="AK23" i="65"/>
  <c r="AT23" i="65" s="1"/>
  <c r="AF22" i="5"/>
  <c r="AO22" i="5" s="1"/>
  <c r="AS17" i="62"/>
  <c r="AL17" i="62"/>
  <c r="AU17" i="62" s="1"/>
  <c r="AS15" i="67"/>
  <c r="AL15" i="67"/>
  <c r="AU15" i="67" s="1"/>
  <c r="AH24" i="40"/>
  <c r="AQ24" i="40" s="1"/>
  <c r="AS6" i="62"/>
  <c r="AL6" i="62"/>
  <c r="AU6" i="62" s="1"/>
  <c r="AJ19" i="24"/>
  <c r="AK19" i="24"/>
  <c r="AT19" i="24" s="1"/>
  <c r="AJ13" i="24"/>
  <c r="AK13" i="24"/>
  <c r="AT13" i="24" s="1"/>
  <c r="AJ7" i="24"/>
  <c r="AK7" i="24"/>
  <c r="AT7" i="24" s="1"/>
  <c r="AS8" i="12"/>
  <c r="AL8" i="12"/>
  <c r="AU8" i="12" s="1"/>
  <c r="AS21" i="71"/>
  <c r="AL21" i="71"/>
  <c r="AU21" i="71" s="1"/>
  <c r="AJ19" i="13"/>
  <c r="AK19" i="13"/>
  <c r="AT19" i="13" s="1"/>
  <c r="AJ13" i="13"/>
  <c r="AK13" i="13"/>
  <c r="AT13" i="13" s="1"/>
  <c r="AJ7" i="13"/>
  <c r="AK7" i="13"/>
  <c r="AT7" i="13" s="1"/>
  <c r="AJ6" i="49"/>
  <c r="AK6" i="49"/>
  <c r="AT6" i="49" s="1"/>
  <c r="AS14" i="18"/>
  <c r="AL14" i="18"/>
  <c r="AU14" i="18" s="1"/>
  <c r="AJ22" i="4"/>
  <c r="AK22" i="4"/>
  <c r="AT22" i="4" s="1"/>
  <c r="AJ16" i="4"/>
  <c r="AK16" i="4"/>
  <c r="AT16" i="4" s="1"/>
  <c r="AJ10" i="4"/>
  <c r="AK10" i="4"/>
  <c r="AT10" i="4" s="1"/>
  <c r="AJ3" i="4"/>
  <c r="AB4" i="4"/>
  <c r="AN26" i="25"/>
  <c r="AI26" i="25"/>
  <c r="AS16" i="71"/>
  <c r="AL16" i="71"/>
  <c r="AU16" i="71" s="1"/>
  <c r="AH26" i="36"/>
  <c r="AQ26" i="36" s="1"/>
  <c r="AR24" i="83"/>
  <c r="AS18" i="68"/>
  <c r="AL18" i="68"/>
  <c r="AU18" i="68" s="1"/>
  <c r="AE24" i="35"/>
  <c r="AG24" i="35"/>
  <c r="AP24" i="35" s="1"/>
  <c r="AF24" i="35"/>
  <c r="AO24" i="35" s="1"/>
  <c r="W25" i="35"/>
  <c r="AS19" i="71"/>
  <c r="AL19" i="71"/>
  <c r="AU19" i="71" s="1"/>
  <c r="AS9" i="6"/>
  <c r="AL9" i="6"/>
  <c r="AU9" i="6" s="1"/>
  <c r="X25" i="90"/>
  <c r="Y25" i="90"/>
  <c r="Z25" i="90" s="1"/>
  <c r="AS9" i="51"/>
  <c r="AL9" i="51"/>
  <c r="AU9" i="51" s="1"/>
  <c r="AL23" i="16"/>
  <c r="AU23" i="16" s="1"/>
  <c r="AR23" i="16"/>
  <c r="AR25" i="16" s="1"/>
  <c r="AR25" i="36"/>
  <c r="AS22" i="19"/>
  <c r="AL22" i="19"/>
  <c r="AU22" i="19" s="1"/>
  <c r="AH22" i="3"/>
  <c r="AQ22" i="3" s="1"/>
  <c r="AS21" i="62"/>
  <c r="AL21" i="62"/>
  <c r="AU21" i="62" s="1"/>
  <c r="AR24" i="41"/>
  <c r="AS7" i="12"/>
  <c r="AL7" i="12"/>
  <c r="AU7" i="12" s="1"/>
  <c r="AI22" i="55"/>
  <c r="AN22" i="55"/>
  <c r="AS8" i="71"/>
  <c r="AL8" i="71"/>
  <c r="AU8" i="71" s="1"/>
  <c r="AR24" i="34"/>
  <c r="AS16" i="6"/>
  <c r="AL16" i="6"/>
  <c r="AU16" i="6" s="1"/>
  <c r="AJ19" i="59"/>
  <c r="AK19" i="59"/>
  <c r="AT19" i="59" s="1"/>
  <c r="AJ13" i="59"/>
  <c r="AK13" i="59"/>
  <c r="AT13" i="59" s="1"/>
  <c r="AJ7" i="59"/>
  <c r="AK7" i="59"/>
  <c r="AT7" i="59" s="1"/>
  <c r="AS4" i="66"/>
  <c r="AS25" i="66" s="1"/>
  <c r="AL4" i="66"/>
  <c r="AU4" i="66" s="1"/>
  <c r="AU25" i="66" s="1"/>
  <c r="C11" i="66" s="1"/>
  <c r="F19" i="97" s="1"/>
  <c r="AJ5" i="49"/>
  <c r="AK5" i="49"/>
  <c r="AT5" i="49" s="1"/>
  <c r="AS10" i="51"/>
  <c r="AL10" i="51"/>
  <c r="AU10" i="51" s="1"/>
  <c r="AR21" i="5"/>
  <c r="AS7" i="18"/>
  <c r="AL7" i="18"/>
  <c r="AU7" i="18" s="1"/>
  <c r="AS7" i="62"/>
  <c r="AL7" i="62"/>
  <c r="AU7" i="62" s="1"/>
  <c r="AR22" i="10"/>
  <c r="AJ17" i="54"/>
  <c r="AK17" i="54"/>
  <c r="AT17" i="54" s="1"/>
  <c r="AJ11" i="54"/>
  <c r="AK11" i="54"/>
  <c r="AT11" i="54" s="1"/>
  <c r="AJ5" i="54"/>
  <c r="AK5" i="54"/>
  <c r="AT5" i="54" s="1"/>
  <c r="AS20" i="12"/>
  <c r="AL20" i="12"/>
  <c r="AU20" i="12" s="1"/>
  <c r="AS17" i="17"/>
  <c r="AL17" i="17"/>
  <c r="AU17" i="17" s="1"/>
  <c r="AI25" i="47"/>
  <c r="AN25" i="47"/>
  <c r="AL23" i="68"/>
  <c r="AU23" i="68" s="1"/>
  <c r="AI23" i="45"/>
  <c r="AN23" i="45"/>
  <c r="AS16" i="19"/>
  <c r="AL16" i="19"/>
  <c r="AU16" i="19" s="1"/>
  <c r="AS16" i="68"/>
  <c r="AL16" i="68"/>
  <c r="AU16" i="68" s="1"/>
  <c r="AI23" i="75"/>
  <c r="AN23" i="75"/>
  <c r="AS11" i="71"/>
  <c r="AL11" i="71"/>
  <c r="AU11" i="71" s="1"/>
  <c r="AS7" i="6"/>
  <c r="AL7" i="6"/>
  <c r="AU7" i="6" s="1"/>
  <c r="AJ17" i="63"/>
  <c r="AK17" i="63"/>
  <c r="AT17" i="63" s="1"/>
  <c r="AJ11" i="63"/>
  <c r="AK11" i="63"/>
  <c r="AT11" i="63" s="1"/>
  <c r="AJ5" i="63"/>
  <c r="AK5" i="63"/>
  <c r="AT5" i="63" s="1"/>
  <c r="AS13" i="17"/>
  <c r="AL13" i="17"/>
  <c r="AU13" i="17" s="1"/>
  <c r="AJ19" i="16"/>
  <c r="AK19" i="16"/>
  <c r="AT19" i="16" s="1"/>
  <c r="AJ13" i="16"/>
  <c r="AK13" i="16"/>
  <c r="AT13" i="16" s="1"/>
  <c r="AJ7" i="16"/>
  <c r="AK7" i="16"/>
  <c r="AT7" i="16" s="1"/>
  <c r="AJ20" i="14"/>
  <c r="AK20" i="14"/>
  <c r="AT20" i="14" s="1"/>
  <c r="AJ14" i="14"/>
  <c r="AK14" i="14"/>
  <c r="AT14" i="14" s="1"/>
  <c r="AJ8" i="14"/>
  <c r="AK8" i="14"/>
  <c r="AT8" i="14" s="1"/>
  <c r="AJ8" i="49"/>
  <c r="AK8" i="49"/>
  <c r="AT8" i="49" s="1"/>
  <c r="AS7" i="51"/>
  <c r="AL7" i="51"/>
  <c r="AU7" i="51" s="1"/>
  <c r="AS10" i="18"/>
  <c r="AL10" i="18"/>
  <c r="AU10" i="18" s="1"/>
  <c r="AS3" i="62"/>
  <c r="AL3" i="62"/>
  <c r="AU3" i="62" s="1"/>
  <c r="AS22" i="62"/>
  <c r="AL22" i="62"/>
  <c r="AU22" i="62" s="1"/>
  <c r="AS6" i="6"/>
  <c r="AL6" i="6"/>
  <c r="AU6" i="6" s="1"/>
  <c r="AS6" i="17"/>
  <c r="AL6" i="17"/>
  <c r="AU6" i="17" s="1"/>
  <c r="AJ13" i="49"/>
  <c r="AK13" i="49"/>
  <c r="AT13" i="49" s="1"/>
  <c r="AN23" i="82"/>
  <c r="AI23" i="82"/>
  <c r="AN24" i="81"/>
  <c r="AI24" i="81"/>
  <c r="Y24" i="76"/>
  <c r="X24" i="76"/>
  <c r="AN23" i="60"/>
  <c r="AN25" i="60" s="1"/>
  <c r="AI23" i="60"/>
  <c r="AE25" i="83" l="1"/>
  <c r="AG23" i="48"/>
  <c r="AP23" i="48" s="1"/>
  <c r="AG24" i="40"/>
  <c r="AP24" i="40" s="1"/>
  <c r="Z22" i="69"/>
  <c r="AH22" i="69"/>
  <c r="AQ22" i="69" s="1"/>
  <c r="AE24" i="40"/>
  <c r="AG22" i="5"/>
  <c r="AP22" i="5" s="1"/>
  <c r="Z24" i="46"/>
  <c r="Z23" i="11"/>
  <c r="AF23" i="11" s="1"/>
  <c r="AO23" i="11" s="1"/>
  <c r="AO25" i="11" s="1"/>
  <c r="AI24" i="39"/>
  <c r="AF25" i="83"/>
  <c r="AO25" i="83" s="1"/>
  <c r="W24" i="48"/>
  <c r="Z24" i="95"/>
  <c r="W23" i="5"/>
  <c r="AI23" i="33"/>
  <c r="AR23" i="33" s="1"/>
  <c r="AR23" i="64"/>
  <c r="AR25" i="64" s="1"/>
  <c r="AG25" i="83"/>
  <c r="AP25" i="83" s="1"/>
  <c r="AE23" i="48"/>
  <c r="AF23" i="32"/>
  <c r="AO23" i="32" s="1"/>
  <c r="Z26" i="47"/>
  <c r="Z24" i="38"/>
  <c r="AF24" i="38" s="1"/>
  <c r="AO24" i="38" s="1"/>
  <c r="Z25" i="26"/>
  <c r="AE25" i="26" s="1"/>
  <c r="W24" i="32"/>
  <c r="Z23" i="55"/>
  <c r="Z26" i="85"/>
  <c r="Z24" i="82"/>
  <c r="Z23" i="23"/>
  <c r="AF23" i="23" s="1"/>
  <c r="AO23" i="23" s="1"/>
  <c r="AO25" i="23" s="1"/>
  <c r="Z24" i="74"/>
  <c r="W25" i="74" s="1"/>
  <c r="AE23" i="32"/>
  <c r="Z24" i="76"/>
  <c r="Z24" i="75"/>
  <c r="AE24" i="75" s="1"/>
  <c r="Z25" i="81"/>
  <c r="Z24" i="79"/>
  <c r="AE24" i="79" s="1"/>
  <c r="Z26" i="30"/>
  <c r="AF26" i="30" s="1"/>
  <c r="AO26" i="30" s="1"/>
  <c r="Z23" i="8"/>
  <c r="Z23" i="61"/>
  <c r="AE23" i="61" s="1"/>
  <c r="Z24" i="45"/>
  <c r="W25" i="45" s="1"/>
  <c r="AK23" i="56"/>
  <c r="AT23" i="56" s="1"/>
  <c r="AG23" i="8"/>
  <c r="AP23" i="8" s="1"/>
  <c r="AP25" i="8" s="1"/>
  <c r="AF23" i="8"/>
  <c r="AO23" i="8" s="1"/>
  <c r="AO25" i="8" s="1"/>
  <c r="AE23" i="8"/>
  <c r="AF24" i="45"/>
  <c r="AO24" i="45" s="1"/>
  <c r="AG23" i="61"/>
  <c r="AP23" i="61" s="1"/>
  <c r="AP25" i="61" s="1"/>
  <c r="AF23" i="61"/>
  <c r="AO23" i="61" s="1"/>
  <c r="AO25" i="61" s="1"/>
  <c r="AF23" i="55"/>
  <c r="AO23" i="55" s="1"/>
  <c r="AO25" i="55" s="1"/>
  <c r="AE23" i="55"/>
  <c r="AG23" i="55"/>
  <c r="AP23" i="55" s="1"/>
  <c r="AP25" i="55" s="1"/>
  <c r="AF24" i="75"/>
  <c r="AO24" i="75" s="1"/>
  <c r="W25" i="75"/>
  <c r="AG24" i="75"/>
  <c r="AP24" i="75" s="1"/>
  <c r="AR23" i="60"/>
  <c r="AR25" i="60" s="1"/>
  <c r="AS20" i="14"/>
  <c r="AL20" i="14"/>
  <c r="AU20" i="14" s="1"/>
  <c r="AS5" i="24"/>
  <c r="AL5" i="24"/>
  <c r="AU5" i="24" s="1"/>
  <c r="AE26" i="85"/>
  <c r="AG26" i="85"/>
  <c r="AP26" i="85" s="1"/>
  <c r="AF26" i="85"/>
  <c r="AO26" i="85" s="1"/>
  <c r="W27" i="85"/>
  <c r="AR24" i="81"/>
  <c r="AR25" i="47"/>
  <c r="AS5" i="54"/>
  <c r="AL5" i="54"/>
  <c r="AU5" i="54" s="1"/>
  <c r="AS19" i="59"/>
  <c r="AL19" i="59"/>
  <c r="AU19" i="59" s="1"/>
  <c r="AS13" i="58"/>
  <c r="AL13" i="58"/>
  <c r="AU13" i="58" s="1"/>
  <c r="AS20" i="15"/>
  <c r="AL20" i="15"/>
  <c r="AU20" i="15" s="1"/>
  <c r="AS16" i="64"/>
  <c r="AL16" i="64"/>
  <c r="AU16" i="64" s="1"/>
  <c r="AN25" i="44"/>
  <c r="AI25" i="44"/>
  <c r="X26" i="31"/>
  <c r="Y26" i="31"/>
  <c r="Y25" i="77"/>
  <c r="X25" i="77"/>
  <c r="AH25" i="28"/>
  <c r="AQ25" i="28" s="1"/>
  <c r="W23" i="91"/>
  <c r="AG22" i="91"/>
  <c r="AP22" i="91" s="1"/>
  <c r="AF22" i="91"/>
  <c r="AO22" i="91" s="1"/>
  <c r="AE22" i="91"/>
  <c r="AS9" i="14"/>
  <c r="AL9" i="14"/>
  <c r="AU9" i="14" s="1"/>
  <c r="AH24" i="95"/>
  <c r="AQ24" i="95" s="1"/>
  <c r="AH26" i="85"/>
  <c r="AQ26" i="85" s="1"/>
  <c r="AJ21" i="56"/>
  <c r="AK21" i="56"/>
  <c r="AT21" i="56" s="1"/>
  <c r="AJ15" i="56"/>
  <c r="AK15" i="56"/>
  <c r="AT15" i="56" s="1"/>
  <c r="AJ9" i="56"/>
  <c r="AK9" i="56"/>
  <c r="AT9" i="56" s="1"/>
  <c r="AS8" i="13"/>
  <c r="AL8" i="13"/>
  <c r="AU8" i="13" s="1"/>
  <c r="AS8" i="24"/>
  <c r="AL8" i="24"/>
  <c r="AU8" i="24" s="1"/>
  <c r="AJ19" i="65"/>
  <c r="AK19" i="65"/>
  <c r="AT19" i="65" s="1"/>
  <c r="AJ13" i="65"/>
  <c r="AK13" i="65"/>
  <c r="AT13" i="65" s="1"/>
  <c r="AJ7" i="65"/>
  <c r="AK7" i="65"/>
  <c r="AT7" i="65" s="1"/>
  <c r="AS9" i="49"/>
  <c r="AL9" i="49"/>
  <c r="AU9" i="49" s="1"/>
  <c r="AS20" i="58"/>
  <c r="AL20" i="58"/>
  <c r="AU20" i="58" s="1"/>
  <c r="AS21" i="15"/>
  <c r="AL21" i="15"/>
  <c r="AU21" i="15" s="1"/>
  <c r="AS17" i="64"/>
  <c r="AL17" i="64"/>
  <c r="AU17" i="64" s="1"/>
  <c r="AS12" i="14"/>
  <c r="AL12" i="14"/>
  <c r="AU12" i="14" s="1"/>
  <c r="AS4" i="68"/>
  <c r="AS25" i="68" s="1"/>
  <c r="AL4" i="68"/>
  <c r="AU4" i="68" s="1"/>
  <c r="AU25" i="68" s="1"/>
  <c r="C11" i="68" s="1"/>
  <c r="F21" i="97" s="1"/>
  <c r="Y24" i="80"/>
  <c r="X24" i="80"/>
  <c r="Z24" i="80" s="1"/>
  <c r="AS3" i="14"/>
  <c r="AL3" i="14"/>
  <c r="AU3" i="14" s="1"/>
  <c r="AR24" i="43"/>
  <c r="W27" i="47"/>
  <c r="AG26" i="47"/>
  <c r="AP26" i="47" s="1"/>
  <c r="AF26" i="47"/>
  <c r="AO26" i="47" s="1"/>
  <c r="AE26" i="47"/>
  <c r="AR24" i="26"/>
  <c r="AE24" i="38"/>
  <c r="AS18" i="4"/>
  <c r="AL18" i="4"/>
  <c r="AU18" i="4" s="1"/>
  <c r="AJ4" i="15"/>
  <c r="AK4" i="15"/>
  <c r="AT4" i="15" s="1"/>
  <c r="AT25" i="15" s="1"/>
  <c r="AS22" i="15"/>
  <c r="AL22" i="15"/>
  <c r="AU22" i="15" s="1"/>
  <c r="AS18" i="64"/>
  <c r="AL18" i="64"/>
  <c r="AU18" i="64" s="1"/>
  <c r="AR24" i="27"/>
  <c r="AS5" i="59"/>
  <c r="AL5" i="59"/>
  <c r="AU5" i="59" s="1"/>
  <c r="AL23" i="53"/>
  <c r="AU23" i="53" s="1"/>
  <c r="AR23" i="53"/>
  <c r="AR25" i="53" s="1"/>
  <c r="AS5" i="14"/>
  <c r="AL5" i="14"/>
  <c r="AU5" i="14" s="1"/>
  <c r="AJ4" i="16"/>
  <c r="AK4" i="16"/>
  <c r="AT4" i="16" s="1"/>
  <c r="AT25" i="16" s="1"/>
  <c r="AS22" i="16"/>
  <c r="AL22" i="16"/>
  <c r="AU22" i="16" s="1"/>
  <c r="AS20" i="63"/>
  <c r="AL20" i="63"/>
  <c r="AU20" i="63" s="1"/>
  <c r="AR25" i="85"/>
  <c r="AJ23" i="2"/>
  <c r="AS23" i="2" s="1"/>
  <c r="AK23" i="2"/>
  <c r="AT23" i="2" s="1"/>
  <c r="AS10" i="59"/>
  <c r="AL10" i="59"/>
  <c r="AU10" i="59" s="1"/>
  <c r="AL23" i="54"/>
  <c r="AU23" i="54" s="1"/>
  <c r="AS7" i="4"/>
  <c r="AL7" i="4"/>
  <c r="AU7" i="4" s="1"/>
  <c r="AJ4" i="13"/>
  <c r="AK4" i="13"/>
  <c r="AT4" i="13" s="1"/>
  <c r="AT25" i="13" s="1"/>
  <c r="AS22" i="13"/>
  <c r="AL22" i="13"/>
  <c r="AU22" i="13" s="1"/>
  <c r="AS16" i="24"/>
  <c r="AL16" i="24"/>
  <c r="AU16" i="24" s="1"/>
  <c r="AS10" i="49"/>
  <c r="AL10" i="49"/>
  <c r="AU10" i="49" s="1"/>
  <c r="AJ20" i="60"/>
  <c r="AK20" i="60"/>
  <c r="AT20" i="60" s="1"/>
  <c r="AJ14" i="60"/>
  <c r="AK14" i="60"/>
  <c r="AT14" i="60" s="1"/>
  <c r="AJ8" i="60"/>
  <c r="AK8" i="60"/>
  <c r="AT8" i="60" s="1"/>
  <c r="AS3" i="58"/>
  <c r="AL3" i="58"/>
  <c r="AU3" i="58" s="1"/>
  <c r="Y24" i="92"/>
  <c r="X24" i="92"/>
  <c r="AS17" i="15"/>
  <c r="AL17" i="15"/>
  <c r="AU17" i="15" s="1"/>
  <c r="AS19" i="64"/>
  <c r="AL19" i="64"/>
  <c r="AU19" i="64" s="1"/>
  <c r="AR24" i="37"/>
  <c r="AH25" i="39"/>
  <c r="AQ25" i="39" s="1"/>
  <c r="AS3" i="54"/>
  <c r="AL3" i="54"/>
  <c r="AU3" i="54" s="1"/>
  <c r="AS22" i="54"/>
  <c r="AL22" i="54"/>
  <c r="AU22" i="54" s="1"/>
  <c r="AJ17" i="53"/>
  <c r="AK17" i="53"/>
  <c r="AT17" i="53" s="1"/>
  <c r="AJ11" i="53"/>
  <c r="AK11" i="53"/>
  <c r="AT11" i="53" s="1"/>
  <c r="AJ5" i="53"/>
  <c r="AK5" i="53"/>
  <c r="AT5" i="53" s="1"/>
  <c r="AJ17" i="50"/>
  <c r="AK17" i="50"/>
  <c r="AT17" i="50" s="1"/>
  <c r="AJ11" i="50"/>
  <c r="AK11" i="50"/>
  <c r="AT11" i="50" s="1"/>
  <c r="AJ5" i="50"/>
  <c r="AK5" i="50"/>
  <c r="AT5" i="50" s="1"/>
  <c r="AS12" i="59"/>
  <c r="AL12" i="59"/>
  <c r="AU12" i="59" s="1"/>
  <c r="AS3" i="49"/>
  <c r="AL3" i="49"/>
  <c r="AU3" i="49" s="1"/>
  <c r="AS12" i="13"/>
  <c r="AL12" i="13"/>
  <c r="AU12" i="13" s="1"/>
  <c r="AS12" i="24"/>
  <c r="AL12" i="24"/>
  <c r="AU12" i="24" s="1"/>
  <c r="AN25" i="94"/>
  <c r="AI25" i="94"/>
  <c r="AJ21" i="2"/>
  <c r="AK21" i="2"/>
  <c r="AT21" i="2" s="1"/>
  <c r="AJ15" i="2"/>
  <c r="AK15" i="2"/>
  <c r="AT15" i="2" s="1"/>
  <c r="AJ9" i="2"/>
  <c r="AK9" i="2"/>
  <c r="AT9" i="2" s="1"/>
  <c r="AI22" i="3"/>
  <c r="AN22" i="3"/>
  <c r="AS18" i="15"/>
  <c r="AL18" i="15"/>
  <c r="AU18" i="15" s="1"/>
  <c r="X26" i="41"/>
  <c r="Y26" i="41"/>
  <c r="AN25" i="34"/>
  <c r="AI25" i="34"/>
  <c r="AN25" i="31"/>
  <c r="AI25" i="31"/>
  <c r="AI23" i="87"/>
  <c r="AN23" i="87"/>
  <c r="AR22" i="8"/>
  <c r="AE24" i="95"/>
  <c r="W25" i="95"/>
  <c r="AG24" i="95"/>
  <c r="AP24" i="95" s="1"/>
  <c r="AF24" i="95"/>
  <c r="AO24" i="95" s="1"/>
  <c r="AS18" i="54"/>
  <c r="AL18" i="54"/>
  <c r="AU18" i="54" s="1"/>
  <c r="AS14" i="59"/>
  <c r="AL14" i="59"/>
  <c r="AU14" i="59" s="1"/>
  <c r="AJ20" i="56"/>
  <c r="AK20" i="56"/>
  <c r="AT20" i="56" s="1"/>
  <c r="AJ18" i="65"/>
  <c r="AK18" i="65"/>
  <c r="AT18" i="65" s="1"/>
  <c r="AS5" i="13"/>
  <c r="AL5" i="13"/>
  <c r="AU5" i="13" s="1"/>
  <c r="AJ4" i="14"/>
  <c r="AK4" i="14"/>
  <c r="AT4" i="14" s="1"/>
  <c r="AT25" i="14" s="1"/>
  <c r="AS13" i="63"/>
  <c r="AL13" i="63"/>
  <c r="AU13" i="63" s="1"/>
  <c r="AS4" i="51"/>
  <c r="AS25" i="51" s="1"/>
  <c r="AL4" i="51"/>
  <c r="AU4" i="51" s="1"/>
  <c r="AU25" i="51" s="1"/>
  <c r="C11" i="51" s="1"/>
  <c r="F4" i="97" s="1"/>
  <c r="AS15" i="13"/>
  <c r="AL15" i="13"/>
  <c r="AU15" i="13" s="1"/>
  <c r="AS21" i="24"/>
  <c r="AL21" i="24"/>
  <c r="AU21" i="24" s="1"/>
  <c r="AS9" i="58"/>
  <c r="AL9" i="58"/>
  <c r="AU9" i="58" s="1"/>
  <c r="AS18" i="14"/>
  <c r="AL18" i="14"/>
  <c r="AU18" i="14" s="1"/>
  <c r="AS11" i="24"/>
  <c r="AL11" i="24"/>
  <c r="AU11" i="24" s="1"/>
  <c r="AJ4" i="24"/>
  <c r="AK4" i="24"/>
  <c r="AT4" i="24" s="1"/>
  <c r="AT25" i="24" s="1"/>
  <c r="AJ7" i="60"/>
  <c r="AK7" i="60"/>
  <c r="AT7" i="60" s="1"/>
  <c r="AS22" i="58"/>
  <c r="AL22" i="58"/>
  <c r="AU22" i="58" s="1"/>
  <c r="AS5" i="16"/>
  <c r="AL5" i="16"/>
  <c r="AU5" i="16" s="1"/>
  <c r="AS21" i="54"/>
  <c r="AL21" i="54"/>
  <c r="AU21" i="54" s="1"/>
  <c r="AS11" i="13"/>
  <c r="AL11" i="13"/>
  <c r="AU11" i="13" s="1"/>
  <c r="AS19" i="14"/>
  <c r="AL19" i="14"/>
  <c r="AU19" i="14" s="1"/>
  <c r="AS16" i="63"/>
  <c r="AL16" i="63"/>
  <c r="AU16" i="63" s="1"/>
  <c r="AJ10" i="53"/>
  <c r="AK10" i="53"/>
  <c r="AT10" i="53" s="1"/>
  <c r="AJ16" i="50"/>
  <c r="AK16" i="50"/>
  <c r="AT16" i="50" s="1"/>
  <c r="AS12" i="58"/>
  <c r="AL12" i="58"/>
  <c r="AU12" i="58" s="1"/>
  <c r="AS7" i="15"/>
  <c r="AL7" i="15"/>
  <c r="AU7" i="15" s="1"/>
  <c r="AJ14" i="2"/>
  <c r="AK14" i="2"/>
  <c r="AT14" i="2" s="1"/>
  <c r="AR23" i="82"/>
  <c r="AS11" i="54"/>
  <c r="AL11" i="54"/>
  <c r="AU11" i="54" s="1"/>
  <c r="AS7" i="59"/>
  <c r="AL7" i="59"/>
  <c r="AU7" i="59" s="1"/>
  <c r="AR22" i="55"/>
  <c r="AN24" i="35"/>
  <c r="AI24" i="35"/>
  <c r="AR26" i="25"/>
  <c r="Y23" i="5"/>
  <c r="X23" i="5"/>
  <c r="Z23" i="5" s="1"/>
  <c r="AS19" i="58"/>
  <c r="AL19" i="58"/>
  <c r="AU19" i="58" s="1"/>
  <c r="AS8" i="15"/>
  <c r="AL8" i="15"/>
  <c r="AU8" i="15" s="1"/>
  <c r="AS3" i="64"/>
  <c r="AL3" i="64"/>
  <c r="AU3" i="64" s="1"/>
  <c r="AS22" i="64"/>
  <c r="AL22" i="64"/>
  <c r="AU22" i="64" s="1"/>
  <c r="AS15" i="54"/>
  <c r="AL15" i="54"/>
  <c r="AU15" i="54" s="1"/>
  <c r="AH25" i="37"/>
  <c r="AQ25" i="37" s="1"/>
  <c r="Z25" i="28"/>
  <c r="AS4" i="62"/>
  <c r="AS25" i="62" s="1"/>
  <c r="AL4" i="62"/>
  <c r="AU4" i="62" s="1"/>
  <c r="AU25" i="62" s="1"/>
  <c r="C11" i="62" s="1"/>
  <c r="F15" i="97" s="1"/>
  <c r="AS15" i="14"/>
  <c r="AL15" i="14"/>
  <c r="AU15" i="14" s="1"/>
  <c r="AJ19" i="56"/>
  <c r="AK19" i="56"/>
  <c r="AT19" i="56" s="1"/>
  <c r="AJ13" i="56"/>
  <c r="AK13" i="56"/>
  <c r="AT13" i="56" s="1"/>
  <c r="AJ7" i="56"/>
  <c r="AK7" i="56"/>
  <c r="AT7" i="56" s="1"/>
  <c r="AS14" i="13"/>
  <c r="AL14" i="13"/>
  <c r="AU14" i="13" s="1"/>
  <c r="AS14" i="24"/>
  <c r="AL14" i="24"/>
  <c r="AU14" i="24" s="1"/>
  <c r="AJ17" i="65"/>
  <c r="AK17" i="65"/>
  <c r="AT17" i="65" s="1"/>
  <c r="AJ11" i="65"/>
  <c r="AK11" i="65"/>
  <c r="AT11" i="65" s="1"/>
  <c r="AJ5" i="65"/>
  <c r="AK5" i="65"/>
  <c r="AT5" i="65" s="1"/>
  <c r="AS8" i="58"/>
  <c r="AL8" i="58"/>
  <c r="AU8" i="58" s="1"/>
  <c r="AS9" i="15"/>
  <c r="AL9" i="15"/>
  <c r="AU9" i="15" s="1"/>
  <c r="AS5" i="64"/>
  <c r="AL5" i="64"/>
  <c r="AU5" i="64" s="1"/>
  <c r="AS9" i="63"/>
  <c r="AL9" i="63"/>
  <c r="AU9" i="63" s="1"/>
  <c r="AH23" i="8"/>
  <c r="AQ23" i="8" s="1"/>
  <c r="AQ25" i="8" s="1"/>
  <c r="AZ3" i="8"/>
  <c r="AX22" i="8" s="1"/>
  <c r="S22" i="8" s="1"/>
  <c r="AC22" i="8" s="1"/>
  <c r="AB23" i="8" s="1"/>
  <c r="AR23" i="76"/>
  <c r="AL23" i="49"/>
  <c r="AU23" i="49" s="1"/>
  <c r="AH24" i="45"/>
  <c r="AQ24" i="45" s="1"/>
  <c r="AR22" i="11"/>
  <c r="AR23" i="74"/>
  <c r="AR23" i="79"/>
  <c r="AF23" i="42"/>
  <c r="AO23" i="42" s="1"/>
  <c r="AE23" i="42"/>
  <c r="W24" i="42"/>
  <c r="AG23" i="42"/>
  <c r="AP23" i="42" s="1"/>
  <c r="AS10" i="15"/>
  <c r="AL10" i="15"/>
  <c r="AU10" i="15" s="1"/>
  <c r="AS6" i="64"/>
  <c r="AL6" i="64"/>
  <c r="AU6" i="64" s="1"/>
  <c r="AS4" i="18"/>
  <c r="AL4" i="18"/>
  <c r="AU4" i="18" s="1"/>
  <c r="AU25" i="18" s="1"/>
  <c r="C11" i="18" s="1"/>
  <c r="AS11" i="14"/>
  <c r="AL11" i="14"/>
  <c r="AU11" i="14" s="1"/>
  <c r="AS10" i="16"/>
  <c r="AL10" i="16"/>
  <c r="AU10" i="16" s="1"/>
  <c r="AS8" i="63"/>
  <c r="AL8" i="63"/>
  <c r="AU8" i="63" s="1"/>
  <c r="AS11" i="49"/>
  <c r="AL11" i="49"/>
  <c r="AU11" i="49" s="1"/>
  <c r="AS16" i="59"/>
  <c r="AL16" i="59"/>
  <c r="AU16" i="59" s="1"/>
  <c r="AN23" i="2"/>
  <c r="AN25" i="2" s="1"/>
  <c r="AI23" i="2"/>
  <c r="AS13" i="4"/>
  <c r="AL13" i="4"/>
  <c r="AU13" i="4" s="1"/>
  <c r="AS10" i="13"/>
  <c r="AL10" i="13"/>
  <c r="AU10" i="13" s="1"/>
  <c r="AS3" i="24"/>
  <c r="AL3" i="24"/>
  <c r="AU3" i="24" s="1"/>
  <c r="AS22" i="24"/>
  <c r="AL22" i="24"/>
  <c r="AU22" i="24" s="1"/>
  <c r="AJ18" i="60"/>
  <c r="AK18" i="60"/>
  <c r="AT18" i="60" s="1"/>
  <c r="AJ12" i="60"/>
  <c r="AK12" i="60"/>
  <c r="AT12" i="60" s="1"/>
  <c r="AJ6" i="60"/>
  <c r="AK6" i="60"/>
  <c r="AT6" i="60" s="1"/>
  <c r="AS5" i="15"/>
  <c r="AL5" i="15"/>
  <c r="AU5" i="15" s="1"/>
  <c r="AS7" i="64"/>
  <c r="AL7" i="64"/>
  <c r="AU7" i="64" s="1"/>
  <c r="AR24" i="39"/>
  <c r="AI23" i="56"/>
  <c r="AN23" i="56"/>
  <c r="AN25" i="56" s="1"/>
  <c r="AR23" i="65"/>
  <c r="AR25" i="65" s="1"/>
  <c r="AL23" i="65"/>
  <c r="AU23" i="65" s="1"/>
  <c r="Z25" i="39"/>
  <c r="AJ4" i="63"/>
  <c r="AK4" i="63"/>
  <c r="AT4" i="63" s="1"/>
  <c r="AT25" i="63" s="1"/>
  <c r="AI24" i="29"/>
  <c r="AN24" i="29"/>
  <c r="AS10" i="54"/>
  <c r="AL10" i="54"/>
  <c r="AU10" i="54" s="1"/>
  <c r="AJ21" i="53"/>
  <c r="AK21" i="53"/>
  <c r="AT21" i="53" s="1"/>
  <c r="AJ15" i="53"/>
  <c r="AK15" i="53"/>
  <c r="AT15" i="53" s="1"/>
  <c r="AJ9" i="53"/>
  <c r="AK9" i="53"/>
  <c r="AT9" i="53" s="1"/>
  <c r="AJ21" i="50"/>
  <c r="AK21" i="50"/>
  <c r="AT21" i="50" s="1"/>
  <c r="AJ15" i="50"/>
  <c r="AK15" i="50"/>
  <c r="AT15" i="50" s="1"/>
  <c r="AJ9" i="50"/>
  <c r="AK9" i="50"/>
  <c r="AT9" i="50" s="1"/>
  <c r="AS18" i="59"/>
  <c r="AL18" i="59"/>
  <c r="AU18" i="59" s="1"/>
  <c r="AH24" i="74"/>
  <c r="AQ24" i="74" s="1"/>
  <c r="AR23" i="38"/>
  <c r="AS18" i="13"/>
  <c r="AL18" i="13"/>
  <c r="AU18" i="13" s="1"/>
  <c r="AS18" i="24"/>
  <c r="AL18" i="24"/>
  <c r="AU18" i="24" s="1"/>
  <c r="AJ19" i="2"/>
  <c r="AK19" i="2"/>
  <c r="AT19" i="2" s="1"/>
  <c r="AJ13" i="2"/>
  <c r="AK13" i="2"/>
  <c r="AT13" i="2" s="1"/>
  <c r="AJ7" i="2"/>
  <c r="AK7" i="2"/>
  <c r="AT7" i="2" s="1"/>
  <c r="AS17" i="59"/>
  <c r="AL17" i="59"/>
  <c r="AU17" i="59" s="1"/>
  <c r="AS17" i="24"/>
  <c r="AL17" i="24"/>
  <c r="AU17" i="24" s="1"/>
  <c r="X24" i="48"/>
  <c r="Y24" i="48"/>
  <c r="AS19" i="16"/>
  <c r="AL19" i="16"/>
  <c r="AU19" i="16" s="1"/>
  <c r="AS13" i="13"/>
  <c r="AL13" i="13"/>
  <c r="AU13" i="13" s="1"/>
  <c r="AJ8" i="56"/>
  <c r="AK8" i="56"/>
  <c r="AT8" i="56" s="1"/>
  <c r="AJ6" i="65"/>
  <c r="AK6" i="65"/>
  <c r="AT6" i="65" s="1"/>
  <c r="AR23" i="95"/>
  <c r="AS4" i="19"/>
  <c r="AS25" i="19" s="1"/>
  <c r="AL4" i="19"/>
  <c r="AU4" i="19" s="1"/>
  <c r="AU25" i="19" s="1"/>
  <c r="C11" i="19" s="1"/>
  <c r="AS21" i="16"/>
  <c r="AL21" i="16"/>
  <c r="AU21" i="16" s="1"/>
  <c r="AS4" i="71"/>
  <c r="AL4" i="71"/>
  <c r="AU4" i="71" s="1"/>
  <c r="AU25" i="71" s="1"/>
  <c r="C11" i="71" s="1"/>
  <c r="F24" i="97" s="1"/>
  <c r="X27" i="36"/>
  <c r="Z27" i="36" s="1"/>
  <c r="Y27" i="36"/>
  <c r="AF25" i="81"/>
  <c r="AO25" i="81" s="1"/>
  <c r="AE25" i="81"/>
  <c r="W26" i="81"/>
  <c r="AG25" i="81"/>
  <c r="AP25" i="81" s="1"/>
  <c r="AJ13" i="60"/>
  <c r="AK13" i="60"/>
  <c r="AT13" i="60" s="1"/>
  <c r="AH23" i="61"/>
  <c r="AQ23" i="61" s="1"/>
  <c r="AQ25" i="61" s="1"/>
  <c r="AZ3" i="61"/>
  <c r="AX22" i="61" s="1"/>
  <c r="S22" i="61" s="1"/>
  <c r="AC22" i="61" s="1"/>
  <c r="AB23" i="61" s="1"/>
  <c r="AJ22" i="53"/>
  <c r="AK22" i="53"/>
  <c r="AT22" i="53" s="1"/>
  <c r="AJ3" i="53"/>
  <c r="AB4" i="53"/>
  <c r="AB4" i="50"/>
  <c r="AJ3" i="50"/>
  <c r="AF24" i="79"/>
  <c r="AO24" i="79" s="1"/>
  <c r="AS9" i="64"/>
  <c r="AL9" i="64"/>
  <c r="AU9" i="64" s="1"/>
  <c r="AJ8" i="2"/>
  <c r="AK8" i="2"/>
  <c r="AT8" i="2" s="1"/>
  <c r="AN25" i="83"/>
  <c r="AI25" i="83"/>
  <c r="AI23" i="22"/>
  <c r="AN23" i="22"/>
  <c r="AN25" i="22" s="1"/>
  <c r="AH24" i="76"/>
  <c r="AQ24" i="76" s="1"/>
  <c r="AS8" i="14"/>
  <c r="AL8" i="14"/>
  <c r="AU8" i="14" s="1"/>
  <c r="AS7" i="16"/>
  <c r="AL7" i="16"/>
  <c r="AU7" i="16" s="1"/>
  <c r="AS17" i="63"/>
  <c r="AL17" i="63"/>
  <c r="AU17" i="63" s="1"/>
  <c r="AR23" i="75"/>
  <c r="AR23" i="45"/>
  <c r="AS16" i="4"/>
  <c r="AL16" i="4"/>
  <c r="AU16" i="4" s="1"/>
  <c r="AS6" i="49"/>
  <c r="AL6" i="49"/>
  <c r="AU6" i="49" s="1"/>
  <c r="AS19" i="13"/>
  <c r="AL19" i="13"/>
  <c r="AU19" i="13" s="1"/>
  <c r="AS7" i="24"/>
  <c r="AL7" i="24"/>
  <c r="AU7" i="24" s="1"/>
  <c r="AI22" i="5"/>
  <c r="AN22" i="5"/>
  <c r="AI24" i="89"/>
  <c r="AN24" i="89"/>
  <c r="Y26" i="44"/>
  <c r="X26" i="44"/>
  <c r="AH24" i="73"/>
  <c r="AQ24" i="73" s="1"/>
  <c r="AH26" i="78"/>
  <c r="AQ26" i="78" s="1"/>
  <c r="AN24" i="77"/>
  <c r="AI24" i="77"/>
  <c r="AS8" i="64"/>
  <c r="AL8" i="64"/>
  <c r="AU8" i="64" s="1"/>
  <c r="AH24" i="46"/>
  <c r="AQ24" i="46" s="1"/>
  <c r="AS8" i="16"/>
  <c r="AL8" i="16"/>
  <c r="AU8" i="16" s="1"/>
  <c r="AS6" i="63"/>
  <c r="AL6" i="63"/>
  <c r="AU6" i="63" s="1"/>
  <c r="AS6" i="54"/>
  <c r="AL6" i="54"/>
  <c r="AU6" i="54" s="1"/>
  <c r="AS4" i="67"/>
  <c r="AS25" i="67" s="1"/>
  <c r="AL4" i="67"/>
  <c r="AU4" i="67" s="1"/>
  <c r="AU25" i="67" s="1"/>
  <c r="C11" i="67" s="1"/>
  <c r="F20" i="97" s="1"/>
  <c r="AS4" i="17"/>
  <c r="AL4" i="17"/>
  <c r="AU4" i="17" s="1"/>
  <c r="AS20" i="59"/>
  <c r="AL20" i="59"/>
  <c r="AU20" i="59" s="1"/>
  <c r="AR25" i="78"/>
  <c r="AJ18" i="56"/>
  <c r="AK18" i="56"/>
  <c r="AT18" i="56" s="1"/>
  <c r="AJ12" i="56"/>
  <c r="AK12" i="56"/>
  <c r="AT12" i="56" s="1"/>
  <c r="AJ6" i="56"/>
  <c r="AK6" i="56"/>
  <c r="AT6" i="56" s="1"/>
  <c r="AS5" i="4"/>
  <c r="AL5" i="4"/>
  <c r="AU5" i="4" s="1"/>
  <c r="AJ22" i="65"/>
  <c r="AK22" i="65"/>
  <c r="AT22" i="65" s="1"/>
  <c r="AJ16" i="65"/>
  <c r="AK16" i="65"/>
  <c r="AT16" i="65" s="1"/>
  <c r="AJ10" i="65"/>
  <c r="AK10" i="65"/>
  <c r="AT10" i="65" s="1"/>
  <c r="AB4" i="65"/>
  <c r="AJ3" i="65"/>
  <c r="AR23" i="46"/>
  <c r="AI23" i="80"/>
  <c r="AN23" i="80"/>
  <c r="AH24" i="82"/>
  <c r="AQ24" i="82" s="1"/>
  <c r="AS25" i="18"/>
  <c r="AS10" i="14"/>
  <c r="AL10" i="14"/>
  <c r="AU10" i="14" s="1"/>
  <c r="AS9" i="16"/>
  <c r="AL9" i="16"/>
  <c r="AU9" i="16" s="1"/>
  <c r="AS19" i="63"/>
  <c r="AL19" i="63"/>
  <c r="AU19" i="63" s="1"/>
  <c r="AS4" i="12"/>
  <c r="AS25" i="12" s="1"/>
  <c r="AL4" i="12"/>
  <c r="AU4" i="12" s="1"/>
  <c r="AU25" i="12" s="1"/>
  <c r="C11" i="12" s="1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S19" i="54"/>
  <c r="AL19" i="54"/>
  <c r="AU19" i="54" s="1"/>
  <c r="AS15" i="59"/>
  <c r="AL15" i="59"/>
  <c r="AU15" i="59" s="1"/>
  <c r="AX3" i="10"/>
  <c r="S3" i="10" s="1"/>
  <c r="AC3" i="10" s="1"/>
  <c r="AX23" i="10"/>
  <c r="S23" i="10" s="1"/>
  <c r="AC2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21" i="13"/>
  <c r="AL21" i="13"/>
  <c r="AU21" i="13" s="1"/>
  <c r="AS9" i="24"/>
  <c r="AL9" i="24"/>
  <c r="AU9" i="24" s="1"/>
  <c r="AS21" i="49"/>
  <c r="AL21" i="49"/>
  <c r="AU21" i="49" s="1"/>
  <c r="AS15" i="58"/>
  <c r="AL15" i="58"/>
  <c r="AU15" i="58" s="1"/>
  <c r="AS17" i="16"/>
  <c r="AL17" i="16"/>
  <c r="AU17" i="16" s="1"/>
  <c r="AS20" i="4"/>
  <c r="AL20" i="4"/>
  <c r="AU20" i="4" s="1"/>
  <c r="AS5" i="58"/>
  <c r="AL5" i="58"/>
  <c r="AU5" i="58" s="1"/>
  <c r="AS12" i="15"/>
  <c r="AL12" i="15"/>
  <c r="AU12" i="15" s="1"/>
  <c r="AH24" i="33"/>
  <c r="AQ24" i="33" s="1"/>
  <c r="AS14" i="54"/>
  <c r="AL14" i="54"/>
  <c r="AU14" i="54" s="1"/>
  <c r="AS3" i="59"/>
  <c r="AL3" i="59"/>
  <c r="AU3" i="59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7" i="60"/>
  <c r="AK17" i="60"/>
  <c r="AT17" i="60" s="1"/>
  <c r="AJ11" i="60"/>
  <c r="AK11" i="60"/>
  <c r="AT11" i="60" s="1"/>
  <c r="AJ5" i="60"/>
  <c r="AK5" i="60"/>
  <c r="AT5" i="60" s="1"/>
  <c r="AS10" i="58"/>
  <c r="AL10" i="58"/>
  <c r="AU10" i="58" s="1"/>
  <c r="AS15" i="63"/>
  <c r="AL15" i="63"/>
  <c r="AU15" i="63" s="1"/>
  <c r="AH25" i="43"/>
  <c r="AQ25" i="43" s="1"/>
  <c r="AS16" i="49"/>
  <c r="AL16" i="49"/>
  <c r="AU16" i="49" s="1"/>
  <c r="AS15" i="49"/>
  <c r="AL15" i="49"/>
  <c r="AU15" i="49" s="1"/>
  <c r="AH26" i="30"/>
  <c r="AQ26" i="30" s="1"/>
  <c r="AS12" i="49"/>
  <c r="AL12" i="49"/>
  <c r="AU12" i="49" s="1"/>
  <c r="AS7" i="14"/>
  <c r="AL7" i="14"/>
  <c r="AU7" i="14" s="1"/>
  <c r="AS6" i="16"/>
  <c r="AL6" i="16"/>
  <c r="AU6" i="16" s="1"/>
  <c r="AS3" i="63"/>
  <c r="AL3" i="63"/>
  <c r="AU3" i="63" s="1"/>
  <c r="AS22" i="63"/>
  <c r="AL22" i="63"/>
  <c r="AU22" i="63" s="1"/>
  <c r="AN23" i="93"/>
  <c r="AI23" i="93"/>
  <c r="AJ20" i="53"/>
  <c r="AK20" i="53"/>
  <c r="AT20" i="53" s="1"/>
  <c r="AJ14" i="53"/>
  <c r="AK14" i="53"/>
  <c r="AT14" i="53" s="1"/>
  <c r="AJ8" i="53"/>
  <c r="AK8" i="53"/>
  <c r="AT8" i="53" s="1"/>
  <c r="AJ20" i="50"/>
  <c r="AK20" i="50"/>
  <c r="AT20" i="50" s="1"/>
  <c r="AJ14" i="50"/>
  <c r="AK14" i="50"/>
  <c r="AT14" i="50" s="1"/>
  <c r="AJ8" i="50"/>
  <c r="AK8" i="50"/>
  <c r="AT8" i="50" s="1"/>
  <c r="AR24" i="90"/>
  <c r="AH25" i="26"/>
  <c r="AQ25" i="26" s="1"/>
  <c r="AS21" i="4"/>
  <c r="AL21" i="4"/>
  <c r="AU21" i="4" s="1"/>
  <c r="Y26" i="94"/>
  <c r="X26" i="94"/>
  <c r="AS18" i="58"/>
  <c r="AL18" i="58"/>
  <c r="AU18" i="58" s="1"/>
  <c r="AS13" i="15"/>
  <c r="AL13" i="15"/>
  <c r="AU13" i="15" s="1"/>
  <c r="AS15" i="64"/>
  <c r="AL15" i="64"/>
  <c r="AU15" i="64" s="1"/>
  <c r="AH26" i="88"/>
  <c r="AQ26" i="88" s="1"/>
  <c r="AJ18" i="2"/>
  <c r="AK18" i="2"/>
  <c r="AT18" i="2" s="1"/>
  <c r="AJ12" i="2"/>
  <c r="AK12" i="2"/>
  <c r="AT12" i="2" s="1"/>
  <c r="AJ6" i="2"/>
  <c r="AK6" i="2"/>
  <c r="AT6" i="2" s="1"/>
  <c r="AH27" i="25"/>
  <c r="AQ27" i="25" s="1"/>
  <c r="AI25" i="41"/>
  <c r="AN25" i="41"/>
  <c r="AI24" i="40"/>
  <c r="AN24" i="40"/>
  <c r="Y24" i="32"/>
  <c r="X24" i="32"/>
  <c r="AS8" i="49"/>
  <c r="AL8" i="49"/>
  <c r="AU8" i="49" s="1"/>
  <c r="AS19" i="24"/>
  <c r="AL19" i="24"/>
  <c r="AU19" i="24" s="1"/>
  <c r="AH23" i="55"/>
  <c r="AQ23" i="55" s="1"/>
  <c r="AQ25" i="55" s="1"/>
  <c r="AZ3" i="55"/>
  <c r="AS20" i="16"/>
  <c r="AL20" i="16"/>
  <c r="AU20" i="16" s="1"/>
  <c r="AJ14" i="56"/>
  <c r="AK14" i="56"/>
  <c r="AT14" i="56" s="1"/>
  <c r="Y24" i="96"/>
  <c r="X24" i="96"/>
  <c r="AS17" i="4"/>
  <c r="AL17" i="4"/>
  <c r="AU17" i="4" s="1"/>
  <c r="AJ12" i="65"/>
  <c r="AK12" i="65"/>
  <c r="AT12" i="65" s="1"/>
  <c r="AS6" i="15"/>
  <c r="AL6" i="15"/>
  <c r="AU6" i="15" s="1"/>
  <c r="AS22" i="14"/>
  <c r="AL22" i="14"/>
  <c r="AU22" i="14" s="1"/>
  <c r="AS9" i="59"/>
  <c r="AL9" i="59"/>
  <c r="AU9" i="59" s="1"/>
  <c r="AS19" i="49"/>
  <c r="AL19" i="49"/>
  <c r="AU19" i="49" s="1"/>
  <c r="AS6" i="4"/>
  <c r="AL6" i="4"/>
  <c r="AU6" i="4" s="1"/>
  <c r="AJ23" i="60"/>
  <c r="AS23" i="60" s="1"/>
  <c r="AK23" i="60"/>
  <c r="AT23" i="60" s="1"/>
  <c r="AH24" i="75"/>
  <c r="AQ24" i="75" s="1"/>
  <c r="AS8" i="54"/>
  <c r="AL8" i="54"/>
  <c r="AU8" i="54" s="1"/>
  <c r="AJ19" i="60"/>
  <c r="AK19" i="60"/>
  <c r="AT19" i="60" s="1"/>
  <c r="AK4" i="58"/>
  <c r="AT4" i="58" s="1"/>
  <c r="AT25" i="58" s="1"/>
  <c r="AJ4" i="58"/>
  <c r="AS18" i="16"/>
  <c r="AL18" i="16"/>
  <c r="AU18" i="16" s="1"/>
  <c r="AJ16" i="53"/>
  <c r="AK16" i="53"/>
  <c r="AT16" i="53" s="1"/>
  <c r="AJ22" i="50"/>
  <c r="AK22" i="50"/>
  <c r="AT22" i="50" s="1"/>
  <c r="AJ10" i="50"/>
  <c r="AK10" i="50"/>
  <c r="AT10" i="50" s="1"/>
  <c r="AS15" i="4"/>
  <c r="AL15" i="4"/>
  <c r="AU15" i="4" s="1"/>
  <c r="AJ20" i="2"/>
  <c r="AK20" i="2"/>
  <c r="AT20" i="2" s="1"/>
  <c r="AS17" i="54"/>
  <c r="AL17" i="54"/>
  <c r="AU17" i="54" s="1"/>
  <c r="AS5" i="49"/>
  <c r="AL5" i="49"/>
  <c r="AU5" i="49" s="1"/>
  <c r="AS13" i="59"/>
  <c r="AL13" i="59"/>
  <c r="AU13" i="59" s="1"/>
  <c r="AH25" i="90"/>
  <c r="AQ25" i="90" s="1"/>
  <c r="Y25" i="35"/>
  <c r="X25" i="35"/>
  <c r="AJ4" i="4"/>
  <c r="AK4" i="4"/>
  <c r="AT4" i="4" s="1"/>
  <c r="AT25" i="4" s="1"/>
  <c r="AS7" i="58"/>
  <c r="AL7" i="58"/>
  <c r="AU7" i="58" s="1"/>
  <c r="Y26" i="34"/>
  <c r="X26" i="34"/>
  <c r="AS14" i="15"/>
  <c r="AL14" i="15"/>
  <c r="AU14" i="15" s="1"/>
  <c r="AS10" i="64"/>
  <c r="AL10" i="64"/>
  <c r="AU10" i="64" s="1"/>
  <c r="AS4" i="6"/>
  <c r="AS25" i="6" s="1"/>
  <c r="AL4" i="6"/>
  <c r="AU4" i="6" s="1"/>
  <c r="AU25" i="6" s="1"/>
  <c r="C11" i="6" s="1"/>
  <c r="Z26" i="78"/>
  <c r="X24" i="87"/>
  <c r="Y24" i="87"/>
  <c r="Z25" i="37"/>
  <c r="AH25" i="27"/>
  <c r="AQ25" i="27" s="1"/>
  <c r="AS20" i="49"/>
  <c r="AL20" i="49"/>
  <c r="AU20" i="49" s="1"/>
  <c r="AS21" i="14"/>
  <c r="AL21" i="14"/>
  <c r="AU21" i="14" s="1"/>
  <c r="AF25" i="84"/>
  <c r="AO25" i="84" s="1"/>
  <c r="AE25" i="84"/>
  <c r="W26" i="84"/>
  <c r="AG25" i="84"/>
  <c r="AP25" i="84" s="1"/>
  <c r="AJ17" i="56"/>
  <c r="AK17" i="56"/>
  <c r="AT17" i="56" s="1"/>
  <c r="AJ11" i="56"/>
  <c r="AK11" i="56"/>
  <c r="AT11" i="56" s="1"/>
  <c r="AJ5" i="56"/>
  <c r="AK5" i="56"/>
  <c r="AT5" i="56" s="1"/>
  <c r="AN23" i="96"/>
  <c r="AI23" i="96"/>
  <c r="AI23" i="10"/>
  <c r="AN23" i="10"/>
  <c r="AN25" i="10" s="1"/>
  <c r="AS20" i="13"/>
  <c r="AL20" i="13"/>
  <c r="AU20" i="13" s="1"/>
  <c r="AS20" i="24"/>
  <c r="AL20" i="24"/>
  <c r="AU20" i="24" s="1"/>
  <c r="AJ21" i="65"/>
  <c r="AK21" i="65"/>
  <c r="AT21" i="65" s="1"/>
  <c r="AJ15" i="65"/>
  <c r="AK15" i="65"/>
  <c r="AT15" i="65" s="1"/>
  <c r="AJ9" i="65"/>
  <c r="AK9" i="65"/>
  <c r="AT9" i="65" s="1"/>
  <c r="AS14" i="58"/>
  <c r="AL14" i="58"/>
  <c r="AU14" i="58" s="1"/>
  <c r="AS15" i="15"/>
  <c r="AL15" i="15"/>
  <c r="AU15" i="15" s="1"/>
  <c r="AS11" i="64"/>
  <c r="AL11" i="64"/>
  <c r="AU11" i="64" s="1"/>
  <c r="AS11" i="16"/>
  <c r="AL11" i="16"/>
  <c r="AU11" i="16" s="1"/>
  <c r="AS9" i="54"/>
  <c r="AL9" i="54"/>
  <c r="AU9" i="54" s="1"/>
  <c r="AS7" i="49"/>
  <c r="AL7" i="49"/>
  <c r="AU7" i="49" s="1"/>
  <c r="AH26" i="47"/>
  <c r="AQ26" i="47" s="1"/>
  <c r="AX22" i="22"/>
  <c r="S22" i="22" s="1"/>
  <c r="AC22" i="22" s="1"/>
  <c r="AB23" i="22" s="1"/>
  <c r="AU25" i="17"/>
  <c r="C11" i="17" s="1"/>
  <c r="AS12" i="4"/>
  <c r="AL12" i="4"/>
  <c r="AU12" i="4" s="1"/>
  <c r="AX22" i="10"/>
  <c r="S22" i="10" s="1"/>
  <c r="AC22" i="10" s="1"/>
  <c r="AB23" i="10" s="1"/>
  <c r="AS16" i="15"/>
  <c r="AL16" i="15"/>
  <c r="AU16" i="15" s="1"/>
  <c r="AS12" i="64"/>
  <c r="AL12" i="64"/>
  <c r="AU12" i="64" s="1"/>
  <c r="AR24" i="28"/>
  <c r="AR21" i="91"/>
  <c r="AN26" i="36"/>
  <c r="AI26" i="36"/>
  <c r="Z24" i="33"/>
  <c r="AR22" i="61"/>
  <c r="AS14" i="49"/>
  <c r="AL14" i="49"/>
  <c r="AU14" i="49" s="1"/>
  <c r="AS17" i="14"/>
  <c r="AL17" i="14"/>
  <c r="AU17" i="14" s="1"/>
  <c r="AS16" i="16"/>
  <c r="AL16" i="16"/>
  <c r="AU16" i="16" s="1"/>
  <c r="AS14" i="63"/>
  <c r="AL14" i="63"/>
  <c r="AU14" i="63" s="1"/>
  <c r="AH23" i="11"/>
  <c r="AQ23" i="11" s="1"/>
  <c r="AQ25" i="11" s="1"/>
  <c r="AZ3" i="11"/>
  <c r="AJ4" i="59"/>
  <c r="AK4" i="59"/>
  <c r="AT4" i="59" s="1"/>
  <c r="AT25" i="59" s="1"/>
  <c r="AS22" i="59"/>
  <c r="AL22" i="59"/>
  <c r="AU22" i="59" s="1"/>
  <c r="AX22" i="72"/>
  <c r="S22" i="72" s="1"/>
  <c r="AC22" i="72" s="1"/>
  <c r="AB23" i="72" s="1"/>
  <c r="AS19" i="4"/>
  <c r="AL19" i="4"/>
  <c r="AU19" i="4" s="1"/>
  <c r="AS16" i="13"/>
  <c r="AL16" i="13"/>
  <c r="AU16" i="13" s="1"/>
  <c r="AS10" i="24"/>
  <c r="AL10" i="24"/>
  <c r="AU10" i="24" s="1"/>
  <c r="AJ22" i="60"/>
  <c r="AK22" i="60"/>
  <c r="AT22" i="60" s="1"/>
  <c r="AJ16" i="60"/>
  <c r="AK16" i="60"/>
  <c r="AT16" i="60" s="1"/>
  <c r="AJ10" i="60"/>
  <c r="AK10" i="60"/>
  <c r="AT10" i="60" s="1"/>
  <c r="AB4" i="60"/>
  <c r="AJ3" i="60"/>
  <c r="AI23" i="50"/>
  <c r="AN23" i="50"/>
  <c r="AN25" i="50" s="1"/>
  <c r="AN23" i="92"/>
  <c r="AI23" i="92"/>
  <c r="AS11" i="15"/>
  <c r="AL11" i="15"/>
  <c r="AU11" i="15" s="1"/>
  <c r="AS13" i="64"/>
  <c r="AL13" i="64"/>
  <c r="AU13" i="64" s="1"/>
  <c r="AS14" i="64"/>
  <c r="AL14" i="64"/>
  <c r="AU14" i="64" s="1"/>
  <c r="AS25" i="71"/>
  <c r="AR23" i="73"/>
  <c r="X25" i="29"/>
  <c r="Y25" i="29"/>
  <c r="AS16" i="54"/>
  <c r="AL16" i="54"/>
  <c r="AU16" i="54" s="1"/>
  <c r="AJ19" i="53"/>
  <c r="AK19" i="53"/>
  <c r="AT19" i="53" s="1"/>
  <c r="AJ13" i="53"/>
  <c r="AK13" i="53"/>
  <c r="AT13" i="53" s="1"/>
  <c r="AJ7" i="53"/>
  <c r="AK7" i="53"/>
  <c r="AT7" i="53" s="1"/>
  <c r="AJ19" i="50"/>
  <c r="AK19" i="50"/>
  <c r="AT19" i="50" s="1"/>
  <c r="AJ13" i="50"/>
  <c r="AK13" i="50"/>
  <c r="AT13" i="50" s="1"/>
  <c r="AJ7" i="50"/>
  <c r="AK7" i="50"/>
  <c r="AT7" i="50" s="1"/>
  <c r="AS6" i="59"/>
  <c r="AL6" i="59"/>
  <c r="AU6" i="59" s="1"/>
  <c r="AS6" i="13"/>
  <c r="AL6" i="13"/>
  <c r="AU6" i="13" s="1"/>
  <c r="AS6" i="24"/>
  <c r="AL6" i="24"/>
  <c r="AU6" i="24" s="1"/>
  <c r="Z26" i="88"/>
  <c r="AJ17" i="2"/>
  <c r="AK17" i="2"/>
  <c r="AT17" i="2" s="1"/>
  <c r="AJ11" i="2"/>
  <c r="AK11" i="2"/>
  <c r="AT11" i="2" s="1"/>
  <c r="AJ5" i="2"/>
  <c r="AK5" i="2"/>
  <c r="AT5" i="2" s="1"/>
  <c r="Y23" i="3"/>
  <c r="X23" i="3"/>
  <c r="Y26" i="83"/>
  <c r="Z26" i="83" s="1"/>
  <c r="X26" i="83"/>
  <c r="AI23" i="48"/>
  <c r="AN23" i="48"/>
  <c r="AS11" i="63"/>
  <c r="AL11" i="63"/>
  <c r="AU11" i="63" s="1"/>
  <c r="AS10" i="4"/>
  <c r="AL10" i="4"/>
  <c r="AU10" i="4" s="1"/>
  <c r="AJ4" i="64"/>
  <c r="AK4" i="64"/>
  <c r="AT4" i="64" s="1"/>
  <c r="AT25" i="64" s="1"/>
  <c r="AR25" i="88"/>
  <c r="AS18" i="63"/>
  <c r="AL18" i="63"/>
  <c r="AU18" i="63" s="1"/>
  <c r="AS13" i="54"/>
  <c r="AL13" i="54"/>
  <c r="AU13" i="54" s="1"/>
  <c r="W25" i="76"/>
  <c r="AG24" i="76"/>
  <c r="AP24" i="76" s="1"/>
  <c r="AF24" i="76"/>
  <c r="AO24" i="76" s="1"/>
  <c r="AE24" i="76"/>
  <c r="AS13" i="49"/>
  <c r="AL13" i="49"/>
  <c r="AU13" i="49" s="1"/>
  <c r="AS14" i="14"/>
  <c r="AL14" i="14"/>
  <c r="AU14" i="14" s="1"/>
  <c r="AS13" i="16"/>
  <c r="AL13" i="16"/>
  <c r="AU13" i="16" s="1"/>
  <c r="AS5" i="63"/>
  <c r="AL5" i="63"/>
  <c r="AU5" i="63" s="1"/>
  <c r="AG25" i="90"/>
  <c r="AP25" i="90" s="1"/>
  <c r="AF25" i="90"/>
  <c r="AO25" i="90" s="1"/>
  <c r="W26" i="90"/>
  <c r="AE25" i="90"/>
  <c r="AS3" i="4"/>
  <c r="AL3" i="4"/>
  <c r="AU3" i="4" s="1"/>
  <c r="AS22" i="4"/>
  <c r="AL22" i="4"/>
  <c r="AU22" i="4" s="1"/>
  <c r="AS7" i="13"/>
  <c r="AL7" i="13"/>
  <c r="AU7" i="13" s="1"/>
  <c r="AS13" i="24"/>
  <c r="AL13" i="24"/>
  <c r="AU13" i="24" s="1"/>
  <c r="X25" i="89"/>
  <c r="Y25" i="89"/>
  <c r="W25" i="73"/>
  <c r="AG24" i="73"/>
  <c r="AP24" i="73" s="1"/>
  <c r="AE24" i="73"/>
  <c r="AF24" i="73"/>
  <c r="AO24" i="73" s="1"/>
  <c r="AS11" i="58"/>
  <c r="AL11" i="58"/>
  <c r="AU11" i="58" s="1"/>
  <c r="AE24" i="46"/>
  <c r="W25" i="46"/>
  <c r="AG24" i="46"/>
  <c r="AP24" i="46" s="1"/>
  <c r="AF24" i="46"/>
  <c r="AO24" i="46" s="1"/>
  <c r="W26" i="27"/>
  <c r="AG25" i="27"/>
  <c r="AP25" i="27" s="1"/>
  <c r="AF25" i="27"/>
  <c r="AO25" i="27" s="1"/>
  <c r="AE25" i="27"/>
  <c r="AH22" i="91"/>
  <c r="AQ22" i="91" s="1"/>
  <c r="AS14" i="16"/>
  <c r="AL14" i="16"/>
  <c r="AU14" i="16" s="1"/>
  <c r="AS12" i="63"/>
  <c r="AL12" i="63"/>
  <c r="AU12" i="63" s="1"/>
  <c r="AS12" i="54"/>
  <c r="AL12" i="54"/>
  <c r="AU12" i="54" s="1"/>
  <c r="AS17" i="49"/>
  <c r="AL17" i="49"/>
  <c r="AU17" i="49" s="1"/>
  <c r="AS8" i="59"/>
  <c r="AL8" i="59"/>
  <c r="AU8" i="59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11" i="4"/>
  <c r="AL11" i="4"/>
  <c r="AU11" i="4" s="1"/>
  <c r="AJ20" i="65"/>
  <c r="AK20" i="65"/>
  <c r="AT20" i="65" s="1"/>
  <c r="AJ14" i="65"/>
  <c r="AK14" i="65"/>
  <c r="AT14" i="65" s="1"/>
  <c r="AJ8" i="65"/>
  <c r="AK8" i="65"/>
  <c r="AT8" i="65" s="1"/>
  <c r="AS11" i="59"/>
  <c r="AL11" i="59"/>
  <c r="AU11" i="59" s="1"/>
  <c r="AS14" i="4"/>
  <c r="AL14" i="4"/>
  <c r="AU14" i="4" s="1"/>
  <c r="AR25" i="30"/>
  <c r="AF24" i="82"/>
  <c r="AO24" i="82" s="1"/>
  <c r="AE24" i="82"/>
  <c r="W25" i="82"/>
  <c r="AG24" i="82"/>
  <c r="AP24" i="82" s="1"/>
  <c r="AS16" i="14"/>
  <c r="AL16" i="14"/>
  <c r="AU16" i="14" s="1"/>
  <c r="AS15" i="16"/>
  <c r="AL15" i="16"/>
  <c r="AU15" i="16" s="1"/>
  <c r="AS7" i="63"/>
  <c r="AL7" i="63"/>
  <c r="AU7" i="63" s="1"/>
  <c r="AS7" i="54"/>
  <c r="AL7" i="54"/>
  <c r="AU7" i="54" s="1"/>
  <c r="AS25" i="17"/>
  <c r="AS21" i="59"/>
  <c r="AL21" i="59"/>
  <c r="AU21" i="59" s="1"/>
  <c r="AG23" i="72"/>
  <c r="AP23" i="72" s="1"/>
  <c r="AP25" i="72" s="1"/>
  <c r="AF23" i="72"/>
  <c r="AO23" i="72" s="1"/>
  <c r="AO25" i="72" s="1"/>
  <c r="AE23" i="72"/>
  <c r="AH24" i="38"/>
  <c r="AQ24" i="38" s="1"/>
  <c r="AS9" i="13"/>
  <c r="AL9" i="13"/>
  <c r="AU9" i="13" s="1"/>
  <c r="AS15" i="24"/>
  <c r="AL15" i="24"/>
  <c r="AU15" i="24" s="1"/>
  <c r="AS21" i="58"/>
  <c r="AL21" i="58"/>
  <c r="AU21" i="58" s="1"/>
  <c r="AS3" i="15"/>
  <c r="AL3" i="15"/>
  <c r="AU3" i="15" s="1"/>
  <c r="AS21" i="63"/>
  <c r="AL21" i="63"/>
  <c r="AU21" i="63" s="1"/>
  <c r="AS17" i="13"/>
  <c r="AL17" i="13"/>
  <c r="AU17" i="13" s="1"/>
  <c r="AS20" i="64"/>
  <c r="AL20" i="64"/>
  <c r="AU20" i="64" s="1"/>
  <c r="AH25" i="81"/>
  <c r="AQ25" i="81" s="1"/>
  <c r="AS3" i="16"/>
  <c r="AL3" i="16"/>
  <c r="AU3" i="16" s="1"/>
  <c r="W24" i="86"/>
  <c r="AG23" i="86"/>
  <c r="AP23" i="86" s="1"/>
  <c r="AF23" i="86"/>
  <c r="AO23" i="86" s="1"/>
  <c r="AE23" i="86"/>
  <c r="AS18" i="49"/>
  <c r="AL18" i="49"/>
  <c r="AU18" i="49" s="1"/>
  <c r="AG23" i="11"/>
  <c r="AP23" i="11" s="1"/>
  <c r="AP25" i="11" s="1"/>
  <c r="AS20" i="54"/>
  <c r="AL20" i="54"/>
  <c r="AU20" i="54" s="1"/>
  <c r="AS3" i="13"/>
  <c r="AL3" i="13"/>
  <c r="AU3" i="13" s="1"/>
  <c r="AJ21" i="60"/>
  <c r="AK21" i="60"/>
  <c r="AT21" i="60" s="1"/>
  <c r="AJ15" i="60"/>
  <c r="AK15" i="60"/>
  <c r="AT15" i="60" s="1"/>
  <c r="AJ9" i="60"/>
  <c r="AK9" i="60"/>
  <c r="AT9" i="60" s="1"/>
  <c r="AS16" i="58"/>
  <c r="AL16" i="58"/>
  <c r="AU16" i="58" s="1"/>
  <c r="AH23" i="23"/>
  <c r="AQ23" i="23" s="1"/>
  <c r="AQ25" i="23" s="1"/>
  <c r="AZ3" i="23"/>
  <c r="AS6" i="14"/>
  <c r="AL6" i="14"/>
  <c r="AU6" i="14" s="1"/>
  <c r="W26" i="43"/>
  <c r="AG25" i="43"/>
  <c r="AP25" i="43" s="1"/>
  <c r="AE25" i="43"/>
  <c r="AF25" i="43"/>
  <c r="AO25" i="43" s="1"/>
  <c r="AS8" i="4"/>
  <c r="AL8" i="4"/>
  <c r="AU8" i="4" s="1"/>
  <c r="AS17" i="58"/>
  <c r="AL17" i="58"/>
  <c r="AU17" i="58" s="1"/>
  <c r="AG26" i="30"/>
  <c r="AP26" i="30" s="1"/>
  <c r="AS22" i="49"/>
  <c r="AL22" i="49"/>
  <c r="AU22" i="49" s="1"/>
  <c r="AS13" i="14"/>
  <c r="AL13" i="14"/>
  <c r="AU13" i="14" s="1"/>
  <c r="AS12" i="16"/>
  <c r="AL12" i="16"/>
  <c r="AU12" i="16" s="1"/>
  <c r="AS10" i="63"/>
  <c r="AL10" i="63"/>
  <c r="AU10" i="63" s="1"/>
  <c r="Y24" i="93"/>
  <c r="X24" i="93"/>
  <c r="Z24" i="93" s="1"/>
  <c r="AJ4" i="54"/>
  <c r="AK4" i="54"/>
  <c r="AT4" i="54" s="1"/>
  <c r="AT25" i="54" s="1"/>
  <c r="AJ18" i="53"/>
  <c r="AK18" i="53"/>
  <c r="AT18" i="53" s="1"/>
  <c r="AJ12" i="53"/>
  <c r="AK12" i="53"/>
  <c r="AT12" i="53" s="1"/>
  <c r="AJ6" i="53"/>
  <c r="AK6" i="53"/>
  <c r="AT6" i="53" s="1"/>
  <c r="AJ18" i="50"/>
  <c r="AK18" i="50"/>
  <c r="AT18" i="50" s="1"/>
  <c r="AJ12" i="50"/>
  <c r="AK12" i="50"/>
  <c r="AT12" i="50" s="1"/>
  <c r="AJ6" i="50"/>
  <c r="AK6" i="50"/>
  <c r="AT6" i="50" s="1"/>
  <c r="AJ4" i="49"/>
  <c r="AK4" i="49"/>
  <c r="AT4" i="49" s="1"/>
  <c r="AT25" i="49" s="1"/>
  <c r="AF25" i="26"/>
  <c r="AO25" i="26" s="1"/>
  <c r="AH24" i="79"/>
  <c r="AQ24" i="79" s="1"/>
  <c r="AS9" i="4"/>
  <c r="AL9" i="4"/>
  <c r="AU9" i="4" s="1"/>
  <c r="AS6" i="58"/>
  <c r="AL6" i="58"/>
  <c r="AU6" i="58" s="1"/>
  <c r="AR22" i="23"/>
  <c r="AS19" i="15"/>
  <c r="AL19" i="15"/>
  <c r="AU19" i="15" s="1"/>
  <c r="AS21" i="64"/>
  <c r="AL21" i="64"/>
  <c r="AU21" i="64" s="1"/>
  <c r="AJ22" i="2"/>
  <c r="AK22" i="2"/>
  <c r="AT22" i="2" s="1"/>
  <c r="AJ16" i="2"/>
  <c r="AK16" i="2"/>
  <c r="AT16" i="2" s="1"/>
  <c r="AJ10" i="2"/>
  <c r="AK10" i="2"/>
  <c r="AT10" i="2" s="1"/>
  <c r="AJ3" i="2"/>
  <c r="AB4" i="2"/>
  <c r="Z27" i="25"/>
  <c r="X25" i="40"/>
  <c r="Y25" i="40"/>
  <c r="AI23" i="32"/>
  <c r="AN23" i="32"/>
  <c r="AF22" i="69" l="1"/>
  <c r="AO22" i="69" s="1"/>
  <c r="W23" i="69"/>
  <c r="AG22" i="69"/>
  <c r="AP22" i="69" s="1"/>
  <c r="AE22" i="69"/>
  <c r="W27" i="30"/>
  <c r="Y27" i="30" s="1"/>
  <c r="W26" i="26"/>
  <c r="Y26" i="26" s="1"/>
  <c r="AG24" i="74"/>
  <c r="AP24" i="74" s="1"/>
  <c r="AG24" i="79"/>
  <c r="AP24" i="79" s="1"/>
  <c r="AG23" i="23"/>
  <c r="AP23" i="23" s="1"/>
  <c r="AP25" i="23" s="1"/>
  <c r="AG24" i="38"/>
  <c r="AP24" i="38" s="1"/>
  <c r="AG25" i="26"/>
  <c r="AP25" i="26" s="1"/>
  <c r="AE24" i="74"/>
  <c r="AN24" i="74" s="1"/>
  <c r="AF24" i="74"/>
  <c r="AO24" i="74" s="1"/>
  <c r="AE26" i="30"/>
  <c r="AE23" i="11"/>
  <c r="W25" i="79"/>
  <c r="AE23" i="23"/>
  <c r="W25" i="38"/>
  <c r="X25" i="38" s="1"/>
  <c r="AE24" i="45"/>
  <c r="Z25" i="35"/>
  <c r="Z24" i="92"/>
  <c r="Z26" i="44"/>
  <c r="AG24" i="45"/>
  <c r="AP24" i="45" s="1"/>
  <c r="Z24" i="96"/>
  <c r="AG24" i="96" s="1"/>
  <c r="AP24" i="96" s="1"/>
  <c r="Z26" i="94"/>
  <c r="Z25" i="77"/>
  <c r="AE26" i="83"/>
  <c r="AF26" i="83"/>
  <c r="AO26" i="83" s="1"/>
  <c r="W27" i="83"/>
  <c r="AG26" i="83"/>
  <c r="AP26" i="83" s="1"/>
  <c r="AK23" i="61"/>
  <c r="AT23" i="61" s="1"/>
  <c r="AS3" i="2"/>
  <c r="AL3" i="2"/>
  <c r="AU3" i="2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9" i="60"/>
  <c r="AL9" i="60"/>
  <c r="AU9" i="60" s="1"/>
  <c r="AS22" i="56"/>
  <c r="AL22" i="56"/>
  <c r="AU22" i="56" s="1"/>
  <c r="AR23" i="48"/>
  <c r="AJ20" i="72"/>
  <c r="AK20" i="72"/>
  <c r="AT20" i="72" s="1"/>
  <c r="AJ4" i="2"/>
  <c r="AK4" i="2"/>
  <c r="AT4" i="2" s="1"/>
  <c r="AT25" i="2" s="1"/>
  <c r="AF24" i="93"/>
  <c r="AO24" i="93" s="1"/>
  <c r="AE24" i="93"/>
  <c r="W25" i="93"/>
  <c r="AG24" i="93"/>
  <c r="AP24" i="93" s="1"/>
  <c r="Y25" i="82"/>
  <c r="X25" i="82"/>
  <c r="Z25" i="82" s="1"/>
  <c r="AJ4" i="56"/>
  <c r="AK4" i="56"/>
  <c r="AT4" i="56" s="1"/>
  <c r="AT25" i="56" s="1"/>
  <c r="Y25" i="73"/>
  <c r="X25" i="73"/>
  <c r="AS7" i="50"/>
  <c r="AL7" i="50"/>
  <c r="AU7" i="50" s="1"/>
  <c r="AS7" i="53"/>
  <c r="AL7" i="53"/>
  <c r="AU7" i="53" s="1"/>
  <c r="AS16" i="60"/>
  <c r="AL16" i="60"/>
  <c r="AU16" i="60" s="1"/>
  <c r="AJ23" i="22"/>
  <c r="AS23" i="22" s="1"/>
  <c r="AK23" i="22"/>
  <c r="AT23" i="22" s="1"/>
  <c r="AH26" i="34"/>
  <c r="AQ26" i="34" s="1"/>
  <c r="AS20" i="2"/>
  <c r="AL20" i="2"/>
  <c r="AU20" i="2" s="1"/>
  <c r="AS22" i="50"/>
  <c r="AL22" i="50"/>
  <c r="AU22" i="50" s="1"/>
  <c r="AR24" i="40"/>
  <c r="AS5" i="60"/>
  <c r="AL5" i="60"/>
  <c r="AU5" i="60" s="1"/>
  <c r="AJ21" i="72"/>
  <c r="AK21" i="72"/>
  <c r="AT21" i="72" s="1"/>
  <c r="AJ15" i="72"/>
  <c r="AK15" i="72"/>
  <c r="AT15" i="72" s="1"/>
  <c r="AJ9" i="72"/>
  <c r="AK9" i="72"/>
  <c r="AT9" i="72" s="1"/>
  <c r="AJ20" i="10"/>
  <c r="AK20" i="10"/>
  <c r="AT20" i="10" s="1"/>
  <c r="AJ14" i="10"/>
  <c r="AK14" i="10"/>
  <c r="AT14" i="10" s="1"/>
  <c r="AJ8" i="10"/>
  <c r="AK8" i="10"/>
  <c r="AT8" i="10" s="1"/>
  <c r="AJ21" i="22"/>
  <c r="AK21" i="22"/>
  <c r="AT21" i="22" s="1"/>
  <c r="AJ15" i="22"/>
  <c r="AK15" i="22"/>
  <c r="AT15" i="22" s="1"/>
  <c r="AJ9" i="22"/>
  <c r="AK9" i="22"/>
  <c r="AT9" i="22" s="1"/>
  <c r="AS16" i="65"/>
  <c r="AL16" i="65"/>
  <c r="AU16" i="65" s="1"/>
  <c r="AS6" i="56"/>
  <c r="AL6" i="56"/>
  <c r="AU6" i="56" s="1"/>
  <c r="AS3" i="50"/>
  <c r="AL3" i="50"/>
  <c r="AU3" i="50" s="1"/>
  <c r="AH27" i="36"/>
  <c r="AQ27" i="36" s="1"/>
  <c r="AS13" i="2"/>
  <c r="AL13" i="2"/>
  <c r="AU13" i="2" s="1"/>
  <c r="AS6" i="60"/>
  <c r="AL6" i="60"/>
  <c r="AU6" i="60" s="1"/>
  <c r="AS17" i="65"/>
  <c r="AL17" i="65"/>
  <c r="AU17" i="65" s="1"/>
  <c r="AS7" i="56"/>
  <c r="AL7" i="56"/>
  <c r="AU7" i="56" s="1"/>
  <c r="AG23" i="5"/>
  <c r="AP23" i="5" s="1"/>
  <c r="AP25" i="5" s="1"/>
  <c r="AF23" i="5"/>
  <c r="AO23" i="5" s="1"/>
  <c r="AO25" i="5" s="1"/>
  <c r="AE23" i="5"/>
  <c r="AS7" i="60"/>
  <c r="AL7" i="60"/>
  <c r="AU7" i="60" s="1"/>
  <c r="AS4" i="14"/>
  <c r="AL4" i="14"/>
  <c r="AU4" i="14" s="1"/>
  <c r="AU25" i="14" s="1"/>
  <c r="C11" i="14" s="1"/>
  <c r="AS20" i="56"/>
  <c r="AL20" i="56"/>
  <c r="AU20" i="56" s="1"/>
  <c r="AE24" i="92"/>
  <c r="AF24" i="92"/>
  <c r="AO24" i="92" s="1"/>
  <c r="W25" i="92"/>
  <c r="AG24" i="92"/>
  <c r="AP24" i="92" s="1"/>
  <c r="W25" i="80"/>
  <c r="AG24" i="80"/>
  <c r="AP24" i="80" s="1"/>
  <c r="AF24" i="80"/>
  <c r="AO24" i="80" s="1"/>
  <c r="AE24" i="80"/>
  <c r="AS13" i="65"/>
  <c r="AL13" i="65"/>
  <c r="AU13" i="65" s="1"/>
  <c r="AS21" i="56"/>
  <c r="AL21" i="56"/>
  <c r="AU21" i="56" s="1"/>
  <c r="Y27" i="85"/>
  <c r="X27" i="85"/>
  <c r="AR23" i="32"/>
  <c r="AI25" i="90"/>
  <c r="AN25" i="90"/>
  <c r="AH23" i="3"/>
  <c r="AQ23" i="3" s="1"/>
  <c r="AQ25" i="3" s="1"/>
  <c r="AZ3" i="3"/>
  <c r="AX22" i="3" s="1"/>
  <c r="S22" i="3" s="1"/>
  <c r="AC22" i="3" s="1"/>
  <c r="AB23" i="3" s="1"/>
  <c r="AR23" i="92"/>
  <c r="AS4" i="59"/>
  <c r="AL4" i="59"/>
  <c r="AU4" i="59" s="1"/>
  <c r="AU25" i="59" s="1"/>
  <c r="C11" i="59" s="1"/>
  <c r="F12" i="97" s="1"/>
  <c r="AR23" i="10"/>
  <c r="AR25" i="10" s="1"/>
  <c r="AI25" i="84"/>
  <c r="AN25" i="84"/>
  <c r="W26" i="37"/>
  <c r="AG25" i="37"/>
  <c r="AP25" i="37" s="1"/>
  <c r="AE25" i="37"/>
  <c r="AF25" i="37"/>
  <c r="AO25" i="37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S18" i="2"/>
  <c r="AL18" i="2"/>
  <c r="AU18" i="2" s="1"/>
  <c r="AS14" i="53"/>
  <c r="AL14" i="53"/>
  <c r="AU14" i="53" s="1"/>
  <c r="AJ14" i="72"/>
  <c r="AK14" i="72"/>
  <c r="AT14" i="72" s="1"/>
  <c r="AJ7" i="10"/>
  <c r="AK7" i="10"/>
  <c r="AT7" i="10" s="1"/>
  <c r="AJ8" i="22"/>
  <c r="AK8" i="22"/>
  <c r="AT8" i="22" s="1"/>
  <c r="AR24" i="89"/>
  <c r="AJ4" i="50"/>
  <c r="AK4" i="50"/>
  <c r="AT4" i="50" s="1"/>
  <c r="AT25" i="50" s="1"/>
  <c r="X26" i="81"/>
  <c r="Y26" i="81"/>
  <c r="AR23" i="87"/>
  <c r="AR22" i="3"/>
  <c r="AS5" i="53"/>
  <c r="AL5" i="53"/>
  <c r="AU5" i="53" s="1"/>
  <c r="AN23" i="61"/>
  <c r="AN25" i="61" s="1"/>
  <c r="AI23" i="61"/>
  <c r="AX22" i="23"/>
  <c r="S22" i="23" s="1"/>
  <c r="AC22" i="23" s="1"/>
  <c r="AB23" i="23" s="1"/>
  <c r="Y24" i="86"/>
  <c r="X24" i="86"/>
  <c r="AN24" i="82"/>
  <c r="AI24" i="82"/>
  <c r="AH25" i="89"/>
  <c r="AQ25" i="89" s="1"/>
  <c r="X26" i="90"/>
  <c r="Y26" i="90"/>
  <c r="AN24" i="76"/>
  <c r="AI24" i="76"/>
  <c r="AS13" i="50"/>
  <c r="AL13" i="50"/>
  <c r="AU13" i="50" s="1"/>
  <c r="AS13" i="53"/>
  <c r="AL13" i="53"/>
  <c r="AU13" i="53" s="1"/>
  <c r="AH25" i="29"/>
  <c r="AQ25" i="29" s="1"/>
  <c r="AJ4" i="60"/>
  <c r="AK4" i="60"/>
  <c r="AT4" i="60" s="1"/>
  <c r="AT25" i="60" s="1"/>
  <c r="AS22" i="60"/>
  <c r="AL22" i="60"/>
  <c r="AU22" i="60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J23" i="10"/>
  <c r="AS23" i="10" s="1"/>
  <c r="AK23" i="10"/>
  <c r="AT23" i="10" s="1"/>
  <c r="AR23" i="96"/>
  <c r="Z26" i="34"/>
  <c r="AS4" i="4"/>
  <c r="AL4" i="4"/>
  <c r="AU4" i="4" s="1"/>
  <c r="AS16" i="53"/>
  <c r="AL16" i="53"/>
  <c r="AU16" i="53" s="1"/>
  <c r="AS19" i="60"/>
  <c r="AL19" i="60"/>
  <c r="AU19" i="60" s="1"/>
  <c r="AS14" i="56"/>
  <c r="AL14" i="56"/>
  <c r="AU14" i="56" s="1"/>
  <c r="AX22" i="55"/>
  <c r="S22" i="55" s="1"/>
  <c r="AC22" i="55" s="1"/>
  <c r="AB23" i="55" s="1"/>
  <c r="AH24" i="32"/>
  <c r="AQ24" i="32" s="1"/>
  <c r="AR25" i="41"/>
  <c r="AS11" i="60"/>
  <c r="AL11" i="60"/>
  <c r="AU11" i="60" s="1"/>
  <c r="AJ19" i="72"/>
  <c r="AK19" i="72"/>
  <c r="AT19" i="72" s="1"/>
  <c r="AJ13" i="72"/>
  <c r="AK13" i="72"/>
  <c r="AT13" i="72" s="1"/>
  <c r="AJ7" i="72"/>
  <c r="AK7" i="72"/>
  <c r="AT7" i="72" s="1"/>
  <c r="AS25" i="59"/>
  <c r="AJ18" i="10"/>
  <c r="AK18" i="10"/>
  <c r="AT18" i="10" s="1"/>
  <c r="AJ12" i="10"/>
  <c r="AK12" i="10"/>
  <c r="AT12" i="10" s="1"/>
  <c r="AJ6" i="10"/>
  <c r="AK6" i="10"/>
  <c r="AT6" i="10" s="1"/>
  <c r="AJ19" i="22"/>
  <c r="AK19" i="22"/>
  <c r="AT19" i="22" s="1"/>
  <c r="AJ13" i="22"/>
  <c r="AK13" i="22"/>
  <c r="AT13" i="22" s="1"/>
  <c r="AJ7" i="22"/>
  <c r="AK7" i="22"/>
  <c r="AT7" i="22" s="1"/>
  <c r="AJ4" i="65"/>
  <c r="AK4" i="65"/>
  <c r="AT4" i="65" s="1"/>
  <c r="AT25" i="65" s="1"/>
  <c r="AS22" i="65"/>
  <c r="AL22" i="65"/>
  <c r="AU22" i="65" s="1"/>
  <c r="AS12" i="56"/>
  <c r="AL12" i="56"/>
  <c r="AU12" i="56" s="1"/>
  <c r="AS8" i="2"/>
  <c r="AL8" i="2"/>
  <c r="AU8" i="2" s="1"/>
  <c r="X25" i="79"/>
  <c r="Y25" i="79"/>
  <c r="AJ4" i="53"/>
  <c r="AK4" i="53"/>
  <c r="AT4" i="53" s="1"/>
  <c r="AT25" i="53" s="1"/>
  <c r="AS19" i="2"/>
  <c r="AL19" i="2"/>
  <c r="AU19" i="2" s="1"/>
  <c r="AR23" i="56"/>
  <c r="AR25" i="56" s="1"/>
  <c r="AL23" i="56"/>
  <c r="AU23" i="56" s="1"/>
  <c r="AS12" i="60"/>
  <c r="AL12" i="60"/>
  <c r="AU12" i="60" s="1"/>
  <c r="X24" i="42"/>
  <c r="Y24" i="42"/>
  <c r="AS5" i="65"/>
  <c r="AL5" i="65"/>
  <c r="AU5" i="65" s="1"/>
  <c r="AS13" i="56"/>
  <c r="AL13" i="56"/>
  <c r="AU13" i="56" s="1"/>
  <c r="AS14" i="2"/>
  <c r="AL14" i="2"/>
  <c r="AU14" i="2" s="1"/>
  <c r="AS16" i="50"/>
  <c r="AL16" i="50"/>
  <c r="AU16" i="50" s="1"/>
  <c r="AS4" i="24"/>
  <c r="AS25" i="24" s="1"/>
  <c r="AL4" i="24"/>
  <c r="AU4" i="24" s="1"/>
  <c r="AU25" i="24" s="1"/>
  <c r="C11" i="24" s="1"/>
  <c r="AR25" i="31"/>
  <c r="AH26" i="41"/>
  <c r="AQ26" i="41" s="1"/>
  <c r="AR25" i="94"/>
  <c r="AS19" i="65"/>
  <c r="AL19" i="65"/>
  <c r="AU19" i="65" s="1"/>
  <c r="AS9" i="56"/>
  <c r="AL9" i="56"/>
  <c r="AU9" i="56" s="1"/>
  <c r="Y25" i="75"/>
  <c r="X25" i="75"/>
  <c r="AI25" i="43"/>
  <c r="AN25" i="43"/>
  <c r="AS14" i="65"/>
  <c r="AL14" i="65"/>
  <c r="AU14" i="65" s="1"/>
  <c r="AS3" i="56"/>
  <c r="AL3" i="56"/>
  <c r="AU3" i="56" s="1"/>
  <c r="AN25" i="27"/>
  <c r="AI25" i="27"/>
  <c r="AS4" i="64"/>
  <c r="AL4" i="64"/>
  <c r="AU4" i="64" s="1"/>
  <c r="AU25" i="64" s="1"/>
  <c r="C11" i="64" s="1"/>
  <c r="F17" i="97" s="1"/>
  <c r="AS11" i="2"/>
  <c r="AL11" i="2"/>
  <c r="AU11" i="2" s="1"/>
  <c r="AS3" i="60"/>
  <c r="AL3" i="60"/>
  <c r="AU3" i="60" s="1"/>
  <c r="AS12" i="65"/>
  <c r="AL12" i="65"/>
  <c r="AU12" i="65" s="1"/>
  <c r="AJ8" i="72"/>
  <c r="AK8" i="72"/>
  <c r="AT8" i="72" s="1"/>
  <c r="AJ19" i="10"/>
  <c r="AK19" i="10"/>
  <c r="AT19" i="10" s="1"/>
  <c r="AJ20" i="22"/>
  <c r="AK20" i="22"/>
  <c r="AT20" i="22" s="1"/>
  <c r="AJ14" i="22"/>
  <c r="AK14" i="22"/>
  <c r="AT14" i="22" s="1"/>
  <c r="AS3" i="65"/>
  <c r="AL3" i="65"/>
  <c r="AU3" i="65" s="1"/>
  <c r="AE27" i="36"/>
  <c r="AF27" i="36"/>
  <c r="AO27" i="36" s="1"/>
  <c r="W28" i="36"/>
  <c r="AG27" i="36"/>
  <c r="AP27" i="36" s="1"/>
  <c r="AS15" i="53"/>
  <c r="AL15" i="53"/>
  <c r="AU15" i="53" s="1"/>
  <c r="X25" i="95"/>
  <c r="Y25" i="95"/>
  <c r="AS21" i="2"/>
  <c r="AL21" i="2"/>
  <c r="AU21" i="2" s="1"/>
  <c r="AS5" i="50"/>
  <c r="AL5" i="50"/>
  <c r="AU5" i="50" s="1"/>
  <c r="AS4" i="16"/>
  <c r="AL4" i="16"/>
  <c r="AU4" i="16" s="1"/>
  <c r="AU25" i="16" s="1"/>
  <c r="C11" i="16" s="1"/>
  <c r="AI26" i="47"/>
  <c r="AN26" i="47"/>
  <c r="X25" i="45"/>
  <c r="Y25" i="45"/>
  <c r="AH25" i="40"/>
  <c r="AQ25" i="40" s="1"/>
  <c r="AS10" i="2"/>
  <c r="AL10" i="2"/>
  <c r="AU10" i="2" s="1"/>
  <c r="AS6" i="50"/>
  <c r="AL6" i="50"/>
  <c r="AU6" i="50" s="1"/>
  <c r="AS6" i="53"/>
  <c r="AL6" i="53"/>
  <c r="AU6" i="53" s="1"/>
  <c r="AS4" i="54"/>
  <c r="AS25" i="54" s="1"/>
  <c r="AL4" i="54"/>
  <c r="AU4" i="54" s="1"/>
  <c r="AU25" i="54" s="1"/>
  <c r="C11" i="54" s="1"/>
  <c r="F7" i="97" s="1"/>
  <c r="Y26" i="43"/>
  <c r="X26" i="43"/>
  <c r="AS15" i="60"/>
  <c r="AL15" i="60"/>
  <c r="AU15" i="60" s="1"/>
  <c r="AI23" i="72"/>
  <c r="AN23" i="72"/>
  <c r="AN25" i="72" s="1"/>
  <c r="AS20" i="65"/>
  <c r="AL20" i="65"/>
  <c r="AU20" i="65" s="1"/>
  <c r="AS10" i="56"/>
  <c r="AL10" i="56"/>
  <c r="AU10" i="56" s="1"/>
  <c r="AI24" i="46"/>
  <c r="AN24" i="46"/>
  <c r="AN24" i="73"/>
  <c r="AI24" i="73"/>
  <c r="Z25" i="89"/>
  <c r="Z23" i="3"/>
  <c r="AS17" i="2"/>
  <c r="AL17" i="2"/>
  <c r="AU17" i="2" s="1"/>
  <c r="Z25" i="29"/>
  <c r="AJ23" i="72"/>
  <c r="AS23" i="72" s="1"/>
  <c r="AK23" i="72"/>
  <c r="AT23" i="72" s="1"/>
  <c r="AX22" i="11"/>
  <c r="S22" i="11" s="1"/>
  <c r="AC22" i="11" s="1"/>
  <c r="AB23" i="11" s="1"/>
  <c r="AG24" i="33"/>
  <c r="AP24" i="33" s="1"/>
  <c r="AF24" i="33"/>
  <c r="AO24" i="33" s="1"/>
  <c r="AE24" i="33"/>
  <c r="W25" i="33"/>
  <c r="AS9" i="65"/>
  <c r="AL9" i="65"/>
  <c r="AU9" i="65" s="1"/>
  <c r="AS17" i="56"/>
  <c r="AL17" i="56"/>
  <c r="AU17" i="56" s="1"/>
  <c r="AH24" i="87"/>
  <c r="AQ24" i="87" s="1"/>
  <c r="AH25" i="35"/>
  <c r="AQ25" i="35" s="1"/>
  <c r="AS6" i="2"/>
  <c r="AL6" i="2"/>
  <c r="AU6" i="2" s="1"/>
  <c r="AH26" i="94"/>
  <c r="AQ26" i="94" s="1"/>
  <c r="AS20" i="50"/>
  <c r="AL20" i="50"/>
  <c r="AU20" i="50" s="1"/>
  <c r="AS20" i="53"/>
  <c r="AL20" i="53"/>
  <c r="AU20" i="53" s="1"/>
  <c r="AJ18" i="72"/>
  <c r="AK18" i="72"/>
  <c r="AT18" i="72" s="1"/>
  <c r="AJ12" i="72"/>
  <c r="AK12" i="72"/>
  <c r="AT12" i="72" s="1"/>
  <c r="AJ6" i="72"/>
  <c r="AK6" i="72"/>
  <c r="AT6" i="72" s="1"/>
  <c r="AJ17" i="10"/>
  <c r="AK17" i="10"/>
  <c r="AT17" i="10" s="1"/>
  <c r="AJ11" i="10"/>
  <c r="AK11" i="10"/>
  <c r="AT11" i="10" s="1"/>
  <c r="AJ5" i="10"/>
  <c r="AK5" i="10"/>
  <c r="AT5" i="10" s="1"/>
  <c r="AJ18" i="22"/>
  <c r="AK18" i="22"/>
  <c r="AT18" i="22" s="1"/>
  <c r="AJ12" i="22"/>
  <c r="AK12" i="22"/>
  <c r="AT12" i="22" s="1"/>
  <c r="AJ6" i="22"/>
  <c r="AK6" i="22"/>
  <c r="AT6" i="22" s="1"/>
  <c r="AR24" i="77"/>
  <c r="AH26" i="44"/>
  <c r="AQ26" i="44" s="1"/>
  <c r="AR22" i="5"/>
  <c r="AS3" i="53"/>
  <c r="AL3" i="53"/>
  <c r="AU3" i="53" s="1"/>
  <c r="AI25" i="81"/>
  <c r="AN25" i="81"/>
  <c r="AS8" i="56"/>
  <c r="AL8" i="56"/>
  <c r="AU8" i="56" s="1"/>
  <c r="AH24" i="48"/>
  <c r="AQ24" i="48" s="1"/>
  <c r="AS21" i="50"/>
  <c r="AL21" i="50"/>
  <c r="AU21" i="50" s="1"/>
  <c r="AS21" i="53"/>
  <c r="AL21" i="53"/>
  <c r="AU21" i="53" s="1"/>
  <c r="AS4" i="63"/>
  <c r="AS25" i="63" s="1"/>
  <c r="AL4" i="63"/>
  <c r="AU4" i="63" s="1"/>
  <c r="AU25" i="63" s="1"/>
  <c r="C11" i="63" s="1"/>
  <c r="F16" i="97" s="1"/>
  <c r="AS25" i="64"/>
  <c r="AR24" i="35"/>
  <c r="AI24" i="95"/>
  <c r="AN24" i="95"/>
  <c r="Z26" i="41"/>
  <c r="AS9" i="2"/>
  <c r="AL9" i="2"/>
  <c r="AU9" i="2" s="1"/>
  <c r="AS11" i="50"/>
  <c r="AL11" i="50"/>
  <c r="AU11" i="50" s="1"/>
  <c r="AS11" i="53"/>
  <c r="AL11" i="53"/>
  <c r="AU11" i="53" s="1"/>
  <c r="AS8" i="60"/>
  <c r="AL8" i="60"/>
  <c r="AU8" i="60" s="1"/>
  <c r="AS4" i="13"/>
  <c r="AS25" i="13" s="1"/>
  <c r="AL4" i="13"/>
  <c r="AU4" i="13" s="1"/>
  <c r="AU25" i="13" s="1"/>
  <c r="C11" i="13" s="1"/>
  <c r="AS4" i="15"/>
  <c r="AS25" i="15" s="1"/>
  <c r="AL4" i="15"/>
  <c r="AU4" i="15" s="1"/>
  <c r="AU25" i="15" s="1"/>
  <c r="C11" i="15" s="1"/>
  <c r="AS25" i="14"/>
  <c r="AH26" i="31"/>
  <c r="AQ26" i="31" s="1"/>
  <c r="AN23" i="8"/>
  <c r="AN25" i="8" s="1"/>
  <c r="AI23" i="8"/>
  <c r="AS22" i="2"/>
  <c r="AL22" i="2"/>
  <c r="AU22" i="2" s="1"/>
  <c r="AS4" i="49"/>
  <c r="AS25" i="49" s="1"/>
  <c r="AL4" i="49"/>
  <c r="AU4" i="49" s="1"/>
  <c r="AU25" i="49" s="1"/>
  <c r="C11" i="49" s="1"/>
  <c r="F2" i="97" s="1"/>
  <c r="Y25" i="74"/>
  <c r="X25" i="74"/>
  <c r="AS21" i="65"/>
  <c r="AL21" i="65"/>
  <c r="AU21" i="65" s="1"/>
  <c r="AS11" i="56"/>
  <c r="AL11" i="56"/>
  <c r="AU11" i="56" s="1"/>
  <c r="AS14" i="50"/>
  <c r="AL14" i="50"/>
  <c r="AU14" i="50" s="1"/>
  <c r="AJ13" i="10"/>
  <c r="AK13" i="10"/>
  <c r="AT13" i="10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6" i="65"/>
  <c r="AL6" i="65"/>
  <c r="AU6" i="65" s="1"/>
  <c r="AS15" i="50"/>
  <c r="AL15" i="50"/>
  <c r="AU15" i="50" s="1"/>
  <c r="AR24" i="29"/>
  <c r="AL23" i="2"/>
  <c r="AU23" i="2" s="1"/>
  <c r="AR23" i="2"/>
  <c r="AR25" i="2" s="1"/>
  <c r="AS20" i="60"/>
  <c r="AL20" i="60"/>
  <c r="AU20" i="60" s="1"/>
  <c r="AN22" i="91"/>
  <c r="AI22" i="91"/>
  <c r="AE25" i="77"/>
  <c r="W26" i="77"/>
  <c r="AG25" i="77"/>
  <c r="AP25" i="77" s="1"/>
  <c r="AF25" i="77"/>
  <c r="AO25" i="77" s="1"/>
  <c r="AN24" i="75"/>
  <c r="AI24" i="75"/>
  <c r="Z25" i="40"/>
  <c r="AH24" i="93"/>
  <c r="AQ24" i="93" s="1"/>
  <c r="AN23" i="86"/>
  <c r="AI23" i="86"/>
  <c r="AS25" i="16"/>
  <c r="Y26" i="27"/>
  <c r="Z26" i="27" s="1"/>
  <c r="X26" i="27"/>
  <c r="AU25" i="4"/>
  <c r="C11" i="4" s="1"/>
  <c r="AH26" i="83"/>
  <c r="AQ26" i="83" s="1"/>
  <c r="AE26" i="88"/>
  <c r="AF26" i="88"/>
  <c r="AO26" i="88" s="1"/>
  <c r="W27" i="88"/>
  <c r="AG26" i="88"/>
  <c r="AP26" i="88" s="1"/>
  <c r="AS19" i="50"/>
  <c r="AL19" i="50"/>
  <c r="AU19" i="50" s="1"/>
  <c r="AS19" i="53"/>
  <c r="AL19" i="53"/>
  <c r="AU19" i="53" s="1"/>
  <c r="AL23" i="50"/>
  <c r="AU23" i="50" s="1"/>
  <c r="AR23" i="50"/>
  <c r="AR25" i="50" s="1"/>
  <c r="AS10" i="60"/>
  <c r="AL10" i="60"/>
  <c r="AU10" i="60" s="1"/>
  <c r="AR26" i="36"/>
  <c r="Z24" i="87"/>
  <c r="AS10" i="50"/>
  <c r="AL10" i="50"/>
  <c r="AU10" i="50" s="1"/>
  <c r="AH24" i="96"/>
  <c r="AQ24" i="96" s="1"/>
  <c r="Z24" i="32"/>
  <c r="AR23" i="93"/>
  <c r="AS17" i="60"/>
  <c r="AL17" i="60"/>
  <c r="AU17" i="60" s="1"/>
  <c r="AJ17" i="72"/>
  <c r="AK17" i="72"/>
  <c r="AT17" i="72" s="1"/>
  <c r="AJ11" i="72"/>
  <c r="AK11" i="72"/>
  <c r="AT11" i="72" s="1"/>
  <c r="AJ5" i="72"/>
  <c r="AK5" i="72"/>
  <c r="AT5" i="72" s="1"/>
  <c r="AJ22" i="10"/>
  <c r="AK22" i="10"/>
  <c r="AT22" i="10" s="1"/>
  <c r="AJ16" i="10"/>
  <c r="AK16" i="10"/>
  <c r="AT16" i="10" s="1"/>
  <c r="AK10" i="10"/>
  <c r="AT10" i="10" s="1"/>
  <c r="AJ10" i="10"/>
  <c r="AJ17" i="22"/>
  <c r="AK17" i="22"/>
  <c r="AT17" i="22" s="1"/>
  <c r="AJ11" i="22"/>
  <c r="AK11" i="22"/>
  <c r="AT11" i="22" s="1"/>
  <c r="AJ5" i="22"/>
  <c r="AK5" i="22"/>
  <c r="AT5" i="22" s="1"/>
  <c r="AR23" i="80"/>
  <c r="AS10" i="65"/>
  <c r="AL10" i="65"/>
  <c r="AU10" i="65" s="1"/>
  <c r="AS18" i="56"/>
  <c r="AL18" i="56"/>
  <c r="AU18" i="56" s="1"/>
  <c r="AR23" i="22"/>
  <c r="AR25" i="22" s="1"/>
  <c r="AI24" i="79"/>
  <c r="AN24" i="79"/>
  <c r="Z24" i="48"/>
  <c r="AS7" i="2"/>
  <c r="AL7" i="2"/>
  <c r="AU7" i="2" s="1"/>
  <c r="AG25" i="39"/>
  <c r="AP25" i="39" s="1"/>
  <c r="AF25" i="39"/>
  <c r="AO25" i="39" s="1"/>
  <c r="AE25" i="39"/>
  <c r="W26" i="39"/>
  <c r="AS18" i="60"/>
  <c r="AL18" i="60"/>
  <c r="AU18" i="60" s="1"/>
  <c r="AI23" i="42"/>
  <c r="AN23" i="42"/>
  <c r="AX23" i="8"/>
  <c r="S23" i="8" s="1"/>
  <c r="AC23" i="8" s="1"/>
  <c r="AJ23" i="8" s="1"/>
  <c r="AS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AS11" i="65"/>
  <c r="AL11" i="65"/>
  <c r="AU11" i="65" s="1"/>
  <c r="AS19" i="56"/>
  <c r="AL19" i="56"/>
  <c r="AU19" i="56" s="1"/>
  <c r="W26" i="28"/>
  <c r="AG25" i="28"/>
  <c r="AP25" i="28" s="1"/>
  <c r="AF25" i="28"/>
  <c r="AO25" i="28" s="1"/>
  <c r="AE25" i="28"/>
  <c r="AH23" i="5"/>
  <c r="AQ23" i="5" s="1"/>
  <c r="AQ25" i="5" s="1"/>
  <c r="AZ3" i="5"/>
  <c r="AS10" i="53"/>
  <c r="AL10" i="53"/>
  <c r="AU10" i="53" s="1"/>
  <c r="AS18" i="65"/>
  <c r="AL18" i="65"/>
  <c r="AU18" i="65" s="1"/>
  <c r="AR25" i="34"/>
  <c r="AH24" i="92"/>
  <c r="AQ24" i="92" s="1"/>
  <c r="AI23" i="23"/>
  <c r="AN23" i="23"/>
  <c r="AN25" i="23" s="1"/>
  <c r="AI24" i="38"/>
  <c r="AN24" i="38"/>
  <c r="Y27" i="47"/>
  <c r="X27" i="47"/>
  <c r="AH24" i="80"/>
  <c r="AQ24" i="80" s="1"/>
  <c r="AS7" i="65"/>
  <c r="AL7" i="65"/>
  <c r="AU7" i="65" s="1"/>
  <c r="AS15" i="56"/>
  <c r="AL15" i="56"/>
  <c r="AU15" i="56" s="1"/>
  <c r="Z26" i="31"/>
  <c r="AI26" i="85"/>
  <c r="AN26" i="85"/>
  <c r="AL23" i="60"/>
  <c r="AU23" i="60" s="1"/>
  <c r="AS18" i="50"/>
  <c r="AL18" i="50"/>
  <c r="AU18" i="50" s="1"/>
  <c r="AS18" i="53"/>
  <c r="AL18" i="53"/>
  <c r="AU18" i="53" s="1"/>
  <c r="AI26" i="30"/>
  <c r="AN26" i="30"/>
  <c r="Y25" i="46"/>
  <c r="X25" i="46"/>
  <c r="AE27" i="25"/>
  <c r="W28" i="25"/>
  <c r="AG27" i="25"/>
  <c r="AP27" i="25" s="1"/>
  <c r="AF27" i="25"/>
  <c r="AO27" i="25" s="1"/>
  <c r="AS16" i="2"/>
  <c r="AL16" i="2"/>
  <c r="AU16" i="2" s="1"/>
  <c r="AN25" i="26"/>
  <c r="AS12" i="50"/>
  <c r="AL12" i="50"/>
  <c r="AU12" i="50" s="1"/>
  <c r="AS12" i="53"/>
  <c r="AL12" i="53"/>
  <c r="AU12" i="53" s="1"/>
  <c r="AS21" i="60"/>
  <c r="AL21" i="60"/>
  <c r="AU21" i="60" s="1"/>
  <c r="AI23" i="11"/>
  <c r="AN23" i="11"/>
  <c r="AN25" i="11" s="1"/>
  <c r="AS8" i="65"/>
  <c r="AL8" i="65"/>
  <c r="AU8" i="65" s="1"/>
  <c r="AS16" i="56"/>
  <c r="AL16" i="56"/>
  <c r="AU16" i="56" s="1"/>
  <c r="AS25" i="4"/>
  <c r="Y25" i="76"/>
  <c r="X25" i="76"/>
  <c r="AS5" i="2"/>
  <c r="AL5" i="2"/>
  <c r="AU5" i="2" s="1"/>
  <c r="AS15" i="65"/>
  <c r="AL15" i="65"/>
  <c r="AU15" i="65" s="1"/>
  <c r="AS5" i="56"/>
  <c r="AL5" i="56"/>
  <c r="AU5" i="56" s="1"/>
  <c r="X26" i="84"/>
  <c r="Y26" i="84"/>
  <c r="W27" i="78"/>
  <c r="AG26" i="78"/>
  <c r="AP26" i="78" s="1"/>
  <c r="AF26" i="78"/>
  <c r="AO26" i="78" s="1"/>
  <c r="AE26" i="78"/>
  <c r="W26" i="35"/>
  <c r="AE25" i="35"/>
  <c r="AG25" i="35"/>
  <c r="AP25" i="35" s="1"/>
  <c r="AF25" i="35"/>
  <c r="AO25" i="35" s="1"/>
  <c r="AS4" i="58"/>
  <c r="AS25" i="58" s="1"/>
  <c r="AL4" i="58"/>
  <c r="AU4" i="58" s="1"/>
  <c r="AU25" i="58" s="1"/>
  <c r="C11" i="58" s="1"/>
  <c r="F11" i="97" s="1"/>
  <c r="AS12" i="2"/>
  <c r="AL12" i="2"/>
  <c r="AU12" i="2" s="1"/>
  <c r="AE26" i="94"/>
  <c r="AF26" i="94"/>
  <c r="AO26" i="94" s="1"/>
  <c r="W27" i="94"/>
  <c r="AG26" i="94"/>
  <c r="AP26" i="94" s="1"/>
  <c r="AS8" i="50"/>
  <c r="AL8" i="50"/>
  <c r="AU8" i="50" s="1"/>
  <c r="AS8" i="53"/>
  <c r="AL8" i="53"/>
  <c r="AU8" i="53" s="1"/>
  <c r="AJ22" i="72"/>
  <c r="AK22" i="72"/>
  <c r="AT22" i="72" s="1"/>
  <c r="AJ16" i="72"/>
  <c r="AK16" i="72"/>
  <c r="AT16" i="72" s="1"/>
  <c r="AJ10" i="72"/>
  <c r="AK10" i="72"/>
  <c r="AT10" i="72" s="1"/>
  <c r="AB4" i="72"/>
  <c r="AJ3" i="72"/>
  <c r="AJ21" i="10"/>
  <c r="AK21" i="10"/>
  <c r="AT21" i="10" s="1"/>
  <c r="AJ15" i="10"/>
  <c r="AK15" i="10"/>
  <c r="AT15" i="10" s="1"/>
  <c r="AJ9" i="10"/>
  <c r="AK9" i="10"/>
  <c r="AT9" i="10" s="1"/>
  <c r="AB4" i="10"/>
  <c r="AJ3" i="10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E26" i="44"/>
  <c r="W27" i="44"/>
  <c r="AG26" i="44"/>
  <c r="AP26" i="44" s="1"/>
  <c r="AF26" i="44"/>
  <c r="AO26" i="44" s="1"/>
  <c r="AR25" i="83"/>
  <c r="AS22" i="53"/>
  <c r="AL22" i="53"/>
  <c r="AU22" i="53" s="1"/>
  <c r="AS13" i="60"/>
  <c r="AL13" i="60"/>
  <c r="AU13" i="60" s="1"/>
  <c r="AS9" i="50"/>
  <c r="AL9" i="50"/>
  <c r="AU9" i="50" s="1"/>
  <c r="AS9" i="53"/>
  <c r="AL9" i="53"/>
  <c r="AU9" i="53" s="1"/>
  <c r="AK23" i="8"/>
  <c r="AT23" i="8" s="1"/>
  <c r="AS15" i="2"/>
  <c r="AL15" i="2"/>
  <c r="AU15" i="2" s="1"/>
  <c r="AS17" i="50"/>
  <c r="AL17" i="50"/>
  <c r="AU17" i="50" s="1"/>
  <c r="AS17" i="53"/>
  <c r="AL17" i="53"/>
  <c r="AU17" i="53" s="1"/>
  <c r="AS14" i="60"/>
  <c r="AL14" i="60"/>
  <c r="AU14" i="60" s="1"/>
  <c r="Y23" i="91"/>
  <c r="X23" i="91"/>
  <c r="AH25" i="77"/>
  <c r="AQ25" i="77" s="1"/>
  <c r="AR25" i="44"/>
  <c r="AN23" i="55"/>
  <c r="AN25" i="55" s="1"/>
  <c r="AI23" i="55"/>
  <c r="AN24" i="45"/>
  <c r="AI25" i="26" l="1"/>
  <c r="AI24" i="74"/>
  <c r="AN22" i="69"/>
  <c r="AI22" i="69"/>
  <c r="Z25" i="46"/>
  <c r="X27" i="30"/>
  <c r="Z27" i="30" s="1"/>
  <c r="Y25" i="38"/>
  <c r="Z25" i="38" s="1"/>
  <c r="W25" i="96"/>
  <c r="AI24" i="45"/>
  <c r="X26" i="26"/>
  <c r="Z26" i="26" s="1"/>
  <c r="AE24" i="96"/>
  <c r="X23" i="69"/>
  <c r="Y23" i="69"/>
  <c r="Z23" i="69"/>
  <c r="Z25" i="75"/>
  <c r="AF25" i="75" s="1"/>
  <c r="AO25" i="75" s="1"/>
  <c r="AF24" i="96"/>
  <c r="AO24" i="96" s="1"/>
  <c r="Z25" i="79"/>
  <c r="Z25" i="95"/>
  <c r="Z24" i="42"/>
  <c r="Z25" i="45"/>
  <c r="AG25" i="45" s="1"/>
  <c r="AP25" i="45" s="1"/>
  <c r="Z24" i="86"/>
  <c r="W25" i="86" s="1"/>
  <c r="Z25" i="76"/>
  <c r="Z27" i="85"/>
  <c r="Z25" i="73"/>
  <c r="AF25" i="73" s="1"/>
  <c r="AO25" i="73" s="1"/>
  <c r="AL23" i="22"/>
  <c r="AU23" i="22" s="1"/>
  <c r="AE24" i="86"/>
  <c r="AE25" i="76"/>
  <c r="W26" i="76"/>
  <c r="AG25" i="76"/>
  <c r="AP25" i="76" s="1"/>
  <c r="AF25" i="76"/>
  <c r="AO25" i="76" s="1"/>
  <c r="AE27" i="85"/>
  <c r="W28" i="85"/>
  <c r="AF27" i="85"/>
  <c r="AO27" i="85" s="1"/>
  <c r="AG27" i="85"/>
  <c r="AP27" i="85" s="1"/>
  <c r="AE25" i="73"/>
  <c r="AG25" i="73"/>
  <c r="AP25" i="73" s="1"/>
  <c r="W26" i="73"/>
  <c r="AH23" i="91"/>
  <c r="AQ23" i="91" s="1"/>
  <c r="AJ4" i="22"/>
  <c r="AK4" i="22"/>
  <c r="AT4" i="22" s="1"/>
  <c r="AT25" i="22" s="1"/>
  <c r="AH26" i="84"/>
  <c r="AQ26" i="84" s="1"/>
  <c r="Y28" i="25"/>
  <c r="X28" i="25"/>
  <c r="AJ18" i="8"/>
  <c r="AK18" i="8"/>
  <c r="AT18" i="8" s="1"/>
  <c r="AJ12" i="8"/>
  <c r="AK12" i="8"/>
  <c r="AT12" i="8" s="1"/>
  <c r="AJ6" i="8"/>
  <c r="AK6" i="8"/>
  <c r="AT6" i="8" s="1"/>
  <c r="W25" i="32"/>
  <c r="AG24" i="32"/>
  <c r="AP24" i="32" s="1"/>
  <c r="AF24" i="32"/>
  <c r="AO24" i="32" s="1"/>
  <c r="AE24" i="32"/>
  <c r="AR23" i="86"/>
  <c r="AR22" i="91"/>
  <c r="AJ19" i="61"/>
  <c r="AK19" i="61"/>
  <c r="AT19" i="61" s="1"/>
  <c r="AJ13" i="61"/>
  <c r="AK13" i="61"/>
  <c r="AT13" i="61" s="1"/>
  <c r="AJ7" i="61"/>
  <c r="AK7" i="61"/>
  <c r="AT7" i="61" s="1"/>
  <c r="AS13" i="10"/>
  <c r="AL13" i="10"/>
  <c r="AU13" i="10" s="1"/>
  <c r="W27" i="41"/>
  <c r="AG26" i="41"/>
  <c r="AP26" i="41" s="1"/>
  <c r="AF26" i="41"/>
  <c r="AO26" i="41" s="1"/>
  <c r="AE26" i="41"/>
  <c r="AS12" i="22"/>
  <c r="AL12" i="22"/>
  <c r="AU12" i="22" s="1"/>
  <c r="AS11" i="10"/>
  <c r="AL11" i="10"/>
  <c r="AU11" i="10" s="1"/>
  <c r="AS12" i="72"/>
  <c r="AL12" i="72"/>
  <c r="AU12" i="72" s="1"/>
  <c r="AI24" i="33"/>
  <c r="AN24" i="33"/>
  <c r="AR24" i="73"/>
  <c r="AR26" i="47"/>
  <c r="AR25" i="27"/>
  <c r="AS4" i="65"/>
  <c r="AL4" i="65"/>
  <c r="AU4" i="65" s="1"/>
  <c r="AU25" i="65" s="1"/>
  <c r="C11" i="65" s="1"/>
  <c r="F18" i="97" s="1"/>
  <c r="AS19" i="22"/>
  <c r="AL19" i="22"/>
  <c r="AU19" i="22" s="1"/>
  <c r="AS18" i="10"/>
  <c r="AL18" i="10"/>
  <c r="AU18" i="10" s="1"/>
  <c r="AJ23" i="55"/>
  <c r="AS23" i="55" s="1"/>
  <c r="AK23" i="55"/>
  <c r="AT23" i="55" s="1"/>
  <c r="AJ18" i="11"/>
  <c r="AK18" i="11"/>
  <c r="AT18" i="11" s="1"/>
  <c r="AJ12" i="11"/>
  <c r="AK12" i="11"/>
  <c r="AT12" i="11" s="1"/>
  <c r="AJ6" i="11"/>
  <c r="AK6" i="11"/>
  <c r="AT6" i="11" s="1"/>
  <c r="AJ22" i="55"/>
  <c r="AK22" i="55"/>
  <c r="AT22" i="55" s="1"/>
  <c r="AJ16" i="55"/>
  <c r="AK16" i="55"/>
  <c r="AT16" i="55" s="1"/>
  <c r="AJ10" i="55"/>
  <c r="AK10" i="55"/>
  <c r="AT10" i="55" s="1"/>
  <c r="AJ3" i="55"/>
  <c r="AB4" i="55"/>
  <c r="AN24" i="80"/>
  <c r="AI24" i="80"/>
  <c r="X25" i="92"/>
  <c r="Y25" i="92"/>
  <c r="AF25" i="82"/>
  <c r="AO25" i="82" s="1"/>
  <c r="W26" i="82"/>
  <c r="AG25" i="82"/>
  <c r="AP25" i="82" s="1"/>
  <c r="AE25" i="82"/>
  <c r="AI24" i="93"/>
  <c r="AN24" i="93"/>
  <c r="AJ18" i="23"/>
  <c r="AK18" i="23"/>
  <c r="AT18" i="23" s="1"/>
  <c r="AJ12" i="23"/>
  <c r="AK12" i="23"/>
  <c r="AT12" i="23" s="1"/>
  <c r="AJ6" i="23"/>
  <c r="AK6" i="23"/>
  <c r="AT6" i="23" s="1"/>
  <c r="AS3" i="22"/>
  <c r="AL3" i="22"/>
  <c r="AU3" i="22" s="1"/>
  <c r="AS22" i="22"/>
  <c r="AL22" i="22"/>
  <c r="AU22" i="22" s="1"/>
  <c r="AS15" i="10"/>
  <c r="AL15" i="10"/>
  <c r="AU15" i="10" s="1"/>
  <c r="AS10" i="72"/>
  <c r="AL10" i="72"/>
  <c r="AU10" i="72" s="1"/>
  <c r="AN26" i="78"/>
  <c r="AI26" i="78"/>
  <c r="Z26" i="84"/>
  <c r="AR25" i="26"/>
  <c r="AI27" i="25"/>
  <c r="AN27" i="25"/>
  <c r="AR26" i="30"/>
  <c r="AH27" i="47"/>
  <c r="AQ27" i="47" s="1"/>
  <c r="AR23" i="23"/>
  <c r="AR25" i="23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7" i="8"/>
  <c r="AK17" i="8"/>
  <c r="AT17" i="8" s="1"/>
  <c r="AJ11" i="8"/>
  <c r="AK11" i="8"/>
  <c r="AT11" i="8" s="1"/>
  <c r="AJ5" i="8"/>
  <c r="AK5" i="8"/>
  <c r="AT5" i="8" s="1"/>
  <c r="AS17" i="22"/>
  <c r="AL17" i="22"/>
  <c r="AU17" i="22" s="1"/>
  <c r="AS22" i="10"/>
  <c r="AL22" i="10"/>
  <c r="AU22" i="10" s="1"/>
  <c r="AS17" i="72"/>
  <c r="AL17" i="72"/>
  <c r="AU17" i="72" s="1"/>
  <c r="AR24" i="74"/>
  <c r="AI26" i="88"/>
  <c r="AN26" i="88"/>
  <c r="AJ18" i="61"/>
  <c r="AK18" i="61"/>
  <c r="AT18" i="61" s="1"/>
  <c r="AJ12" i="61"/>
  <c r="AK12" i="61"/>
  <c r="AT12" i="61" s="1"/>
  <c r="AJ6" i="61"/>
  <c r="AK6" i="61"/>
  <c r="AT6" i="61" s="1"/>
  <c r="AH25" i="74"/>
  <c r="AQ25" i="74" s="1"/>
  <c r="W26" i="29"/>
  <c r="AG25" i="29"/>
  <c r="AP25" i="29" s="1"/>
  <c r="AF25" i="29"/>
  <c r="AO25" i="29" s="1"/>
  <c r="AE25" i="29"/>
  <c r="AH26" i="43"/>
  <c r="AQ26" i="43" s="1"/>
  <c r="AS25" i="65"/>
  <c r="AS19" i="10"/>
  <c r="AL19" i="10"/>
  <c r="AU19" i="10" s="1"/>
  <c r="AR25" i="43"/>
  <c r="AS4" i="53"/>
  <c r="AL4" i="53"/>
  <c r="AU4" i="53" s="1"/>
  <c r="AS19" i="72"/>
  <c r="AL19" i="72"/>
  <c r="AU19" i="72" s="1"/>
  <c r="AJ17" i="11"/>
  <c r="AK17" i="11"/>
  <c r="AT17" i="11" s="1"/>
  <c r="AJ11" i="11"/>
  <c r="AK11" i="11"/>
  <c r="AT11" i="11" s="1"/>
  <c r="AJ5" i="11"/>
  <c r="AK5" i="11"/>
  <c r="AT5" i="11" s="1"/>
  <c r="AS4" i="60"/>
  <c r="AS25" i="60" s="1"/>
  <c r="AL4" i="60"/>
  <c r="AU4" i="60" s="1"/>
  <c r="AU25" i="60" s="1"/>
  <c r="C11" i="60" s="1"/>
  <c r="F13" i="97" s="1"/>
  <c r="AH26" i="81"/>
  <c r="AQ26" i="81" s="1"/>
  <c r="AS14" i="72"/>
  <c r="AL14" i="72"/>
  <c r="AU14" i="72" s="1"/>
  <c r="AJ21" i="55"/>
  <c r="AK21" i="55"/>
  <c r="AT21" i="55" s="1"/>
  <c r="AJ15" i="55"/>
  <c r="AK15" i="55"/>
  <c r="AT15" i="55" s="1"/>
  <c r="AJ9" i="55"/>
  <c r="AK9" i="55"/>
  <c r="AT9" i="55" s="1"/>
  <c r="AR25" i="90"/>
  <c r="AS21" i="22"/>
  <c r="AL21" i="22"/>
  <c r="AU21" i="22" s="1"/>
  <c r="AS20" i="10"/>
  <c r="AL20" i="10"/>
  <c r="AU20" i="10" s="1"/>
  <c r="AS21" i="72"/>
  <c r="AL21" i="72"/>
  <c r="AU21" i="72" s="1"/>
  <c r="AJ17" i="23"/>
  <c r="AK17" i="23"/>
  <c r="AT17" i="23" s="1"/>
  <c r="AJ11" i="23"/>
  <c r="AK11" i="23"/>
  <c r="AT11" i="23" s="1"/>
  <c r="AJ5" i="23"/>
  <c r="AK5" i="23"/>
  <c r="AT5" i="23" s="1"/>
  <c r="AR24" i="45"/>
  <c r="Z23" i="91"/>
  <c r="AS3" i="10"/>
  <c r="AL3" i="10"/>
  <c r="AU3" i="10" s="1"/>
  <c r="AI26" i="94"/>
  <c r="AN26" i="94"/>
  <c r="AH25" i="76"/>
  <c r="AQ25" i="76" s="1"/>
  <c r="AR26" i="85"/>
  <c r="AX22" i="5"/>
  <c r="S22" i="5" s="1"/>
  <c r="AC22" i="5" s="1"/>
  <c r="AB23" i="5" s="1"/>
  <c r="Y26" i="28"/>
  <c r="X26" i="28"/>
  <c r="Z26" i="28" s="1"/>
  <c r="AJ22" i="8"/>
  <c r="AK22" i="8"/>
  <c r="AT22" i="8" s="1"/>
  <c r="AJ16" i="8"/>
  <c r="AK16" i="8"/>
  <c r="AT16" i="8" s="1"/>
  <c r="AJ10" i="8"/>
  <c r="AK10" i="8"/>
  <c r="AT10" i="8" s="1"/>
  <c r="AB4" i="8"/>
  <c r="AJ3" i="8"/>
  <c r="X26" i="39"/>
  <c r="Y26" i="39"/>
  <c r="AS10" i="10"/>
  <c r="AL10" i="10"/>
  <c r="AU10" i="10" s="1"/>
  <c r="W25" i="87"/>
  <c r="AG24" i="87"/>
  <c r="AP24" i="87" s="1"/>
  <c r="AF24" i="87"/>
  <c r="AO24" i="87" s="1"/>
  <c r="AE24" i="87"/>
  <c r="AH26" i="27"/>
  <c r="AQ26" i="27" s="1"/>
  <c r="AH27" i="30"/>
  <c r="AQ27" i="30" s="1"/>
  <c r="AJ17" i="61"/>
  <c r="AK17" i="61"/>
  <c r="AT17" i="61" s="1"/>
  <c r="AJ11" i="61"/>
  <c r="AK11" i="61"/>
  <c r="AT11" i="61" s="1"/>
  <c r="AJ5" i="61"/>
  <c r="AK5" i="61"/>
  <c r="AT5" i="61" s="1"/>
  <c r="AL23" i="8"/>
  <c r="AU23" i="8" s="1"/>
  <c r="AR23" i="8"/>
  <c r="AR25" i="8" s="1"/>
  <c r="AR24" i="95"/>
  <c r="AS18" i="22"/>
  <c r="AL18" i="22"/>
  <c r="AU18" i="22" s="1"/>
  <c r="AS17" i="10"/>
  <c r="AL17" i="10"/>
  <c r="AU17" i="10" s="1"/>
  <c r="AS18" i="72"/>
  <c r="AL18" i="72"/>
  <c r="AU18" i="72" s="1"/>
  <c r="X28" i="36"/>
  <c r="Y28" i="36"/>
  <c r="AH25" i="75"/>
  <c r="AQ25" i="75" s="1"/>
  <c r="AS7" i="22"/>
  <c r="AL7" i="22"/>
  <c r="AU7" i="22" s="1"/>
  <c r="AS6" i="10"/>
  <c r="AL6" i="10"/>
  <c r="AU6" i="10" s="1"/>
  <c r="AJ22" i="11"/>
  <c r="AK22" i="11"/>
  <c r="AT22" i="11" s="1"/>
  <c r="AJ16" i="11"/>
  <c r="AK16" i="11"/>
  <c r="AT16" i="11" s="1"/>
  <c r="AJ10" i="11"/>
  <c r="AK10" i="11"/>
  <c r="AT10" i="11" s="1"/>
  <c r="AB4" i="11"/>
  <c r="AJ3" i="11"/>
  <c r="AH26" i="90"/>
  <c r="AQ26" i="90" s="1"/>
  <c r="AJ23" i="23"/>
  <c r="AS23" i="23" s="1"/>
  <c r="AK23" i="23"/>
  <c r="AT23" i="23" s="1"/>
  <c r="Z26" i="81"/>
  <c r="AS8" i="22"/>
  <c r="AL8" i="22"/>
  <c r="AU8" i="22" s="1"/>
  <c r="AJ20" i="55"/>
  <c r="AK20" i="55"/>
  <c r="AT20" i="55" s="1"/>
  <c r="AJ14" i="55"/>
  <c r="AK14" i="55"/>
  <c r="AT14" i="55" s="1"/>
  <c r="AJ8" i="55"/>
  <c r="AK8" i="55"/>
  <c r="AT8" i="55" s="1"/>
  <c r="AR25" i="84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Y27" i="83"/>
  <c r="Z27" i="83" s="1"/>
  <c r="X27" i="83"/>
  <c r="AR23" i="55"/>
  <c r="AR25" i="55" s="1"/>
  <c r="Y27" i="44"/>
  <c r="X27" i="44"/>
  <c r="AS10" i="22"/>
  <c r="AL10" i="22"/>
  <c r="AU10" i="22" s="1"/>
  <c r="AJ4" i="10"/>
  <c r="AK4" i="10"/>
  <c r="AT4" i="10" s="1"/>
  <c r="AT25" i="10" s="1"/>
  <c r="AS21" i="10"/>
  <c r="AL21" i="10"/>
  <c r="AU21" i="10" s="1"/>
  <c r="AS16" i="72"/>
  <c r="AL16" i="72"/>
  <c r="AU16" i="72" s="1"/>
  <c r="AI25" i="35"/>
  <c r="AN25" i="35"/>
  <c r="AH25" i="46"/>
  <c r="AQ25" i="46" s="1"/>
  <c r="AG26" i="31"/>
  <c r="AP26" i="31" s="1"/>
  <c r="AF26" i="31"/>
  <c r="AO26" i="31" s="1"/>
  <c r="W27" i="31"/>
  <c r="AE26" i="31"/>
  <c r="Z27" i="47"/>
  <c r="AJ21" i="8"/>
  <c r="AK21" i="8"/>
  <c r="AT21" i="8" s="1"/>
  <c r="AJ15" i="8"/>
  <c r="AK15" i="8"/>
  <c r="AT15" i="8" s="1"/>
  <c r="AJ9" i="8"/>
  <c r="AK9" i="8"/>
  <c r="AT9" i="8" s="1"/>
  <c r="AI25" i="39"/>
  <c r="AN25" i="39"/>
  <c r="W25" i="48"/>
  <c r="AG24" i="48"/>
  <c r="AP24" i="48" s="1"/>
  <c r="AF24" i="48"/>
  <c r="AO24" i="48" s="1"/>
  <c r="AE24" i="48"/>
  <c r="AS5" i="22"/>
  <c r="AL5" i="22"/>
  <c r="AU5" i="22" s="1"/>
  <c r="AS5" i="72"/>
  <c r="AL5" i="72"/>
  <c r="AU5" i="72" s="1"/>
  <c r="Y26" i="77"/>
  <c r="X26" i="77"/>
  <c r="AH25" i="38"/>
  <c r="AQ25" i="38" s="1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Z25" i="74"/>
  <c r="AR25" i="81"/>
  <c r="AR24" i="46"/>
  <c r="AR23" i="72"/>
  <c r="AR25" i="72" s="1"/>
  <c r="AL23" i="72"/>
  <c r="AU23" i="72" s="1"/>
  <c r="Z26" i="43"/>
  <c r="AH25" i="45"/>
  <c r="AQ25" i="45" s="1"/>
  <c r="AH25" i="95"/>
  <c r="AQ25" i="95" s="1"/>
  <c r="AS14" i="22"/>
  <c r="AL14" i="22"/>
  <c r="AU14" i="22" s="1"/>
  <c r="AS8" i="72"/>
  <c r="AL8" i="72"/>
  <c r="AU8" i="72" s="1"/>
  <c r="AH24" i="42"/>
  <c r="AQ24" i="42" s="1"/>
  <c r="AH25" i="79"/>
  <c r="AQ25" i="79" s="1"/>
  <c r="AS7" i="72"/>
  <c r="AL7" i="72"/>
  <c r="AU7" i="72" s="1"/>
  <c r="AE26" i="34"/>
  <c r="AF26" i="34"/>
  <c r="AO26" i="34" s="1"/>
  <c r="AG26" i="34"/>
  <c r="AP26" i="34" s="1"/>
  <c r="W27" i="34"/>
  <c r="AJ21" i="11"/>
  <c r="AK21" i="11"/>
  <c r="AT21" i="11" s="1"/>
  <c r="AJ15" i="11"/>
  <c r="AK15" i="11"/>
  <c r="AT15" i="11" s="1"/>
  <c r="AJ9" i="11"/>
  <c r="AK9" i="11"/>
  <c r="AT9" i="11" s="1"/>
  <c r="Z26" i="90"/>
  <c r="AR24" i="82"/>
  <c r="AL23" i="61"/>
  <c r="AU23" i="61" s="1"/>
  <c r="AR23" i="61"/>
  <c r="AR25" i="61" s="1"/>
  <c r="AJ19" i="55"/>
  <c r="AK19" i="55"/>
  <c r="AT19" i="55" s="1"/>
  <c r="AJ13" i="55"/>
  <c r="AK13" i="55"/>
  <c r="AT13" i="55" s="1"/>
  <c r="AJ7" i="55"/>
  <c r="AK7" i="55"/>
  <c r="AT7" i="55" s="1"/>
  <c r="AI25" i="37"/>
  <c r="AN25" i="37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Y25" i="80"/>
  <c r="Z25" i="80" s="1"/>
  <c r="X25" i="80"/>
  <c r="AI24" i="92"/>
  <c r="AN24" i="92"/>
  <c r="AS9" i="22"/>
  <c r="AL9" i="22"/>
  <c r="AU9" i="22" s="1"/>
  <c r="AS8" i="10"/>
  <c r="AL8" i="10"/>
  <c r="AU8" i="10" s="1"/>
  <c r="AS9" i="72"/>
  <c r="AL9" i="72"/>
  <c r="AU9" i="72" s="1"/>
  <c r="AS4" i="56"/>
  <c r="AS25" i="56" s="1"/>
  <c r="AL4" i="56"/>
  <c r="AU4" i="56" s="1"/>
  <c r="AU25" i="56" s="1"/>
  <c r="C11" i="56" s="1"/>
  <c r="F9" i="97" s="1"/>
  <c r="AS4" i="2"/>
  <c r="AS25" i="2" s="1"/>
  <c r="AL4" i="2"/>
  <c r="AU4" i="2" s="1"/>
  <c r="AU25" i="2" s="1"/>
  <c r="C11" i="2" s="1"/>
  <c r="AJ21" i="23"/>
  <c r="AK21" i="23"/>
  <c r="AT21" i="23" s="1"/>
  <c r="AJ15" i="23"/>
  <c r="AK15" i="23"/>
  <c r="AT15" i="23" s="1"/>
  <c r="AJ9" i="23"/>
  <c r="AK9" i="23"/>
  <c r="AT9" i="23" s="1"/>
  <c r="Y25" i="96"/>
  <c r="X25" i="96"/>
  <c r="AS3" i="72"/>
  <c r="AL3" i="72"/>
  <c r="AU3" i="72" s="1"/>
  <c r="X26" i="35"/>
  <c r="Y26" i="35"/>
  <c r="X27" i="78"/>
  <c r="Y27" i="78"/>
  <c r="AJ20" i="8"/>
  <c r="AK20" i="8"/>
  <c r="AT20" i="8" s="1"/>
  <c r="AJ14" i="8"/>
  <c r="AK14" i="8"/>
  <c r="AT14" i="8" s="1"/>
  <c r="AJ8" i="8"/>
  <c r="AK8" i="8"/>
  <c r="AT8" i="8" s="1"/>
  <c r="X27" i="88"/>
  <c r="Y27" i="88"/>
  <c r="AE26" i="27"/>
  <c r="AF26" i="27"/>
  <c r="AO26" i="27" s="1"/>
  <c r="W27" i="27"/>
  <c r="AG26" i="27"/>
  <c r="AP26" i="27" s="1"/>
  <c r="W26" i="40"/>
  <c r="AG25" i="40"/>
  <c r="AP25" i="40" s="1"/>
  <c r="AF25" i="40"/>
  <c r="AO25" i="40" s="1"/>
  <c r="AE25" i="40"/>
  <c r="AJ21" i="61"/>
  <c r="AK21" i="61"/>
  <c r="AT21" i="61" s="1"/>
  <c r="AJ15" i="61"/>
  <c r="AK15" i="61"/>
  <c r="AT15" i="61" s="1"/>
  <c r="AJ9" i="61"/>
  <c r="AK9" i="61"/>
  <c r="AT9" i="61" s="1"/>
  <c r="AU25" i="53"/>
  <c r="C11" i="53" s="1"/>
  <c r="F6" i="97" s="1"/>
  <c r="AS6" i="22"/>
  <c r="AL6" i="22"/>
  <c r="AU6" i="22" s="1"/>
  <c r="AS5" i="10"/>
  <c r="AL5" i="10"/>
  <c r="AU5" i="10" s="1"/>
  <c r="AS6" i="72"/>
  <c r="AL6" i="72"/>
  <c r="AU6" i="72" s="1"/>
  <c r="AJ23" i="11"/>
  <c r="AS23" i="11" s="1"/>
  <c r="AK23" i="11"/>
  <c r="AT23" i="11" s="1"/>
  <c r="AG23" i="3"/>
  <c r="AP23" i="3" s="1"/>
  <c r="AP25" i="3" s="1"/>
  <c r="AF23" i="3"/>
  <c r="AO23" i="3" s="1"/>
  <c r="AO25" i="3" s="1"/>
  <c r="AE23" i="3"/>
  <c r="W26" i="45"/>
  <c r="W26" i="95"/>
  <c r="AG25" i="95"/>
  <c r="AP25" i="95" s="1"/>
  <c r="AF25" i="95"/>
  <c r="AO25" i="95" s="1"/>
  <c r="AE25" i="95"/>
  <c r="W26" i="75"/>
  <c r="W25" i="42"/>
  <c r="AG24" i="42"/>
  <c r="AP24" i="42" s="1"/>
  <c r="AE24" i="42"/>
  <c r="AF24" i="42"/>
  <c r="AO24" i="42" s="1"/>
  <c r="W26" i="79"/>
  <c r="AG25" i="79"/>
  <c r="AP25" i="79" s="1"/>
  <c r="AF25" i="79"/>
  <c r="AO25" i="79" s="1"/>
  <c r="AE25" i="79"/>
  <c r="AS13" i="22"/>
  <c r="AL13" i="22"/>
  <c r="AU13" i="22" s="1"/>
  <c r="AS12" i="10"/>
  <c r="AL12" i="10"/>
  <c r="AU12" i="10" s="1"/>
  <c r="AJ20" i="11"/>
  <c r="AK20" i="11"/>
  <c r="AT20" i="11" s="1"/>
  <c r="AJ14" i="11"/>
  <c r="AK14" i="11"/>
  <c r="AT14" i="11" s="1"/>
  <c r="AJ8" i="11"/>
  <c r="AK8" i="11"/>
  <c r="AT8" i="11" s="1"/>
  <c r="AS4" i="50"/>
  <c r="AS25" i="50" s="1"/>
  <c r="AL4" i="50"/>
  <c r="AU4" i="50" s="1"/>
  <c r="AU25" i="50" s="1"/>
  <c r="C11" i="50" s="1"/>
  <c r="F3" i="97" s="1"/>
  <c r="AS7" i="10"/>
  <c r="AL7" i="10"/>
  <c r="AU7" i="10" s="1"/>
  <c r="AJ18" i="55"/>
  <c r="AK18" i="55"/>
  <c r="AT18" i="55" s="1"/>
  <c r="AJ12" i="55"/>
  <c r="AK12" i="55"/>
  <c r="AT12" i="55" s="1"/>
  <c r="AJ6" i="55"/>
  <c r="AK6" i="55"/>
  <c r="AT6" i="55" s="1"/>
  <c r="AL23" i="10"/>
  <c r="AU23" i="10" s="1"/>
  <c r="AH27" i="85"/>
  <c r="AQ27" i="85" s="1"/>
  <c r="AN23" i="5"/>
  <c r="AN25" i="5" s="1"/>
  <c r="AI23" i="5"/>
  <c r="AH25" i="82"/>
  <c r="AQ25" i="82" s="1"/>
  <c r="Y25" i="93"/>
  <c r="X25" i="93"/>
  <c r="Z25" i="93" s="1"/>
  <c r="AJ20" i="23"/>
  <c r="AK20" i="23"/>
  <c r="AT20" i="23" s="1"/>
  <c r="AJ14" i="23"/>
  <c r="AK14" i="23"/>
  <c r="AT14" i="23" s="1"/>
  <c r="AJ8" i="23"/>
  <c r="AK8" i="23"/>
  <c r="AT8" i="23" s="1"/>
  <c r="AI26" i="44"/>
  <c r="AN26" i="44"/>
  <c r="AS16" i="22"/>
  <c r="AL16" i="22"/>
  <c r="AU16" i="22" s="1"/>
  <c r="AS9" i="10"/>
  <c r="AL9" i="10"/>
  <c r="AU9" i="10" s="1"/>
  <c r="AJ4" i="72"/>
  <c r="AK4" i="72"/>
  <c r="AT4" i="72" s="1"/>
  <c r="AT25" i="72" s="1"/>
  <c r="AS22" i="72"/>
  <c r="AL22" i="72"/>
  <c r="AU22" i="72" s="1"/>
  <c r="Y27" i="94"/>
  <c r="X27" i="94"/>
  <c r="AR23" i="11"/>
  <c r="AR25" i="11" s="1"/>
  <c r="W26" i="46"/>
  <c r="AG25" i="46"/>
  <c r="AP25" i="46" s="1"/>
  <c r="AF25" i="46"/>
  <c r="AO25" i="46" s="1"/>
  <c r="AE25" i="46"/>
  <c r="AR24" i="38"/>
  <c r="AN25" i="28"/>
  <c r="AI25" i="28"/>
  <c r="AJ19" i="8"/>
  <c r="AK19" i="8"/>
  <c r="AT19" i="8" s="1"/>
  <c r="AJ13" i="8"/>
  <c r="AK13" i="8"/>
  <c r="AT13" i="8" s="1"/>
  <c r="AJ7" i="8"/>
  <c r="AK7" i="8"/>
  <c r="AT7" i="8" s="1"/>
  <c r="AR23" i="42"/>
  <c r="AR24" i="79"/>
  <c r="AS11" i="22"/>
  <c r="AL11" i="22"/>
  <c r="AU11" i="22" s="1"/>
  <c r="AS16" i="10"/>
  <c r="AL16" i="10"/>
  <c r="AU16" i="10" s="1"/>
  <c r="AS11" i="72"/>
  <c r="AL11" i="72"/>
  <c r="AU11" i="72" s="1"/>
  <c r="AR24" i="75"/>
  <c r="AI25" i="77"/>
  <c r="AN25" i="77"/>
  <c r="AJ20" i="61"/>
  <c r="AK20" i="61"/>
  <c r="AT20" i="61" s="1"/>
  <c r="AJ14" i="61"/>
  <c r="AK14" i="61"/>
  <c r="AT14" i="61" s="1"/>
  <c r="AJ8" i="61"/>
  <c r="AK8" i="61"/>
  <c r="AT8" i="61" s="1"/>
  <c r="AS25" i="53"/>
  <c r="X25" i="33"/>
  <c r="Y25" i="33"/>
  <c r="Z25" i="33" s="1"/>
  <c r="W26" i="89"/>
  <c r="AG25" i="89"/>
  <c r="AP25" i="89" s="1"/>
  <c r="AF25" i="89"/>
  <c r="AO25" i="89" s="1"/>
  <c r="AE25" i="89"/>
  <c r="AI27" i="36"/>
  <c r="AN27" i="36"/>
  <c r="AS20" i="22"/>
  <c r="AL20" i="22"/>
  <c r="AU20" i="22" s="1"/>
  <c r="AS13" i="72"/>
  <c r="AL13" i="72"/>
  <c r="AU13" i="72" s="1"/>
  <c r="AJ19" i="11"/>
  <c r="AK19" i="11"/>
  <c r="AT19" i="11" s="1"/>
  <c r="AJ13" i="11"/>
  <c r="AK13" i="11"/>
  <c r="AT13" i="11" s="1"/>
  <c r="AJ7" i="11"/>
  <c r="AK7" i="11"/>
  <c r="AT7" i="11" s="1"/>
  <c r="AR24" i="76"/>
  <c r="AH24" i="86"/>
  <c r="AQ24" i="86" s="1"/>
  <c r="AJ17" i="55"/>
  <c r="AK17" i="55"/>
  <c r="AT17" i="55" s="1"/>
  <c r="AJ11" i="55"/>
  <c r="AK11" i="55"/>
  <c r="AT11" i="55" s="1"/>
  <c r="AJ5" i="55"/>
  <c r="AK5" i="55"/>
  <c r="AT5" i="55" s="1"/>
  <c r="Y26" i="37"/>
  <c r="X26" i="37"/>
  <c r="AS15" i="22"/>
  <c r="AL15" i="22"/>
  <c r="AU15" i="22" s="1"/>
  <c r="AS14" i="10"/>
  <c r="AL14" i="10"/>
  <c r="AU14" i="10" s="1"/>
  <c r="AS15" i="72"/>
  <c r="AL15" i="72"/>
  <c r="AU15" i="72" s="1"/>
  <c r="AH25" i="73"/>
  <c r="AQ25" i="73" s="1"/>
  <c r="AS20" i="72"/>
  <c r="AL20" i="72"/>
  <c r="AU20" i="72" s="1"/>
  <c r="AJ19" i="23"/>
  <c r="AK19" i="23"/>
  <c r="AT19" i="23" s="1"/>
  <c r="AJ13" i="23"/>
  <c r="AK13" i="23"/>
  <c r="AT13" i="23" s="1"/>
  <c r="AJ7" i="23"/>
  <c r="AK7" i="23"/>
  <c r="AT7" i="23" s="1"/>
  <c r="AN24" i="96"/>
  <c r="AI26" i="83"/>
  <c r="AN26" i="83"/>
  <c r="AF27" i="30" l="1"/>
  <c r="AO27" i="30" s="1"/>
  <c r="AE27" i="30"/>
  <c r="AG27" i="30"/>
  <c r="AP27" i="30" s="1"/>
  <c r="W28" i="30"/>
  <c r="W27" i="26"/>
  <c r="AG26" i="26"/>
  <c r="AP26" i="26" s="1"/>
  <c r="AE26" i="26"/>
  <c r="AF26" i="26"/>
  <c r="AO26" i="26" s="1"/>
  <c r="W26" i="38"/>
  <c r="AG25" i="38"/>
  <c r="AP25" i="38" s="1"/>
  <c r="AF25" i="38"/>
  <c r="AO25" i="38" s="1"/>
  <c r="AE25" i="38"/>
  <c r="AI25" i="38" s="1"/>
  <c r="AL23" i="55"/>
  <c r="AU23" i="55" s="1"/>
  <c r="AF23" i="69"/>
  <c r="AO23" i="69" s="1"/>
  <c r="AO25" i="69" s="1"/>
  <c r="AE23" i="69"/>
  <c r="AG23" i="69"/>
  <c r="AP23" i="69" s="1"/>
  <c r="AP25" i="69" s="1"/>
  <c r="AE25" i="75"/>
  <c r="AI25" i="75" s="1"/>
  <c r="AG25" i="75"/>
  <c r="AP25" i="75" s="1"/>
  <c r="AE25" i="45"/>
  <c r="AR22" i="69"/>
  <c r="AF24" i="86"/>
  <c r="AO24" i="86" s="1"/>
  <c r="AI24" i="96"/>
  <c r="AF25" i="45"/>
  <c r="AO25" i="45" s="1"/>
  <c r="AH23" i="69"/>
  <c r="AQ23" i="69" s="1"/>
  <c r="AQ25" i="69" s="1"/>
  <c r="AZ3" i="69"/>
  <c r="AH26" i="26"/>
  <c r="AQ26" i="26" s="1"/>
  <c r="Z27" i="44"/>
  <c r="AF27" i="44" s="1"/>
  <c r="AO27" i="44" s="1"/>
  <c r="AG24" i="86"/>
  <c r="AP24" i="86" s="1"/>
  <c r="Z26" i="37"/>
  <c r="W27" i="37" s="1"/>
  <c r="Z26" i="77"/>
  <c r="W27" i="77" s="1"/>
  <c r="Z27" i="78"/>
  <c r="AK23" i="3"/>
  <c r="AT23" i="3" s="1"/>
  <c r="AL23" i="11"/>
  <c r="AU23" i="11" s="1"/>
  <c r="W26" i="33"/>
  <c r="AG25" i="33"/>
  <c r="AP25" i="33" s="1"/>
  <c r="AF25" i="33"/>
  <c r="AO25" i="33" s="1"/>
  <c r="AE25" i="33"/>
  <c r="AE26" i="28"/>
  <c r="AF26" i="28"/>
  <c r="AO26" i="28" s="1"/>
  <c r="W27" i="28"/>
  <c r="AG26" i="28"/>
  <c r="AP26" i="28" s="1"/>
  <c r="AF25" i="80"/>
  <c r="AO25" i="80" s="1"/>
  <c r="AE25" i="80"/>
  <c r="AG25" i="80"/>
  <c r="AP25" i="80" s="1"/>
  <c r="W26" i="80"/>
  <c r="W28" i="83"/>
  <c r="AG27" i="83"/>
  <c r="AP27" i="83" s="1"/>
  <c r="AF27" i="83"/>
  <c r="AO27" i="83" s="1"/>
  <c r="AE27" i="83"/>
  <c r="AE27" i="78"/>
  <c r="W28" i="78"/>
  <c r="AG27" i="78"/>
  <c r="AP27" i="78" s="1"/>
  <c r="AF27" i="78"/>
  <c r="AO27" i="78" s="1"/>
  <c r="W28" i="44"/>
  <c r="AG27" i="44"/>
  <c r="AP27" i="44" s="1"/>
  <c r="AJ12" i="3"/>
  <c r="AK12" i="3"/>
  <c r="AT12" i="3" s="1"/>
  <c r="AG26" i="77"/>
  <c r="AP26" i="77" s="1"/>
  <c r="AE26" i="77"/>
  <c r="AF26" i="77"/>
  <c r="AO26" i="77" s="1"/>
  <c r="W28" i="47"/>
  <c r="AG27" i="47"/>
  <c r="AP27" i="47" s="1"/>
  <c r="AF27" i="47"/>
  <c r="AO27" i="47" s="1"/>
  <c r="AE27" i="47"/>
  <c r="W27" i="81"/>
  <c r="AG26" i="81"/>
  <c r="AP26" i="81" s="1"/>
  <c r="AF26" i="81"/>
  <c r="AO26" i="81" s="1"/>
  <c r="AE26" i="81"/>
  <c r="AJ4" i="8"/>
  <c r="AK4" i="8"/>
  <c r="AT4" i="8" s="1"/>
  <c r="AT25" i="8" s="1"/>
  <c r="AS22" i="8"/>
  <c r="AL22" i="8"/>
  <c r="AU22" i="8" s="1"/>
  <c r="AS17" i="23"/>
  <c r="AL17" i="23"/>
  <c r="AU17" i="23" s="1"/>
  <c r="AS15" i="55"/>
  <c r="AL15" i="55"/>
  <c r="AU15" i="55" s="1"/>
  <c r="AS5" i="8"/>
  <c r="AL5" i="8"/>
  <c r="AU5" i="8" s="1"/>
  <c r="AJ21" i="5"/>
  <c r="AK21" i="5"/>
  <c r="AT21" i="5" s="1"/>
  <c r="AS13" i="11"/>
  <c r="AL13" i="11"/>
  <c r="AU13" i="11" s="1"/>
  <c r="X26" i="89"/>
  <c r="Y26" i="89"/>
  <c r="AS14" i="23"/>
  <c r="AL14" i="23"/>
  <c r="AU14" i="23" s="1"/>
  <c r="AH25" i="96"/>
  <c r="AQ25" i="96" s="1"/>
  <c r="AJ17" i="3"/>
  <c r="AK17" i="3"/>
  <c r="AT17" i="3" s="1"/>
  <c r="AS7" i="11"/>
  <c r="AL7" i="11"/>
  <c r="AU7" i="11" s="1"/>
  <c r="AS8" i="23"/>
  <c r="AL8" i="23"/>
  <c r="AU8" i="23" s="1"/>
  <c r="AS6" i="55"/>
  <c r="AL6" i="55"/>
  <c r="AU6" i="55" s="1"/>
  <c r="AS14" i="11"/>
  <c r="AL14" i="11"/>
  <c r="AU14" i="11" s="1"/>
  <c r="AS21" i="61"/>
  <c r="AL21" i="61"/>
  <c r="AU21" i="61" s="1"/>
  <c r="AS9" i="23"/>
  <c r="AL9" i="23"/>
  <c r="AU9" i="23" s="1"/>
  <c r="AH25" i="80"/>
  <c r="AQ25" i="80" s="1"/>
  <c r="AJ19" i="3"/>
  <c r="AK19" i="3"/>
  <c r="AT19" i="3" s="1"/>
  <c r="AJ13" i="3"/>
  <c r="AK13" i="3"/>
  <c r="AT13" i="3" s="1"/>
  <c r="AJ7" i="3"/>
  <c r="AK7" i="3"/>
  <c r="AT7" i="3" s="1"/>
  <c r="AR25" i="37"/>
  <c r="AS19" i="55"/>
  <c r="AL19" i="55"/>
  <c r="AU19" i="55" s="1"/>
  <c r="Y27" i="34"/>
  <c r="X27" i="34"/>
  <c r="AI24" i="48"/>
  <c r="AN24" i="48"/>
  <c r="AR25" i="39"/>
  <c r="AS21" i="8"/>
  <c r="AL21" i="8"/>
  <c r="AU21" i="8" s="1"/>
  <c r="AS3" i="23"/>
  <c r="AL3" i="23"/>
  <c r="AU3" i="23" s="1"/>
  <c r="AS8" i="55"/>
  <c r="AL8" i="55"/>
  <c r="AU8" i="55" s="1"/>
  <c r="AS10" i="11"/>
  <c r="AL10" i="11"/>
  <c r="AU10" i="11" s="1"/>
  <c r="Y25" i="87"/>
  <c r="Z25" i="87" s="1"/>
  <c r="X25" i="87"/>
  <c r="AS3" i="8"/>
  <c r="AL3" i="8"/>
  <c r="AU3" i="8" s="1"/>
  <c r="AS17" i="11"/>
  <c r="AL17" i="11"/>
  <c r="AU17" i="11" s="1"/>
  <c r="AJ22" i="5"/>
  <c r="AK22" i="5"/>
  <c r="AT22" i="5" s="1"/>
  <c r="AJ16" i="5"/>
  <c r="AK16" i="5"/>
  <c r="AT16" i="5" s="1"/>
  <c r="AJ10" i="5"/>
  <c r="AK10" i="5"/>
  <c r="AT10" i="5" s="1"/>
  <c r="AJ3" i="5"/>
  <c r="AB4" i="5"/>
  <c r="AR27" i="25"/>
  <c r="X26" i="82"/>
  <c r="Y26" i="82"/>
  <c r="AR24" i="80"/>
  <c r="AS7" i="61"/>
  <c r="AL7" i="61"/>
  <c r="AU7" i="61" s="1"/>
  <c r="Y25" i="32"/>
  <c r="X25" i="32"/>
  <c r="Z25" i="32" s="1"/>
  <c r="Y26" i="73"/>
  <c r="X26" i="73"/>
  <c r="X28" i="85"/>
  <c r="Z28" i="85" s="1"/>
  <c r="Y28" i="85"/>
  <c r="W26" i="93"/>
  <c r="AG25" i="93"/>
  <c r="AP25" i="93" s="1"/>
  <c r="AE25" i="93"/>
  <c r="AF25" i="93"/>
  <c r="AO25" i="93" s="1"/>
  <c r="AI25" i="79"/>
  <c r="AN25" i="79"/>
  <c r="X26" i="45"/>
  <c r="Y26" i="45"/>
  <c r="Z26" i="45" s="1"/>
  <c r="AN25" i="40"/>
  <c r="AI25" i="40"/>
  <c r="AS8" i="8"/>
  <c r="AL8" i="8"/>
  <c r="AU8" i="8" s="1"/>
  <c r="AJ18" i="3"/>
  <c r="AK18" i="3"/>
  <c r="AT18" i="3" s="1"/>
  <c r="AR25" i="35"/>
  <c r="AS4" i="10"/>
  <c r="AL4" i="10"/>
  <c r="AU4" i="10" s="1"/>
  <c r="AU25" i="10" s="1"/>
  <c r="C11" i="10" s="1"/>
  <c r="AJ4" i="23"/>
  <c r="AK4" i="23"/>
  <c r="AT4" i="23" s="1"/>
  <c r="AT25" i="23" s="1"/>
  <c r="AS22" i="23"/>
  <c r="AL22" i="23"/>
  <c r="AU22" i="23" s="1"/>
  <c r="AS18" i="61"/>
  <c r="AL18" i="61"/>
  <c r="AU18" i="61" s="1"/>
  <c r="AJ9" i="5"/>
  <c r="AK9" i="5"/>
  <c r="AT9" i="5" s="1"/>
  <c r="AS16" i="55"/>
  <c r="AL16" i="55"/>
  <c r="AU16" i="55" s="1"/>
  <c r="AS12" i="11"/>
  <c r="AL12" i="11"/>
  <c r="AU12" i="11" s="1"/>
  <c r="AS18" i="8"/>
  <c r="AL18" i="8"/>
  <c r="AU18" i="8" s="1"/>
  <c r="AI27" i="85"/>
  <c r="AN27" i="85"/>
  <c r="AI25" i="46"/>
  <c r="AN25" i="46"/>
  <c r="AS12" i="55"/>
  <c r="AL12" i="55"/>
  <c r="AU12" i="55" s="1"/>
  <c r="AS20" i="11"/>
  <c r="AL20" i="11"/>
  <c r="AU20" i="11" s="1"/>
  <c r="AS9" i="61"/>
  <c r="AL9" i="61"/>
  <c r="AU9" i="61" s="1"/>
  <c r="X28" i="30"/>
  <c r="Y28" i="30"/>
  <c r="AJ11" i="3"/>
  <c r="AK11" i="3"/>
  <c r="AT11" i="3" s="1"/>
  <c r="AS9" i="8"/>
  <c r="AL9" i="8"/>
  <c r="AU9" i="8" s="1"/>
  <c r="AI26" i="31"/>
  <c r="AN26" i="31"/>
  <c r="AS16" i="11"/>
  <c r="AL16" i="11"/>
  <c r="AU16" i="11" s="1"/>
  <c r="AS5" i="11"/>
  <c r="AL5" i="11"/>
  <c r="AU5" i="11" s="1"/>
  <c r="X26" i="29"/>
  <c r="Y26" i="29"/>
  <c r="AJ14" i="5"/>
  <c r="AK14" i="5"/>
  <c r="AT14" i="5" s="1"/>
  <c r="AJ8" i="5"/>
  <c r="AK8" i="5"/>
  <c r="AT8" i="5" s="1"/>
  <c r="AJ4" i="55"/>
  <c r="AK4" i="55"/>
  <c r="AT4" i="55" s="1"/>
  <c r="AT25" i="55" s="1"/>
  <c r="X27" i="41"/>
  <c r="Y27" i="41"/>
  <c r="AS13" i="61"/>
  <c r="AL13" i="61"/>
  <c r="AU13" i="61" s="1"/>
  <c r="AH28" i="25"/>
  <c r="AQ28" i="25" s="1"/>
  <c r="AN25" i="73"/>
  <c r="AI25" i="73"/>
  <c r="AS13" i="23"/>
  <c r="AL13" i="23"/>
  <c r="AU13" i="23" s="1"/>
  <c r="AS17" i="55"/>
  <c r="AL17" i="55"/>
  <c r="AU17" i="55" s="1"/>
  <c r="AS8" i="61"/>
  <c r="AL8" i="61"/>
  <c r="AU8" i="61" s="1"/>
  <c r="AR25" i="77"/>
  <c r="AS19" i="8"/>
  <c r="AL19" i="8"/>
  <c r="AU19" i="8" s="1"/>
  <c r="AH27" i="94"/>
  <c r="AQ27" i="94" s="1"/>
  <c r="AS4" i="72"/>
  <c r="AS25" i="72" s="1"/>
  <c r="AL4" i="72"/>
  <c r="AU4" i="72" s="1"/>
  <c r="AU25" i="72" s="1"/>
  <c r="C11" i="72" s="1"/>
  <c r="F25" i="97" s="1"/>
  <c r="AR26" i="44"/>
  <c r="Y25" i="42"/>
  <c r="X25" i="42"/>
  <c r="Z25" i="42" s="1"/>
  <c r="AS14" i="8"/>
  <c r="AL14" i="8"/>
  <c r="AU14" i="8" s="1"/>
  <c r="AJ22" i="3"/>
  <c r="AK22" i="3"/>
  <c r="AT22" i="3" s="1"/>
  <c r="AJ16" i="3"/>
  <c r="AK16" i="3"/>
  <c r="AT16" i="3" s="1"/>
  <c r="AJ10" i="3"/>
  <c r="AK10" i="3"/>
  <c r="AT10" i="3" s="1"/>
  <c r="AJ3" i="3"/>
  <c r="AB4" i="3"/>
  <c r="AS15" i="11"/>
  <c r="AL15" i="11"/>
  <c r="AU15" i="11" s="1"/>
  <c r="AF25" i="74"/>
  <c r="AO25" i="74" s="1"/>
  <c r="AE25" i="74"/>
  <c r="W26" i="74"/>
  <c r="AG25" i="74"/>
  <c r="AP25" i="74" s="1"/>
  <c r="AS16" i="61"/>
  <c r="AL16" i="61"/>
  <c r="AU16" i="61" s="1"/>
  <c r="Y25" i="48"/>
  <c r="X25" i="48"/>
  <c r="Y27" i="31"/>
  <c r="X27" i="31"/>
  <c r="AH27" i="83"/>
  <c r="AQ27" i="83" s="1"/>
  <c r="AS10" i="23"/>
  <c r="AL10" i="23"/>
  <c r="AU10" i="23" s="1"/>
  <c r="AS3" i="11"/>
  <c r="AL3" i="11"/>
  <c r="AU3" i="11" s="1"/>
  <c r="AS17" i="61"/>
  <c r="AL17" i="61"/>
  <c r="AU17" i="61" s="1"/>
  <c r="AN24" i="87"/>
  <c r="AI24" i="87"/>
  <c r="AS10" i="8"/>
  <c r="AL10" i="8"/>
  <c r="AU10" i="8" s="1"/>
  <c r="AS5" i="23"/>
  <c r="AL5" i="23"/>
  <c r="AU5" i="23" s="1"/>
  <c r="AS21" i="55"/>
  <c r="AL21" i="55"/>
  <c r="AU21" i="55" s="1"/>
  <c r="AS6" i="61"/>
  <c r="AL6" i="61"/>
  <c r="AU6" i="61" s="1"/>
  <c r="AR26" i="88"/>
  <c r="AS11" i="8"/>
  <c r="AL11" i="8"/>
  <c r="AU11" i="8" s="1"/>
  <c r="AJ19" i="5"/>
  <c r="AK19" i="5"/>
  <c r="AT19" i="5" s="1"/>
  <c r="AJ13" i="5"/>
  <c r="AK13" i="5"/>
  <c r="AT13" i="5" s="1"/>
  <c r="AJ7" i="5"/>
  <c r="AK7" i="5"/>
  <c r="AT7" i="5" s="1"/>
  <c r="AL23" i="23"/>
  <c r="AU23" i="23" s="1"/>
  <c r="W27" i="84"/>
  <c r="AG26" i="84"/>
  <c r="AP26" i="84" s="1"/>
  <c r="AE26" i="84"/>
  <c r="AF26" i="84"/>
  <c r="AO26" i="84" s="1"/>
  <c r="AS6" i="23"/>
  <c r="AL6" i="23"/>
  <c r="AU6" i="23" s="1"/>
  <c r="AR24" i="93"/>
  <c r="AS3" i="55"/>
  <c r="AL3" i="55"/>
  <c r="AU3" i="55" s="1"/>
  <c r="AS22" i="55"/>
  <c r="AL22" i="55"/>
  <c r="AU22" i="55" s="1"/>
  <c r="AS18" i="11"/>
  <c r="AL18" i="11"/>
  <c r="AU18" i="11" s="1"/>
  <c r="AR24" i="33"/>
  <c r="AI24" i="32"/>
  <c r="AN24" i="32"/>
  <c r="AS6" i="8"/>
  <c r="AL6" i="8"/>
  <c r="AU6" i="8" s="1"/>
  <c r="Z28" i="25"/>
  <c r="AN26" i="26"/>
  <c r="X25" i="86"/>
  <c r="Y25" i="86"/>
  <c r="AR24" i="96"/>
  <c r="AS19" i="11"/>
  <c r="AL19" i="11"/>
  <c r="AU19" i="11" s="1"/>
  <c r="AS20" i="23"/>
  <c r="AL20" i="23"/>
  <c r="AU20" i="23" s="1"/>
  <c r="AS18" i="55"/>
  <c r="AL18" i="55"/>
  <c r="AU18" i="55" s="1"/>
  <c r="X26" i="79"/>
  <c r="Y26" i="79"/>
  <c r="X26" i="38"/>
  <c r="Y26" i="38"/>
  <c r="X26" i="40"/>
  <c r="Y26" i="40"/>
  <c r="AH27" i="88"/>
  <c r="AQ27" i="88" s="1"/>
  <c r="AH26" i="35"/>
  <c r="AQ26" i="35" s="1"/>
  <c r="AJ21" i="3"/>
  <c r="AK21" i="3"/>
  <c r="AT21" i="3" s="1"/>
  <c r="AJ9" i="3"/>
  <c r="AK9" i="3"/>
  <c r="AT9" i="3" s="1"/>
  <c r="AS13" i="55"/>
  <c r="AL13" i="55"/>
  <c r="AU13" i="55" s="1"/>
  <c r="AI26" i="34"/>
  <c r="AN26" i="34"/>
  <c r="AJ4" i="61"/>
  <c r="AK4" i="61"/>
  <c r="AT4" i="61" s="1"/>
  <c r="AT25" i="61" s="1"/>
  <c r="AS15" i="8"/>
  <c r="AL15" i="8"/>
  <c r="AU15" i="8" s="1"/>
  <c r="AH27" i="44"/>
  <c r="AQ27" i="44" s="1"/>
  <c r="AS20" i="55"/>
  <c r="AL20" i="55"/>
  <c r="AU20" i="55" s="1"/>
  <c r="AJ4" i="11"/>
  <c r="AK4" i="11"/>
  <c r="AT4" i="11" s="1"/>
  <c r="AT25" i="11" s="1"/>
  <c r="AS22" i="11"/>
  <c r="AL22" i="11"/>
  <c r="AU22" i="11" s="1"/>
  <c r="AH28" i="36"/>
  <c r="AQ28" i="36" s="1"/>
  <c r="AH26" i="39"/>
  <c r="AQ26" i="39" s="1"/>
  <c r="AS25" i="10"/>
  <c r="AS11" i="11"/>
  <c r="AL11" i="11"/>
  <c r="AU11" i="11" s="1"/>
  <c r="AJ18" i="5"/>
  <c r="AK18" i="5"/>
  <c r="AT18" i="5" s="1"/>
  <c r="AJ12" i="5"/>
  <c r="AK12" i="5"/>
  <c r="AT12" i="5" s="1"/>
  <c r="AJ6" i="5"/>
  <c r="AK6" i="5"/>
  <c r="AT6" i="5" s="1"/>
  <c r="AR26" i="78"/>
  <c r="AI25" i="82"/>
  <c r="AN25" i="82"/>
  <c r="AH25" i="92"/>
  <c r="AQ25" i="92" s="1"/>
  <c r="AS19" i="61"/>
  <c r="AL19" i="61"/>
  <c r="AU19" i="61" s="1"/>
  <c r="AN24" i="86"/>
  <c r="AS7" i="23"/>
  <c r="AL7" i="23"/>
  <c r="AU7" i="23" s="1"/>
  <c r="AH26" i="37"/>
  <c r="AQ26" i="37" s="1"/>
  <c r="AS11" i="55"/>
  <c r="AL11" i="55"/>
  <c r="AU11" i="55" s="1"/>
  <c r="AS20" i="61"/>
  <c r="AL20" i="61"/>
  <c r="AU20" i="61" s="1"/>
  <c r="AS13" i="8"/>
  <c r="AL13" i="8"/>
  <c r="AU13" i="8" s="1"/>
  <c r="AR23" i="5"/>
  <c r="AR25" i="5" s="1"/>
  <c r="AI24" i="42"/>
  <c r="AN24" i="42"/>
  <c r="X26" i="95"/>
  <c r="Y26" i="95"/>
  <c r="AN23" i="3"/>
  <c r="AN25" i="3" s="1"/>
  <c r="AI23" i="3"/>
  <c r="AH27" i="78"/>
  <c r="AQ27" i="78" s="1"/>
  <c r="AK6" i="3"/>
  <c r="AT6" i="3" s="1"/>
  <c r="AJ6" i="3"/>
  <c r="AS9" i="11"/>
  <c r="AL9" i="11"/>
  <c r="AU9" i="11" s="1"/>
  <c r="AS10" i="61"/>
  <c r="AL10" i="61"/>
  <c r="AU10" i="61" s="1"/>
  <c r="AS11" i="61"/>
  <c r="AL11" i="61"/>
  <c r="AU11" i="61" s="1"/>
  <c r="AJ15" i="5"/>
  <c r="AK15" i="5"/>
  <c r="AT15" i="5" s="1"/>
  <c r="AS18" i="23"/>
  <c r="AL18" i="23"/>
  <c r="AU18" i="23" s="1"/>
  <c r="AI25" i="76"/>
  <c r="AN25" i="76"/>
  <c r="AR26" i="83"/>
  <c r="AI26" i="27"/>
  <c r="AN26" i="27"/>
  <c r="AS15" i="23"/>
  <c r="AL15" i="23"/>
  <c r="AU15" i="23" s="1"/>
  <c r="AJ5" i="3"/>
  <c r="AK5" i="3"/>
  <c r="AT5" i="3" s="1"/>
  <c r="AS7" i="55"/>
  <c r="AL7" i="55"/>
  <c r="AU7" i="55" s="1"/>
  <c r="W27" i="43"/>
  <c r="AG26" i="43"/>
  <c r="AP26" i="43" s="1"/>
  <c r="AF26" i="43"/>
  <c r="AO26" i="43" s="1"/>
  <c r="AE26" i="43"/>
  <c r="AS14" i="55"/>
  <c r="AL14" i="55"/>
  <c r="AU14" i="55" s="1"/>
  <c r="AH26" i="28"/>
  <c r="AQ26" i="28" s="1"/>
  <c r="AR26" i="94"/>
  <c r="AJ20" i="5"/>
  <c r="AK20" i="5"/>
  <c r="AT20" i="5" s="1"/>
  <c r="AR27" i="36"/>
  <c r="AR25" i="28"/>
  <c r="AS8" i="11"/>
  <c r="AL8" i="11"/>
  <c r="AU8" i="11" s="1"/>
  <c r="AI25" i="95"/>
  <c r="AN25" i="95"/>
  <c r="AN25" i="45"/>
  <c r="AS15" i="61"/>
  <c r="AL15" i="61"/>
  <c r="AU15" i="61" s="1"/>
  <c r="Z25" i="96"/>
  <c r="AS21" i="23"/>
  <c r="AL21" i="23"/>
  <c r="AU21" i="23" s="1"/>
  <c r="AJ15" i="3"/>
  <c r="AK15" i="3"/>
  <c r="AT15" i="3" s="1"/>
  <c r="AS19" i="23"/>
  <c r="AL19" i="23"/>
  <c r="AU19" i="23" s="1"/>
  <c r="AS5" i="55"/>
  <c r="AL5" i="55"/>
  <c r="AU5" i="55" s="1"/>
  <c r="AI25" i="89"/>
  <c r="AN25" i="89"/>
  <c r="AH25" i="33"/>
  <c r="AQ25" i="33" s="1"/>
  <c r="AS14" i="61"/>
  <c r="AL14" i="61"/>
  <c r="AU14" i="61" s="1"/>
  <c r="AS7" i="8"/>
  <c r="AL7" i="8"/>
  <c r="AU7" i="8" s="1"/>
  <c r="Y26" i="46"/>
  <c r="X26" i="46"/>
  <c r="Z26" i="46" s="1"/>
  <c r="Z27" i="94"/>
  <c r="AH25" i="93"/>
  <c r="AQ25" i="93" s="1"/>
  <c r="X26" i="75"/>
  <c r="Y26" i="75"/>
  <c r="AI27" i="30"/>
  <c r="AN27" i="30"/>
  <c r="Y27" i="27"/>
  <c r="X27" i="27"/>
  <c r="Z27" i="27" s="1"/>
  <c r="Z27" i="88"/>
  <c r="AS20" i="8"/>
  <c r="AL20" i="8"/>
  <c r="AU20" i="8" s="1"/>
  <c r="Z26" i="35"/>
  <c r="AR24" i="92"/>
  <c r="AJ20" i="3"/>
  <c r="AK20" i="3"/>
  <c r="AT20" i="3" s="1"/>
  <c r="AJ14" i="3"/>
  <c r="AK14" i="3"/>
  <c r="AT14" i="3" s="1"/>
  <c r="AJ8" i="3"/>
  <c r="AK8" i="3"/>
  <c r="AT8" i="3" s="1"/>
  <c r="AF26" i="90"/>
  <c r="AO26" i="90" s="1"/>
  <c r="AE26" i="90"/>
  <c r="W27" i="90"/>
  <c r="AG26" i="90"/>
  <c r="AP26" i="90" s="1"/>
  <c r="AS21" i="11"/>
  <c r="AL21" i="11"/>
  <c r="AU21" i="11" s="1"/>
  <c r="AS3" i="61"/>
  <c r="AL3" i="61"/>
  <c r="AU3" i="61" s="1"/>
  <c r="AS22" i="61"/>
  <c r="AL22" i="61"/>
  <c r="AU22" i="61" s="1"/>
  <c r="AH26" i="77"/>
  <c r="AQ26" i="77" s="1"/>
  <c r="AS16" i="23"/>
  <c r="AL16" i="23"/>
  <c r="AU16" i="23" s="1"/>
  <c r="Z28" i="36"/>
  <c r="AS5" i="61"/>
  <c r="AL5" i="61"/>
  <c r="AU5" i="61" s="1"/>
  <c r="Z26" i="39"/>
  <c r="AS16" i="8"/>
  <c r="AL16" i="8"/>
  <c r="AU16" i="8" s="1"/>
  <c r="AJ23" i="5"/>
  <c r="AS23" i="5" s="1"/>
  <c r="AK23" i="5"/>
  <c r="AT23" i="5" s="1"/>
  <c r="AF23" i="91"/>
  <c r="AO23" i="91" s="1"/>
  <c r="AE23" i="91"/>
  <c r="W24" i="91"/>
  <c r="AG23" i="91"/>
  <c r="AP23" i="91" s="1"/>
  <c r="AS11" i="23"/>
  <c r="AL11" i="23"/>
  <c r="AU11" i="23" s="1"/>
  <c r="AS9" i="55"/>
  <c r="AL9" i="55"/>
  <c r="AU9" i="55" s="1"/>
  <c r="AN25" i="29"/>
  <c r="AI25" i="29"/>
  <c r="AS12" i="61"/>
  <c r="AL12" i="61"/>
  <c r="AU12" i="61" s="1"/>
  <c r="AS17" i="8"/>
  <c r="AL17" i="8"/>
  <c r="AU17" i="8" s="1"/>
  <c r="AJ17" i="5"/>
  <c r="AK17" i="5"/>
  <c r="AT17" i="5" s="1"/>
  <c r="AJ11" i="5"/>
  <c r="AK11" i="5"/>
  <c r="AT11" i="5" s="1"/>
  <c r="AJ5" i="5"/>
  <c r="AK5" i="5"/>
  <c r="AT5" i="5" s="1"/>
  <c r="AS12" i="23"/>
  <c r="AL12" i="23"/>
  <c r="AU12" i="23" s="1"/>
  <c r="Z25" i="92"/>
  <c r="AS10" i="55"/>
  <c r="AL10" i="55"/>
  <c r="AU10" i="55" s="1"/>
  <c r="AS6" i="11"/>
  <c r="AL6" i="11"/>
  <c r="AU6" i="11" s="1"/>
  <c r="AN26" i="41"/>
  <c r="AI26" i="41"/>
  <c r="AS12" i="8"/>
  <c r="AL12" i="8"/>
  <c r="AU12" i="8" s="1"/>
  <c r="AS4" i="22"/>
  <c r="AS25" i="22" s="1"/>
  <c r="AL4" i="22"/>
  <c r="AU4" i="22" s="1"/>
  <c r="AU25" i="22" s="1"/>
  <c r="C11" i="22" s="1"/>
  <c r="X26" i="76"/>
  <c r="Y26" i="76"/>
  <c r="AE26" i="37" l="1"/>
  <c r="AI26" i="26"/>
  <c r="AN25" i="38"/>
  <c r="X27" i="26"/>
  <c r="Z27" i="26" s="1"/>
  <c r="AI24" i="86"/>
  <c r="AR24" i="86" s="1"/>
  <c r="Z28" i="30"/>
  <c r="AN25" i="75"/>
  <c r="AF26" i="37"/>
  <c r="AO26" i="37" s="1"/>
  <c r="AI23" i="69"/>
  <c r="AN23" i="69"/>
  <c r="AN25" i="69" s="1"/>
  <c r="AE27" i="44"/>
  <c r="AI27" i="44" s="1"/>
  <c r="AG26" i="37"/>
  <c r="AP26" i="37" s="1"/>
  <c r="AX22" i="69"/>
  <c r="S22" i="69" s="1"/>
  <c r="AC22" i="69" s="1"/>
  <c r="AB23" i="69" s="1"/>
  <c r="AK23" i="69" s="1"/>
  <c r="AT23" i="69" s="1"/>
  <c r="AX5" i="69"/>
  <c r="S5" i="69" s="1"/>
  <c r="AC5" i="69" s="1"/>
  <c r="AB6" i="69" s="1"/>
  <c r="AX11" i="69"/>
  <c r="S11" i="69" s="1"/>
  <c r="AC11" i="69" s="1"/>
  <c r="AB12" i="69" s="1"/>
  <c r="AX17" i="69"/>
  <c r="S17" i="69" s="1"/>
  <c r="AC17" i="69" s="1"/>
  <c r="AB18" i="69" s="1"/>
  <c r="AX23" i="69"/>
  <c r="S23" i="69" s="1"/>
  <c r="AC23" i="69" s="1"/>
  <c r="AJ23" i="69" s="1"/>
  <c r="AS23" i="69" s="1"/>
  <c r="AX14" i="69"/>
  <c r="S14" i="69" s="1"/>
  <c r="AC14" i="69" s="1"/>
  <c r="AB15" i="69" s="1"/>
  <c r="AX15" i="69"/>
  <c r="S15" i="69" s="1"/>
  <c r="AC15" i="69" s="1"/>
  <c r="AB16" i="69" s="1"/>
  <c r="AX4" i="69"/>
  <c r="S4" i="69" s="1"/>
  <c r="AC4" i="69" s="1"/>
  <c r="AB5" i="69" s="1"/>
  <c r="AX6" i="69"/>
  <c r="S6" i="69" s="1"/>
  <c r="AC6" i="69" s="1"/>
  <c r="AB7" i="69" s="1"/>
  <c r="AX12" i="69"/>
  <c r="S12" i="69" s="1"/>
  <c r="AC12" i="69" s="1"/>
  <c r="AB13" i="69" s="1"/>
  <c r="AX18" i="69"/>
  <c r="S18" i="69" s="1"/>
  <c r="AC18" i="69" s="1"/>
  <c r="AB19" i="69" s="1"/>
  <c r="AX20" i="69"/>
  <c r="S20" i="69" s="1"/>
  <c r="AC20" i="69" s="1"/>
  <c r="AB21" i="69" s="1"/>
  <c r="AX7" i="69"/>
  <c r="S7" i="69" s="1"/>
  <c r="AC7" i="69" s="1"/>
  <c r="AB8" i="69" s="1"/>
  <c r="AX13" i="69"/>
  <c r="S13" i="69" s="1"/>
  <c r="AC13" i="69" s="1"/>
  <c r="AB14" i="69" s="1"/>
  <c r="AX19" i="69"/>
  <c r="S19" i="69" s="1"/>
  <c r="AC19" i="69" s="1"/>
  <c r="AB20" i="69" s="1"/>
  <c r="AX8" i="69"/>
  <c r="S8" i="69" s="1"/>
  <c r="AC8" i="69" s="1"/>
  <c r="AB9" i="69" s="1"/>
  <c r="AX3" i="69"/>
  <c r="S3" i="69" s="1"/>
  <c r="AC3" i="69" s="1"/>
  <c r="AX10" i="69"/>
  <c r="S10" i="69" s="1"/>
  <c r="AC10" i="69" s="1"/>
  <c r="AB11" i="69" s="1"/>
  <c r="AX9" i="69"/>
  <c r="S9" i="69" s="1"/>
  <c r="AC9" i="69" s="1"/>
  <c r="AB10" i="69" s="1"/>
  <c r="AX16" i="69"/>
  <c r="S16" i="69" s="1"/>
  <c r="AC16" i="69" s="1"/>
  <c r="AB17" i="69" s="1"/>
  <c r="AX21" i="69"/>
  <c r="S21" i="69" s="1"/>
  <c r="AC21" i="69" s="1"/>
  <c r="AB22" i="69" s="1"/>
  <c r="Z26" i="95"/>
  <c r="W27" i="95" s="1"/>
  <c r="Y27" i="26"/>
  <c r="AI25" i="45"/>
  <c r="Z26" i="79"/>
  <c r="AF26" i="79" s="1"/>
  <c r="AO26" i="79" s="1"/>
  <c r="Z25" i="86"/>
  <c r="Z27" i="31"/>
  <c r="AG27" i="31" s="1"/>
  <c r="AP27" i="31" s="1"/>
  <c r="Z26" i="76"/>
  <c r="W27" i="76" s="1"/>
  <c r="Z26" i="38"/>
  <c r="AG26" i="38" s="1"/>
  <c r="AP26" i="38" s="1"/>
  <c r="Z26" i="82"/>
  <c r="AE26" i="82" s="1"/>
  <c r="Z26" i="29"/>
  <c r="AG26" i="29" s="1"/>
  <c r="AP26" i="29" s="1"/>
  <c r="Z26" i="40"/>
  <c r="AF26" i="40" s="1"/>
  <c r="AO26" i="40" s="1"/>
  <c r="Z26" i="89"/>
  <c r="AG26" i="89" s="1"/>
  <c r="AP26" i="89" s="1"/>
  <c r="W27" i="79"/>
  <c r="AG26" i="79"/>
  <c r="AP26" i="79" s="1"/>
  <c r="AE26" i="79"/>
  <c r="AE26" i="40"/>
  <c r="W27" i="40"/>
  <c r="AG26" i="40"/>
  <c r="AP26" i="40" s="1"/>
  <c r="W27" i="46"/>
  <c r="AG26" i="46"/>
  <c r="AP26" i="46" s="1"/>
  <c r="AF26" i="46"/>
  <c r="AO26" i="46" s="1"/>
  <c r="AE26" i="46"/>
  <c r="AE26" i="38"/>
  <c r="W27" i="82"/>
  <c r="AG26" i="82"/>
  <c r="AP26" i="82" s="1"/>
  <c r="AF26" i="82"/>
  <c r="AO26" i="82" s="1"/>
  <c r="AR25" i="29"/>
  <c r="W28" i="88"/>
  <c r="AG27" i="88"/>
  <c r="AP27" i="88" s="1"/>
  <c r="AF27" i="88"/>
  <c r="AO27" i="88" s="1"/>
  <c r="AE27" i="88"/>
  <c r="AH26" i="76"/>
  <c r="AQ26" i="76" s="1"/>
  <c r="AR26" i="41"/>
  <c r="W26" i="92"/>
  <c r="AG25" i="92"/>
  <c r="AP25" i="92" s="1"/>
  <c r="AF25" i="92"/>
  <c r="AO25" i="92" s="1"/>
  <c r="AE25" i="92"/>
  <c r="AS11" i="5"/>
  <c r="AL11" i="5"/>
  <c r="AU11" i="5" s="1"/>
  <c r="AN26" i="90"/>
  <c r="AI26" i="90"/>
  <c r="AR27" i="30"/>
  <c r="Y27" i="43"/>
  <c r="X27" i="43"/>
  <c r="AR25" i="76"/>
  <c r="AL23" i="3"/>
  <c r="AU23" i="3" s="1"/>
  <c r="AR23" i="3"/>
  <c r="AR25" i="3" s="1"/>
  <c r="AR24" i="42"/>
  <c r="AS6" i="5"/>
  <c r="AL6" i="5"/>
  <c r="AU6" i="5" s="1"/>
  <c r="AE25" i="86"/>
  <c r="AG25" i="86"/>
  <c r="AP25" i="86" s="1"/>
  <c r="AF25" i="86"/>
  <c r="AO25" i="86" s="1"/>
  <c r="W26" i="86"/>
  <c r="W28" i="31"/>
  <c r="AF27" i="31"/>
  <c r="AO27" i="31" s="1"/>
  <c r="AE27" i="31"/>
  <c r="AS16" i="3"/>
  <c r="AL16" i="3"/>
  <c r="AU16" i="3" s="1"/>
  <c r="AS8" i="5"/>
  <c r="AL8" i="5"/>
  <c r="AU8" i="5" s="1"/>
  <c r="W29" i="30"/>
  <c r="AG28" i="30"/>
  <c r="AP28" i="30" s="1"/>
  <c r="AF28" i="30"/>
  <c r="AO28" i="30" s="1"/>
  <c r="AE28" i="30"/>
  <c r="AS9" i="5"/>
  <c r="AL9" i="5"/>
  <c r="AU9" i="5" s="1"/>
  <c r="AS4" i="23"/>
  <c r="AL4" i="23"/>
  <c r="AU4" i="23" s="1"/>
  <c r="AS18" i="3"/>
  <c r="AL18" i="3"/>
  <c r="AU18" i="3" s="1"/>
  <c r="AH26" i="45"/>
  <c r="AQ26" i="45" s="1"/>
  <c r="AH28" i="85"/>
  <c r="AQ28" i="85" s="1"/>
  <c r="AJ4" i="5"/>
  <c r="AK4" i="5"/>
  <c r="AT4" i="5" s="1"/>
  <c r="AT25" i="5" s="1"/>
  <c r="AH25" i="87"/>
  <c r="AQ25" i="87" s="1"/>
  <c r="AS4" i="8"/>
  <c r="AL4" i="8"/>
  <c r="AU4" i="8" s="1"/>
  <c r="AU25" i="8" s="1"/>
  <c r="C11" i="8" s="1"/>
  <c r="AI26" i="77"/>
  <c r="AN26" i="77"/>
  <c r="AI26" i="28"/>
  <c r="AN26" i="28"/>
  <c r="AH27" i="41"/>
  <c r="AQ27" i="41" s="1"/>
  <c r="AI25" i="93"/>
  <c r="AN25" i="93"/>
  <c r="W26" i="32"/>
  <c r="AG25" i="32"/>
  <c r="AP25" i="32" s="1"/>
  <c r="AF25" i="32"/>
  <c r="AO25" i="32" s="1"/>
  <c r="AE25" i="32"/>
  <c r="AS3" i="5"/>
  <c r="AL3" i="5"/>
  <c r="AU3" i="5" s="1"/>
  <c r="AE25" i="87"/>
  <c r="AF25" i="87"/>
  <c r="AO25" i="87" s="1"/>
  <c r="W26" i="87"/>
  <c r="AG25" i="87"/>
  <c r="AP25" i="87" s="1"/>
  <c r="AN27" i="47"/>
  <c r="AI27" i="47"/>
  <c r="AN25" i="33"/>
  <c r="AI25" i="33"/>
  <c r="AH27" i="26"/>
  <c r="AQ27" i="26" s="1"/>
  <c r="AS17" i="5"/>
  <c r="AL17" i="5"/>
  <c r="AU17" i="5" s="1"/>
  <c r="AH27" i="27"/>
  <c r="AQ27" i="27" s="1"/>
  <c r="AH26" i="75"/>
  <c r="AQ26" i="75" s="1"/>
  <c r="W26" i="96"/>
  <c r="AG25" i="96"/>
  <c r="AP25" i="96" s="1"/>
  <c r="AE25" i="96"/>
  <c r="AF25" i="96"/>
  <c r="AO25" i="96" s="1"/>
  <c r="AR25" i="95"/>
  <c r="AR26" i="27"/>
  <c r="AL23" i="5"/>
  <c r="AU23" i="5" s="1"/>
  <c r="AR25" i="82"/>
  <c r="AS12" i="5"/>
  <c r="AL12" i="5"/>
  <c r="AU12" i="5" s="1"/>
  <c r="AS4" i="61"/>
  <c r="AS25" i="61" s="1"/>
  <c r="AL4" i="61"/>
  <c r="AU4" i="61" s="1"/>
  <c r="AS9" i="3"/>
  <c r="AL9" i="3"/>
  <c r="AU9" i="3" s="1"/>
  <c r="AR26" i="26"/>
  <c r="AS3" i="3"/>
  <c r="AL3" i="3"/>
  <c r="AU3" i="3" s="1"/>
  <c r="AS22" i="3"/>
  <c r="AL22" i="3"/>
  <c r="AU22" i="3" s="1"/>
  <c r="Z27" i="41"/>
  <c r="AS14" i="5"/>
  <c r="AL14" i="5"/>
  <c r="AU14" i="5" s="1"/>
  <c r="AR25" i="46"/>
  <c r="AH26" i="73"/>
  <c r="AQ26" i="73" s="1"/>
  <c r="AS25" i="23"/>
  <c r="AR24" i="48"/>
  <c r="AH26" i="89"/>
  <c r="AQ26" i="89" s="1"/>
  <c r="AS21" i="5"/>
  <c r="AL21" i="5"/>
  <c r="AU21" i="5" s="1"/>
  <c r="Y27" i="77"/>
  <c r="X27" i="77"/>
  <c r="X28" i="78"/>
  <c r="Y28" i="78"/>
  <c r="X28" i="83"/>
  <c r="Y28" i="83"/>
  <c r="W29" i="36"/>
  <c r="AG28" i="36"/>
  <c r="AP28" i="36" s="1"/>
  <c r="AF28" i="36"/>
  <c r="AO28" i="36" s="1"/>
  <c r="AE28" i="36"/>
  <c r="AS20" i="3"/>
  <c r="AL20" i="3"/>
  <c r="AU20" i="3" s="1"/>
  <c r="AH26" i="38"/>
  <c r="AQ26" i="38" s="1"/>
  <c r="AR24" i="32"/>
  <c r="AS19" i="5"/>
  <c r="AL19" i="5"/>
  <c r="AU19" i="5" s="1"/>
  <c r="AH25" i="48"/>
  <c r="AQ25" i="48" s="1"/>
  <c r="X26" i="74"/>
  <c r="Y26" i="74"/>
  <c r="Z26" i="74" s="1"/>
  <c r="AJ4" i="3"/>
  <c r="AK4" i="3"/>
  <c r="AT4" i="3" s="1"/>
  <c r="AT25" i="3" s="1"/>
  <c r="W26" i="42"/>
  <c r="AG25" i="42"/>
  <c r="AP25" i="42" s="1"/>
  <c r="AF25" i="42"/>
  <c r="AO25" i="42" s="1"/>
  <c r="AE25" i="42"/>
  <c r="AF26" i="45"/>
  <c r="AO26" i="45" s="1"/>
  <c r="AE26" i="45"/>
  <c r="W27" i="45"/>
  <c r="AG26" i="45"/>
  <c r="AP26" i="45" s="1"/>
  <c r="AF28" i="85"/>
  <c r="AO28" i="85" s="1"/>
  <c r="W29" i="85"/>
  <c r="AG28" i="85"/>
  <c r="AP28" i="85" s="1"/>
  <c r="AE28" i="85"/>
  <c r="AH26" i="82"/>
  <c r="AQ26" i="82" s="1"/>
  <c r="AS22" i="5"/>
  <c r="AL22" i="5"/>
  <c r="AU22" i="5" s="1"/>
  <c r="AU25" i="23"/>
  <c r="C11" i="23" s="1"/>
  <c r="AS13" i="3"/>
  <c r="AL13" i="3"/>
  <c r="AU13" i="3" s="1"/>
  <c r="AI26" i="81"/>
  <c r="AN26" i="81"/>
  <c r="AI25" i="80"/>
  <c r="AN25" i="80"/>
  <c r="X27" i="37"/>
  <c r="Y27" i="37"/>
  <c r="X24" i="91"/>
  <c r="Y24" i="91"/>
  <c r="AS8" i="3"/>
  <c r="AL8" i="3"/>
  <c r="AU8" i="3" s="1"/>
  <c r="Z26" i="75"/>
  <c r="W28" i="94"/>
  <c r="AG27" i="94"/>
  <c r="AP27" i="94" s="1"/>
  <c r="AF27" i="94"/>
  <c r="AO27" i="94" s="1"/>
  <c r="AE27" i="94"/>
  <c r="AN26" i="43"/>
  <c r="AI26" i="43"/>
  <c r="AH26" i="95"/>
  <c r="AQ26" i="95" s="1"/>
  <c r="AS4" i="11"/>
  <c r="AS25" i="11" s="1"/>
  <c r="AL4" i="11"/>
  <c r="AU4" i="11" s="1"/>
  <c r="AU25" i="11" s="1"/>
  <c r="C11" i="11" s="1"/>
  <c r="AR25" i="38"/>
  <c r="W29" i="25"/>
  <c r="AG28" i="25"/>
  <c r="AP28" i="25" s="1"/>
  <c r="AF28" i="25"/>
  <c r="AO28" i="25" s="1"/>
  <c r="AE28" i="25"/>
  <c r="AI26" i="84"/>
  <c r="AN26" i="84"/>
  <c r="AS7" i="5"/>
  <c r="AL7" i="5"/>
  <c r="AU7" i="5" s="1"/>
  <c r="AR24" i="87"/>
  <c r="Z25" i="48"/>
  <c r="AI25" i="74"/>
  <c r="AN25" i="74"/>
  <c r="AR25" i="73"/>
  <c r="AS11" i="3"/>
  <c r="AL11" i="3"/>
  <c r="AU11" i="3" s="1"/>
  <c r="AR25" i="40"/>
  <c r="AR25" i="75"/>
  <c r="X26" i="93"/>
  <c r="Y26" i="93"/>
  <c r="AS10" i="5"/>
  <c r="AL10" i="5"/>
  <c r="AU10" i="5" s="1"/>
  <c r="AH27" i="34"/>
  <c r="AQ27" i="34" s="1"/>
  <c r="AS19" i="3"/>
  <c r="AL19" i="3"/>
  <c r="AU19" i="3" s="1"/>
  <c r="Y27" i="28"/>
  <c r="X27" i="28"/>
  <c r="W28" i="27"/>
  <c r="AG27" i="27"/>
  <c r="AP27" i="27" s="1"/>
  <c r="AF27" i="27"/>
  <c r="AO27" i="27" s="1"/>
  <c r="AE27" i="27"/>
  <c r="AS18" i="5"/>
  <c r="AL18" i="5"/>
  <c r="AU18" i="5" s="1"/>
  <c r="AR26" i="34"/>
  <c r="AS21" i="3"/>
  <c r="AL21" i="3"/>
  <c r="AU21" i="3" s="1"/>
  <c r="AH26" i="40"/>
  <c r="AQ26" i="40" s="1"/>
  <c r="AH26" i="79"/>
  <c r="AQ26" i="79" s="1"/>
  <c r="AH27" i="31"/>
  <c r="AQ27" i="31" s="1"/>
  <c r="AS10" i="3"/>
  <c r="AL10" i="3"/>
  <c r="AU10" i="3" s="1"/>
  <c r="AS4" i="55"/>
  <c r="AS25" i="55" s="1"/>
  <c r="AL4" i="55"/>
  <c r="AU4" i="55" s="1"/>
  <c r="AU25" i="55" s="1"/>
  <c r="C11" i="55" s="1"/>
  <c r="F8" i="97" s="1"/>
  <c r="AH26" i="29"/>
  <c r="AQ26" i="29" s="1"/>
  <c r="AR27" i="85"/>
  <c r="Z26" i="73"/>
  <c r="Y27" i="81"/>
  <c r="X27" i="81"/>
  <c r="X28" i="47"/>
  <c r="Y28" i="47"/>
  <c r="Y28" i="44"/>
  <c r="X28" i="44"/>
  <c r="Z28" i="44" s="1"/>
  <c r="AI27" i="78"/>
  <c r="AN27" i="78"/>
  <c r="X26" i="80"/>
  <c r="Y26" i="80"/>
  <c r="AN26" i="37"/>
  <c r="AI26" i="37"/>
  <c r="AE26" i="76"/>
  <c r="AF26" i="76"/>
  <c r="AO26" i="76" s="1"/>
  <c r="AS5" i="5"/>
  <c r="AL5" i="5"/>
  <c r="AU5" i="5" s="1"/>
  <c r="AN23" i="91"/>
  <c r="AI23" i="91"/>
  <c r="W27" i="39"/>
  <c r="AG26" i="39"/>
  <c r="AP26" i="39" s="1"/>
  <c r="AE26" i="39"/>
  <c r="AF26" i="39"/>
  <c r="AO26" i="39" s="1"/>
  <c r="W27" i="35"/>
  <c r="AG26" i="35"/>
  <c r="AP26" i="35" s="1"/>
  <c r="AF26" i="35"/>
  <c r="AO26" i="35" s="1"/>
  <c r="AE26" i="35"/>
  <c r="AH26" i="46"/>
  <c r="AQ26" i="46" s="1"/>
  <c r="AS20" i="5"/>
  <c r="AL20" i="5"/>
  <c r="AU20" i="5" s="1"/>
  <c r="AS5" i="3"/>
  <c r="AL5" i="3"/>
  <c r="AU5" i="3" s="1"/>
  <c r="AS15" i="5"/>
  <c r="AL15" i="5"/>
  <c r="AU15" i="5" s="1"/>
  <c r="AE26" i="95"/>
  <c r="AU25" i="61"/>
  <c r="C11" i="61" s="1"/>
  <c r="F14" i="97" s="1"/>
  <c r="X27" i="90"/>
  <c r="Y27" i="90"/>
  <c r="AS14" i="3"/>
  <c r="AL14" i="3"/>
  <c r="AU14" i="3" s="1"/>
  <c r="AR25" i="89"/>
  <c r="AS15" i="3"/>
  <c r="AL15" i="3"/>
  <c r="AU15" i="3" s="1"/>
  <c r="AR25" i="45"/>
  <c r="AS6" i="3"/>
  <c r="AL6" i="3"/>
  <c r="AU6" i="3" s="1"/>
  <c r="AH25" i="86"/>
  <c r="AQ25" i="86" s="1"/>
  <c r="Y27" i="84"/>
  <c r="X27" i="84"/>
  <c r="AS13" i="5"/>
  <c r="AL13" i="5"/>
  <c r="AU13" i="5" s="1"/>
  <c r="AH25" i="42"/>
  <c r="AQ25" i="42" s="1"/>
  <c r="AR26" i="31"/>
  <c r="AH28" i="30"/>
  <c r="AQ28" i="30" s="1"/>
  <c r="AR25" i="79"/>
  <c r="AH25" i="32"/>
  <c r="AQ25" i="32" s="1"/>
  <c r="AS16" i="5"/>
  <c r="AL16" i="5"/>
  <c r="AU16" i="5" s="1"/>
  <c r="AS25" i="8"/>
  <c r="Z27" i="34"/>
  <c r="AS7" i="3"/>
  <c r="AL7" i="3"/>
  <c r="AU7" i="3" s="1"/>
  <c r="AS17" i="3"/>
  <c r="AL17" i="3"/>
  <c r="AU17" i="3" s="1"/>
  <c r="AS12" i="3"/>
  <c r="AL12" i="3"/>
  <c r="AU12" i="3" s="1"/>
  <c r="AI27" i="83"/>
  <c r="AN27" i="83"/>
  <c r="X26" i="33"/>
  <c r="Y26" i="33"/>
  <c r="AE27" i="26" l="1"/>
  <c r="W28" i="26"/>
  <c r="AF27" i="26"/>
  <c r="AO27" i="26" s="1"/>
  <c r="AG27" i="26"/>
  <c r="AP27" i="26" s="1"/>
  <c r="AJ19" i="69"/>
  <c r="AK19" i="69"/>
  <c r="AT19" i="69" s="1"/>
  <c r="AJ13" i="69"/>
  <c r="AK13" i="69"/>
  <c r="AT13" i="69" s="1"/>
  <c r="W27" i="38"/>
  <c r="AK22" i="69"/>
  <c r="AT22" i="69" s="1"/>
  <c r="AJ22" i="69"/>
  <c r="AJ20" i="69"/>
  <c r="AK20" i="69"/>
  <c r="AT20" i="69" s="1"/>
  <c r="AJ7" i="69"/>
  <c r="AK7" i="69"/>
  <c r="AT7" i="69" s="1"/>
  <c r="AK12" i="69"/>
  <c r="AT12" i="69" s="1"/>
  <c r="AJ12" i="69"/>
  <c r="AL23" i="69"/>
  <c r="AU23" i="69" s="1"/>
  <c r="AR23" i="69"/>
  <c r="AR25" i="69" s="1"/>
  <c r="AF26" i="38"/>
  <c r="AO26" i="38" s="1"/>
  <c r="AK18" i="69"/>
  <c r="AT18" i="69" s="1"/>
  <c r="AJ18" i="69"/>
  <c r="AF26" i="95"/>
  <c r="AO26" i="95" s="1"/>
  <c r="AN27" i="44"/>
  <c r="AJ17" i="69"/>
  <c r="AK17" i="69"/>
  <c r="AT17" i="69" s="1"/>
  <c r="AJ14" i="69"/>
  <c r="AK14" i="69"/>
  <c r="AT14" i="69" s="1"/>
  <c r="AK5" i="69"/>
  <c r="AT5" i="69" s="1"/>
  <c r="AJ5" i="69"/>
  <c r="AJ6" i="69"/>
  <c r="AK6" i="69"/>
  <c r="AT6" i="69" s="1"/>
  <c r="AG26" i="76"/>
  <c r="AP26" i="76" s="1"/>
  <c r="AJ10" i="69"/>
  <c r="AK10" i="69"/>
  <c r="AT10" i="69" s="1"/>
  <c r="AJ8" i="69"/>
  <c r="AK8" i="69"/>
  <c r="AT8" i="69" s="1"/>
  <c r="AK16" i="69"/>
  <c r="AT16" i="69" s="1"/>
  <c r="AJ16" i="69"/>
  <c r="AJ3" i="69"/>
  <c r="AB4" i="69"/>
  <c r="AJ9" i="69"/>
  <c r="AK9" i="69"/>
  <c r="AT9" i="69" s="1"/>
  <c r="AG26" i="95"/>
  <c r="AP26" i="95" s="1"/>
  <c r="AK11" i="69"/>
  <c r="AT11" i="69" s="1"/>
  <c r="AJ11" i="69"/>
  <c r="AK21" i="69"/>
  <c r="AT21" i="69" s="1"/>
  <c r="AJ21" i="69"/>
  <c r="AJ15" i="69"/>
  <c r="AK15" i="69"/>
  <c r="AT15" i="69" s="1"/>
  <c r="Z26" i="80"/>
  <c r="Z24" i="91"/>
  <c r="AG24" i="91" s="1"/>
  <c r="AP24" i="91" s="1"/>
  <c r="Z27" i="43"/>
  <c r="AF27" i="43" s="1"/>
  <c r="AO27" i="43" s="1"/>
  <c r="Z27" i="81"/>
  <c r="AG27" i="81" s="1"/>
  <c r="AP27" i="81" s="1"/>
  <c r="Z27" i="37"/>
  <c r="W27" i="29"/>
  <c r="Z27" i="77"/>
  <c r="AE26" i="29"/>
  <c r="Z27" i="84"/>
  <c r="W28" i="84" s="1"/>
  <c r="Z27" i="90"/>
  <c r="AG27" i="90" s="1"/>
  <c r="AP27" i="90" s="1"/>
  <c r="W27" i="89"/>
  <c r="X27" i="89" s="1"/>
  <c r="AF26" i="29"/>
  <c r="AO26" i="29" s="1"/>
  <c r="AE26" i="89"/>
  <c r="AF26" i="89"/>
  <c r="AO26" i="89" s="1"/>
  <c r="Z26" i="33"/>
  <c r="AF26" i="33" s="1"/>
  <c r="AO26" i="33" s="1"/>
  <c r="W25" i="91"/>
  <c r="W28" i="77"/>
  <c r="AG27" i="77"/>
  <c r="AP27" i="77" s="1"/>
  <c r="AF27" i="77"/>
  <c r="AO27" i="77" s="1"/>
  <c r="AE27" i="77"/>
  <c r="W28" i="43"/>
  <c r="AG27" i="43"/>
  <c r="AP27" i="43" s="1"/>
  <c r="W28" i="34"/>
  <c r="AG27" i="34"/>
  <c r="AP27" i="34" s="1"/>
  <c r="AF27" i="34"/>
  <c r="AO27" i="34" s="1"/>
  <c r="AE27" i="34"/>
  <c r="AN26" i="95"/>
  <c r="AI26" i="95"/>
  <c r="X27" i="39"/>
  <c r="Y27" i="39"/>
  <c r="AI26" i="76"/>
  <c r="AN26" i="76"/>
  <c r="AR26" i="43"/>
  <c r="AH26" i="74"/>
  <c r="AQ26" i="74" s="1"/>
  <c r="AH27" i="77"/>
  <c r="AQ27" i="77" s="1"/>
  <c r="AR25" i="33"/>
  <c r="AI27" i="88"/>
  <c r="AN27" i="88"/>
  <c r="AN26" i="46"/>
  <c r="AI26" i="46"/>
  <c r="AI26" i="40"/>
  <c r="AN26" i="40"/>
  <c r="AH27" i="84"/>
  <c r="AQ27" i="84" s="1"/>
  <c r="Y27" i="35"/>
  <c r="X27" i="35"/>
  <c r="Z27" i="35" s="1"/>
  <c r="AR23" i="91"/>
  <c r="AH26" i="80"/>
  <c r="AQ26" i="80" s="1"/>
  <c r="W29" i="44"/>
  <c r="AG28" i="44"/>
  <c r="AP28" i="44" s="1"/>
  <c r="AF28" i="44"/>
  <c r="AO28" i="44" s="1"/>
  <c r="AE28" i="44"/>
  <c r="W28" i="81"/>
  <c r="AH27" i="28"/>
  <c r="AQ27" i="28" s="1"/>
  <c r="AR25" i="74"/>
  <c r="AF26" i="75"/>
  <c r="AO26" i="75" s="1"/>
  <c r="AE26" i="75"/>
  <c r="W27" i="75"/>
  <c r="AG26" i="75"/>
  <c r="AP26" i="75" s="1"/>
  <c r="AR26" i="81"/>
  <c r="AN28" i="85"/>
  <c r="AI28" i="85"/>
  <c r="Y27" i="45"/>
  <c r="X27" i="45"/>
  <c r="W27" i="74"/>
  <c r="AG26" i="74"/>
  <c r="AP26" i="74" s="1"/>
  <c r="AE26" i="74"/>
  <c r="AF26" i="74"/>
  <c r="AO26" i="74" s="1"/>
  <c r="AI28" i="36"/>
  <c r="AN28" i="36"/>
  <c r="AH28" i="83"/>
  <c r="AQ28" i="83" s="1"/>
  <c r="Y26" i="87"/>
  <c r="X26" i="87"/>
  <c r="AR25" i="93"/>
  <c r="AS4" i="5"/>
  <c r="AS25" i="5" s="1"/>
  <c r="AL4" i="5"/>
  <c r="AU4" i="5" s="1"/>
  <c r="AN28" i="30"/>
  <c r="AI28" i="30"/>
  <c r="Y28" i="31"/>
  <c r="X28" i="31"/>
  <c r="AI25" i="92"/>
  <c r="AN25" i="92"/>
  <c r="AN26" i="82"/>
  <c r="AI26" i="82"/>
  <c r="AN26" i="38"/>
  <c r="AI26" i="38"/>
  <c r="AH26" i="33"/>
  <c r="AQ26" i="33" s="1"/>
  <c r="AH27" i="90"/>
  <c r="AQ27" i="90" s="1"/>
  <c r="Y27" i="76"/>
  <c r="X27" i="76"/>
  <c r="Z27" i="76" s="1"/>
  <c r="W27" i="80"/>
  <c r="AG26" i="80"/>
  <c r="AP26" i="80" s="1"/>
  <c r="AF26" i="80"/>
  <c r="AO26" i="80" s="1"/>
  <c r="AE26" i="80"/>
  <c r="AI27" i="27"/>
  <c r="AN27" i="27"/>
  <c r="AH26" i="93"/>
  <c r="AQ26" i="93" s="1"/>
  <c r="W26" i="48"/>
  <c r="AG25" i="48"/>
  <c r="AP25" i="48" s="1"/>
  <c r="AE25" i="48"/>
  <c r="AF25" i="48"/>
  <c r="AO25" i="48" s="1"/>
  <c r="AR26" i="84"/>
  <c r="Y29" i="25"/>
  <c r="X29" i="25"/>
  <c r="AI27" i="94"/>
  <c r="AN27" i="94"/>
  <c r="AH27" i="37"/>
  <c r="AQ27" i="37" s="1"/>
  <c r="AI26" i="45"/>
  <c r="AN26" i="45"/>
  <c r="X26" i="42"/>
  <c r="Z26" i="42" s="1"/>
  <c r="Y26" i="42"/>
  <c r="Z28" i="83"/>
  <c r="AN25" i="32"/>
  <c r="AI25" i="32"/>
  <c r="AR26" i="28"/>
  <c r="X26" i="86"/>
  <c r="Y26" i="86"/>
  <c r="AR26" i="90"/>
  <c r="AN27" i="26"/>
  <c r="AI27" i="26"/>
  <c r="Y27" i="89"/>
  <c r="AN26" i="79"/>
  <c r="AI26" i="79"/>
  <c r="AE27" i="84"/>
  <c r="AF27" i="90"/>
  <c r="AO27" i="90" s="1"/>
  <c r="Y27" i="95"/>
  <c r="X27" i="95"/>
  <c r="Z27" i="95" s="1"/>
  <c r="AN26" i="35"/>
  <c r="AI26" i="35"/>
  <c r="AH28" i="47"/>
  <c r="AQ28" i="47" s="1"/>
  <c r="AF26" i="73"/>
  <c r="AO26" i="73" s="1"/>
  <c r="AG26" i="73"/>
  <c r="AP26" i="73" s="1"/>
  <c r="AE26" i="73"/>
  <c r="W27" i="73"/>
  <c r="Z27" i="28"/>
  <c r="Z26" i="93"/>
  <c r="AF27" i="37"/>
  <c r="AO27" i="37" s="1"/>
  <c r="AE27" i="37"/>
  <c r="W28" i="37"/>
  <c r="AG27" i="37"/>
  <c r="AP27" i="37" s="1"/>
  <c r="X29" i="85"/>
  <c r="Y29" i="85"/>
  <c r="AI25" i="96"/>
  <c r="AN25" i="96"/>
  <c r="AR27" i="44"/>
  <c r="AN27" i="31"/>
  <c r="AI27" i="31"/>
  <c r="AH27" i="43"/>
  <c r="AQ27" i="43" s="1"/>
  <c r="X28" i="88"/>
  <c r="Y28" i="88"/>
  <c r="Y27" i="46"/>
  <c r="X27" i="46"/>
  <c r="Y27" i="29"/>
  <c r="X27" i="29"/>
  <c r="AN26" i="39"/>
  <c r="AI26" i="39"/>
  <c r="AR26" i="37"/>
  <c r="AR27" i="78"/>
  <c r="Z28" i="47"/>
  <c r="AN28" i="25"/>
  <c r="AI28" i="25"/>
  <c r="AS4" i="3"/>
  <c r="AS25" i="3" s="1"/>
  <c r="AL4" i="3"/>
  <c r="AU4" i="3" s="1"/>
  <c r="AU25" i="3" s="1"/>
  <c r="C11" i="3" s="1"/>
  <c r="Y29" i="36"/>
  <c r="X29" i="36"/>
  <c r="AH28" i="78"/>
  <c r="AQ28" i="78" s="1"/>
  <c r="AE27" i="41"/>
  <c r="AF27" i="41"/>
  <c r="AO27" i="41" s="1"/>
  <c r="W28" i="41"/>
  <c r="AG27" i="41"/>
  <c r="AP27" i="41" s="1"/>
  <c r="AR27" i="47"/>
  <c r="AI25" i="87"/>
  <c r="AN25" i="87"/>
  <c r="AR26" i="77"/>
  <c r="Y29" i="30"/>
  <c r="X29" i="30"/>
  <c r="Y26" i="92"/>
  <c r="X26" i="92"/>
  <c r="Y27" i="38"/>
  <c r="X27" i="38"/>
  <c r="X27" i="40"/>
  <c r="Y27" i="40"/>
  <c r="AR27" i="83"/>
  <c r="AH28" i="44"/>
  <c r="AQ28" i="44" s="1"/>
  <c r="AH27" i="81"/>
  <c r="AQ27" i="81" s="1"/>
  <c r="Y28" i="27"/>
  <c r="X28" i="27"/>
  <c r="Y28" i="94"/>
  <c r="X28" i="94"/>
  <c r="AH24" i="91"/>
  <c r="AQ24" i="91" s="1"/>
  <c r="AR25" i="80"/>
  <c r="AN25" i="42"/>
  <c r="AI25" i="42"/>
  <c r="Z28" i="78"/>
  <c r="Y26" i="96"/>
  <c r="X26" i="96"/>
  <c r="Z26" i="96" s="1"/>
  <c r="AU25" i="5"/>
  <c r="C11" i="5" s="1"/>
  <c r="X26" i="32"/>
  <c r="Y26" i="32"/>
  <c r="AI25" i="86"/>
  <c r="AN25" i="86"/>
  <c r="Y28" i="26"/>
  <c r="X28" i="26"/>
  <c r="X27" i="82"/>
  <c r="Y27" i="82"/>
  <c r="AN26" i="89"/>
  <c r="AI26" i="89"/>
  <c r="AI26" i="29"/>
  <c r="AN26" i="29"/>
  <c r="X27" i="79"/>
  <c r="Y27" i="79"/>
  <c r="Z27" i="79" s="1"/>
  <c r="AK4" i="69" l="1"/>
  <c r="AT4" i="69" s="1"/>
  <c r="AT25" i="69" s="1"/>
  <c r="AJ4" i="69"/>
  <c r="AE27" i="43"/>
  <c r="AG26" i="33"/>
  <c r="AP26" i="33" s="1"/>
  <c r="AL11" i="69"/>
  <c r="AU11" i="69" s="1"/>
  <c r="AS11" i="69"/>
  <c r="AL3" i="69"/>
  <c r="AU3" i="69" s="1"/>
  <c r="AS3" i="69"/>
  <c r="AL10" i="69"/>
  <c r="AU10" i="69" s="1"/>
  <c r="AS10" i="69"/>
  <c r="AL18" i="69"/>
  <c r="AU18" i="69" s="1"/>
  <c r="AS18" i="69"/>
  <c r="AL8" i="69"/>
  <c r="AU8" i="69" s="1"/>
  <c r="AS8" i="69"/>
  <c r="AS19" i="69"/>
  <c r="AL19" i="69"/>
  <c r="AU19" i="69" s="1"/>
  <c r="AF27" i="84"/>
  <c r="AO27" i="84" s="1"/>
  <c r="Z28" i="88"/>
  <c r="AE28" i="88" s="1"/>
  <c r="W28" i="90"/>
  <c r="AG27" i="84"/>
  <c r="AP27" i="84" s="1"/>
  <c r="AE27" i="81"/>
  <c r="W27" i="33"/>
  <c r="AL16" i="69"/>
  <c r="AU16" i="69" s="1"/>
  <c r="AS16" i="69"/>
  <c r="AL14" i="69"/>
  <c r="AU14" i="69" s="1"/>
  <c r="AS14" i="69"/>
  <c r="AL21" i="69"/>
  <c r="AU21" i="69" s="1"/>
  <c r="AS21" i="69"/>
  <c r="AL5" i="69"/>
  <c r="AU5" i="69" s="1"/>
  <c r="AS5" i="69"/>
  <c r="AS20" i="69"/>
  <c r="AL20" i="69"/>
  <c r="AU20" i="69" s="1"/>
  <c r="AL12" i="69"/>
  <c r="AU12" i="69" s="1"/>
  <c r="AS12" i="69"/>
  <c r="Z27" i="82"/>
  <c r="W28" i="82" s="1"/>
  <c r="Z26" i="92"/>
  <c r="W27" i="92" s="1"/>
  <c r="AE27" i="90"/>
  <c r="Z27" i="45"/>
  <c r="AF27" i="81"/>
  <c r="AO27" i="81" s="1"/>
  <c r="AF24" i="91"/>
  <c r="AO24" i="91" s="1"/>
  <c r="AS7" i="69"/>
  <c r="AL7" i="69"/>
  <c r="AU7" i="69" s="1"/>
  <c r="AL9" i="69"/>
  <c r="AU9" i="69" s="1"/>
  <c r="AS9" i="69"/>
  <c r="AS22" i="69"/>
  <c r="AL22" i="69"/>
  <c r="AU22" i="69" s="1"/>
  <c r="Z29" i="36"/>
  <c r="AG29" i="36" s="1"/>
  <c r="AP29" i="36" s="1"/>
  <c r="AE24" i="91"/>
  <c r="AN24" i="91" s="1"/>
  <c r="AS15" i="69"/>
  <c r="AL15" i="69"/>
  <c r="AU15" i="69" s="1"/>
  <c r="AL6" i="69"/>
  <c r="AU6" i="69" s="1"/>
  <c r="AS6" i="69"/>
  <c r="AS17" i="69"/>
  <c r="AL17" i="69"/>
  <c r="AU17" i="69" s="1"/>
  <c r="AS13" i="69"/>
  <c r="AL13" i="69"/>
  <c r="AU13" i="69" s="1"/>
  <c r="Z28" i="94"/>
  <c r="W29" i="94" s="1"/>
  <c r="Z27" i="40"/>
  <c r="AF27" i="40" s="1"/>
  <c r="AO27" i="40" s="1"/>
  <c r="Z26" i="86"/>
  <c r="AE26" i="86" s="1"/>
  <c r="AE26" i="33"/>
  <c r="AN26" i="33" s="1"/>
  <c r="Z29" i="25"/>
  <c r="Z27" i="29"/>
  <c r="Z29" i="85"/>
  <c r="Z28" i="31"/>
  <c r="W29" i="31" s="1"/>
  <c r="Z27" i="39"/>
  <c r="AG27" i="39" s="1"/>
  <c r="AP27" i="39" s="1"/>
  <c r="Z26" i="32"/>
  <c r="AF26" i="32" s="1"/>
  <c r="AO26" i="32" s="1"/>
  <c r="AG28" i="94"/>
  <c r="AP28" i="94" s="1"/>
  <c r="AF28" i="94"/>
  <c r="AO28" i="94" s="1"/>
  <c r="AE28" i="94"/>
  <c r="AF28" i="31"/>
  <c r="AO28" i="31" s="1"/>
  <c r="AE28" i="31"/>
  <c r="AE27" i="39"/>
  <c r="W28" i="29"/>
  <c r="AG27" i="29"/>
  <c r="AP27" i="29" s="1"/>
  <c r="AE27" i="29"/>
  <c r="AF27" i="29"/>
  <c r="AO27" i="29" s="1"/>
  <c r="AE29" i="85"/>
  <c r="AG29" i="85"/>
  <c r="AP29" i="85" s="1"/>
  <c r="W30" i="85"/>
  <c r="AF29" i="85"/>
  <c r="AO29" i="85" s="1"/>
  <c r="AF27" i="82"/>
  <c r="AO27" i="82" s="1"/>
  <c r="AE27" i="82"/>
  <c r="AR26" i="29"/>
  <c r="AH28" i="26"/>
  <c r="AQ28" i="26" s="1"/>
  <c r="AH26" i="32"/>
  <c r="AQ26" i="32" s="1"/>
  <c r="W29" i="78"/>
  <c r="AG28" i="78"/>
  <c r="AP28" i="78" s="1"/>
  <c r="AF28" i="78"/>
  <c r="AO28" i="78" s="1"/>
  <c r="AE28" i="78"/>
  <c r="W28" i="40"/>
  <c r="AG27" i="40"/>
  <c r="AP27" i="40" s="1"/>
  <c r="AE27" i="40"/>
  <c r="AR27" i="31"/>
  <c r="AI27" i="37"/>
  <c r="AN27" i="37"/>
  <c r="AE27" i="95"/>
  <c r="W28" i="95"/>
  <c r="AG27" i="95"/>
  <c r="AP27" i="95" s="1"/>
  <c r="AF27" i="95"/>
  <c r="AO27" i="95" s="1"/>
  <c r="AH26" i="42"/>
  <c r="AQ26" i="42" s="1"/>
  <c r="AN25" i="48"/>
  <c r="AI25" i="48"/>
  <c r="AR26" i="82"/>
  <c r="AN28" i="44"/>
  <c r="AI28" i="44"/>
  <c r="AR27" i="88"/>
  <c r="W27" i="96"/>
  <c r="AG26" i="96"/>
  <c r="AP26" i="96" s="1"/>
  <c r="AF26" i="96"/>
  <c r="AO26" i="96" s="1"/>
  <c r="AE26" i="96"/>
  <c r="AR26" i="89"/>
  <c r="AH27" i="38"/>
  <c r="AQ27" i="38" s="1"/>
  <c r="AH29" i="30"/>
  <c r="AQ29" i="30" s="1"/>
  <c r="AR25" i="87"/>
  <c r="AH27" i="46"/>
  <c r="AQ27" i="46" s="1"/>
  <c r="AF26" i="42"/>
  <c r="AO26" i="42" s="1"/>
  <c r="AE26" i="42"/>
  <c r="W27" i="42"/>
  <c r="AG26" i="42"/>
  <c r="AP26" i="42" s="1"/>
  <c r="AR28" i="30"/>
  <c r="AH26" i="87"/>
  <c r="AQ26" i="87" s="1"/>
  <c r="AN27" i="81"/>
  <c r="AI27" i="81"/>
  <c r="Z28" i="26"/>
  <c r="AI27" i="41"/>
  <c r="AN27" i="41"/>
  <c r="AH29" i="36"/>
  <c r="AQ29" i="36" s="1"/>
  <c r="AR26" i="39"/>
  <c r="W27" i="93"/>
  <c r="AG26" i="93"/>
  <c r="AP26" i="93" s="1"/>
  <c r="AE26" i="93"/>
  <c r="AF26" i="93"/>
  <c r="AO26" i="93" s="1"/>
  <c r="AR26" i="35"/>
  <c r="X28" i="90"/>
  <c r="Y28" i="90"/>
  <c r="AH27" i="89"/>
  <c r="AQ27" i="89" s="1"/>
  <c r="X26" i="48"/>
  <c r="Y26" i="48"/>
  <c r="AR28" i="85"/>
  <c r="X27" i="75"/>
  <c r="Y27" i="75"/>
  <c r="Z27" i="75" s="1"/>
  <c r="AR26" i="40"/>
  <c r="X28" i="34"/>
  <c r="Y28" i="34"/>
  <c r="AH28" i="27"/>
  <c r="AQ28" i="27" s="1"/>
  <c r="AH29" i="85"/>
  <c r="AQ29" i="85" s="1"/>
  <c r="AE27" i="35"/>
  <c r="W28" i="35"/>
  <c r="AF27" i="35"/>
  <c r="AO27" i="35" s="1"/>
  <c r="AG27" i="35"/>
  <c r="AP27" i="35" s="1"/>
  <c r="AH27" i="39"/>
  <c r="AQ27" i="39" s="1"/>
  <c r="AI27" i="43"/>
  <c r="AN27" i="43"/>
  <c r="Y28" i="77"/>
  <c r="X28" i="77"/>
  <c r="AH27" i="79"/>
  <c r="AQ27" i="79" s="1"/>
  <c r="AH26" i="96"/>
  <c r="AQ26" i="96" s="1"/>
  <c r="Z28" i="27"/>
  <c r="Z27" i="38"/>
  <c r="Z29" i="30"/>
  <c r="AE28" i="47"/>
  <c r="W29" i="47"/>
  <c r="AG28" i="47"/>
  <c r="AP28" i="47" s="1"/>
  <c r="AF28" i="47"/>
  <c r="AO28" i="47" s="1"/>
  <c r="Z27" i="46"/>
  <c r="W28" i="28"/>
  <c r="AG27" i="28"/>
  <c r="AP27" i="28" s="1"/>
  <c r="AF27" i="28"/>
  <c r="AO27" i="28" s="1"/>
  <c r="AE27" i="28"/>
  <c r="AI27" i="90"/>
  <c r="AN27" i="90"/>
  <c r="Z27" i="89"/>
  <c r="AH26" i="86"/>
  <c r="AQ26" i="86" s="1"/>
  <c r="AR26" i="45"/>
  <c r="AR27" i="27"/>
  <c r="AH27" i="76"/>
  <c r="AQ27" i="76" s="1"/>
  <c r="AR25" i="92"/>
  <c r="Z26" i="87"/>
  <c r="Y27" i="74"/>
  <c r="X27" i="74"/>
  <c r="AN26" i="75"/>
  <c r="AI26" i="75"/>
  <c r="Y29" i="44"/>
  <c r="X29" i="44"/>
  <c r="AR26" i="46"/>
  <c r="AR26" i="95"/>
  <c r="X27" i="33"/>
  <c r="Y27" i="33"/>
  <c r="AI24" i="91"/>
  <c r="AR25" i="42"/>
  <c r="AR28" i="25"/>
  <c r="AN27" i="84"/>
  <c r="AI27" i="84"/>
  <c r="AR25" i="32"/>
  <c r="AE29" i="25"/>
  <c r="AG29" i="25"/>
  <c r="AP29" i="25" s="1"/>
  <c r="W30" i="25"/>
  <c r="AF29" i="25"/>
  <c r="AO29" i="25" s="1"/>
  <c r="Y27" i="80"/>
  <c r="X27" i="80"/>
  <c r="AI26" i="74"/>
  <c r="AN26" i="74"/>
  <c r="W28" i="45"/>
  <c r="AG27" i="45"/>
  <c r="AP27" i="45" s="1"/>
  <c r="AF27" i="45"/>
  <c r="AO27" i="45" s="1"/>
  <c r="AE27" i="45"/>
  <c r="AF27" i="79"/>
  <c r="AO27" i="79" s="1"/>
  <c r="AE27" i="79"/>
  <c r="AG27" i="79"/>
  <c r="AP27" i="79" s="1"/>
  <c r="W28" i="79"/>
  <c r="AH27" i="82"/>
  <c r="AQ27" i="82" s="1"/>
  <c r="AR25" i="86"/>
  <c r="AH28" i="94"/>
  <c r="AQ28" i="94" s="1"/>
  <c r="AH26" i="92"/>
  <c r="AQ26" i="92" s="1"/>
  <c r="AF29" i="36"/>
  <c r="AO29" i="36" s="1"/>
  <c r="AE29" i="36"/>
  <c r="AH27" i="29"/>
  <c r="AQ27" i="29" s="1"/>
  <c r="X28" i="37"/>
  <c r="Y28" i="37"/>
  <c r="Y27" i="73"/>
  <c r="X27" i="73"/>
  <c r="AH27" i="95"/>
  <c r="AQ27" i="95" s="1"/>
  <c r="X28" i="84"/>
  <c r="Y28" i="84"/>
  <c r="AR27" i="26"/>
  <c r="AG26" i="86"/>
  <c r="AP26" i="86" s="1"/>
  <c r="AF26" i="86"/>
  <c r="AO26" i="86" s="1"/>
  <c r="W29" i="83"/>
  <c r="AG28" i="83"/>
  <c r="AP28" i="83" s="1"/>
  <c r="AF28" i="83"/>
  <c r="AO28" i="83" s="1"/>
  <c r="AE28" i="83"/>
  <c r="AR27" i="94"/>
  <c r="AI26" i="80"/>
  <c r="AN26" i="80"/>
  <c r="AR26" i="38"/>
  <c r="AH28" i="31"/>
  <c r="AQ28" i="31" s="1"/>
  <c r="Y28" i="81"/>
  <c r="X28" i="81"/>
  <c r="AN27" i="77"/>
  <c r="AI27" i="77"/>
  <c r="X25" i="91"/>
  <c r="Y25" i="91"/>
  <c r="AH27" i="40"/>
  <c r="AQ27" i="40" s="1"/>
  <c r="Y28" i="41"/>
  <c r="X28" i="41"/>
  <c r="AH28" i="88"/>
  <c r="AQ28" i="88" s="1"/>
  <c r="AR25" i="96"/>
  <c r="AI26" i="73"/>
  <c r="AN26" i="73"/>
  <c r="AR26" i="79"/>
  <c r="AH29" i="25"/>
  <c r="AQ29" i="25" s="1"/>
  <c r="W28" i="76"/>
  <c r="AG27" i="76"/>
  <c r="AP27" i="76" s="1"/>
  <c r="AF27" i="76"/>
  <c r="AO27" i="76" s="1"/>
  <c r="AE27" i="76"/>
  <c r="AR28" i="36"/>
  <c r="AH27" i="45"/>
  <c r="AQ27" i="45" s="1"/>
  <c r="AH27" i="35"/>
  <c r="AQ27" i="35" s="1"/>
  <c r="AR26" i="76"/>
  <c r="AI27" i="34"/>
  <c r="AN27" i="34"/>
  <c r="Y28" i="43"/>
  <c r="X28" i="43"/>
  <c r="AE26" i="92" l="1"/>
  <c r="AF28" i="88"/>
  <c r="AO28" i="88" s="1"/>
  <c r="AF26" i="92"/>
  <c r="AO26" i="92" s="1"/>
  <c r="AI26" i="33"/>
  <c r="W30" i="36"/>
  <c r="AG26" i="92"/>
  <c r="AP26" i="92" s="1"/>
  <c r="AG28" i="88"/>
  <c r="AP28" i="88" s="1"/>
  <c r="W27" i="86"/>
  <c r="Z28" i="84"/>
  <c r="AG27" i="82"/>
  <c r="AP27" i="82" s="1"/>
  <c r="AE26" i="32"/>
  <c r="AN26" i="32" s="1"/>
  <c r="W29" i="88"/>
  <c r="X29" i="88" s="1"/>
  <c r="AS4" i="69"/>
  <c r="AS25" i="69" s="1"/>
  <c r="AL4" i="69"/>
  <c r="AU4" i="69" s="1"/>
  <c r="AU25" i="69" s="1"/>
  <c r="C11" i="69" s="1"/>
  <c r="F22" i="97" s="1"/>
  <c r="W28" i="39"/>
  <c r="AG28" i="31"/>
  <c r="AP28" i="31" s="1"/>
  <c r="AG26" i="32"/>
  <c r="AP26" i="32" s="1"/>
  <c r="Z28" i="43"/>
  <c r="AF28" i="43" s="1"/>
  <c r="AO28" i="43" s="1"/>
  <c r="Z29" i="44"/>
  <c r="AE29" i="44" s="1"/>
  <c r="W27" i="32"/>
  <c r="AF27" i="39"/>
  <c r="AO27" i="39" s="1"/>
  <c r="AG27" i="75"/>
  <c r="AP27" i="75" s="1"/>
  <c r="AF27" i="75"/>
  <c r="AO27" i="75" s="1"/>
  <c r="W28" i="75"/>
  <c r="AE27" i="75"/>
  <c r="W30" i="44"/>
  <c r="AG29" i="44"/>
  <c r="AP29" i="44" s="1"/>
  <c r="AF29" i="44"/>
  <c r="AO29" i="44" s="1"/>
  <c r="AR27" i="77"/>
  <c r="AF28" i="84"/>
  <c r="AO28" i="84" s="1"/>
  <c r="AE28" i="84"/>
  <c r="W29" i="84"/>
  <c r="AG28" i="84"/>
  <c r="AP28" i="84" s="1"/>
  <c r="AH27" i="73"/>
  <c r="AQ27" i="73" s="1"/>
  <c r="AN29" i="36"/>
  <c r="AI29" i="36"/>
  <c r="AI27" i="79"/>
  <c r="AN27" i="79"/>
  <c r="W27" i="87"/>
  <c r="AG26" i="87"/>
  <c r="AP26" i="87" s="1"/>
  <c r="AF26" i="87"/>
  <c r="AO26" i="87" s="1"/>
  <c r="AE26" i="87"/>
  <c r="AI28" i="47"/>
  <c r="AN28" i="47"/>
  <c r="AR27" i="43"/>
  <c r="Y27" i="93"/>
  <c r="X27" i="93"/>
  <c r="X27" i="96"/>
  <c r="Y27" i="96"/>
  <c r="AI27" i="95"/>
  <c r="AN27" i="95"/>
  <c r="X29" i="78"/>
  <c r="Y29" i="78"/>
  <c r="AH28" i="41"/>
  <c r="AQ28" i="41" s="1"/>
  <c r="AR26" i="80"/>
  <c r="AR27" i="84"/>
  <c r="AH28" i="81"/>
  <c r="AQ28" i="81" s="1"/>
  <c r="Z27" i="73"/>
  <c r="AI27" i="45"/>
  <c r="AN27" i="45"/>
  <c r="AR26" i="74"/>
  <c r="AR24" i="91"/>
  <c r="AI27" i="28"/>
  <c r="AN27" i="28"/>
  <c r="AE27" i="38"/>
  <c r="AF27" i="38"/>
  <c r="AO27" i="38" s="1"/>
  <c r="AG27" i="38"/>
  <c r="AP27" i="38" s="1"/>
  <c r="W28" i="38"/>
  <c r="AH28" i="77"/>
  <c r="AQ28" i="77" s="1"/>
  <c r="AH26" i="48"/>
  <c r="AQ26" i="48" s="1"/>
  <c r="AR27" i="37"/>
  <c r="AN27" i="39"/>
  <c r="AI27" i="39"/>
  <c r="AN28" i="94"/>
  <c r="AI28" i="94"/>
  <c r="Y30" i="25"/>
  <c r="X30" i="25"/>
  <c r="Y28" i="76"/>
  <c r="X28" i="76"/>
  <c r="Y29" i="83"/>
  <c r="X29" i="83"/>
  <c r="Z29" i="83" s="1"/>
  <c r="AH28" i="43"/>
  <c r="AQ28" i="43" s="1"/>
  <c r="Z28" i="41"/>
  <c r="AN26" i="86"/>
  <c r="AI26" i="86"/>
  <c r="X30" i="36"/>
  <c r="Y30" i="36"/>
  <c r="Y28" i="79"/>
  <c r="X28" i="79"/>
  <c r="Z28" i="79" s="1"/>
  <c r="AH27" i="80"/>
  <c r="AQ27" i="80" s="1"/>
  <c r="AH27" i="74"/>
  <c r="AQ27" i="74" s="1"/>
  <c r="W29" i="27"/>
  <c r="AG28" i="27"/>
  <c r="AP28" i="27" s="1"/>
  <c r="AF28" i="27"/>
  <c r="AO28" i="27" s="1"/>
  <c r="AE28" i="27"/>
  <c r="Y28" i="35"/>
  <c r="X28" i="35"/>
  <c r="Z28" i="35" s="1"/>
  <c r="AH27" i="75"/>
  <c r="AQ27" i="75" s="1"/>
  <c r="Z26" i="48"/>
  <c r="AR27" i="41"/>
  <c r="Y27" i="42"/>
  <c r="X27" i="42"/>
  <c r="Z27" i="42" s="1"/>
  <c r="AN26" i="96"/>
  <c r="AI26" i="96"/>
  <c r="AR28" i="44"/>
  <c r="Y27" i="92"/>
  <c r="X27" i="92"/>
  <c r="AI28" i="78"/>
  <c r="AN28" i="78"/>
  <c r="X28" i="82"/>
  <c r="Y28" i="82"/>
  <c r="X30" i="85"/>
  <c r="Y30" i="85"/>
  <c r="X28" i="29"/>
  <c r="Y28" i="29"/>
  <c r="AI26" i="32"/>
  <c r="X29" i="31"/>
  <c r="Z29" i="31" s="1"/>
  <c r="Y29" i="31"/>
  <c r="AR27" i="34"/>
  <c r="AE27" i="46"/>
  <c r="W28" i="46"/>
  <c r="AG27" i="46"/>
  <c r="AP27" i="46" s="1"/>
  <c r="AF27" i="46"/>
  <c r="AO27" i="46" s="1"/>
  <c r="AE29" i="30"/>
  <c r="AF29" i="30"/>
  <c r="AO29" i="30" s="1"/>
  <c r="W30" i="30"/>
  <c r="AG29" i="30"/>
  <c r="AP29" i="30" s="1"/>
  <c r="AR25" i="48"/>
  <c r="AN26" i="92"/>
  <c r="X28" i="40"/>
  <c r="Y28" i="40"/>
  <c r="Z28" i="40" s="1"/>
  <c r="Y27" i="32"/>
  <c r="X27" i="32"/>
  <c r="AH25" i="91"/>
  <c r="AQ25" i="91" s="1"/>
  <c r="Z28" i="81"/>
  <c r="AH28" i="37"/>
  <c r="AQ28" i="37" s="1"/>
  <c r="AI29" i="25"/>
  <c r="AN29" i="25"/>
  <c r="AH27" i="33"/>
  <c r="AQ27" i="33" s="1"/>
  <c r="AH29" i="44"/>
  <c r="AQ29" i="44" s="1"/>
  <c r="Y29" i="47"/>
  <c r="X29" i="47"/>
  <c r="Z29" i="47" s="1"/>
  <c r="Z28" i="77"/>
  <c r="AI27" i="35"/>
  <c r="AN27" i="35"/>
  <c r="AH28" i="34"/>
  <c r="AQ28" i="34" s="1"/>
  <c r="AH28" i="90"/>
  <c r="AQ28" i="90" s="1"/>
  <c r="AN26" i="93"/>
  <c r="AI26" i="93"/>
  <c r="AE28" i="26"/>
  <c r="W29" i="26"/>
  <c r="AG28" i="26"/>
  <c r="AP28" i="26" s="1"/>
  <c r="AF28" i="26"/>
  <c r="AO28" i="26" s="1"/>
  <c r="X28" i="95"/>
  <c r="Y28" i="95"/>
  <c r="X28" i="39"/>
  <c r="Y28" i="39"/>
  <c r="AN28" i="88"/>
  <c r="AI28" i="88"/>
  <c r="AR26" i="33"/>
  <c r="Y27" i="86"/>
  <c r="X27" i="86"/>
  <c r="AR26" i="75"/>
  <c r="AR27" i="90"/>
  <c r="AI27" i="29"/>
  <c r="AN27" i="29"/>
  <c r="Y29" i="88"/>
  <c r="AN27" i="76"/>
  <c r="AI27" i="76"/>
  <c r="AR26" i="73"/>
  <c r="Z25" i="91"/>
  <c r="AN28" i="83"/>
  <c r="AI28" i="83"/>
  <c r="AH28" i="84"/>
  <c r="AQ28" i="84" s="1"/>
  <c r="Z28" i="37"/>
  <c r="Y28" i="45"/>
  <c r="X28" i="45"/>
  <c r="Z27" i="80"/>
  <c r="Z27" i="33"/>
  <c r="Z27" i="74"/>
  <c r="AE27" i="89"/>
  <c r="AF27" i="89"/>
  <c r="AO27" i="89" s="1"/>
  <c r="AG27" i="89"/>
  <c r="AP27" i="89" s="1"/>
  <c r="W28" i="89"/>
  <c r="Y28" i="28"/>
  <c r="X28" i="28"/>
  <c r="Z28" i="34"/>
  <c r="Z28" i="90"/>
  <c r="AR27" i="81"/>
  <c r="AI26" i="42"/>
  <c r="AN26" i="42"/>
  <c r="AI27" i="40"/>
  <c r="AN27" i="40"/>
  <c r="AN27" i="82"/>
  <c r="AI27" i="82"/>
  <c r="AI29" i="85"/>
  <c r="AN29" i="85"/>
  <c r="AN28" i="31"/>
  <c r="AI28" i="31"/>
  <c r="Y29" i="94"/>
  <c r="X29" i="94"/>
  <c r="Z29" i="94" s="1"/>
  <c r="AE28" i="43" l="1"/>
  <c r="AG28" i="43"/>
  <c r="AP28" i="43" s="1"/>
  <c r="Z28" i="28"/>
  <c r="AE28" i="28" s="1"/>
  <c r="W29" i="43"/>
  <c r="AI26" i="92"/>
  <c r="Z30" i="25"/>
  <c r="W31" i="25" s="1"/>
  <c r="Z27" i="93"/>
  <c r="Z28" i="95"/>
  <c r="Z28" i="82"/>
  <c r="Z30" i="36"/>
  <c r="Z28" i="29"/>
  <c r="AF28" i="29" s="1"/>
  <c r="AO28" i="29" s="1"/>
  <c r="Z29" i="88"/>
  <c r="AF29" i="88" s="1"/>
  <c r="AO29" i="88" s="1"/>
  <c r="Z28" i="39"/>
  <c r="Z27" i="92"/>
  <c r="Z27" i="96"/>
  <c r="W29" i="28"/>
  <c r="AG28" i="28"/>
  <c r="AP28" i="28" s="1"/>
  <c r="AF28" i="28"/>
  <c r="AO28" i="28" s="1"/>
  <c r="AH27" i="86"/>
  <c r="AQ27" i="86" s="1"/>
  <c r="AR26" i="93"/>
  <c r="AH30" i="85"/>
  <c r="AQ30" i="85" s="1"/>
  <c r="AR26" i="96"/>
  <c r="AR27" i="40"/>
  <c r="W29" i="34"/>
  <c r="AG28" i="34"/>
  <c r="AP28" i="34" s="1"/>
  <c r="AF28" i="34"/>
  <c r="AO28" i="34" s="1"/>
  <c r="AE28" i="34"/>
  <c r="AH28" i="45"/>
  <c r="AQ28" i="45" s="1"/>
  <c r="AR28" i="88"/>
  <c r="AH28" i="95"/>
  <c r="AQ28" i="95" s="1"/>
  <c r="AI28" i="26"/>
  <c r="AN28" i="26"/>
  <c r="W30" i="47"/>
  <c r="AG29" i="47"/>
  <c r="AP29" i="47" s="1"/>
  <c r="AF29" i="47"/>
  <c r="AO29" i="47" s="1"/>
  <c r="AE29" i="47"/>
  <c r="AR29" i="25"/>
  <c r="AF28" i="81"/>
  <c r="AO28" i="81" s="1"/>
  <c r="AE28" i="81"/>
  <c r="AG28" i="81"/>
  <c r="AP28" i="81" s="1"/>
  <c r="W29" i="81"/>
  <c r="AH27" i="32"/>
  <c r="AQ27" i="32" s="1"/>
  <c r="AR26" i="92"/>
  <c r="AG29" i="31"/>
  <c r="AP29" i="31" s="1"/>
  <c r="AF29" i="31"/>
  <c r="AO29" i="31" s="1"/>
  <c r="W30" i="31"/>
  <c r="AE29" i="31"/>
  <c r="AN28" i="27"/>
  <c r="AI28" i="27"/>
  <c r="AH30" i="36"/>
  <c r="AQ30" i="36" s="1"/>
  <c r="AE29" i="83"/>
  <c r="AF29" i="83"/>
  <c r="AO29" i="83" s="1"/>
  <c r="AG29" i="83"/>
  <c r="AP29" i="83" s="1"/>
  <c r="W30" i="83"/>
  <c r="AE30" i="25"/>
  <c r="W28" i="73"/>
  <c r="AG27" i="73"/>
  <c r="AP27" i="73" s="1"/>
  <c r="AF27" i="73"/>
  <c r="AO27" i="73" s="1"/>
  <c r="AE27" i="73"/>
  <c r="AI26" i="87"/>
  <c r="AN26" i="87"/>
  <c r="AR27" i="79"/>
  <c r="AH28" i="76"/>
  <c r="AQ28" i="76" s="1"/>
  <c r="AR28" i="94"/>
  <c r="AH29" i="94"/>
  <c r="AQ29" i="94" s="1"/>
  <c r="AR29" i="85"/>
  <c r="AR26" i="42"/>
  <c r="AI27" i="89"/>
  <c r="AN27" i="89"/>
  <c r="Z28" i="45"/>
  <c r="AR27" i="76"/>
  <c r="AR27" i="29"/>
  <c r="AR27" i="35"/>
  <c r="Z27" i="32"/>
  <c r="AI29" i="30"/>
  <c r="AN29" i="30"/>
  <c r="AR26" i="32"/>
  <c r="Z30" i="85"/>
  <c r="AH27" i="92"/>
  <c r="AQ27" i="92" s="1"/>
  <c r="AF26" i="48"/>
  <c r="AO26" i="48" s="1"/>
  <c r="AE26" i="48"/>
  <c r="W27" i="48"/>
  <c r="AG26" i="48"/>
  <c r="AP26" i="48" s="1"/>
  <c r="AH28" i="35"/>
  <c r="AQ28" i="35" s="1"/>
  <c r="AH28" i="79"/>
  <c r="AQ28" i="79" s="1"/>
  <c r="AR26" i="86"/>
  <c r="AI27" i="75"/>
  <c r="AN27" i="75"/>
  <c r="AR27" i="95"/>
  <c r="AR29" i="36"/>
  <c r="AI29" i="44"/>
  <c r="AN29" i="44"/>
  <c r="AR27" i="82"/>
  <c r="W28" i="74"/>
  <c r="AG27" i="74"/>
  <c r="AP27" i="74" s="1"/>
  <c r="AF27" i="74"/>
  <c r="AO27" i="74" s="1"/>
  <c r="AE27" i="74"/>
  <c r="W29" i="37"/>
  <c r="AG28" i="37"/>
  <c r="AP28" i="37" s="1"/>
  <c r="AE28" i="37"/>
  <c r="AF28" i="37"/>
  <c r="AO28" i="37" s="1"/>
  <c r="AR28" i="83"/>
  <c r="Z27" i="86"/>
  <c r="AH28" i="39"/>
  <c r="AQ28" i="39" s="1"/>
  <c r="AE28" i="77"/>
  <c r="W29" i="77"/>
  <c r="AG28" i="77"/>
  <c r="AP28" i="77" s="1"/>
  <c r="AF28" i="77"/>
  <c r="AO28" i="77" s="1"/>
  <c r="AH27" i="42"/>
  <c r="AQ27" i="42" s="1"/>
  <c r="Y29" i="27"/>
  <c r="X29" i="27"/>
  <c r="Z29" i="27" s="1"/>
  <c r="Z28" i="76"/>
  <c r="AR27" i="39"/>
  <c r="AI27" i="38"/>
  <c r="AN27" i="38"/>
  <c r="AH27" i="96"/>
  <c r="AQ27" i="96" s="1"/>
  <c r="Y27" i="87"/>
  <c r="X27" i="87"/>
  <c r="X29" i="84"/>
  <c r="Y29" i="84"/>
  <c r="AI28" i="43"/>
  <c r="AN28" i="43"/>
  <c r="Y28" i="75"/>
  <c r="X28" i="75"/>
  <c r="AH28" i="28"/>
  <c r="AQ28" i="28" s="1"/>
  <c r="AI27" i="46"/>
  <c r="AN27" i="46"/>
  <c r="AF27" i="93"/>
  <c r="AO27" i="93" s="1"/>
  <c r="AE27" i="93"/>
  <c r="W28" i="93"/>
  <c r="AG27" i="93"/>
  <c r="AP27" i="93" s="1"/>
  <c r="AE29" i="94"/>
  <c r="W30" i="94"/>
  <c r="AG29" i="94"/>
  <c r="AP29" i="94" s="1"/>
  <c r="AF29" i="94"/>
  <c r="AO29" i="94" s="1"/>
  <c r="Y28" i="89"/>
  <c r="X28" i="89"/>
  <c r="AF27" i="33"/>
  <c r="AO27" i="33" s="1"/>
  <c r="AE27" i="33"/>
  <c r="AG27" i="33"/>
  <c r="AP27" i="33" s="1"/>
  <c r="W28" i="33"/>
  <c r="AH29" i="88"/>
  <c r="AQ29" i="88" s="1"/>
  <c r="AE28" i="39"/>
  <c r="W29" i="39"/>
  <c r="AF28" i="39"/>
  <c r="AO28" i="39" s="1"/>
  <c r="AG28" i="39"/>
  <c r="AP28" i="39" s="1"/>
  <c r="Y29" i="26"/>
  <c r="X29" i="26"/>
  <c r="AH29" i="47"/>
  <c r="AQ29" i="47" s="1"/>
  <c r="AH28" i="40"/>
  <c r="AQ28" i="40" s="1"/>
  <c r="AH28" i="29"/>
  <c r="AQ28" i="29" s="1"/>
  <c r="AH28" i="82"/>
  <c r="AQ28" i="82" s="1"/>
  <c r="AE27" i="92"/>
  <c r="AF27" i="92"/>
  <c r="AO27" i="92" s="1"/>
  <c r="W28" i="92"/>
  <c r="AG27" i="92"/>
  <c r="AP27" i="92" s="1"/>
  <c r="AG28" i="35"/>
  <c r="AP28" i="35" s="1"/>
  <c r="AF28" i="35"/>
  <c r="AO28" i="35" s="1"/>
  <c r="W29" i="35"/>
  <c r="AE28" i="35"/>
  <c r="W29" i="79"/>
  <c r="AG28" i="79"/>
  <c r="AP28" i="79" s="1"/>
  <c r="AF28" i="79"/>
  <c r="AO28" i="79" s="1"/>
  <c r="AE28" i="79"/>
  <c r="W29" i="41"/>
  <c r="AG28" i="41"/>
  <c r="AP28" i="41" s="1"/>
  <c r="AF28" i="41"/>
  <c r="AO28" i="41" s="1"/>
  <c r="AE28" i="41"/>
  <c r="AH29" i="83"/>
  <c r="AQ29" i="83" s="1"/>
  <c r="AH30" i="25"/>
  <c r="AQ30" i="25" s="1"/>
  <c r="AH29" i="78"/>
  <c r="AQ29" i="78" s="1"/>
  <c r="AF27" i="96"/>
  <c r="AO27" i="96" s="1"/>
  <c r="AE27" i="96"/>
  <c r="W28" i="96"/>
  <c r="AG27" i="96"/>
  <c r="AP27" i="96" s="1"/>
  <c r="W29" i="95"/>
  <c r="AG28" i="95"/>
  <c r="AP28" i="95" s="1"/>
  <c r="AF28" i="95"/>
  <c r="AO28" i="95" s="1"/>
  <c r="AE28" i="95"/>
  <c r="AR28" i="78"/>
  <c r="AE30" i="36"/>
  <c r="AF30" i="36"/>
  <c r="AO30" i="36" s="1"/>
  <c r="W31" i="36"/>
  <c r="AG30" i="36"/>
  <c r="AP30" i="36" s="1"/>
  <c r="AR28" i="31"/>
  <c r="W29" i="90"/>
  <c r="AE28" i="90"/>
  <c r="AG28" i="90"/>
  <c r="AP28" i="90" s="1"/>
  <c r="AF28" i="90"/>
  <c r="AO28" i="90" s="1"/>
  <c r="W28" i="80"/>
  <c r="AG27" i="80"/>
  <c r="AP27" i="80" s="1"/>
  <c r="AF27" i="80"/>
  <c r="AO27" i="80" s="1"/>
  <c r="AE27" i="80"/>
  <c r="W26" i="91"/>
  <c r="AG25" i="91"/>
  <c r="AP25" i="91" s="1"/>
  <c r="AF25" i="91"/>
  <c r="AO25" i="91" s="1"/>
  <c r="AE25" i="91"/>
  <c r="W29" i="40"/>
  <c r="AG28" i="40"/>
  <c r="AP28" i="40" s="1"/>
  <c r="AF28" i="40"/>
  <c r="AO28" i="40" s="1"/>
  <c r="AE28" i="40"/>
  <c r="Y30" i="30"/>
  <c r="X30" i="30"/>
  <c r="Y28" i="46"/>
  <c r="X28" i="46"/>
  <c r="AH29" i="31"/>
  <c r="AQ29" i="31" s="1"/>
  <c r="W29" i="29"/>
  <c r="AG28" i="29"/>
  <c r="AP28" i="29" s="1"/>
  <c r="AF28" i="82"/>
  <c r="AO28" i="82" s="1"/>
  <c r="W29" i="82"/>
  <c r="AG28" i="82"/>
  <c r="AP28" i="82" s="1"/>
  <c r="AE28" i="82"/>
  <c r="W28" i="42"/>
  <c r="AG27" i="42"/>
  <c r="AP27" i="42" s="1"/>
  <c r="AE27" i="42"/>
  <c r="AF27" i="42"/>
  <c r="AO27" i="42" s="1"/>
  <c r="X28" i="38"/>
  <c r="Y28" i="38"/>
  <c r="AR27" i="28"/>
  <c r="AR27" i="45"/>
  <c r="Z29" i="78"/>
  <c r="AH27" i="93"/>
  <c r="AQ27" i="93" s="1"/>
  <c r="AR28" i="47"/>
  <c r="AI28" i="84"/>
  <c r="AN28" i="84"/>
  <c r="Y30" i="44"/>
  <c r="X30" i="44"/>
  <c r="Y29" i="43"/>
  <c r="X29" i="43"/>
  <c r="AE29" i="88" l="1"/>
  <c r="Z28" i="75"/>
  <c r="AF30" i="25"/>
  <c r="AO30" i="25" s="1"/>
  <c r="W30" i="88"/>
  <c r="AE28" i="29"/>
  <c r="AG30" i="25"/>
  <c r="AP30" i="25" s="1"/>
  <c r="AG29" i="88"/>
  <c r="AP29" i="88" s="1"/>
  <c r="Z29" i="43"/>
  <c r="Z30" i="30"/>
  <c r="Z29" i="84"/>
  <c r="Z28" i="89"/>
  <c r="W29" i="89" s="1"/>
  <c r="Z29" i="26"/>
  <c r="AE29" i="26" s="1"/>
  <c r="Z28" i="46"/>
  <c r="W29" i="46" s="1"/>
  <c r="AF28" i="75"/>
  <c r="AO28" i="75" s="1"/>
  <c r="W29" i="75"/>
  <c r="AE28" i="75"/>
  <c r="AG28" i="75"/>
  <c r="AP28" i="75" s="1"/>
  <c r="AF28" i="46"/>
  <c r="AO28" i="46" s="1"/>
  <c r="AE28" i="46"/>
  <c r="AN28" i="40"/>
  <c r="AI28" i="40"/>
  <c r="Y29" i="90"/>
  <c r="X29" i="90"/>
  <c r="AI27" i="33"/>
  <c r="AN27" i="33"/>
  <c r="X28" i="93"/>
  <c r="Y28" i="93"/>
  <c r="W30" i="78"/>
  <c r="AG29" i="78"/>
  <c r="AP29" i="78" s="1"/>
  <c r="AF29" i="78"/>
  <c r="AO29" i="78" s="1"/>
  <c r="AE29" i="78"/>
  <c r="AR28" i="84"/>
  <c r="X29" i="29"/>
  <c r="Y29" i="29"/>
  <c r="AH28" i="46"/>
  <c r="AQ28" i="46" s="1"/>
  <c r="AN25" i="91"/>
  <c r="AI25" i="91"/>
  <c r="AN28" i="90"/>
  <c r="AI28" i="90"/>
  <c r="AI28" i="41"/>
  <c r="AN28" i="41"/>
  <c r="AE28" i="89"/>
  <c r="AR27" i="46"/>
  <c r="AH28" i="75"/>
  <c r="AQ28" i="75" s="1"/>
  <c r="AH29" i="84"/>
  <c r="AQ29" i="84" s="1"/>
  <c r="AN27" i="74"/>
  <c r="AI27" i="74"/>
  <c r="W31" i="85"/>
  <c r="AF30" i="85"/>
  <c r="AO30" i="85" s="1"/>
  <c r="AE30" i="85"/>
  <c r="AG30" i="85"/>
  <c r="AP30" i="85" s="1"/>
  <c r="W29" i="45"/>
  <c r="AG28" i="45"/>
  <c r="AP28" i="45" s="1"/>
  <c r="AF28" i="45"/>
  <c r="AO28" i="45" s="1"/>
  <c r="AE28" i="45"/>
  <c r="Y31" i="25"/>
  <c r="X31" i="25"/>
  <c r="Z31" i="25" s="1"/>
  <c r="AI28" i="81"/>
  <c r="AN28" i="81"/>
  <c r="X30" i="88"/>
  <c r="Y30" i="88"/>
  <c r="W30" i="43"/>
  <c r="AG29" i="43"/>
  <c r="AP29" i="43" s="1"/>
  <c r="AF29" i="43"/>
  <c r="AO29" i="43" s="1"/>
  <c r="AE29" i="43"/>
  <c r="Y28" i="42"/>
  <c r="Z28" i="42" s="1"/>
  <c r="X28" i="42"/>
  <c r="W30" i="84"/>
  <c r="AG29" i="84"/>
  <c r="AP29" i="84" s="1"/>
  <c r="AE29" i="84"/>
  <c r="AF29" i="84"/>
  <c r="AO29" i="84" s="1"/>
  <c r="Y28" i="80"/>
  <c r="X28" i="80"/>
  <c r="AI30" i="36"/>
  <c r="AN30" i="36"/>
  <c r="Y29" i="95"/>
  <c r="X29" i="95"/>
  <c r="Z29" i="95" s="1"/>
  <c r="AH27" i="87"/>
  <c r="AQ27" i="87" s="1"/>
  <c r="AE28" i="76"/>
  <c r="W29" i="76"/>
  <c r="AG28" i="76"/>
  <c r="AP28" i="76" s="1"/>
  <c r="AF28" i="76"/>
  <c r="AO28" i="76" s="1"/>
  <c r="AR27" i="89"/>
  <c r="X29" i="34"/>
  <c r="Y29" i="34"/>
  <c r="AN28" i="28"/>
  <c r="AI28" i="28"/>
  <c r="X30" i="47"/>
  <c r="Y30" i="47"/>
  <c r="AH30" i="44"/>
  <c r="AQ30" i="44" s="1"/>
  <c r="AH28" i="38"/>
  <c r="AQ28" i="38" s="1"/>
  <c r="Z28" i="38"/>
  <c r="AI28" i="82"/>
  <c r="AN28" i="82"/>
  <c r="AN28" i="29"/>
  <c r="AI28" i="29"/>
  <c r="AH30" i="30"/>
  <c r="AQ30" i="30" s="1"/>
  <c r="X26" i="91"/>
  <c r="Y26" i="91"/>
  <c r="X29" i="41"/>
  <c r="Y29" i="41"/>
  <c r="X29" i="39"/>
  <c r="Y29" i="39"/>
  <c r="X30" i="94"/>
  <c r="Z30" i="94" s="1"/>
  <c r="Y30" i="94"/>
  <c r="AI27" i="93"/>
  <c r="AN27" i="93"/>
  <c r="AH29" i="27"/>
  <c r="AQ29" i="27" s="1"/>
  <c r="AI28" i="77"/>
  <c r="AN28" i="77"/>
  <c r="AF27" i="86"/>
  <c r="AO27" i="86" s="1"/>
  <c r="AE27" i="86"/>
  <c r="W28" i="86"/>
  <c r="AG27" i="86"/>
  <c r="AP27" i="86" s="1"/>
  <c r="Y29" i="37"/>
  <c r="X29" i="37"/>
  <c r="X28" i="74"/>
  <c r="Y28" i="74"/>
  <c r="X27" i="48"/>
  <c r="Y27" i="48"/>
  <c r="X28" i="73"/>
  <c r="Y28" i="73"/>
  <c r="Y30" i="83"/>
  <c r="X30" i="83"/>
  <c r="AI29" i="31"/>
  <c r="AN29" i="31"/>
  <c r="X29" i="81"/>
  <c r="Y29" i="81"/>
  <c r="AI27" i="92"/>
  <c r="AN27" i="92"/>
  <c r="X29" i="77"/>
  <c r="Y29" i="77"/>
  <c r="AI28" i="37"/>
  <c r="AN28" i="37"/>
  <c r="AN30" i="25"/>
  <c r="AI29" i="83"/>
  <c r="AN29" i="83"/>
  <c r="AR28" i="27"/>
  <c r="Z30" i="44"/>
  <c r="Y29" i="40"/>
  <c r="X29" i="40"/>
  <c r="AI28" i="35"/>
  <c r="AN28" i="35"/>
  <c r="X28" i="92"/>
  <c r="Y28" i="92"/>
  <c r="AH29" i="26"/>
  <c r="AQ29" i="26" s="1"/>
  <c r="AI28" i="39"/>
  <c r="AN28" i="39"/>
  <c r="AH28" i="89"/>
  <c r="AQ28" i="89" s="1"/>
  <c r="AR28" i="43"/>
  <c r="Z27" i="87"/>
  <c r="AR29" i="30"/>
  <c r="AR26" i="87"/>
  <c r="Y30" i="31"/>
  <c r="X30" i="31"/>
  <c r="AI29" i="47"/>
  <c r="AN29" i="47"/>
  <c r="AR28" i="26"/>
  <c r="AI29" i="88"/>
  <c r="AN29" i="88"/>
  <c r="AI27" i="96"/>
  <c r="AN27" i="96"/>
  <c r="AR29" i="44"/>
  <c r="AR27" i="75"/>
  <c r="X29" i="79"/>
  <c r="Y29" i="79"/>
  <c r="AH29" i="43"/>
  <c r="AQ29" i="43" s="1"/>
  <c r="AI27" i="42"/>
  <c r="AN27" i="42"/>
  <c r="X29" i="82"/>
  <c r="Y29" i="82"/>
  <c r="W31" i="30"/>
  <c r="AG30" i="30"/>
  <c r="AP30" i="30" s="1"/>
  <c r="AF30" i="30"/>
  <c r="AO30" i="30" s="1"/>
  <c r="AE30" i="30"/>
  <c r="AN27" i="80"/>
  <c r="AI27" i="80"/>
  <c r="Y31" i="36"/>
  <c r="X31" i="36"/>
  <c r="AI28" i="95"/>
  <c r="AN28" i="95"/>
  <c r="X28" i="96"/>
  <c r="Y28" i="96"/>
  <c r="Z28" i="96" s="1"/>
  <c r="AI28" i="79"/>
  <c r="AN28" i="79"/>
  <c r="X29" i="35"/>
  <c r="Y29" i="35"/>
  <c r="Y28" i="33"/>
  <c r="X28" i="33"/>
  <c r="Z28" i="33" s="1"/>
  <c r="AI29" i="94"/>
  <c r="AN29" i="94"/>
  <c r="AR27" i="38"/>
  <c r="AE29" i="27"/>
  <c r="AF29" i="27"/>
  <c r="AO29" i="27" s="1"/>
  <c r="W30" i="27"/>
  <c r="AG29" i="27"/>
  <c r="AP29" i="27" s="1"/>
  <c r="AI26" i="48"/>
  <c r="AN26" i="48"/>
  <c r="W28" i="32"/>
  <c r="AG27" i="32"/>
  <c r="AP27" i="32" s="1"/>
  <c r="AF27" i="32"/>
  <c r="AO27" i="32" s="1"/>
  <c r="AE27" i="32"/>
  <c r="AN27" i="73"/>
  <c r="AI27" i="73"/>
  <c r="AN28" i="34"/>
  <c r="AI28" i="34"/>
  <c r="Y29" i="28"/>
  <c r="X29" i="28"/>
  <c r="AF28" i="89" l="1"/>
  <c r="AO28" i="89" s="1"/>
  <c r="AI30" i="25"/>
  <c r="AG28" i="89"/>
  <c r="AP28" i="89" s="1"/>
  <c r="AG29" i="26"/>
  <c r="AP29" i="26" s="1"/>
  <c r="W30" i="26"/>
  <c r="Y30" i="26" s="1"/>
  <c r="Z28" i="92"/>
  <c r="AF28" i="92" s="1"/>
  <c r="AO28" i="92" s="1"/>
  <c r="Z29" i="90"/>
  <c r="Z29" i="82"/>
  <c r="Z29" i="41"/>
  <c r="AG29" i="41" s="1"/>
  <c r="AP29" i="41" s="1"/>
  <c r="Z30" i="47"/>
  <c r="Z28" i="93"/>
  <c r="W29" i="93" s="1"/>
  <c r="Z28" i="74"/>
  <c r="AF28" i="74" s="1"/>
  <c r="AO28" i="74" s="1"/>
  <c r="Z29" i="81"/>
  <c r="Z28" i="73"/>
  <c r="AG28" i="46"/>
  <c r="AP28" i="46" s="1"/>
  <c r="AF29" i="26"/>
  <c r="AO29" i="26" s="1"/>
  <c r="Z29" i="29"/>
  <c r="AG29" i="29" s="1"/>
  <c r="AP29" i="29" s="1"/>
  <c r="Z29" i="40"/>
  <c r="AF29" i="40" s="1"/>
  <c r="AO29" i="40" s="1"/>
  <c r="Z29" i="34"/>
  <c r="W30" i="34" s="1"/>
  <c r="Z29" i="28"/>
  <c r="W30" i="28" s="1"/>
  <c r="Z30" i="88"/>
  <c r="AF30" i="88" s="1"/>
  <c r="AO30" i="88" s="1"/>
  <c r="AE29" i="28"/>
  <c r="AF29" i="28"/>
  <c r="AO29" i="28" s="1"/>
  <c r="W30" i="41"/>
  <c r="AF29" i="41"/>
  <c r="AO29" i="41" s="1"/>
  <c r="AE29" i="41"/>
  <c r="AE29" i="29"/>
  <c r="W30" i="29"/>
  <c r="AE29" i="34"/>
  <c r="AF29" i="34"/>
  <c r="AO29" i="34" s="1"/>
  <c r="AF29" i="90"/>
  <c r="AO29" i="90" s="1"/>
  <c r="AG29" i="90"/>
  <c r="AP29" i="90" s="1"/>
  <c r="AE29" i="90"/>
  <c r="W30" i="90"/>
  <c r="W31" i="88"/>
  <c r="AG30" i="88"/>
  <c r="AP30" i="88" s="1"/>
  <c r="W30" i="95"/>
  <c r="AG29" i="95"/>
  <c r="AP29" i="95" s="1"/>
  <c r="AF29" i="95"/>
  <c r="AO29" i="95" s="1"/>
  <c r="AE29" i="95"/>
  <c r="W31" i="94"/>
  <c r="AG30" i="94"/>
  <c r="AP30" i="94" s="1"/>
  <c r="AF30" i="94"/>
  <c r="AO30" i="94" s="1"/>
  <c r="AE30" i="94"/>
  <c r="W29" i="33"/>
  <c r="AG28" i="33"/>
  <c r="AP28" i="33" s="1"/>
  <c r="AF28" i="33"/>
  <c r="AO28" i="33" s="1"/>
  <c r="AE28" i="33"/>
  <c r="AR28" i="95"/>
  <c r="AI30" i="30"/>
  <c r="AN30" i="30"/>
  <c r="AH29" i="82"/>
  <c r="AQ29" i="82" s="1"/>
  <c r="AH30" i="31"/>
  <c r="AQ30" i="31" s="1"/>
  <c r="AG28" i="92"/>
  <c r="AP28" i="92" s="1"/>
  <c r="W31" i="44"/>
  <c r="AG30" i="44"/>
  <c r="AP30" i="44" s="1"/>
  <c r="AF30" i="44"/>
  <c r="AO30" i="44" s="1"/>
  <c r="AE30" i="44"/>
  <c r="AR30" i="25"/>
  <c r="AR29" i="31"/>
  <c r="AF28" i="73"/>
  <c r="AO28" i="73" s="1"/>
  <c r="AE28" i="73"/>
  <c r="W29" i="73"/>
  <c r="AG28" i="73"/>
  <c r="AP28" i="73" s="1"/>
  <c r="Y28" i="86"/>
  <c r="X28" i="86"/>
  <c r="Z28" i="86" s="1"/>
  <c r="Y30" i="43"/>
  <c r="X30" i="43"/>
  <c r="AH31" i="25"/>
  <c r="AQ31" i="25" s="1"/>
  <c r="Y29" i="89"/>
  <c r="X29" i="89"/>
  <c r="AR25" i="91"/>
  <c r="AH28" i="93"/>
  <c r="AQ28" i="93" s="1"/>
  <c r="Y29" i="46"/>
  <c r="X29" i="46"/>
  <c r="AR28" i="79"/>
  <c r="AH31" i="36"/>
  <c r="AQ31" i="36" s="1"/>
  <c r="W30" i="82"/>
  <c r="AG29" i="82"/>
  <c r="AP29" i="82" s="1"/>
  <c r="AF29" i="82"/>
  <c r="AO29" i="82" s="1"/>
  <c r="AE29" i="82"/>
  <c r="AR27" i="92"/>
  <c r="AH29" i="37"/>
  <c r="AQ29" i="37" s="1"/>
  <c r="AN29" i="78"/>
  <c r="AI29" i="78"/>
  <c r="AR28" i="40"/>
  <c r="AI27" i="32"/>
  <c r="AN27" i="32"/>
  <c r="AR26" i="48"/>
  <c r="Z30" i="31"/>
  <c r="AR28" i="35"/>
  <c r="AR28" i="37"/>
  <c r="AH27" i="48"/>
  <c r="AQ27" i="48" s="1"/>
  <c r="AR28" i="82"/>
  <c r="AH29" i="34"/>
  <c r="AQ29" i="34" s="1"/>
  <c r="X29" i="76"/>
  <c r="Y29" i="76"/>
  <c r="AR30" i="36"/>
  <c r="AH30" i="88"/>
  <c r="AQ30" i="88" s="1"/>
  <c r="AH29" i="29"/>
  <c r="AQ29" i="29" s="1"/>
  <c r="AI29" i="26"/>
  <c r="AN29" i="26"/>
  <c r="AR27" i="73"/>
  <c r="AH28" i="33"/>
  <c r="AQ28" i="33" s="1"/>
  <c r="AI29" i="27"/>
  <c r="AN29" i="27"/>
  <c r="AH30" i="83"/>
  <c r="AQ30" i="83" s="1"/>
  <c r="AN27" i="86"/>
  <c r="AI27" i="86"/>
  <c r="AH30" i="94"/>
  <c r="AQ30" i="94" s="1"/>
  <c r="AH29" i="41"/>
  <c r="AQ29" i="41" s="1"/>
  <c r="W29" i="42"/>
  <c r="AG28" i="42"/>
  <c r="AP28" i="42" s="1"/>
  <c r="AF28" i="42"/>
  <c r="AO28" i="42" s="1"/>
  <c r="AE28" i="42"/>
  <c r="W32" i="25"/>
  <c r="AG31" i="25"/>
  <c r="AP31" i="25" s="1"/>
  <c r="AF31" i="25"/>
  <c r="AO31" i="25" s="1"/>
  <c r="AE31" i="25"/>
  <c r="Y29" i="45"/>
  <c r="X29" i="45"/>
  <c r="Z29" i="45" s="1"/>
  <c r="AR27" i="74"/>
  <c r="AH28" i="96"/>
  <c r="AQ28" i="96" s="1"/>
  <c r="Z31" i="36"/>
  <c r="Y31" i="30"/>
  <c r="X31" i="30"/>
  <c r="AR27" i="42"/>
  <c r="AH29" i="40"/>
  <c r="AQ29" i="40" s="1"/>
  <c r="AH29" i="81"/>
  <c r="AQ29" i="81" s="1"/>
  <c r="Z30" i="83"/>
  <c r="Z27" i="48"/>
  <c r="Z29" i="37"/>
  <c r="W29" i="38"/>
  <c r="AG28" i="38"/>
  <c r="AP28" i="38" s="1"/>
  <c r="AF28" i="38"/>
  <c r="AO28" i="38" s="1"/>
  <c r="AE28" i="38"/>
  <c r="AH30" i="47"/>
  <c r="AQ30" i="47" s="1"/>
  <c r="AH28" i="80"/>
  <c r="AQ28" i="80" s="1"/>
  <c r="Y30" i="84"/>
  <c r="X30" i="84"/>
  <c r="Z30" i="84" s="1"/>
  <c r="AN29" i="43"/>
  <c r="AI29" i="43"/>
  <c r="AN28" i="45"/>
  <c r="AI28" i="45"/>
  <c r="AI30" i="85"/>
  <c r="AN30" i="85"/>
  <c r="AI28" i="89"/>
  <c r="AN28" i="89"/>
  <c r="AR28" i="41"/>
  <c r="AR27" i="33"/>
  <c r="AI28" i="46"/>
  <c r="AN28" i="46"/>
  <c r="AN28" i="75"/>
  <c r="AI28" i="75"/>
  <c r="AH29" i="28"/>
  <c r="AQ29" i="28" s="1"/>
  <c r="Y30" i="27"/>
  <c r="X30" i="27"/>
  <c r="Z30" i="27" s="1"/>
  <c r="AH29" i="35"/>
  <c r="AQ29" i="35" s="1"/>
  <c r="W29" i="96"/>
  <c r="AG28" i="96"/>
  <c r="AP28" i="96" s="1"/>
  <c r="AE28" i="96"/>
  <c r="AF28" i="96"/>
  <c r="AO28" i="96" s="1"/>
  <c r="AR27" i="80"/>
  <c r="AH29" i="79"/>
  <c r="AQ29" i="79" s="1"/>
  <c r="AR28" i="39"/>
  <c r="AR29" i="83"/>
  <c r="AH29" i="77"/>
  <c r="AQ29" i="77" s="1"/>
  <c r="W30" i="81"/>
  <c r="AG29" i="81"/>
  <c r="AP29" i="81" s="1"/>
  <c r="AF29" i="81"/>
  <c r="AO29" i="81" s="1"/>
  <c r="AE29" i="81"/>
  <c r="AR28" i="77"/>
  <c r="AH29" i="39"/>
  <c r="AQ29" i="39" s="1"/>
  <c r="AH26" i="91"/>
  <c r="AQ26" i="91" s="1"/>
  <c r="W31" i="47"/>
  <c r="AG30" i="47"/>
  <c r="AP30" i="47" s="1"/>
  <c r="AF30" i="47"/>
  <c r="AO30" i="47" s="1"/>
  <c r="AE30" i="47"/>
  <c r="AI28" i="76"/>
  <c r="AN28" i="76"/>
  <c r="AH29" i="95"/>
  <c r="AQ29" i="95" s="1"/>
  <c r="AR28" i="90"/>
  <c r="X30" i="78"/>
  <c r="Z30" i="78" s="1"/>
  <c r="Y30" i="78"/>
  <c r="AH29" i="90"/>
  <c r="AQ29" i="90" s="1"/>
  <c r="X30" i="26"/>
  <c r="AR29" i="88"/>
  <c r="W28" i="87"/>
  <c r="AG27" i="87"/>
  <c r="AP27" i="87" s="1"/>
  <c r="AF27" i="87"/>
  <c r="AO27" i="87" s="1"/>
  <c r="AE27" i="87"/>
  <c r="AI29" i="84"/>
  <c r="AN29" i="84"/>
  <c r="AR28" i="34"/>
  <c r="Y28" i="32"/>
  <c r="X28" i="32"/>
  <c r="Z28" i="32" s="1"/>
  <c r="AR29" i="94"/>
  <c r="Z29" i="35"/>
  <c r="Z29" i="79"/>
  <c r="AR27" i="96"/>
  <c r="AR29" i="47"/>
  <c r="AH28" i="92"/>
  <c r="AQ28" i="92" s="1"/>
  <c r="Z29" i="77"/>
  <c r="AH28" i="73"/>
  <c r="AQ28" i="73" s="1"/>
  <c r="AH28" i="74"/>
  <c r="AQ28" i="74" s="1"/>
  <c r="AR27" i="93"/>
  <c r="Z29" i="39"/>
  <c r="Z26" i="91"/>
  <c r="AR28" i="29"/>
  <c r="AR28" i="28"/>
  <c r="Z28" i="80"/>
  <c r="AH28" i="42"/>
  <c r="AQ28" i="42" s="1"/>
  <c r="AR28" i="81"/>
  <c r="X31" i="85"/>
  <c r="Y31" i="85"/>
  <c r="X29" i="75"/>
  <c r="Y29" i="75"/>
  <c r="AF28" i="93" l="1"/>
  <c r="AO28" i="93" s="1"/>
  <c r="AE28" i="93"/>
  <c r="AG28" i="74"/>
  <c r="AP28" i="74" s="1"/>
  <c r="AF29" i="29"/>
  <c r="AO29" i="29" s="1"/>
  <c r="W29" i="92"/>
  <c r="Y29" i="92" s="1"/>
  <c r="AG28" i="93"/>
  <c r="AP28" i="93" s="1"/>
  <c r="W29" i="74"/>
  <c r="AG29" i="40"/>
  <c r="AP29" i="40" s="1"/>
  <c r="AE28" i="74"/>
  <c r="AE28" i="92"/>
  <c r="W30" i="40"/>
  <c r="AG29" i="34"/>
  <c r="AP29" i="34" s="1"/>
  <c r="AE29" i="40"/>
  <c r="Z31" i="30"/>
  <c r="W32" i="30" s="1"/>
  <c r="Z29" i="76"/>
  <c r="AF29" i="76" s="1"/>
  <c r="AO29" i="76" s="1"/>
  <c r="Z29" i="89"/>
  <c r="AE29" i="89" s="1"/>
  <c r="AE30" i="88"/>
  <c r="AN30" i="88" s="1"/>
  <c r="AG29" i="28"/>
  <c r="AP29" i="28" s="1"/>
  <c r="AF31" i="30"/>
  <c r="AO31" i="30" s="1"/>
  <c r="AE31" i="30"/>
  <c r="W30" i="76"/>
  <c r="AG29" i="76"/>
  <c r="AP29" i="76" s="1"/>
  <c r="AE29" i="76"/>
  <c r="W30" i="79"/>
  <c r="AG29" i="79"/>
  <c r="AP29" i="79" s="1"/>
  <c r="AF29" i="79"/>
  <c r="AO29" i="79" s="1"/>
  <c r="AE29" i="79"/>
  <c r="AH30" i="26"/>
  <c r="AQ30" i="26" s="1"/>
  <c r="Y31" i="44"/>
  <c r="X31" i="44"/>
  <c r="AH31" i="85"/>
  <c r="AQ31" i="85" s="1"/>
  <c r="Z31" i="85"/>
  <c r="AI28" i="96"/>
  <c r="AN28" i="96"/>
  <c r="AH31" i="30"/>
  <c r="AQ31" i="30" s="1"/>
  <c r="Y32" i="25"/>
  <c r="X32" i="25"/>
  <c r="AR29" i="27"/>
  <c r="Y30" i="82"/>
  <c r="X30" i="82"/>
  <c r="Z30" i="82" s="1"/>
  <c r="AH29" i="89"/>
  <c r="AQ29" i="89" s="1"/>
  <c r="Y31" i="94"/>
  <c r="X31" i="94"/>
  <c r="Y30" i="95"/>
  <c r="X30" i="95"/>
  <c r="Y30" i="34"/>
  <c r="X30" i="34"/>
  <c r="AI29" i="29"/>
  <c r="AN29" i="29"/>
  <c r="X30" i="41"/>
  <c r="Y30" i="41"/>
  <c r="X31" i="47"/>
  <c r="Y31" i="47"/>
  <c r="AR29" i="43"/>
  <c r="AF29" i="45"/>
  <c r="AO29" i="45" s="1"/>
  <c r="AE29" i="45"/>
  <c r="W30" i="45"/>
  <c r="AG29" i="45"/>
  <c r="AP29" i="45" s="1"/>
  <c r="AI29" i="40"/>
  <c r="AN29" i="40"/>
  <c r="AH29" i="75"/>
  <c r="AQ29" i="75" s="1"/>
  <c r="AF28" i="80"/>
  <c r="AO28" i="80" s="1"/>
  <c r="AE28" i="80"/>
  <c r="W29" i="80"/>
  <c r="AG28" i="80"/>
  <c r="AP28" i="80" s="1"/>
  <c r="W30" i="39"/>
  <c r="AG29" i="39"/>
  <c r="AP29" i="39" s="1"/>
  <c r="AF29" i="39"/>
  <c r="AO29" i="39" s="1"/>
  <c r="AE29" i="39"/>
  <c r="AI29" i="81"/>
  <c r="AN29" i="81"/>
  <c r="AR28" i="46"/>
  <c r="AR28" i="89"/>
  <c r="AN31" i="25"/>
  <c r="AI31" i="25"/>
  <c r="AN28" i="42"/>
  <c r="AI28" i="42"/>
  <c r="AN29" i="82"/>
  <c r="AI29" i="82"/>
  <c r="AH29" i="46"/>
  <c r="AQ29" i="46" s="1"/>
  <c r="AH30" i="43"/>
  <c r="AQ30" i="43" s="1"/>
  <c r="X29" i="33"/>
  <c r="Y29" i="33"/>
  <c r="Z29" i="33" s="1"/>
  <c r="AI29" i="90"/>
  <c r="AN29" i="90"/>
  <c r="Z30" i="28"/>
  <c r="Y30" i="28"/>
  <c r="X30" i="28"/>
  <c r="AF26" i="91"/>
  <c r="AO26" i="91" s="1"/>
  <c r="AE26" i="91"/>
  <c r="W27" i="91"/>
  <c r="AG26" i="91"/>
  <c r="AP26" i="91" s="1"/>
  <c r="X29" i="38"/>
  <c r="Y29" i="38"/>
  <c r="AN28" i="93"/>
  <c r="AR30" i="30"/>
  <c r="AI30" i="88"/>
  <c r="W30" i="35"/>
  <c r="AG29" i="35"/>
  <c r="AP29" i="35" s="1"/>
  <c r="AE29" i="35"/>
  <c r="AF29" i="35"/>
  <c r="AO29" i="35" s="1"/>
  <c r="AR28" i="76"/>
  <c r="Z29" i="75"/>
  <c r="W30" i="77"/>
  <c r="AG29" i="77"/>
  <c r="AP29" i="77" s="1"/>
  <c r="AE29" i="77"/>
  <c r="AF29" i="77"/>
  <c r="AO29" i="77" s="1"/>
  <c r="Z30" i="26"/>
  <c r="X29" i="96"/>
  <c r="Y29" i="96"/>
  <c r="AH30" i="27"/>
  <c r="AQ30" i="27" s="1"/>
  <c r="AH30" i="84"/>
  <c r="AQ30" i="84" s="1"/>
  <c r="W30" i="37"/>
  <c r="AG29" i="37"/>
  <c r="AP29" i="37" s="1"/>
  <c r="AF29" i="37"/>
  <c r="AO29" i="37" s="1"/>
  <c r="AE29" i="37"/>
  <c r="W32" i="36"/>
  <c r="AG31" i="36"/>
  <c r="AP31" i="36" s="1"/>
  <c r="AF31" i="36"/>
  <c r="AO31" i="36" s="1"/>
  <c r="AE31" i="36"/>
  <c r="AR29" i="26"/>
  <c r="AR27" i="32"/>
  <c r="Y29" i="93"/>
  <c r="X29" i="93"/>
  <c r="Y29" i="74"/>
  <c r="X29" i="74"/>
  <c r="Z29" i="74" s="1"/>
  <c r="Y29" i="73"/>
  <c r="X29" i="73"/>
  <c r="AI28" i="92"/>
  <c r="AN28" i="92"/>
  <c r="AI30" i="94"/>
  <c r="AN30" i="94"/>
  <c r="AN29" i="95"/>
  <c r="AI29" i="95"/>
  <c r="AN29" i="34"/>
  <c r="AN29" i="41"/>
  <c r="AI29" i="41"/>
  <c r="AE28" i="86"/>
  <c r="AG28" i="86"/>
  <c r="AP28" i="86" s="1"/>
  <c r="W29" i="86"/>
  <c r="AF28" i="86"/>
  <c r="AO28" i="86" s="1"/>
  <c r="X30" i="90"/>
  <c r="Y30" i="90"/>
  <c r="Y28" i="87"/>
  <c r="X28" i="87"/>
  <c r="AH30" i="78"/>
  <c r="AQ30" i="78" s="1"/>
  <c r="AN30" i="47"/>
  <c r="AI30" i="47"/>
  <c r="AR30" i="85"/>
  <c r="AI28" i="38"/>
  <c r="AN28" i="38"/>
  <c r="W28" i="48"/>
  <c r="AG27" i="48"/>
  <c r="AP27" i="48" s="1"/>
  <c r="AF27" i="48"/>
  <c r="AO27" i="48" s="1"/>
  <c r="AE27" i="48"/>
  <c r="AR27" i="86"/>
  <c r="Z29" i="46"/>
  <c r="Z30" i="43"/>
  <c r="AN28" i="73"/>
  <c r="AI28" i="73"/>
  <c r="AI30" i="44"/>
  <c r="AN30" i="44"/>
  <c r="AN28" i="33"/>
  <c r="AI28" i="33"/>
  <c r="Y31" i="88"/>
  <c r="X31" i="88"/>
  <c r="Z31" i="88" s="1"/>
  <c r="X30" i="29"/>
  <c r="Y30" i="29"/>
  <c r="W29" i="32"/>
  <c r="AG28" i="32"/>
  <c r="AP28" i="32" s="1"/>
  <c r="AF28" i="32"/>
  <c r="AO28" i="32" s="1"/>
  <c r="AE28" i="32"/>
  <c r="AN27" i="87"/>
  <c r="AI27" i="87"/>
  <c r="AH28" i="32"/>
  <c r="AQ28" i="32" s="1"/>
  <c r="AR29" i="84"/>
  <c r="AE30" i="78"/>
  <c r="W31" i="78"/>
  <c r="AG30" i="78"/>
  <c r="AP30" i="78" s="1"/>
  <c r="AF30" i="78"/>
  <c r="AO30" i="78" s="1"/>
  <c r="X30" i="81"/>
  <c r="Y30" i="81"/>
  <c r="W31" i="27"/>
  <c r="AG30" i="27"/>
  <c r="AP30" i="27" s="1"/>
  <c r="AF30" i="27"/>
  <c r="AO30" i="27" s="1"/>
  <c r="AE30" i="27"/>
  <c r="AR28" i="75"/>
  <c r="AR28" i="45"/>
  <c r="W31" i="84"/>
  <c r="AG30" i="84"/>
  <c r="AP30" i="84" s="1"/>
  <c r="AF30" i="84"/>
  <c r="AO30" i="84" s="1"/>
  <c r="AE30" i="84"/>
  <c r="W31" i="83"/>
  <c r="AG30" i="83"/>
  <c r="AP30" i="83" s="1"/>
  <c r="AF30" i="83"/>
  <c r="AO30" i="83" s="1"/>
  <c r="AE30" i="83"/>
  <c r="AH29" i="45"/>
  <c r="AQ29" i="45" s="1"/>
  <c r="X29" i="42"/>
  <c r="Y29" i="42"/>
  <c r="AH29" i="76"/>
  <c r="AQ29" i="76" s="1"/>
  <c r="W31" i="31"/>
  <c r="AG30" i="31"/>
  <c r="AP30" i="31" s="1"/>
  <c r="AE30" i="31"/>
  <c r="AF30" i="31"/>
  <c r="AO30" i="31" s="1"/>
  <c r="AR29" i="78"/>
  <c r="AH28" i="86"/>
  <c r="AQ28" i="86" s="1"/>
  <c r="AI28" i="74"/>
  <c r="AN28" i="74"/>
  <c r="X30" i="40"/>
  <c r="Y30" i="40"/>
  <c r="AN29" i="28"/>
  <c r="X29" i="92" l="1"/>
  <c r="AI29" i="28"/>
  <c r="Z30" i="90"/>
  <c r="AI29" i="34"/>
  <c r="AI28" i="93"/>
  <c r="AG31" i="30"/>
  <c r="AP31" i="30" s="1"/>
  <c r="W30" i="89"/>
  <c r="AF29" i="89"/>
  <c r="AO29" i="89" s="1"/>
  <c r="Z30" i="81"/>
  <c r="Z29" i="96"/>
  <c r="Z31" i="47"/>
  <c r="AG31" i="47" s="1"/>
  <c r="AP31" i="47" s="1"/>
  <c r="AG29" i="89"/>
  <c r="AP29" i="89" s="1"/>
  <c r="Z29" i="42"/>
  <c r="AF29" i="42" s="1"/>
  <c r="AO29" i="42" s="1"/>
  <c r="AE29" i="42"/>
  <c r="W30" i="42"/>
  <c r="AG29" i="42"/>
  <c r="AP29" i="42" s="1"/>
  <c r="AF29" i="33"/>
  <c r="AO29" i="33" s="1"/>
  <c r="AE29" i="33"/>
  <c r="W30" i="33"/>
  <c r="AG29" i="33"/>
  <c r="AP29" i="33" s="1"/>
  <c r="AF30" i="90"/>
  <c r="AO30" i="90" s="1"/>
  <c r="W31" i="90"/>
  <c r="AG30" i="90"/>
  <c r="AP30" i="90" s="1"/>
  <c r="AE30" i="90"/>
  <c r="AR28" i="74"/>
  <c r="Y31" i="31"/>
  <c r="X31" i="31"/>
  <c r="Z31" i="31" s="1"/>
  <c r="AR27" i="87"/>
  <c r="Y29" i="32"/>
  <c r="X29" i="32"/>
  <c r="W32" i="88"/>
  <c r="AG31" i="88"/>
  <c r="AP31" i="88" s="1"/>
  <c r="AF31" i="88"/>
  <c r="AO31" i="88" s="1"/>
  <c r="AE31" i="88"/>
  <c r="AI28" i="86"/>
  <c r="AN28" i="86"/>
  <c r="AR29" i="95"/>
  <c r="AH29" i="73"/>
  <c r="AQ29" i="73" s="1"/>
  <c r="AH29" i="93"/>
  <c r="AQ29" i="93" s="1"/>
  <c r="W31" i="26"/>
  <c r="AG30" i="26"/>
  <c r="AP30" i="26" s="1"/>
  <c r="AF30" i="26"/>
  <c r="AO30" i="26" s="1"/>
  <c r="AE30" i="26"/>
  <c r="AF29" i="75"/>
  <c r="AO29" i="75" s="1"/>
  <c r="AG29" i="75"/>
  <c r="AP29" i="75" s="1"/>
  <c r="AE29" i="75"/>
  <c r="W30" i="75"/>
  <c r="X27" i="91"/>
  <c r="Y27" i="91"/>
  <c r="W31" i="28"/>
  <c r="AG30" i="28"/>
  <c r="AP30" i="28" s="1"/>
  <c r="AF30" i="28"/>
  <c r="AO30" i="28" s="1"/>
  <c r="AE30" i="28"/>
  <c r="AR28" i="42"/>
  <c r="AI28" i="80"/>
  <c r="AN28" i="80"/>
  <c r="AN29" i="45"/>
  <c r="AI29" i="45"/>
  <c r="AE31" i="47"/>
  <c r="W32" i="47"/>
  <c r="AH30" i="34"/>
  <c r="AQ30" i="34" s="1"/>
  <c r="AH31" i="94"/>
  <c r="AQ31" i="94" s="1"/>
  <c r="Y30" i="76"/>
  <c r="X30" i="76"/>
  <c r="X30" i="89"/>
  <c r="Y30" i="89"/>
  <c r="Y31" i="27"/>
  <c r="X31" i="27"/>
  <c r="Z31" i="27" s="1"/>
  <c r="AF30" i="43"/>
  <c r="AO30" i="43" s="1"/>
  <c r="AE30" i="43"/>
  <c r="W31" i="43"/>
  <c r="AG30" i="43"/>
  <c r="AP30" i="43" s="1"/>
  <c r="Y30" i="35"/>
  <c r="X30" i="35"/>
  <c r="AI30" i="83"/>
  <c r="AN30" i="83"/>
  <c r="AN30" i="84"/>
  <c r="AI30" i="84"/>
  <c r="Y31" i="78"/>
  <c r="X31" i="78"/>
  <c r="AH30" i="29"/>
  <c r="AQ30" i="29" s="1"/>
  <c r="W30" i="46"/>
  <c r="AG29" i="46"/>
  <c r="AP29" i="46" s="1"/>
  <c r="AF29" i="46"/>
  <c r="AO29" i="46" s="1"/>
  <c r="AE29" i="46"/>
  <c r="X28" i="48"/>
  <c r="Y28" i="48"/>
  <c r="AR30" i="47"/>
  <c r="AR29" i="41"/>
  <c r="Z29" i="73"/>
  <c r="Z29" i="93"/>
  <c r="AI29" i="77"/>
  <c r="AN29" i="77"/>
  <c r="AI26" i="91"/>
  <c r="AN26" i="91"/>
  <c r="AR29" i="90"/>
  <c r="AR31" i="25"/>
  <c r="Y30" i="39"/>
  <c r="X30" i="39"/>
  <c r="AR29" i="40"/>
  <c r="AH30" i="41"/>
  <c r="AQ30" i="41" s="1"/>
  <c r="Z30" i="34"/>
  <c r="Z31" i="94"/>
  <c r="AF31" i="85"/>
  <c r="AO31" i="85" s="1"/>
  <c r="W32" i="85"/>
  <c r="AG31" i="85"/>
  <c r="AP31" i="85" s="1"/>
  <c r="AE31" i="85"/>
  <c r="AH31" i="44"/>
  <c r="AQ31" i="44" s="1"/>
  <c r="X30" i="79"/>
  <c r="Y30" i="79"/>
  <c r="AN31" i="30"/>
  <c r="AH30" i="40"/>
  <c r="AQ30" i="40" s="1"/>
  <c r="AN28" i="32"/>
  <c r="AI28" i="32"/>
  <c r="Z30" i="29"/>
  <c r="AH28" i="87"/>
  <c r="AQ28" i="87" s="1"/>
  <c r="AR30" i="94"/>
  <c r="AH29" i="74"/>
  <c r="AQ29" i="74" s="1"/>
  <c r="AR30" i="88"/>
  <c r="AH29" i="38"/>
  <c r="AQ29" i="38" s="1"/>
  <c r="AR29" i="81"/>
  <c r="Z30" i="41"/>
  <c r="AH30" i="95"/>
  <c r="AQ30" i="95" s="1"/>
  <c r="AH29" i="92"/>
  <c r="AQ29" i="92" s="1"/>
  <c r="AN29" i="89"/>
  <c r="AR29" i="28"/>
  <c r="AI31" i="36"/>
  <c r="AN31" i="36"/>
  <c r="AR28" i="93"/>
  <c r="AF30" i="82"/>
  <c r="AO30" i="82" s="1"/>
  <c r="AE30" i="82"/>
  <c r="W31" i="82"/>
  <c r="AG30" i="82"/>
  <c r="AP30" i="82" s="1"/>
  <c r="Z30" i="40"/>
  <c r="AN30" i="31"/>
  <c r="AI30" i="31"/>
  <c r="AI30" i="27"/>
  <c r="AN30" i="27"/>
  <c r="AH30" i="81"/>
  <c r="AQ30" i="81" s="1"/>
  <c r="AI30" i="78"/>
  <c r="AN30" i="78"/>
  <c r="AH31" i="88"/>
  <c r="AQ31" i="88" s="1"/>
  <c r="AR30" i="44"/>
  <c r="Z28" i="87"/>
  <c r="Y29" i="86"/>
  <c r="X29" i="86"/>
  <c r="Z29" i="86" s="1"/>
  <c r="X32" i="36"/>
  <c r="Y32" i="36"/>
  <c r="Y30" i="37"/>
  <c r="X30" i="37"/>
  <c r="AH29" i="96"/>
  <c r="AQ29" i="96" s="1"/>
  <c r="Y30" i="77"/>
  <c r="X30" i="77"/>
  <c r="Z29" i="38"/>
  <c r="AH30" i="28"/>
  <c r="AQ30" i="28" s="1"/>
  <c r="AH29" i="33"/>
  <c r="AQ29" i="33" s="1"/>
  <c r="AR29" i="82"/>
  <c r="AN29" i="39"/>
  <c r="AI29" i="39"/>
  <c r="Y29" i="80"/>
  <c r="X29" i="80"/>
  <c r="AH32" i="25"/>
  <c r="AQ32" i="25" s="1"/>
  <c r="Z31" i="44"/>
  <c r="AI29" i="76"/>
  <c r="AN29" i="76"/>
  <c r="AH29" i="42"/>
  <c r="AQ29" i="42" s="1"/>
  <c r="AR28" i="33"/>
  <c r="AH30" i="90"/>
  <c r="AQ30" i="90" s="1"/>
  <c r="AN29" i="37"/>
  <c r="AI29" i="37"/>
  <c r="AR28" i="96"/>
  <c r="X31" i="83"/>
  <c r="Y31" i="83"/>
  <c r="X31" i="84"/>
  <c r="Y31" i="84"/>
  <c r="W31" i="81"/>
  <c r="AG30" i="81"/>
  <c r="AP30" i="81" s="1"/>
  <c r="AF30" i="81"/>
  <c r="AO30" i="81" s="1"/>
  <c r="AE30" i="81"/>
  <c r="AR28" i="73"/>
  <c r="AI27" i="48"/>
  <c r="AN27" i="48"/>
  <c r="AR28" i="38"/>
  <c r="AR29" i="34"/>
  <c r="AR28" i="92"/>
  <c r="W30" i="74"/>
  <c r="AG29" i="74"/>
  <c r="AP29" i="74" s="1"/>
  <c r="AE29" i="74"/>
  <c r="AF29" i="74"/>
  <c r="AO29" i="74" s="1"/>
  <c r="AE29" i="96"/>
  <c r="W30" i="96"/>
  <c r="AG29" i="96"/>
  <c r="AP29" i="96" s="1"/>
  <c r="AF29" i="96"/>
  <c r="AO29" i="96" s="1"/>
  <c r="AN29" i="35"/>
  <c r="AI29" i="35"/>
  <c r="X30" i="45"/>
  <c r="Y30" i="45"/>
  <c r="AH31" i="47"/>
  <c r="AQ31" i="47" s="1"/>
  <c r="AR29" i="29"/>
  <c r="Z30" i="95"/>
  <c r="Z29" i="92"/>
  <c r="AH30" i="82"/>
  <c r="AQ30" i="82" s="1"/>
  <c r="Z32" i="25"/>
  <c r="AN29" i="79"/>
  <c r="AI29" i="79"/>
  <c r="Y32" i="30"/>
  <c r="X32" i="30"/>
  <c r="Z32" i="30" s="1"/>
  <c r="AI31" i="30" l="1"/>
  <c r="AI29" i="89"/>
  <c r="Z30" i="79"/>
  <c r="Z30" i="76"/>
  <c r="W31" i="76" s="1"/>
  <c r="Z29" i="32"/>
  <c r="W30" i="32" s="1"/>
  <c r="Z30" i="37"/>
  <c r="AF30" i="37" s="1"/>
  <c r="AO30" i="37" s="1"/>
  <c r="Z32" i="36"/>
  <c r="AF32" i="36" s="1"/>
  <c r="AO32" i="36" s="1"/>
  <c r="AF31" i="47"/>
  <c r="AO31" i="47" s="1"/>
  <c r="Z27" i="91"/>
  <c r="Z28" i="48"/>
  <c r="W29" i="48" s="1"/>
  <c r="AG28" i="48"/>
  <c r="AP28" i="48" s="1"/>
  <c r="AE28" i="48"/>
  <c r="W33" i="36"/>
  <c r="AG32" i="36"/>
  <c r="AP32" i="36" s="1"/>
  <c r="W32" i="44"/>
  <c r="AG31" i="44"/>
  <c r="AP31" i="44" s="1"/>
  <c r="AF31" i="44"/>
  <c r="AO31" i="44" s="1"/>
  <c r="AE31" i="44"/>
  <c r="AH30" i="77"/>
  <c r="AQ30" i="77" s="1"/>
  <c r="AE30" i="41"/>
  <c r="AF30" i="41"/>
  <c r="AO30" i="41" s="1"/>
  <c r="W31" i="41"/>
  <c r="AG30" i="41"/>
  <c r="AP30" i="41" s="1"/>
  <c r="AH32" i="30"/>
  <c r="AQ32" i="30" s="1"/>
  <c r="AR27" i="48"/>
  <c r="AH31" i="83"/>
  <c r="AQ31" i="83" s="1"/>
  <c r="AI29" i="74"/>
  <c r="AN29" i="74"/>
  <c r="Y31" i="81"/>
  <c r="X31" i="81"/>
  <c r="Z31" i="83"/>
  <c r="AR29" i="76"/>
  <c r="W30" i="38"/>
  <c r="AG29" i="38"/>
  <c r="AP29" i="38" s="1"/>
  <c r="AF29" i="38"/>
  <c r="AO29" i="38" s="1"/>
  <c r="AE29" i="38"/>
  <c r="AE28" i="87"/>
  <c r="AF28" i="87"/>
  <c r="AO28" i="87" s="1"/>
  <c r="W29" i="87"/>
  <c r="AG28" i="87"/>
  <c r="AP28" i="87" s="1"/>
  <c r="AR28" i="32"/>
  <c r="AN31" i="85"/>
  <c r="AI31" i="85"/>
  <c r="W30" i="93"/>
  <c r="AG29" i="93"/>
  <c r="AP29" i="93" s="1"/>
  <c r="AF29" i="93"/>
  <c r="AO29" i="93" s="1"/>
  <c r="AE29" i="93"/>
  <c r="Y31" i="43"/>
  <c r="X31" i="43"/>
  <c r="W32" i="27"/>
  <c r="AG31" i="27"/>
  <c r="AP31" i="27" s="1"/>
  <c r="AF31" i="27"/>
  <c r="AO31" i="27" s="1"/>
  <c r="AE31" i="27"/>
  <c r="AF30" i="76"/>
  <c r="AO30" i="76" s="1"/>
  <c r="AE30" i="76"/>
  <c r="AN30" i="26"/>
  <c r="AI30" i="26"/>
  <c r="AF31" i="31"/>
  <c r="AO31" i="31" s="1"/>
  <c r="AE31" i="31"/>
  <c r="AG31" i="31"/>
  <c r="AP31" i="31" s="1"/>
  <c r="W32" i="31"/>
  <c r="X31" i="90"/>
  <c r="Y31" i="90"/>
  <c r="AH29" i="80"/>
  <c r="AQ29" i="80" s="1"/>
  <c r="AF29" i="73"/>
  <c r="AO29" i="73" s="1"/>
  <c r="W30" i="73"/>
  <c r="AE29" i="73"/>
  <c r="AG29" i="73"/>
  <c r="AP29" i="73" s="1"/>
  <c r="Y30" i="46"/>
  <c r="X30" i="46"/>
  <c r="AH31" i="78"/>
  <c r="AQ31" i="78" s="1"/>
  <c r="X32" i="47"/>
  <c r="Y32" i="47"/>
  <c r="Y31" i="28"/>
  <c r="X31" i="28"/>
  <c r="X30" i="75"/>
  <c r="Y30" i="75"/>
  <c r="AH30" i="45"/>
  <c r="AQ30" i="45" s="1"/>
  <c r="X30" i="74"/>
  <c r="Y30" i="74"/>
  <c r="AH31" i="84"/>
  <c r="AQ31" i="84" s="1"/>
  <c r="X32" i="85"/>
  <c r="Y32" i="85"/>
  <c r="AH30" i="35"/>
  <c r="AQ30" i="35" s="1"/>
  <c r="AI30" i="43"/>
  <c r="AN30" i="43"/>
  <c r="AH30" i="89"/>
  <c r="AQ30" i="89" s="1"/>
  <c r="AN29" i="75"/>
  <c r="AI29" i="75"/>
  <c r="X30" i="42"/>
  <c r="Y30" i="42"/>
  <c r="AE32" i="30"/>
  <c r="AF32" i="30"/>
  <c r="AO32" i="30" s="1"/>
  <c r="W33" i="30"/>
  <c r="AG32" i="30"/>
  <c r="AP32" i="30" s="1"/>
  <c r="W31" i="40"/>
  <c r="AG30" i="40"/>
  <c r="AP30" i="40" s="1"/>
  <c r="AE30" i="40"/>
  <c r="AF30" i="40"/>
  <c r="AO30" i="40" s="1"/>
  <c r="AH30" i="39"/>
  <c r="AQ30" i="39" s="1"/>
  <c r="AH28" i="48"/>
  <c r="AQ28" i="48" s="1"/>
  <c r="AR30" i="83"/>
  <c r="AN31" i="88"/>
  <c r="AI31" i="88"/>
  <c r="AR29" i="79"/>
  <c r="Z30" i="45"/>
  <c r="X30" i="96"/>
  <c r="Z30" i="96" s="1"/>
  <c r="Y30" i="96"/>
  <c r="AN30" i="81"/>
  <c r="AI30" i="81"/>
  <c r="Z31" i="84"/>
  <c r="AR29" i="37"/>
  <c r="Z29" i="80"/>
  <c r="Z30" i="77"/>
  <c r="AH30" i="37"/>
  <c r="AQ30" i="37" s="1"/>
  <c r="AH29" i="86"/>
  <c r="AQ29" i="86" s="1"/>
  <c r="AR30" i="78"/>
  <c r="X31" i="82"/>
  <c r="Y31" i="82"/>
  <c r="Z30" i="39"/>
  <c r="AR26" i="91"/>
  <c r="Z31" i="78"/>
  <c r="Z30" i="89"/>
  <c r="AI31" i="47"/>
  <c r="AN31" i="47"/>
  <c r="X31" i="26"/>
  <c r="Y31" i="26"/>
  <c r="AN30" i="90"/>
  <c r="AI30" i="90"/>
  <c r="X30" i="33"/>
  <c r="Y30" i="33"/>
  <c r="AR29" i="89"/>
  <c r="AR31" i="30"/>
  <c r="AR28" i="80"/>
  <c r="AE29" i="32"/>
  <c r="AE32" i="25"/>
  <c r="W33" i="25"/>
  <c r="AG32" i="25"/>
  <c r="AP32" i="25" s="1"/>
  <c r="AF32" i="25"/>
  <c r="AO32" i="25" s="1"/>
  <c r="W30" i="92"/>
  <c r="AG29" i="92"/>
  <c r="AP29" i="92" s="1"/>
  <c r="AE29" i="92"/>
  <c r="AF29" i="92"/>
  <c r="AO29" i="92" s="1"/>
  <c r="AR29" i="35"/>
  <c r="AI29" i="96"/>
  <c r="AN29" i="96"/>
  <c r="AR29" i="39"/>
  <c r="AR30" i="27"/>
  <c r="AR31" i="36"/>
  <c r="AH30" i="79"/>
  <c r="AQ30" i="79" s="1"/>
  <c r="W32" i="94"/>
  <c r="AG31" i="94"/>
  <c r="AP31" i="94" s="1"/>
  <c r="AF31" i="94"/>
  <c r="AO31" i="94" s="1"/>
  <c r="AE31" i="94"/>
  <c r="AN29" i="46"/>
  <c r="AI29" i="46"/>
  <c r="AR30" i="84"/>
  <c r="Z30" i="35"/>
  <c r="AH31" i="27"/>
  <c r="AQ31" i="27" s="1"/>
  <c r="AH30" i="76"/>
  <c r="AQ30" i="76" s="1"/>
  <c r="AR29" i="45"/>
  <c r="AI30" i="28"/>
  <c r="AN30" i="28"/>
  <c r="AH27" i="91"/>
  <c r="AQ27" i="91" s="1"/>
  <c r="X32" i="88"/>
  <c r="Y32" i="88"/>
  <c r="AH31" i="31"/>
  <c r="AQ31" i="31" s="1"/>
  <c r="AI29" i="42"/>
  <c r="AN29" i="42"/>
  <c r="AH32" i="36"/>
  <c r="AQ32" i="36" s="1"/>
  <c r="AE30" i="95"/>
  <c r="AG30" i="95"/>
  <c r="AP30" i="95" s="1"/>
  <c r="W31" i="95"/>
  <c r="AF30" i="95"/>
  <c r="AO30" i="95" s="1"/>
  <c r="W30" i="86"/>
  <c r="AG29" i="86"/>
  <c r="AP29" i="86" s="1"/>
  <c r="AF29" i="86"/>
  <c r="AO29" i="86" s="1"/>
  <c r="AE29" i="86"/>
  <c r="AR30" i="31"/>
  <c r="AN30" i="82"/>
  <c r="AI30" i="82"/>
  <c r="W31" i="29"/>
  <c r="AG30" i="29"/>
  <c r="AP30" i="29" s="1"/>
  <c r="AE30" i="29"/>
  <c r="AF30" i="29"/>
  <c r="AO30" i="29" s="1"/>
  <c r="AF30" i="79"/>
  <c r="AO30" i="79" s="1"/>
  <c r="AE30" i="79"/>
  <c r="W31" i="79"/>
  <c r="AG30" i="79"/>
  <c r="AP30" i="79" s="1"/>
  <c r="W31" i="34"/>
  <c r="AG30" i="34"/>
  <c r="AP30" i="34" s="1"/>
  <c r="AF30" i="34"/>
  <c r="AO30" i="34" s="1"/>
  <c r="AE30" i="34"/>
  <c r="AR29" i="77"/>
  <c r="W28" i="91"/>
  <c r="AG27" i="91"/>
  <c r="AP27" i="91" s="1"/>
  <c r="AE27" i="91"/>
  <c r="AF27" i="91"/>
  <c r="AO27" i="91" s="1"/>
  <c r="AR28" i="86"/>
  <c r="AH29" i="32"/>
  <c r="AQ29" i="32" s="1"/>
  <c r="AN29" i="33"/>
  <c r="AI29" i="33"/>
  <c r="W31" i="37" l="1"/>
  <c r="AF29" i="32"/>
  <c r="AO29" i="32" s="1"/>
  <c r="AE30" i="37"/>
  <c r="AG29" i="32"/>
  <c r="AP29" i="32" s="1"/>
  <c r="AG30" i="76"/>
  <c r="AP30" i="76" s="1"/>
  <c r="AG30" i="37"/>
  <c r="AP30" i="37" s="1"/>
  <c r="Z31" i="82"/>
  <c r="AF28" i="48"/>
  <c r="AO28" i="48" s="1"/>
  <c r="Z31" i="81"/>
  <c r="Z31" i="28"/>
  <c r="AF31" i="28" s="1"/>
  <c r="AO31" i="28" s="1"/>
  <c r="Z30" i="74"/>
  <c r="W31" i="74" s="1"/>
  <c r="Z30" i="42"/>
  <c r="W31" i="42" s="1"/>
  <c r="AE32" i="36"/>
  <c r="Z32" i="85"/>
  <c r="AE32" i="85" s="1"/>
  <c r="Z31" i="43"/>
  <c r="Z31" i="26"/>
  <c r="AE31" i="26" s="1"/>
  <c r="W32" i="28"/>
  <c r="AG31" i="28"/>
  <c r="AP31" i="28" s="1"/>
  <c r="AF31" i="81"/>
  <c r="AO31" i="81" s="1"/>
  <c r="AE31" i="81"/>
  <c r="W32" i="81"/>
  <c r="AG31" i="81"/>
  <c r="AP31" i="81" s="1"/>
  <c r="AF31" i="26"/>
  <c r="AO31" i="26" s="1"/>
  <c r="AI30" i="29"/>
  <c r="AN30" i="29"/>
  <c r="Y30" i="86"/>
  <c r="X30" i="86"/>
  <c r="Z30" i="86" s="1"/>
  <c r="AR29" i="46"/>
  <c r="AN29" i="92"/>
  <c r="AI29" i="92"/>
  <c r="W32" i="78"/>
  <c r="AG31" i="78"/>
  <c r="AP31" i="78" s="1"/>
  <c r="AF31" i="78"/>
  <c r="AO31" i="78" s="1"/>
  <c r="AE31" i="78"/>
  <c r="AH30" i="75"/>
  <c r="AQ30" i="75" s="1"/>
  <c r="Y30" i="73"/>
  <c r="X30" i="73"/>
  <c r="X32" i="44"/>
  <c r="Y32" i="44"/>
  <c r="Z32" i="44" s="1"/>
  <c r="AI30" i="95"/>
  <c r="AN30" i="95"/>
  <c r="Y30" i="32"/>
  <c r="X30" i="32"/>
  <c r="Z30" i="32" s="1"/>
  <c r="AR31" i="47"/>
  <c r="Y33" i="30"/>
  <c r="X33" i="30"/>
  <c r="AR29" i="42"/>
  <c r="AE30" i="89"/>
  <c r="AF30" i="89"/>
  <c r="AO30" i="89" s="1"/>
  <c r="AG30" i="89"/>
  <c r="AP30" i="89" s="1"/>
  <c r="W31" i="89"/>
  <c r="AH31" i="82"/>
  <c r="AQ31" i="82" s="1"/>
  <c r="AF31" i="84"/>
  <c r="AO31" i="84" s="1"/>
  <c r="AE31" i="84"/>
  <c r="W32" i="84"/>
  <c r="AG31" i="84"/>
  <c r="AP31" i="84" s="1"/>
  <c r="W31" i="45"/>
  <c r="AG30" i="45"/>
  <c r="AP30" i="45" s="1"/>
  <c r="AF30" i="45"/>
  <c r="AO30" i="45" s="1"/>
  <c r="AE30" i="45"/>
  <c r="AI30" i="40"/>
  <c r="AN30" i="40"/>
  <c r="AR29" i="75"/>
  <c r="AF30" i="74"/>
  <c r="AO30" i="74" s="1"/>
  <c r="AE30" i="74"/>
  <c r="AI29" i="73"/>
  <c r="AN29" i="73"/>
  <c r="Y30" i="93"/>
  <c r="X30" i="93"/>
  <c r="Z30" i="93" s="1"/>
  <c r="X29" i="87"/>
  <c r="Y29" i="87"/>
  <c r="AH31" i="81"/>
  <c r="AQ31" i="81" s="1"/>
  <c r="Y31" i="41"/>
  <c r="X31" i="41"/>
  <c r="Y33" i="36"/>
  <c r="X33" i="36"/>
  <c r="AH32" i="88"/>
  <c r="AQ32" i="88" s="1"/>
  <c r="AR30" i="81"/>
  <c r="X32" i="31"/>
  <c r="Y32" i="31"/>
  <c r="AN31" i="27"/>
  <c r="AI31" i="27"/>
  <c r="AR29" i="96"/>
  <c r="AI32" i="25"/>
  <c r="AN32" i="25"/>
  <c r="W31" i="77"/>
  <c r="AG30" i="77"/>
  <c r="AP30" i="77" s="1"/>
  <c r="AF30" i="77"/>
  <c r="AO30" i="77" s="1"/>
  <c r="AE30" i="77"/>
  <c r="Y31" i="40"/>
  <c r="X31" i="40"/>
  <c r="AI32" i="30"/>
  <c r="AN32" i="30"/>
  <c r="AR30" i="43"/>
  <c r="AN30" i="76"/>
  <c r="X31" i="29"/>
  <c r="Y31" i="29"/>
  <c r="AN29" i="86"/>
  <c r="AI29" i="86"/>
  <c r="Y31" i="37"/>
  <c r="X31" i="37"/>
  <c r="AR30" i="28"/>
  <c r="X30" i="92"/>
  <c r="Y30" i="92"/>
  <c r="AH30" i="33"/>
  <c r="AQ30" i="33" s="1"/>
  <c r="W30" i="80"/>
  <c r="AG29" i="80"/>
  <c r="AP29" i="80" s="1"/>
  <c r="AF29" i="80"/>
  <c r="AO29" i="80" s="1"/>
  <c r="AE29" i="80"/>
  <c r="AR31" i="88"/>
  <c r="AH32" i="85"/>
  <c r="AQ32" i="85" s="1"/>
  <c r="AH31" i="28"/>
  <c r="AQ31" i="28" s="1"/>
  <c r="AI31" i="31"/>
  <c r="AN31" i="31"/>
  <c r="AN29" i="93"/>
  <c r="AI29" i="93"/>
  <c r="AI28" i="87"/>
  <c r="AN28" i="87"/>
  <c r="AI30" i="41"/>
  <c r="AN30" i="41"/>
  <c r="AN32" i="36"/>
  <c r="AI32" i="36"/>
  <c r="AN28" i="48"/>
  <c r="AI28" i="48"/>
  <c r="Y32" i="94"/>
  <c r="X32" i="94"/>
  <c r="Y33" i="25"/>
  <c r="X33" i="25"/>
  <c r="AI29" i="32"/>
  <c r="AN29" i="32"/>
  <c r="AF31" i="82"/>
  <c r="AO31" i="82" s="1"/>
  <c r="W32" i="82"/>
  <c r="AG31" i="82"/>
  <c r="AP31" i="82" s="1"/>
  <c r="AE31" i="82"/>
  <c r="AH32" i="47"/>
  <c r="AQ32" i="47" s="1"/>
  <c r="W32" i="43"/>
  <c r="AG31" i="43"/>
  <c r="AP31" i="43" s="1"/>
  <c r="AE31" i="43"/>
  <c r="AF31" i="43"/>
  <c r="AO31" i="43" s="1"/>
  <c r="AR31" i="85"/>
  <c r="AI27" i="91"/>
  <c r="AN27" i="91"/>
  <c r="AI30" i="34"/>
  <c r="AN30" i="34"/>
  <c r="X31" i="79"/>
  <c r="Y31" i="79"/>
  <c r="X31" i="95"/>
  <c r="Y31" i="95"/>
  <c r="Z32" i="88"/>
  <c r="AH31" i="26"/>
  <c r="AQ31" i="26" s="1"/>
  <c r="Z30" i="75"/>
  <c r="Z32" i="47"/>
  <c r="AH30" i="46"/>
  <c r="AQ30" i="46" s="1"/>
  <c r="X30" i="38"/>
  <c r="Y30" i="38"/>
  <c r="AR29" i="33"/>
  <c r="Y28" i="91"/>
  <c r="X28" i="91"/>
  <c r="AI30" i="79"/>
  <c r="AN30" i="79"/>
  <c r="AE30" i="35"/>
  <c r="W31" i="35"/>
  <c r="AG30" i="35"/>
  <c r="AP30" i="35" s="1"/>
  <c r="AF30" i="35"/>
  <c r="AO30" i="35" s="1"/>
  <c r="AN31" i="94"/>
  <c r="AI31" i="94"/>
  <c r="Z30" i="33"/>
  <c r="AE30" i="39"/>
  <c r="AF30" i="39"/>
  <c r="AO30" i="39" s="1"/>
  <c r="W31" i="39"/>
  <c r="AG30" i="39"/>
  <c r="AP30" i="39" s="1"/>
  <c r="AH30" i="96"/>
  <c r="AQ30" i="96" s="1"/>
  <c r="AH30" i="42"/>
  <c r="AQ30" i="42" s="1"/>
  <c r="Z30" i="46"/>
  <c r="AH31" i="90"/>
  <c r="AQ31" i="90" s="1"/>
  <c r="Y32" i="27"/>
  <c r="X32" i="27"/>
  <c r="AR29" i="74"/>
  <c r="AN31" i="44"/>
  <c r="AI31" i="44"/>
  <c r="Y31" i="34"/>
  <c r="X31" i="34"/>
  <c r="AR30" i="82"/>
  <c r="AI30" i="37"/>
  <c r="AN30" i="37"/>
  <c r="AR30" i="90"/>
  <c r="W31" i="96"/>
  <c r="AG30" i="96"/>
  <c r="AP30" i="96" s="1"/>
  <c r="AE30" i="96"/>
  <c r="AF30" i="96"/>
  <c r="AO30" i="96" s="1"/>
  <c r="AH30" i="74"/>
  <c r="AQ30" i="74" s="1"/>
  <c r="Z31" i="90"/>
  <c r="AR30" i="26"/>
  <c r="X31" i="76"/>
  <c r="Y31" i="76"/>
  <c r="AH31" i="43"/>
  <c r="AQ31" i="43" s="1"/>
  <c r="AN29" i="38"/>
  <c r="AI29" i="38"/>
  <c r="W32" i="83"/>
  <c r="AG31" i="83"/>
  <c r="AP31" i="83" s="1"/>
  <c r="AF31" i="83"/>
  <c r="AO31" i="83" s="1"/>
  <c r="AE31" i="83"/>
  <c r="X29" i="48"/>
  <c r="Y29" i="48"/>
  <c r="AG30" i="74" l="1"/>
  <c r="AP30" i="74" s="1"/>
  <c r="Z33" i="25"/>
  <c r="AG31" i="26"/>
  <c r="AP31" i="26" s="1"/>
  <c r="AE30" i="42"/>
  <c r="AG30" i="42"/>
  <c r="AP30" i="42" s="1"/>
  <c r="W32" i="26"/>
  <c r="Y32" i="26" s="1"/>
  <c r="AE31" i="28"/>
  <c r="AF30" i="42"/>
  <c r="AO30" i="42" s="1"/>
  <c r="AI30" i="76"/>
  <c r="Z32" i="31"/>
  <c r="Z33" i="30"/>
  <c r="W34" i="30" s="1"/>
  <c r="AG32" i="85"/>
  <c r="AP32" i="85" s="1"/>
  <c r="AF32" i="85"/>
  <c r="AO32" i="85" s="1"/>
  <c r="W33" i="85"/>
  <c r="Z32" i="27"/>
  <c r="Z31" i="29"/>
  <c r="W32" i="29" s="1"/>
  <c r="Z31" i="37"/>
  <c r="AG31" i="37" s="1"/>
  <c r="AP31" i="37" s="1"/>
  <c r="W32" i="37"/>
  <c r="AE32" i="44"/>
  <c r="W33" i="44"/>
  <c r="AG32" i="44"/>
  <c r="AP32" i="44" s="1"/>
  <c r="AF32" i="44"/>
  <c r="AO32" i="44" s="1"/>
  <c r="AF31" i="29"/>
  <c r="AO31" i="29" s="1"/>
  <c r="AE31" i="29"/>
  <c r="AE30" i="46"/>
  <c r="W31" i="46"/>
  <c r="AG30" i="46"/>
  <c r="AP30" i="46" s="1"/>
  <c r="AF30" i="46"/>
  <c r="AO30" i="46" s="1"/>
  <c r="AH31" i="95"/>
  <c r="AQ31" i="95" s="1"/>
  <c r="AR30" i="34"/>
  <c r="AI31" i="43"/>
  <c r="AN31" i="43"/>
  <c r="W34" i="25"/>
  <c r="AG33" i="25"/>
  <c r="AP33" i="25" s="1"/>
  <c r="AE33" i="25"/>
  <c r="AF33" i="25"/>
  <c r="AO33" i="25" s="1"/>
  <c r="AR32" i="36"/>
  <c r="AR29" i="93"/>
  <c r="AR32" i="25"/>
  <c r="AH32" i="31"/>
  <c r="AQ32" i="31" s="1"/>
  <c r="AH31" i="41"/>
  <c r="AQ31" i="41" s="1"/>
  <c r="AR30" i="40"/>
  <c r="W31" i="32"/>
  <c r="AG30" i="32"/>
  <c r="AP30" i="32" s="1"/>
  <c r="AF30" i="32"/>
  <c r="AO30" i="32" s="1"/>
  <c r="AE30" i="32"/>
  <c r="AH30" i="73"/>
  <c r="AQ30" i="73" s="1"/>
  <c r="X32" i="26"/>
  <c r="AI31" i="81"/>
  <c r="AN31" i="81"/>
  <c r="AN32" i="85"/>
  <c r="AI30" i="42"/>
  <c r="AN30" i="42"/>
  <c r="AR31" i="44"/>
  <c r="AE32" i="27"/>
  <c r="AF32" i="27"/>
  <c r="AO32" i="27" s="1"/>
  <c r="W33" i="27"/>
  <c r="AG32" i="27"/>
  <c r="AP32" i="27" s="1"/>
  <c r="AN31" i="83"/>
  <c r="AI31" i="83"/>
  <c r="AH31" i="76"/>
  <c r="AQ31" i="76" s="1"/>
  <c r="AF30" i="93"/>
  <c r="AO30" i="93" s="1"/>
  <c r="AE30" i="93"/>
  <c r="W31" i="93"/>
  <c r="AG30" i="93"/>
  <c r="AP30" i="93" s="1"/>
  <c r="Y32" i="84"/>
  <c r="X32" i="84"/>
  <c r="Z32" i="84" s="1"/>
  <c r="AH28" i="91"/>
  <c r="AQ28" i="91" s="1"/>
  <c r="AH30" i="38"/>
  <c r="AQ30" i="38" s="1"/>
  <c r="AR27" i="91"/>
  <c r="Y32" i="43"/>
  <c r="X32" i="43"/>
  <c r="AR32" i="30"/>
  <c r="Z31" i="41"/>
  <c r="Y31" i="74"/>
  <c r="X31" i="74"/>
  <c r="AI30" i="89"/>
  <c r="AN30" i="89"/>
  <c r="AR30" i="95"/>
  <c r="Z30" i="73"/>
  <c r="AI31" i="78"/>
  <c r="AN31" i="78"/>
  <c r="AI31" i="26"/>
  <c r="AN31" i="26"/>
  <c r="AN31" i="28"/>
  <c r="AI31" i="28"/>
  <c r="AR30" i="37"/>
  <c r="Z31" i="95"/>
  <c r="AH32" i="94"/>
  <c r="AQ32" i="94" s="1"/>
  <c r="AH31" i="29"/>
  <c r="AQ31" i="29" s="1"/>
  <c r="W33" i="31"/>
  <c r="AE32" i="31"/>
  <c r="AF32" i="31"/>
  <c r="AO32" i="31" s="1"/>
  <c r="AG32" i="31"/>
  <c r="AP32" i="31" s="1"/>
  <c r="AI30" i="45"/>
  <c r="AN30" i="45"/>
  <c r="AF30" i="86"/>
  <c r="AO30" i="86" s="1"/>
  <c r="AE30" i="86"/>
  <c r="W31" i="86"/>
  <c r="AG30" i="86"/>
  <c r="AP30" i="86" s="1"/>
  <c r="AH31" i="34"/>
  <c r="AQ31" i="34" s="1"/>
  <c r="AN30" i="39"/>
  <c r="AI30" i="39"/>
  <c r="Z30" i="38"/>
  <c r="W33" i="47"/>
  <c r="AG32" i="47"/>
  <c r="AP32" i="47" s="1"/>
  <c r="AF32" i="47"/>
  <c r="AO32" i="47" s="1"/>
  <c r="AE32" i="47"/>
  <c r="AH31" i="79"/>
  <c r="AQ31" i="79" s="1"/>
  <c r="AI31" i="82"/>
  <c r="AN31" i="82"/>
  <c r="AR29" i="32"/>
  <c r="Z32" i="94"/>
  <c r="AR30" i="41"/>
  <c r="AR31" i="31"/>
  <c r="AH30" i="92"/>
  <c r="AQ30" i="92" s="1"/>
  <c r="AR30" i="76"/>
  <c r="AH31" i="40"/>
  <c r="AQ31" i="40" s="1"/>
  <c r="AR31" i="27"/>
  <c r="AH33" i="36"/>
  <c r="AQ33" i="36" s="1"/>
  <c r="AH29" i="87"/>
  <c r="AQ29" i="87" s="1"/>
  <c r="AR29" i="73"/>
  <c r="AI31" i="84"/>
  <c r="AN31" i="84"/>
  <c r="AR30" i="29"/>
  <c r="Y31" i="39"/>
  <c r="X31" i="39"/>
  <c r="AR30" i="79"/>
  <c r="AH31" i="37"/>
  <c r="AQ31" i="37" s="1"/>
  <c r="Z31" i="76"/>
  <c r="Y31" i="42"/>
  <c r="X31" i="42"/>
  <c r="AH29" i="48"/>
  <c r="AQ29" i="48" s="1"/>
  <c r="Y32" i="83"/>
  <c r="X32" i="83"/>
  <c r="AH32" i="27"/>
  <c r="AQ32" i="27" s="1"/>
  <c r="AE30" i="33"/>
  <c r="W31" i="33"/>
  <c r="AF30" i="33"/>
  <c r="AO30" i="33" s="1"/>
  <c r="AG30" i="33"/>
  <c r="AP30" i="33" s="1"/>
  <c r="Y31" i="35"/>
  <c r="X31" i="35"/>
  <c r="Z28" i="91"/>
  <c r="AF30" i="75"/>
  <c r="AO30" i="75" s="1"/>
  <c r="AE30" i="75"/>
  <c r="W31" i="75"/>
  <c r="AG30" i="75"/>
  <c r="AP30" i="75" s="1"/>
  <c r="AE32" i="88"/>
  <c r="AF32" i="88"/>
  <c r="AO32" i="88" s="1"/>
  <c r="AG32" i="88"/>
  <c r="AP32" i="88" s="1"/>
  <c r="W33" i="88"/>
  <c r="Z31" i="79"/>
  <c r="AH33" i="25"/>
  <c r="AQ33" i="25" s="1"/>
  <c r="AR28" i="48"/>
  <c r="AI29" i="80"/>
  <c r="AN29" i="80"/>
  <c r="Z30" i="92"/>
  <c r="AR29" i="86"/>
  <c r="Y31" i="77"/>
  <c r="X31" i="77"/>
  <c r="Z29" i="87"/>
  <c r="X31" i="45"/>
  <c r="Y31" i="45"/>
  <c r="X31" i="89"/>
  <c r="Y31" i="89"/>
  <c r="AH30" i="32"/>
  <c r="AQ30" i="32" s="1"/>
  <c r="AH32" i="44"/>
  <c r="AQ32" i="44" s="1"/>
  <c r="X32" i="81"/>
  <c r="Y32" i="81"/>
  <c r="Y31" i="96"/>
  <c r="X31" i="96"/>
  <c r="Y30" i="80"/>
  <c r="X30" i="80"/>
  <c r="Z30" i="80" s="1"/>
  <c r="AN30" i="77"/>
  <c r="AI30" i="77"/>
  <c r="AF33" i="30"/>
  <c r="AO33" i="30" s="1"/>
  <c r="AE33" i="30"/>
  <c r="AR29" i="92"/>
  <c r="Z29" i="48"/>
  <c r="AR29" i="38"/>
  <c r="AG31" i="90"/>
  <c r="AP31" i="90" s="1"/>
  <c r="AF31" i="90"/>
  <c r="AO31" i="90" s="1"/>
  <c r="W32" i="90"/>
  <c r="AE31" i="90"/>
  <c r="AI30" i="96"/>
  <c r="AN30" i="96"/>
  <c r="Z31" i="34"/>
  <c r="AR31" i="94"/>
  <c r="AI30" i="35"/>
  <c r="AN30" i="35"/>
  <c r="X32" i="82"/>
  <c r="Y32" i="82"/>
  <c r="AR28" i="87"/>
  <c r="Z31" i="40"/>
  <c r="Z33" i="36"/>
  <c r="AH30" i="93"/>
  <c r="AQ30" i="93" s="1"/>
  <c r="AN30" i="74"/>
  <c r="AI30" i="74"/>
  <c r="AH33" i="30"/>
  <c r="AQ33" i="30" s="1"/>
  <c r="X32" i="78"/>
  <c r="Y32" i="78"/>
  <c r="AH30" i="86"/>
  <c r="AQ30" i="86" s="1"/>
  <c r="Y33" i="85"/>
  <c r="X33" i="85"/>
  <c r="Y32" i="28"/>
  <c r="X32" i="28"/>
  <c r="AI32" i="85" l="1"/>
  <c r="AG33" i="30"/>
  <c r="AP33" i="30" s="1"/>
  <c r="AG31" i="29"/>
  <c r="AP31" i="29" s="1"/>
  <c r="AF31" i="37"/>
  <c r="AO31" i="37" s="1"/>
  <c r="AE31" i="37"/>
  <c r="AN31" i="37" s="1"/>
  <c r="Z32" i="81"/>
  <c r="W33" i="81" s="1"/>
  <c r="Z31" i="45"/>
  <c r="Z33" i="85"/>
  <c r="Z31" i="35"/>
  <c r="Z32" i="83"/>
  <c r="AE32" i="83" s="1"/>
  <c r="Z31" i="77"/>
  <c r="W32" i="77" s="1"/>
  <c r="Z31" i="39"/>
  <c r="AE31" i="39" s="1"/>
  <c r="Z32" i="43"/>
  <c r="AE32" i="43" s="1"/>
  <c r="Z32" i="78"/>
  <c r="AE32" i="78" s="1"/>
  <c r="Z31" i="74"/>
  <c r="AE31" i="74" s="1"/>
  <c r="W33" i="78"/>
  <c r="AG32" i="78"/>
  <c r="AP32" i="78" s="1"/>
  <c r="AF32" i="78"/>
  <c r="AO32" i="78" s="1"/>
  <c r="AG32" i="43"/>
  <c r="AP32" i="43" s="1"/>
  <c r="AF32" i="43"/>
  <c r="AO32" i="43" s="1"/>
  <c r="AN30" i="75"/>
  <c r="AI30" i="75"/>
  <c r="W33" i="83"/>
  <c r="AR30" i="35"/>
  <c r="AH32" i="81"/>
  <c r="AQ32" i="81" s="1"/>
  <c r="W30" i="87"/>
  <c r="AG29" i="87"/>
  <c r="AP29" i="87" s="1"/>
  <c r="AE29" i="87"/>
  <c r="AF29" i="87"/>
  <c r="AO29" i="87" s="1"/>
  <c r="AE30" i="92"/>
  <c r="AF30" i="92"/>
  <c r="AO30" i="92" s="1"/>
  <c r="W31" i="92"/>
  <c r="AG30" i="92"/>
  <c r="AP30" i="92" s="1"/>
  <c r="X31" i="75"/>
  <c r="Y31" i="75"/>
  <c r="AF31" i="35"/>
  <c r="AO31" i="35" s="1"/>
  <c r="AE31" i="35"/>
  <c r="AG31" i="35"/>
  <c r="AP31" i="35" s="1"/>
  <c r="W32" i="35"/>
  <c r="AH31" i="39"/>
  <c r="AQ31" i="39" s="1"/>
  <c r="AR31" i="84"/>
  <c r="AR30" i="45"/>
  <c r="AR31" i="78"/>
  <c r="AH31" i="74"/>
  <c r="AQ31" i="74" s="1"/>
  <c r="AH32" i="43"/>
  <c r="AQ32" i="43" s="1"/>
  <c r="AR31" i="81"/>
  <c r="X31" i="32"/>
  <c r="Y31" i="32"/>
  <c r="Y31" i="46"/>
  <c r="X31" i="46"/>
  <c r="AI32" i="44"/>
  <c r="AN32" i="44"/>
  <c r="AN31" i="90"/>
  <c r="AI31" i="90"/>
  <c r="W31" i="80"/>
  <c r="AG30" i="80"/>
  <c r="AP30" i="80" s="1"/>
  <c r="AF30" i="80"/>
  <c r="AO30" i="80" s="1"/>
  <c r="AE30" i="80"/>
  <c r="AH31" i="89"/>
  <c r="AQ31" i="89" s="1"/>
  <c r="AH31" i="42"/>
  <c r="AQ31" i="42" s="1"/>
  <c r="AF32" i="94"/>
  <c r="AO32" i="94" s="1"/>
  <c r="AE32" i="94"/>
  <c r="W33" i="94"/>
  <c r="AG32" i="94"/>
  <c r="AP32" i="94" s="1"/>
  <c r="AR31" i="28"/>
  <c r="AH32" i="26"/>
  <c r="AQ32" i="26" s="1"/>
  <c r="AH32" i="28"/>
  <c r="AQ32" i="28" s="1"/>
  <c r="AH31" i="96"/>
  <c r="AQ31" i="96" s="1"/>
  <c r="X33" i="47"/>
  <c r="Y33" i="47"/>
  <c r="AR30" i="74"/>
  <c r="AH32" i="82"/>
  <c r="AQ32" i="82" s="1"/>
  <c r="W32" i="34"/>
  <c r="AG31" i="34"/>
  <c r="AP31" i="34" s="1"/>
  <c r="AF31" i="34"/>
  <c r="AO31" i="34" s="1"/>
  <c r="AE31" i="34"/>
  <c r="AR30" i="77"/>
  <c r="AI32" i="88"/>
  <c r="AN32" i="88"/>
  <c r="W29" i="91"/>
  <c r="AG28" i="91"/>
  <c r="AP28" i="91" s="1"/>
  <c r="AF28" i="91"/>
  <c r="AO28" i="91" s="1"/>
  <c r="AE28" i="91"/>
  <c r="X31" i="33"/>
  <c r="Y31" i="33"/>
  <c r="Z31" i="42"/>
  <c r="AN30" i="86"/>
  <c r="AI30" i="86"/>
  <c r="AI32" i="31"/>
  <c r="AN32" i="31"/>
  <c r="W32" i="41"/>
  <c r="AG31" i="41"/>
  <c r="AP31" i="41" s="1"/>
  <c r="AF31" i="41"/>
  <c r="AO31" i="41" s="1"/>
  <c r="AE31" i="41"/>
  <c r="AH32" i="84"/>
  <c r="AQ32" i="84" s="1"/>
  <c r="AI30" i="93"/>
  <c r="AN30" i="93"/>
  <c r="AR32" i="85"/>
  <c r="Z32" i="26"/>
  <c r="AI30" i="32"/>
  <c r="AN30" i="32"/>
  <c r="AI33" i="25"/>
  <c r="AN33" i="25"/>
  <c r="AG33" i="85"/>
  <c r="AP33" i="85" s="1"/>
  <c r="W34" i="85"/>
  <c r="AF33" i="85"/>
  <c r="AO33" i="85" s="1"/>
  <c r="AE33" i="85"/>
  <c r="Z31" i="89"/>
  <c r="X31" i="86"/>
  <c r="Z31" i="86" s="1"/>
  <c r="Y31" i="86"/>
  <c r="AR30" i="42"/>
  <c r="AR31" i="43"/>
  <c r="AI30" i="46"/>
  <c r="AN30" i="46"/>
  <c r="AI31" i="37"/>
  <c r="Z32" i="28"/>
  <c r="AE33" i="36"/>
  <c r="AF33" i="36"/>
  <c r="AO33" i="36" s="1"/>
  <c r="AG33" i="36"/>
  <c r="AP33" i="36" s="1"/>
  <c r="W34" i="36"/>
  <c r="Z32" i="82"/>
  <c r="AI33" i="30"/>
  <c r="AN33" i="30"/>
  <c r="Z31" i="96"/>
  <c r="AH31" i="45"/>
  <c r="AQ31" i="45" s="1"/>
  <c r="W32" i="79"/>
  <c r="AG31" i="79"/>
  <c r="AP31" i="79" s="1"/>
  <c r="AF31" i="79"/>
  <c r="AO31" i="79" s="1"/>
  <c r="AE31" i="79"/>
  <c r="AH31" i="35"/>
  <c r="AQ31" i="35" s="1"/>
  <c r="AI30" i="33"/>
  <c r="AN30" i="33"/>
  <c r="AE31" i="76"/>
  <c r="W32" i="76"/>
  <c r="AG31" i="76"/>
  <c r="AP31" i="76" s="1"/>
  <c r="AF31" i="76"/>
  <c r="AO31" i="76" s="1"/>
  <c r="AE30" i="38"/>
  <c r="AF30" i="38"/>
  <c r="AO30" i="38" s="1"/>
  <c r="AG30" i="38"/>
  <c r="AP30" i="38" s="1"/>
  <c r="W31" i="38"/>
  <c r="Y33" i="31"/>
  <c r="X33" i="31"/>
  <c r="Z33" i="31" s="1"/>
  <c r="W32" i="95"/>
  <c r="AG31" i="95"/>
  <c r="AP31" i="95" s="1"/>
  <c r="AF31" i="95"/>
  <c r="AO31" i="95" s="1"/>
  <c r="AE31" i="95"/>
  <c r="AR31" i="26"/>
  <c r="AR31" i="83"/>
  <c r="AI32" i="27"/>
  <c r="AN32" i="27"/>
  <c r="AN31" i="29"/>
  <c r="AI31" i="29"/>
  <c r="Y33" i="44"/>
  <c r="X33" i="44"/>
  <c r="Z33" i="44" s="1"/>
  <c r="Y32" i="37"/>
  <c r="X32" i="37"/>
  <c r="AF29" i="48"/>
  <c r="AO29" i="48" s="1"/>
  <c r="AE29" i="48"/>
  <c r="W30" i="48"/>
  <c r="AG29" i="48"/>
  <c r="AP29" i="48" s="1"/>
  <c r="X34" i="30"/>
  <c r="Y34" i="30"/>
  <c r="AH31" i="77"/>
  <c r="AQ31" i="77" s="1"/>
  <c r="W31" i="73"/>
  <c r="AG30" i="73"/>
  <c r="AP30" i="73" s="1"/>
  <c r="AE30" i="73"/>
  <c r="AF30" i="73"/>
  <c r="AO30" i="73" s="1"/>
  <c r="X31" i="93"/>
  <c r="Y31" i="93"/>
  <c r="Z31" i="93" s="1"/>
  <c r="Y33" i="27"/>
  <c r="X33" i="27"/>
  <c r="X32" i="29"/>
  <c r="Y32" i="29"/>
  <c r="AH32" i="78"/>
  <c r="AQ32" i="78" s="1"/>
  <c r="X32" i="90"/>
  <c r="Y32" i="90"/>
  <c r="AR29" i="80"/>
  <c r="AH33" i="85"/>
  <c r="AQ33" i="85" s="1"/>
  <c r="W32" i="40"/>
  <c r="AG31" i="40"/>
  <c r="AP31" i="40" s="1"/>
  <c r="AF31" i="40"/>
  <c r="AO31" i="40" s="1"/>
  <c r="AE31" i="40"/>
  <c r="AR30" i="96"/>
  <c r="AH30" i="80"/>
  <c r="AQ30" i="80" s="1"/>
  <c r="W32" i="45"/>
  <c r="AG31" i="45"/>
  <c r="AP31" i="45" s="1"/>
  <c r="AF31" i="45"/>
  <c r="AO31" i="45" s="1"/>
  <c r="AE31" i="45"/>
  <c r="X33" i="88"/>
  <c r="Z33" i="88" s="1"/>
  <c r="Y33" i="88"/>
  <c r="AH32" i="83"/>
  <c r="AQ32" i="83" s="1"/>
  <c r="AR31" i="82"/>
  <c r="AI32" i="47"/>
  <c r="AN32" i="47"/>
  <c r="AR30" i="39"/>
  <c r="AR30" i="89"/>
  <c r="W33" i="84"/>
  <c r="AG32" i="84"/>
  <c r="AP32" i="84" s="1"/>
  <c r="AE32" i="84"/>
  <c r="AF32" i="84"/>
  <c r="AO32" i="84" s="1"/>
  <c r="Y34" i="25"/>
  <c r="X34" i="25"/>
  <c r="AF31" i="39" l="1"/>
  <c r="AO31" i="39" s="1"/>
  <c r="AE32" i="81"/>
  <c r="AF32" i="81"/>
  <c r="AO32" i="81" s="1"/>
  <c r="AG32" i="83"/>
  <c r="AP32" i="83" s="1"/>
  <c r="AG31" i="39"/>
  <c r="AP31" i="39" s="1"/>
  <c r="Z32" i="37"/>
  <c r="AF32" i="37" s="1"/>
  <c r="AO32" i="37" s="1"/>
  <c r="Z34" i="25"/>
  <c r="AG32" i="81"/>
  <c r="AP32" i="81" s="1"/>
  <c r="AF31" i="77"/>
  <c r="AO31" i="77" s="1"/>
  <c r="AE31" i="77"/>
  <c r="W32" i="39"/>
  <c r="X32" i="39" s="1"/>
  <c r="AF32" i="83"/>
  <c r="AO32" i="83" s="1"/>
  <c r="W33" i="43"/>
  <c r="AG31" i="77"/>
  <c r="AP31" i="77" s="1"/>
  <c r="Z33" i="27"/>
  <c r="Z31" i="46"/>
  <c r="AG31" i="46" s="1"/>
  <c r="AP31" i="46" s="1"/>
  <c r="AF31" i="74"/>
  <c r="AO31" i="74" s="1"/>
  <c r="Z32" i="29"/>
  <c r="AE32" i="29" s="1"/>
  <c r="AG31" i="74"/>
  <c r="AP31" i="74" s="1"/>
  <c r="W32" i="74"/>
  <c r="Z34" i="30"/>
  <c r="W35" i="30" s="1"/>
  <c r="W34" i="44"/>
  <c r="AG33" i="44"/>
  <c r="AP33" i="44" s="1"/>
  <c r="AF33" i="44"/>
  <c r="AO33" i="44" s="1"/>
  <c r="AE33" i="44"/>
  <c r="W32" i="93"/>
  <c r="AG31" i="93"/>
  <c r="AP31" i="93" s="1"/>
  <c r="AE31" i="93"/>
  <c r="AF31" i="93"/>
  <c r="AO31" i="93" s="1"/>
  <c r="AN31" i="40"/>
  <c r="AI31" i="40"/>
  <c r="X32" i="41"/>
  <c r="Y32" i="41"/>
  <c r="AH34" i="25"/>
  <c r="AQ34" i="25" s="1"/>
  <c r="Y33" i="84"/>
  <c r="X33" i="84"/>
  <c r="AN31" i="45"/>
  <c r="AI31" i="45"/>
  <c r="AN30" i="73"/>
  <c r="AI30" i="73"/>
  <c r="Y33" i="81"/>
  <c r="X33" i="81"/>
  <c r="Y30" i="48"/>
  <c r="X30" i="48"/>
  <c r="AG32" i="37"/>
  <c r="AP32" i="37" s="1"/>
  <c r="AI31" i="95"/>
  <c r="AN31" i="95"/>
  <c r="AI30" i="38"/>
  <c r="AN30" i="38"/>
  <c r="AR30" i="46"/>
  <c r="AH31" i="86"/>
  <c r="AQ31" i="86" s="1"/>
  <c r="W33" i="26"/>
  <c r="AG32" i="26"/>
  <c r="AP32" i="26" s="1"/>
  <c r="AE32" i="26"/>
  <c r="AF32" i="26"/>
  <c r="AO32" i="26" s="1"/>
  <c r="AN28" i="91"/>
  <c r="AI28" i="91"/>
  <c r="X32" i="34"/>
  <c r="Y32" i="34"/>
  <c r="AI32" i="94"/>
  <c r="AN32" i="94"/>
  <c r="AR31" i="90"/>
  <c r="AF31" i="46"/>
  <c r="AO31" i="46" s="1"/>
  <c r="AE31" i="46"/>
  <c r="Y31" i="92"/>
  <c r="X31" i="92"/>
  <c r="AN32" i="43"/>
  <c r="AI32" i="43"/>
  <c r="X33" i="78"/>
  <c r="Y33" i="78"/>
  <c r="X30" i="87"/>
  <c r="Y30" i="87"/>
  <c r="W32" i="89"/>
  <c r="AG31" i="89"/>
  <c r="AP31" i="89" s="1"/>
  <c r="AF31" i="89"/>
  <c r="AO31" i="89" s="1"/>
  <c r="AE31" i="89"/>
  <c r="AN30" i="80"/>
  <c r="AI30" i="80"/>
  <c r="AH31" i="32"/>
  <c r="AQ31" i="32" s="1"/>
  <c r="X32" i="74"/>
  <c r="Y32" i="74"/>
  <c r="AH32" i="29"/>
  <c r="AQ32" i="29" s="1"/>
  <c r="AH31" i="93"/>
  <c r="AQ31" i="93" s="1"/>
  <c r="Y31" i="73"/>
  <c r="X31" i="73"/>
  <c r="AI32" i="81"/>
  <c r="AN32" i="81"/>
  <c r="AH34" i="30"/>
  <c r="AQ34" i="30" s="1"/>
  <c r="X32" i="95"/>
  <c r="Y32" i="95"/>
  <c r="X32" i="76"/>
  <c r="Y32" i="76"/>
  <c r="X34" i="36"/>
  <c r="Y34" i="36"/>
  <c r="AI33" i="85"/>
  <c r="AN33" i="85"/>
  <c r="AR33" i="25"/>
  <c r="AH31" i="33"/>
  <c r="AQ31" i="33" s="1"/>
  <c r="Y29" i="91"/>
  <c r="X29" i="91"/>
  <c r="AN31" i="34"/>
  <c r="AI31" i="34"/>
  <c r="AH33" i="47"/>
  <c r="AQ33" i="47" s="1"/>
  <c r="AR32" i="44"/>
  <c r="Z31" i="32"/>
  <c r="X32" i="35"/>
  <c r="Y32" i="35"/>
  <c r="AH31" i="75"/>
  <c r="AQ31" i="75" s="1"/>
  <c r="AI30" i="92"/>
  <c r="AN30" i="92"/>
  <c r="AR30" i="75"/>
  <c r="Y33" i="43"/>
  <c r="X33" i="43"/>
  <c r="AN32" i="78"/>
  <c r="AI32" i="78"/>
  <c r="W35" i="25"/>
  <c r="AG34" i="25"/>
  <c r="AP34" i="25" s="1"/>
  <c r="AF34" i="25"/>
  <c r="AO34" i="25" s="1"/>
  <c r="AE34" i="25"/>
  <c r="AR32" i="47"/>
  <c r="AR32" i="27"/>
  <c r="AR30" i="33"/>
  <c r="W32" i="42"/>
  <c r="AG31" i="42"/>
  <c r="AP31" i="42" s="1"/>
  <c r="AF31" i="42"/>
  <c r="AO31" i="42" s="1"/>
  <c r="AE31" i="42"/>
  <c r="AI31" i="77"/>
  <c r="AN31" i="77"/>
  <c r="AI29" i="48"/>
  <c r="AN29" i="48"/>
  <c r="Y31" i="38"/>
  <c r="X31" i="38"/>
  <c r="AE32" i="28"/>
  <c r="AF32" i="28"/>
  <c r="AO32" i="28" s="1"/>
  <c r="W33" i="28"/>
  <c r="AG32" i="28"/>
  <c r="AP32" i="28" s="1"/>
  <c r="AN32" i="83"/>
  <c r="AI32" i="84"/>
  <c r="AN32" i="84"/>
  <c r="AH33" i="88"/>
  <c r="AQ33" i="88" s="1"/>
  <c r="X32" i="45"/>
  <c r="Y32" i="45"/>
  <c r="Y32" i="40"/>
  <c r="X32" i="40"/>
  <c r="AH32" i="37"/>
  <c r="AQ32" i="37" s="1"/>
  <c r="AR31" i="29"/>
  <c r="X32" i="79"/>
  <c r="Y32" i="79"/>
  <c r="AR31" i="37"/>
  <c r="AR30" i="93"/>
  <c r="AI31" i="41"/>
  <c r="AN31" i="41"/>
  <c r="AR32" i="31"/>
  <c r="Z31" i="33"/>
  <c r="Z33" i="47"/>
  <c r="AH31" i="46"/>
  <c r="AQ31" i="46" s="1"/>
  <c r="Z31" i="75"/>
  <c r="Y33" i="83"/>
  <c r="X33" i="83"/>
  <c r="AN31" i="39"/>
  <c r="AN31" i="74"/>
  <c r="AH32" i="90"/>
  <c r="AQ32" i="90" s="1"/>
  <c r="W34" i="27"/>
  <c r="AG33" i="27"/>
  <c r="AP33" i="27" s="1"/>
  <c r="AF33" i="27"/>
  <c r="AO33" i="27" s="1"/>
  <c r="AE33" i="27"/>
  <c r="AH33" i="44"/>
  <c r="AQ33" i="44" s="1"/>
  <c r="W34" i="31"/>
  <c r="AG33" i="31"/>
  <c r="AP33" i="31" s="1"/>
  <c r="AF33" i="31"/>
  <c r="AO33" i="31" s="1"/>
  <c r="AE33" i="31"/>
  <c r="AI31" i="79"/>
  <c r="AN31" i="79"/>
  <c r="AR33" i="30"/>
  <c r="AI33" i="36"/>
  <c r="AN33" i="36"/>
  <c r="AE31" i="86"/>
  <c r="W32" i="86"/>
  <c r="AF31" i="86"/>
  <c r="AO31" i="86" s="1"/>
  <c r="AG31" i="86"/>
  <c r="AP31" i="86" s="1"/>
  <c r="Z32" i="90"/>
  <c r="W33" i="82"/>
  <c r="AG32" i="82"/>
  <c r="AP32" i="82" s="1"/>
  <c r="AF32" i="82"/>
  <c r="AO32" i="82" s="1"/>
  <c r="AE32" i="82"/>
  <c r="W34" i="88"/>
  <c r="AG33" i="88"/>
  <c r="AP33" i="88" s="1"/>
  <c r="AF33" i="88"/>
  <c r="AO33" i="88" s="1"/>
  <c r="AE33" i="88"/>
  <c r="AH33" i="27"/>
  <c r="AQ33" i="27" s="1"/>
  <c r="AH33" i="31"/>
  <c r="AQ33" i="31" s="1"/>
  <c r="AI31" i="76"/>
  <c r="AN31" i="76"/>
  <c r="AG31" i="96"/>
  <c r="AP31" i="96" s="1"/>
  <c r="AF31" i="96"/>
  <c r="AO31" i="96" s="1"/>
  <c r="AE31" i="96"/>
  <c r="W32" i="96"/>
  <c r="X34" i="85"/>
  <c r="Y34" i="85"/>
  <c r="AR30" i="32"/>
  <c r="AR30" i="86"/>
  <c r="AR32" i="88"/>
  <c r="X33" i="94"/>
  <c r="Y33" i="94"/>
  <c r="Y31" i="80"/>
  <c r="X31" i="80"/>
  <c r="AI31" i="35"/>
  <c r="AN31" i="35"/>
  <c r="AI29" i="87"/>
  <c r="AN29" i="87"/>
  <c r="Y32" i="77"/>
  <c r="X32" i="77"/>
  <c r="Z32" i="74" l="1"/>
  <c r="AF32" i="29"/>
  <c r="AO32" i="29" s="1"/>
  <c r="W33" i="37"/>
  <c r="AG32" i="29"/>
  <c r="AP32" i="29" s="1"/>
  <c r="AI31" i="74"/>
  <c r="AR31" i="74" s="1"/>
  <c r="Z33" i="78"/>
  <c r="Z32" i="40"/>
  <c r="Y32" i="39"/>
  <c r="Z32" i="39" s="1"/>
  <c r="W32" i="46"/>
  <c r="AE32" i="37"/>
  <c r="AN32" i="37" s="1"/>
  <c r="Z30" i="87"/>
  <c r="AG30" i="87" s="1"/>
  <c r="AP30" i="87" s="1"/>
  <c r="Z32" i="77"/>
  <c r="Z31" i="80"/>
  <c r="AI31" i="39"/>
  <c r="AI32" i="83"/>
  <c r="Z33" i="43"/>
  <c r="AE33" i="43" s="1"/>
  <c r="Z33" i="94"/>
  <c r="AG33" i="94" s="1"/>
  <c r="AP33" i="94" s="1"/>
  <c r="Z32" i="35"/>
  <c r="AE34" i="30"/>
  <c r="W33" i="29"/>
  <c r="Z30" i="48"/>
  <c r="AG30" i="48" s="1"/>
  <c r="AP30" i="48" s="1"/>
  <c r="Z32" i="45"/>
  <c r="AF32" i="45" s="1"/>
  <c r="AO32" i="45" s="1"/>
  <c r="AF34" i="30"/>
  <c r="AO34" i="30" s="1"/>
  <c r="Z33" i="83"/>
  <c r="AG33" i="83" s="1"/>
  <c r="AP33" i="83" s="1"/>
  <c r="AG34" i="30"/>
  <c r="AP34" i="30" s="1"/>
  <c r="Z34" i="85"/>
  <c r="AF34" i="85" s="1"/>
  <c r="AO34" i="85" s="1"/>
  <c r="W31" i="48"/>
  <c r="AG32" i="45"/>
  <c r="AP32" i="45" s="1"/>
  <c r="AE34" i="85"/>
  <c r="W34" i="83"/>
  <c r="AF33" i="83"/>
  <c r="AO33" i="83" s="1"/>
  <c r="AE33" i="83"/>
  <c r="AH32" i="76"/>
  <c r="AQ32" i="76" s="1"/>
  <c r="AH31" i="73"/>
  <c r="AQ31" i="73" s="1"/>
  <c r="AE33" i="78"/>
  <c r="W34" i="78"/>
  <c r="AG33" i="78"/>
  <c r="AP33" i="78" s="1"/>
  <c r="AF33" i="78"/>
  <c r="AO33" i="78" s="1"/>
  <c r="AI31" i="46"/>
  <c r="AN31" i="46"/>
  <c r="AR28" i="91"/>
  <c r="AH32" i="41"/>
  <c r="AQ32" i="41" s="1"/>
  <c r="AR32" i="83"/>
  <c r="AH31" i="38"/>
  <c r="AQ31" i="38" s="1"/>
  <c r="AR31" i="77"/>
  <c r="AN34" i="25"/>
  <c r="AI34" i="25"/>
  <c r="AR31" i="34"/>
  <c r="AI33" i="88"/>
  <c r="AN33" i="88"/>
  <c r="AR31" i="41"/>
  <c r="AH32" i="79"/>
  <c r="AQ32" i="79" s="1"/>
  <c r="AH33" i="43"/>
  <c r="AQ33" i="43" s="1"/>
  <c r="AR30" i="92"/>
  <c r="AR33" i="85"/>
  <c r="Z32" i="76"/>
  <c r="AR32" i="43"/>
  <c r="AR31" i="45"/>
  <c r="Z32" i="41"/>
  <c r="X32" i="93"/>
  <c r="Y32" i="93"/>
  <c r="Y35" i="30"/>
  <c r="X35" i="30"/>
  <c r="W33" i="77"/>
  <c r="AG32" i="77"/>
  <c r="AP32" i="77" s="1"/>
  <c r="AE32" i="77"/>
  <c r="AF32" i="77"/>
  <c r="AO32" i="77" s="1"/>
  <c r="Y34" i="27"/>
  <c r="X34" i="27"/>
  <c r="AF32" i="40"/>
  <c r="AO32" i="40" s="1"/>
  <c r="AE32" i="40"/>
  <c r="W33" i="40"/>
  <c r="AG32" i="40"/>
  <c r="AP32" i="40" s="1"/>
  <c r="AR29" i="87"/>
  <c r="X32" i="96"/>
  <c r="Y32" i="96"/>
  <c r="AR31" i="76"/>
  <c r="Y32" i="86"/>
  <c r="X32" i="86"/>
  <c r="AF31" i="75"/>
  <c r="AO31" i="75" s="1"/>
  <c r="W32" i="75"/>
  <c r="AG31" i="75"/>
  <c r="AP31" i="75" s="1"/>
  <c r="AE31" i="75"/>
  <c r="W34" i="47"/>
  <c r="AG33" i="47"/>
  <c r="AP33" i="47" s="1"/>
  <c r="AF33" i="47"/>
  <c r="AO33" i="47" s="1"/>
  <c r="AE33" i="47"/>
  <c r="Z32" i="79"/>
  <c r="AH32" i="45"/>
  <c r="AQ32" i="45" s="1"/>
  <c r="Y33" i="28"/>
  <c r="X33" i="28"/>
  <c r="Z31" i="38"/>
  <c r="AN31" i="42"/>
  <c r="AI31" i="42"/>
  <c r="AH32" i="35"/>
  <c r="AQ32" i="35" s="1"/>
  <c r="AH29" i="91"/>
  <c r="AQ29" i="91" s="1"/>
  <c r="Z31" i="73"/>
  <c r="AH32" i="74"/>
  <c r="AQ32" i="74" s="1"/>
  <c r="X32" i="89"/>
  <c r="Y32" i="89"/>
  <c r="AH30" i="87"/>
  <c r="AQ30" i="87" s="1"/>
  <c r="AR32" i="94"/>
  <c r="AH33" i="81"/>
  <c r="AQ33" i="81" s="1"/>
  <c r="AR31" i="40"/>
  <c r="AI33" i="44"/>
  <c r="AN33" i="44"/>
  <c r="X33" i="29"/>
  <c r="Y33" i="29"/>
  <c r="Z33" i="29" s="1"/>
  <c r="AN32" i="82"/>
  <c r="AI32" i="82"/>
  <c r="AR33" i="36"/>
  <c r="AN33" i="31"/>
  <c r="AI33" i="31"/>
  <c r="AH33" i="94"/>
  <c r="AQ33" i="94" s="1"/>
  <c r="AN31" i="96"/>
  <c r="AI31" i="96"/>
  <c r="AI31" i="86"/>
  <c r="AN31" i="86"/>
  <c r="X34" i="31"/>
  <c r="Y34" i="31"/>
  <c r="Z34" i="31" s="1"/>
  <c r="AI33" i="27"/>
  <c r="AN33" i="27"/>
  <c r="W32" i="33"/>
  <c r="AG31" i="33"/>
  <c r="AP31" i="33" s="1"/>
  <c r="AF31" i="33"/>
  <c r="AO31" i="33" s="1"/>
  <c r="AE31" i="33"/>
  <c r="W34" i="43"/>
  <c r="AG33" i="43"/>
  <c r="AP33" i="43" s="1"/>
  <c r="W33" i="35"/>
  <c r="AG32" i="35"/>
  <c r="AP32" i="35" s="1"/>
  <c r="AF32" i="35"/>
  <c r="AO32" i="35" s="1"/>
  <c r="AE32" i="35"/>
  <c r="AH34" i="36"/>
  <c r="AQ34" i="36" s="1"/>
  <c r="AH32" i="95"/>
  <c r="AQ32" i="95" s="1"/>
  <c r="W33" i="74"/>
  <c r="AG32" i="74"/>
  <c r="AP32" i="74" s="1"/>
  <c r="AE32" i="74"/>
  <c r="AF32" i="74"/>
  <c r="AO32" i="74" s="1"/>
  <c r="AR30" i="80"/>
  <c r="W31" i="87"/>
  <c r="AH31" i="92"/>
  <c r="AQ31" i="92" s="1"/>
  <c r="Y32" i="46"/>
  <c r="X32" i="46"/>
  <c r="AI32" i="26"/>
  <c r="AN32" i="26"/>
  <c r="AR30" i="38"/>
  <c r="AH33" i="84"/>
  <c r="AQ33" i="84" s="1"/>
  <c r="AF31" i="80"/>
  <c r="AO31" i="80" s="1"/>
  <c r="AE31" i="80"/>
  <c r="W32" i="80"/>
  <c r="AG31" i="80"/>
  <c r="AP31" i="80" s="1"/>
  <c r="AH34" i="85"/>
  <c r="AQ34" i="85" s="1"/>
  <c r="AH32" i="77"/>
  <c r="AQ32" i="77" s="1"/>
  <c r="AR31" i="35"/>
  <c r="W34" i="94"/>
  <c r="X34" i="88"/>
  <c r="Y34" i="88"/>
  <c r="Y33" i="82"/>
  <c r="X33" i="82"/>
  <c r="AR31" i="79"/>
  <c r="AR31" i="39"/>
  <c r="AH32" i="40"/>
  <c r="AQ32" i="40" s="1"/>
  <c r="AR32" i="84"/>
  <c r="AR29" i="48"/>
  <c r="Y35" i="25"/>
  <c r="X35" i="25"/>
  <c r="Z35" i="25" s="1"/>
  <c r="W32" i="32"/>
  <c r="AG31" i="32"/>
  <c r="AP31" i="32" s="1"/>
  <c r="AF31" i="32"/>
  <c r="AO31" i="32" s="1"/>
  <c r="AE31" i="32"/>
  <c r="Z29" i="91"/>
  <c r="Z34" i="36"/>
  <c r="Z32" i="95"/>
  <c r="AH32" i="34"/>
  <c r="AQ32" i="34" s="1"/>
  <c r="Y33" i="37"/>
  <c r="Z33" i="37" s="1"/>
  <c r="X33" i="37"/>
  <c r="Z33" i="81"/>
  <c r="AN34" i="30"/>
  <c r="AI32" i="29"/>
  <c r="AN32" i="29"/>
  <c r="AH31" i="80"/>
  <c r="AQ31" i="80" s="1"/>
  <c r="AF32" i="90"/>
  <c r="AO32" i="90" s="1"/>
  <c r="AG32" i="90"/>
  <c r="AP32" i="90" s="1"/>
  <c r="AE32" i="90"/>
  <c r="W33" i="90"/>
  <c r="AH33" i="83"/>
  <c r="AQ33" i="83" s="1"/>
  <c r="AI32" i="28"/>
  <c r="AN32" i="28"/>
  <c r="X32" i="42"/>
  <c r="Y32" i="42"/>
  <c r="AR32" i="78"/>
  <c r="AR32" i="81"/>
  <c r="AI31" i="89"/>
  <c r="AN31" i="89"/>
  <c r="AH32" i="39"/>
  <c r="AQ32" i="39" s="1"/>
  <c r="AH33" i="78"/>
  <c r="AQ33" i="78" s="1"/>
  <c r="Z31" i="92"/>
  <c r="Z32" i="34"/>
  <c r="Y33" i="26"/>
  <c r="X33" i="26"/>
  <c r="Z33" i="26" s="1"/>
  <c r="AR31" i="95"/>
  <c r="AH30" i="48"/>
  <c r="AQ30" i="48" s="1"/>
  <c r="AR30" i="73"/>
  <c r="Z33" i="84"/>
  <c r="AI31" i="93"/>
  <c r="AN31" i="93"/>
  <c r="Y34" i="44"/>
  <c r="X34" i="44"/>
  <c r="Z34" i="44" s="1"/>
  <c r="AG32" i="39" l="1"/>
  <c r="AP32" i="39" s="1"/>
  <c r="AF32" i="39"/>
  <c r="AO32" i="39" s="1"/>
  <c r="AE32" i="39"/>
  <c r="W33" i="39"/>
  <c r="AI32" i="37"/>
  <c r="AR32" i="37" s="1"/>
  <c r="AI34" i="30"/>
  <c r="AR34" i="30" s="1"/>
  <c r="AF33" i="94"/>
  <c r="AO33" i="94" s="1"/>
  <c r="AE30" i="87"/>
  <c r="AF33" i="43"/>
  <c r="AO33" i="43" s="1"/>
  <c r="Z34" i="88"/>
  <c r="AE33" i="94"/>
  <c r="AN33" i="94" s="1"/>
  <c r="AF30" i="87"/>
  <c r="AO30" i="87" s="1"/>
  <c r="Z32" i="93"/>
  <c r="AE30" i="48"/>
  <c r="Z32" i="46"/>
  <c r="W33" i="45"/>
  <c r="AE32" i="45"/>
  <c r="AI32" i="45" s="1"/>
  <c r="Z32" i="42"/>
  <c r="AE32" i="42" s="1"/>
  <c r="Z34" i="27"/>
  <c r="W35" i="27" s="1"/>
  <c r="AG34" i="85"/>
  <c r="AP34" i="85" s="1"/>
  <c r="Z33" i="28"/>
  <c r="AE33" i="28" s="1"/>
  <c r="W35" i="85"/>
  <c r="AF30" i="48"/>
  <c r="AO30" i="48" s="1"/>
  <c r="W34" i="26"/>
  <c r="AG33" i="26"/>
  <c r="AP33" i="26" s="1"/>
  <c r="AF33" i="26"/>
  <c r="AO33" i="26" s="1"/>
  <c r="AE33" i="26"/>
  <c r="AF34" i="27"/>
  <c r="AO34" i="27" s="1"/>
  <c r="AE34" i="27"/>
  <c r="AF34" i="31"/>
  <c r="AO34" i="31" s="1"/>
  <c r="AE34" i="31"/>
  <c r="W35" i="31"/>
  <c r="AG34" i="31"/>
  <c r="AP34" i="31" s="1"/>
  <c r="W34" i="29"/>
  <c r="AG33" i="29"/>
  <c r="AP33" i="29" s="1"/>
  <c r="AE33" i="29"/>
  <c r="AF33" i="29"/>
  <c r="AO33" i="29" s="1"/>
  <c r="AG33" i="28"/>
  <c r="AP33" i="28" s="1"/>
  <c r="AF33" i="28"/>
  <c r="AO33" i="28" s="1"/>
  <c r="AG32" i="42"/>
  <c r="AP32" i="42" s="1"/>
  <c r="W33" i="46"/>
  <c r="AG32" i="46"/>
  <c r="AP32" i="46" s="1"/>
  <c r="AF32" i="46"/>
  <c r="AO32" i="46" s="1"/>
  <c r="AE32" i="46"/>
  <c r="AF33" i="37"/>
  <c r="AO33" i="37" s="1"/>
  <c r="AE33" i="37"/>
  <c r="W34" i="37"/>
  <c r="AG33" i="37"/>
  <c r="AP33" i="37" s="1"/>
  <c r="AH33" i="82"/>
  <c r="AQ33" i="82" s="1"/>
  <c r="W33" i="93"/>
  <c r="AG32" i="93"/>
  <c r="AP32" i="93" s="1"/>
  <c r="AF32" i="93"/>
  <c r="AO32" i="93" s="1"/>
  <c r="AE32" i="93"/>
  <c r="AN32" i="39"/>
  <c r="AI32" i="39"/>
  <c r="W35" i="44"/>
  <c r="AG34" i="44"/>
  <c r="AP34" i="44" s="1"/>
  <c r="AF34" i="44"/>
  <c r="AO34" i="44" s="1"/>
  <c r="AE34" i="44"/>
  <c r="W35" i="88"/>
  <c r="AG34" i="88"/>
  <c r="AP34" i="88" s="1"/>
  <c r="AF34" i="88"/>
  <c r="AO34" i="88" s="1"/>
  <c r="AE34" i="88"/>
  <c r="AI32" i="74"/>
  <c r="AN32" i="74"/>
  <c r="X33" i="35"/>
  <c r="Y33" i="35"/>
  <c r="AN31" i="33"/>
  <c r="AI31" i="33"/>
  <c r="AR33" i="27"/>
  <c r="AR31" i="96"/>
  <c r="AH33" i="28"/>
  <c r="AQ33" i="28" s="1"/>
  <c r="AH34" i="27"/>
  <c r="AQ34" i="27" s="1"/>
  <c r="Y33" i="77"/>
  <c r="X33" i="77"/>
  <c r="Z33" i="77" s="1"/>
  <c r="AH32" i="93"/>
  <c r="AQ32" i="93" s="1"/>
  <c r="AR34" i="25"/>
  <c r="AI33" i="78"/>
  <c r="AN33" i="78"/>
  <c r="X35" i="85"/>
  <c r="Y35" i="85"/>
  <c r="Z35" i="85" s="1"/>
  <c r="AR32" i="29"/>
  <c r="X32" i="80"/>
  <c r="Y32" i="80"/>
  <c r="AR32" i="26"/>
  <c r="AR31" i="46"/>
  <c r="AI30" i="48"/>
  <c r="AN30" i="48"/>
  <c r="AR31" i="93"/>
  <c r="AR32" i="28"/>
  <c r="X33" i="90"/>
  <c r="Y33" i="90"/>
  <c r="W35" i="36"/>
  <c r="AG34" i="36"/>
  <c r="AP34" i="36" s="1"/>
  <c r="AF34" i="36"/>
  <c r="AO34" i="36" s="1"/>
  <c r="AE34" i="36"/>
  <c r="X32" i="32"/>
  <c r="Y32" i="32"/>
  <c r="AH32" i="46"/>
  <c r="AQ32" i="46" s="1"/>
  <c r="Y31" i="87"/>
  <c r="X31" i="87"/>
  <c r="Y33" i="74"/>
  <c r="X33" i="74"/>
  <c r="Y34" i="43"/>
  <c r="X34" i="43"/>
  <c r="AH34" i="31"/>
  <c r="AQ34" i="31" s="1"/>
  <c r="AH33" i="29"/>
  <c r="AQ33" i="29" s="1"/>
  <c r="W33" i="79"/>
  <c r="AG32" i="79"/>
  <c r="AP32" i="79" s="1"/>
  <c r="AF32" i="79"/>
  <c r="AO32" i="79" s="1"/>
  <c r="AE32" i="79"/>
  <c r="AI31" i="75"/>
  <c r="AN31" i="75"/>
  <c r="X33" i="40"/>
  <c r="Y33" i="40"/>
  <c r="AH35" i="30"/>
  <c r="AQ35" i="30" s="1"/>
  <c r="W33" i="41"/>
  <c r="AG32" i="41"/>
  <c r="AP32" i="41" s="1"/>
  <c r="AF32" i="41"/>
  <c r="AO32" i="41" s="1"/>
  <c r="AE32" i="41"/>
  <c r="AR33" i="31"/>
  <c r="Y34" i="47"/>
  <c r="X34" i="47"/>
  <c r="Z34" i="47" s="1"/>
  <c r="X34" i="83"/>
  <c r="Y34" i="83"/>
  <c r="W34" i="84"/>
  <c r="AG33" i="84"/>
  <c r="AP33" i="84" s="1"/>
  <c r="AF33" i="84"/>
  <c r="AO33" i="84" s="1"/>
  <c r="AE33" i="84"/>
  <c r="AI32" i="90"/>
  <c r="AN32" i="90"/>
  <c r="AF29" i="91"/>
  <c r="AO29" i="91" s="1"/>
  <c r="AE29" i="91"/>
  <c r="W30" i="91"/>
  <c r="AG29" i="91"/>
  <c r="AP29" i="91" s="1"/>
  <c r="AH35" i="25"/>
  <c r="AQ35" i="25" s="1"/>
  <c r="Z33" i="82"/>
  <c r="AI31" i="80"/>
  <c r="AN31" i="80"/>
  <c r="AN32" i="35"/>
  <c r="AI32" i="35"/>
  <c r="AH32" i="89"/>
  <c r="AQ32" i="89" s="1"/>
  <c r="AR31" i="42"/>
  <c r="AH32" i="86"/>
  <c r="AQ32" i="86" s="1"/>
  <c r="AH32" i="96"/>
  <c r="AQ32" i="96" s="1"/>
  <c r="W33" i="76"/>
  <c r="AG32" i="76"/>
  <c r="AP32" i="76" s="1"/>
  <c r="AE32" i="76"/>
  <c r="AF32" i="76"/>
  <c r="AO32" i="76" s="1"/>
  <c r="AR33" i="88"/>
  <c r="X33" i="45"/>
  <c r="Y33" i="45"/>
  <c r="AH34" i="44"/>
  <c r="AQ34" i="44" s="1"/>
  <c r="AE32" i="34"/>
  <c r="AF32" i="34"/>
  <c r="AO32" i="34" s="1"/>
  <c r="W33" i="34"/>
  <c r="AG32" i="34"/>
  <c r="AP32" i="34" s="1"/>
  <c r="W34" i="81"/>
  <c r="AG33" i="81"/>
  <c r="AP33" i="81" s="1"/>
  <c r="AF33" i="81"/>
  <c r="AO33" i="81" s="1"/>
  <c r="AE33" i="81"/>
  <c r="AI33" i="43"/>
  <c r="AN33" i="43"/>
  <c r="X32" i="33"/>
  <c r="Y32" i="33"/>
  <c r="Z32" i="89"/>
  <c r="AF31" i="73"/>
  <c r="AO31" i="73" s="1"/>
  <c r="AE31" i="73"/>
  <c r="AG31" i="73"/>
  <c r="AP31" i="73" s="1"/>
  <c r="W32" i="73"/>
  <c r="AN33" i="47"/>
  <c r="AI33" i="47"/>
  <c r="X32" i="75"/>
  <c r="Y32" i="75"/>
  <c r="Z32" i="96"/>
  <c r="AI32" i="40"/>
  <c r="AN32" i="40"/>
  <c r="AI32" i="77"/>
  <c r="AN32" i="77"/>
  <c r="Z35" i="30"/>
  <c r="X34" i="78"/>
  <c r="Y34" i="78"/>
  <c r="AI33" i="83"/>
  <c r="AN33" i="83"/>
  <c r="AN34" i="85"/>
  <c r="AI34" i="85"/>
  <c r="Y31" i="48"/>
  <c r="X31" i="48"/>
  <c r="AH33" i="26"/>
  <c r="AQ33" i="26" s="1"/>
  <c r="W33" i="95"/>
  <c r="AG32" i="95"/>
  <c r="AP32" i="95" s="1"/>
  <c r="AF32" i="95"/>
  <c r="AO32" i="95" s="1"/>
  <c r="AE32" i="95"/>
  <c r="W32" i="92"/>
  <c r="AG31" i="92"/>
  <c r="AP31" i="92" s="1"/>
  <c r="AF31" i="92"/>
  <c r="AO31" i="92" s="1"/>
  <c r="AE31" i="92"/>
  <c r="AR31" i="89"/>
  <c r="AH32" i="42"/>
  <c r="AQ32" i="42" s="1"/>
  <c r="AH33" i="37"/>
  <c r="AQ33" i="37" s="1"/>
  <c r="AN31" i="32"/>
  <c r="AI31" i="32"/>
  <c r="AE35" i="25"/>
  <c r="W36" i="25"/>
  <c r="AG35" i="25"/>
  <c r="AP35" i="25" s="1"/>
  <c r="AF35" i="25"/>
  <c r="AO35" i="25" s="1"/>
  <c r="AH34" i="88"/>
  <c r="AQ34" i="88" s="1"/>
  <c r="X34" i="94"/>
  <c r="Y34" i="94"/>
  <c r="AN30" i="87"/>
  <c r="AI30" i="87"/>
  <c r="AR31" i="86"/>
  <c r="AR32" i="82"/>
  <c r="AR33" i="44"/>
  <c r="W32" i="38"/>
  <c r="AG31" i="38"/>
  <c r="AP31" i="38" s="1"/>
  <c r="AF31" i="38"/>
  <c r="AO31" i="38" s="1"/>
  <c r="AE31" i="38"/>
  <c r="Z32" i="86"/>
  <c r="Y33" i="39"/>
  <c r="X33" i="39"/>
  <c r="Z33" i="39" s="1"/>
  <c r="AN32" i="45"/>
  <c r="AI33" i="94" l="1"/>
  <c r="AF32" i="42"/>
  <c r="AO32" i="42" s="1"/>
  <c r="W34" i="28"/>
  <c r="Z34" i="78"/>
  <c r="Z33" i="45"/>
  <c r="AG33" i="45" s="1"/>
  <c r="AP33" i="45" s="1"/>
  <c r="Z32" i="33"/>
  <c r="AE32" i="33" s="1"/>
  <c r="Z33" i="35"/>
  <c r="Z32" i="80"/>
  <c r="AG34" i="27"/>
  <c r="AP34" i="27" s="1"/>
  <c r="Z32" i="75"/>
  <c r="AF32" i="75" s="1"/>
  <c r="AO32" i="75" s="1"/>
  <c r="W33" i="42"/>
  <c r="Y33" i="42" s="1"/>
  <c r="Z33" i="74"/>
  <c r="AF33" i="74" s="1"/>
  <c r="AO33" i="74" s="1"/>
  <c r="Z32" i="32"/>
  <c r="AF32" i="32" s="1"/>
  <c r="AO32" i="32" s="1"/>
  <c r="Z33" i="90"/>
  <c r="AF33" i="90" s="1"/>
  <c r="AO33" i="90" s="1"/>
  <c r="Z31" i="87"/>
  <c r="AE31" i="87" s="1"/>
  <c r="Z34" i="43"/>
  <c r="AG34" i="43" s="1"/>
  <c r="AP34" i="43" s="1"/>
  <c r="AE32" i="32"/>
  <c r="W33" i="32"/>
  <c r="AG32" i="32"/>
  <c r="AP32" i="32" s="1"/>
  <c r="AG33" i="90"/>
  <c r="AP33" i="90" s="1"/>
  <c r="AE33" i="90"/>
  <c r="W34" i="90"/>
  <c r="AE35" i="85"/>
  <c r="AF35" i="85"/>
  <c r="AO35" i="85" s="1"/>
  <c r="W36" i="85"/>
  <c r="AG35" i="85"/>
  <c r="AP35" i="85" s="1"/>
  <c r="W34" i="77"/>
  <c r="AG33" i="77"/>
  <c r="AP33" i="77" s="1"/>
  <c r="AF33" i="77"/>
  <c r="AO33" i="77" s="1"/>
  <c r="AE33" i="77"/>
  <c r="AF31" i="87"/>
  <c r="AO31" i="87" s="1"/>
  <c r="W32" i="87"/>
  <c r="AG31" i="87"/>
  <c r="AP31" i="87" s="1"/>
  <c r="W35" i="78"/>
  <c r="AG34" i="78"/>
  <c r="AP34" i="78" s="1"/>
  <c r="AF34" i="78"/>
  <c r="AO34" i="78" s="1"/>
  <c r="AE34" i="78"/>
  <c r="W33" i="75"/>
  <c r="AG32" i="75"/>
  <c r="AP32" i="75" s="1"/>
  <c r="AE32" i="75"/>
  <c r="AI35" i="25"/>
  <c r="AN35" i="25"/>
  <c r="X32" i="92"/>
  <c r="Y32" i="92"/>
  <c r="X33" i="95"/>
  <c r="Y33" i="95"/>
  <c r="AH31" i="48"/>
  <c r="AQ31" i="48" s="1"/>
  <c r="AR33" i="83"/>
  <c r="AR32" i="77"/>
  <c r="AN31" i="73"/>
  <c r="AI31" i="73"/>
  <c r="Y34" i="81"/>
  <c r="X34" i="81"/>
  <c r="Z34" i="81" s="1"/>
  <c r="AH33" i="45"/>
  <c r="AQ33" i="45" s="1"/>
  <c r="AR33" i="94"/>
  <c r="AR31" i="75"/>
  <c r="Y35" i="36"/>
  <c r="X35" i="36"/>
  <c r="Z35" i="36" s="1"/>
  <c r="AR30" i="48"/>
  <c r="AH32" i="80"/>
  <c r="AQ32" i="80" s="1"/>
  <c r="AH33" i="35"/>
  <c r="AQ33" i="35" s="1"/>
  <c r="AN34" i="31"/>
  <c r="AI34" i="31"/>
  <c r="Y35" i="27"/>
  <c r="X35" i="27"/>
  <c r="AH34" i="94"/>
  <c r="AQ34" i="94" s="1"/>
  <c r="AR33" i="47"/>
  <c r="W34" i="45"/>
  <c r="W33" i="80"/>
  <c r="AG32" i="80"/>
  <c r="AP32" i="80" s="1"/>
  <c r="AF32" i="80"/>
  <c r="AO32" i="80" s="1"/>
  <c r="AE32" i="80"/>
  <c r="AE33" i="35"/>
  <c r="AG33" i="35"/>
  <c r="AP33" i="35" s="1"/>
  <c r="AF33" i="35"/>
  <c r="AO33" i="35" s="1"/>
  <c r="W34" i="35"/>
  <c r="X34" i="29"/>
  <c r="Y34" i="29"/>
  <c r="Y32" i="38"/>
  <c r="X32" i="38"/>
  <c r="Z34" i="94"/>
  <c r="Z31" i="48"/>
  <c r="AH34" i="78"/>
  <c r="AQ34" i="78" s="1"/>
  <c r="AR32" i="40"/>
  <c r="W33" i="89"/>
  <c r="AG32" i="89"/>
  <c r="AP32" i="89" s="1"/>
  <c r="AF32" i="89"/>
  <c r="AO32" i="89" s="1"/>
  <c r="AE32" i="89"/>
  <c r="Y33" i="34"/>
  <c r="X33" i="34"/>
  <c r="AR32" i="35"/>
  <c r="AF33" i="82"/>
  <c r="AO33" i="82" s="1"/>
  <c r="AE33" i="82"/>
  <c r="W34" i="82"/>
  <c r="AG33" i="82"/>
  <c r="AP33" i="82" s="1"/>
  <c r="AR32" i="90"/>
  <c r="Y33" i="41"/>
  <c r="X33" i="41"/>
  <c r="AN32" i="79"/>
  <c r="AI32" i="79"/>
  <c r="AR33" i="78"/>
  <c r="Y35" i="88"/>
  <c r="X35" i="88"/>
  <c r="Z35" i="88" s="1"/>
  <c r="AR32" i="39"/>
  <c r="Y33" i="93"/>
  <c r="X33" i="93"/>
  <c r="AN32" i="46"/>
  <c r="AI32" i="46"/>
  <c r="Y34" i="28"/>
  <c r="X34" i="28"/>
  <c r="AN33" i="26"/>
  <c r="AI33" i="26"/>
  <c r="AR32" i="45"/>
  <c r="AI31" i="92"/>
  <c r="AN31" i="92"/>
  <c r="AN32" i="95"/>
  <c r="AI32" i="95"/>
  <c r="AR34" i="85"/>
  <c r="W33" i="96"/>
  <c r="AG32" i="96"/>
  <c r="AP32" i="96" s="1"/>
  <c r="AE32" i="96"/>
  <c r="AF32" i="96"/>
  <c r="AO32" i="96" s="1"/>
  <c r="AN33" i="81"/>
  <c r="AI33" i="81"/>
  <c r="X30" i="91"/>
  <c r="Y30" i="91"/>
  <c r="AH34" i="83"/>
  <c r="AQ34" i="83" s="1"/>
  <c r="AH33" i="40"/>
  <c r="AQ33" i="40" s="1"/>
  <c r="AI34" i="36"/>
  <c r="AN34" i="36"/>
  <c r="AR31" i="33"/>
  <c r="AR32" i="74"/>
  <c r="Y34" i="37"/>
  <c r="X34" i="37"/>
  <c r="AI32" i="42"/>
  <c r="AN32" i="42"/>
  <c r="AN34" i="27"/>
  <c r="AI34" i="27"/>
  <c r="AR33" i="43"/>
  <c r="Y33" i="76"/>
  <c r="X33" i="76"/>
  <c r="AE34" i="47"/>
  <c r="W35" i="47"/>
  <c r="AG34" i="47"/>
  <c r="AP34" i="47" s="1"/>
  <c r="AF34" i="47"/>
  <c r="AO34" i="47" s="1"/>
  <c r="AH32" i="32"/>
  <c r="AQ32" i="32" s="1"/>
  <c r="X35" i="44"/>
  <c r="Y35" i="44"/>
  <c r="W33" i="86"/>
  <c r="AG32" i="86"/>
  <c r="AP32" i="86" s="1"/>
  <c r="AF32" i="86"/>
  <c r="AO32" i="86" s="1"/>
  <c r="AE32" i="86"/>
  <c r="AR30" i="87"/>
  <c r="AE35" i="30"/>
  <c r="AF35" i="30"/>
  <c r="AO35" i="30" s="1"/>
  <c r="W36" i="30"/>
  <c r="AG35" i="30"/>
  <c r="AP35" i="30" s="1"/>
  <c r="Y32" i="73"/>
  <c r="X32" i="73"/>
  <c r="AH32" i="33"/>
  <c r="AQ32" i="33" s="1"/>
  <c r="AN33" i="84"/>
  <c r="AI33" i="84"/>
  <c r="Z34" i="83"/>
  <c r="Z33" i="40"/>
  <c r="AH34" i="43"/>
  <c r="AQ34" i="43" s="1"/>
  <c r="AH31" i="87"/>
  <c r="AQ31" i="87" s="1"/>
  <c r="AH33" i="77"/>
  <c r="AQ33" i="77" s="1"/>
  <c r="AN34" i="44"/>
  <c r="AI34" i="44"/>
  <c r="AE33" i="39"/>
  <c r="W34" i="39"/>
  <c r="AG33" i="39"/>
  <c r="AP33" i="39" s="1"/>
  <c r="AF33" i="39"/>
  <c r="AO33" i="39" s="1"/>
  <c r="AR31" i="32"/>
  <c r="X34" i="84"/>
  <c r="Y34" i="84"/>
  <c r="AH33" i="74"/>
  <c r="AQ33" i="74" s="1"/>
  <c r="AH33" i="39"/>
  <c r="AQ33" i="39" s="1"/>
  <c r="AI31" i="38"/>
  <c r="AN31" i="38"/>
  <c r="Y36" i="25"/>
  <c r="X36" i="25"/>
  <c r="AH32" i="75"/>
  <c r="AQ32" i="75" s="1"/>
  <c r="AG32" i="33"/>
  <c r="AP32" i="33" s="1"/>
  <c r="AI32" i="34"/>
  <c r="AN32" i="34"/>
  <c r="AI32" i="76"/>
  <c r="AN32" i="76"/>
  <c r="AR31" i="80"/>
  <c r="AI29" i="91"/>
  <c r="AN29" i="91"/>
  <c r="AH34" i="47"/>
  <c r="AQ34" i="47" s="1"/>
  <c r="AN32" i="41"/>
  <c r="AI32" i="41"/>
  <c r="Y33" i="79"/>
  <c r="X33" i="79"/>
  <c r="Z33" i="79" s="1"/>
  <c r="AH33" i="90"/>
  <c r="AQ33" i="90" s="1"/>
  <c r="AH35" i="85"/>
  <c r="AQ35" i="85" s="1"/>
  <c r="AN34" i="88"/>
  <c r="AI34" i="88"/>
  <c r="AN32" i="93"/>
  <c r="AI32" i="93"/>
  <c r="AI33" i="37"/>
  <c r="AN33" i="37"/>
  <c r="Y33" i="46"/>
  <c r="X33" i="46"/>
  <c r="Z33" i="46" s="1"/>
  <c r="AI33" i="28"/>
  <c r="AN33" i="28"/>
  <c r="AI33" i="29"/>
  <c r="AN33" i="29"/>
  <c r="X35" i="31"/>
  <c r="Y35" i="31"/>
  <c r="X34" i="26"/>
  <c r="Y34" i="26"/>
  <c r="Z33" i="34" l="1"/>
  <c r="AE33" i="45"/>
  <c r="AG33" i="74"/>
  <c r="AP33" i="74" s="1"/>
  <c r="W34" i="74"/>
  <c r="Z30" i="91"/>
  <c r="W31" i="91" s="1"/>
  <c r="AF32" i="33"/>
  <c r="AO32" i="33" s="1"/>
  <c r="X33" i="42"/>
  <c r="Z33" i="42" s="1"/>
  <c r="AF33" i="45"/>
  <c r="AO33" i="45" s="1"/>
  <c r="AF34" i="43"/>
  <c r="AO34" i="43" s="1"/>
  <c r="W33" i="33"/>
  <c r="W35" i="43"/>
  <c r="Y35" i="43" s="1"/>
  <c r="AE33" i="74"/>
  <c r="AN33" i="74" s="1"/>
  <c r="Z34" i="37"/>
  <c r="Z34" i="28"/>
  <c r="Z32" i="38"/>
  <c r="Z33" i="93"/>
  <c r="AE33" i="93" s="1"/>
  <c r="Z32" i="92"/>
  <c r="AG32" i="92" s="1"/>
  <c r="AP32" i="92" s="1"/>
  <c r="AE34" i="43"/>
  <c r="AI34" i="43" s="1"/>
  <c r="Z36" i="25"/>
  <c r="AF36" i="25" s="1"/>
  <c r="AO36" i="25" s="1"/>
  <c r="Z35" i="27"/>
  <c r="AE35" i="27" s="1"/>
  <c r="Z33" i="41"/>
  <c r="W34" i="41" s="1"/>
  <c r="Z34" i="29"/>
  <c r="AF34" i="29" s="1"/>
  <c r="AO34" i="29" s="1"/>
  <c r="AG34" i="29"/>
  <c r="AP34" i="29" s="1"/>
  <c r="AF33" i="93"/>
  <c r="AO33" i="93" s="1"/>
  <c r="AF33" i="79"/>
  <c r="AO33" i="79" s="1"/>
  <c r="AE33" i="79"/>
  <c r="W34" i="79"/>
  <c r="AG33" i="79"/>
  <c r="AP33" i="79" s="1"/>
  <c r="W37" i="25"/>
  <c r="AG36" i="25"/>
  <c r="AP36" i="25" s="1"/>
  <c r="W35" i="28"/>
  <c r="AG34" i="28"/>
  <c r="AP34" i="28" s="1"/>
  <c r="AF34" i="28"/>
  <c r="AO34" i="28" s="1"/>
  <c r="AE34" i="28"/>
  <c r="W36" i="27"/>
  <c r="AG35" i="27"/>
  <c r="AP35" i="27" s="1"/>
  <c r="W34" i="34"/>
  <c r="AG33" i="34"/>
  <c r="AP33" i="34" s="1"/>
  <c r="AE33" i="34"/>
  <c r="AF33" i="34"/>
  <c r="AO33" i="34" s="1"/>
  <c r="W35" i="37"/>
  <c r="AG34" i="37"/>
  <c r="AP34" i="37" s="1"/>
  <c r="AE34" i="37"/>
  <c r="AF34" i="37"/>
  <c r="AO34" i="37" s="1"/>
  <c r="AE33" i="46"/>
  <c r="W34" i="46"/>
  <c r="AG33" i="46"/>
  <c r="AP33" i="46" s="1"/>
  <c r="AF33" i="46"/>
  <c r="AO33" i="46" s="1"/>
  <c r="AE33" i="41"/>
  <c r="AF33" i="41"/>
  <c r="AO33" i="41" s="1"/>
  <c r="AN32" i="86"/>
  <c r="AI32" i="86"/>
  <c r="AH33" i="76"/>
  <c r="AQ33" i="76" s="1"/>
  <c r="X33" i="89"/>
  <c r="Y33" i="89"/>
  <c r="W33" i="38"/>
  <c r="AG32" i="38"/>
  <c r="AP32" i="38" s="1"/>
  <c r="AF32" i="38"/>
  <c r="AO32" i="38" s="1"/>
  <c r="AE32" i="38"/>
  <c r="AR33" i="29"/>
  <c r="AH34" i="84"/>
  <c r="AQ34" i="84" s="1"/>
  <c r="AR32" i="79"/>
  <c r="AR33" i="28"/>
  <c r="AR32" i="93"/>
  <c r="AH36" i="25"/>
  <c r="AQ36" i="25" s="1"/>
  <c r="AI33" i="39"/>
  <c r="AN33" i="39"/>
  <c r="W34" i="40"/>
  <c r="AG33" i="40"/>
  <c r="AP33" i="40" s="1"/>
  <c r="AE33" i="40"/>
  <c r="AF33" i="40"/>
  <c r="AO33" i="40" s="1"/>
  <c r="AI34" i="47"/>
  <c r="AN34" i="47"/>
  <c r="AR34" i="27"/>
  <c r="AR34" i="36"/>
  <c r="AH30" i="91"/>
  <c r="AQ30" i="91" s="1"/>
  <c r="AH33" i="93"/>
  <c r="AQ33" i="93" s="1"/>
  <c r="AH33" i="41"/>
  <c r="AQ33" i="41" s="1"/>
  <c r="X34" i="82"/>
  <c r="Y34" i="82"/>
  <c r="AH33" i="34"/>
  <c r="AQ33" i="34" s="1"/>
  <c r="AN33" i="35"/>
  <c r="AI33" i="35"/>
  <c r="Y34" i="45"/>
  <c r="X34" i="45"/>
  <c r="AH35" i="27"/>
  <c r="AQ35" i="27" s="1"/>
  <c r="W33" i="92"/>
  <c r="AN33" i="77"/>
  <c r="AI33" i="77"/>
  <c r="X36" i="85"/>
  <c r="Z36" i="85" s="1"/>
  <c r="Y36" i="85"/>
  <c r="AI32" i="32"/>
  <c r="AN32" i="32"/>
  <c r="AR29" i="91"/>
  <c r="AR32" i="34"/>
  <c r="AR34" i="44"/>
  <c r="W35" i="83"/>
  <c r="AG34" i="83"/>
  <c r="AP34" i="83" s="1"/>
  <c r="AF34" i="83"/>
  <c r="AO34" i="83" s="1"/>
  <c r="AE34" i="83"/>
  <c r="AH35" i="44"/>
  <c r="AQ35" i="44" s="1"/>
  <c r="X33" i="96"/>
  <c r="Y33" i="96"/>
  <c r="AE35" i="88"/>
  <c r="AF35" i="88"/>
  <c r="AO35" i="88" s="1"/>
  <c r="W36" i="88"/>
  <c r="AG35" i="88"/>
  <c r="AP35" i="88" s="1"/>
  <c r="AF34" i="81"/>
  <c r="AO34" i="81" s="1"/>
  <c r="AE34" i="81"/>
  <c r="W35" i="81"/>
  <c r="AG34" i="81"/>
  <c r="AP34" i="81" s="1"/>
  <c r="Y32" i="87"/>
  <c r="X32" i="87"/>
  <c r="AR34" i="88"/>
  <c r="AR33" i="84"/>
  <c r="Z35" i="44"/>
  <c r="AR31" i="92"/>
  <c r="AN33" i="82"/>
  <c r="AI33" i="82"/>
  <c r="Y34" i="35"/>
  <c r="X34" i="35"/>
  <c r="AR31" i="73"/>
  <c r="AH33" i="95"/>
  <c r="AQ33" i="95" s="1"/>
  <c r="AR35" i="25"/>
  <c r="AI34" i="78"/>
  <c r="AN34" i="78"/>
  <c r="AN35" i="85"/>
  <c r="AI35" i="85"/>
  <c r="AI33" i="74"/>
  <c r="AH32" i="73"/>
  <c r="AQ32" i="73" s="1"/>
  <c r="Z33" i="76"/>
  <c r="AR32" i="42"/>
  <c r="W32" i="48"/>
  <c r="AG31" i="48"/>
  <c r="AP31" i="48" s="1"/>
  <c r="AE31" i="48"/>
  <c r="AF31" i="48"/>
  <c r="AO31" i="48" s="1"/>
  <c r="AH34" i="29"/>
  <c r="AQ34" i="29" s="1"/>
  <c r="AR34" i="31"/>
  <c r="Z33" i="95"/>
  <c r="AN32" i="75"/>
  <c r="AI32" i="75"/>
  <c r="Y34" i="77"/>
  <c r="X34" i="77"/>
  <c r="AH34" i="26"/>
  <c r="AQ34" i="26" s="1"/>
  <c r="Y33" i="33"/>
  <c r="X33" i="33"/>
  <c r="Z33" i="33" s="1"/>
  <c r="AN32" i="89"/>
  <c r="AI32" i="89"/>
  <c r="AI31" i="87"/>
  <c r="AN31" i="87"/>
  <c r="X34" i="90"/>
  <c r="Y34" i="90"/>
  <c r="X33" i="32"/>
  <c r="Y33" i="32"/>
  <c r="AH35" i="31"/>
  <c r="AQ35" i="31" s="1"/>
  <c r="AH33" i="46"/>
  <c r="AQ33" i="46" s="1"/>
  <c r="Y36" i="30"/>
  <c r="X36" i="30"/>
  <c r="AF30" i="91"/>
  <c r="AO30" i="91" s="1"/>
  <c r="AH34" i="28"/>
  <c r="AQ34" i="28" s="1"/>
  <c r="W34" i="42"/>
  <c r="AG33" i="42"/>
  <c r="AP33" i="42" s="1"/>
  <c r="AE33" i="42"/>
  <c r="AF33" i="42"/>
  <c r="AO33" i="42" s="1"/>
  <c r="AI32" i="80"/>
  <c r="AN32" i="80"/>
  <c r="AI33" i="45"/>
  <c r="AN33" i="45"/>
  <c r="W36" i="36"/>
  <c r="AG35" i="36"/>
  <c r="AP35" i="36" s="1"/>
  <c r="AF35" i="36"/>
  <c r="AO35" i="36" s="1"/>
  <c r="AE35" i="36"/>
  <c r="Z35" i="31"/>
  <c r="AH33" i="79"/>
  <c r="AQ33" i="79" s="1"/>
  <c r="AR33" i="81"/>
  <c r="AR31" i="38"/>
  <c r="AI35" i="30"/>
  <c r="AN35" i="30"/>
  <c r="Y35" i="47"/>
  <c r="X35" i="47"/>
  <c r="AH34" i="37"/>
  <c r="AQ34" i="37" s="1"/>
  <c r="AR32" i="46"/>
  <c r="AF34" i="94"/>
  <c r="AO34" i="94" s="1"/>
  <c r="AE34" i="94"/>
  <c r="AG34" i="94"/>
  <c r="AP34" i="94" s="1"/>
  <c r="W35" i="94"/>
  <c r="Y33" i="80"/>
  <c r="X33" i="80"/>
  <c r="Z34" i="26"/>
  <c r="AR33" i="37"/>
  <c r="AR32" i="41"/>
  <c r="AR32" i="76"/>
  <c r="AN32" i="33"/>
  <c r="Z34" i="84"/>
  <c r="X34" i="39"/>
  <c r="Y34" i="39"/>
  <c r="Z32" i="73"/>
  <c r="Y33" i="86"/>
  <c r="X33" i="86"/>
  <c r="AI32" i="96"/>
  <c r="AN32" i="96"/>
  <c r="AR32" i="95"/>
  <c r="AR33" i="26"/>
  <c r="AH35" i="88"/>
  <c r="AQ35" i="88" s="1"/>
  <c r="AH32" i="38"/>
  <c r="AQ32" i="38" s="1"/>
  <c r="AH33" i="42"/>
  <c r="AQ33" i="42" s="1"/>
  <c r="AH35" i="36"/>
  <c r="AQ35" i="36" s="1"/>
  <c r="AH34" i="81"/>
  <c r="AQ34" i="81" s="1"/>
  <c r="AH32" i="92"/>
  <c r="AQ32" i="92" s="1"/>
  <c r="X33" i="75"/>
  <c r="Y33" i="75"/>
  <c r="X35" i="78"/>
  <c r="Y35" i="78"/>
  <c r="AN33" i="90"/>
  <c r="AI33" i="90"/>
  <c r="Y34" i="74"/>
  <c r="X34" i="74"/>
  <c r="Z34" i="74" s="1"/>
  <c r="Z34" i="82" l="1"/>
  <c r="AG30" i="91"/>
  <c r="AP30" i="91" s="1"/>
  <c r="X35" i="43"/>
  <c r="Z35" i="43" s="1"/>
  <c r="AF32" i="92"/>
  <c r="AO32" i="92" s="1"/>
  <c r="AG33" i="93"/>
  <c r="AP33" i="93" s="1"/>
  <c r="AE30" i="91"/>
  <c r="AN34" i="43"/>
  <c r="AE32" i="92"/>
  <c r="W34" i="93"/>
  <c r="AI32" i="33"/>
  <c r="Z35" i="47"/>
  <c r="AE35" i="47" s="1"/>
  <c r="Z34" i="35"/>
  <c r="AG33" i="41"/>
  <c r="AP33" i="41" s="1"/>
  <c r="AF35" i="27"/>
  <c r="AO35" i="27" s="1"/>
  <c r="AE36" i="25"/>
  <c r="Z34" i="90"/>
  <c r="AF34" i="90" s="1"/>
  <c r="AO34" i="90" s="1"/>
  <c r="Z34" i="77"/>
  <c r="AF34" i="77" s="1"/>
  <c r="AO34" i="77" s="1"/>
  <c r="Z33" i="96"/>
  <c r="W35" i="29"/>
  <c r="AE34" i="29"/>
  <c r="AE33" i="33"/>
  <c r="AG33" i="33"/>
  <c r="AP33" i="33" s="1"/>
  <c r="AF33" i="33"/>
  <c r="AO33" i="33" s="1"/>
  <c r="W34" i="33"/>
  <c r="AF34" i="82"/>
  <c r="AO34" i="82" s="1"/>
  <c r="W35" i="82"/>
  <c r="AG34" i="82"/>
  <c r="AP34" i="82" s="1"/>
  <c r="AE34" i="82"/>
  <c r="AE34" i="77"/>
  <c r="W35" i="35"/>
  <c r="AE34" i="35"/>
  <c r="AF34" i="35"/>
  <c r="AO34" i="35" s="1"/>
  <c r="AG34" i="35"/>
  <c r="AP34" i="35" s="1"/>
  <c r="W34" i="96"/>
  <c r="AG33" i="96"/>
  <c r="AP33" i="96" s="1"/>
  <c r="AF33" i="96"/>
  <c r="AO33" i="96" s="1"/>
  <c r="AE33" i="96"/>
  <c r="AR33" i="90"/>
  <c r="AG35" i="31"/>
  <c r="AP35" i="31" s="1"/>
  <c r="AF35" i="31"/>
  <c r="AO35" i="31" s="1"/>
  <c r="W36" i="31"/>
  <c r="AE35" i="31"/>
  <c r="AG36" i="85"/>
  <c r="AP36" i="85" s="1"/>
  <c r="W37" i="85"/>
  <c r="AF36" i="85"/>
  <c r="AO36" i="85" s="1"/>
  <c r="AE36" i="85"/>
  <c r="AF34" i="74"/>
  <c r="AO34" i="74" s="1"/>
  <c r="AE34" i="74"/>
  <c r="W35" i="74"/>
  <c r="AG34" i="74"/>
  <c r="AP34" i="74" s="1"/>
  <c r="AF32" i="73"/>
  <c r="AO32" i="73" s="1"/>
  <c r="AG32" i="73"/>
  <c r="AP32" i="73" s="1"/>
  <c r="AE32" i="73"/>
  <c r="W33" i="73"/>
  <c r="Y35" i="94"/>
  <c r="X35" i="94"/>
  <c r="X36" i="36"/>
  <c r="Y36" i="36"/>
  <c r="AI33" i="42"/>
  <c r="AN33" i="42"/>
  <c r="X31" i="91"/>
  <c r="Y31" i="91"/>
  <c r="AH34" i="77"/>
  <c r="AQ34" i="77" s="1"/>
  <c r="AH36" i="85"/>
  <c r="AQ36" i="85" s="1"/>
  <c r="AN32" i="92"/>
  <c r="AR33" i="39"/>
  <c r="AN34" i="28"/>
  <c r="AI34" i="28"/>
  <c r="AI33" i="79"/>
  <c r="AN33" i="79"/>
  <c r="AH33" i="75"/>
  <c r="AQ33" i="75" s="1"/>
  <c r="AH32" i="87"/>
  <c r="AQ32" i="87" s="1"/>
  <c r="AI33" i="40"/>
  <c r="AN33" i="40"/>
  <c r="AH33" i="89"/>
  <c r="AQ33" i="89" s="1"/>
  <c r="Y36" i="27"/>
  <c r="X36" i="27"/>
  <c r="Y37" i="25"/>
  <c r="X37" i="25"/>
  <c r="Z33" i="75"/>
  <c r="AH34" i="39"/>
  <c r="AQ34" i="39" s="1"/>
  <c r="AI34" i="94"/>
  <c r="AN34" i="94"/>
  <c r="W34" i="76"/>
  <c r="AG33" i="76"/>
  <c r="AP33" i="76" s="1"/>
  <c r="AF33" i="76"/>
  <c r="AO33" i="76" s="1"/>
  <c r="AE33" i="76"/>
  <c r="AR33" i="74"/>
  <c r="AE35" i="44"/>
  <c r="W36" i="44"/>
  <c r="AG35" i="44"/>
  <c r="AP35" i="44" s="1"/>
  <c r="AF35" i="44"/>
  <c r="AO35" i="44" s="1"/>
  <c r="Y35" i="83"/>
  <c r="X35" i="83"/>
  <c r="AR33" i="77"/>
  <c r="X33" i="92"/>
  <c r="Y33" i="92"/>
  <c r="AH34" i="45"/>
  <c r="AQ34" i="45" s="1"/>
  <c r="AN32" i="38"/>
  <c r="AI32" i="38"/>
  <c r="Z33" i="89"/>
  <c r="AR32" i="86"/>
  <c r="AI33" i="41"/>
  <c r="AN33" i="41"/>
  <c r="AI33" i="34"/>
  <c r="AN33" i="34"/>
  <c r="AN34" i="29"/>
  <c r="AI34" i="29"/>
  <c r="AH34" i="90"/>
  <c r="AQ34" i="90" s="1"/>
  <c r="AI33" i="46"/>
  <c r="AN33" i="46"/>
  <c r="AR32" i="96"/>
  <c r="AH33" i="80"/>
  <c r="AQ33" i="80" s="1"/>
  <c r="AR33" i="45"/>
  <c r="Y34" i="42"/>
  <c r="X34" i="42"/>
  <c r="AH36" i="30"/>
  <c r="AQ36" i="30" s="1"/>
  <c r="AR32" i="89"/>
  <c r="AH33" i="86"/>
  <c r="AQ33" i="86" s="1"/>
  <c r="Z34" i="39"/>
  <c r="AR35" i="30"/>
  <c r="AN35" i="36"/>
  <c r="AI35" i="36"/>
  <c r="AR32" i="75"/>
  <c r="AN31" i="48"/>
  <c r="AI31" i="48"/>
  <c r="AR34" i="78"/>
  <c r="Z32" i="87"/>
  <c r="AH33" i="96"/>
  <c r="AQ33" i="96" s="1"/>
  <c r="X34" i="40"/>
  <c r="Y34" i="40"/>
  <c r="AI34" i="37"/>
  <c r="AN34" i="37"/>
  <c r="Y35" i="28"/>
  <c r="X35" i="28"/>
  <c r="X34" i="93"/>
  <c r="Y34" i="93"/>
  <c r="AH34" i="35"/>
  <c r="AQ34" i="35" s="1"/>
  <c r="AI34" i="81"/>
  <c r="AN34" i="81"/>
  <c r="AI35" i="88"/>
  <c r="AN35" i="88"/>
  <c r="Z33" i="80"/>
  <c r="AR32" i="80"/>
  <c r="AI30" i="91"/>
  <c r="AN30" i="91"/>
  <c r="AH33" i="32"/>
  <c r="AQ33" i="32" s="1"/>
  <c r="AR31" i="87"/>
  <c r="AH33" i="33"/>
  <c r="AQ33" i="33" s="1"/>
  <c r="AR35" i="85"/>
  <c r="AR33" i="82"/>
  <c r="Y36" i="88"/>
  <c r="X36" i="88"/>
  <c r="AR32" i="32"/>
  <c r="Z34" i="45"/>
  <c r="X34" i="34"/>
  <c r="Y34" i="34"/>
  <c r="Z34" i="34" s="1"/>
  <c r="AI35" i="27"/>
  <c r="AN35" i="27"/>
  <c r="AI36" i="25"/>
  <c r="AN36" i="25"/>
  <c r="X34" i="79"/>
  <c r="Y34" i="79"/>
  <c r="AE34" i="26"/>
  <c r="W35" i="26"/>
  <c r="AG34" i="26"/>
  <c r="AP34" i="26" s="1"/>
  <c r="AF34" i="26"/>
  <c r="AO34" i="26" s="1"/>
  <c r="AR34" i="43"/>
  <c r="AH34" i="82"/>
  <c r="AQ34" i="82" s="1"/>
  <c r="AH34" i="74"/>
  <c r="AQ34" i="74" s="1"/>
  <c r="AH35" i="78"/>
  <c r="AQ35" i="78" s="1"/>
  <c r="AF34" i="84"/>
  <c r="AO34" i="84" s="1"/>
  <c r="AE34" i="84"/>
  <c r="W35" i="84"/>
  <c r="AG34" i="84"/>
  <c r="AP34" i="84" s="1"/>
  <c r="Z36" i="30"/>
  <c r="Z35" i="78"/>
  <c r="Z33" i="86"/>
  <c r="AR32" i="33"/>
  <c r="AH35" i="47"/>
  <c r="AQ35" i="47" s="1"/>
  <c r="Z33" i="32"/>
  <c r="AH35" i="43"/>
  <c r="AQ35" i="43" s="1"/>
  <c r="AE33" i="95"/>
  <c r="AG33" i="95"/>
  <c r="AP33" i="95" s="1"/>
  <c r="AF33" i="95"/>
  <c r="AO33" i="95" s="1"/>
  <c r="W34" i="95"/>
  <c r="X32" i="48"/>
  <c r="Y32" i="48"/>
  <c r="X35" i="81"/>
  <c r="Y35" i="81"/>
  <c r="AN34" i="83"/>
  <c r="AI34" i="83"/>
  <c r="AR33" i="35"/>
  <c r="AR34" i="47"/>
  <c r="Y33" i="38"/>
  <c r="X33" i="38"/>
  <c r="X34" i="41"/>
  <c r="Y34" i="41"/>
  <c r="Y34" i="46"/>
  <c r="X34" i="46"/>
  <c r="Y35" i="37"/>
  <c r="X35" i="37"/>
  <c r="AN33" i="93"/>
  <c r="Y35" i="29"/>
  <c r="Z35" i="29" s="1"/>
  <c r="X35" i="29"/>
  <c r="AE35" i="43" l="1"/>
  <c r="W36" i="43"/>
  <c r="AF35" i="43"/>
  <c r="AO35" i="43" s="1"/>
  <c r="AG35" i="43"/>
  <c r="AP35" i="43" s="1"/>
  <c r="Z37" i="25"/>
  <c r="AE37" i="25" s="1"/>
  <c r="Z35" i="94"/>
  <c r="W36" i="94" s="1"/>
  <c r="AF35" i="47"/>
  <c r="AO35" i="47" s="1"/>
  <c r="AG35" i="47"/>
  <c r="AP35" i="47" s="1"/>
  <c r="AI32" i="92"/>
  <c r="AI33" i="93"/>
  <c r="W36" i="47"/>
  <c r="Y36" i="47" s="1"/>
  <c r="Z34" i="40"/>
  <c r="W35" i="40" s="1"/>
  <c r="AG34" i="77"/>
  <c r="AP34" i="77" s="1"/>
  <c r="W35" i="77"/>
  <c r="Z34" i="41"/>
  <c r="AG34" i="90"/>
  <c r="AP34" i="90" s="1"/>
  <c r="Z35" i="81"/>
  <c r="AE35" i="81" s="1"/>
  <c r="AE34" i="90"/>
  <c r="AI34" i="90" s="1"/>
  <c r="Z34" i="93"/>
  <c r="W35" i="90"/>
  <c r="Z34" i="46"/>
  <c r="W35" i="46" s="1"/>
  <c r="Z32" i="48"/>
  <c r="AE32" i="48" s="1"/>
  <c r="Z35" i="83"/>
  <c r="AE35" i="83" s="1"/>
  <c r="Z33" i="38"/>
  <c r="AF33" i="38" s="1"/>
  <c r="AO33" i="38" s="1"/>
  <c r="Z31" i="91"/>
  <c r="AE31" i="91" s="1"/>
  <c r="AF35" i="29"/>
  <c r="AO35" i="29" s="1"/>
  <c r="AE35" i="29"/>
  <c r="W36" i="29"/>
  <c r="AG35" i="29"/>
  <c r="AP35" i="29" s="1"/>
  <c r="AG34" i="46"/>
  <c r="AP34" i="46" s="1"/>
  <c r="AF34" i="46"/>
  <c r="AO34" i="46" s="1"/>
  <c r="AE34" i="46"/>
  <c r="W33" i="48"/>
  <c r="W32" i="91"/>
  <c r="AG31" i="91"/>
  <c r="AP31" i="91" s="1"/>
  <c r="AG35" i="81"/>
  <c r="AP35" i="81" s="1"/>
  <c r="AF35" i="81"/>
  <c r="AO35" i="81" s="1"/>
  <c r="W35" i="34"/>
  <c r="AG34" i="34"/>
  <c r="AP34" i="34" s="1"/>
  <c r="AF34" i="34"/>
  <c r="AO34" i="34" s="1"/>
  <c r="AE34" i="34"/>
  <c r="W35" i="41"/>
  <c r="AG34" i="41"/>
  <c r="AP34" i="41" s="1"/>
  <c r="AF34" i="41"/>
  <c r="AO34" i="41" s="1"/>
  <c r="AE34" i="41"/>
  <c r="AR33" i="93"/>
  <c r="AR35" i="27"/>
  <c r="W34" i="80"/>
  <c r="AG33" i="80"/>
  <c r="AP33" i="80" s="1"/>
  <c r="AF33" i="80"/>
  <c r="AO33" i="80" s="1"/>
  <c r="AE33" i="80"/>
  <c r="AH35" i="28"/>
  <c r="AQ35" i="28" s="1"/>
  <c r="AH34" i="40"/>
  <c r="AQ34" i="40" s="1"/>
  <c r="AG34" i="39"/>
  <c r="AP34" i="39" s="1"/>
  <c r="AF34" i="39"/>
  <c r="AO34" i="39" s="1"/>
  <c r="AE34" i="39"/>
  <c r="W35" i="39"/>
  <c r="AI35" i="44"/>
  <c r="AN35" i="44"/>
  <c r="AI36" i="85"/>
  <c r="AN36" i="85"/>
  <c r="Y36" i="31"/>
  <c r="X36" i="31"/>
  <c r="AN33" i="96"/>
  <c r="AI33" i="96"/>
  <c r="X35" i="77"/>
  <c r="Y35" i="77"/>
  <c r="AH34" i="79"/>
  <c r="AQ34" i="79" s="1"/>
  <c r="AE34" i="40"/>
  <c r="W33" i="87"/>
  <c r="AG32" i="87"/>
  <c r="AP32" i="87" s="1"/>
  <c r="AE32" i="87"/>
  <c r="AF32" i="87"/>
  <c r="AO32" i="87" s="1"/>
  <c r="AH33" i="92"/>
  <c r="AQ33" i="92" s="1"/>
  <c r="AR33" i="42"/>
  <c r="AI34" i="35"/>
  <c r="AN34" i="35"/>
  <c r="Y34" i="33"/>
  <c r="X34" i="33"/>
  <c r="AH35" i="29"/>
  <c r="AQ35" i="29" s="1"/>
  <c r="AH34" i="41"/>
  <c r="AQ34" i="41" s="1"/>
  <c r="AH35" i="81"/>
  <c r="AQ35" i="81" s="1"/>
  <c r="W36" i="78"/>
  <c r="AG35" i="78"/>
  <c r="AP35" i="78" s="1"/>
  <c r="AF35" i="78"/>
  <c r="AO35" i="78" s="1"/>
  <c r="AE35" i="78"/>
  <c r="AI35" i="47"/>
  <c r="AN35" i="47"/>
  <c r="Z34" i="79"/>
  <c r="AH34" i="34"/>
  <c r="AQ34" i="34" s="1"/>
  <c r="AR35" i="88"/>
  <c r="Y36" i="43"/>
  <c r="X36" i="43"/>
  <c r="Z35" i="28"/>
  <c r="AR35" i="36"/>
  <c r="AR33" i="46"/>
  <c r="AR34" i="29"/>
  <c r="Z33" i="92"/>
  <c r="Y33" i="73"/>
  <c r="X33" i="73"/>
  <c r="X35" i="74"/>
  <c r="Y35" i="74"/>
  <c r="X37" i="85"/>
  <c r="Y37" i="85"/>
  <c r="Y35" i="35"/>
  <c r="X35" i="35"/>
  <c r="AI34" i="77"/>
  <c r="AN34" i="77"/>
  <c r="AI34" i="82"/>
  <c r="AN34" i="82"/>
  <c r="AH35" i="37"/>
  <c r="AQ35" i="37" s="1"/>
  <c r="Y34" i="95"/>
  <c r="X34" i="95"/>
  <c r="AF33" i="86"/>
  <c r="AO33" i="86" s="1"/>
  <c r="AE33" i="86"/>
  <c r="W34" i="86"/>
  <c r="AG33" i="86"/>
  <c r="AP33" i="86" s="1"/>
  <c r="AI34" i="84"/>
  <c r="AN34" i="84"/>
  <c r="AH36" i="88"/>
  <c r="AQ36" i="88" s="1"/>
  <c r="AH34" i="42"/>
  <c r="AQ34" i="42" s="1"/>
  <c r="AH36" i="27"/>
  <c r="AQ36" i="27" s="1"/>
  <c r="Z35" i="37"/>
  <c r="W37" i="30"/>
  <c r="AG36" i="30"/>
  <c r="AP36" i="30" s="1"/>
  <c r="AF36" i="30"/>
  <c r="AO36" i="30" s="1"/>
  <c r="AE36" i="30"/>
  <c r="Y35" i="26"/>
  <c r="X35" i="26"/>
  <c r="Z36" i="88"/>
  <c r="AR30" i="91"/>
  <c r="Z34" i="42"/>
  <c r="AR34" i="94"/>
  <c r="W34" i="75"/>
  <c r="AG33" i="75"/>
  <c r="AP33" i="75" s="1"/>
  <c r="AF33" i="75"/>
  <c r="AO33" i="75" s="1"/>
  <c r="AE33" i="75"/>
  <c r="Z36" i="27"/>
  <c r="AR32" i="92"/>
  <c r="AH36" i="36"/>
  <c r="AQ36" i="36" s="1"/>
  <c r="AI32" i="73"/>
  <c r="AN32" i="73"/>
  <c r="AR33" i="41"/>
  <c r="Y34" i="76"/>
  <c r="X34" i="76"/>
  <c r="AH34" i="46"/>
  <c r="AQ34" i="46" s="1"/>
  <c r="AH33" i="38"/>
  <c r="AQ33" i="38" s="1"/>
  <c r="AR36" i="25"/>
  <c r="W35" i="45"/>
  <c r="AG34" i="45"/>
  <c r="AP34" i="45" s="1"/>
  <c r="AF34" i="45"/>
  <c r="AO34" i="45" s="1"/>
  <c r="AE34" i="45"/>
  <c r="AR34" i="81"/>
  <c r="AH34" i="93"/>
  <c r="AQ34" i="93" s="1"/>
  <c r="AR34" i="37"/>
  <c r="AR31" i="48"/>
  <c r="AE33" i="89"/>
  <c r="AF33" i="89"/>
  <c r="AO33" i="89" s="1"/>
  <c r="AG33" i="89"/>
  <c r="AP33" i="89" s="1"/>
  <c r="W34" i="89"/>
  <c r="Y36" i="44"/>
  <c r="X36" i="44"/>
  <c r="AN33" i="76"/>
  <c r="AI33" i="76"/>
  <c r="AH37" i="25"/>
  <c r="AQ37" i="25" s="1"/>
  <c r="AR33" i="40"/>
  <c r="AR33" i="79"/>
  <c r="AH31" i="91"/>
  <c r="AQ31" i="91" s="1"/>
  <c r="Z36" i="36"/>
  <c r="AI34" i="74"/>
  <c r="AN34" i="74"/>
  <c r="Y34" i="96"/>
  <c r="X34" i="96"/>
  <c r="Z34" i="96" s="1"/>
  <c r="AN34" i="90"/>
  <c r="X35" i="82"/>
  <c r="Y35" i="82"/>
  <c r="AI33" i="33"/>
  <c r="AN33" i="33"/>
  <c r="AR34" i="83"/>
  <c r="AH32" i="48"/>
  <c r="AQ32" i="48" s="1"/>
  <c r="AI33" i="95"/>
  <c r="AN33" i="95"/>
  <c r="W34" i="32"/>
  <c r="AG33" i="32"/>
  <c r="AP33" i="32" s="1"/>
  <c r="AF33" i="32"/>
  <c r="AO33" i="32" s="1"/>
  <c r="AE33" i="32"/>
  <c r="X35" i="84"/>
  <c r="Y35" i="84"/>
  <c r="AI34" i="26"/>
  <c r="AN34" i="26"/>
  <c r="AN35" i="43"/>
  <c r="AI35" i="43"/>
  <c r="W35" i="93"/>
  <c r="AG34" i="93"/>
  <c r="AP34" i="93" s="1"/>
  <c r="AE34" i="93"/>
  <c r="AF34" i="93"/>
  <c r="AO34" i="93" s="1"/>
  <c r="AR33" i="34"/>
  <c r="AR32" i="38"/>
  <c r="AH35" i="83"/>
  <c r="AQ35" i="83" s="1"/>
  <c r="AG37" i="25"/>
  <c r="AP37" i="25" s="1"/>
  <c r="AF37" i="25"/>
  <c r="AO37" i="25" s="1"/>
  <c r="AR34" i="28"/>
  <c r="AH35" i="94"/>
  <c r="AQ35" i="94" s="1"/>
  <c r="AI35" i="31"/>
  <c r="AN35" i="31"/>
  <c r="Y35" i="90"/>
  <c r="X35" i="90"/>
  <c r="AF35" i="94" l="1"/>
  <c r="AO35" i="94" s="1"/>
  <c r="AG34" i="40"/>
  <c r="AP34" i="40" s="1"/>
  <c r="W36" i="81"/>
  <c r="AF34" i="40"/>
  <c r="AO34" i="40" s="1"/>
  <c r="W38" i="25"/>
  <c r="Y38" i="25" s="1"/>
  <c r="X36" i="47"/>
  <c r="AH36" i="47" s="1"/>
  <c r="AQ36" i="47" s="1"/>
  <c r="W36" i="83"/>
  <c r="AG35" i="94"/>
  <c r="AP35" i="94" s="1"/>
  <c r="AG33" i="38"/>
  <c r="AP33" i="38" s="1"/>
  <c r="Z36" i="44"/>
  <c r="W37" i="44" s="1"/>
  <c r="AG35" i="83"/>
  <c r="AP35" i="83" s="1"/>
  <c r="AF35" i="83"/>
  <c r="AO35" i="83" s="1"/>
  <c r="AE35" i="94"/>
  <c r="W34" i="38"/>
  <c r="Z35" i="90"/>
  <c r="Z35" i="77"/>
  <c r="AG35" i="77" s="1"/>
  <c r="AP35" i="77" s="1"/>
  <c r="AG32" i="48"/>
  <c r="AP32" i="48" s="1"/>
  <c r="Z35" i="82"/>
  <c r="AG35" i="82" s="1"/>
  <c r="AP35" i="82" s="1"/>
  <c r="AF31" i="91"/>
  <c r="AO31" i="91" s="1"/>
  <c r="AF32" i="48"/>
  <c r="AO32" i="48" s="1"/>
  <c r="AE33" i="38"/>
  <c r="Z33" i="73"/>
  <c r="AE33" i="73" s="1"/>
  <c r="Z37" i="85"/>
  <c r="AF37" i="85" s="1"/>
  <c r="AO37" i="85" s="1"/>
  <c r="Z36" i="31"/>
  <c r="AF36" i="31" s="1"/>
  <c r="AO36" i="31" s="1"/>
  <c r="Z35" i="26"/>
  <c r="Z34" i="33"/>
  <c r="AE34" i="33" s="1"/>
  <c r="Z35" i="74"/>
  <c r="W36" i="74" s="1"/>
  <c r="W35" i="33"/>
  <c r="AG34" i="33"/>
  <c r="AP34" i="33" s="1"/>
  <c r="W36" i="77"/>
  <c r="AE34" i="96"/>
  <c r="W35" i="96"/>
  <c r="AG34" i="96"/>
  <c r="AP34" i="96" s="1"/>
  <c r="AF34" i="96"/>
  <c r="AO34" i="96" s="1"/>
  <c r="AE35" i="74"/>
  <c r="AF35" i="74"/>
  <c r="AO35" i="74" s="1"/>
  <c r="W36" i="82"/>
  <c r="W36" i="26"/>
  <c r="AG35" i="26"/>
  <c r="AP35" i="26" s="1"/>
  <c r="AE35" i="26"/>
  <c r="AF35" i="26"/>
  <c r="AO35" i="26" s="1"/>
  <c r="AG36" i="31"/>
  <c r="AP36" i="31" s="1"/>
  <c r="AG36" i="44"/>
  <c r="AP36" i="44" s="1"/>
  <c r="AF36" i="44"/>
  <c r="AO36" i="44" s="1"/>
  <c r="AE36" i="44"/>
  <c r="AH35" i="90"/>
  <c r="AQ35" i="90" s="1"/>
  <c r="AR34" i="74"/>
  <c r="AH36" i="44"/>
  <c r="AQ36" i="44" s="1"/>
  <c r="AH34" i="76"/>
  <c r="AQ34" i="76" s="1"/>
  <c r="AN37" i="25"/>
  <c r="AI37" i="25"/>
  <c r="AR35" i="43"/>
  <c r="AR34" i="90"/>
  <c r="AE36" i="36"/>
  <c r="AF36" i="36"/>
  <c r="AO36" i="36" s="1"/>
  <c r="W37" i="36"/>
  <c r="AG36" i="36"/>
  <c r="AP36" i="36" s="1"/>
  <c r="AI33" i="89"/>
  <c r="AN33" i="89"/>
  <c r="AN34" i="45"/>
  <c r="AI34" i="45"/>
  <c r="Z34" i="76"/>
  <c r="AN35" i="83"/>
  <c r="W37" i="27"/>
  <c r="AG36" i="27"/>
  <c r="AP36" i="27" s="1"/>
  <c r="AF36" i="27"/>
  <c r="AO36" i="27" s="1"/>
  <c r="AE36" i="27"/>
  <c r="AH35" i="26"/>
  <c r="AQ35" i="26" s="1"/>
  <c r="Y37" i="30"/>
  <c r="X37" i="30"/>
  <c r="AR34" i="77"/>
  <c r="AH34" i="33"/>
  <c r="AQ34" i="33" s="1"/>
  <c r="AI32" i="87"/>
  <c r="AN32" i="87"/>
  <c r="AN33" i="80"/>
  <c r="AI33" i="80"/>
  <c r="AI35" i="81"/>
  <c r="AN35" i="81"/>
  <c r="AN31" i="91"/>
  <c r="AI31" i="91"/>
  <c r="X35" i="46"/>
  <c r="Y35" i="46"/>
  <c r="Y34" i="32"/>
  <c r="X34" i="32"/>
  <c r="AR34" i="84"/>
  <c r="AH34" i="95"/>
  <c r="AQ34" i="95" s="1"/>
  <c r="AH35" i="35"/>
  <c r="AQ35" i="35" s="1"/>
  <c r="W35" i="79"/>
  <c r="AG34" i="79"/>
  <c r="AP34" i="79" s="1"/>
  <c r="AF34" i="79"/>
  <c r="AO34" i="79" s="1"/>
  <c r="AE34" i="79"/>
  <c r="AN32" i="48"/>
  <c r="AI34" i="93"/>
  <c r="AN34" i="93"/>
  <c r="AH35" i="84"/>
  <c r="AQ35" i="84" s="1"/>
  <c r="AN33" i="75"/>
  <c r="AI33" i="75"/>
  <c r="W35" i="42"/>
  <c r="AG34" i="42"/>
  <c r="AP34" i="42" s="1"/>
  <c r="AF34" i="42"/>
  <c r="AO34" i="42" s="1"/>
  <c r="AE34" i="42"/>
  <c r="W36" i="37"/>
  <c r="AG35" i="37"/>
  <c r="AP35" i="37" s="1"/>
  <c r="AF35" i="37"/>
  <c r="AO35" i="37" s="1"/>
  <c r="AE35" i="37"/>
  <c r="X36" i="78"/>
  <c r="Y36" i="78"/>
  <c r="X36" i="94"/>
  <c r="Y36" i="94"/>
  <c r="X35" i="40"/>
  <c r="Y35" i="40"/>
  <c r="X35" i="39"/>
  <c r="Y35" i="39"/>
  <c r="Z35" i="39" s="1"/>
  <c r="AI34" i="41"/>
  <c r="AN34" i="41"/>
  <c r="AN34" i="34"/>
  <c r="AI34" i="34"/>
  <c r="X34" i="38"/>
  <c r="Y34" i="38"/>
  <c r="AR35" i="31"/>
  <c r="AR34" i="26"/>
  <c r="Z35" i="84"/>
  <c r="AH35" i="82"/>
  <c r="AQ35" i="82" s="1"/>
  <c r="AR33" i="76"/>
  <c r="X36" i="83"/>
  <c r="Y36" i="83"/>
  <c r="AI36" i="30"/>
  <c r="AN36" i="30"/>
  <c r="Z34" i="95"/>
  <c r="Z35" i="35"/>
  <c r="AH36" i="43"/>
  <c r="AQ36" i="43" s="1"/>
  <c r="AR35" i="47"/>
  <c r="Y33" i="87"/>
  <c r="X33" i="87"/>
  <c r="AH35" i="77"/>
  <c r="AQ35" i="77" s="1"/>
  <c r="AI34" i="39"/>
  <c r="AN34" i="39"/>
  <c r="Y34" i="80"/>
  <c r="X34" i="80"/>
  <c r="Y36" i="81"/>
  <c r="X36" i="81"/>
  <c r="X32" i="91"/>
  <c r="Y32" i="91"/>
  <c r="AI34" i="46"/>
  <c r="AN34" i="46"/>
  <c r="X36" i="29"/>
  <c r="Y36" i="29"/>
  <c r="AF35" i="90"/>
  <c r="AO35" i="90" s="1"/>
  <c r="AE35" i="90"/>
  <c r="W36" i="90"/>
  <c r="AG35" i="90"/>
  <c r="AP35" i="90" s="1"/>
  <c r="AR33" i="33"/>
  <c r="AH34" i="96"/>
  <c r="AQ34" i="96" s="1"/>
  <c r="AE33" i="92"/>
  <c r="AF33" i="92"/>
  <c r="AO33" i="92" s="1"/>
  <c r="W34" i="92"/>
  <c r="AG33" i="92"/>
  <c r="AP33" i="92" s="1"/>
  <c r="AI35" i="94"/>
  <c r="AN35" i="94"/>
  <c r="AH36" i="31"/>
  <c r="AQ36" i="31" s="1"/>
  <c r="AR35" i="44"/>
  <c r="Y34" i="89"/>
  <c r="X34" i="89"/>
  <c r="AH35" i="74"/>
  <c r="AQ35" i="74" s="1"/>
  <c r="AE35" i="28"/>
  <c r="AF35" i="28"/>
  <c r="AO35" i="28" s="1"/>
  <c r="W36" i="28"/>
  <c r="AG35" i="28"/>
  <c r="AP35" i="28" s="1"/>
  <c r="Y35" i="93"/>
  <c r="X35" i="93"/>
  <c r="Z35" i="93" s="1"/>
  <c r="AI33" i="32"/>
  <c r="AN33" i="32"/>
  <c r="AR33" i="95"/>
  <c r="Y35" i="45"/>
  <c r="X35" i="45"/>
  <c r="AR32" i="73"/>
  <c r="Y34" i="86"/>
  <c r="Z34" i="86" s="1"/>
  <c r="X34" i="86"/>
  <c r="AR34" i="82"/>
  <c r="AH33" i="73"/>
  <c r="AQ33" i="73" s="1"/>
  <c r="AR34" i="35"/>
  <c r="X34" i="75"/>
  <c r="Y34" i="75"/>
  <c r="W37" i="88"/>
  <c r="AG36" i="88"/>
  <c r="AP36" i="88" s="1"/>
  <c r="AF36" i="88"/>
  <c r="AO36" i="88" s="1"/>
  <c r="AE36" i="88"/>
  <c r="AN33" i="86"/>
  <c r="AI33" i="86"/>
  <c r="AH37" i="85"/>
  <c r="AQ37" i="85" s="1"/>
  <c r="Z36" i="43"/>
  <c r="AN35" i="78"/>
  <c r="AI35" i="78"/>
  <c r="AN34" i="40"/>
  <c r="AI34" i="40"/>
  <c r="AR33" i="96"/>
  <c r="AR36" i="85"/>
  <c r="X35" i="41"/>
  <c r="Y35" i="41"/>
  <c r="X35" i="34"/>
  <c r="Y35" i="34"/>
  <c r="X33" i="48"/>
  <c r="Y33" i="48"/>
  <c r="AI35" i="29"/>
  <c r="AN35" i="29"/>
  <c r="AI33" i="38"/>
  <c r="AN33" i="38"/>
  <c r="AE37" i="85" l="1"/>
  <c r="W37" i="31"/>
  <c r="Z34" i="80"/>
  <c r="X38" i="25"/>
  <c r="Z38" i="25" s="1"/>
  <c r="AG38" i="25" s="1"/>
  <c r="AP38" i="25" s="1"/>
  <c r="Z35" i="46"/>
  <c r="W36" i="46" s="1"/>
  <c r="Z36" i="47"/>
  <c r="W37" i="47" s="1"/>
  <c r="AG37" i="85"/>
  <c r="AP37" i="85" s="1"/>
  <c r="AE35" i="82"/>
  <c r="AF33" i="73"/>
  <c r="AO33" i="73" s="1"/>
  <c r="AF35" i="77"/>
  <c r="AO35" i="77" s="1"/>
  <c r="AI32" i="48"/>
  <c r="AI35" i="83"/>
  <c r="AR35" i="83" s="1"/>
  <c r="AE36" i="31"/>
  <c r="W38" i="85"/>
  <c r="AF35" i="82"/>
  <c r="AO35" i="82" s="1"/>
  <c r="AG33" i="73"/>
  <c r="AP33" i="73" s="1"/>
  <c r="AE35" i="77"/>
  <c r="AI35" i="77" s="1"/>
  <c r="Z34" i="75"/>
  <c r="W35" i="75" s="1"/>
  <c r="Z36" i="29"/>
  <c r="W34" i="73"/>
  <c r="Z35" i="41"/>
  <c r="AG35" i="74"/>
  <c r="AP35" i="74" s="1"/>
  <c r="Z33" i="48"/>
  <c r="W34" i="48" s="1"/>
  <c r="Z32" i="91"/>
  <c r="AG32" i="91" s="1"/>
  <c r="AP32" i="91" s="1"/>
  <c r="Z36" i="94"/>
  <c r="AF34" i="33"/>
  <c r="AO34" i="33" s="1"/>
  <c r="Z36" i="83"/>
  <c r="AF36" i="83" s="1"/>
  <c r="AO36" i="83" s="1"/>
  <c r="Z37" i="30"/>
  <c r="AF37" i="30" s="1"/>
  <c r="AO37" i="30" s="1"/>
  <c r="Z35" i="45"/>
  <c r="AE35" i="45" s="1"/>
  <c r="Z34" i="38"/>
  <c r="AE34" i="38" s="1"/>
  <c r="Z34" i="89"/>
  <c r="W35" i="89" s="1"/>
  <c r="AE34" i="89"/>
  <c r="AF34" i="80"/>
  <c r="AO34" i="80" s="1"/>
  <c r="AE34" i="80"/>
  <c r="W35" i="80"/>
  <c r="AG34" i="80"/>
  <c r="AP34" i="80" s="1"/>
  <c r="AE38" i="25"/>
  <c r="W39" i="25"/>
  <c r="AF38" i="25"/>
  <c r="AO38" i="25" s="1"/>
  <c r="AG36" i="83"/>
  <c r="AP36" i="83" s="1"/>
  <c r="W33" i="91"/>
  <c r="AE35" i="46"/>
  <c r="W38" i="30"/>
  <c r="AE33" i="48"/>
  <c r="X34" i="92"/>
  <c r="Y34" i="92"/>
  <c r="W37" i="29"/>
  <c r="AG36" i="29"/>
  <c r="AP36" i="29" s="1"/>
  <c r="AE36" i="29"/>
  <c r="AF36" i="29"/>
  <c r="AO36" i="29" s="1"/>
  <c r="AH33" i="48"/>
  <c r="AQ33" i="48" s="1"/>
  <c r="AH35" i="41"/>
  <c r="AQ35" i="41" s="1"/>
  <c r="AR34" i="40"/>
  <c r="AI36" i="88"/>
  <c r="AN36" i="88"/>
  <c r="AH34" i="75"/>
  <c r="AQ34" i="75" s="1"/>
  <c r="AI35" i="28"/>
  <c r="AN35" i="28"/>
  <c r="AH34" i="89"/>
  <c r="AQ34" i="89" s="1"/>
  <c r="AH36" i="29"/>
  <c r="AQ36" i="29" s="1"/>
  <c r="W36" i="35"/>
  <c r="AG35" i="35"/>
  <c r="AP35" i="35" s="1"/>
  <c r="AF35" i="35"/>
  <c r="AO35" i="35" s="1"/>
  <c r="AE35" i="35"/>
  <c r="AH35" i="39"/>
  <c r="AQ35" i="39" s="1"/>
  <c r="AH36" i="94"/>
  <c r="AQ36" i="94" s="1"/>
  <c r="AN35" i="37"/>
  <c r="AI35" i="37"/>
  <c r="AI36" i="27"/>
  <c r="AN36" i="27"/>
  <c r="AN35" i="82"/>
  <c r="AI35" i="82"/>
  <c r="AI35" i="74"/>
  <c r="AN35" i="74"/>
  <c r="X35" i="96"/>
  <c r="Y35" i="96"/>
  <c r="W36" i="93"/>
  <c r="AG35" i="93"/>
  <c r="AP35" i="93" s="1"/>
  <c r="AF35" i="93"/>
  <c r="AO35" i="93" s="1"/>
  <c r="AE35" i="93"/>
  <c r="AH36" i="81"/>
  <c r="AQ36" i="81" s="1"/>
  <c r="W37" i="94"/>
  <c r="AG36" i="94"/>
  <c r="AP36" i="94" s="1"/>
  <c r="AF36" i="94"/>
  <c r="AO36" i="94" s="1"/>
  <c r="AE36" i="94"/>
  <c r="AH33" i="87"/>
  <c r="AQ33" i="87" s="1"/>
  <c r="AR34" i="45"/>
  <c r="AN37" i="85"/>
  <c r="AI37" i="85"/>
  <c r="AI35" i="26"/>
  <c r="AN35" i="26"/>
  <c r="Y36" i="74"/>
  <c r="X36" i="74"/>
  <c r="Y34" i="73"/>
  <c r="X34" i="73"/>
  <c r="AG34" i="75"/>
  <c r="AP34" i="75" s="1"/>
  <c r="AE34" i="86"/>
  <c r="AF34" i="86"/>
  <c r="AO34" i="86" s="1"/>
  <c r="W35" i="86"/>
  <c r="AG34" i="86"/>
  <c r="AP34" i="86" s="1"/>
  <c r="W35" i="95"/>
  <c r="AG34" i="95"/>
  <c r="AP34" i="95" s="1"/>
  <c r="AF34" i="95"/>
  <c r="AO34" i="95" s="1"/>
  <c r="AE34" i="95"/>
  <c r="AR34" i="34"/>
  <c r="AR32" i="48"/>
  <c r="AH34" i="32"/>
  <c r="AQ34" i="32" s="1"/>
  <c r="AR31" i="91"/>
  <c r="AE34" i="76"/>
  <c r="W35" i="76"/>
  <c r="AG34" i="76"/>
  <c r="AP34" i="76" s="1"/>
  <c r="AF34" i="76"/>
  <c r="AO34" i="76" s="1"/>
  <c r="Y37" i="36"/>
  <c r="X37" i="36"/>
  <c r="AR35" i="78"/>
  <c r="X36" i="90"/>
  <c r="Y36" i="90"/>
  <c r="AR34" i="39"/>
  <c r="X35" i="42"/>
  <c r="Y35" i="42"/>
  <c r="AI34" i="79"/>
  <c r="AN34" i="79"/>
  <c r="AR32" i="87"/>
  <c r="Y36" i="28"/>
  <c r="X36" i="28"/>
  <c r="Z36" i="28" s="1"/>
  <c r="AN35" i="90"/>
  <c r="AI35" i="90"/>
  <c r="AR34" i="46"/>
  <c r="Z36" i="81"/>
  <c r="AH36" i="78"/>
  <c r="AQ36" i="78" s="1"/>
  <c r="Z34" i="32"/>
  <c r="X37" i="27"/>
  <c r="Y37" i="27"/>
  <c r="AN36" i="31"/>
  <c r="AI36" i="31"/>
  <c r="W36" i="41"/>
  <c r="AG35" i="41"/>
  <c r="AP35" i="41" s="1"/>
  <c r="AF35" i="41"/>
  <c r="AO35" i="41" s="1"/>
  <c r="AE35" i="41"/>
  <c r="W36" i="39"/>
  <c r="AG35" i="39"/>
  <c r="AP35" i="39" s="1"/>
  <c r="AE35" i="39"/>
  <c r="AF35" i="39"/>
  <c r="AO35" i="39" s="1"/>
  <c r="X37" i="44"/>
  <c r="Y37" i="44"/>
  <c r="Z37" i="44" s="1"/>
  <c r="Y37" i="31"/>
  <c r="X37" i="31"/>
  <c r="Z37" i="31" s="1"/>
  <c r="AI34" i="96"/>
  <c r="AN34" i="96"/>
  <c r="AR33" i="38"/>
  <c r="W36" i="84"/>
  <c r="AG35" i="84"/>
  <c r="AP35" i="84" s="1"/>
  <c r="AE35" i="84"/>
  <c r="AF35" i="84"/>
  <c r="AO35" i="84" s="1"/>
  <c r="AH35" i="34"/>
  <c r="AQ35" i="34" s="1"/>
  <c r="Y37" i="88"/>
  <c r="X37" i="88"/>
  <c r="AR36" i="30"/>
  <c r="AH35" i="40"/>
  <c r="AQ35" i="40" s="1"/>
  <c r="Y36" i="37"/>
  <c r="X36" i="37"/>
  <c r="AR33" i="75"/>
  <c r="AR35" i="29"/>
  <c r="Z35" i="34"/>
  <c r="AF36" i="43"/>
  <c r="AO36" i="43" s="1"/>
  <c r="AE36" i="43"/>
  <c r="W37" i="43"/>
  <c r="AG36" i="43"/>
  <c r="AP36" i="43" s="1"/>
  <c r="AR33" i="86"/>
  <c r="AH35" i="45"/>
  <c r="AQ35" i="45" s="1"/>
  <c r="AR33" i="32"/>
  <c r="AI33" i="92"/>
  <c r="AN33" i="92"/>
  <c r="AH34" i="80"/>
  <c r="AQ34" i="80" s="1"/>
  <c r="Z33" i="87"/>
  <c r="AR34" i="41"/>
  <c r="Z35" i="40"/>
  <c r="Z36" i="78"/>
  <c r="AR35" i="81"/>
  <c r="AH37" i="30"/>
  <c r="AQ37" i="30" s="1"/>
  <c r="AI36" i="36"/>
  <c r="AN36" i="36"/>
  <c r="AR37" i="25"/>
  <c r="AI36" i="44"/>
  <c r="AN36" i="44"/>
  <c r="Y36" i="26"/>
  <c r="X36" i="26"/>
  <c r="Z36" i="26" s="1"/>
  <c r="Y36" i="82"/>
  <c r="X36" i="82"/>
  <c r="AN33" i="73"/>
  <c r="AI33" i="73"/>
  <c r="AN34" i="33"/>
  <c r="AI34" i="33"/>
  <c r="AH34" i="86"/>
  <c r="AQ34" i="86" s="1"/>
  <c r="AH35" i="93"/>
  <c r="AQ35" i="93" s="1"/>
  <c r="AR35" i="94"/>
  <c r="AH32" i="91"/>
  <c r="AQ32" i="91" s="1"/>
  <c r="AH36" i="83"/>
  <c r="AQ36" i="83" s="1"/>
  <c r="AH38" i="25"/>
  <c r="AQ38" i="25" s="1"/>
  <c r="AH34" i="38"/>
  <c r="AQ34" i="38" s="1"/>
  <c r="AN34" i="42"/>
  <c r="AI34" i="42"/>
  <c r="AR34" i="93"/>
  <c r="X35" i="79"/>
  <c r="Y35" i="79"/>
  <c r="AH35" i="46"/>
  <c r="AQ35" i="46" s="1"/>
  <c r="AR33" i="80"/>
  <c r="AR33" i="89"/>
  <c r="Y38" i="85"/>
  <c r="X38" i="85"/>
  <c r="Y36" i="77"/>
  <c r="X36" i="77"/>
  <c r="Z36" i="77" s="1"/>
  <c r="X35" i="33"/>
  <c r="Y35" i="33"/>
  <c r="AF34" i="75" l="1"/>
  <c r="AO34" i="75" s="1"/>
  <c r="AF33" i="48"/>
  <c r="AO33" i="48" s="1"/>
  <c r="AF35" i="46"/>
  <c r="AO35" i="46" s="1"/>
  <c r="AF32" i="91"/>
  <c r="AO32" i="91" s="1"/>
  <c r="AF34" i="38"/>
  <c r="AO34" i="38" s="1"/>
  <c r="AE32" i="91"/>
  <c r="AN32" i="91" s="1"/>
  <c r="AN35" i="77"/>
  <c r="AG36" i="47"/>
  <c r="AP36" i="47" s="1"/>
  <c r="AG33" i="48"/>
  <c r="AP33" i="48" s="1"/>
  <c r="AG35" i="46"/>
  <c r="AP35" i="46" s="1"/>
  <c r="AG34" i="38"/>
  <c r="AP34" i="38" s="1"/>
  <c r="AE36" i="47"/>
  <c r="AN36" i="47" s="1"/>
  <c r="AE34" i="75"/>
  <c r="AF36" i="47"/>
  <c r="AO36" i="47" s="1"/>
  <c r="W37" i="83"/>
  <c r="W35" i="38"/>
  <c r="Z38" i="85"/>
  <c r="AE38" i="85" s="1"/>
  <c r="Z36" i="74"/>
  <c r="AE36" i="74" s="1"/>
  <c r="AG37" i="30"/>
  <c r="AP37" i="30" s="1"/>
  <c r="AG35" i="45"/>
  <c r="AP35" i="45" s="1"/>
  <c r="AF35" i="45"/>
  <c r="AO35" i="45" s="1"/>
  <c r="Z36" i="90"/>
  <c r="AE37" i="30"/>
  <c r="AN37" i="30" s="1"/>
  <c r="AE36" i="83"/>
  <c r="AN36" i="83" s="1"/>
  <c r="Z36" i="37"/>
  <c r="W37" i="37" s="1"/>
  <c r="AF34" i="89"/>
  <c r="AO34" i="89" s="1"/>
  <c r="AG34" i="89"/>
  <c r="AP34" i="89" s="1"/>
  <c r="W36" i="45"/>
  <c r="Z34" i="73"/>
  <c r="AG34" i="73" s="1"/>
  <c r="AP34" i="73" s="1"/>
  <c r="W37" i="77"/>
  <c r="AG36" i="77"/>
  <c r="AP36" i="77" s="1"/>
  <c r="AF36" i="77"/>
  <c r="AO36" i="77" s="1"/>
  <c r="AE36" i="77"/>
  <c r="AF36" i="74"/>
  <c r="AO36" i="74" s="1"/>
  <c r="W38" i="44"/>
  <c r="AG37" i="44"/>
  <c r="AP37" i="44" s="1"/>
  <c r="AF37" i="44"/>
  <c r="AO37" i="44" s="1"/>
  <c r="AE37" i="44"/>
  <c r="AF37" i="31"/>
  <c r="AO37" i="31" s="1"/>
  <c r="AE37" i="31"/>
  <c r="AG37" i="31"/>
  <c r="AP37" i="31" s="1"/>
  <c r="W38" i="31"/>
  <c r="W35" i="73"/>
  <c r="W39" i="85"/>
  <c r="AF36" i="37"/>
  <c r="AO36" i="37" s="1"/>
  <c r="AE36" i="37"/>
  <c r="AR34" i="42"/>
  <c r="AR33" i="73"/>
  <c r="AR34" i="96"/>
  <c r="AR35" i="77"/>
  <c r="W35" i="32"/>
  <c r="AG34" i="32"/>
  <c r="AP34" i="32" s="1"/>
  <c r="AF34" i="32"/>
  <c r="AO34" i="32" s="1"/>
  <c r="AE34" i="32"/>
  <c r="W37" i="81"/>
  <c r="AG36" i="81"/>
  <c r="AP36" i="81" s="1"/>
  <c r="AF36" i="81"/>
  <c r="AO36" i="81" s="1"/>
  <c r="AE36" i="81"/>
  <c r="AH36" i="90"/>
  <c r="AQ36" i="90" s="1"/>
  <c r="AI34" i="86"/>
  <c r="AN34" i="86"/>
  <c r="Y36" i="35"/>
  <c r="X36" i="35"/>
  <c r="AR35" i="28"/>
  <c r="Y36" i="46"/>
  <c r="X36" i="46"/>
  <c r="Z36" i="46" s="1"/>
  <c r="Y35" i="89"/>
  <c r="X35" i="89"/>
  <c r="AF36" i="90"/>
  <c r="AO36" i="90" s="1"/>
  <c r="AG36" i="90"/>
  <c r="AP36" i="90" s="1"/>
  <c r="AE36" i="90"/>
  <c r="W37" i="90"/>
  <c r="X35" i="95"/>
  <c r="Y35" i="95"/>
  <c r="Y39" i="25"/>
  <c r="X39" i="25"/>
  <c r="AH36" i="82"/>
  <c r="AQ36" i="82" s="1"/>
  <c r="X35" i="75"/>
  <c r="Y35" i="75"/>
  <c r="AR35" i="26"/>
  <c r="X36" i="93"/>
  <c r="Y36" i="93"/>
  <c r="AR35" i="82"/>
  <c r="AR35" i="37"/>
  <c r="AH34" i="92"/>
  <c r="AQ34" i="92" s="1"/>
  <c r="X33" i="91"/>
  <c r="Y33" i="91"/>
  <c r="AN34" i="38"/>
  <c r="X36" i="45"/>
  <c r="Y36" i="45"/>
  <c r="W37" i="26"/>
  <c r="AG36" i="26"/>
  <c r="AP36" i="26" s="1"/>
  <c r="AF36" i="26"/>
  <c r="AO36" i="26" s="1"/>
  <c r="AE36" i="26"/>
  <c r="Y37" i="43"/>
  <c r="X37" i="43"/>
  <c r="AN36" i="94"/>
  <c r="AI36" i="94"/>
  <c r="AR36" i="27"/>
  <c r="AH35" i="33"/>
  <c r="AQ35" i="33" s="1"/>
  <c r="AH35" i="79"/>
  <c r="AQ35" i="79" s="1"/>
  <c r="AR33" i="92"/>
  <c r="AN35" i="35"/>
  <c r="AI35" i="35"/>
  <c r="Z35" i="33"/>
  <c r="Z35" i="79"/>
  <c r="AR36" i="44"/>
  <c r="AE36" i="78"/>
  <c r="W37" i="78"/>
  <c r="AG36" i="78"/>
  <c r="AP36" i="78" s="1"/>
  <c r="AF36" i="78"/>
  <c r="AO36" i="78" s="1"/>
  <c r="AI36" i="43"/>
  <c r="AN36" i="43"/>
  <c r="AN35" i="39"/>
  <c r="AI35" i="39"/>
  <c r="AR35" i="90"/>
  <c r="AH37" i="36"/>
  <c r="AQ37" i="36" s="1"/>
  <c r="AR37" i="85"/>
  <c r="AI36" i="29"/>
  <c r="AN36" i="29"/>
  <c r="Z34" i="92"/>
  <c r="AN35" i="46"/>
  <c r="AI35" i="46"/>
  <c r="Y37" i="83"/>
  <c r="X37" i="83"/>
  <c r="Z37" i="83" s="1"/>
  <c r="AI38" i="25"/>
  <c r="AN38" i="25"/>
  <c r="AI34" i="89"/>
  <c r="AN34" i="89"/>
  <c r="AH38" i="85"/>
  <c r="AQ38" i="85" s="1"/>
  <c r="AF33" i="87"/>
  <c r="AO33" i="87" s="1"/>
  <c r="AE33" i="87"/>
  <c r="AG33" i="87"/>
  <c r="AP33" i="87" s="1"/>
  <c r="W34" i="87"/>
  <c r="X36" i="84"/>
  <c r="Y36" i="84"/>
  <c r="AN35" i="41"/>
  <c r="AI35" i="41"/>
  <c r="AH34" i="73"/>
  <c r="AQ34" i="73" s="1"/>
  <c r="AH37" i="88"/>
  <c r="AQ37" i="88" s="1"/>
  <c r="AR34" i="33"/>
  <c r="Z36" i="82"/>
  <c r="AH36" i="37"/>
  <c r="AQ36" i="37" s="1"/>
  <c r="Z37" i="88"/>
  <c r="AI34" i="76"/>
  <c r="AN34" i="76"/>
  <c r="AI34" i="95"/>
  <c r="AN34" i="95"/>
  <c r="Y35" i="86"/>
  <c r="X35" i="86"/>
  <c r="Z35" i="86" s="1"/>
  <c r="AH36" i="74"/>
  <c r="AQ36" i="74" s="1"/>
  <c r="Y37" i="94"/>
  <c r="X37" i="94"/>
  <c r="Z37" i="94" s="1"/>
  <c r="AH35" i="96"/>
  <c r="AQ35" i="96" s="1"/>
  <c r="AI33" i="48"/>
  <c r="AN33" i="48"/>
  <c r="AN35" i="45"/>
  <c r="AI35" i="45"/>
  <c r="AR36" i="36"/>
  <c r="AH37" i="31"/>
  <c r="AQ37" i="31" s="1"/>
  <c r="AR36" i="31"/>
  <c r="W37" i="28"/>
  <c r="AG36" i="28"/>
  <c r="AP36" i="28" s="1"/>
  <c r="AF36" i="28"/>
  <c r="AO36" i="28" s="1"/>
  <c r="AE36" i="28"/>
  <c r="AH35" i="42"/>
  <c r="AQ35" i="42" s="1"/>
  <c r="AR35" i="74"/>
  <c r="AR36" i="88"/>
  <c r="X34" i="48"/>
  <c r="Y34" i="48"/>
  <c r="Y38" i="30"/>
  <c r="X38" i="30"/>
  <c r="Z38" i="30" s="1"/>
  <c r="AI34" i="80"/>
  <c r="AN34" i="80"/>
  <c r="Z35" i="42"/>
  <c r="Y37" i="47"/>
  <c r="X37" i="47"/>
  <c r="X35" i="76"/>
  <c r="Y35" i="76"/>
  <c r="AH36" i="77"/>
  <c r="AQ36" i="77" s="1"/>
  <c r="AF35" i="40"/>
  <c r="AO35" i="40" s="1"/>
  <c r="AE35" i="40"/>
  <c r="W36" i="40"/>
  <c r="AG35" i="40"/>
  <c r="AP35" i="40" s="1"/>
  <c r="Y36" i="41"/>
  <c r="X36" i="41"/>
  <c r="AH37" i="27"/>
  <c r="AQ37" i="27" s="1"/>
  <c r="AH36" i="26"/>
  <c r="AQ36" i="26" s="1"/>
  <c r="AE35" i="34"/>
  <c r="AF35" i="34"/>
  <c r="AO35" i="34" s="1"/>
  <c r="AG35" i="34"/>
  <c r="AP35" i="34" s="1"/>
  <c r="W36" i="34"/>
  <c r="AI35" i="84"/>
  <c r="AN35" i="84"/>
  <c r="AH37" i="44"/>
  <c r="AQ37" i="44" s="1"/>
  <c r="X36" i="39"/>
  <c r="Y36" i="39"/>
  <c r="Z37" i="27"/>
  <c r="AH36" i="28"/>
  <c r="AQ36" i="28" s="1"/>
  <c r="AR34" i="79"/>
  <c r="Z37" i="36"/>
  <c r="AI34" i="75"/>
  <c r="AN34" i="75"/>
  <c r="AN35" i="93"/>
  <c r="AI35" i="93"/>
  <c r="Z35" i="96"/>
  <c r="Y37" i="29"/>
  <c r="X37" i="29"/>
  <c r="X35" i="80"/>
  <c r="Y35" i="80"/>
  <c r="Y35" i="38"/>
  <c r="X35" i="38"/>
  <c r="Z35" i="38" s="1"/>
  <c r="AI36" i="83" l="1"/>
  <c r="AF38" i="85"/>
  <c r="AO38" i="85" s="1"/>
  <c r="AF34" i="73"/>
  <c r="AO34" i="73" s="1"/>
  <c r="W37" i="74"/>
  <c r="Z35" i="75"/>
  <c r="AE34" i="73"/>
  <c r="AN34" i="73" s="1"/>
  <c r="AG36" i="74"/>
  <c r="AP36" i="74" s="1"/>
  <c r="AI32" i="91"/>
  <c r="Z36" i="84"/>
  <c r="AI34" i="38"/>
  <c r="AG38" i="85"/>
  <c r="AP38" i="85" s="1"/>
  <c r="AI37" i="30"/>
  <c r="AR37" i="30" s="1"/>
  <c r="Z36" i="93"/>
  <c r="AI36" i="47"/>
  <c r="Z37" i="47"/>
  <c r="Z33" i="91"/>
  <c r="Z35" i="89"/>
  <c r="Z37" i="43"/>
  <c r="W38" i="43" s="1"/>
  <c r="AG36" i="37"/>
  <c r="AP36" i="37" s="1"/>
  <c r="Z37" i="29"/>
  <c r="Z36" i="45"/>
  <c r="AG36" i="45" s="1"/>
  <c r="AP36" i="45" s="1"/>
  <c r="Z39" i="25"/>
  <c r="W40" i="25" s="1"/>
  <c r="Z35" i="80"/>
  <c r="AG35" i="80" s="1"/>
  <c r="AP35" i="80" s="1"/>
  <c r="W36" i="86"/>
  <c r="AG35" i="86"/>
  <c r="AP35" i="86" s="1"/>
  <c r="AF35" i="86"/>
  <c r="AO35" i="86" s="1"/>
  <c r="AE35" i="86"/>
  <c r="W38" i="83"/>
  <c r="AG37" i="83"/>
  <c r="AP37" i="83" s="1"/>
  <c r="AF37" i="83"/>
  <c r="AO37" i="83" s="1"/>
  <c r="AE37" i="83"/>
  <c r="AE35" i="80"/>
  <c r="AF36" i="45"/>
  <c r="AO36" i="45" s="1"/>
  <c r="AG39" i="25"/>
  <c r="AP39" i="25" s="1"/>
  <c r="AE39" i="25"/>
  <c r="W38" i="36"/>
  <c r="AG37" i="36"/>
  <c r="AP37" i="36" s="1"/>
  <c r="AF37" i="36"/>
  <c r="AO37" i="36" s="1"/>
  <c r="AE37" i="36"/>
  <c r="AI35" i="40"/>
  <c r="AN35" i="40"/>
  <c r="AE38" i="30"/>
  <c r="AF38" i="30"/>
  <c r="AO38" i="30" s="1"/>
  <c r="W39" i="30"/>
  <c r="AG38" i="30"/>
  <c r="AP38" i="30" s="1"/>
  <c r="AR32" i="91"/>
  <c r="AF37" i="94"/>
  <c r="AO37" i="94" s="1"/>
  <c r="AE37" i="94"/>
  <c r="W38" i="94"/>
  <c r="AG37" i="94"/>
  <c r="AP37" i="94" s="1"/>
  <c r="Y35" i="73"/>
  <c r="X35" i="73"/>
  <c r="AI36" i="28"/>
  <c r="AN36" i="28"/>
  <c r="AH34" i="48"/>
  <c r="AQ34" i="48" s="1"/>
  <c r="AR34" i="75"/>
  <c r="AH36" i="84"/>
  <c r="AQ36" i="84" s="1"/>
  <c r="AR36" i="43"/>
  <c r="AH33" i="91"/>
  <c r="AQ33" i="91" s="1"/>
  <c r="AH36" i="93"/>
  <c r="AQ36" i="93" s="1"/>
  <c r="AF35" i="75"/>
  <c r="AO35" i="75" s="1"/>
  <c r="W36" i="75"/>
  <c r="AG35" i="75"/>
  <c r="AP35" i="75" s="1"/>
  <c r="AE35" i="75"/>
  <c r="AH39" i="25"/>
  <c r="AQ39" i="25" s="1"/>
  <c r="AE36" i="46"/>
  <c r="W37" i="46"/>
  <c r="AG36" i="46"/>
  <c r="AP36" i="46" s="1"/>
  <c r="AF36" i="46"/>
  <c r="AO36" i="46" s="1"/>
  <c r="Y37" i="74"/>
  <c r="X37" i="74"/>
  <c r="Z37" i="74" s="1"/>
  <c r="W37" i="84"/>
  <c r="AG36" i="84"/>
  <c r="AP36" i="84" s="1"/>
  <c r="AF36" i="84"/>
  <c r="AO36" i="84" s="1"/>
  <c r="AE36" i="84"/>
  <c r="AR34" i="89"/>
  <c r="W36" i="89"/>
  <c r="AG35" i="89"/>
  <c r="AP35" i="89" s="1"/>
  <c r="AF35" i="89"/>
  <c r="AO35" i="89" s="1"/>
  <c r="AE35" i="89"/>
  <c r="AR34" i="86"/>
  <c r="Y39" i="85"/>
  <c r="X39" i="85"/>
  <c r="Z39" i="85" s="1"/>
  <c r="X34" i="87"/>
  <c r="Y34" i="87"/>
  <c r="W36" i="79"/>
  <c r="AG35" i="79"/>
  <c r="AP35" i="79" s="1"/>
  <c r="AF35" i="79"/>
  <c r="AO35" i="79" s="1"/>
  <c r="AE35" i="79"/>
  <c r="AR36" i="94"/>
  <c r="AN36" i="26"/>
  <c r="AI36" i="26"/>
  <c r="AI36" i="90"/>
  <c r="AN36" i="90"/>
  <c r="X37" i="37"/>
  <c r="Y37" i="37"/>
  <c r="AN36" i="77"/>
  <c r="AI36" i="77"/>
  <c r="AH36" i="41"/>
  <c r="AQ36" i="41" s="1"/>
  <c r="AH36" i="45"/>
  <c r="AQ36" i="45" s="1"/>
  <c r="AF36" i="93"/>
  <c r="AO36" i="93" s="1"/>
  <c r="AE36" i="93"/>
  <c r="W37" i="93"/>
  <c r="AG36" i="93"/>
  <c r="AP36" i="93" s="1"/>
  <c r="X37" i="90"/>
  <c r="Y37" i="90"/>
  <c r="AI36" i="81"/>
  <c r="AN36" i="81"/>
  <c r="AN34" i="32"/>
  <c r="AI34" i="32"/>
  <c r="X38" i="44"/>
  <c r="Y38" i="44"/>
  <c r="W36" i="96"/>
  <c r="AG35" i="96"/>
  <c r="AP35" i="96" s="1"/>
  <c r="AF35" i="96"/>
  <c r="AO35" i="96" s="1"/>
  <c r="AE35" i="96"/>
  <c r="AR36" i="47"/>
  <c r="AI35" i="34"/>
  <c r="AN35" i="34"/>
  <c r="AR35" i="84"/>
  <c r="AR35" i="41"/>
  <c r="AR38" i="25"/>
  <c r="W35" i="92"/>
  <c r="AG34" i="92"/>
  <c r="AP34" i="92" s="1"/>
  <c r="AF34" i="92"/>
  <c r="AO34" i="92" s="1"/>
  <c r="AE34" i="92"/>
  <c r="AR35" i="39"/>
  <c r="Y37" i="78"/>
  <c r="X37" i="78"/>
  <c r="AF35" i="33"/>
  <c r="AO35" i="33" s="1"/>
  <c r="AE35" i="33"/>
  <c r="W36" i="33"/>
  <c r="AG35" i="33"/>
  <c r="AP35" i="33" s="1"/>
  <c r="AR36" i="83"/>
  <c r="AH36" i="35"/>
  <c r="AQ36" i="35" s="1"/>
  <c r="AN36" i="74"/>
  <c r="AI36" i="74"/>
  <c r="W36" i="38"/>
  <c r="AG35" i="38"/>
  <c r="AP35" i="38" s="1"/>
  <c r="AF35" i="38"/>
  <c r="AO35" i="38" s="1"/>
  <c r="AE35" i="38"/>
  <c r="AH36" i="39"/>
  <c r="AQ36" i="39" s="1"/>
  <c r="AE37" i="47"/>
  <c r="W38" i="47"/>
  <c r="AG37" i="47"/>
  <c r="AP37" i="47" s="1"/>
  <c r="AF37" i="47"/>
  <c r="AO37" i="47" s="1"/>
  <c r="W34" i="91"/>
  <c r="AG33" i="91"/>
  <c r="AP33" i="91" s="1"/>
  <c r="AE33" i="91"/>
  <c r="AF33" i="91"/>
  <c r="AO33" i="91" s="1"/>
  <c r="Z36" i="39"/>
  <c r="AF36" i="82"/>
  <c r="AO36" i="82" s="1"/>
  <c r="AE36" i="82"/>
  <c r="W37" i="82"/>
  <c r="AG36" i="82"/>
  <c r="AP36" i="82" s="1"/>
  <c r="AH35" i="76"/>
  <c r="AQ35" i="76" s="1"/>
  <c r="Y36" i="34"/>
  <c r="X36" i="34"/>
  <c r="AR35" i="45"/>
  <c r="AI33" i="87"/>
  <c r="AN33" i="87"/>
  <c r="AH37" i="83"/>
  <c r="AQ37" i="83" s="1"/>
  <c r="AR35" i="35"/>
  <c r="AH37" i="43"/>
  <c r="AQ37" i="43" s="1"/>
  <c r="AR34" i="38"/>
  <c r="AH35" i="95"/>
  <c r="AQ35" i="95" s="1"/>
  <c r="AH36" i="46"/>
  <c r="AQ36" i="46" s="1"/>
  <c r="X35" i="32"/>
  <c r="Y35" i="32"/>
  <c r="AI36" i="37"/>
  <c r="AN36" i="37"/>
  <c r="AN38" i="85"/>
  <c r="AI38" i="85"/>
  <c r="AN37" i="44"/>
  <c r="AI37" i="44"/>
  <c r="W38" i="29"/>
  <c r="AG37" i="29"/>
  <c r="AP37" i="29" s="1"/>
  <c r="AF37" i="29"/>
  <c r="AO37" i="29" s="1"/>
  <c r="AE37" i="29"/>
  <c r="AH35" i="86"/>
  <c r="AQ35" i="86" s="1"/>
  <c r="AR34" i="76"/>
  <c r="AR35" i="46"/>
  <c r="AN37" i="31"/>
  <c r="AI37" i="31"/>
  <c r="AF35" i="42"/>
  <c r="AO35" i="42" s="1"/>
  <c r="AE35" i="42"/>
  <c r="W36" i="42"/>
  <c r="AG35" i="42"/>
  <c r="AP35" i="42" s="1"/>
  <c r="W38" i="88"/>
  <c r="AG37" i="88"/>
  <c r="AP37" i="88" s="1"/>
  <c r="AF37" i="88"/>
  <c r="AO37" i="88" s="1"/>
  <c r="AE37" i="88"/>
  <c r="AH35" i="80"/>
  <c r="AQ35" i="80" s="1"/>
  <c r="AR35" i="93"/>
  <c r="Z36" i="41"/>
  <c r="Z35" i="76"/>
  <c r="AR34" i="80"/>
  <c r="Z34" i="48"/>
  <c r="AH35" i="38"/>
  <c r="AQ35" i="38" s="1"/>
  <c r="AH37" i="29"/>
  <c r="AQ37" i="29" s="1"/>
  <c r="W38" i="27"/>
  <c r="AG37" i="27"/>
  <c r="AP37" i="27" s="1"/>
  <c r="AF37" i="27"/>
  <c r="AO37" i="27" s="1"/>
  <c r="AE37" i="27"/>
  <c r="X36" i="40"/>
  <c r="Y36" i="40"/>
  <c r="Z36" i="40" s="1"/>
  <c r="AH37" i="47"/>
  <c r="AQ37" i="47" s="1"/>
  <c r="AH38" i="30"/>
  <c r="AQ38" i="30" s="1"/>
  <c r="Y37" i="28"/>
  <c r="X37" i="28"/>
  <c r="AR33" i="48"/>
  <c r="AH37" i="94"/>
  <c r="AQ37" i="94" s="1"/>
  <c r="AR34" i="95"/>
  <c r="AR36" i="29"/>
  <c r="AI36" i="78"/>
  <c r="AN36" i="78"/>
  <c r="Y37" i="26"/>
  <c r="X37" i="26"/>
  <c r="AH35" i="75"/>
  <c r="AQ35" i="75" s="1"/>
  <c r="Z35" i="95"/>
  <c r="AH35" i="89"/>
  <c r="AQ35" i="89" s="1"/>
  <c r="Z36" i="35"/>
  <c r="X37" i="81"/>
  <c r="Y37" i="81"/>
  <c r="X38" i="31"/>
  <c r="Y38" i="31"/>
  <c r="Y37" i="77"/>
  <c r="X37" i="77"/>
  <c r="Z37" i="77" s="1"/>
  <c r="AF37" i="43" l="1"/>
  <c r="AO37" i="43" s="1"/>
  <c r="AE37" i="43"/>
  <c r="AE36" i="45"/>
  <c r="AI34" i="73"/>
  <c r="AG37" i="43"/>
  <c r="AP37" i="43" s="1"/>
  <c r="AF39" i="25"/>
  <c r="AO39" i="25" s="1"/>
  <c r="W36" i="80"/>
  <c r="Z35" i="32"/>
  <c r="W37" i="45"/>
  <c r="Z37" i="26"/>
  <c r="Z37" i="28"/>
  <c r="W38" i="28" s="1"/>
  <c r="AF35" i="80"/>
  <c r="AO35" i="80" s="1"/>
  <c r="Z37" i="81"/>
  <c r="AE37" i="81" s="1"/>
  <c r="Z38" i="44"/>
  <c r="AE38" i="44" s="1"/>
  <c r="AG38" i="44"/>
  <c r="AP38" i="44" s="1"/>
  <c r="AF38" i="44"/>
  <c r="AO38" i="44" s="1"/>
  <c r="W37" i="40"/>
  <c r="AG36" i="40"/>
  <c r="AP36" i="40" s="1"/>
  <c r="AE36" i="40"/>
  <c r="AF36" i="40"/>
  <c r="AO36" i="40" s="1"/>
  <c r="AF37" i="81"/>
  <c r="AO37" i="81" s="1"/>
  <c r="AG37" i="81"/>
  <c r="AP37" i="81" s="1"/>
  <c r="AE37" i="77"/>
  <c r="W38" i="77"/>
  <c r="AG37" i="77"/>
  <c r="AP37" i="77" s="1"/>
  <c r="AF37" i="77"/>
  <c r="AO37" i="77" s="1"/>
  <c r="AH38" i="31"/>
  <c r="AQ38" i="31" s="1"/>
  <c r="AE37" i="26"/>
  <c r="W38" i="26"/>
  <c r="AG37" i="26"/>
  <c r="AP37" i="26" s="1"/>
  <c r="AF37" i="26"/>
  <c r="AO37" i="26" s="1"/>
  <c r="W36" i="76"/>
  <c r="AG35" i="76"/>
  <c r="AP35" i="76" s="1"/>
  <c r="AE35" i="76"/>
  <c r="AF35" i="76"/>
  <c r="AO35" i="76" s="1"/>
  <c r="AH35" i="32"/>
  <c r="AQ35" i="32" s="1"/>
  <c r="AH36" i="34"/>
  <c r="AQ36" i="34" s="1"/>
  <c r="AN35" i="38"/>
  <c r="AI35" i="38"/>
  <c r="AH37" i="78"/>
  <c r="AQ37" i="78" s="1"/>
  <c r="Y37" i="93"/>
  <c r="X37" i="93"/>
  <c r="AN36" i="84"/>
  <c r="AI36" i="84"/>
  <c r="AF37" i="74"/>
  <c r="AO37" i="74" s="1"/>
  <c r="AE37" i="74"/>
  <c r="W38" i="74"/>
  <c r="AG37" i="74"/>
  <c r="AP37" i="74" s="1"/>
  <c r="AR36" i="28"/>
  <c r="Y38" i="94"/>
  <c r="X38" i="94"/>
  <c r="Y39" i="30"/>
  <c r="X39" i="30"/>
  <c r="AI37" i="36"/>
  <c r="AN37" i="36"/>
  <c r="AN39" i="25"/>
  <c r="AI36" i="45"/>
  <c r="AN36" i="45"/>
  <c r="Y36" i="80"/>
  <c r="X36" i="80"/>
  <c r="Y38" i="83"/>
  <c r="X38" i="83"/>
  <c r="Z38" i="83" s="1"/>
  <c r="AR36" i="81"/>
  <c r="AH37" i="37"/>
  <c r="AQ37" i="37" s="1"/>
  <c r="Y36" i="79"/>
  <c r="X36" i="79"/>
  <c r="Z36" i="79" s="1"/>
  <c r="AG39" i="85"/>
  <c r="AP39" i="85" s="1"/>
  <c r="W40" i="85"/>
  <c r="AF39" i="85"/>
  <c r="AO39" i="85" s="1"/>
  <c r="AE39" i="85"/>
  <c r="X36" i="75"/>
  <c r="Y36" i="75"/>
  <c r="AH35" i="73"/>
  <c r="AQ35" i="73" s="1"/>
  <c r="AN37" i="94"/>
  <c r="AI37" i="94"/>
  <c r="AN35" i="86"/>
  <c r="AI35" i="86"/>
  <c r="AH37" i="81"/>
  <c r="AQ37" i="81" s="1"/>
  <c r="AR36" i="78"/>
  <c r="AH37" i="28"/>
  <c r="AQ37" i="28" s="1"/>
  <c r="Z36" i="34"/>
  <c r="Z37" i="78"/>
  <c r="X35" i="92"/>
  <c r="Y35" i="92"/>
  <c r="AI35" i="96"/>
  <c r="AN35" i="96"/>
  <c r="AH38" i="44"/>
  <c r="AQ38" i="44" s="1"/>
  <c r="AI36" i="93"/>
  <c r="AN36" i="93"/>
  <c r="AR36" i="77"/>
  <c r="Z37" i="37"/>
  <c r="X36" i="89"/>
  <c r="Y36" i="89"/>
  <c r="Y40" i="25"/>
  <c r="X40" i="25"/>
  <c r="AH37" i="77"/>
  <c r="AQ37" i="77" s="1"/>
  <c r="AN37" i="29"/>
  <c r="AI37" i="29"/>
  <c r="AR33" i="87"/>
  <c r="X36" i="33"/>
  <c r="Y36" i="33"/>
  <c r="AH37" i="90"/>
  <c r="AQ37" i="90" s="1"/>
  <c r="AH34" i="87"/>
  <c r="AQ34" i="87" s="1"/>
  <c r="X37" i="84"/>
  <c r="Y37" i="84"/>
  <c r="Y37" i="46"/>
  <c r="X37" i="46"/>
  <c r="AI37" i="43"/>
  <c r="AN37" i="43"/>
  <c r="Z35" i="73"/>
  <c r="AI38" i="30"/>
  <c r="AN38" i="30"/>
  <c r="Y38" i="36"/>
  <c r="X38" i="36"/>
  <c r="AN35" i="80"/>
  <c r="AN37" i="83"/>
  <c r="AI37" i="83"/>
  <c r="AN37" i="27"/>
  <c r="AI37" i="27"/>
  <c r="AE35" i="32"/>
  <c r="W36" i="32"/>
  <c r="AG35" i="32"/>
  <c r="AP35" i="32" s="1"/>
  <c r="AF35" i="32"/>
  <c r="AO35" i="32" s="1"/>
  <c r="X36" i="42"/>
  <c r="Y36" i="42"/>
  <c r="AE36" i="35"/>
  <c r="W37" i="35"/>
  <c r="AF36" i="35"/>
  <c r="AO36" i="35" s="1"/>
  <c r="AG36" i="35"/>
  <c r="AP36" i="35" s="1"/>
  <c r="W36" i="95"/>
  <c r="AG35" i="95"/>
  <c r="AP35" i="95" s="1"/>
  <c r="AF35" i="95"/>
  <c r="AO35" i="95" s="1"/>
  <c r="AE35" i="95"/>
  <c r="AH37" i="26"/>
  <c r="AQ37" i="26" s="1"/>
  <c r="AH36" i="40"/>
  <c r="AQ36" i="40" s="1"/>
  <c r="Y38" i="27"/>
  <c r="X38" i="27"/>
  <c r="AN37" i="88"/>
  <c r="AI37" i="88"/>
  <c r="X38" i="29"/>
  <c r="Y38" i="29"/>
  <c r="AR36" i="37"/>
  <c r="AR36" i="74"/>
  <c r="AN35" i="33"/>
  <c r="AI35" i="33"/>
  <c r="AR34" i="32"/>
  <c r="Z37" i="90"/>
  <c r="AR34" i="73"/>
  <c r="AR36" i="90"/>
  <c r="AN35" i="79"/>
  <c r="AI35" i="79"/>
  <c r="Z34" i="87"/>
  <c r="AH37" i="74"/>
  <c r="AQ37" i="74" s="1"/>
  <c r="X37" i="45"/>
  <c r="Y37" i="45"/>
  <c r="AE36" i="41"/>
  <c r="AF36" i="41"/>
  <c r="AO36" i="41" s="1"/>
  <c r="W37" i="41"/>
  <c r="AG36" i="41"/>
  <c r="AP36" i="41" s="1"/>
  <c r="X38" i="88"/>
  <c r="Y38" i="88"/>
  <c r="AR37" i="31"/>
  <c r="AR38" i="85"/>
  <c r="AE36" i="39"/>
  <c r="AG36" i="39"/>
  <c r="AP36" i="39" s="1"/>
  <c r="AF36" i="39"/>
  <c r="AO36" i="39" s="1"/>
  <c r="W37" i="39"/>
  <c r="W35" i="48"/>
  <c r="AG34" i="48"/>
  <c r="AP34" i="48" s="1"/>
  <c r="AE34" i="48"/>
  <c r="AF34" i="48"/>
  <c r="AO34" i="48" s="1"/>
  <c r="Y37" i="82"/>
  <c r="Z37" i="82" s="1"/>
  <c r="X37" i="82"/>
  <c r="AI33" i="91"/>
  <c r="AN33" i="91"/>
  <c r="X38" i="47"/>
  <c r="Y38" i="47"/>
  <c r="X36" i="38"/>
  <c r="Z36" i="38" s="1"/>
  <c r="Y36" i="38"/>
  <c r="Z38" i="31"/>
  <c r="AI35" i="42"/>
  <c r="AN35" i="42"/>
  <c r="AR37" i="44"/>
  <c r="AN36" i="82"/>
  <c r="AI36" i="82"/>
  <c r="Y34" i="91"/>
  <c r="X34" i="91"/>
  <c r="AI37" i="47"/>
  <c r="AN37" i="47"/>
  <c r="AI34" i="92"/>
  <c r="AN34" i="92"/>
  <c r="AR35" i="34"/>
  <c r="Y36" i="96"/>
  <c r="X36" i="96"/>
  <c r="AR36" i="26"/>
  <c r="AH39" i="85"/>
  <c r="AQ39" i="85" s="1"/>
  <c r="AN35" i="89"/>
  <c r="AI35" i="89"/>
  <c r="AI36" i="46"/>
  <c r="AN36" i="46"/>
  <c r="AI35" i="75"/>
  <c r="AN35" i="75"/>
  <c r="Y38" i="43"/>
  <c r="X38" i="43"/>
  <c r="Z38" i="43" s="1"/>
  <c r="AR35" i="40"/>
  <c r="Y36" i="86"/>
  <c r="X36" i="86"/>
  <c r="AI35" i="80" l="1"/>
  <c r="AI39" i="25"/>
  <c r="AE37" i="28"/>
  <c r="Z38" i="88"/>
  <c r="Z36" i="42"/>
  <c r="AG36" i="42" s="1"/>
  <c r="AP36" i="42" s="1"/>
  <c r="Z37" i="46"/>
  <c r="AE37" i="46" s="1"/>
  <c r="Z40" i="25"/>
  <c r="AF37" i="28"/>
  <c r="AO37" i="28" s="1"/>
  <c r="Z36" i="96"/>
  <c r="Z39" i="30"/>
  <c r="Z37" i="93"/>
  <c r="AF37" i="93" s="1"/>
  <c r="AO37" i="93" s="1"/>
  <c r="AG37" i="28"/>
  <c r="AP37" i="28" s="1"/>
  <c r="Z37" i="84"/>
  <c r="Z36" i="89"/>
  <c r="Z36" i="86"/>
  <c r="AE36" i="86" s="1"/>
  <c r="Z38" i="36"/>
  <c r="W39" i="36" s="1"/>
  <c r="Z36" i="75"/>
  <c r="AF36" i="75" s="1"/>
  <c r="AO36" i="75" s="1"/>
  <c r="Z38" i="94"/>
  <c r="AE38" i="94" s="1"/>
  <c r="W39" i="44"/>
  <c r="Z38" i="27"/>
  <c r="AG38" i="27" s="1"/>
  <c r="AP38" i="27" s="1"/>
  <c r="Z36" i="80"/>
  <c r="AG36" i="80" s="1"/>
  <c r="AP36" i="80" s="1"/>
  <c r="Z38" i="47"/>
  <c r="W39" i="47" s="1"/>
  <c r="Z34" i="91"/>
  <c r="AG34" i="91" s="1"/>
  <c r="AP34" i="91" s="1"/>
  <c r="Z36" i="33"/>
  <c r="AF36" i="33" s="1"/>
  <c r="AO36" i="33" s="1"/>
  <c r="W38" i="81"/>
  <c r="AG37" i="93"/>
  <c r="AP37" i="93" s="1"/>
  <c r="AE37" i="93"/>
  <c r="AF36" i="86"/>
  <c r="AO36" i="86" s="1"/>
  <c r="AG36" i="86"/>
  <c r="AP36" i="86" s="1"/>
  <c r="AE36" i="38"/>
  <c r="AF36" i="38"/>
  <c r="AO36" i="38" s="1"/>
  <c r="AG36" i="38"/>
  <c r="AP36" i="38" s="1"/>
  <c r="W37" i="38"/>
  <c r="AF37" i="82"/>
  <c r="AO37" i="82" s="1"/>
  <c r="W38" i="82"/>
  <c r="AG37" i="82"/>
  <c r="AP37" i="82" s="1"/>
  <c r="AE37" i="82"/>
  <c r="AF37" i="84"/>
  <c r="AO37" i="84" s="1"/>
  <c r="AE37" i="84"/>
  <c r="W38" i="84"/>
  <c r="AG37" i="84"/>
  <c r="AP37" i="84" s="1"/>
  <c r="W39" i="94"/>
  <c r="W41" i="25"/>
  <c r="AG40" i="25"/>
  <c r="AP40" i="25" s="1"/>
  <c r="AF40" i="25"/>
  <c r="AO40" i="25" s="1"/>
  <c r="AE40" i="25"/>
  <c r="W35" i="91"/>
  <c r="AE38" i="27"/>
  <c r="AF38" i="27"/>
  <c r="AO38" i="27" s="1"/>
  <c r="W39" i="27"/>
  <c r="AF38" i="36"/>
  <c r="AO38" i="36" s="1"/>
  <c r="AE38" i="36"/>
  <c r="W37" i="80"/>
  <c r="AF36" i="80"/>
  <c r="AO36" i="80" s="1"/>
  <c r="AE36" i="80"/>
  <c r="AE38" i="88"/>
  <c r="AF38" i="88"/>
  <c r="AO38" i="88" s="1"/>
  <c r="AG38" i="88"/>
  <c r="AP38" i="88" s="1"/>
  <c r="W39" i="88"/>
  <c r="AH38" i="29"/>
  <c r="AQ38" i="29" s="1"/>
  <c r="AH36" i="86"/>
  <c r="AQ36" i="86" s="1"/>
  <c r="AR35" i="89"/>
  <c r="AH34" i="91"/>
  <c r="AQ34" i="91" s="1"/>
  <c r="AH37" i="82"/>
  <c r="AQ37" i="82" s="1"/>
  <c r="AN36" i="39"/>
  <c r="AI36" i="39"/>
  <c r="AH38" i="88"/>
  <c r="AQ38" i="88" s="1"/>
  <c r="AI36" i="41"/>
  <c r="AN36" i="41"/>
  <c r="AH38" i="27"/>
  <c r="AQ38" i="27" s="1"/>
  <c r="AH36" i="42"/>
  <c r="AQ36" i="42" s="1"/>
  <c r="AI35" i="32"/>
  <c r="AN35" i="32"/>
  <c r="AR35" i="80"/>
  <c r="AF35" i="73"/>
  <c r="AO35" i="73" s="1"/>
  <c r="W36" i="73"/>
  <c r="AE35" i="73"/>
  <c r="AG35" i="73"/>
  <c r="AP35" i="73" s="1"/>
  <c r="AR37" i="29"/>
  <c r="AE36" i="89"/>
  <c r="AF36" i="89"/>
  <c r="AO36" i="89" s="1"/>
  <c r="AG36" i="89"/>
  <c r="AP36" i="89" s="1"/>
  <c r="W37" i="89"/>
  <c r="AR35" i="96"/>
  <c r="AR35" i="86"/>
  <c r="AI39" i="85"/>
  <c r="AN39" i="85"/>
  <c r="AH36" i="80"/>
  <c r="AQ36" i="80" s="1"/>
  <c r="AR39" i="25"/>
  <c r="AH38" i="94"/>
  <c r="AQ38" i="94" s="1"/>
  <c r="X38" i="74"/>
  <c r="Y38" i="74"/>
  <c r="Z38" i="74" s="1"/>
  <c r="AH37" i="93"/>
  <c r="AQ37" i="93" s="1"/>
  <c r="X37" i="40"/>
  <c r="Y37" i="40"/>
  <c r="AI38" i="44"/>
  <c r="AN38" i="44"/>
  <c r="W39" i="43"/>
  <c r="AG38" i="43"/>
  <c r="AP38" i="43" s="1"/>
  <c r="AF38" i="43"/>
  <c r="AO38" i="43" s="1"/>
  <c r="AE38" i="43"/>
  <c r="Y38" i="77"/>
  <c r="X38" i="77"/>
  <c r="AH37" i="45"/>
  <c r="AQ37" i="45" s="1"/>
  <c r="AN35" i="95"/>
  <c r="AI35" i="95"/>
  <c r="AH35" i="92"/>
  <c r="AQ35" i="92" s="1"/>
  <c r="AR37" i="36"/>
  <c r="AI37" i="74"/>
  <c r="AN37" i="74"/>
  <c r="AR35" i="38"/>
  <c r="AN37" i="28"/>
  <c r="AR35" i="33"/>
  <c r="AR37" i="27"/>
  <c r="AH37" i="84"/>
  <c r="AQ37" i="84" s="1"/>
  <c r="AF36" i="79"/>
  <c r="AO36" i="79" s="1"/>
  <c r="AE36" i="79"/>
  <c r="AG36" i="79"/>
  <c r="AP36" i="79" s="1"/>
  <c r="W37" i="79"/>
  <c r="AR37" i="43"/>
  <c r="AR35" i="75"/>
  <c r="AH36" i="96"/>
  <c r="AQ36" i="96" s="1"/>
  <c r="AR34" i="92"/>
  <c r="AR36" i="82"/>
  <c r="AG38" i="31"/>
  <c r="AP38" i="31" s="1"/>
  <c r="AF38" i="31"/>
  <c r="AO38" i="31" s="1"/>
  <c r="W39" i="31"/>
  <c r="AE38" i="31"/>
  <c r="X37" i="41"/>
  <c r="Y37" i="41"/>
  <c r="Z37" i="45"/>
  <c r="W35" i="87"/>
  <c r="AG34" i="87"/>
  <c r="AP34" i="87" s="1"/>
  <c r="AF34" i="87"/>
  <c r="AO34" i="87" s="1"/>
  <c r="AE34" i="87"/>
  <c r="Z38" i="29"/>
  <c r="Y37" i="35"/>
  <c r="X37" i="35"/>
  <c r="AR37" i="83"/>
  <c r="AH37" i="46"/>
  <c r="AQ37" i="46" s="1"/>
  <c r="Z35" i="92"/>
  <c r="AH38" i="83"/>
  <c r="AQ38" i="83" s="1"/>
  <c r="AH39" i="30"/>
  <c r="AQ39" i="30" s="1"/>
  <c r="AI35" i="76"/>
  <c r="AN35" i="76"/>
  <c r="Y38" i="26"/>
  <c r="X38" i="26"/>
  <c r="AI37" i="77"/>
  <c r="AN37" i="77"/>
  <c r="Y35" i="48"/>
  <c r="X35" i="48"/>
  <c r="Z35" i="48" s="1"/>
  <c r="AE36" i="42"/>
  <c r="AF36" i="42"/>
  <c r="AO36" i="42" s="1"/>
  <c r="AH38" i="36"/>
  <c r="AQ38" i="36" s="1"/>
  <c r="AH40" i="25"/>
  <c r="AQ40" i="25" s="1"/>
  <c r="W38" i="37"/>
  <c r="AG37" i="37"/>
  <c r="AP37" i="37" s="1"/>
  <c r="AE37" i="37"/>
  <c r="AF37" i="37"/>
  <c r="AO37" i="37" s="1"/>
  <c r="AR35" i="42"/>
  <c r="X37" i="39"/>
  <c r="Y37" i="39"/>
  <c r="AH36" i="33"/>
  <c r="AQ36" i="33" s="1"/>
  <c r="AR37" i="94"/>
  <c r="X40" i="85"/>
  <c r="Y40" i="85"/>
  <c r="AR35" i="79"/>
  <c r="W38" i="90"/>
  <c r="AE37" i="90"/>
  <c r="AG37" i="90"/>
  <c r="AP37" i="90" s="1"/>
  <c r="AF37" i="90"/>
  <c r="AO37" i="90" s="1"/>
  <c r="AR37" i="88"/>
  <c r="AI36" i="35"/>
  <c r="AN36" i="35"/>
  <c r="Y36" i="32"/>
  <c r="X36" i="32"/>
  <c r="W38" i="78"/>
  <c r="AG37" i="78"/>
  <c r="AP37" i="78" s="1"/>
  <c r="AF37" i="78"/>
  <c r="AO37" i="78" s="1"/>
  <c r="AE37" i="78"/>
  <c r="AH36" i="75"/>
  <c r="AQ36" i="75" s="1"/>
  <c r="AR36" i="45"/>
  <c r="AR36" i="84"/>
  <c r="X38" i="81"/>
  <c r="Y38" i="81"/>
  <c r="AI36" i="40"/>
  <c r="AN36" i="40"/>
  <c r="Y39" i="44"/>
  <c r="X39" i="44"/>
  <c r="AH38" i="47"/>
  <c r="AQ38" i="47" s="1"/>
  <c r="AH38" i="43"/>
  <c r="AQ38" i="43" s="1"/>
  <c r="AR36" i="46"/>
  <c r="W37" i="96"/>
  <c r="AG36" i="96"/>
  <c r="AP36" i="96" s="1"/>
  <c r="AF36" i="96"/>
  <c r="AO36" i="96" s="1"/>
  <c r="AE36" i="96"/>
  <c r="AR37" i="47"/>
  <c r="AH36" i="38"/>
  <c r="AQ36" i="38" s="1"/>
  <c r="AR33" i="91"/>
  <c r="AN34" i="48"/>
  <c r="AI34" i="48"/>
  <c r="X36" i="95"/>
  <c r="Y36" i="95"/>
  <c r="AR38" i="30"/>
  <c r="AF37" i="46"/>
  <c r="AO37" i="46" s="1"/>
  <c r="AH36" i="89"/>
  <c r="AQ36" i="89" s="1"/>
  <c r="AR36" i="93"/>
  <c r="W37" i="34"/>
  <c r="AG36" i="34"/>
  <c r="AP36" i="34" s="1"/>
  <c r="AF36" i="34"/>
  <c r="AO36" i="34" s="1"/>
  <c r="AE36" i="34"/>
  <c r="AE36" i="75"/>
  <c r="AH36" i="79"/>
  <c r="AQ36" i="79" s="1"/>
  <c r="AE38" i="83"/>
  <c r="AF38" i="83"/>
  <c r="AO38" i="83" s="1"/>
  <c r="AG38" i="83"/>
  <c r="AP38" i="83" s="1"/>
  <c r="W39" i="83"/>
  <c r="W40" i="30"/>
  <c r="AG39" i="30"/>
  <c r="AP39" i="30" s="1"/>
  <c r="AF39" i="30"/>
  <c r="AO39" i="30" s="1"/>
  <c r="AE39" i="30"/>
  <c r="Y36" i="76"/>
  <c r="X36" i="76"/>
  <c r="AI37" i="26"/>
  <c r="AN37" i="26"/>
  <c r="AN37" i="81"/>
  <c r="AI37" i="81"/>
  <c r="Y38" i="28"/>
  <c r="X38" i="28"/>
  <c r="Z37" i="40" l="1"/>
  <c r="AG38" i="94"/>
  <c r="AP38" i="94" s="1"/>
  <c r="W38" i="93"/>
  <c r="AF38" i="94"/>
  <c r="AO38" i="94" s="1"/>
  <c r="W38" i="46"/>
  <c r="X38" i="46" s="1"/>
  <c r="W37" i="42"/>
  <c r="Y37" i="42" s="1"/>
  <c r="AE34" i="91"/>
  <c r="AE36" i="33"/>
  <c r="AG37" i="46"/>
  <c r="AP37" i="46" s="1"/>
  <c r="AI37" i="28"/>
  <c r="AG36" i="75"/>
  <c r="AP36" i="75" s="1"/>
  <c r="W37" i="75"/>
  <c r="X37" i="75" s="1"/>
  <c r="AG38" i="36"/>
  <c r="AP38" i="36" s="1"/>
  <c r="AF34" i="91"/>
  <c r="AO34" i="91" s="1"/>
  <c r="AE38" i="47"/>
  <c r="Z36" i="95"/>
  <c r="AF38" i="47"/>
  <c r="AO38" i="47" s="1"/>
  <c r="Z38" i="81"/>
  <c r="AG38" i="81" s="1"/>
  <c r="AP38" i="81" s="1"/>
  <c r="W37" i="86"/>
  <c r="Z38" i="28"/>
  <c r="AG38" i="28" s="1"/>
  <c r="AP38" i="28" s="1"/>
  <c r="Z36" i="76"/>
  <c r="Z39" i="44"/>
  <c r="W40" i="44" s="1"/>
  <c r="Z36" i="32"/>
  <c r="W37" i="32" s="1"/>
  <c r="AG36" i="33"/>
  <c r="AP36" i="33" s="1"/>
  <c r="W37" i="33"/>
  <c r="AG38" i="47"/>
  <c r="AP38" i="47" s="1"/>
  <c r="Z37" i="39"/>
  <c r="AF37" i="39" s="1"/>
  <c r="AO37" i="39" s="1"/>
  <c r="Z38" i="26"/>
  <c r="W39" i="26" s="1"/>
  <c r="W39" i="74"/>
  <c r="AG38" i="74"/>
  <c r="AP38" i="74" s="1"/>
  <c r="AE38" i="74"/>
  <c r="AF38" i="74"/>
  <c r="AO38" i="74" s="1"/>
  <c r="AE36" i="32"/>
  <c r="AG38" i="26"/>
  <c r="AP38" i="26" s="1"/>
  <c r="AE38" i="26"/>
  <c r="AF38" i="26"/>
  <c r="AO38" i="26" s="1"/>
  <c r="W38" i="40"/>
  <c r="AG37" i="40"/>
  <c r="AP37" i="40" s="1"/>
  <c r="AF37" i="40"/>
  <c r="AO37" i="40" s="1"/>
  <c r="AE37" i="40"/>
  <c r="AH40" i="85"/>
  <c r="AQ40" i="85" s="1"/>
  <c r="AF35" i="48"/>
  <c r="AO35" i="48" s="1"/>
  <c r="AE35" i="48"/>
  <c r="W36" i="48"/>
  <c r="AG35" i="48"/>
  <c r="AP35" i="48" s="1"/>
  <c r="AE38" i="28"/>
  <c r="AF38" i="28"/>
  <c r="AO38" i="28" s="1"/>
  <c r="W39" i="28"/>
  <c r="AH36" i="95"/>
  <c r="AQ36" i="95" s="1"/>
  <c r="AH39" i="44"/>
  <c r="AQ39" i="44" s="1"/>
  <c r="AH38" i="81"/>
  <c r="AQ38" i="81" s="1"/>
  <c r="Y38" i="37"/>
  <c r="X38" i="37"/>
  <c r="AF38" i="29"/>
  <c r="AO38" i="29" s="1"/>
  <c r="AE38" i="29"/>
  <c r="W39" i="29"/>
  <c r="AG38" i="29"/>
  <c r="AP38" i="29" s="1"/>
  <c r="W38" i="45"/>
  <c r="AG37" i="45"/>
  <c r="AP37" i="45" s="1"/>
  <c r="AF37" i="45"/>
  <c r="AO37" i="45" s="1"/>
  <c r="AE37" i="45"/>
  <c r="AR37" i="28"/>
  <c r="AN38" i="43"/>
  <c r="AI38" i="43"/>
  <c r="AR39" i="85"/>
  <c r="AI38" i="88"/>
  <c r="AN38" i="88"/>
  <c r="Y39" i="27"/>
  <c r="X39" i="27"/>
  <c r="AI37" i="82"/>
  <c r="AN37" i="82"/>
  <c r="X37" i="86"/>
  <c r="Y37" i="86"/>
  <c r="X38" i="93"/>
  <c r="Y38" i="93"/>
  <c r="AR37" i="81"/>
  <c r="Y39" i="83"/>
  <c r="X39" i="83"/>
  <c r="W36" i="92"/>
  <c r="AG35" i="92"/>
  <c r="AP35" i="92" s="1"/>
  <c r="AE35" i="92"/>
  <c r="AF35" i="92"/>
  <c r="AO35" i="92" s="1"/>
  <c r="AR34" i="48"/>
  <c r="X38" i="78"/>
  <c r="Y38" i="78"/>
  <c r="AR36" i="35"/>
  <c r="AN37" i="90"/>
  <c r="AI37" i="90"/>
  <c r="Z40" i="85"/>
  <c r="AR35" i="76"/>
  <c r="AH37" i="41"/>
  <c r="AQ37" i="41" s="1"/>
  <c r="AH38" i="77"/>
  <c r="AQ38" i="77" s="1"/>
  <c r="Y36" i="73"/>
  <c r="X36" i="73"/>
  <c r="Z36" i="73" s="1"/>
  <c r="AR35" i="32"/>
  <c r="AR36" i="41"/>
  <c r="AR36" i="39"/>
  <c r="Y39" i="88"/>
  <c r="X39" i="88"/>
  <c r="AN36" i="80"/>
  <c r="AI36" i="80"/>
  <c r="Y35" i="91"/>
  <c r="X35" i="91"/>
  <c r="AI38" i="94"/>
  <c r="AN38" i="94"/>
  <c r="Y38" i="84"/>
  <c r="X38" i="84"/>
  <c r="X38" i="82"/>
  <c r="Y38" i="82"/>
  <c r="X37" i="33"/>
  <c r="Y37" i="33"/>
  <c r="Y38" i="46"/>
  <c r="AE36" i="95"/>
  <c r="AF36" i="95"/>
  <c r="AO36" i="95" s="1"/>
  <c r="W37" i="95"/>
  <c r="AG36" i="95"/>
  <c r="AP36" i="95" s="1"/>
  <c r="AI35" i="73"/>
  <c r="AN35" i="73"/>
  <c r="AN38" i="36"/>
  <c r="AI38" i="36"/>
  <c r="Y41" i="25"/>
  <c r="X41" i="25"/>
  <c r="AN36" i="86"/>
  <c r="AI36" i="86"/>
  <c r="AN36" i="96"/>
  <c r="AI36" i="96"/>
  <c r="X38" i="90"/>
  <c r="Z38" i="90" s="1"/>
  <c r="Y38" i="90"/>
  <c r="AR37" i="77"/>
  <c r="AH37" i="35"/>
  <c r="AQ37" i="35" s="1"/>
  <c r="Z37" i="41"/>
  <c r="Y39" i="43"/>
  <c r="X39" i="43"/>
  <c r="AH38" i="74"/>
  <c r="AQ38" i="74" s="1"/>
  <c r="AI36" i="89"/>
  <c r="AN36" i="89"/>
  <c r="AI38" i="27"/>
  <c r="AN38" i="27"/>
  <c r="AN40" i="25"/>
  <c r="AI40" i="25"/>
  <c r="Y39" i="94"/>
  <c r="X39" i="94"/>
  <c r="AI36" i="38"/>
  <c r="AN36" i="38"/>
  <c r="Y37" i="34"/>
  <c r="X37" i="34"/>
  <c r="AI36" i="42"/>
  <c r="AN36" i="42"/>
  <c r="AN34" i="87"/>
  <c r="AI34" i="87"/>
  <c r="AI36" i="79"/>
  <c r="AN36" i="79"/>
  <c r="AR35" i="95"/>
  <c r="AH37" i="40"/>
  <c r="AQ37" i="40" s="1"/>
  <c r="AI38" i="47"/>
  <c r="AN38" i="47"/>
  <c r="AR37" i="26"/>
  <c r="AR36" i="40"/>
  <c r="AH36" i="32"/>
  <c r="AQ36" i="32" s="1"/>
  <c r="AI37" i="37"/>
  <c r="AN37" i="37"/>
  <c r="AH38" i="26"/>
  <c r="AQ38" i="26" s="1"/>
  <c r="AI38" i="31"/>
  <c r="AN38" i="31"/>
  <c r="Y37" i="79"/>
  <c r="X37" i="79"/>
  <c r="Z38" i="77"/>
  <c r="X39" i="36"/>
  <c r="Y39" i="36"/>
  <c r="AI37" i="84"/>
  <c r="AN37" i="84"/>
  <c r="AI37" i="93"/>
  <c r="AN37" i="93"/>
  <c r="Y39" i="47"/>
  <c r="X39" i="47"/>
  <c r="W37" i="76"/>
  <c r="AG36" i="76"/>
  <c r="AP36" i="76" s="1"/>
  <c r="AF36" i="76"/>
  <c r="AO36" i="76" s="1"/>
  <c r="AE36" i="76"/>
  <c r="W39" i="81"/>
  <c r="AI39" i="30"/>
  <c r="AN39" i="30"/>
  <c r="AH38" i="28"/>
  <c r="AQ38" i="28" s="1"/>
  <c r="AI36" i="34"/>
  <c r="AN36" i="34"/>
  <c r="AI37" i="46"/>
  <c r="AN37" i="46"/>
  <c r="AH36" i="76"/>
  <c r="AQ36" i="76" s="1"/>
  <c r="Y40" i="30"/>
  <c r="X40" i="30"/>
  <c r="AI38" i="83"/>
  <c r="AN38" i="83"/>
  <c r="AN36" i="75"/>
  <c r="AI36" i="75"/>
  <c r="Y37" i="96"/>
  <c r="X37" i="96"/>
  <c r="AI37" i="78"/>
  <c r="AN37" i="78"/>
  <c r="AH37" i="39"/>
  <c r="AQ37" i="39" s="1"/>
  <c r="AH35" i="48"/>
  <c r="AQ35" i="48" s="1"/>
  <c r="Z37" i="35"/>
  <c r="Y35" i="87"/>
  <c r="X35" i="87"/>
  <c r="Z35" i="87" s="1"/>
  <c r="Y39" i="31"/>
  <c r="X39" i="31"/>
  <c r="AR37" i="74"/>
  <c r="AR38" i="44"/>
  <c r="X37" i="89"/>
  <c r="Y37" i="89"/>
  <c r="Y37" i="80"/>
  <c r="X37" i="80"/>
  <c r="AN34" i="91"/>
  <c r="AI34" i="91"/>
  <c r="X37" i="38"/>
  <c r="Y37" i="38"/>
  <c r="AN36" i="33"/>
  <c r="Z38" i="37" l="1"/>
  <c r="AG36" i="32"/>
  <c r="AP36" i="32" s="1"/>
  <c r="AF36" i="32"/>
  <c r="AO36" i="32" s="1"/>
  <c r="AI36" i="33"/>
  <c r="AE38" i="81"/>
  <c r="AN38" i="81" s="1"/>
  <c r="Y37" i="75"/>
  <c r="Z37" i="75" s="1"/>
  <c r="AE39" i="44"/>
  <c r="AF38" i="81"/>
  <c r="AO38" i="81" s="1"/>
  <c r="X37" i="42"/>
  <c r="Z37" i="33"/>
  <c r="AF39" i="44"/>
  <c r="AO39" i="44" s="1"/>
  <c r="Z37" i="38"/>
  <c r="AG37" i="38" s="1"/>
  <c r="AP37" i="38" s="1"/>
  <c r="Z39" i="47"/>
  <c r="Z38" i="82"/>
  <c r="Z38" i="78"/>
  <c r="Z37" i="86"/>
  <c r="AE37" i="86" s="1"/>
  <c r="AG39" i="44"/>
  <c r="AP39" i="44" s="1"/>
  <c r="Z38" i="84"/>
  <c r="AE38" i="84" s="1"/>
  <c r="Z39" i="94"/>
  <c r="Z38" i="93"/>
  <c r="W38" i="39"/>
  <c r="Z37" i="89"/>
  <c r="Z35" i="91"/>
  <c r="AF35" i="91" s="1"/>
  <c r="AO35" i="91" s="1"/>
  <c r="Z39" i="83"/>
  <c r="AF39" i="83" s="1"/>
  <c r="AO39" i="83" s="1"/>
  <c r="AE37" i="39"/>
  <c r="AG37" i="39"/>
  <c r="AP37" i="39" s="1"/>
  <c r="Z38" i="46"/>
  <c r="AF38" i="46" s="1"/>
  <c r="AO38" i="46" s="1"/>
  <c r="W40" i="47"/>
  <c r="AG39" i="47"/>
  <c r="AP39" i="47" s="1"/>
  <c r="AF39" i="47"/>
  <c r="AO39" i="47" s="1"/>
  <c r="AE39" i="47"/>
  <c r="AF37" i="86"/>
  <c r="AO37" i="86" s="1"/>
  <c r="W38" i="86"/>
  <c r="W39" i="82"/>
  <c r="AG38" i="82"/>
  <c r="AP38" i="82" s="1"/>
  <c r="AF38" i="82"/>
  <c r="AO38" i="82" s="1"/>
  <c r="AE38" i="82"/>
  <c r="W39" i="46"/>
  <c r="AG38" i="46"/>
  <c r="AP38" i="46" s="1"/>
  <c r="W39" i="78"/>
  <c r="AG38" i="78"/>
  <c r="AP38" i="78" s="1"/>
  <c r="AF38" i="78"/>
  <c r="AO38" i="78" s="1"/>
  <c r="AE38" i="78"/>
  <c r="AR34" i="91"/>
  <c r="AH37" i="89"/>
  <c r="AQ37" i="89" s="1"/>
  <c r="AH39" i="31"/>
  <c r="AQ39" i="31" s="1"/>
  <c r="AG37" i="35"/>
  <c r="AP37" i="35" s="1"/>
  <c r="AF37" i="35"/>
  <c r="AO37" i="35" s="1"/>
  <c r="W38" i="35"/>
  <c r="AE37" i="35"/>
  <c r="AR37" i="78"/>
  <c r="Y37" i="76"/>
  <c r="X37" i="76"/>
  <c r="AH37" i="79"/>
  <c r="AQ37" i="79" s="1"/>
  <c r="AH37" i="34"/>
  <c r="AQ37" i="34" s="1"/>
  <c r="AH37" i="42"/>
  <c r="AQ37" i="42" s="1"/>
  <c r="AI36" i="95"/>
  <c r="AN36" i="95"/>
  <c r="W38" i="33"/>
  <c r="AG37" i="33"/>
  <c r="AP37" i="33" s="1"/>
  <c r="AF37" i="33"/>
  <c r="AO37" i="33" s="1"/>
  <c r="AE37" i="33"/>
  <c r="AG38" i="84"/>
  <c r="AP38" i="84" s="1"/>
  <c r="AR36" i="80"/>
  <c r="W39" i="93"/>
  <c r="AG38" i="93"/>
  <c r="AP38" i="93" s="1"/>
  <c r="AF38" i="93"/>
  <c r="AO38" i="93" s="1"/>
  <c r="AE38" i="93"/>
  <c r="AH39" i="27"/>
  <c r="AQ39" i="27" s="1"/>
  <c r="AI38" i="26"/>
  <c r="AN38" i="26"/>
  <c r="X38" i="39"/>
  <c r="Y38" i="39"/>
  <c r="Y40" i="44"/>
  <c r="X40" i="44"/>
  <c r="AR36" i="79"/>
  <c r="W40" i="94"/>
  <c r="AG39" i="94"/>
  <c r="AP39" i="94" s="1"/>
  <c r="AF39" i="94"/>
  <c r="AO39" i="94" s="1"/>
  <c r="AE39" i="94"/>
  <c r="AR36" i="89"/>
  <c r="AH39" i="43"/>
  <c r="AQ39" i="43" s="1"/>
  <c r="AH37" i="75"/>
  <c r="AQ37" i="75" s="1"/>
  <c r="AH41" i="25"/>
  <c r="AQ41" i="25" s="1"/>
  <c r="AR35" i="73"/>
  <c r="W37" i="73"/>
  <c r="AG36" i="73"/>
  <c r="AP36" i="73" s="1"/>
  <c r="AE36" i="73"/>
  <c r="AF36" i="73"/>
  <c r="AO36" i="73" s="1"/>
  <c r="AG39" i="83"/>
  <c r="AP39" i="83" s="1"/>
  <c r="AR38" i="43"/>
  <c r="AI38" i="29"/>
  <c r="AN38" i="29"/>
  <c r="AI38" i="28"/>
  <c r="AN38" i="28"/>
  <c r="AN37" i="40"/>
  <c r="AI37" i="40"/>
  <c r="AI37" i="39"/>
  <c r="AN37" i="39"/>
  <c r="AH37" i="96"/>
  <c r="AQ37" i="96" s="1"/>
  <c r="AR38" i="83"/>
  <c r="AR36" i="34"/>
  <c r="AR36" i="33"/>
  <c r="AH40" i="30"/>
  <c r="AQ40" i="30" s="1"/>
  <c r="AR39" i="30"/>
  <c r="Z37" i="79"/>
  <c r="AR34" i="87"/>
  <c r="Z37" i="34"/>
  <c r="AR40" i="25"/>
  <c r="Z37" i="42"/>
  <c r="AH38" i="46"/>
  <c r="AQ38" i="46" s="1"/>
  <c r="AH38" i="82"/>
  <c r="AQ38" i="82" s="1"/>
  <c r="AR38" i="94"/>
  <c r="AH39" i="88"/>
  <c r="AQ39" i="88" s="1"/>
  <c r="AF40" i="85"/>
  <c r="AO40" i="85" s="1"/>
  <c r="W41" i="85"/>
  <c r="AG40" i="85"/>
  <c r="AP40" i="85" s="1"/>
  <c r="AE40" i="85"/>
  <c r="AH38" i="78"/>
  <c r="AQ38" i="78" s="1"/>
  <c r="AN35" i="92"/>
  <c r="AI35" i="92"/>
  <c r="AH37" i="86"/>
  <c r="AQ37" i="86" s="1"/>
  <c r="Z39" i="27"/>
  <c r="Y39" i="26"/>
  <c r="X39" i="26"/>
  <c r="AI36" i="32"/>
  <c r="AN36" i="32"/>
  <c r="AI38" i="74"/>
  <c r="AN38" i="74"/>
  <c r="AH35" i="87"/>
  <c r="AQ35" i="87" s="1"/>
  <c r="Z37" i="96"/>
  <c r="AN36" i="76"/>
  <c r="AI36" i="76"/>
  <c r="AH39" i="36"/>
  <c r="AQ39" i="36" s="1"/>
  <c r="Z39" i="43"/>
  <c r="AR36" i="96"/>
  <c r="Z41" i="25"/>
  <c r="X37" i="95"/>
  <c r="Y37" i="95"/>
  <c r="AH35" i="91"/>
  <c r="AQ35" i="91" s="1"/>
  <c r="AR37" i="90"/>
  <c r="X38" i="45"/>
  <c r="Y38" i="45"/>
  <c r="AH38" i="37"/>
  <c r="AQ38" i="37" s="1"/>
  <c r="X36" i="48"/>
  <c r="Z36" i="48" s="1"/>
  <c r="Y36" i="48"/>
  <c r="AN39" i="44"/>
  <c r="W38" i="89"/>
  <c r="AG37" i="89"/>
  <c r="AP37" i="89" s="1"/>
  <c r="AF37" i="89"/>
  <c r="AO37" i="89" s="1"/>
  <c r="AE37" i="89"/>
  <c r="X39" i="81"/>
  <c r="Y39" i="81"/>
  <c r="AH39" i="47"/>
  <c r="AQ39" i="47" s="1"/>
  <c r="AR37" i="84"/>
  <c r="AH37" i="80"/>
  <c r="AQ37" i="80" s="1"/>
  <c r="Z39" i="31"/>
  <c r="AH37" i="38"/>
  <c r="AQ37" i="38" s="1"/>
  <c r="Z37" i="80"/>
  <c r="AR36" i="75"/>
  <c r="Z40" i="30"/>
  <c r="Z39" i="36"/>
  <c r="AR38" i="31"/>
  <c r="AR38" i="47"/>
  <c r="AR36" i="38"/>
  <c r="W38" i="41"/>
  <c r="AG37" i="41"/>
  <c r="AP37" i="41" s="1"/>
  <c r="AF37" i="41"/>
  <c r="AO37" i="41" s="1"/>
  <c r="AE37" i="41"/>
  <c r="AH38" i="90"/>
  <c r="AQ38" i="90" s="1"/>
  <c r="AR38" i="36"/>
  <c r="AH38" i="84"/>
  <c r="AQ38" i="84" s="1"/>
  <c r="Z39" i="88"/>
  <c r="Y36" i="92"/>
  <c r="X36" i="92"/>
  <c r="AR38" i="88"/>
  <c r="Y39" i="28"/>
  <c r="X39" i="28"/>
  <c r="Z39" i="28" s="1"/>
  <c r="Y38" i="40"/>
  <c r="X38" i="40"/>
  <c r="Y39" i="74"/>
  <c r="X39" i="74"/>
  <c r="AE37" i="38"/>
  <c r="AE35" i="87"/>
  <c r="AG35" i="87"/>
  <c r="AP35" i="87" s="1"/>
  <c r="AF35" i="87"/>
  <c r="AO35" i="87" s="1"/>
  <c r="W36" i="87"/>
  <c r="AR37" i="46"/>
  <c r="AR37" i="93"/>
  <c r="W39" i="77"/>
  <c r="AG38" i="77"/>
  <c r="AP38" i="77" s="1"/>
  <c r="AE38" i="77"/>
  <c r="AF38" i="77"/>
  <c r="AO38" i="77" s="1"/>
  <c r="AR37" i="37"/>
  <c r="AR36" i="42"/>
  <c r="AH39" i="94"/>
  <c r="AQ39" i="94" s="1"/>
  <c r="AR38" i="27"/>
  <c r="AF38" i="90"/>
  <c r="AO38" i="90" s="1"/>
  <c r="AG38" i="90"/>
  <c r="AP38" i="90" s="1"/>
  <c r="AE38" i="90"/>
  <c r="W39" i="90"/>
  <c r="AR36" i="86"/>
  <c r="AH37" i="33"/>
  <c r="AQ37" i="33" s="1"/>
  <c r="W36" i="91"/>
  <c r="AG35" i="91"/>
  <c r="AP35" i="91" s="1"/>
  <c r="AH36" i="73"/>
  <c r="AQ36" i="73" s="1"/>
  <c r="AH39" i="83"/>
  <c r="AQ39" i="83" s="1"/>
  <c r="AH38" i="93"/>
  <c r="AQ38" i="93" s="1"/>
  <c r="AR37" i="82"/>
  <c r="AN37" i="45"/>
  <c r="AI37" i="45"/>
  <c r="X39" i="29"/>
  <c r="Y39" i="29"/>
  <c r="W39" i="37"/>
  <c r="AG38" i="37"/>
  <c r="AP38" i="37" s="1"/>
  <c r="AF38" i="37"/>
  <c r="AO38" i="37" s="1"/>
  <c r="AE38" i="37"/>
  <c r="AI35" i="48"/>
  <c r="AN35" i="48"/>
  <c r="Y37" i="32"/>
  <c r="X37" i="32"/>
  <c r="Z37" i="32" s="1"/>
  <c r="Z37" i="95" l="1"/>
  <c r="AE35" i="91"/>
  <c r="W38" i="38"/>
  <c r="AI38" i="81"/>
  <c r="AG37" i="86"/>
  <c r="AP37" i="86" s="1"/>
  <c r="W40" i="83"/>
  <c r="Y40" i="83" s="1"/>
  <c r="Z38" i="39"/>
  <c r="AI39" i="44"/>
  <c r="AE39" i="83"/>
  <c r="AF38" i="84"/>
  <c r="AO38" i="84" s="1"/>
  <c r="AF37" i="38"/>
  <c r="AO37" i="38" s="1"/>
  <c r="W39" i="84"/>
  <c r="Y39" i="84" s="1"/>
  <c r="Z39" i="26"/>
  <c r="Z37" i="76"/>
  <c r="Z36" i="92"/>
  <c r="AE38" i="46"/>
  <c r="Z39" i="74"/>
  <c r="W40" i="74" s="1"/>
  <c r="Z39" i="81"/>
  <c r="W40" i="81" s="1"/>
  <c r="Z40" i="44"/>
  <c r="W41" i="44" s="1"/>
  <c r="AE37" i="76"/>
  <c r="W38" i="76"/>
  <c r="AG37" i="76"/>
  <c r="AP37" i="76" s="1"/>
  <c r="AF37" i="76"/>
  <c r="AO37" i="76" s="1"/>
  <c r="AG40" i="44"/>
  <c r="AP40" i="44" s="1"/>
  <c r="AF40" i="44"/>
  <c r="AO40" i="44" s="1"/>
  <c r="AE40" i="44"/>
  <c r="W40" i="26"/>
  <c r="AG39" i="26"/>
  <c r="AP39" i="26" s="1"/>
  <c r="AF39" i="26"/>
  <c r="AO39" i="26" s="1"/>
  <c r="AE39" i="26"/>
  <c r="Y39" i="37"/>
  <c r="X39" i="37"/>
  <c r="X36" i="87"/>
  <c r="Y36" i="87"/>
  <c r="W40" i="88"/>
  <c r="AG39" i="88"/>
  <c r="AP39" i="88" s="1"/>
  <c r="AF39" i="88"/>
  <c r="AO39" i="88" s="1"/>
  <c r="AE39" i="88"/>
  <c r="AE39" i="36"/>
  <c r="AF39" i="36"/>
  <c r="AO39" i="36" s="1"/>
  <c r="W40" i="36"/>
  <c r="AG39" i="36"/>
  <c r="AP39" i="36" s="1"/>
  <c r="AH38" i="45"/>
  <c r="AQ38" i="45" s="1"/>
  <c r="AE41" i="25"/>
  <c r="AG41" i="25"/>
  <c r="AP41" i="25" s="1"/>
  <c r="AF41" i="25"/>
  <c r="AO41" i="25" s="1"/>
  <c r="W42" i="25"/>
  <c r="Y39" i="82"/>
  <c r="X39" i="82"/>
  <c r="AI39" i="83"/>
  <c r="AN39" i="83"/>
  <c r="AN36" i="73"/>
  <c r="AI36" i="73"/>
  <c r="Y38" i="86"/>
  <c r="X38" i="86"/>
  <c r="Z38" i="86" s="1"/>
  <c r="AI35" i="91"/>
  <c r="AN35" i="91"/>
  <c r="W38" i="32"/>
  <c r="AG37" i="32"/>
  <c r="AP37" i="32" s="1"/>
  <c r="AF37" i="32"/>
  <c r="AO37" i="32" s="1"/>
  <c r="AE37" i="32"/>
  <c r="AN37" i="38"/>
  <c r="AE36" i="92"/>
  <c r="AF36" i="92"/>
  <c r="AO36" i="92" s="1"/>
  <c r="W37" i="92"/>
  <c r="AG36" i="92"/>
  <c r="AP36" i="92" s="1"/>
  <c r="X38" i="89"/>
  <c r="Y38" i="89"/>
  <c r="W37" i="48"/>
  <c r="AG36" i="48"/>
  <c r="AP36" i="48" s="1"/>
  <c r="AF36" i="48"/>
  <c r="AO36" i="48" s="1"/>
  <c r="AE36" i="48"/>
  <c r="W38" i="95"/>
  <c r="AG37" i="95"/>
  <c r="AP37" i="95" s="1"/>
  <c r="AF37" i="95"/>
  <c r="AO37" i="95" s="1"/>
  <c r="AE37" i="95"/>
  <c r="AH39" i="26"/>
  <c r="AQ39" i="26" s="1"/>
  <c r="W38" i="34"/>
  <c r="AG37" i="34"/>
  <c r="AP37" i="34" s="1"/>
  <c r="AF37" i="34"/>
  <c r="AO37" i="34" s="1"/>
  <c r="AE37" i="34"/>
  <c r="AR37" i="40"/>
  <c r="AH38" i="39"/>
  <c r="AQ38" i="39" s="1"/>
  <c r="AI37" i="35"/>
  <c r="AN37" i="35"/>
  <c r="AN38" i="78"/>
  <c r="AI38" i="78"/>
  <c r="X36" i="91"/>
  <c r="Y36" i="91"/>
  <c r="AN39" i="94"/>
  <c r="AI39" i="94"/>
  <c r="W39" i="39"/>
  <c r="AG38" i="39"/>
  <c r="AP38" i="39" s="1"/>
  <c r="AF38" i="39"/>
  <c r="AO38" i="39" s="1"/>
  <c r="AE38" i="39"/>
  <c r="Y39" i="93"/>
  <c r="X39" i="93"/>
  <c r="X38" i="33"/>
  <c r="Y38" i="33"/>
  <c r="AR35" i="48"/>
  <c r="AE37" i="96"/>
  <c r="AG37" i="96"/>
  <c r="AP37" i="96" s="1"/>
  <c r="AF37" i="96"/>
  <c r="AO37" i="96" s="1"/>
  <c r="W38" i="96"/>
  <c r="Y39" i="46"/>
  <c r="X39" i="46"/>
  <c r="AH39" i="29"/>
  <c r="AQ39" i="29" s="1"/>
  <c r="Y38" i="38"/>
  <c r="X38" i="38"/>
  <c r="Z38" i="38" s="1"/>
  <c r="AR38" i="74"/>
  <c r="W40" i="27"/>
  <c r="AG39" i="27"/>
  <c r="AP39" i="27" s="1"/>
  <c r="AF39" i="27"/>
  <c r="AO39" i="27" s="1"/>
  <c r="AE39" i="27"/>
  <c r="AR35" i="92"/>
  <c r="W38" i="42"/>
  <c r="AG37" i="42"/>
  <c r="AP37" i="42" s="1"/>
  <c r="AF37" i="42"/>
  <c r="AO37" i="42" s="1"/>
  <c r="AE37" i="42"/>
  <c r="W38" i="79"/>
  <c r="AG37" i="79"/>
  <c r="AP37" i="79" s="1"/>
  <c r="AF37" i="79"/>
  <c r="AO37" i="79" s="1"/>
  <c r="AE37" i="79"/>
  <c r="AR38" i="28"/>
  <c r="AR38" i="26"/>
  <c r="AN37" i="33"/>
  <c r="AI37" i="33"/>
  <c r="AR36" i="95"/>
  <c r="X39" i="78"/>
  <c r="Y39" i="78"/>
  <c r="AN38" i="82"/>
  <c r="AI38" i="82"/>
  <c r="Y39" i="90"/>
  <c r="X39" i="90"/>
  <c r="Y39" i="77"/>
  <c r="X39" i="77"/>
  <c r="W40" i="28"/>
  <c r="AG39" i="28"/>
  <c r="AP39" i="28" s="1"/>
  <c r="AF39" i="28"/>
  <c r="AO39" i="28" s="1"/>
  <c r="AE39" i="28"/>
  <c r="AH39" i="81"/>
  <c r="AQ39" i="81" s="1"/>
  <c r="AR38" i="81"/>
  <c r="Y41" i="85"/>
  <c r="X41" i="85"/>
  <c r="Z41" i="85" s="1"/>
  <c r="AH37" i="76"/>
  <c r="AQ37" i="76" s="1"/>
  <c r="Y38" i="35"/>
  <c r="X38" i="35"/>
  <c r="AH38" i="40"/>
  <c r="AQ38" i="40" s="1"/>
  <c r="AF37" i="75"/>
  <c r="AO37" i="75" s="1"/>
  <c r="AE37" i="75"/>
  <c r="W38" i="75"/>
  <c r="AG37" i="75"/>
  <c r="AP37" i="75" s="1"/>
  <c r="AN39" i="47"/>
  <c r="AI39" i="47"/>
  <c r="AH37" i="32"/>
  <c r="AQ37" i="32" s="1"/>
  <c r="AN38" i="37"/>
  <c r="AI38" i="37"/>
  <c r="Z39" i="29"/>
  <c r="Z38" i="40"/>
  <c r="AH36" i="92"/>
  <c r="AQ36" i="92" s="1"/>
  <c r="AF39" i="43"/>
  <c r="AO39" i="43" s="1"/>
  <c r="AE39" i="43"/>
  <c r="W40" i="43"/>
  <c r="AG39" i="43"/>
  <c r="AP39" i="43" s="1"/>
  <c r="AR36" i="76"/>
  <c r="AN40" i="85"/>
  <c r="AI40" i="85"/>
  <c r="AN38" i="93"/>
  <c r="AI38" i="93"/>
  <c r="AI38" i="90"/>
  <c r="AN38" i="90"/>
  <c r="AI37" i="41"/>
  <c r="AN37" i="41"/>
  <c r="W41" i="30"/>
  <c r="AG40" i="30"/>
  <c r="AP40" i="30" s="1"/>
  <c r="AF40" i="30"/>
  <c r="AO40" i="30" s="1"/>
  <c r="AE40" i="30"/>
  <c r="Z38" i="45"/>
  <c r="AH40" i="44"/>
  <c r="AQ40" i="44" s="1"/>
  <c r="AI37" i="89"/>
  <c r="AN37" i="89"/>
  <c r="AR39" i="44"/>
  <c r="AR37" i="45"/>
  <c r="AI38" i="77"/>
  <c r="AN38" i="77"/>
  <c r="AN35" i="87"/>
  <c r="AI35" i="87"/>
  <c r="AH39" i="74"/>
  <c r="AQ39" i="74" s="1"/>
  <c r="AH39" i="28"/>
  <c r="AQ39" i="28" s="1"/>
  <c r="X38" i="41"/>
  <c r="Y38" i="41"/>
  <c r="AF37" i="80"/>
  <c r="AO37" i="80" s="1"/>
  <c r="AE37" i="80"/>
  <c r="W38" i="80"/>
  <c r="AG37" i="80"/>
  <c r="AP37" i="80" s="1"/>
  <c r="W40" i="31"/>
  <c r="AG39" i="31"/>
  <c r="AP39" i="31" s="1"/>
  <c r="AE39" i="31"/>
  <c r="AF39" i="31"/>
  <c r="AO39" i="31" s="1"/>
  <c r="AH36" i="48"/>
  <c r="AQ36" i="48" s="1"/>
  <c r="AH37" i="95"/>
  <c r="AQ37" i="95" s="1"/>
  <c r="AR36" i="32"/>
  <c r="AR37" i="39"/>
  <c r="AR38" i="29"/>
  <c r="Y37" i="73"/>
  <c r="X37" i="73"/>
  <c r="Z37" i="73" s="1"/>
  <c r="X40" i="94"/>
  <c r="Y40" i="94"/>
  <c r="AI38" i="84"/>
  <c r="AN38" i="84"/>
  <c r="AN38" i="46"/>
  <c r="AI38" i="46"/>
  <c r="AN37" i="86"/>
  <c r="Y40" i="47"/>
  <c r="X40" i="47"/>
  <c r="AG39" i="81" l="1"/>
  <c r="AP39" i="81" s="1"/>
  <c r="Z36" i="91"/>
  <c r="X40" i="83"/>
  <c r="Z40" i="83" s="1"/>
  <c r="X39" i="84"/>
  <c r="Z39" i="84" s="1"/>
  <c r="AE39" i="74"/>
  <c r="AN39" i="74" s="1"/>
  <c r="AF39" i="74"/>
  <c r="AO39" i="74" s="1"/>
  <c r="AI37" i="86"/>
  <c r="Z39" i="93"/>
  <c r="AI37" i="38"/>
  <c r="AG39" i="74"/>
  <c r="AP39" i="74" s="1"/>
  <c r="AF39" i="81"/>
  <c r="AO39" i="81" s="1"/>
  <c r="AE39" i="81"/>
  <c r="AN39" i="81" s="1"/>
  <c r="Z40" i="94"/>
  <c r="Z39" i="77"/>
  <c r="Z38" i="33"/>
  <c r="AF38" i="33" s="1"/>
  <c r="AO38" i="33" s="1"/>
  <c r="Z36" i="87"/>
  <c r="AE36" i="87" s="1"/>
  <c r="Z39" i="78"/>
  <c r="AE39" i="78" s="1"/>
  <c r="Z39" i="90"/>
  <c r="AE39" i="90" s="1"/>
  <c r="Z40" i="47"/>
  <c r="AF39" i="93"/>
  <c r="AO39" i="93" s="1"/>
  <c r="AE39" i="93"/>
  <c r="W40" i="93"/>
  <c r="AG39" i="93"/>
  <c r="AP39" i="93" s="1"/>
  <c r="AG39" i="78"/>
  <c r="AP39" i="78" s="1"/>
  <c r="W39" i="86"/>
  <c r="AG38" i="86"/>
  <c r="AP38" i="86" s="1"/>
  <c r="AF38" i="86"/>
  <c r="AO38" i="86" s="1"/>
  <c r="AE38" i="86"/>
  <c r="AF37" i="73"/>
  <c r="AO37" i="73" s="1"/>
  <c r="AE37" i="73"/>
  <c r="AG37" i="73"/>
  <c r="AP37" i="73" s="1"/>
  <c r="W38" i="73"/>
  <c r="W39" i="38"/>
  <c r="AG38" i="38"/>
  <c r="AP38" i="38" s="1"/>
  <c r="AF38" i="38"/>
  <c r="AO38" i="38" s="1"/>
  <c r="AE38" i="38"/>
  <c r="W37" i="87"/>
  <c r="AF36" i="87"/>
  <c r="AO36" i="87" s="1"/>
  <c r="W39" i="33"/>
  <c r="AG38" i="33"/>
  <c r="AP38" i="33" s="1"/>
  <c r="AE40" i="47"/>
  <c r="W41" i="47"/>
  <c r="AG40" i="47"/>
  <c r="AP40" i="47" s="1"/>
  <c r="AF40" i="47"/>
  <c r="AO40" i="47" s="1"/>
  <c r="AR38" i="84"/>
  <c r="Y40" i="31"/>
  <c r="X40" i="31"/>
  <c r="AN40" i="30"/>
  <c r="AI40" i="30"/>
  <c r="AF38" i="40"/>
  <c r="AO38" i="40" s="1"/>
  <c r="AE38" i="40"/>
  <c r="W39" i="40"/>
  <c r="AG38" i="40"/>
  <c r="AP38" i="40" s="1"/>
  <c r="X38" i="75"/>
  <c r="Y38" i="75"/>
  <c r="Y40" i="28"/>
  <c r="X40" i="28"/>
  <c r="X38" i="79"/>
  <c r="Y38" i="79"/>
  <c r="X38" i="42"/>
  <c r="Y38" i="42"/>
  <c r="Y40" i="27"/>
  <c r="X40" i="27"/>
  <c r="AH39" i="46"/>
  <c r="AQ39" i="46" s="1"/>
  <c r="AR39" i="94"/>
  <c r="AH39" i="82"/>
  <c r="AQ39" i="82" s="1"/>
  <c r="AI39" i="88"/>
  <c r="AN39" i="88"/>
  <c r="AH38" i="41"/>
  <c r="AQ38" i="41" s="1"/>
  <c r="AR35" i="87"/>
  <c r="AR38" i="90"/>
  <c r="AE41" i="85"/>
  <c r="AG41" i="85"/>
  <c r="AP41" i="85" s="1"/>
  <c r="AF41" i="85"/>
  <c r="AO41" i="85" s="1"/>
  <c r="W42" i="85"/>
  <c r="AI37" i="96"/>
  <c r="AN37" i="96"/>
  <c r="AH39" i="84"/>
  <c r="AQ39" i="84" s="1"/>
  <c r="AN38" i="39"/>
  <c r="AI38" i="39"/>
  <c r="AI36" i="48"/>
  <c r="AN36" i="48"/>
  <c r="AH38" i="89"/>
  <c r="AQ38" i="89" s="1"/>
  <c r="AI36" i="92"/>
  <c r="AN36" i="92"/>
  <c r="AN41" i="25"/>
  <c r="AI41" i="25"/>
  <c r="AH39" i="37"/>
  <c r="AQ39" i="37" s="1"/>
  <c r="Y41" i="44"/>
  <c r="X41" i="44"/>
  <c r="AH40" i="47"/>
  <c r="AQ40" i="47" s="1"/>
  <c r="AH37" i="73"/>
  <c r="AQ37" i="73" s="1"/>
  <c r="AI37" i="80"/>
  <c r="AN37" i="80"/>
  <c r="W40" i="29"/>
  <c r="AG39" i="29"/>
  <c r="AP39" i="29" s="1"/>
  <c r="AE39" i="29"/>
  <c r="AF39" i="29"/>
  <c r="AO39" i="29" s="1"/>
  <c r="AR37" i="86"/>
  <c r="AH40" i="94"/>
  <c r="AQ40" i="94" s="1"/>
  <c r="AH40" i="83"/>
  <c r="AQ40" i="83" s="1"/>
  <c r="X38" i="80"/>
  <c r="Y38" i="80"/>
  <c r="Z38" i="41"/>
  <c r="AR38" i="93"/>
  <c r="AR38" i="37"/>
  <c r="AN37" i="75"/>
  <c r="AI37" i="75"/>
  <c r="AH39" i="77"/>
  <c r="AQ39" i="77" s="1"/>
  <c r="AR38" i="82"/>
  <c r="Z39" i="46"/>
  <c r="AR37" i="35"/>
  <c r="Y38" i="34"/>
  <c r="X38" i="34"/>
  <c r="Z38" i="34" s="1"/>
  <c r="AI37" i="95"/>
  <c r="AN37" i="95"/>
  <c r="Z38" i="89"/>
  <c r="X38" i="32"/>
  <c r="Y38" i="32"/>
  <c r="AR36" i="73"/>
  <c r="Z39" i="82"/>
  <c r="X40" i="36"/>
  <c r="Y40" i="36"/>
  <c r="Y40" i="26"/>
  <c r="X40" i="26"/>
  <c r="Z40" i="26" s="1"/>
  <c r="Y40" i="81"/>
  <c r="X40" i="81"/>
  <c r="Z40" i="81" s="1"/>
  <c r="AN39" i="31"/>
  <c r="AI39" i="31"/>
  <c r="AR38" i="46"/>
  <c r="W41" i="94"/>
  <c r="AF40" i="94"/>
  <c r="AO40" i="94" s="1"/>
  <c r="AE40" i="94"/>
  <c r="AG40" i="94"/>
  <c r="AP40" i="94" s="1"/>
  <c r="W41" i="83"/>
  <c r="AG40" i="83"/>
  <c r="AP40" i="83" s="1"/>
  <c r="AF40" i="83"/>
  <c r="AO40" i="83" s="1"/>
  <c r="AE40" i="83"/>
  <c r="Y41" i="30"/>
  <c r="X41" i="30"/>
  <c r="Z41" i="30" s="1"/>
  <c r="Y40" i="43"/>
  <c r="X40" i="43"/>
  <c r="AR39" i="47"/>
  <c r="AH38" i="35"/>
  <c r="AQ38" i="35" s="1"/>
  <c r="AI39" i="28"/>
  <c r="AN39" i="28"/>
  <c r="AR37" i="33"/>
  <c r="AI37" i="79"/>
  <c r="AN37" i="79"/>
  <c r="AN37" i="42"/>
  <c r="AI37" i="42"/>
  <c r="AI39" i="27"/>
  <c r="AN39" i="27"/>
  <c r="W40" i="84"/>
  <c r="AG39" i="84"/>
  <c r="AP39" i="84" s="1"/>
  <c r="AF39" i="84"/>
  <c r="AO39" i="84" s="1"/>
  <c r="AE39" i="84"/>
  <c r="AH36" i="91"/>
  <c r="AQ36" i="91" s="1"/>
  <c r="AR37" i="38"/>
  <c r="Y42" i="25"/>
  <c r="X42" i="25"/>
  <c r="Y40" i="88"/>
  <c r="X40" i="88"/>
  <c r="X40" i="74"/>
  <c r="Y40" i="74"/>
  <c r="Z39" i="37"/>
  <c r="Y38" i="76"/>
  <c r="X38" i="76"/>
  <c r="AR38" i="77"/>
  <c r="AR37" i="89"/>
  <c r="AF38" i="45"/>
  <c r="AO38" i="45" s="1"/>
  <c r="AE38" i="45"/>
  <c r="W39" i="45"/>
  <c r="AG38" i="45"/>
  <c r="AP38" i="45" s="1"/>
  <c r="AR40" i="85"/>
  <c r="W40" i="77"/>
  <c r="AG39" i="77"/>
  <c r="AP39" i="77" s="1"/>
  <c r="AF39" i="77"/>
  <c r="AO39" i="77" s="1"/>
  <c r="AE39" i="77"/>
  <c r="AH38" i="38"/>
  <c r="AQ38" i="38" s="1"/>
  <c r="Y38" i="96"/>
  <c r="X38" i="96"/>
  <c r="AH39" i="93"/>
  <c r="AQ39" i="93" s="1"/>
  <c r="W37" i="91"/>
  <c r="AG36" i="91"/>
  <c r="AP36" i="91" s="1"/>
  <c r="AE36" i="91"/>
  <c r="AF36" i="91"/>
  <c r="AO36" i="91" s="1"/>
  <c r="Y37" i="48"/>
  <c r="X37" i="48"/>
  <c r="Z37" i="48" s="1"/>
  <c r="Y37" i="92"/>
  <c r="X37" i="92"/>
  <c r="AR35" i="91"/>
  <c r="AN40" i="44"/>
  <c r="AI40" i="44"/>
  <c r="AR37" i="41"/>
  <c r="AI39" i="43"/>
  <c r="AN39" i="43"/>
  <c r="Z38" i="35"/>
  <c r="AH41" i="85"/>
  <c r="AQ41" i="85" s="1"/>
  <c r="AH39" i="90"/>
  <c r="AQ39" i="90" s="1"/>
  <c r="AH39" i="78"/>
  <c r="AQ39" i="78" s="1"/>
  <c r="AH38" i="33"/>
  <c r="AQ38" i="33" s="1"/>
  <c r="Y39" i="39"/>
  <c r="X39" i="39"/>
  <c r="AR38" i="78"/>
  <c r="AN37" i="34"/>
  <c r="AI37" i="34"/>
  <c r="X38" i="95"/>
  <c r="Y38" i="95"/>
  <c r="AN37" i="32"/>
  <c r="AI37" i="32"/>
  <c r="AH38" i="86"/>
  <c r="AQ38" i="86" s="1"/>
  <c r="AR39" i="83"/>
  <c r="AI39" i="36"/>
  <c r="AN39" i="36"/>
  <c r="AH36" i="87"/>
  <c r="AQ36" i="87" s="1"/>
  <c r="AN39" i="26"/>
  <c r="AI39" i="26"/>
  <c r="AI37" i="76"/>
  <c r="AN37" i="76"/>
  <c r="AG39" i="90" l="1"/>
  <c r="AP39" i="90" s="1"/>
  <c r="Z40" i="36"/>
  <c r="AI39" i="81"/>
  <c r="W40" i="90"/>
  <c r="AG36" i="87"/>
  <c r="AP36" i="87" s="1"/>
  <c r="AF39" i="90"/>
  <c r="AO39" i="90" s="1"/>
  <c r="AI39" i="74"/>
  <c r="Z38" i="32"/>
  <c r="AF39" i="78"/>
  <c r="AO39" i="78" s="1"/>
  <c r="Z38" i="79"/>
  <c r="Z40" i="31"/>
  <c r="AF40" i="31" s="1"/>
  <c r="AO40" i="31" s="1"/>
  <c r="Z38" i="95"/>
  <c r="W39" i="95" s="1"/>
  <c r="AE38" i="33"/>
  <c r="W40" i="78"/>
  <c r="Z38" i="96"/>
  <c r="AE38" i="96" s="1"/>
  <c r="Z38" i="42"/>
  <c r="W39" i="42" s="1"/>
  <c r="Z39" i="39"/>
  <c r="AE39" i="39" s="1"/>
  <c r="Z40" i="74"/>
  <c r="AE40" i="74" s="1"/>
  <c r="Z38" i="76"/>
  <c r="Z40" i="27"/>
  <c r="AE40" i="27" s="1"/>
  <c r="Z38" i="75"/>
  <c r="AE38" i="75" s="1"/>
  <c r="Z42" i="25"/>
  <c r="AG42" i="25" s="1"/>
  <c r="AP42" i="25" s="1"/>
  <c r="AF38" i="42"/>
  <c r="AO38" i="42" s="1"/>
  <c r="AE38" i="42"/>
  <c r="W39" i="96"/>
  <c r="AG38" i="96"/>
  <c r="AP38" i="96" s="1"/>
  <c r="AE40" i="26"/>
  <c r="W41" i="26"/>
  <c r="AG40" i="26"/>
  <c r="AP40" i="26" s="1"/>
  <c r="AF40" i="26"/>
  <c r="AO40" i="26" s="1"/>
  <c r="W39" i="79"/>
  <c r="AG38" i="79"/>
  <c r="AP38" i="79" s="1"/>
  <c r="AF38" i="79"/>
  <c r="AO38" i="79" s="1"/>
  <c r="AE38" i="79"/>
  <c r="AG39" i="39"/>
  <c r="AP39" i="39" s="1"/>
  <c r="AF40" i="74"/>
  <c r="AO40" i="74" s="1"/>
  <c r="AE42" i="25"/>
  <c r="W43" i="25"/>
  <c r="W39" i="76"/>
  <c r="AG38" i="76"/>
  <c r="AP38" i="76" s="1"/>
  <c r="AE38" i="76"/>
  <c r="AF38" i="76"/>
  <c r="AO38" i="76" s="1"/>
  <c r="W41" i="27"/>
  <c r="AG40" i="27"/>
  <c r="AP40" i="27" s="1"/>
  <c r="AF40" i="27"/>
  <c r="AO40" i="27" s="1"/>
  <c r="AR39" i="36"/>
  <c r="W38" i="48"/>
  <c r="AG37" i="48"/>
  <c r="AP37" i="48" s="1"/>
  <c r="AE37" i="48"/>
  <c r="AF37" i="48"/>
  <c r="AO37" i="48" s="1"/>
  <c r="AF39" i="82"/>
  <c r="AO39" i="82" s="1"/>
  <c r="AE39" i="82"/>
  <c r="W40" i="82"/>
  <c r="AG39" i="82"/>
  <c r="AP39" i="82" s="1"/>
  <c r="AR36" i="92"/>
  <c r="Y42" i="85"/>
  <c r="X42" i="85"/>
  <c r="AH38" i="95"/>
  <c r="AQ38" i="95" s="1"/>
  <c r="AH39" i="39"/>
  <c r="AQ39" i="39" s="1"/>
  <c r="AH38" i="96"/>
  <c r="AQ38" i="96" s="1"/>
  <c r="Y40" i="77"/>
  <c r="X40" i="77"/>
  <c r="Z40" i="77" s="1"/>
  <c r="AN38" i="45"/>
  <c r="AI38" i="45"/>
  <c r="AH38" i="76"/>
  <c r="AQ38" i="76" s="1"/>
  <c r="AH42" i="25"/>
  <c r="AQ42" i="25" s="1"/>
  <c r="AR39" i="28"/>
  <c r="Y41" i="83"/>
  <c r="X41" i="83"/>
  <c r="AF40" i="81"/>
  <c r="AO40" i="81" s="1"/>
  <c r="W41" i="81"/>
  <c r="AG40" i="81"/>
  <c r="AP40" i="81" s="1"/>
  <c r="AE40" i="81"/>
  <c r="W41" i="36"/>
  <c r="AG40" i="36"/>
  <c r="AP40" i="36" s="1"/>
  <c r="AF40" i="36"/>
  <c r="AO40" i="36" s="1"/>
  <c r="AE40" i="36"/>
  <c r="AE38" i="32"/>
  <c r="W39" i="32"/>
  <c r="AG38" i="32"/>
  <c r="AP38" i="32" s="1"/>
  <c r="AF38" i="32"/>
  <c r="AO38" i="32" s="1"/>
  <c r="AE38" i="34"/>
  <c r="AF38" i="34"/>
  <c r="AO38" i="34" s="1"/>
  <c r="W39" i="34"/>
  <c r="AG38" i="34"/>
  <c r="AP38" i="34" s="1"/>
  <c r="X40" i="29"/>
  <c r="Y40" i="29"/>
  <c r="AH40" i="27"/>
  <c r="AQ40" i="27" s="1"/>
  <c r="AI38" i="40"/>
  <c r="AN38" i="40"/>
  <c r="W41" i="31"/>
  <c r="Y38" i="73"/>
  <c r="X38" i="73"/>
  <c r="X40" i="90"/>
  <c r="Y40" i="90"/>
  <c r="AI39" i="78"/>
  <c r="AN39" i="78"/>
  <c r="AH38" i="80"/>
  <c r="AQ38" i="80" s="1"/>
  <c r="AN38" i="38"/>
  <c r="AI38" i="38"/>
  <c r="AR37" i="34"/>
  <c r="AR39" i="31"/>
  <c r="AH41" i="44"/>
  <c r="AQ41" i="44" s="1"/>
  <c r="AR36" i="48"/>
  <c r="AR39" i="74"/>
  <c r="AR40" i="30"/>
  <c r="AN37" i="73"/>
  <c r="AI37" i="73"/>
  <c r="Y39" i="86"/>
  <c r="X39" i="86"/>
  <c r="X40" i="93"/>
  <c r="Y40" i="93"/>
  <c r="AR39" i="43"/>
  <c r="AH38" i="79"/>
  <c r="AQ38" i="79" s="1"/>
  <c r="AH37" i="92"/>
  <c r="AQ37" i="92" s="1"/>
  <c r="X40" i="84"/>
  <c r="Y40" i="84"/>
  <c r="AR37" i="79"/>
  <c r="AH40" i="43"/>
  <c r="AQ40" i="43" s="1"/>
  <c r="AR37" i="32"/>
  <c r="AN39" i="77"/>
  <c r="AI39" i="77"/>
  <c r="AR39" i="81"/>
  <c r="AH40" i="88"/>
  <c r="AQ40" i="88" s="1"/>
  <c r="AN40" i="83"/>
  <c r="AI40" i="83"/>
  <c r="AN40" i="94"/>
  <c r="AI40" i="94"/>
  <c r="AR37" i="95"/>
  <c r="AE39" i="46"/>
  <c r="W40" i="46"/>
  <c r="AG39" i="46"/>
  <c r="AP39" i="46" s="1"/>
  <c r="AF39" i="46"/>
  <c r="AO39" i="46" s="1"/>
  <c r="AR37" i="80"/>
  <c r="AR38" i="39"/>
  <c r="AH40" i="28"/>
  <c r="AQ40" i="28" s="1"/>
  <c r="AN36" i="87"/>
  <c r="AN39" i="90"/>
  <c r="AI39" i="90"/>
  <c r="AE41" i="30"/>
  <c r="AF41" i="30"/>
  <c r="AO41" i="30" s="1"/>
  <c r="W42" i="30"/>
  <c r="AG41" i="30"/>
  <c r="AP41" i="30" s="1"/>
  <c r="AH40" i="26"/>
  <c r="AQ40" i="26" s="1"/>
  <c r="W39" i="89"/>
  <c r="AG38" i="89"/>
  <c r="AP38" i="89" s="1"/>
  <c r="AF38" i="89"/>
  <c r="AO38" i="89" s="1"/>
  <c r="AE38" i="89"/>
  <c r="Z38" i="80"/>
  <c r="AR37" i="76"/>
  <c r="AR40" i="44"/>
  <c r="Z37" i="92"/>
  <c r="Y39" i="45"/>
  <c r="X39" i="45"/>
  <c r="AR39" i="27"/>
  <c r="Z40" i="43"/>
  <c r="AH40" i="81"/>
  <c r="AQ40" i="81" s="1"/>
  <c r="AH38" i="34"/>
  <c r="AQ38" i="34" s="1"/>
  <c r="AI39" i="29"/>
  <c r="AN39" i="29"/>
  <c r="Z41" i="44"/>
  <c r="AR41" i="25"/>
  <c r="AN41" i="85"/>
  <c r="AI41" i="85"/>
  <c r="AH38" i="42"/>
  <c r="AQ38" i="42" s="1"/>
  <c r="Y39" i="40"/>
  <c r="X39" i="40"/>
  <c r="Z39" i="40" s="1"/>
  <c r="AH40" i="31"/>
  <c r="AQ40" i="31" s="1"/>
  <c r="X39" i="33"/>
  <c r="Y39" i="33"/>
  <c r="X37" i="87"/>
  <c r="Y37" i="87"/>
  <c r="Y39" i="38"/>
  <c r="X39" i="38"/>
  <c r="AN38" i="86"/>
  <c r="AI38" i="86"/>
  <c r="X40" i="78"/>
  <c r="Y40" i="78"/>
  <c r="AI39" i="93"/>
  <c r="AN39" i="93"/>
  <c r="AH40" i="74"/>
  <c r="AQ40" i="74" s="1"/>
  <c r="AH38" i="75"/>
  <c r="AQ38" i="75" s="1"/>
  <c r="AI40" i="47"/>
  <c r="AN40" i="47"/>
  <c r="AI36" i="91"/>
  <c r="AN36" i="91"/>
  <c r="AR39" i="26"/>
  <c r="W39" i="35"/>
  <c r="AG38" i="35"/>
  <c r="AP38" i="35" s="1"/>
  <c r="AE38" i="35"/>
  <c r="AF38" i="35"/>
  <c r="AO38" i="35" s="1"/>
  <c r="AH37" i="48"/>
  <c r="AQ37" i="48" s="1"/>
  <c r="X37" i="91"/>
  <c r="Y37" i="91"/>
  <c r="AF39" i="37"/>
  <c r="AO39" i="37" s="1"/>
  <c r="AE39" i="37"/>
  <c r="W40" i="37"/>
  <c r="AG39" i="37"/>
  <c r="AP39" i="37" s="1"/>
  <c r="Z40" i="88"/>
  <c r="AN39" i="84"/>
  <c r="AI39" i="84"/>
  <c r="AR37" i="42"/>
  <c r="AH41" i="30"/>
  <c r="AQ41" i="30" s="1"/>
  <c r="X41" i="94"/>
  <c r="Y41" i="94"/>
  <c r="AH40" i="36"/>
  <c r="AQ40" i="36" s="1"/>
  <c r="AH38" i="32"/>
  <c r="AQ38" i="32" s="1"/>
  <c r="AR37" i="75"/>
  <c r="W39" i="41"/>
  <c r="AG38" i="41"/>
  <c r="AP38" i="41" s="1"/>
  <c r="AF38" i="41"/>
  <c r="AO38" i="41" s="1"/>
  <c r="AE38" i="41"/>
  <c r="AR37" i="96"/>
  <c r="AR39" i="88"/>
  <c r="Z40" i="28"/>
  <c r="X41" i="47"/>
  <c r="Y41" i="47"/>
  <c r="AN38" i="33"/>
  <c r="AI38" i="33"/>
  <c r="AF38" i="95" l="1"/>
  <c r="AO38" i="95" s="1"/>
  <c r="W40" i="39"/>
  <c r="AI36" i="87"/>
  <c r="AE40" i="31"/>
  <c r="AG38" i="95"/>
  <c r="AP38" i="95" s="1"/>
  <c r="AG40" i="74"/>
  <c r="AP40" i="74" s="1"/>
  <c r="AF39" i="39"/>
  <c r="AO39" i="39" s="1"/>
  <c r="AE38" i="95"/>
  <c r="AG40" i="31"/>
  <c r="AP40" i="31" s="1"/>
  <c r="W41" i="74"/>
  <c r="AG38" i="42"/>
  <c r="AP38" i="42" s="1"/>
  <c r="AF38" i="75"/>
  <c r="AO38" i="75" s="1"/>
  <c r="Z40" i="93"/>
  <c r="AF38" i="96"/>
  <c r="AO38" i="96" s="1"/>
  <c r="Z38" i="73"/>
  <c r="AG38" i="75"/>
  <c r="AP38" i="75" s="1"/>
  <c r="Z40" i="78"/>
  <c r="AE40" i="78" s="1"/>
  <c r="AF42" i="25"/>
  <c r="AO42" i="25" s="1"/>
  <c r="W39" i="75"/>
  <c r="Z40" i="84"/>
  <c r="AF40" i="84" s="1"/>
  <c r="AO40" i="84" s="1"/>
  <c r="AE40" i="84"/>
  <c r="W41" i="84"/>
  <c r="W41" i="93"/>
  <c r="AG40" i="93"/>
  <c r="AP40" i="93" s="1"/>
  <c r="AE40" i="93"/>
  <c r="AF40" i="93"/>
  <c r="AO40" i="93" s="1"/>
  <c r="AI39" i="37"/>
  <c r="AN39" i="37"/>
  <c r="AN38" i="35"/>
  <c r="AI38" i="35"/>
  <c r="AH37" i="87"/>
  <c r="AQ37" i="87" s="1"/>
  <c r="AR41" i="85"/>
  <c r="AR40" i="83"/>
  <c r="AR38" i="33"/>
  <c r="W41" i="43"/>
  <c r="AG40" i="43"/>
  <c r="AP40" i="43" s="1"/>
  <c r="AE40" i="43"/>
  <c r="AF40" i="43"/>
  <c r="AO40" i="43" s="1"/>
  <c r="W38" i="92"/>
  <c r="AG37" i="92"/>
  <c r="AP37" i="92" s="1"/>
  <c r="AF37" i="92"/>
  <c r="AO37" i="92" s="1"/>
  <c r="AE37" i="92"/>
  <c r="AR36" i="87"/>
  <c r="Y40" i="46"/>
  <c r="X40" i="46"/>
  <c r="AR37" i="73"/>
  <c r="Y39" i="34"/>
  <c r="X39" i="34"/>
  <c r="Z39" i="34" s="1"/>
  <c r="Y39" i="32"/>
  <c r="X39" i="32"/>
  <c r="X41" i="36"/>
  <c r="Y41" i="36"/>
  <c r="AH40" i="77"/>
  <c r="AQ40" i="77" s="1"/>
  <c r="AH42" i="85"/>
  <c r="AQ42" i="85" s="1"/>
  <c r="X40" i="82"/>
  <c r="Y40" i="82"/>
  <c r="AN37" i="48"/>
  <c r="AI37" i="48"/>
  <c r="Y39" i="76"/>
  <c r="X39" i="76"/>
  <c r="Z39" i="76" s="1"/>
  <c r="AN38" i="75"/>
  <c r="AF38" i="73"/>
  <c r="AO38" i="73" s="1"/>
  <c r="AG38" i="73"/>
  <c r="AP38" i="73" s="1"/>
  <c r="AE38" i="73"/>
  <c r="W39" i="73"/>
  <c r="AH41" i="83"/>
  <c r="AQ41" i="83" s="1"/>
  <c r="AE40" i="77"/>
  <c r="W41" i="77"/>
  <c r="AG40" i="77"/>
  <c r="AP40" i="77" s="1"/>
  <c r="AF40" i="77"/>
  <c r="AO40" i="77" s="1"/>
  <c r="X39" i="95"/>
  <c r="Y39" i="95"/>
  <c r="AI40" i="26"/>
  <c r="AN40" i="26"/>
  <c r="X39" i="41"/>
  <c r="Y39" i="41"/>
  <c r="Z39" i="41" s="1"/>
  <c r="Z37" i="87"/>
  <c r="AI41" i="30"/>
  <c r="AN41" i="30"/>
  <c r="AI39" i="46"/>
  <c r="AN39" i="46"/>
  <c r="AR38" i="40"/>
  <c r="AI38" i="32"/>
  <c r="AN38" i="32"/>
  <c r="AI40" i="81"/>
  <c r="AN40" i="81"/>
  <c r="Z42" i="85"/>
  <c r="AN39" i="82"/>
  <c r="AI39" i="82"/>
  <c r="X38" i="48"/>
  <c r="Z38" i="48" s="1"/>
  <c r="Y38" i="48"/>
  <c r="X41" i="27"/>
  <c r="Y41" i="27"/>
  <c r="X41" i="74"/>
  <c r="Z41" i="74" s="1"/>
  <c r="Y41" i="74"/>
  <c r="X40" i="39"/>
  <c r="Y40" i="39"/>
  <c r="Y39" i="79"/>
  <c r="X39" i="79"/>
  <c r="Z39" i="79" s="1"/>
  <c r="X39" i="42"/>
  <c r="Y39" i="42"/>
  <c r="AR39" i="84"/>
  <c r="AR36" i="91"/>
  <c r="AN38" i="89"/>
  <c r="AI38" i="89"/>
  <c r="AH40" i="93"/>
  <c r="AQ40" i="93" s="1"/>
  <c r="AR39" i="78"/>
  <c r="AH41" i="47"/>
  <c r="AQ41" i="47" s="1"/>
  <c r="W41" i="88"/>
  <c r="AG40" i="88"/>
  <c r="AP40" i="88" s="1"/>
  <c r="AF40" i="88"/>
  <c r="AO40" i="88" s="1"/>
  <c r="AE40" i="88"/>
  <c r="Y39" i="35"/>
  <c r="X39" i="35"/>
  <c r="AR40" i="47"/>
  <c r="AR39" i="93"/>
  <c r="AH39" i="38"/>
  <c r="AQ39" i="38" s="1"/>
  <c r="AH39" i="45"/>
  <c r="AQ39" i="45" s="1"/>
  <c r="AR39" i="90"/>
  <c r="AH39" i="86"/>
  <c r="AQ39" i="86" s="1"/>
  <c r="AH40" i="90"/>
  <c r="AQ40" i="90" s="1"/>
  <c r="X41" i="31"/>
  <c r="Y41" i="31"/>
  <c r="AH40" i="29"/>
  <c r="AQ40" i="29" s="1"/>
  <c r="AI38" i="34"/>
  <c r="AN38" i="34"/>
  <c r="AI40" i="36"/>
  <c r="AN40" i="36"/>
  <c r="Z41" i="83"/>
  <c r="W40" i="40"/>
  <c r="AG39" i="40"/>
  <c r="AP39" i="40" s="1"/>
  <c r="AE39" i="40"/>
  <c r="AF39" i="40"/>
  <c r="AO39" i="40" s="1"/>
  <c r="Z41" i="47"/>
  <c r="AH41" i="94"/>
  <c r="AQ41" i="94" s="1"/>
  <c r="AH37" i="91"/>
  <c r="AQ37" i="91" s="1"/>
  <c r="AH39" i="33"/>
  <c r="AQ39" i="33" s="1"/>
  <c r="X39" i="89"/>
  <c r="Y39" i="89"/>
  <c r="AR39" i="77"/>
  <c r="AH40" i="84"/>
  <c r="AQ40" i="84" s="1"/>
  <c r="Z40" i="90"/>
  <c r="Z40" i="29"/>
  <c r="AR38" i="45"/>
  <c r="AN38" i="95"/>
  <c r="AI38" i="76"/>
  <c r="AN38" i="76"/>
  <c r="Y43" i="25"/>
  <c r="X43" i="25"/>
  <c r="AN40" i="74"/>
  <c r="AN39" i="39"/>
  <c r="AI39" i="39"/>
  <c r="AI38" i="96"/>
  <c r="AN38" i="96"/>
  <c r="AN38" i="42"/>
  <c r="AR38" i="86"/>
  <c r="AR39" i="29"/>
  <c r="W41" i="28"/>
  <c r="AG40" i="28"/>
  <c r="AP40" i="28" s="1"/>
  <c r="AF40" i="28"/>
  <c r="AO40" i="28" s="1"/>
  <c r="AE40" i="28"/>
  <c r="AN38" i="41"/>
  <c r="AI38" i="41"/>
  <c r="Z41" i="94"/>
  <c r="Y40" i="37"/>
  <c r="X40" i="37"/>
  <c r="Z37" i="91"/>
  <c r="AH40" i="78"/>
  <c r="AQ40" i="78" s="1"/>
  <c r="Z39" i="38"/>
  <c r="Z39" i="33"/>
  <c r="AH39" i="40"/>
  <c r="AQ39" i="40" s="1"/>
  <c r="AE41" i="44"/>
  <c r="W42" i="44"/>
  <c r="AG41" i="44"/>
  <c r="AP41" i="44" s="1"/>
  <c r="AF41" i="44"/>
  <c r="AO41" i="44" s="1"/>
  <c r="Z39" i="45"/>
  <c r="W39" i="80"/>
  <c r="AG38" i="80"/>
  <c r="AP38" i="80" s="1"/>
  <c r="AF38" i="80"/>
  <c r="AO38" i="80" s="1"/>
  <c r="AE38" i="80"/>
  <c r="Y42" i="30"/>
  <c r="X42" i="30"/>
  <c r="AR40" i="94"/>
  <c r="Z39" i="86"/>
  <c r="AR38" i="38"/>
  <c r="AH38" i="73"/>
  <c r="AQ38" i="73" s="1"/>
  <c r="AI40" i="31"/>
  <c r="AN40" i="31"/>
  <c r="X41" i="81"/>
  <c r="Y41" i="81"/>
  <c r="AN40" i="27"/>
  <c r="AI40" i="27"/>
  <c r="AI42" i="25"/>
  <c r="AN42" i="25"/>
  <c r="Y39" i="75"/>
  <c r="X39" i="75"/>
  <c r="AN38" i="79"/>
  <c r="AI38" i="79"/>
  <c r="Y41" i="26"/>
  <c r="X41" i="26"/>
  <c r="Y39" i="96"/>
  <c r="X39" i="96"/>
  <c r="AI38" i="95" l="1"/>
  <c r="AI38" i="42"/>
  <c r="AI40" i="74"/>
  <c r="Z41" i="36"/>
  <c r="AI38" i="75"/>
  <c r="AF40" i="78"/>
  <c r="AO40" i="78" s="1"/>
  <c r="Z41" i="31"/>
  <c r="AG40" i="78"/>
  <c r="AP40" i="78" s="1"/>
  <c r="Z39" i="35"/>
  <c r="AE39" i="35" s="1"/>
  <c r="Z40" i="82"/>
  <c r="AE40" i="82" s="1"/>
  <c r="AG40" i="84"/>
  <c r="AP40" i="84" s="1"/>
  <c r="W41" i="78"/>
  <c r="X41" i="78" s="1"/>
  <c r="Z39" i="96"/>
  <c r="AG39" i="96" s="1"/>
  <c r="AP39" i="96" s="1"/>
  <c r="Z42" i="30"/>
  <c r="AG42" i="30" s="1"/>
  <c r="AP42" i="30" s="1"/>
  <c r="AE39" i="41"/>
  <c r="AF39" i="41"/>
  <c r="AO39" i="41" s="1"/>
  <c r="W40" i="41"/>
  <c r="AG39" i="41"/>
  <c r="AP39" i="41" s="1"/>
  <c r="W40" i="96"/>
  <c r="W43" i="30"/>
  <c r="AF42" i="30"/>
  <c r="AO42" i="30" s="1"/>
  <c r="AE42" i="30"/>
  <c r="W42" i="31"/>
  <c r="AE41" i="31"/>
  <c r="AF41" i="31"/>
  <c r="AO41" i="31" s="1"/>
  <c r="AG41" i="31"/>
  <c r="AP41" i="31" s="1"/>
  <c r="W41" i="82"/>
  <c r="W40" i="35"/>
  <c r="AG39" i="35"/>
  <c r="AP39" i="35" s="1"/>
  <c r="AR38" i="89"/>
  <c r="AR38" i="32"/>
  <c r="X41" i="77"/>
  <c r="Y41" i="77"/>
  <c r="Z41" i="77" s="1"/>
  <c r="AH39" i="96"/>
  <c r="AQ39" i="96" s="1"/>
  <c r="AR38" i="79"/>
  <c r="AR42" i="25"/>
  <c r="AH42" i="30"/>
  <c r="AQ42" i="30" s="1"/>
  <c r="X39" i="80"/>
  <c r="Y39" i="80"/>
  <c r="AE41" i="94"/>
  <c r="AG41" i="94"/>
  <c r="AP41" i="94" s="1"/>
  <c r="W42" i="94"/>
  <c r="AF41" i="94"/>
  <c r="AO41" i="94" s="1"/>
  <c r="AR38" i="76"/>
  <c r="AG40" i="90"/>
  <c r="AP40" i="90" s="1"/>
  <c r="AF40" i="90"/>
  <c r="AO40" i="90" s="1"/>
  <c r="W41" i="90"/>
  <c r="AE40" i="90"/>
  <c r="Y40" i="40"/>
  <c r="X40" i="40"/>
  <c r="Z40" i="40" s="1"/>
  <c r="AR38" i="34"/>
  <c r="Y41" i="88"/>
  <c r="Z41" i="88" s="1"/>
  <c r="X41" i="88"/>
  <c r="AF39" i="79"/>
  <c r="AO39" i="79" s="1"/>
  <c r="AE39" i="79"/>
  <c r="W40" i="79"/>
  <c r="AG39" i="79"/>
  <c r="AP39" i="79" s="1"/>
  <c r="W42" i="74"/>
  <c r="AG41" i="74"/>
  <c r="AP41" i="74" s="1"/>
  <c r="AE41" i="74"/>
  <c r="AF41" i="74"/>
  <c r="AO41" i="74" s="1"/>
  <c r="AF38" i="48"/>
  <c r="AO38" i="48" s="1"/>
  <c r="AE38" i="48"/>
  <c r="W39" i="48"/>
  <c r="AG38" i="48"/>
  <c r="AP38" i="48" s="1"/>
  <c r="W40" i="76"/>
  <c r="AG39" i="76"/>
  <c r="AP39" i="76" s="1"/>
  <c r="AF39" i="76"/>
  <c r="AO39" i="76" s="1"/>
  <c r="AE39" i="76"/>
  <c r="W42" i="36"/>
  <c r="AG41" i="36"/>
  <c r="AP41" i="36" s="1"/>
  <c r="AF41" i="36"/>
  <c r="AO41" i="36" s="1"/>
  <c r="AE41" i="36"/>
  <c r="W40" i="34"/>
  <c r="AG39" i="34"/>
  <c r="AP39" i="34" s="1"/>
  <c r="AF39" i="34"/>
  <c r="AO39" i="34" s="1"/>
  <c r="AE39" i="34"/>
  <c r="Y41" i="93"/>
  <c r="X41" i="93"/>
  <c r="AE39" i="33"/>
  <c r="W40" i="33"/>
  <c r="AF39" i="33"/>
  <c r="AO39" i="33" s="1"/>
  <c r="AG39" i="33"/>
  <c r="AP39" i="33" s="1"/>
  <c r="Y41" i="28"/>
  <c r="X41" i="28"/>
  <c r="AR40" i="74"/>
  <c r="AR41" i="30"/>
  <c r="AH39" i="32"/>
  <c r="AQ39" i="32" s="1"/>
  <c r="AH39" i="75"/>
  <c r="AQ39" i="75" s="1"/>
  <c r="AE39" i="45"/>
  <c r="W40" i="45"/>
  <c r="AF39" i="45"/>
  <c r="AO39" i="45" s="1"/>
  <c r="AG39" i="45"/>
  <c r="AP39" i="45" s="1"/>
  <c r="W38" i="91"/>
  <c r="AG37" i="91"/>
  <c r="AP37" i="91" s="1"/>
  <c r="AF37" i="91"/>
  <c r="AO37" i="91" s="1"/>
  <c r="AE37" i="91"/>
  <c r="AH43" i="25"/>
  <c r="AQ43" i="25" s="1"/>
  <c r="W42" i="47"/>
  <c r="AG41" i="47"/>
  <c r="AP41" i="47" s="1"/>
  <c r="AF41" i="47"/>
  <c r="AO41" i="47" s="1"/>
  <c r="AE41" i="47"/>
  <c r="AE41" i="83"/>
  <c r="AF41" i="83"/>
  <c r="AO41" i="83" s="1"/>
  <c r="AG41" i="83"/>
  <c r="AP41" i="83" s="1"/>
  <c r="W42" i="83"/>
  <c r="AH39" i="42"/>
  <c r="AQ39" i="42" s="1"/>
  <c r="AH40" i="39"/>
  <c r="AQ40" i="39" s="1"/>
  <c r="AH41" i="27"/>
  <c r="AQ41" i="27" s="1"/>
  <c r="W38" i="87"/>
  <c r="AG37" i="87"/>
  <c r="AP37" i="87" s="1"/>
  <c r="AF37" i="87"/>
  <c r="AO37" i="87" s="1"/>
  <c r="AE37" i="87"/>
  <c r="AI37" i="92"/>
  <c r="AN37" i="92"/>
  <c r="AI40" i="43"/>
  <c r="AN40" i="43"/>
  <c r="AR39" i="37"/>
  <c r="AR40" i="31"/>
  <c r="AR39" i="82"/>
  <c r="AR40" i="26"/>
  <c r="AN40" i="78"/>
  <c r="AH40" i="37"/>
  <c r="AQ40" i="37" s="1"/>
  <c r="AR38" i="96"/>
  <c r="Z43" i="25"/>
  <c r="AH39" i="89"/>
  <c r="AQ39" i="89" s="1"/>
  <c r="AN40" i="88"/>
  <c r="AI40" i="88"/>
  <c r="Z39" i="42"/>
  <c r="Z40" i="39"/>
  <c r="Z41" i="27"/>
  <c r="AG42" i="85"/>
  <c r="AP42" i="85" s="1"/>
  <c r="AE42" i="85"/>
  <c r="W43" i="85"/>
  <c r="AF42" i="85"/>
  <c r="AO42" i="85" s="1"/>
  <c r="AH39" i="95"/>
  <c r="AQ39" i="95" s="1"/>
  <c r="AI40" i="77"/>
  <c r="AN40" i="77"/>
  <c r="Y39" i="73"/>
  <c r="X39" i="73"/>
  <c r="AR38" i="75"/>
  <c r="Z39" i="32"/>
  <c r="AH40" i="46"/>
  <c r="AQ40" i="46" s="1"/>
  <c r="X41" i="84"/>
  <c r="Y41" i="84"/>
  <c r="AR40" i="27"/>
  <c r="AR37" i="48"/>
  <c r="AE39" i="38"/>
  <c r="AF39" i="38"/>
  <c r="AO39" i="38" s="1"/>
  <c r="AG39" i="38"/>
  <c r="AP39" i="38" s="1"/>
  <c r="W40" i="38"/>
  <c r="Z39" i="75"/>
  <c r="AH41" i="81"/>
  <c r="AQ41" i="81" s="1"/>
  <c r="AN40" i="28"/>
  <c r="AI40" i="28"/>
  <c r="AR39" i="39"/>
  <c r="Z39" i="89"/>
  <c r="AI39" i="40"/>
  <c r="AN39" i="40"/>
  <c r="AR40" i="36"/>
  <c r="AH39" i="79"/>
  <c r="AQ39" i="79" s="1"/>
  <c r="AH39" i="41"/>
  <c r="AQ39" i="41" s="1"/>
  <c r="Z39" i="95"/>
  <c r="AI38" i="73"/>
  <c r="AN38" i="73"/>
  <c r="AH39" i="76"/>
  <c r="AQ39" i="76" s="1"/>
  <c r="AH40" i="82"/>
  <c r="AQ40" i="82" s="1"/>
  <c r="AH39" i="34"/>
  <c r="AQ39" i="34" s="1"/>
  <c r="Y41" i="43"/>
  <c r="X41" i="43"/>
  <c r="AI40" i="93"/>
  <c r="AN40" i="93"/>
  <c r="AI41" i="44"/>
  <c r="AN41" i="44"/>
  <c r="AR38" i="41"/>
  <c r="AR38" i="42"/>
  <c r="AR38" i="95"/>
  <c r="AH41" i="31"/>
  <c r="AQ41" i="31" s="1"/>
  <c r="AH41" i="26"/>
  <c r="AQ41" i="26" s="1"/>
  <c r="AF39" i="86"/>
  <c r="AO39" i="86" s="1"/>
  <c r="AE39" i="86"/>
  <c r="W40" i="86"/>
  <c r="AG39" i="86"/>
  <c r="AP39" i="86" s="1"/>
  <c r="AI38" i="80"/>
  <c r="AN38" i="80"/>
  <c r="Z41" i="26"/>
  <c r="Z41" i="81"/>
  <c r="Y42" i="44"/>
  <c r="X42" i="44"/>
  <c r="Z40" i="37"/>
  <c r="W41" i="29"/>
  <c r="AG40" i="29"/>
  <c r="AP40" i="29" s="1"/>
  <c r="AF40" i="29"/>
  <c r="AO40" i="29" s="1"/>
  <c r="AE40" i="29"/>
  <c r="AH39" i="35"/>
  <c r="AQ39" i="35" s="1"/>
  <c r="AH41" i="74"/>
  <c r="AQ41" i="74" s="1"/>
  <c r="AH38" i="48"/>
  <c r="AQ38" i="48" s="1"/>
  <c r="AR40" i="81"/>
  <c r="AR39" i="46"/>
  <c r="AH41" i="36"/>
  <c r="AQ41" i="36" s="1"/>
  <c r="Z40" i="46"/>
  <c r="Y38" i="92"/>
  <c r="X38" i="92"/>
  <c r="AR38" i="35"/>
  <c r="AI40" i="84"/>
  <c r="AN40" i="84"/>
  <c r="AI40" i="78" l="1"/>
  <c r="Y41" i="78"/>
  <c r="Z41" i="78" s="1"/>
  <c r="AF40" i="82"/>
  <c r="AO40" i="82" s="1"/>
  <c r="Z38" i="92"/>
  <c r="AE38" i="92" s="1"/>
  <c r="AF39" i="35"/>
  <c r="AO39" i="35" s="1"/>
  <c r="AG40" i="82"/>
  <c r="AP40" i="82" s="1"/>
  <c r="Z41" i="28"/>
  <c r="AE39" i="96"/>
  <c r="AF39" i="96"/>
  <c r="AO39" i="96" s="1"/>
  <c r="Z41" i="93"/>
  <c r="AF41" i="93" s="1"/>
  <c r="AO41" i="93" s="1"/>
  <c r="Z39" i="80"/>
  <c r="W40" i="80" s="1"/>
  <c r="W39" i="92"/>
  <c r="AG38" i="92"/>
  <c r="AP38" i="92" s="1"/>
  <c r="AE41" i="88"/>
  <c r="AF41" i="88"/>
  <c r="AO41" i="88" s="1"/>
  <c r="AG41" i="88"/>
  <c r="AP41" i="88" s="1"/>
  <c r="W42" i="88"/>
  <c r="W41" i="37"/>
  <c r="AG40" i="37"/>
  <c r="AP40" i="37" s="1"/>
  <c r="AE40" i="37"/>
  <c r="AF40" i="37"/>
  <c r="AO40" i="37" s="1"/>
  <c r="AR41" i="44"/>
  <c r="AI41" i="47"/>
  <c r="AN41" i="47"/>
  <c r="X41" i="29"/>
  <c r="Y41" i="29"/>
  <c r="W42" i="26"/>
  <c r="AG41" i="26"/>
  <c r="AP41" i="26" s="1"/>
  <c r="AE41" i="26"/>
  <c r="AF41" i="26"/>
  <c r="AO41" i="26" s="1"/>
  <c r="AN39" i="86"/>
  <c r="AI39" i="86"/>
  <c r="AR40" i="93"/>
  <c r="AE39" i="89"/>
  <c r="AF39" i="89"/>
  <c r="AO39" i="89" s="1"/>
  <c r="AG39" i="89"/>
  <c r="AP39" i="89" s="1"/>
  <c r="W40" i="89"/>
  <c r="X43" i="85"/>
  <c r="Y43" i="85"/>
  <c r="W40" i="42"/>
  <c r="AG39" i="42"/>
  <c r="AP39" i="42" s="1"/>
  <c r="AE39" i="42"/>
  <c r="AF39" i="42"/>
  <c r="AO39" i="42" s="1"/>
  <c r="AN37" i="87"/>
  <c r="AI37" i="87"/>
  <c r="AI41" i="83"/>
  <c r="AN41" i="83"/>
  <c r="AN37" i="91"/>
  <c r="AI37" i="91"/>
  <c r="Y40" i="45"/>
  <c r="X40" i="45"/>
  <c r="Y40" i="76"/>
  <c r="X40" i="76"/>
  <c r="Y40" i="79"/>
  <c r="X40" i="79"/>
  <c r="AH41" i="77"/>
  <c r="AQ41" i="77" s="1"/>
  <c r="AI41" i="31"/>
  <c r="AN41" i="31"/>
  <c r="Y43" i="30"/>
  <c r="X43" i="30"/>
  <c r="Y40" i="96"/>
  <c r="X40" i="96"/>
  <c r="W41" i="46"/>
  <c r="AG40" i="46"/>
  <c r="AP40" i="46" s="1"/>
  <c r="AF40" i="46"/>
  <c r="AO40" i="46" s="1"/>
  <c r="AE40" i="46"/>
  <c r="AI39" i="45"/>
  <c r="AN39" i="45"/>
  <c r="AE41" i="28"/>
  <c r="AF41" i="28"/>
  <c r="AO41" i="28" s="1"/>
  <c r="W42" i="28"/>
  <c r="AG41" i="28"/>
  <c r="AP41" i="28" s="1"/>
  <c r="X42" i="31"/>
  <c r="Y42" i="31"/>
  <c r="AH42" i="44"/>
  <c r="AQ42" i="44" s="1"/>
  <c r="AR38" i="80"/>
  <c r="AR38" i="73"/>
  <c r="W44" i="25"/>
  <c r="AG43" i="25"/>
  <c r="AP43" i="25" s="1"/>
  <c r="AF43" i="25"/>
  <c r="AO43" i="25" s="1"/>
  <c r="AE43" i="25"/>
  <c r="X42" i="83"/>
  <c r="Y42" i="83"/>
  <c r="X39" i="48"/>
  <c r="Y39" i="48"/>
  <c r="AI39" i="79"/>
  <c r="AN39" i="79"/>
  <c r="Y41" i="90"/>
  <c r="X41" i="90"/>
  <c r="Z41" i="90" s="1"/>
  <c r="X42" i="94"/>
  <c r="Y42" i="94"/>
  <c r="Y40" i="41"/>
  <c r="Z40" i="41" s="1"/>
  <c r="X40" i="41"/>
  <c r="AR40" i="84"/>
  <c r="AH41" i="43"/>
  <c r="AQ41" i="43" s="1"/>
  <c r="AH39" i="73"/>
  <c r="AQ39" i="73" s="1"/>
  <c r="AR40" i="88"/>
  <c r="AN40" i="90"/>
  <c r="AI40" i="90"/>
  <c r="AH39" i="80"/>
  <c r="AQ39" i="80" s="1"/>
  <c r="W42" i="77"/>
  <c r="AG41" i="77"/>
  <c r="AP41" i="77" s="1"/>
  <c r="AE41" i="77"/>
  <c r="AF41" i="77"/>
  <c r="AO41" i="77" s="1"/>
  <c r="X41" i="82"/>
  <c r="Y41" i="82"/>
  <c r="AN40" i="29"/>
  <c r="AI40" i="29"/>
  <c r="AH41" i="78"/>
  <c r="AQ41" i="78" s="1"/>
  <c r="Z41" i="43"/>
  <c r="AE39" i="95"/>
  <c r="W40" i="95"/>
  <c r="AG39" i="95"/>
  <c r="AP39" i="95" s="1"/>
  <c r="AF39" i="95"/>
  <c r="AO39" i="95" s="1"/>
  <c r="AR40" i="28"/>
  <c r="AI39" i="38"/>
  <c r="AN39" i="38"/>
  <c r="AH41" i="84"/>
  <c r="AQ41" i="84" s="1"/>
  <c r="Z39" i="73"/>
  <c r="AR40" i="43"/>
  <c r="X38" i="91"/>
  <c r="Y38" i="91"/>
  <c r="Z38" i="91" s="1"/>
  <c r="AN39" i="76"/>
  <c r="AI39" i="76"/>
  <c r="Y42" i="74"/>
  <c r="X42" i="74"/>
  <c r="AH40" i="40"/>
  <c r="AQ40" i="40" s="1"/>
  <c r="Y40" i="35"/>
  <c r="X40" i="35"/>
  <c r="AI42" i="30"/>
  <c r="AN42" i="30"/>
  <c r="AN39" i="96"/>
  <c r="AI39" i="96"/>
  <c r="AI42" i="85"/>
  <c r="AN42" i="85"/>
  <c r="AH41" i="93"/>
  <c r="AQ41" i="93" s="1"/>
  <c r="X40" i="34"/>
  <c r="Z40" i="34" s="1"/>
  <c r="Y40" i="34"/>
  <c r="X42" i="36"/>
  <c r="Y42" i="36"/>
  <c r="AI41" i="74"/>
  <c r="AN41" i="74"/>
  <c r="AH38" i="92"/>
  <c r="AQ38" i="92" s="1"/>
  <c r="Z42" i="44"/>
  <c r="W40" i="75"/>
  <c r="AG39" i="75"/>
  <c r="AP39" i="75" s="1"/>
  <c r="AF39" i="75"/>
  <c r="AO39" i="75" s="1"/>
  <c r="AE39" i="75"/>
  <c r="Z41" i="84"/>
  <c r="W40" i="32"/>
  <c r="AG39" i="32"/>
  <c r="AP39" i="32" s="1"/>
  <c r="AF39" i="32"/>
  <c r="AO39" i="32" s="1"/>
  <c r="AE39" i="32"/>
  <c r="AE41" i="27"/>
  <c r="AF41" i="27"/>
  <c r="AO41" i="27" s="1"/>
  <c r="W42" i="27"/>
  <c r="AG41" i="27"/>
  <c r="AP41" i="27" s="1"/>
  <c r="X38" i="87"/>
  <c r="Y38" i="87"/>
  <c r="Y42" i="47"/>
  <c r="X42" i="47"/>
  <c r="Y40" i="33"/>
  <c r="X40" i="33"/>
  <c r="Z40" i="33" s="1"/>
  <c r="AI39" i="34"/>
  <c r="AN39" i="34"/>
  <c r="AN41" i="36"/>
  <c r="AI41" i="36"/>
  <c r="AI38" i="48"/>
  <c r="AN38" i="48"/>
  <c r="AH41" i="88"/>
  <c r="AQ41" i="88" s="1"/>
  <c r="AN39" i="35"/>
  <c r="AG41" i="81"/>
  <c r="AP41" i="81" s="1"/>
  <c r="AF41" i="81"/>
  <c r="AO41" i="81" s="1"/>
  <c r="AE41" i="81"/>
  <c r="W42" i="81"/>
  <c r="Y40" i="86"/>
  <c r="X40" i="86"/>
  <c r="AR39" i="40"/>
  <c r="X40" i="38"/>
  <c r="Y40" i="38"/>
  <c r="AR40" i="77"/>
  <c r="AG40" i="39"/>
  <c r="AP40" i="39" s="1"/>
  <c r="W41" i="39"/>
  <c r="AF40" i="39"/>
  <c r="AO40" i="39" s="1"/>
  <c r="AE40" i="39"/>
  <c r="AR40" i="78"/>
  <c r="AR37" i="92"/>
  <c r="AH41" i="28"/>
  <c r="AQ41" i="28" s="1"/>
  <c r="AI39" i="33"/>
  <c r="AN39" i="33"/>
  <c r="W41" i="40"/>
  <c r="AG40" i="40"/>
  <c r="AP40" i="40" s="1"/>
  <c r="AF40" i="40"/>
  <c r="AO40" i="40" s="1"/>
  <c r="AE40" i="40"/>
  <c r="AN41" i="94"/>
  <c r="AI41" i="94"/>
  <c r="AN40" i="82"/>
  <c r="AI39" i="41"/>
  <c r="AN39" i="41"/>
  <c r="W42" i="78" l="1"/>
  <c r="AG41" i="78"/>
  <c r="AP41" i="78" s="1"/>
  <c r="AF41" i="78"/>
  <c r="AO41" i="78" s="1"/>
  <c r="AE41" i="78"/>
  <c r="AE39" i="80"/>
  <c r="AN39" i="80" s="1"/>
  <c r="W42" i="93"/>
  <c r="X42" i="93" s="1"/>
  <c r="Z42" i="74"/>
  <c r="AF39" i="80"/>
  <c r="AO39" i="80" s="1"/>
  <c r="AI40" i="82"/>
  <c r="AI39" i="35"/>
  <c r="AF38" i="92"/>
  <c r="AO38" i="92" s="1"/>
  <c r="Z41" i="29"/>
  <c r="AE41" i="29" s="1"/>
  <c r="Z38" i="87"/>
  <c r="Z43" i="85"/>
  <c r="Z39" i="48"/>
  <c r="Z40" i="96"/>
  <c r="AE40" i="96" s="1"/>
  <c r="Z40" i="79"/>
  <c r="W41" i="79" s="1"/>
  <c r="AG41" i="93"/>
  <c r="AP41" i="93" s="1"/>
  <c r="Z40" i="45"/>
  <c r="Z42" i="94"/>
  <c r="AF42" i="94" s="1"/>
  <c r="AO42" i="94" s="1"/>
  <c r="AE41" i="93"/>
  <c r="AG39" i="80"/>
  <c r="AP39" i="80" s="1"/>
  <c r="Z42" i="36"/>
  <c r="AF42" i="36" s="1"/>
  <c r="AO42" i="36" s="1"/>
  <c r="Z43" i="30"/>
  <c r="AE43" i="30" s="1"/>
  <c r="Z40" i="76"/>
  <c r="AE42" i="94"/>
  <c r="W43" i="94"/>
  <c r="AG42" i="94"/>
  <c r="AP42" i="94" s="1"/>
  <c r="AF43" i="85"/>
  <c r="AO43" i="85" s="1"/>
  <c r="W44" i="85"/>
  <c r="AG43" i="85"/>
  <c r="AP43" i="85" s="1"/>
  <c r="AE43" i="85"/>
  <c r="W43" i="74"/>
  <c r="AG42" i="74"/>
  <c r="AP42" i="74" s="1"/>
  <c r="AF42" i="74"/>
  <c r="AO42" i="74" s="1"/>
  <c r="AE42" i="74"/>
  <c r="AE40" i="76"/>
  <c r="W41" i="76"/>
  <c r="AG40" i="76"/>
  <c r="AP40" i="76" s="1"/>
  <c r="AF40" i="76"/>
  <c r="AO40" i="76" s="1"/>
  <c r="W40" i="48"/>
  <c r="AG39" i="48"/>
  <c r="AP39" i="48" s="1"/>
  <c r="AF39" i="48"/>
  <c r="AO39" i="48" s="1"/>
  <c r="AE39" i="48"/>
  <c r="AF38" i="91"/>
  <c r="AO38" i="91" s="1"/>
  <c r="AE38" i="91"/>
  <c r="W39" i="91"/>
  <c r="AG38" i="91"/>
  <c r="AP38" i="91" s="1"/>
  <c r="W41" i="45"/>
  <c r="AG40" i="45"/>
  <c r="AP40" i="45" s="1"/>
  <c r="AF40" i="45"/>
  <c r="AO40" i="45" s="1"/>
  <c r="AE40" i="45"/>
  <c r="AR40" i="82"/>
  <c r="AR41" i="74"/>
  <c r="AH40" i="35"/>
  <c r="AQ40" i="35" s="1"/>
  <c r="AH41" i="82"/>
  <c r="AQ41" i="82" s="1"/>
  <c r="AR37" i="91"/>
  <c r="AF41" i="29"/>
  <c r="AO41" i="29" s="1"/>
  <c r="Y40" i="80"/>
  <c r="X40" i="80"/>
  <c r="AR41" i="94"/>
  <c r="AH40" i="86"/>
  <c r="AQ40" i="86" s="1"/>
  <c r="AN41" i="81"/>
  <c r="AI41" i="81"/>
  <c r="AR38" i="48"/>
  <c r="AH38" i="87"/>
  <c r="AQ38" i="87" s="1"/>
  <c r="AI41" i="27"/>
  <c r="AN41" i="27"/>
  <c r="W42" i="84"/>
  <c r="AG41" i="84"/>
  <c r="AP41" i="84" s="1"/>
  <c r="AE41" i="84"/>
  <c r="AF41" i="84"/>
  <c r="AO41" i="84" s="1"/>
  <c r="W43" i="44"/>
  <c r="AG42" i="44"/>
  <c r="AP42" i="44" s="1"/>
  <c r="AF42" i="44"/>
  <c r="AO42" i="44" s="1"/>
  <c r="AE42" i="44"/>
  <c r="AH40" i="34"/>
  <c r="AQ40" i="34" s="1"/>
  <c r="AR42" i="30"/>
  <c r="AR39" i="76"/>
  <c r="Y42" i="77"/>
  <c r="X42" i="77"/>
  <c r="Z42" i="77" s="1"/>
  <c r="AH43" i="30"/>
  <c r="AQ43" i="30" s="1"/>
  <c r="AH41" i="29"/>
  <c r="AQ41" i="29" s="1"/>
  <c r="X39" i="92"/>
  <c r="Y39" i="92"/>
  <c r="AI41" i="26"/>
  <c r="AN41" i="26"/>
  <c r="AN39" i="75"/>
  <c r="AI39" i="75"/>
  <c r="Z41" i="82"/>
  <c r="W40" i="73"/>
  <c r="AG39" i="73"/>
  <c r="AP39" i="73" s="1"/>
  <c r="AF39" i="73"/>
  <c r="AO39" i="73" s="1"/>
  <c r="AE39" i="73"/>
  <c r="X40" i="95"/>
  <c r="Y40" i="95"/>
  <c r="AF41" i="90"/>
  <c r="AO41" i="90" s="1"/>
  <c r="AG41" i="90"/>
  <c r="AP41" i="90" s="1"/>
  <c r="AE41" i="90"/>
  <c r="W42" i="90"/>
  <c r="AH42" i="31"/>
  <c r="AQ42" i="31" s="1"/>
  <c r="AR42" i="85"/>
  <c r="AR39" i="38"/>
  <c r="AH42" i="83"/>
  <c r="AQ42" i="83" s="1"/>
  <c r="Y44" i="25"/>
  <c r="X44" i="25"/>
  <c r="Z42" i="31"/>
  <c r="AI39" i="42"/>
  <c r="AN39" i="42"/>
  <c r="AN41" i="78"/>
  <c r="AI41" i="78"/>
  <c r="X42" i="27"/>
  <c r="Y42" i="27"/>
  <c r="AH42" i="36"/>
  <c r="AQ42" i="36" s="1"/>
  <c r="AR39" i="96"/>
  <c r="Z40" i="35"/>
  <c r="AH42" i="74"/>
  <c r="AQ42" i="74" s="1"/>
  <c r="AH38" i="91"/>
  <c r="AQ38" i="91" s="1"/>
  <c r="AI39" i="95"/>
  <c r="AN39" i="95"/>
  <c r="AH42" i="94"/>
  <c r="AQ42" i="94" s="1"/>
  <c r="AR39" i="79"/>
  <c r="Z42" i="83"/>
  <c r="AR39" i="45"/>
  <c r="AH40" i="96"/>
  <c r="AQ40" i="96" s="1"/>
  <c r="X40" i="89"/>
  <c r="Y40" i="89"/>
  <c r="Y42" i="26"/>
  <c r="X42" i="26"/>
  <c r="Z42" i="26" s="1"/>
  <c r="AR41" i="47"/>
  <c r="Y41" i="37"/>
  <c r="X41" i="37"/>
  <c r="AI41" i="88"/>
  <c r="AN41" i="88"/>
  <c r="AR41" i="36"/>
  <c r="W41" i="33"/>
  <c r="AG40" i="33"/>
  <c r="AP40" i="33" s="1"/>
  <c r="AF40" i="33"/>
  <c r="AO40" i="33" s="1"/>
  <c r="AE40" i="33"/>
  <c r="AI39" i="32"/>
  <c r="AN39" i="32"/>
  <c r="W41" i="34"/>
  <c r="AG40" i="34"/>
  <c r="AP40" i="34" s="1"/>
  <c r="AF40" i="34"/>
  <c r="AO40" i="34" s="1"/>
  <c r="AE40" i="34"/>
  <c r="AR40" i="90"/>
  <c r="W41" i="41"/>
  <c r="AG40" i="41"/>
  <c r="AP40" i="41" s="1"/>
  <c r="AF40" i="41"/>
  <c r="AO40" i="41" s="1"/>
  <c r="AE40" i="41"/>
  <c r="AI41" i="28"/>
  <c r="AN41" i="28"/>
  <c r="X41" i="46"/>
  <c r="Y41" i="46"/>
  <c r="AH40" i="76"/>
  <c r="AQ40" i="76" s="1"/>
  <c r="AH43" i="85"/>
  <c r="AQ43" i="85" s="1"/>
  <c r="AI39" i="89"/>
  <c r="AN39" i="89"/>
  <c r="AI40" i="37"/>
  <c r="AN40" i="37"/>
  <c r="AI40" i="39"/>
  <c r="AN40" i="39"/>
  <c r="AH42" i="47"/>
  <c r="AQ42" i="47" s="1"/>
  <c r="AR39" i="33"/>
  <c r="Y41" i="39"/>
  <c r="X41" i="39"/>
  <c r="AN43" i="25"/>
  <c r="AI43" i="25"/>
  <c r="Y42" i="28"/>
  <c r="X42" i="28"/>
  <c r="AI40" i="46"/>
  <c r="AN40" i="46"/>
  <c r="AR41" i="31"/>
  <c r="AH40" i="79"/>
  <c r="AQ40" i="79" s="1"/>
  <c r="AH40" i="45"/>
  <c r="AQ40" i="45" s="1"/>
  <c r="AR41" i="83"/>
  <c r="Y40" i="42"/>
  <c r="X40" i="42"/>
  <c r="AR39" i="86"/>
  <c r="AN38" i="92"/>
  <c r="AE38" i="87"/>
  <c r="W39" i="87"/>
  <c r="AF38" i="87"/>
  <c r="AO38" i="87" s="1"/>
  <c r="AG38" i="87"/>
  <c r="AP38" i="87" s="1"/>
  <c r="X41" i="40"/>
  <c r="Y41" i="40"/>
  <c r="AH40" i="38"/>
  <c r="AQ40" i="38" s="1"/>
  <c r="Z40" i="86"/>
  <c r="AR39" i="34"/>
  <c r="Z42" i="47"/>
  <c r="Y40" i="32"/>
  <c r="X40" i="32"/>
  <c r="W42" i="43"/>
  <c r="AG41" i="43"/>
  <c r="AP41" i="43" s="1"/>
  <c r="AF41" i="43"/>
  <c r="AO41" i="43" s="1"/>
  <c r="AE41" i="43"/>
  <c r="AR40" i="29"/>
  <c r="AI41" i="77"/>
  <c r="AN41" i="77"/>
  <c r="AR39" i="41"/>
  <c r="AN40" i="40"/>
  <c r="AI40" i="40"/>
  <c r="Z40" i="38"/>
  <c r="X42" i="81"/>
  <c r="Y42" i="81"/>
  <c r="AR39" i="35"/>
  <c r="AH40" i="33"/>
  <c r="AQ40" i="33" s="1"/>
  <c r="X40" i="75"/>
  <c r="Y40" i="75"/>
  <c r="AH40" i="41"/>
  <c r="AQ40" i="41" s="1"/>
  <c r="AH41" i="90"/>
  <c r="AQ41" i="90" s="1"/>
  <c r="AH39" i="48"/>
  <c r="AQ39" i="48" s="1"/>
  <c r="AR37" i="87"/>
  <c r="X42" i="88"/>
  <c r="Y42" i="88"/>
  <c r="AN41" i="93"/>
  <c r="X42" i="78"/>
  <c r="Y42" i="78"/>
  <c r="Z40" i="95" l="1"/>
  <c r="AE40" i="79"/>
  <c r="AF43" i="30"/>
  <c r="AO43" i="30" s="1"/>
  <c r="Z42" i="28"/>
  <c r="AG41" i="29"/>
  <c r="AP41" i="29" s="1"/>
  <c r="AF40" i="79"/>
  <c r="AO40" i="79" s="1"/>
  <c r="AE42" i="36"/>
  <c r="AI39" i="80"/>
  <c r="Y42" i="93"/>
  <c r="W42" i="29"/>
  <c r="AG40" i="79"/>
  <c r="AP40" i="79" s="1"/>
  <c r="AF40" i="96"/>
  <c r="AO40" i="96" s="1"/>
  <c r="AI41" i="93"/>
  <c r="AI38" i="92"/>
  <c r="Z40" i="89"/>
  <c r="AG40" i="96"/>
  <c r="AP40" i="96" s="1"/>
  <c r="W41" i="96"/>
  <c r="X41" i="96" s="1"/>
  <c r="Z40" i="75"/>
  <c r="AE40" i="75" s="1"/>
  <c r="Z42" i="81"/>
  <c r="AG42" i="81" s="1"/>
  <c r="AP42" i="81" s="1"/>
  <c r="Z40" i="42"/>
  <c r="Z41" i="39"/>
  <c r="AF41" i="39" s="1"/>
  <c r="AO41" i="39" s="1"/>
  <c r="Z40" i="80"/>
  <c r="AG43" i="30"/>
  <c r="AP43" i="30" s="1"/>
  <c r="Z42" i="88"/>
  <c r="AF42" i="88" s="1"/>
  <c r="AO42" i="88" s="1"/>
  <c r="W44" i="30"/>
  <c r="W43" i="36"/>
  <c r="AG42" i="36"/>
  <c r="AP42" i="36" s="1"/>
  <c r="Z41" i="37"/>
  <c r="W42" i="37" s="1"/>
  <c r="AE42" i="81"/>
  <c r="W43" i="81"/>
  <c r="AF42" i="81"/>
  <c r="AO42" i="81" s="1"/>
  <c r="W41" i="42"/>
  <c r="AG40" i="42"/>
  <c r="AP40" i="42" s="1"/>
  <c r="AF40" i="42"/>
  <c r="AO40" i="42" s="1"/>
  <c r="AE40" i="42"/>
  <c r="W43" i="77"/>
  <c r="AG42" i="77"/>
  <c r="AP42" i="77" s="1"/>
  <c r="AF42" i="77"/>
  <c r="AO42" i="77" s="1"/>
  <c r="AE42" i="77"/>
  <c r="W41" i="89"/>
  <c r="AG40" i="89"/>
  <c r="AP40" i="89" s="1"/>
  <c r="AF40" i="89"/>
  <c r="AO40" i="89" s="1"/>
  <c r="AE40" i="89"/>
  <c r="AN40" i="34"/>
  <c r="AI40" i="34"/>
  <c r="AR39" i="95"/>
  <c r="AH42" i="78"/>
  <c r="AQ42" i="78" s="1"/>
  <c r="W43" i="47"/>
  <c r="AG42" i="47"/>
  <c r="AP42" i="47" s="1"/>
  <c r="AF42" i="47"/>
  <c r="AO42" i="47" s="1"/>
  <c r="AE42" i="47"/>
  <c r="AH42" i="28"/>
  <c r="AQ42" i="28" s="1"/>
  <c r="AR40" i="37"/>
  <c r="Z42" i="78"/>
  <c r="AH40" i="75"/>
  <c r="AQ40" i="75" s="1"/>
  <c r="W41" i="38"/>
  <c r="AG40" i="38"/>
  <c r="AP40" i="38" s="1"/>
  <c r="AF40" i="38"/>
  <c r="AO40" i="38" s="1"/>
  <c r="AE40" i="38"/>
  <c r="AR41" i="77"/>
  <c r="AR39" i="80"/>
  <c r="AR39" i="32"/>
  <c r="AF40" i="35"/>
  <c r="AO40" i="35" s="1"/>
  <c r="AE40" i="35"/>
  <c r="AG40" i="35"/>
  <c r="AP40" i="35" s="1"/>
  <c r="W41" i="35"/>
  <c r="W43" i="31"/>
  <c r="AG42" i="31"/>
  <c r="AP42" i="31" s="1"/>
  <c r="AF42" i="31"/>
  <c r="AO42" i="31" s="1"/>
  <c r="AE42" i="31"/>
  <c r="X42" i="90"/>
  <c r="Y42" i="90"/>
  <c r="AH40" i="95"/>
  <c r="AQ40" i="95" s="1"/>
  <c r="X40" i="73"/>
  <c r="Z40" i="73" s="1"/>
  <c r="Y40" i="73"/>
  <c r="AR41" i="27"/>
  <c r="AN40" i="45"/>
  <c r="AI40" i="45"/>
  <c r="X41" i="79"/>
  <c r="Y41" i="79"/>
  <c r="AR41" i="93"/>
  <c r="W42" i="82"/>
  <c r="AG41" i="82"/>
  <c r="AP41" i="82" s="1"/>
  <c r="AF41" i="82"/>
  <c r="AO41" i="82" s="1"/>
  <c r="AE41" i="82"/>
  <c r="AN43" i="30"/>
  <c r="Y41" i="41"/>
  <c r="X41" i="41"/>
  <c r="Z41" i="41" s="1"/>
  <c r="AI39" i="48"/>
  <c r="AN39" i="48"/>
  <c r="AN40" i="96"/>
  <c r="Y43" i="94"/>
  <c r="X43" i="94"/>
  <c r="Y42" i="43"/>
  <c r="X42" i="43"/>
  <c r="AH44" i="25"/>
  <c r="AQ44" i="25" s="1"/>
  <c r="AH40" i="32"/>
  <c r="AQ40" i="32" s="1"/>
  <c r="Y39" i="87"/>
  <c r="X39" i="87"/>
  <c r="Z39" i="87" s="1"/>
  <c r="AH42" i="93"/>
  <c r="AQ42" i="93" s="1"/>
  <c r="Z44" i="25"/>
  <c r="AH41" i="40"/>
  <c r="AQ41" i="40" s="1"/>
  <c r="AI38" i="87"/>
  <c r="AN38" i="87"/>
  <c r="AR40" i="39"/>
  <c r="AR41" i="88"/>
  <c r="AH42" i="26"/>
  <c r="AQ42" i="26" s="1"/>
  <c r="AH42" i="27"/>
  <c r="AQ42" i="27" s="1"/>
  <c r="Z42" i="93"/>
  <c r="X42" i="84"/>
  <c r="Y42" i="84"/>
  <c r="X42" i="29"/>
  <c r="Y42" i="29"/>
  <c r="X41" i="45"/>
  <c r="Z41" i="45" s="1"/>
  <c r="Y41" i="45"/>
  <c r="AN40" i="79"/>
  <c r="X41" i="76"/>
  <c r="Y41" i="76"/>
  <c r="AI42" i="36"/>
  <c r="AN42" i="36"/>
  <c r="AN43" i="85"/>
  <c r="AI43" i="85"/>
  <c r="AR40" i="40"/>
  <c r="AR39" i="89"/>
  <c r="W41" i="95"/>
  <c r="AG40" i="95"/>
  <c r="AP40" i="95" s="1"/>
  <c r="AF40" i="95"/>
  <c r="AO40" i="95" s="1"/>
  <c r="AE40" i="95"/>
  <c r="AH39" i="92"/>
  <c r="AQ39" i="92" s="1"/>
  <c r="AH42" i="77"/>
  <c r="AQ42" i="77" s="1"/>
  <c r="AI42" i="44"/>
  <c r="AN42" i="44"/>
  <c r="AF40" i="80"/>
  <c r="AO40" i="80" s="1"/>
  <c r="AE40" i="80"/>
  <c r="W41" i="80"/>
  <c r="AG40" i="80"/>
  <c r="AP40" i="80" s="1"/>
  <c r="X43" i="74"/>
  <c r="Y43" i="74"/>
  <c r="AE40" i="86"/>
  <c r="AG40" i="86"/>
  <c r="AP40" i="86" s="1"/>
  <c r="AF40" i="86"/>
  <c r="AO40" i="86" s="1"/>
  <c r="W41" i="86"/>
  <c r="AH42" i="88"/>
  <c r="AQ42" i="88" s="1"/>
  <c r="AH42" i="81"/>
  <c r="AQ42" i="81" s="1"/>
  <c r="AN41" i="43"/>
  <c r="AI41" i="43"/>
  <c r="Z40" i="32"/>
  <c r="Z41" i="40"/>
  <c r="AR38" i="92"/>
  <c r="AH40" i="42"/>
  <c r="AQ40" i="42" s="1"/>
  <c r="AR40" i="46"/>
  <c r="AH41" i="39"/>
  <c r="AQ41" i="39" s="1"/>
  <c r="AR41" i="28"/>
  <c r="X41" i="34"/>
  <c r="Y41" i="34"/>
  <c r="AH41" i="37"/>
  <c r="AQ41" i="37" s="1"/>
  <c r="W43" i="83"/>
  <c r="AG42" i="83"/>
  <c r="AP42" i="83" s="1"/>
  <c r="AF42" i="83"/>
  <c r="AO42" i="83" s="1"/>
  <c r="AE42" i="83"/>
  <c r="Z42" i="27"/>
  <c r="Y43" i="44"/>
  <c r="X43" i="44"/>
  <c r="Y44" i="30"/>
  <c r="X44" i="30"/>
  <c r="Z44" i="30" s="1"/>
  <c r="AN42" i="74"/>
  <c r="AI42" i="74"/>
  <c r="AI42" i="94"/>
  <c r="AN42" i="94"/>
  <c r="AG40" i="75"/>
  <c r="AP40" i="75" s="1"/>
  <c r="W43" i="28"/>
  <c r="AG42" i="28"/>
  <c r="AP42" i="28" s="1"/>
  <c r="AF42" i="28"/>
  <c r="AO42" i="28" s="1"/>
  <c r="AE42" i="28"/>
  <c r="AH41" i="46"/>
  <c r="AQ41" i="46" s="1"/>
  <c r="AN40" i="33"/>
  <c r="AI40" i="33"/>
  <c r="AH40" i="89"/>
  <c r="AQ40" i="89" s="1"/>
  <c r="AI41" i="90"/>
  <c r="AN41" i="90"/>
  <c r="AI41" i="84"/>
  <c r="AN41" i="84"/>
  <c r="AI38" i="91"/>
  <c r="AN38" i="91"/>
  <c r="AR43" i="25"/>
  <c r="Z41" i="46"/>
  <c r="AN39" i="73"/>
  <c r="AI39" i="73"/>
  <c r="AR39" i="75"/>
  <c r="Z39" i="92"/>
  <c r="AR41" i="81"/>
  <c r="AI40" i="41"/>
  <c r="AN40" i="41"/>
  <c r="X41" i="33"/>
  <c r="Y41" i="33"/>
  <c r="W43" i="26"/>
  <c r="AG42" i="26"/>
  <c r="AP42" i="26" s="1"/>
  <c r="AF42" i="26"/>
  <c r="AO42" i="26" s="1"/>
  <c r="AE42" i="26"/>
  <c r="AR41" i="78"/>
  <c r="AR39" i="42"/>
  <c r="AR41" i="26"/>
  <c r="AH40" i="80"/>
  <c r="AQ40" i="80" s="1"/>
  <c r="AN41" i="29"/>
  <c r="Y39" i="91"/>
  <c r="X39" i="91"/>
  <c r="Y40" i="48"/>
  <c r="X40" i="48"/>
  <c r="AI40" i="76"/>
  <c r="AN40" i="76"/>
  <c r="Y43" i="36"/>
  <c r="X43" i="36"/>
  <c r="Y44" i="85"/>
  <c r="X44" i="85"/>
  <c r="Z41" i="76" l="1"/>
  <c r="Z42" i="43"/>
  <c r="AF40" i="75"/>
  <c r="AO40" i="75" s="1"/>
  <c r="AG42" i="88"/>
  <c r="AP42" i="88" s="1"/>
  <c r="W41" i="75"/>
  <c r="X41" i="75" s="1"/>
  <c r="AI41" i="29"/>
  <c r="AI40" i="79"/>
  <c r="Y41" i="96"/>
  <c r="Z41" i="96" s="1"/>
  <c r="AI40" i="96"/>
  <c r="AI43" i="30"/>
  <c r="AR43" i="30" s="1"/>
  <c r="AE42" i="88"/>
  <c r="AI42" i="88" s="1"/>
  <c r="Z43" i="44"/>
  <c r="AE41" i="39"/>
  <c r="Z39" i="91"/>
  <c r="AG41" i="39"/>
  <c r="AP41" i="39" s="1"/>
  <c r="W42" i="39"/>
  <c r="Z41" i="34"/>
  <c r="AE41" i="34" s="1"/>
  <c r="W43" i="88"/>
  <c r="Z42" i="84"/>
  <c r="AE42" i="84" s="1"/>
  <c r="AE41" i="37"/>
  <c r="AF41" i="37"/>
  <c r="AO41" i="37" s="1"/>
  <c r="AG41" i="37"/>
  <c r="AP41" i="37" s="1"/>
  <c r="Z44" i="85"/>
  <c r="AE44" i="85" s="1"/>
  <c r="Z41" i="79"/>
  <c r="W42" i="79" s="1"/>
  <c r="W44" i="44"/>
  <c r="AG43" i="44"/>
  <c r="AP43" i="44" s="1"/>
  <c r="AF43" i="44"/>
  <c r="AO43" i="44" s="1"/>
  <c r="AE43" i="44"/>
  <c r="AF42" i="43"/>
  <c r="AO42" i="43" s="1"/>
  <c r="AE42" i="43"/>
  <c r="W43" i="43"/>
  <c r="AG42" i="43"/>
  <c r="AP42" i="43" s="1"/>
  <c r="W43" i="84"/>
  <c r="AG42" i="84"/>
  <c r="AP42" i="84" s="1"/>
  <c r="AF42" i="84"/>
  <c r="AO42" i="84" s="1"/>
  <c r="AF41" i="45"/>
  <c r="AO41" i="45" s="1"/>
  <c r="AE41" i="45"/>
  <c r="W42" i="45"/>
  <c r="AG41" i="45"/>
  <c r="AP41" i="45" s="1"/>
  <c r="AE44" i="30"/>
  <c r="AF44" i="30"/>
  <c r="AO44" i="30" s="1"/>
  <c r="W45" i="30"/>
  <c r="AG44" i="30"/>
  <c r="AP44" i="30" s="1"/>
  <c r="W42" i="41"/>
  <c r="AG41" i="41"/>
  <c r="AP41" i="41" s="1"/>
  <c r="AF41" i="41"/>
  <c r="AO41" i="41" s="1"/>
  <c r="AE41" i="41"/>
  <c r="AR40" i="76"/>
  <c r="AH44" i="85"/>
  <c r="AQ44" i="85" s="1"/>
  <c r="AR40" i="41"/>
  <c r="AR39" i="73"/>
  <c r="AR38" i="91"/>
  <c r="Y41" i="75"/>
  <c r="AI40" i="86"/>
  <c r="AN40" i="86"/>
  <c r="Y41" i="80"/>
  <c r="X41" i="80"/>
  <c r="AH41" i="76"/>
  <c r="AQ41" i="76" s="1"/>
  <c r="AH42" i="43"/>
  <c r="AQ42" i="43" s="1"/>
  <c r="AR40" i="96"/>
  <c r="AH40" i="73"/>
  <c r="AQ40" i="73" s="1"/>
  <c r="AE42" i="78"/>
  <c r="W43" i="78"/>
  <c r="AG42" i="78"/>
  <c r="AP42" i="78" s="1"/>
  <c r="AF42" i="78"/>
  <c r="AO42" i="78" s="1"/>
  <c r="Y43" i="47"/>
  <c r="X43" i="47"/>
  <c r="X43" i="81"/>
  <c r="Y43" i="81"/>
  <c r="X43" i="26"/>
  <c r="Y43" i="26"/>
  <c r="AF41" i="40"/>
  <c r="AO41" i="40" s="1"/>
  <c r="AE41" i="40"/>
  <c r="W42" i="40"/>
  <c r="AG41" i="40"/>
  <c r="AP41" i="40" s="1"/>
  <c r="AN42" i="77"/>
  <c r="AI42" i="77"/>
  <c r="AI42" i="83"/>
  <c r="AN42" i="83"/>
  <c r="AI40" i="80"/>
  <c r="AN40" i="80"/>
  <c r="AH42" i="29"/>
  <c r="AQ42" i="29" s="1"/>
  <c r="AH42" i="90"/>
  <c r="AQ42" i="90" s="1"/>
  <c r="Y43" i="31"/>
  <c r="X43" i="31"/>
  <c r="AI40" i="38"/>
  <c r="AN40" i="38"/>
  <c r="Y43" i="88"/>
  <c r="X43" i="88"/>
  <c r="X41" i="42"/>
  <c r="Y41" i="42"/>
  <c r="AN41" i="39"/>
  <c r="AI41" i="39"/>
  <c r="AN41" i="37"/>
  <c r="W40" i="91"/>
  <c r="AG39" i="91"/>
  <c r="AP39" i="91" s="1"/>
  <c r="AE39" i="91"/>
  <c r="AF39" i="91"/>
  <c r="AO39" i="91" s="1"/>
  <c r="Y41" i="95"/>
  <c r="X41" i="95"/>
  <c r="AR43" i="85"/>
  <c r="W42" i="76"/>
  <c r="AG41" i="76"/>
  <c r="AP41" i="76" s="1"/>
  <c r="AE41" i="76"/>
  <c r="AF41" i="76"/>
  <c r="AO41" i="76" s="1"/>
  <c r="AF42" i="93"/>
  <c r="AO42" i="93" s="1"/>
  <c r="AE42" i="93"/>
  <c r="W43" i="93"/>
  <c r="AG42" i="93"/>
  <c r="AP42" i="93" s="1"/>
  <c r="AG39" i="87"/>
  <c r="AP39" i="87" s="1"/>
  <c r="AF39" i="87"/>
  <c r="AO39" i="87" s="1"/>
  <c r="W40" i="87"/>
  <c r="AE39" i="87"/>
  <c r="AH40" i="48"/>
  <c r="AQ40" i="48" s="1"/>
  <c r="AR41" i="84"/>
  <c r="AH43" i="36"/>
  <c r="AQ43" i="36" s="1"/>
  <c r="AH41" i="33"/>
  <c r="AQ41" i="33" s="1"/>
  <c r="AE39" i="92"/>
  <c r="AF39" i="92"/>
  <c r="AO39" i="92" s="1"/>
  <c r="AG39" i="92"/>
  <c r="AP39" i="92" s="1"/>
  <c r="W40" i="92"/>
  <c r="AR41" i="43"/>
  <c r="Y41" i="86"/>
  <c r="X41" i="86"/>
  <c r="AH43" i="74"/>
  <c r="AQ43" i="74" s="1"/>
  <c r="AR40" i="79"/>
  <c r="Z42" i="29"/>
  <c r="AH43" i="94"/>
  <c r="AQ43" i="94" s="1"/>
  <c r="AR39" i="48"/>
  <c r="AN41" i="82"/>
  <c r="AI41" i="82"/>
  <c r="Z42" i="90"/>
  <c r="Y41" i="35"/>
  <c r="X41" i="35"/>
  <c r="AN42" i="47"/>
  <c r="AI42" i="47"/>
  <c r="Y42" i="82"/>
  <c r="X42" i="82"/>
  <c r="Z42" i="82" s="1"/>
  <c r="AR40" i="45"/>
  <c r="AF40" i="73"/>
  <c r="AO40" i="73" s="1"/>
  <c r="AE40" i="73"/>
  <c r="W41" i="73"/>
  <c r="AG40" i="73"/>
  <c r="AP40" i="73" s="1"/>
  <c r="AH41" i="96"/>
  <c r="AQ41" i="96" s="1"/>
  <c r="AI40" i="89"/>
  <c r="AN40" i="89"/>
  <c r="AI42" i="81"/>
  <c r="AN42" i="81"/>
  <c r="W42" i="46"/>
  <c r="AG41" i="46"/>
  <c r="AP41" i="46" s="1"/>
  <c r="AF41" i="46"/>
  <c r="AO41" i="46" s="1"/>
  <c r="AE41" i="46"/>
  <c r="Z40" i="48"/>
  <c r="AN42" i="26"/>
  <c r="AI42" i="26"/>
  <c r="Z41" i="33"/>
  <c r="AR41" i="90"/>
  <c r="AR40" i="33"/>
  <c r="AR42" i="94"/>
  <c r="AH43" i="44"/>
  <c r="AQ43" i="44" s="1"/>
  <c r="Z43" i="74"/>
  <c r="AI40" i="95"/>
  <c r="AN40" i="95"/>
  <c r="AR42" i="36"/>
  <c r="AH41" i="41"/>
  <c r="AQ41" i="41" s="1"/>
  <c r="X41" i="89"/>
  <c r="Y41" i="89"/>
  <c r="Y43" i="77"/>
  <c r="X43" i="77"/>
  <c r="AN40" i="75"/>
  <c r="AI40" i="75"/>
  <c r="AH44" i="30"/>
  <c r="AQ44" i="30" s="1"/>
  <c r="W43" i="27"/>
  <c r="AG42" i="27"/>
  <c r="AP42" i="27" s="1"/>
  <c r="AF42" i="27"/>
  <c r="AO42" i="27" s="1"/>
  <c r="AE42" i="27"/>
  <c r="AH41" i="34"/>
  <c r="AQ41" i="34" s="1"/>
  <c r="Y43" i="28"/>
  <c r="X43" i="28"/>
  <c r="W41" i="32"/>
  <c r="AG40" i="32"/>
  <c r="AP40" i="32" s="1"/>
  <c r="AF40" i="32"/>
  <c r="AO40" i="32" s="1"/>
  <c r="AE40" i="32"/>
  <c r="AR41" i="29"/>
  <c r="Z43" i="36"/>
  <c r="AH39" i="91"/>
  <c r="AQ39" i="91" s="1"/>
  <c r="AI42" i="28"/>
  <c r="AN42" i="28"/>
  <c r="AR42" i="74"/>
  <c r="Y43" i="83"/>
  <c r="Z43" i="83" s="1"/>
  <c r="X43" i="83"/>
  <c r="AR42" i="44"/>
  <c r="AH41" i="45"/>
  <c r="AQ41" i="45" s="1"/>
  <c r="AH42" i="84"/>
  <c r="AQ42" i="84" s="1"/>
  <c r="AR38" i="87"/>
  <c r="AE44" i="25"/>
  <c r="W45" i="25"/>
  <c r="AG44" i="25"/>
  <c r="AP44" i="25" s="1"/>
  <c r="AF44" i="25"/>
  <c r="AO44" i="25" s="1"/>
  <c r="AH39" i="87"/>
  <c r="AQ39" i="87" s="1"/>
  <c r="Z43" i="94"/>
  <c r="AH41" i="79"/>
  <c r="AQ41" i="79" s="1"/>
  <c r="AN42" i="31"/>
  <c r="AI42" i="31"/>
  <c r="AI40" i="35"/>
  <c r="AN40" i="35"/>
  <c r="X41" i="38"/>
  <c r="Y41" i="38"/>
  <c r="Z41" i="38" s="1"/>
  <c r="AR40" i="34"/>
  <c r="AN40" i="42"/>
  <c r="AI40" i="42"/>
  <c r="X42" i="39"/>
  <c r="X42" i="37"/>
  <c r="Y42" i="37"/>
  <c r="AG41" i="96" l="1"/>
  <c r="AP41" i="96" s="1"/>
  <c r="AF41" i="96"/>
  <c r="AO41" i="96" s="1"/>
  <c r="W42" i="96"/>
  <c r="AE41" i="96"/>
  <c r="AF44" i="85"/>
  <c r="AO44" i="85" s="1"/>
  <c r="AG41" i="34"/>
  <c r="AP41" i="34" s="1"/>
  <c r="AN42" i="88"/>
  <c r="Z41" i="35"/>
  <c r="AG44" i="85"/>
  <c r="AP44" i="85" s="1"/>
  <c r="W42" i="34"/>
  <c r="AF41" i="34"/>
  <c r="AO41" i="34" s="1"/>
  <c r="W45" i="85"/>
  <c r="X45" i="85" s="1"/>
  <c r="Z41" i="42"/>
  <c r="Z43" i="28"/>
  <c r="AI41" i="37"/>
  <c r="Y42" i="39"/>
  <c r="Z42" i="39" s="1"/>
  <c r="Z42" i="37"/>
  <c r="AF42" i="37" s="1"/>
  <c r="AO42" i="37" s="1"/>
  <c r="Z41" i="95"/>
  <c r="AF41" i="95" s="1"/>
  <c r="AO41" i="95" s="1"/>
  <c r="AE41" i="79"/>
  <c r="AF41" i="79"/>
  <c r="AO41" i="79" s="1"/>
  <c r="AG41" i="79"/>
  <c r="AP41" i="79" s="1"/>
  <c r="W42" i="38"/>
  <c r="AG41" i="38"/>
  <c r="AP41" i="38" s="1"/>
  <c r="AF41" i="38"/>
  <c r="AO41" i="38" s="1"/>
  <c r="AE41" i="38"/>
  <c r="AN40" i="32"/>
  <c r="AI40" i="32"/>
  <c r="W44" i="28"/>
  <c r="AG43" i="28"/>
  <c r="AP43" i="28" s="1"/>
  <c r="AF43" i="28"/>
  <c r="AO43" i="28" s="1"/>
  <c r="AE43" i="28"/>
  <c r="AI42" i="27"/>
  <c r="AN42" i="27"/>
  <c r="AH43" i="77"/>
  <c r="AQ43" i="77" s="1"/>
  <c r="W41" i="48"/>
  <c r="AG40" i="48"/>
  <c r="AP40" i="48" s="1"/>
  <c r="AE40" i="48"/>
  <c r="AF40" i="48"/>
  <c r="AO40" i="48" s="1"/>
  <c r="AN40" i="73"/>
  <c r="AI40" i="73"/>
  <c r="AF42" i="82"/>
  <c r="AO42" i="82" s="1"/>
  <c r="AE42" i="82"/>
  <c r="W43" i="82"/>
  <c r="AG42" i="82"/>
  <c r="AP42" i="82" s="1"/>
  <c r="AF42" i="90"/>
  <c r="AO42" i="90" s="1"/>
  <c r="AG42" i="90"/>
  <c r="AP42" i="90" s="1"/>
  <c r="AE42" i="90"/>
  <c r="W43" i="90"/>
  <c r="AH41" i="86"/>
  <c r="AQ41" i="86" s="1"/>
  <c r="X40" i="87"/>
  <c r="Z40" i="87" s="1"/>
  <c r="Y40" i="87"/>
  <c r="Y42" i="76"/>
  <c r="X42" i="76"/>
  <c r="AR41" i="37"/>
  <c r="AF41" i="42"/>
  <c r="AO41" i="42" s="1"/>
  <c r="AE41" i="42"/>
  <c r="W42" i="42"/>
  <c r="AG41" i="42"/>
  <c r="AP41" i="42" s="1"/>
  <c r="AH43" i="31"/>
  <c r="AQ43" i="31" s="1"/>
  <c r="AH43" i="47"/>
  <c r="AQ43" i="47" s="1"/>
  <c r="Y42" i="41"/>
  <c r="X42" i="41"/>
  <c r="X42" i="45"/>
  <c r="Z42" i="45" s="1"/>
  <c r="Y42" i="45"/>
  <c r="AR42" i="81"/>
  <c r="AR41" i="82"/>
  <c r="AI42" i="93"/>
  <c r="AN42" i="93"/>
  <c r="AH43" i="26"/>
  <c r="AQ43" i="26" s="1"/>
  <c r="AI42" i="78"/>
  <c r="AN42" i="78"/>
  <c r="AH41" i="80"/>
  <c r="AQ41" i="80" s="1"/>
  <c r="AH41" i="75"/>
  <c r="AQ41" i="75" s="1"/>
  <c r="AN44" i="85"/>
  <c r="AI41" i="96"/>
  <c r="AN41" i="96"/>
  <c r="X43" i="84"/>
  <c r="Y43" i="84"/>
  <c r="AH42" i="37"/>
  <c r="AQ42" i="37" s="1"/>
  <c r="AH41" i="38"/>
  <c r="AQ41" i="38" s="1"/>
  <c r="AH43" i="83"/>
  <c r="AQ43" i="83" s="1"/>
  <c r="AR42" i="28"/>
  <c r="W44" i="36"/>
  <c r="AG43" i="36"/>
  <c r="AP43" i="36" s="1"/>
  <c r="AF43" i="36"/>
  <c r="AO43" i="36" s="1"/>
  <c r="AE43" i="36"/>
  <c r="AR40" i="95"/>
  <c r="AN41" i="46"/>
  <c r="AI41" i="46"/>
  <c r="Z41" i="86"/>
  <c r="AI39" i="91"/>
  <c r="AN39" i="91"/>
  <c r="AR41" i="39"/>
  <c r="Z43" i="31"/>
  <c r="AR40" i="80"/>
  <c r="X42" i="40"/>
  <c r="Z42" i="40" s="1"/>
  <c r="Y42" i="40"/>
  <c r="Z43" i="26"/>
  <c r="Z43" i="47"/>
  <c r="Z41" i="75"/>
  <c r="X42" i="79"/>
  <c r="Y42" i="79"/>
  <c r="Y42" i="96"/>
  <c r="X42" i="96"/>
  <c r="AI41" i="45"/>
  <c r="AN41" i="45"/>
  <c r="AI41" i="34"/>
  <c r="AN41" i="34"/>
  <c r="AN43" i="44"/>
  <c r="AI43" i="44"/>
  <c r="W44" i="94"/>
  <c r="AG43" i="94"/>
  <c r="AP43" i="94" s="1"/>
  <c r="AF43" i="94"/>
  <c r="AO43" i="94" s="1"/>
  <c r="AE43" i="94"/>
  <c r="Z43" i="77"/>
  <c r="AR42" i="47"/>
  <c r="AH43" i="88"/>
  <c r="AQ43" i="88" s="1"/>
  <c r="Y45" i="30"/>
  <c r="X45" i="30"/>
  <c r="Y41" i="32"/>
  <c r="Z41" i="32" s="1"/>
  <c r="X41" i="32"/>
  <c r="Y43" i="27"/>
  <c r="X43" i="27"/>
  <c r="AF43" i="74"/>
  <c r="AO43" i="74" s="1"/>
  <c r="AE43" i="74"/>
  <c r="W44" i="74"/>
  <c r="AG43" i="74"/>
  <c r="AP43" i="74" s="1"/>
  <c r="AF41" i="33"/>
  <c r="AO41" i="33" s="1"/>
  <c r="AE41" i="33"/>
  <c r="W42" i="33"/>
  <c r="AG41" i="33"/>
  <c r="AP41" i="33" s="1"/>
  <c r="AR40" i="89"/>
  <c r="AH41" i="35"/>
  <c r="AQ41" i="35" s="1"/>
  <c r="AI39" i="92"/>
  <c r="AN39" i="92"/>
  <c r="Z43" i="88"/>
  <c r="Z41" i="80"/>
  <c r="AN41" i="41"/>
  <c r="AI41" i="41"/>
  <c r="Y43" i="43"/>
  <c r="X43" i="43"/>
  <c r="Z43" i="43" s="1"/>
  <c r="AR42" i="31"/>
  <c r="AR40" i="42"/>
  <c r="AH42" i="39"/>
  <c r="AQ42" i="39" s="1"/>
  <c r="AR42" i="88"/>
  <c r="Y45" i="25"/>
  <c r="X45" i="25"/>
  <c r="W44" i="83"/>
  <c r="AG43" i="83"/>
  <c r="AP43" i="83" s="1"/>
  <c r="AF43" i="83"/>
  <c r="AO43" i="83" s="1"/>
  <c r="AE43" i="83"/>
  <c r="AH43" i="28"/>
  <c r="AQ43" i="28" s="1"/>
  <c r="AR40" i="75"/>
  <c r="AH41" i="89"/>
  <c r="AQ41" i="89" s="1"/>
  <c r="AR42" i="26"/>
  <c r="AH42" i="82"/>
  <c r="AQ42" i="82" s="1"/>
  <c r="W43" i="29"/>
  <c r="AG42" i="29"/>
  <c r="AP42" i="29" s="1"/>
  <c r="AE42" i="29"/>
  <c r="AF42" i="29"/>
  <c r="AO42" i="29" s="1"/>
  <c r="AI41" i="76"/>
  <c r="AN41" i="76"/>
  <c r="AH41" i="95"/>
  <c r="AQ41" i="95" s="1"/>
  <c r="Y40" i="91"/>
  <c r="X40" i="91"/>
  <c r="AR42" i="83"/>
  <c r="AI41" i="40"/>
  <c r="AN41" i="40"/>
  <c r="AH43" i="81"/>
  <c r="AQ43" i="81" s="1"/>
  <c r="AI44" i="30"/>
  <c r="AN44" i="30"/>
  <c r="AN42" i="84"/>
  <c r="AI42" i="84"/>
  <c r="AR40" i="35"/>
  <c r="AN44" i="25"/>
  <c r="AI44" i="25"/>
  <c r="Z41" i="89"/>
  <c r="Y42" i="46"/>
  <c r="X42" i="46"/>
  <c r="Y41" i="73"/>
  <c r="X41" i="73"/>
  <c r="W42" i="35"/>
  <c r="AG41" i="35"/>
  <c r="AP41" i="35" s="1"/>
  <c r="AE41" i="35"/>
  <c r="AF41" i="35"/>
  <c r="AO41" i="35" s="1"/>
  <c r="X40" i="92"/>
  <c r="Y40" i="92"/>
  <c r="AI39" i="87"/>
  <c r="AN39" i="87"/>
  <c r="X43" i="93"/>
  <c r="Y43" i="93"/>
  <c r="AH41" i="42"/>
  <c r="AQ41" i="42" s="1"/>
  <c r="AR40" i="38"/>
  <c r="AR42" i="77"/>
  <c r="Z43" i="81"/>
  <c r="X43" i="78"/>
  <c r="Y43" i="78"/>
  <c r="Z43" i="78" s="1"/>
  <c r="AR40" i="86"/>
  <c r="AN41" i="79"/>
  <c r="AI41" i="79"/>
  <c r="Y42" i="34"/>
  <c r="X42" i="34"/>
  <c r="AI42" i="43"/>
  <c r="AN42" i="43"/>
  <c r="Y44" i="44"/>
  <c r="X44" i="44"/>
  <c r="AE41" i="95" l="1"/>
  <c r="AG41" i="95"/>
  <c r="AP41" i="95" s="1"/>
  <c r="Y45" i="85"/>
  <c r="Z45" i="85" s="1"/>
  <c r="AI44" i="85"/>
  <c r="W42" i="95"/>
  <c r="X42" i="95" s="1"/>
  <c r="AG42" i="37"/>
  <c r="AP42" i="37" s="1"/>
  <c r="AG42" i="39"/>
  <c r="AP42" i="39" s="1"/>
  <c r="AF42" i="39"/>
  <c r="AO42" i="39" s="1"/>
  <c r="W43" i="39"/>
  <c r="AE42" i="39"/>
  <c r="Z40" i="92"/>
  <c r="AG40" i="92" s="1"/>
  <c r="AP40" i="92" s="1"/>
  <c r="Z41" i="73"/>
  <c r="AF41" i="73" s="1"/>
  <c r="AO41" i="73" s="1"/>
  <c r="Z43" i="84"/>
  <c r="W43" i="37"/>
  <c r="AE42" i="37"/>
  <c r="Z43" i="93"/>
  <c r="W44" i="93" s="1"/>
  <c r="Z42" i="79"/>
  <c r="W43" i="79" s="1"/>
  <c r="Z40" i="91"/>
  <c r="AG40" i="91" s="1"/>
  <c r="AP40" i="91" s="1"/>
  <c r="W41" i="92"/>
  <c r="W44" i="78"/>
  <c r="AG43" i="78"/>
  <c r="AP43" i="78" s="1"/>
  <c r="AF43" i="78"/>
  <c r="AO43" i="78" s="1"/>
  <c r="AE43" i="78"/>
  <c r="AE41" i="32"/>
  <c r="W42" i="32"/>
  <c r="AG41" i="32"/>
  <c r="AP41" i="32" s="1"/>
  <c r="AF41" i="32"/>
  <c r="AO41" i="32" s="1"/>
  <c r="AR42" i="43"/>
  <c r="AG41" i="73"/>
  <c r="AP41" i="73" s="1"/>
  <c r="AR41" i="41"/>
  <c r="X42" i="33"/>
  <c r="Z42" i="33" s="1"/>
  <c r="Y42" i="33"/>
  <c r="AR43" i="44"/>
  <c r="X43" i="82"/>
  <c r="Y43" i="82"/>
  <c r="AR41" i="40"/>
  <c r="AH45" i="25"/>
  <c r="AQ45" i="25" s="1"/>
  <c r="W42" i="86"/>
  <c r="AG41" i="86"/>
  <c r="AP41" i="86" s="1"/>
  <c r="AF41" i="86"/>
  <c r="AO41" i="86" s="1"/>
  <c r="AE41" i="86"/>
  <c r="X43" i="90"/>
  <c r="Y43" i="90"/>
  <c r="AF43" i="81"/>
  <c r="AO43" i="81" s="1"/>
  <c r="W44" i="81"/>
  <c r="AG43" i="81"/>
  <c r="AP43" i="81" s="1"/>
  <c r="AE43" i="81"/>
  <c r="AG43" i="93"/>
  <c r="AP43" i="93" s="1"/>
  <c r="AE43" i="93"/>
  <c r="AF43" i="93"/>
  <c r="AO43" i="93" s="1"/>
  <c r="AR44" i="25"/>
  <c r="Y43" i="29"/>
  <c r="X43" i="29"/>
  <c r="Z43" i="29" s="1"/>
  <c r="W44" i="43"/>
  <c r="AG43" i="43"/>
  <c r="AP43" i="43" s="1"/>
  <c r="AE43" i="43"/>
  <c r="AF43" i="43"/>
  <c r="AO43" i="43" s="1"/>
  <c r="W42" i="80"/>
  <c r="AG41" i="80"/>
  <c r="AP41" i="80" s="1"/>
  <c r="AF41" i="80"/>
  <c r="AO41" i="80" s="1"/>
  <c r="AE41" i="80"/>
  <c r="AH41" i="32"/>
  <c r="AQ41" i="32" s="1"/>
  <c r="Y44" i="94"/>
  <c r="X44" i="94"/>
  <c r="Z44" i="94" s="1"/>
  <c r="AR41" i="45"/>
  <c r="AF42" i="79"/>
  <c r="AO42" i="79" s="1"/>
  <c r="AE42" i="79"/>
  <c r="W43" i="40"/>
  <c r="AG42" i="40"/>
  <c r="AP42" i="40" s="1"/>
  <c r="AE42" i="40"/>
  <c r="AF42" i="40"/>
  <c r="AO42" i="40" s="1"/>
  <c r="Y43" i="39"/>
  <c r="X43" i="39"/>
  <c r="AF43" i="84"/>
  <c r="AO43" i="84" s="1"/>
  <c r="AE43" i="84"/>
  <c r="W44" i="84"/>
  <c r="AG43" i="84"/>
  <c r="AP43" i="84" s="1"/>
  <c r="W43" i="45"/>
  <c r="AG42" i="45"/>
  <c r="AP42" i="45" s="1"/>
  <c r="AE42" i="45"/>
  <c r="AF42" i="45"/>
  <c r="AO42" i="45" s="1"/>
  <c r="AH40" i="87"/>
  <c r="AQ40" i="87" s="1"/>
  <c r="AR42" i="27"/>
  <c r="AR40" i="32"/>
  <c r="AI43" i="74"/>
  <c r="AN43" i="74"/>
  <c r="AH42" i="96"/>
  <c r="AQ42" i="96" s="1"/>
  <c r="AI43" i="36"/>
  <c r="AN43" i="36"/>
  <c r="AH42" i="41"/>
  <c r="AQ42" i="41" s="1"/>
  <c r="W41" i="87"/>
  <c r="AG40" i="87"/>
  <c r="AP40" i="87" s="1"/>
  <c r="AE40" i="87"/>
  <c r="AF40" i="87"/>
  <c r="AO40" i="87" s="1"/>
  <c r="AR39" i="87"/>
  <c r="AH42" i="46"/>
  <c r="AQ42" i="46" s="1"/>
  <c r="AR41" i="76"/>
  <c r="AN43" i="28"/>
  <c r="AI43" i="28"/>
  <c r="AN41" i="38"/>
  <c r="AI41" i="38"/>
  <c r="AN41" i="35"/>
  <c r="AI41" i="35"/>
  <c r="AR44" i="30"/>
  <c r="W41" i="91"/>
  <c r="AF41" i="75"/>
  <c r="AO41" i="75" s="1"/>
  <c r="W42" i="75"/>
  <c r="AE41" i="75"/>
  <c r="AG41" i="75"/>
  <c r="AP41" i="75" s="1"/>
  <c r="AR39" i="91"/>
  <c r="AH42" i="34"/>
  <c r="AQ42" i="34" s="1"/>
  <c r="AH43" i="27"/>
  <c r="AQ43" i="27" s="1"/>
  <c r="AN42" i="39"/>
  <c r="AI42" i="39"/>
  <c r="Z42" i="41"/>
  <c r="X42" i="42"/>
  <c r="Y42" i="42"/>
  <c r="AN42" i="90"/>
  <c r="AI42" i="90"/>
  <c r="AN42" i="82"/>
  <c r="AI42" i="82"/>
  <c r="AN40" i="48"/>
  <c r="AI40" i="48"/>
  <c r="Y43" i="37"/>
  <c r="X43" i="37"/>
  <c r="Y44" i="83"/>
  <c r="X44" i="83"/>
  <c r="AE43" i="77"/>
  <c r="W44" i="77"/>
  <c r="AG43" i="77"/>
  <c r="AP43" i="77" s="1"/>
  <c r="AF43" i="77"/>
  <c r="AO43" i="77" s="1"/>
  <c r="AN41" i="33"/>
  <c r="AI41" i="33"/>
  <c r="AN43" i="94"/>
  <c r="AI43" i="94"/>
  <c r="AE43" i="47"/>
  <c r="W44" i="47"/>
  <c r="AG43" i="47"/>
  <c r="AP43" i="47" s="1"/>
  <c r="AF43" i="47"/>
  <c r="AO43" i="47" s="1"/>
  <c r="AH42" i="76"/>
  <c r="AQ42" i="76" s="1"/>
  <c r="AH44" i="44"/>
  <c r="AQ44" i="44" s="1"/>
  <c r="Z42" i="34"/>
  <c r="AH43" i="78"/>
  <c r="AQ43" i="78" s="1"/>
  <c r="AH40" i="92"/>
  <c r="AQ40" i="92" s="1"/>
  <c r="X42" i="35"/>
  <c r="Y42" i="35"/>
  <c r="Z42" i="35" s="1"/>
  <c r="Z42" i="46"/>
  <c r="AR42" i="84"/>
  <c r="AI42" i="29"/>
  <c r="AN42" i="29"/>
  <c r="AN43" i="83"/>
  <c r="AI43" i="83"/>
  <c r="Z45" i="25"/>
  <c r="AH43" i="43"/>
  <c r="AQ43" i="43" s="1"/>
  <c r="AH45" i="85"/>
  <c r="AQ45" i="85" s="1"/>
  <c r="AR41" i="34"/>
  <c r="Y44" i="36"/>
  <c r="X44" i="36"/>
  <c r="AR44" i="85"/>
  <c r="AR42" i="78"/>
  <c r="AN41" i="95"/>
  <c r="AI41" i="95"/>
  <c r="Z42" i="76"/>
  <c r="W44" i="88"/>
  <c r="AG43" i="88"/>
  <c r="AP43" i="88" s="1"/>
  <c r="AF43" i="88"/>
  <c r="AO43" i="88" s="1"/>
  <c r="AE43" i="88"/>
  <c r="AR41" i="96"/>
  <c r="AR39" i="92"/>
  <c r="AH45" i="30"/>
  <c r="AQ45" i="30" s="1"/>
  <c r="Z42" i="96"/>
  <c r="AE43" i="26"/>
  <c r="W44" i="26"/>
  <c r="AG43" i="26"/>
  <c r="AP43" i="26" s="1"/>
  <c r="AF43" i="26"/>
  <c r="AO43" i="26" s="1"/>
  <c r="AF43" i="31"/>
  <c r="AO43" i="31" s="1"/>
  <c r="AE43" i="31"/>
  <c r="W44" i="31"/>
  <c r="AG43" i="31"/>
  <c r="AP43" i="31" s="1"/>
  <c r="AR41" i="46"/>
  <c r="Z44" i="44"/>
  <c r="AR41" i="79"/>
  <c r="AH43" i="93"/>
  <c r="AQ43" i="93" s="1"/>
  <c r="AH41" i="73"/>
  <c r="AQ41" i="73" s="1"/>
  <c r="W42" i="89"/>
  <c r="AG41" i="89"/>
  <c r="AP41" i="89" s="1"/>
  <c r="AF41" i="89"/>
  <c r="AO41" i="89" s="1"/>
  <c r="AE41" i="89"/>
  <c r="AH40" i="91"/>
  <c r="AQ40" i="91" s="1"/>
  <c r="X44" i="74"/>
  <c r="Y44" i="74"/>
  <c r="Z43" i="27"/>
  <c r="Z45" i="30"/>
  <c r="AH42" i="79"/>
  <c r="AQ42" i="79" s="1"/>
  <c r="AH42" i="40"/>
  <c r="AQ42" i="40" s="1"/>
  <c r="AH43" i="84"/>
  <c r="AQ43" i="84" s="1"/>
  <c r="AR42" i="93"/>
  <c r="AH42" i="45"/>
  <c r="AQ42" i="45" s="1"/>
  <c r="AI41" i="42"/>
  <c r="AN41" i="42"/>
  <c r="AR40" i="73"/>
  <c r="X41" i="48"/>
  <c r="Y41" i="48"/>
  <c r="Y44" i="28"/>
  <c r="X44" i="28"/>
  <c r="AN42" i="37"/>
  <c r="X42" i="38"/>
  <c r="Y42" i="38"/>
  <c r="AE45" i="85" l="1"/>
  <c r="AG45" i="85"/>
  <c r="AP45" i="85" s="1"/>
  <c r="W46" i="85"/>
  <c r="AF45" i="85"/>
  <c r="AO45" i="85" s="1"/>
  <c r="Z41" i="48"/>
  <c r="W42" i="48" s="1"/>
  <c r="AI42" i="37"/>
  <c r="AR42" i="37" s="1"/>
  <c r="AE40" i="91"/>
  <c r="Y42" i="95"/>
  <c r="AE41" i="73"/>
  <c r="AF40" i="91"/>
  <c r="AO40" i="91" s="1"/>
  <c r="AG42" i="79"/>
  <c r="AP42" i="79" s="1"/>
  <c r="AE40" i="92"/>
  <c r="AI40" i="92" s="1"/>
  <c r="Z43" i="82"/>
  <c r="Z44" i="74"/>
  <c r="W42" i="73"/>
  <c r="AF40" i="92"/>
  <c r="AO40" i="92" s="1"/>
  <c r="Z44" i="28"/>
  <c r="AE44" i="28" s="1"/>
  <c r="Z44" i="36"/>
  <c r="AE44" i="36" s="1"/>
  <c r="Z44" i="83"/>
  <c r="AE44" i="83" s="1"/>
  <c r="Z42" i="38"/>
  <c r="AG42" i="38" s="1"/>
  <c r="AP42" i="38" s="1"/>
  <c r="Z42" i="42"/>
  <c r="W43" i="42" s="1"/>
  <c r="AE42" i="38"/>
  <c r="AF42" i="38"/>
  <c r="AO42" i="38" s="1"/>
  <c r="W43" i="38"/>
  <c r="AE42" i="42"/>
  <c r="AF42" i="42"/>
  <c r="AO42" i="42" s="1"/>
  <c r="AF44" i="83"/>
  <c r="AO44" i="83" s="1"/>
  <c r="W45" i="83"/>
  <c r="AG44" i="83"/>
  <c r="AP44" i="83" s="1"/>
  <c r="AF41" i="48"/>
  <c r="AO41" i="48" s="1"/>
  <c r="AE41" i="48"/>
  <c r="AH44" i="74"/>
  <c r="AQ44" i="74" s="1"/>
  <c r="AE44" i="44"/>
  <c r="W45" i="44"/>
  <c r="AG44" i="44"/>
  <c r="AP44" i="44" s="1"/>
  <c r="AF44" i="44"/>
  <c r="AO44" i="44" s="1"/>
  <c r="AN43" i="31"/>
  <c r="AI43" i="31"/>
  <c r="AI43" i="26"/>
  <c r="AN43" i="26"/>
  <c r="AN43" i="88"/>
  <c r="AI43" i="88"/>
  <c r="AR42" i="29"/>
  <c r="AE42" i="35"/>
  <c r="AG42" i="35"/>
  <c r="AP42" i="35" s="1"/>
  <c r="AF42" i="35"/>
  <c r="AO42" i="35" s="1"/>
  <c r="W43" i="35"/>
  <c r="Y44" i="47"/>
  <c r="X44" i="47"/>
  <c r="AH44" i="83"/>
  <c r="AQ44" i="83" s="1"/>
  <c r="AR40" i="48"/>
  <c r="AN40" i="91"/>
  <c r="AI40" i="91"/>
  <c r="AR41" i="35"/>
  <c r="AR43" i="74"/>
  <c r="AI43" i="84"/>
  <c r="AN43" i="84"/>
  <c r="AI42" i="40"/>
  <c r="AN42" i="40"/>
  <c r="X44" i="81"/>
  <c r="Y44" i="81"/>
  <c r="AH43" i="82"/>
  <c r="AQ43" i="82" s="1"/>
  <c r="AE42" i="33"/>
  <c r="AG42" i="33"/>
  <c r="AP42" i="33" s="1"/>
  <c r="AF42" i="33"/>
  <c r="AO42" i="33" s="1"/>
  <c r="W43" i="33"/>
  <c r="Y42" i="32"/>
  <c r="X42" i="32"/>
  <c r="X44" i="78"/>
  <c r="Y44" i="78"/>
  <c r="W43" i="96"/>
  <c r="AG42" i="96"/>
  <c r="AP42" i="96" s="1"/>
  <c r="AF42" i="96"/>
  <c r="AO42" i="96" s="1"/>
  <c r="AE42" i="96"/>
  <c r="AF44" i="36"/>
  <c r="AO44" i="36" s="1"/>
  <c r="AF43" i="82"/>
  <c r="AO43" i="82" s="1"/>
  <c r="W44" i="82"/>
  <c r="AG43" i="82"/>
  <c r="AP43" i="82" s="1"/>
  <c r="AE43" i="82"/>
  <c r="AN41" i="89"/>
  <c r="AI41" i="89"/>
  <c r="AI43" i="47"/>
  <c r="AN43" i="47"/>
  <c r="AR42" i="82"/>
  <c r="AH43" i="39"/>
  <c r="AQ43" i="39" s="1"/>
  <c r="X43" i="40"/>
  <c r="Y43" i="40"/>
  <c r="W46" i="30"/>
  <c r="AG45" i="30"/>
  <c r="AP45" i="30" s="1"/>
  <c r="AF45" i="30"/>
  <c r="AO45" i="30" s="1"/>
  <c r="AE45" i="30"/>
  <c r="AR43" i="94"/>
  <c r="Y44" i="77"/>
  <c r="X44" i="77"/>
  <c r="AH43" i="37"/>
  <c r="AQ43" i="37" s="1"/>
  <c r="AE42" i="41"/>
  <c r="AF42" i="41"/>
  <c r="AO42" i="41" s="1"/>
  <c r="W43" i="41"/>
  <c r="AG42" i="41"/>
  <c r="AP42" i="41" s="1"/>
  <c r="X41" i="91"/>
  <c r="Y41" i="91"/>
  <c r="AH42" i="95"/>
  <c r="AQ42" i="95" s="1"/>
  <c r="Y44" i="43"/>
  <c r="X44" i="43"/>
  <c r="AI43" i="81"/>
  <c r="AN43" i="81"/>
  <c r="AH43" i="90"/>
  <c r="AQ43" i="90" s="1"/>
  <c r="Y42" i="86"/>
  <c r="X42" i="86"/>
  <c r="AI43" i="78"/>
  <c r="AN43" i="78"/>
  <c r="X46" i="85"/>
  <c r="Z46" i="85" s="1"/>
  <c r="Y46" i="85"/>
  <c r="AH42" i="42"/>
  <c r="AQ42" i="42" s="1"/>
  <c r="AI41" i="75"/>
  <c r="AN41" i="75"/>
  <c r="X43" i="45"/>
  <c r="Y43" i="45"/>
  <c r="AE44" i="94"/>
  <c r="AF44" i="94"/>
  <c r="AO44" i="94" s="1"/>
  <c r="AG44" i="94"/>
  <c r="AP44" i="94" s="1"/>
  <c r="W45" i="94"/>
  <c r="W44" i="29"/>
  <c r="AG43" i="29"/>
  <c r="AP43" i="29" s="1"/>
  <c r="AF43" i="29"/>
  <c r="AO43" i="29" s="1"/>
  <c r="AE43" i="29"/>
  <c r="AI41" i="32"/>
  <c r="AN41" i="32"/>
  <c r="AR43" i="83"/>
  <c r="AE42" i="46"/>
  <c r="W43" i="46"/>
  <c r="AG42" i="46"/>
  <c r="AP42" i="46" s="1"/>
  <c r="AF42" i="46"/>
  <c r="AO42" i="46" s="1"/>
  <c r="AR41" i="42"/>
  <c r="W44" i="27"/>
  <c r="AG43" i="27"/>
  <c r="AP43" i="27" s="1"/>
  <c r="AF43" i="27"/>
  <c r="AO43" i="27" s="1"/>
  <c r="AE43" i="27"/>
  <c r="Y44" i="26"/>
  <c r="X44" i="26"/>
  <c r="W43" i="76"/>
  <c r="AG42" i="76"/>
  <c r="AP42" i="76" s="1"/>
  <c r="AF42" i="76"/>
  <c r="AO42" i="76" s="1"/>
  <c r="AE42" i="76"/>
  <c r="AR42" i="90"/>
  <c r="AR42" i="39"/>
  <c r="AR43" i="28"/>
  <c r="Z42" i="95"/>
  <c r="Y44" i="84"/>
  <c r="X44" i="84"/>
  <c r="Z43" i="39"/>
  <c r="Y42" i="80"/>
  <c r="Z42" i="80" s="1"/>
  <c r="X42" i="80"/>
  <c r="Z43" i="90"/>
  <c r="AI41" i="73"/>
  <c r="AN41" i="73"/>
  <c r="AI45" i="85"/>
  <c r="AN45" i="85"/>
  <c r="AH44" i="28"/>
  <c r="AQ44" i="28" s="1"/>
  <c r="W45" i="74"/>
  <c r="AG44" i="74"/>
  <c r="AP44" i="74" s="1"/>
  <c r="AE44" i="74"/>
  <c r="AF44" i="74"/>
  <c r="AO44" i="74" s="1"/>
  <c r="Y41" i="87"/>
  <c r="X41" i="87"/>
  <c r="Z41" i="87" s="1"/>
  <c r="AI42" i="79"/>
  <c r="AN42" i="79"/>
  <c r="AI41" i="80"/>
  <c r="AN41" i="80"/>
  <c r="AI43" i="43"/>
  <c r="AN43" i="43"/>
  <c r="X44" i="93"/>
  <c r="Y44" i="93"/>
  <c r="AE45" i="25"/>
  <c r="W46" i="25"/>
  <c r="AG45" i="25"/>
  <c r="AP45" i="25" s="1"/>
  <c r="AF45" i="25"/>
  <c r="AO45" i="25" s="1"/>
  <c r="X42" i="75"/>
  <c r="Y42" i="75"/>
  <c r="AR41" i="38"/>
  <c r="AH42" i="38"/>
  <c r="AQ42" i="38" s="1"/>
  <c r="X44" i="88"/>
  <c r="Y44" i="88"/>
  <c r="AH41" i="48"/>
  <c r="AQ41" i="48" s="1"/>
  <c r="X42" i="89"/>
  <c r="Y42" i="89"/>
  <c r="X44" i="31"/>
  <c r="Y44" i="31"/>
  <c r="AR41" i="95"/>
  <c r="AH44" i="36"/>
  <c r="AQ44" i="36" s="1"/>
  <c r="AH42" i="35"/>
  <c r="AQ42" i="35" s="1"/>
  <c r="W43" i="34"/>
  <c r="AG42" i="34"/>
  <c r="AP42" i="34" s="1"/>
  <c r="AE42" i="34"/>
  <c r="AF42" i="34"/>
  <c r="AO42" i="34" s="1"/>
  <c r="AR41" i="33"/>
  <c r="AI43" i="77"/>
  <c r="AN43" i="77"/>
  <c r="Z43" i="37"/>
  <c r="AN40" i="87"/>
  <c r="AI40" i="87"/>
  <c r="AR43" i="36"/>
  <c r="AI42" i="45"/>
  <c r="AN42" i="45"/>
  <c r="X43" i="79"/>
  <c r="Z43" i="79" s="1"/>
  <c r="Y43" i="79"/>
  <c r="AH44" i="94"/>
  <c r="AQ44" i="94" s="1"/>
  <c r="AH43" i="29"/>
  <c r="AQ43" i="29" s="1"/>
  <c r="AI43" i="93"/>
  <c r="AN43" i="93"/>
  <c r="AN41" i="86"/>
  <c r="AI41" i="86"/>
  <c r="AH42" i="33"/>
  <c r="AQ42" i="33" s="1"/>
  <c r="Y42" i="73"/>
  <c r="X42" i="73"/>
  <c r="X41" i="92"/>
  <c r="Y41" i="92"/>
  <c r="W45" i="36" l="1"/>
  <c r="AG44" i="28"/>
  <c r="AP44" i="28" s="1"/>
  <c r="AG44" i="36"/>
  <c r="AP44" i="36" s="1"/>
  <c r="Z44" i="26"/>
  <c r="AN40" i="92"/>
  <c r="Z44" i="77"/>
  <c r="AE44" i="77" s="1"/>
  <c r="Z44" i="47"/>
  <c r="AG41" i="48"/>
  <c r="AP41" i="48" s="1"/>
  <c r="W45" i="28"/>
  <c r="AF44" i="28"/>
  <c r="AO44" i="28" s="1"/>
  <c r="Z42" i="32"/>
  <c r="W43" i="32" s="1"/>
  <c r="Z44" i="81"/>
  <c r="AE44" i="81" s="1"/>
  <c r="Z42" i="89"/>
  <c r="Z42" i="75"/>
  <c r="AG42" i="42"/>
  <c r="AP42" i="42" s="1"/>
  <c r="Z44" i="31"/>
  <c r="W45" i="31" s="1"/>
  <c r="Z43" i="45"/>
  <c r="W44" i="45" s="1"/>
  <c r="Z42" i="86"/>
  <c r="AF42" i="86" s="1"/>
  <c r="AO42" i="86" s="1"/>
  <c r="Z44" i="43"/>
  <c r="AE44" i="43" s="1"/>
  <c r="Z43" i="40"/>
  <c r="W44" i="40" s="1"/>
  <c r="AF44" i="31"/>
  <c r="AO44" i="31" s="1"/>
  <c r="W44" i="79"/>
  <c r="AG43" i="79"/>
  <c r="AP43" i="79" s="1"/>
  <c r="AF43" i="79"/>
  <c r="AO43" i="79" s="1"/>
  <c r="AE43" i="79"/>
  <c r="AG42" i="86"/>
  <c r="AP42" i="86" s="1"/>
  <c r="W45" i="43"/>
  <c r="AG44" i="43"/>
  <c r="AP44" i="43" s="1"/>
  <c r="AF44" i="43"/>
  <c r="AO44" i="43" s="1"/>
  <c r="W45" i="47"/>
  <c r="AG44" i="47"/>
  <c r="AP44" i="47" s="1"/>
  <c r="AF44" i="47"/>
  <c r="AO44" i="47" s="1"/>
  <c r="AE44" i="47"/>
  <c r="AR43" i="77"/>
  <c r="Y43" i="34"/>
  <c r="X43" i="34"/>
  <c r="Z43" i="34" s="1"/>
  <c r="AH42" i="89"/>
  <c r="AQ42" i="89" s="1"/>
  <c r="AH42" i="75"/>
  <c r="AQ42" i="75" s="1"/>
  <c r="AE41" i="87"/>
  <c r="W42" i="87"/>
  <c r="AG41" i="87"/>
  <c r="AP41" i="87" s="1"/>
  <c r="AF41" i="87"/>
  <c r="AO41" i="87" s="1"/>
  <c r="AR45" i="85"/>
  <c r="W43" i="80"/>
  <c r="AG42" i="80"/>
  <c r="AP42" i="80" s="1"/>
  <c r="AF42" i="80"/>
  <c r="AO42" i="80" s="1"/>
  <c r="AE42" i="80"/>
  <c r="X44" i="27"/>
  <c r="Y44" i="27"/>
  <c r="X44" i="29"/>
  <c r="Y44" i="29"/>
  <c r="AF46" i="85"/>
  <c r="AO46" i="85" s="1"/>
  <c r="W47" i="85"/>
  <c r="AG46" i="85"/>
  <c r="AP46" i="85" s="1"/>
  <c r="AE46" i="85"/>
  <c r="AR43" i="81"/>
  <c r="AG44" i="77"/>
  <c r="AP44" i="77" s="1"/>
  <c r="X46" i="30"/>
  <c r="Y46" i="30"/>
  <c r="Y44" i="82"/>
  <c r="X44" i="82"/>
  <c r="Z44" i="82" s="1"/>
  <c r="Y43" i="96"/>
  <c r="X43" i="96"/>
  <c r="AF42" i="32"/>
  <c r="AO42" i="32" s="1"/>
  <c r="AE42" i="32"/>
  <c r="AH44" i="81"/>
  <c r="AQ44" i="81" s="1"/>
  <c r="AI41" i="48"/>
  <c r="AN41" i="48"/>
  <c r="AH41" i="92"/>
  <c r="AQ41" i="92" s="1"/>
  <c r="AE42" i="89"/>
  <c r="AF42" i="89"/>
  <c r="AO42" i="89" s="1"/>
  <c r="AG42" i="89"/>
  <c r="AP42" i="89" s="1"/>
  <c r="W43" i="89"/>
  <c r="Z41" i="92"/>
  <c r="AH44" i="88"/>
  <c r="AQ44" i="88" s="1"/>
  <c r="AH44" i="93"/>
  <c r="AQ44" i="93" s="1"/>
  <c r="AI44" i="74"/>
  <c r="AN44" i="74"/>
  <c r="AH44" i="84"/>
  <c r="AQ44" i="84" s="1"/>
  <c r="AR43" i="78"/>
  <c r="AR41" i="89"/>
  <c r="AN42" i="96"/>
  <c r="AI42" i="96"/>
  <c r="AH44" i="78"/>
  <c r="AQ44" i="78" s="1"/>
  <c r="AN42" i="35"/>
  <c r="AI42" i="35"/>
  <c r="AR43" i="26"/>
  <c r="AI44" i="28"/>
  <c r="AN44" i="28"/>
  <c r="Y43" i="38"/>
  <c r="X43" i="38"/>
  <c r="AR43" i="47"/>
  <c r="Y45" i="36"/>
  <c r="X45" i="36"/>
  <c r="Z45" i="36" s="1"/>
  <c r="Y45" i="44"/>
  <c r="X45" i="44"/>
  <c r="AR40" i="87"/>
  <c r="AH42" i="73"/>
  <c r="AQ42" i="73" s="1"/>
  <c r="AH44" i="31"/>
  <c r="AQ44" i="31" s="1"/>
  <c r="Z44" i="88"/>
  <c r="Z44" i="93"/>
  <c r="AR42" i="79"/>
  <c r="W44" i="90"/>
  <c r="AG43" i="90"/>
  <c r="AP43" i="90" s="1"/>
  <c r="AF43" i="90"/>
  <c r="AO43" i="90" s="1"/>
  <c r="AE43" i="90"/>
  <c r="AN43" i="27"/>
  <c r="AI43" i="27"/>
  <c r="AN43" i="29"/>
  <c r="AI43" i="29"/>
  <c r="AH42" i="86"/>
  <c r="AQ42" i="86" s="1"/>
  <c r="AI45" i="30"/>
  <c r="AN45" i="30"/>
  <c r="AH43" i="40"/>
  <c r="AQ43" i="40" s="1"/>
  <c r="Z44" i="78"/>
  <c r="AR42" i="40"/>
  <c r="AR43" i="31"/>
  <c r="AI44" i="44"/>
  <c r="AN44" i="44"/>
  <c r="AI42" i="42"/>
  <c r="AN42" i="42"/>
  <c r="AG43" i="39"/>
  <c r="AP43" i="39" s="1"/>
  <c r="W44" i="39"/>
  <c r="AE43" i="39"/>
  <c r="AF43" i="39"/>
  <c r="AO43" i="39" s="1"/>
  <c r="W45" i="26"/>
  <c r="AG44" i="26"/>
  <c r="AP44" i="26" s="1"/>
  <c r="AF44" i="26"/>
  <c r="AO44" i="26" s="1"/>
  <c r="AE44" i="26"/>
  <c r="AI42" i="46"/>
  <c r="AN42" i="46"/>
  <c r="Y45" i="94"/>
  <c r="X45" i="94"/>
  <c r="Z45" i="94" s="1"/>
  <c r="AH43" i="45"/>
  <c r="AQ43" i="45" s="1"/>
  <c r="AH44" i="43"/>
  <c r="AQ44" i="43" s="1"/>
  <c r="W44" i="37"/>
  <c r="AG43" i="37"/>
  <c r="AP43" i="37" s="1"/>
  <c r="AE43" i="37"/>
  <c r="AF43" i="37"/>
  <c r="AO43" i="37" s="1"/>
  <c r="AI42" i="34"/>
  <c r="AN42" i="34"/>
  <c r="Y46" i="25"/>
  <c r="X46" i="25"/>
  <c r="AH41" i="87"/>
  <c r="AQ41" i="87" s="1"/>
  <c r="Y45" i="74"/>
  <c r="X45" i="74"/>
  <c r="AH42" i="80"/>
  <c r="AQ42" i="80" s="1"/>
  <c r="Z44" i="84"/>
  <c r="Y43" i="76"/>
  <c r="X43" i="76"/>
  <c r="AR41" i="75"/>
  <c r="AH41" i="91"/>
  <c r="AQ41" i="91" s="1"/>
  <c r="AI42" i="41"/>
  <c r="AN42" i="41"/>
  <c r="AH44" i="77"/>
  <c r="AQ44" i="77" s="1"/>
  <c r="AI43" i="82"/>
  <c r="AN43" i="82"/>
  <c r="AN44" i="36"/>
  <c r="AI44" i="36"/>
  <c r="AH42" i="32"/>
  <c r="AQ42" i="32" s="1"/>
  <c r="AI42" i="33"/>
  <c r="AN42" i="33"/>
  <c r="AR40" i="91"/>
  <c r="Y43" i="35"/>
  <c r="X43" i="35"/>
  <c r="X42" i="48"/>
  <c r="Y42" i="48"/>
  <c r="Y45" i="83"/>
  <c r="X45" i="83"/>
  <c r="W43" i="75"/>
  <c r="AG42" i="75"/>
  <c r="AP42" i="75" s="1"/>
  <c r="AF42" i="75"/>
  <c r="AO42" i="75" s="1"/>
  <c r="AE42" i="75"/>
  <c r="AR41" i="80"/>
  <c r="AN42" i="76"/>
  <c r="AI42" i="76"/>
  <c r="AR41" i="32"/>
  <c r="X43" i="41"/>
  <c r="Y43" i="41"/>
  <c r="Y43" i="33"/>
  <c r="X43" i="33"/>
  <c r="Z43" i="33" s="1"/>
  <c r="AG44" i="81"/>
  <c r="AP44" i="81" s="1"/>
  <c r="AH44" i="47"/>
  <c r="AQ44" i="47" s="1"/>
  <c r="AI44" i="83"/>
  <c r="AN44" i="83"/>
  <c r="AR43" i="93"/>
  <c r="AH43" i="79"/>
  <c r="AQ43" i="79" s="1"/>
  <c r="AR41" i="73"/>
  <c r="Z42" i="73"/>
  <c r="AR41" i="86"/>
  <c r="AR42" i="45"/>
  <c r="AI45" i="25"/>
  <c r="AN45" i="25"/>
  <c r="AR43" i="43"/>
  <c r="AE42" i="95"/>
  <c r="AG42" i="95"/>
  <c r="AP42" i="95" s="1"/>
  <c r="AF42" i="95"/>
  <c r="AO42" i="95" s="1"/>
  <c r="W43" i="95"/>
  <c r="AH44" i="26"/>
  <c r="AQ44" i="26" s="1"/>
  <c r="Y43" i="46"/>
  <c r="X43" i="46"/>
  <c r="AR40" i="92"/>
  <c r="AN44" i="94"/>
  <c r="AI44" i="94"/>
  <c r="AH46" i="85"/>
  <c r="AQ46" i="85" s="1"/>
  <c r="Z41" i="91"/>
  <c r="AR43" i="84"/>
  <c r="AR43" i="88"/>
  <c r="Y45" i="28"/>
  <c r="X45" i="28"/>
  <c r="X43" i="42"/>
  <c r="Y43" i="42"/>
  <c r="AI42" i="38"/>
  <c r="AN42" i="38"/>
  <c r="AG42" i="32" l="1"/>
  <c r="AP42" i="32" s="1"/>
  <c r="AE43" i="45"/>
  <c r="AE42" i="86"/>
  <c r="W45" i="81"/>
  <c r="W45" i="77"/>
  <c r="Y45" i="77" s="1"/>
  <c r="W43" i="86"/>
  <c r="Y43" i="86" s="1"/>
  <c r="AF44" i="81"/>
  <c r="AO44" i="81" s="1"/>
  <c r="AF43" i="45"/>
  <c r="AO43" i="45" s="1"/>
  <c r="AG44" i="31"/>
  <c r="AP44" i="31" s="1"/>
  <c r="AF44" i="77"/>
  <c r="AO44" i="77" s="1"/>
  <c r="AG43" i="45"/>
  <c r="AP43" i="45" s="1"/>
  <c r="AE44" i="31"/>
  <c r="AI44" i="31" s="1"/>
  <c r="Z43" i="46"/>
  <c r="Z43" i="76"/>
  <c r="Z45" i="44"/>
  <c r="W46" i="44" s="1"/>
  <c r="AE43" i="40"/>
  <c r="Z43" i="35"/>
  <c r="AF43" i="35" s="1"/>
  <c r="AO43" i="35" s="1"/>
  <c r="AF43" i="40"/>
  <c r="AO43" i="40" s="1"/>
  <c r="Z44" i="29"/>
  <c r="AF44" i="29" s="1"/>
  <c r="AO44" i="29" s="1"/>
  <c r="AG43" i="40"/>
  <c r="AP43" i="40" s="1"/>
  <c r="Z45" i="83"/>
  <c r="AF45" i="83" s="1"/>
  <c r="AO45" i="83" s="1"/>
  <c r="Z44" i="27"/>
  <c r="AG44" i="27" s="1"/>
  <c r="AP44" i="27" s="1"/>
  <c r="W45" i="82"/>
  <c r="AG44" i="82"/>
  <c r="AP44" i="82" s="1"/>
  <c r="AF44" i="82"/>
  <c r="AO44" i="82" s="1"/>
  <c r="AE44" i="82"/>
  <c r="AG43" i="35"/>
  <c r="AP43" i="35" s="1"/>
  <c r="W44" i="33"/>
  <c r="AG43" i="33"/>
  <c r="AP43" i="33" s="1"/>
  <c r="AF43" i="33"/>
  <c r="AO43" i="33" s="1"/>
  <c r="AE43" i="33"/>
  <c r="AE44" i="29"/>
  <c r="AG44" i="29"/>
  <c r="AP44" i="29" s="1"/>
  <c r="W46" i="83"/>
  <c r="W44" i="46"/>
  <c r="AG43" i="46"/>
  <c r="AP43" i="46" s="1"/>
  <c r="AF43" i="46"/>
  <c r="AO43" i="46" s="1"/>
  <c r="AE43" i="46"/>
  <c r="AE43" i="76"/>
  <c r="W44" i="76"/>
  <c r="AG43" i="76"/>
  <c r="AP43" i="76" s="1"/>
  <c r="AF43" i="76"/>
  <c r="AO43" i="76" s="1"/>
  <c r="AG45" i="44"/>
  <c r="AP45" i="44" s="1"/>
  <c r="AF45" i="44"/>
  <c r="AO45" i="44" s="1"/>
  <c r="AE45" i="44"/>
  <c r="AR43" i="82"/>
  <c r="W45" i="84"/>
  <c r="AG44" i="84"/>
  <c r="AP44" i="84" s="1"/>
  <c r="AE44" i="84"/>
  <c r="AF44" i="84"/>
  <c r="AO44" i="84" s="1"/>
  <c r="AH45" i="74"/>
  <c r="AQ45" i="74" s="1"/>
  <c r="W46" i="94"/>
  <c r="AE45" i="94"/>
  <c r="AG45" i="94"/>
  <c r="AP45" i="94" s="1"/>
  <c r="AF45" i="94"/>
  <c r="AO45" i="94" s="1"/>
  <c r="X45" i="26"/>
  <c r="Y45" i="26"/>
  <c r="Z45" i="26" s="1"/>
  <c r="AR43" i="27"/>
  <c r="AN46" i="85"/>
  <c r="AI46" i="85"/>
  <c r="AN43" i="45"/>
  <c r="AI43" i="45"/>
  <c r="X43" i="86"/>
  <c r="AR44" i="94"/>
  <c r="AR42" i="76"/>
  <c r="AR45" i="25"/>
  <c r="Y45" i="81"/>
  <c r="X45" i="81"/>
  <c r="AH42" i="48"/>
  <c r="AQ42" i="48" s="1"/>
  <c r="AR42" i="41"/>
  <c r="AH43" i="38"/>
  <c r="AQ43" i="38" s="1"/>
  <c r="AI42" i="89"/>
  <c r="AN42" i="89"/>
  <c r="AH43" i="96"/>
  <c r="AQ43" i="96" s="1"/>
  <c r="AI44" i="47"/>
  <c r="AN44" i="47"/>
  <c r="AN44" i="43"/>
  <c r="AI44" i="43"/>
  <c r="AN42" i="86"/>
  <c r="AI42" i="86"/>
  <c r="Y44" i="40"/>
  <c r="X44" i="40"/>
  <c r="AN44" i="31"/>
  <c r="AH45" i="28"/>
  <c r="AQ45" i="28" s="1"/>
  <c r="AF41" i="91"/>
  <c r="AO41" i="91" s="1"/>
  <c r="AE41" i="91"/>
  <c r="W42" i="91"/>
  <c r="AG41" i="91"/>
  <c r="AP41" i="91" s="1"/>
  <c r="X43" i="95"/>
  <c r="Y43" i="95"/>
  <c r="AR44" i="83"/>
  <c r="W43" i="73"/>
  <c r="AG42" i="73"/>
  <c r="AP42" i="73" s="1"/>
  <c r="AE42" i="73"/>
  <c r="AF42" i="73"/>
  <c r="AO42" i="73" s="1"/>
  <c r="AR42" i="34"/>
  <c r="AH43" i="42"/>
  <c r="AQ43" i="42" s="1"/>
  <c r="AN44" i="81"/>
  <c r="AI44" i="81"/>
  <c r="AH43" i="41"/>
  <c r="AQ43" i="41" s="1"/>
  <c r="X43" i="75"/>
  <c r="Y43" i="75"/>
  <c r="Z42" i="48"/>
  <c r="Z45" i="74"/>
  <c r="AH46" i="25"/>
  <c r="AQ46" i="25" s="1"/>
  <c r="AI43" i="37"/>
  <c r="AN43" i="37"/>
  <c r="AR42" i="46"/>
  <c r="AR42" i="42"/>
  <c r="AI43" i="90"/>
  <c r="AN43" i="90"/>
  <c r="AH45" i="36"/>
  <c r="AQ45" i="36" s="1"/>
  <c r="AR42" i="35"/>
  <c r="W42" i="92"/>
  <c r="AG41" i="92"/>
  <c r="AP41" i="92" s="1"/>
  <c r="AE41" i="92"/>
  <c r="AF41" i="92"/>
  <c r="AO41" i="92" s="1"/>
  <c r="AR41" i="48"/>
  <c r="AI42" i="32"/>
  <c r="AN42" i="32"/>
  <c r="AH46" i="30"/>
  <c r="AQ46" i="30" s="1"/>
  <c r="X47" i="85"/>
  <c r="Y47" i="85"/>
  <c r="AH44" i="27"/>
  <c r="AQ44" i="27" s="1"/>
  <c r="X43" i="80"/>
  <c r="Y43" i="80"/>
  <c r="X42" i="87"/>
  <c r="Y42" i="87"/>
  <c r="AH43" i="34"/>
  <c r="AQ43" i="34" s="1"/>
  <c r="AI43" i="79"/>
  <c r="AN43" i="79"/>
  <c r="Y45" i="31"/>
  <c r="X45" i="31"/>
  <c r="AR42" i="38"/>
  <c r="Z45" i="28"/>
  <c r="Z43" i="42"/>
  <c r="AH43" i="46"/>
  <c r="AQ43" i="46" s="1"/>
  <c r="AI42" i="95"/>
  <c r="AN42" i="95"/>
  <c r="Z43" i="41"/>
  <c r="AH45" i="83"/>
  <c r="AQ45" i="83" s="1"/>
  <c r="AH43" i="35"/>
  <c r="AQ43" i="35" s="1"/>
  <c r="AR42" i="33"/>
  <c r="AR44" i="36"/>
  <c r="AH43" i="76"/>
  <c r="AQ43" i="76" s="1"/>
  <c r="Z46" i="25"/>
  <c r="AI44" i="26"/>
  <c r="AN44" i="26"/>
  <c r="AI43" i="39"/>
  <c r="AN43" i="39"/>
  <c r="W45" i="78"/>
  <c r="AG44" i="78"/>
  <c r="AP44" i="78" s="1"/>
  <c r="AF44" i="78"/>
  <c r="AO44" i="78" s="1"/>
  <c r="AE44" i="78"/>
  <c r="W45" i="93"/>
  <c r="AG44" i="93"/>
  <c r="AP44" i="93" s="1"/>
  <c r="AF44" i="93"/>
  <c r="AO44" i="93" s="1"/>
  <c r="AE44" i="93"/>
  <c r="Z43" i="38"/>
  <c r="AR42" i="96"/>
  <c r="AR44" i="74"/>
  <c r="Y43" i="89"/>
  <c r="X43" i="89"/>
  <c r="Z43" i="96"/>
  <c r="Z46" i="30"/>
  <c r="AI41" i="87"/>
  <c r="AN41" i="87"/>
  <c r="X44" i="45"/>
  <c r="Y44" i="45"/>
  <c r="AH43" i="33"/>
  <c r="AQ43" i="33" s="1"/>
  <c r="Y44" i="37"/>
  <c r="X44" i="37"/>
  <c r="AH45" i="94"/>
  <c r="AQ45" i="94" s="1"/>
  <c r="X44" i="39"/>
  <c r="Z44" i="39" s="1"/>
  <c r="Y44" i="39"/>
  <c r="AR44" i="44"/>
  <c r="AR45" i="30"/>
  <c r="AR43" i="29"/>
  <c r="AE44" i="88"/>
  <c r="AF44" i="88"/>
  <c r="AO44" i="88" s="1"/>
  <c r="W45" i="88"/>
  <c r="AG44" i="88"/>
  <c r="AP44" i="88" s="1"/>
  <c r="AE45" i="36"/>
  <c r="AF45" i="36"/>
  <c r="AO45" i="36" s="1"/>
  <c r="W46" i="36"/>
  <c r="AG45" i="36"/>
  <c r="AP45" i="36" s="1"/>
  <c r="AH44" i="82"/>
  <c r="AQ44" i="82" s="1"/>
  <c r="W44" i="34"/>
  <c r="AG43" i="34"/>
  <c r="AP43" i="34" s="1"/>
  <c r="AF43" i="34"/>
  <c r="AO43" i="34" s="1"/>
  <c r="AE43" i="34"/>
  <c r="Y45" i="47"/>
  <c r="X45" i="47"/>
  <c r="Y45" i="43"/>
  <c r="X45" i="43"/>
  <c r="AN43" i="40"/>
  <c r="AI43" i="40"/>
  <c r="AN42" i="75"/>
  <c r="AI42" i="75"/>
  <c r="X44" i="90"/>
  <c r="Y44" i="90"/>
  <c r="AH45" i="44"/>
  <c r="AQ45" i="44" s="1"/>
  <c r="AR44" i="28"/>
  <c r="X43" i="32"/>
  <c r="Y43" i="32"/>
  <c r="AI44" i="77"/>
  <c r="AN44" i="77"/>
  <c r="AH44" i="29"/>
  <c r="AQ44" i="29" s="1"/>
  <c r="AN42" i="80"/>
  <c r="AI42" i="80"/>
  <c r="X44" i="79"/>
  <c r="Y44" i="79"/>
  <c r="AE43" i="35" l="1"/>
  <c r="Z43" i="86"/>
  <c r="W44" i="35"/>
  <c r="X45" i="77"/>
  <c r="Z43" i="75"/>
  <c r="W44" i="75" s="1"/>
  <c r="Z43" i="95"/>
  <c r="AF43" i="95" s="1"/>
  <c r="AO43" i="95" s="1"/>
  <c r="AG45" i="83"/>
  <c r="AP45" i="83" s="1"/>
  <c r="Z43" i="80"/>
  <c r="Z42" i="87"/>
  <c r="W45" i="29"/>
  <c r="W45" i="27"/>
  <c r="Y45" i="27" s="1"/>
  <c r="Z45" i="47"/>
  <c r="AF45" i="47" s="1"/>
  <c r="AO45" i="47" s="1"/>
  <c r="AF44" i="27"/>
  <c r="AO44" i="27" s="1"/>
  <c r="AE44" i="27"/>
  <c r="Z44" i="37"/>
  <c r="W45" i="37" s="1"/>
  <c r="AE45" i="83"/>
  <c r="AN45" i="83" s="1"/>
  <c r="W46" i="26"/>
  <c r="AG45" i="26"/>
  <c r="AP45" i="26" s="1"/>
  <c r="AF45" i="26"/>
  <c r="AO45" i="26" s="1"/>
  <c r="AE45" i="26"/>
  <c r="AE43" i="95"/>
  <c r="AR44" i="26"/>
  <c r="W46" i="28"/>
  <c r="AG45" i="28"/>
  <c r="AP45" i="28" s="1"/>
  <c r="AF45" i="28"/>
  <c r="AO45" i="28" s="1"/>
  <c r="AE45" i="28"/>
  <c r="AF43" i="80"/>
  <c r="AO43" i="80" s="1"/>
  <c r="AE43" i="80"/>
  <c r="AG43" i="80"/>
  <c r="AP43" i="80" s="1"/>
  <c r="W44" i="80"/>
  <c r="Y43" i="73"/>
  <c r="X43" i="73"/>
  <c r="AH44" i="40"/>
  <c r="AQ44" i="40" s="1"/>
  <c r="AR42" i="89"/>
  <c r="AE43" i="86"/>
  <c r="AG43" i="86"/>
  <c r="AP43" i="86" s="1"/>
  <c r="AF43" i="86"/>
  <c r="AO43" i="86" s="1"/>
  <c r="W44" i="86"/>
  <c r="AI45" i="94"/>
  <c r="AN45" i="94"/>
  <c r="Y46" i="44"/>
  <c r="X46" i="44"/>
  <c r="AI43" i="76"/>
  <c r="AN43" i="76"/>
  <c r="X44" i="34"/>
  <c r="Y44" i="34"/>
  <c r="Z44" i="34" s="1"/>
  <c r="X46" i="36"/>
  <c r="Y46" i="36"/>
  <c r="W47" i="30"/>
  <c r="AG46" i="30"/>
  <c r="AP46" i="30" s="1"/>
  <c r="AF46" i="30"/>
  <c r="AO46" i="30" s="1"/>
  <c r="AE46" i="30"/>
  <c r="W47" i="25"/>
  <c r="AG46" i="25"/>
  <c r="AP46" i="25" s="1"/>
  <c r="AF46" i="25"/>
  <c r="AO46" i="25" s="1"/>
  <c r="AE46" i="25"/>
  <c r="AR43" i="79"/>
  <c r="AH47" i="85"/>
  <c r="AQ47" i="85" s="1"/>
  <c r="AR43" i="90"/>
  <c r="AR43" i="37"/>
  <c r="W46" i="74"/>
  <c r="AG45" i="74"/>
  <c r="AP45" i="74" s="1"/>
  <c r="AF45" i="74"/>
  <c r="AO45" i="74" s="1"/>
  <c r="AE45" i="74"/>
  <c r="X42" i="91"/>
  <c r="Y42" i="91"/>
  <c r="AH45" i="81"/>
  <c r="AQ45" i="81" s="1"/>
  <c r="AR43" i="45"/>
  <c r="Y46" i="94"/>
  <c r="X46" i="94"/>
  <c r="AI43" i="46"/>
  <c r="AN43" i="46"/>
  <c r="AI44" i="29"/>
  <c r="AN44" i="29"/>
  <c r="X44" i="33"/>
  <c r="Y44" i="33"/>
  <c r="AN44" i="82"/>
  <c r="AI44" i="82"/>
  <c r="X45" i="88"/>
  <c r="Y45" i="88"/>
  <c r="AH45" i="43"/>
  <c r="AQ45" i="43" s="1"/>
  <c r="AE43" i="96"/>
  <c r="AG43" i="96"/>
  <c r="AP43" i="96" s="1"/>
  <c r="AF43" i="96"/>
  <c r="AO43" i="96" s="1"/>
  <c r="W44" i="96"/>
  <c r="X45" i="78"/>
  <c r="Y45" i="78"/>
  <c r="AH42" i="87"/>
  <c r="AQ42" i="87" s="1"/>
  <c r="Z47" i="85"/>
  <c r="AN41" i="92"/>
  <c r="AI41" i="92"/>
  <c r="W43" i="48"/>
  <c r="AG42" i="48"/>
  <c r="AP42" i="48" s="1"/>
  <c r="AF42" i="48"/>
  <c r="AO42" i="48" s="1"/>
  <c r="AE42" i="48"/>
  <c r="Z44" i="40"/>
  <c r="AR44" i="47"/>
  <c r="AH45" i="26"/>
  <c r="AQ45" i="26" s="1"/>
  <c r="Y46" i="83"/>
  <c r="X46" i="83"/>
  <c r="AR42" i="80"/>
  <c r="AH44" i="37"/>
  <c r="AQ44" i="37" s="1"/>
  <c r="AR41" i="87"/>
  <c r="AN44" i="93"/>
  <c r="AI44" i="93"/>
  <c r="AI44" i="88"/>
  <c r="AN44" i="88"/>
  <c r="AH44" i="45"/>
  <c r="AQ44" i="45" s="1"/>
  <c r="AH43" i="89"/>
  <c r="AQ43" i="89" s="1"/>
  <c r="Y45" i="93"/>
  <c r="X45" i="93"/>
  <c r="W44" i="41"/>
  <c r="AG43" i="41"/>
  <c r="AP43" i="41" s="1"/>
  <c r="AF43" i="41"/>
  <c r="AO43" i="41" s="1"/>
  <c r="AE43" i="41"/>
  <c r="AH45" i="31"/>
  <c r="AQ45" i="31" s="1"/>
  <c r="AF42" i="87"/>
  <c r="AO42" i="87" s="1"/>
  <c r="AE42" i="87"/>
  <c r="AG42" i="87"/>
  <c r="AP42" i="87" s="1"/>
  <c r="W43" i="87"/>
  <c r="AR42" i="32"/>
  <c r="AN42" i="73"/>
  <c r="AI42" i="73"/>
  <c r="AI41" i="91"/>
  <c r="AN41" i="91"/>
  <c r="AR42" i="86"/>
  <c r="AH45" i="77"/>
  <c r="AQ45" i="77" s="1"/>
  <c r="Z45" i="81"/>
  <c r="AR46" i="85"/>
  <c r="AI44" i="84"/>
  <c r="AN44" i="84"/>
  <c r="AI45" i="44"/>
  <c r="AN45" i="44"/>
  <c r="AN43" i="33"/>
  <c r="AI43" i="33"/>
  <c r="AR44" i="77"/>
  <c r="AH44" i="79"/>
  <c r="AQ44" i="79" s="1"/>
  <c r="AH43" i="32"/>
  <c r="AQ43" i="32" s="1"/>
  <c r="AR42" i="75"/>
  <c r="Z45" i="43"/>
  <c r="AI45" i="36"/>
  <c r="AN45" i="36"/>
  <c r="Z44" i="45"/>
  <c r="W44" i="38"/>
  <c r="AG43" i="38"/>
  <c r="AP43" i="38" s="1"/>
  <c r="AF43" i="38"/>
  <c r="AO43" i="38" s="1"/>
  <c r="AE43" i="38"/>
  <c r="AR43" i="39"/>
  <c r="X42" i="92"/>
  <c r="Z42" i="92" s="1"/>
  <c r="Y42" i="92"/>
  <c r="AH43" i="75"/>
  <c r="AQ43" i="75" s="1"/>
  <c r="AH43" i="95"/>
  <c r="AQ43" i="95" s="1"/>
  <c r="Y44" i="76"/>
  <c r="X44" i="76"/>
  <c r="Y44" i="46"/>
  <c r="X44" i="46"/>
  <c r="AI44" i="27"/>
  <c r="AN44" i="27"/>
  <c r="AI43" i="35"/>
  <c r="AN43" i="35"/>
  <c r="AR43" i="40"/>
  <c r="AF44" i="39"/>
  <c r="AO44" i="39" s="1"/>
  <c r="W45" i="39"/>
  <c r="AG44" i="39"/>
  <c r="AP44" i="39" s="1"/>
  <c r="AE44" i="39"/>
  <c r="AH44" i="90"/>
  <c r="AQ44" i="90" s="1"/>
  <c r="Z44" i="90"/>
  <c r="AN43" i="34"/>
  <c r="AI43" i="34"/>
  <c r="Z44" i="79"/>
  <c r="Z43" i="32"/>
  <c r="AH45" i="47"/>
  <c r="AQ45" i="47" s="1"/>
  <c r="AH44" i="39"/>
  <c r="AQ44" i="39" s="1"/>
  <c r="Z43" i="89"/>
  <c r="AN44" i="78"/>
  <c r="AI44" i="78"/>
  <c r="AR42" i="95"/>
  <c r="W44" i="42"/>
  <c r="AG43" i="42"/>
  <c r="AP43" i="42" s="1"/>
  <c r="AF43" i="42"/>
  <c r="AO43" i="42" s="1"/>
  <c r="AE43" i="42"/>
  <c r="Z45" i="31"/>
  <c r="AH43" i="80"/>
  <c r="AQ43" i="80" s="1"/>
  <c r="AR44" i="81"/>
  <c r="AR44" i="31"/>
  <c r="AR44" i="43"/>
  <c r="Z45" i="77"/>
  <c r="AH43" i="86"/>
  <c r="AQ43" i="86" s="1"/>
  <c r="Y45" i="84"/>
  <c r="X45" i="84"/>
  <c r="X45" i="29"/>
  <c r="Y45" i="29"/>
  <c r="X44" i="35"/>
  <c r="Y44" i="35"/>
  <c r="Y45" i="82"/>
  <c r="X45" i="82"/>
  <c r="X45" i="27" l="1"/>
  <c r="Z45" i="27" s="1"/>
  <c r="AG43" i="75"/>
  <c r="AP43" i="75" s="1"/>
  <c r="AG43" i="95"/>
  <c r="AP43" i="95" s="1"/>
  <c r="AE43" i="75"/>
  <c r="W44" i="95"/>
  <c r="Z45" i="84"/>
  <c r="AF43" i="75"/>
  <c r="AO43" i="75" s="1"/>
  <c r="Z44" i="35"/>
  <c r="AE44" i="37"/>
  <c r="Z44" i="76"/>
  <c r="Z46" i="83"/>
  <c r="AF46" i="83" s="1"/>
  <c r="AO46" i="83" s="1"/>
  <c r="AE45" i="47"/>
  <c r="AG45" i="47"/>
  <c r="AP45" i="47" s="1"/>
  <c r="W46" i="47"/>
  <c r="Z45" i="93"/>
  <c r="AE45" i="93" s="1"/>
  <c r="Z46" i="36"/>
  <c r="AI45" i="83"/>
  <c r="Z45" i="82"/>
  <c r="AE45" i="82" s="1"/>
  <c r="Z46" i="94"/>
  <c r="AE46" i="94" s="1"/>
  <c r="AF44" i="37"/>
  <c r="AO44" i="37" s="1"/>
  <c r="AG44" i="37"/>
  <c r="AP44" i="37" s="1"/>
  <c r="AG46" i="83"/>
  <c r="AP46" i="83" s="1"/>
  <c r="AF45" i="82"/>
  <c r="AO45" i="82" s="1"/>
  <c r="W47" i="36"/>
  <c r="AG46" i="36"/>
  <c r="AP46" i="36" s="1"/>
  <c r="AF46" i="36"/>
  <c r="AO46" i="36" s="1"/>
  <c r="AE46" i="36"/>
  <c r="AF45" i="93"/>
  <c r="AO45" i="93" s="1"/>
  <c r="AG45" i="93"/>
  <c r="AP45" i="93" s="1"/>
  <c r="W45" i="76"/>
  <c r="AG44" i="76"/>
  <c r="AP44" i="76" s="1"/>
  <c r="AE44" i="76"/>
  <c r="AF44" i="76"/>
  <c r="AO44" i="76" s="1"/>
  <c r="AH45" i="29"/>
  <c r="AQ45" i="29" s="1"/>
  <c r="W44" i="89"/>
  <c r="AG43" i="89"/>
  <c r="AP43" i="89" s="1"/>
  <c r="AF43" i="89"/>
  <c r="AO43" i="89" s="1"/>
  <c r="AE43" i="89"/>
  <c r="X45" i="39"/>
  <c r="Y45" i="39"/>
  <c r="AR45" i="36"/>
  <c r="W46" i="81"/>
  <c r="AG45" i="81"/>
  <c r="AP45" i="81" s="1"/>
  <c r="AF45" i="81"/>
  <c r="AO45" i="81" s="1"/>
  <c r="AE45" i="81"/>
  <c r="AI43" i="41"/>
  <c r="AN43" i="41"/>
  <c r="AI42" i="48"/>
  <c r="AN42" i="48"/>
  <c r="AH45" i="82"/>
  <c r="AQ45" i="82" s="1"/>
  <c r="X44" i="42"/>
  <c r="Y44" i="42"/>
  <c r="AR43" i="34"/>
  <c r="AR44" i="27"/>
  <c r="AH42" i="92"/>
  <c r="AQ42" i="92" s="1"/>
  <c r="AF45" i="43"/>
  <c r="AO45" i="43" s="1"/>
  <c r="AE45" i="43"/>
  <c r="W46" i="43"/>
  <c r="AG45" i="43"/>
  <c r="AP45" i="43" s="1"/>
  <c r="AR45" i="44"/>
  <c r="AR44" i="88"/>
  <c r="AH46" i="83"/>
  <c r="AQ46" i="83" s="1"/>
  <c r="AE47" i="85"/>
  <c r="AG47" i="85"/>
  <c r="AP47" i="85" s="1"/>
  <c r="W48" i="85"/>
  <c r="AF47" i="85"/>
  <c r="AO47" i="85" s="1"/>
  <c r="AN45" i="74"/>
  <c r="AI45" i="74"/>
  <c r="Y47" i="30"/>
  <c r="X47" i="30"/>
  <c r="AE44" i="34"/>
  <c r="AF44" i="34"/>
  <c r="AO44" i="34" s="1"/>
  <c r="AG44" i="34"/>
  <c r="AP44" i="34" s="1"/>
  <c r="W45" i="34"/>
  <c r="X44" i="95"/>
  <c r="Y44" i="95"/>
  <c r="X46" i="47"/>
  <c r="Y46" i="47"/>
  <c r="AH44" i="46"/>
  <c r="AQ44" i="46" s="1"/>
  <c r="AE42" i="92"/>
  <c r="AF42" i="92"/>
  <c r="AO42" i="92" s="1"/>
  <c r="W43" i="92"/>
  <c r="AG42" i="92"/>
  <c r="AP42" i="92" s="1"/>
  <c r="AN43" i="96"/>
  <c r="AI43" i="96"/>
  <c r="AR45" i="94"/>
  <c r="Y46" i="28"/>
  <c r="X46" i="28"/>
  <c r="W45" i="90"/>
  <c r="AG44" i="90"/>
  <c r="AP44" i="90" s="1"/>
  <c r="AF44" i="90"/>
  <c r="AO44" i="90" s="1"/>
  <c r="AE44" i="90"/>
  <c r="AR41" i="91"/>
  <c r="X44" i="41"/>
  <c r="Y44" i="41"/>
  <c r="X43" i="48"/>
  <c r="Y43" i="48"/>
  <c r="AH45" i="88"/>
  <c r="AQ45" i="88" s="1"/>
  <c r="Y44" i="86"/>
  <c r="X44" i="86"/>
  <c r="AN43" i="42"/>
  <c r="AI43" i="42"/>
  <c r="AR44" i="78"/>
  <c r="Z45" i="88"/>
  <c r="AR43" i="46"/>
  <c r="AH42" i="91"/>
  <c r="AQ42" i="91" s="1"/>
  <c r="Y46" i="74"/>
  <c r="X46" i="74"/>
  <c r="Z46" i="74" s="1"/>
  <c r="AN46" i="30"/>
  <c r="AI46" i="30"/>
  <c r="AH46" i="44"/>
  <c r="AQ46" i="44" s="1"/>
  <c r="AI43" i="95"/>
  <c r="AN43" i="95"/>
  <c r="AN45" i="47"/>
  <c r="AI45" i="47"/>
  <c r="W46" i="84"/>
  <c r="AG45" i="84"/>
  <c r="AP45" i="84" s="1"/>
  <c r="AF45" i="84"/>
  <c r="AO45" i="84" s="1"/>
  <c r="AE45" i="84"/>
  <c r="Y44" i="38"/>
  <c r="X44" i="38"/>
  <c r="AR44" i="93"/>
  <c r="AH45" i="78"/>
  <c r="AQ45" i="78" s="1"/>
  <c r="AH44" i="33"/>
  <c r="AQ44" i="33" s="1"/>
  <c r="Y47" i="25"/>
  <c r="X47" i="25"/>
  <c r="Z47" i="25" s="1"/>
  <c r="AR44" i="84"/>
  <c r="Z45" i="78"/>
  <c r="Z44" i="33"/>
  <c r="AH46" i="36"/>
  <c r="AQ46" i="36" s="1"/>
  <c r="AR43" i="76"/>
  <c r="AH43" i="73"/>
  <c r="AQ43" i="73" s="1"/>
  <c r="AI43" i="80"/>
  <c r="AN43" i="80"/>
  <c r="AI43" i="75"/>
  <c r="AN43" i="75"/>
  <c r="X45" i="37"/>
  <c r="Y45" i="37"/>
  <c r="AN45" i="26"/>
  <c r="AI45" i="26"/>
  <c r="AN44" i="39"/>
  <c r="AI44" i="39"/>
  <c r="Z44" i="46"/>
  <c r="AF44" i="45"/>
  <c r="AO44" i="45" s="1"/>
  <c r="AE44" i="45"/>
  <c r="W45" i="45"/>
  <c r="AG44" i="45"/>
  <c r="AP44" i="45" s="1"/>
  <c r="AR43" i="33"/>
  <c r="AR42" i="73"/>
  <c r="AI42" i="87"/>
  <c r="AN42" i="87"/>
  <c r="AH44" i="35"/>
  <c r="AQ44" i="35" s="1"/>
  <c r="AR45" i="83"/>
  <c r="W44" i="32"/>
  <c r="AG43" i="32"/>
  <c r="AP43" i="32" s="1"/>
  <c r="AF43" i="32"/>
  <c r="AO43" i="32" s="1"/>
  <c r="AE43" i="32"/>
  <c r="AR43" i="35"/>
  <c r="AH44" i="76"/>
  <c r="AQ44" i="76" s="1"/>
  <c r="AI43" i="38"/>
  <c r="AN43" i="38"/>
  <c r="AH45" i="93"/>
  <c r="AQ45" i="93" s="1"/>
  <c r="AF44" i="40"/>
  <c r="AO44" i="40" s="1"/>
  <c r="AE44" i="40"/>
  <c r="W45" i="40"/>
  <c r="AG44" i="40"/>
  <c r="AP44" i="40" s="1"/>
  <c r="AR41" i="92"/>
  <c r="Y44" i="96"/>
  <c r="X44" i="96"/>
  <c r="AR44" i="82"/>
  <c r="AR44" i="29"/>
  <c r="AH46" i="94"/>
  <c r="AQ46" i="94" s="1"/>
  <c r="Z42" i="91"/>
  <c r="AN46" i="25"/>
  <c r="AI46" i="25"/>
  <c r="Z43" i="73"/>
  <c r="AI45" i="28"/>
  <c r="AN45" i="28"/>
  <c r="W46" i="77"/>
  <c r="AG45" i="77"/>
  <c r="AP45" i="77" s="1"/>
  <c r="AF45" i="77"/>
  <c r="AO45" i="77" s="1"/>
  <c r="AE45" i="77"/>
  <c r="W46" i="31"/>
  <c r="AG45" i="31"/>
  <c r="AP45" i="31" s="1"/>
  <c r="AF45" i="31"/>
  <c r="AO45" i="31" s="1"/>
  <c r="AE45" i="31"/>
  <c r="Y43" i="87"/>
  <c r="X43" i="87"/>
  <c r="Z43" i="87" s="1"/>
  <c r="Z45" i="29"/>
  <c r="W45" i="35"/>
  <c r="AG44" i="35"/>
  <c r="AP44" i="35" s="1"/>
  <c r="AF44" i="35"/>
  <c r="AO44" i="35" s="1"/>
  <c r="AE44" i="35"/>
  <c r="AH45" i="84"/>
  <c r="AQ45" i="84" s="1"/>
  <c r="W45" i="79"/>
  <c r="AG44" i="79"/>
  <c r="AP44" i="79" s="1"/>
  <c r="AF44" i="79"/>
  <c r="AO44" i="79" s="1"/>
  <c r="AE44" i="79"/>
  <c r="AH45" i="27"/>
  <c r="AQ45" i="27" s="1"/>
  <c r="AH44" i="34"/>
  <c r="AQ44" i="34" s="1"/>
  <c r="Z46" i="44"/>
  <c r="AI43" i="86"/>
  <c r="AN43" i="86"/>
  <c r="X44" i="80"/>
  <c r="Y44" i="80"/>
  <c r="X44" i="75"/>
  <c r="Y44" i="75"/>
  <c r="AN44" i="37"/>
  <c r="AI44" i="37"/>
  <c r="X46" i="26"/>
  <c r="Y46" i="26"/>
  <c r="AE45" i="27" l="1"/>
  <c r="W46" i="27"/>
  <c r="AF45" i="27"/>
  <c r="AO45" i="27" s="1"/>
  <c r="AG45" i="27"/>
  <c r="AP45" i="27" s="1"/>
  <c r="Z46" i="28"/>
  <c r="AG46" i="28" s="1"/>
  <c r="AP46" i="28" s="1"/>
  <c r="W47" i="83"/>
  <c r="X47" i="83" s="1"/>
  <c r="AG46" i="94"/>
  <c r="AP46" i="94" s="1"/>
  <c r="AE46" i="83"/>
  <c r="Z44" i="95"/>
  <c r="Z44" i="42"/>
  <c r="W46" i="93"/>
  <c r="AF46" i="94"/>
  <c r="AO46" i="94" s="1"/>
  <c r="Z45" i="37"/>
  <c r="W46" i="37" s="1"/>
  <c r="Z45" i="39"/>
  <c r="W46" i="39" s="1"/>
  <c r="W47" i="94"/>
  <c r="AG45" i="82"/>
  <c r="AP45" i="82" s="1"/>
  <c r="Z44" i="75"/>
  <c r="AF44" i="75" s="1"/>
  <c r="AO44" i="75" s="1"/>
  <c r="W46" i="82"/>
  <c r="X46" i="82" s="1"/>
  <c r="AF45" i="37"/>
  <c r="AO45" i="37" s="1"/>
  <c r="W45" i="95"/>
  <c r="AG44" i="95"/>
  <c r="AP44" i="95" s="1"/>
  <c r="AF44" i="95"/>
  <c r="AO44" i="95" s="1"/>
  <c r="AE44" i="95"/>
  <c r="X44" i="32"/>
  <c r="Y44" i="32"/>
  <c r="AH44" i="41"/>
  <c r="AQ44" i="41" s="1"/>
  <c r="Y47" i="36"/>
  <c r="X47" i="36"/>
  <c r="Z47" i="36" s="1"/>
  <c r="AF43" i="73"/>
  <c r="AO43" i="73" s="1"/>
  <c r="AE43" i="73"/>
  <c r="AG43" i="73"/>
  <c r="AP43" i="73" s="1"/>
  <c r="W44" i="73"/>
  <c r="AR43" i="95"/>
  <c r="AR44" i="39"/>
  <c r="Y46" i="31"/>
  <c r="X46" i="31"/>
  <c r="AI44" i="45"/>
  <c r="AN44" i="45"/>
  <c r="AH47" i="25"/>
  <c r="AQ47" i="25" s="1"/>
  <c r="AF46" i="74"/>
  <c r="AO46" i="74" s="1"/>
  <c r="AE46" i="74"/>
  <c r="W47" i="74"/>
  <c r="AG46" i="74"/>
  <c r="AP46" i="74" s="1"/>
  <c r="AN44" i="90"/>
  <c r="AI44" i="90"/>
  <c r="W47" i="28"/>
  <c r="X43" i="92"/>
  <c r="Y43" i="92"/>
  <c r="AI45" i="43"/>
  <c r="AN45" i="43"/>
  <c r="AH44" i="42"/>
  <c r="AQ44" i="42" s="1"/>
  <c r="X44" i="89"/>
  <c r="Y44" i="89"/>
  <c r="Y46" i="93"/>
  <c r="X46" i="93"/>
  <c r="AE47" i="25"/>
  <c r="W48" i="25"/>
  <c r="AF47" i="25"/>
  <c r="AO47" i="25" s="1"/>
  <c r="AG47" i="25"/>
  <c r="AP47" i="25" s="1"/>
  <c r="AH44" i="86"/>
  <c r="AQ44" i="86" s="1"/>
  <c r="AI44" i="76"/>
  <c r="AN44" i="76"/>
  <c r="AH46" i="26"/>
  <c r="AQ46" i="26" s="1"/>
  <c r="AN45" i="31"/>
  <c r="AI45" i="31"/>
  <c r="W46" i="88"/>
  <c r="AG45" i="88"/>
  <c r="AP45" i="88" s="1"/>
  <c r="AF45" i="88"/>
  <c r="AO45" i="88" s="1"/>
  <c r="AE45" i="88"/>
  <c r="Z44" i="41"/>
  <c r="AH47" i="30"/>
  <c r="AQ47" i="30" s="1"/>
  <c r="AR42" i="48"/>
  <c r="AI45" i="27"/>
  <c r="AN45" i="27"/>
  <c r="AI45" i="93"/>
  <c r="AN45" i="93"/>
  <c r="AN46" i="83"/>
  <c r="AI46" i="83"/>
  <c r="AH44" i="95"/>
  <c r="AQ44" i="95" s="1"/>
  <c r="AH45" i="39"/>
  <c r="AQ45" i="39" s="1"/>
  <c r="AN44" i="79"/>
  <c r="AI44" i="79"/>
  <c r="AF44" i="33"/>
  <c r="AO44" i="33" s="1"/>
  <c r="AE44" i="33"/>
  <c r="W45" i="33"/>
  <c r="AG44" i="33"/>
  <c r="AP44" i="33" s="1"/>
  <c r="Z46" i="26"/>
  <c r="Y45" i="35"/>
  <c r="X45" i="35"/>
  <c r="AR46" i="25"/>
  <c r="AH44" i="96"/>
  <c r="AQ44" i="96" s="1"/>
  <c r="X45" i="40"/>
  <c r="Y45" i="40"/>
  <c r="AH44" i="38"/>
  <c r="AQ44" i="38" s="1"/>
  <c r="Z44" i="86"/>
  <c r="Y45" i="90"/>
  <c r="X45" i="90"/>
  <c r="AR43" i="96"/>
  <c r="AI42" i="92"/>
  <c r="AN42" i="92"/>
  <c r="Y45" i="34"/>
  <c r="X45" i="34"/>
  <c r="Z45" i="34" s="1"/>
  <c r="X48" i="85"/>
  <c r="Y48" i="85"/>
  <c r="X46" i="81"/>
  <c r="Z46" i="81" s="1"/>
  <c r="Y46" i="81"/>
  <c r="AI43" i="89"/>
  <c r="AN43" i="89"/>
  <c r="Y45" i="76"/>
  <c r="X45" i="76"/>
  <c r="AN46" i="94"/>
  <c r="Y46" i="82"/>
  <c r="AH44" i="75"/>
  <c r="AQ44" i="75" s="1"/>
  <c r="W44" i="87"/>
  <c r="AG43" i="87"/>
  <c r="AP43" i="87" s="1"/>
  <c r="AE43" i="87"/>
  <c r="AF43" i="87"/>
  <c r="AO43" i="87" s="1"/>
  <c r="AR45" i="28"/>
  <c r="AR43" i="38"/>
  <c r="AN45" i="77"/>
  <c r="AI45" i="77"/>
  <c r="W45" i="46"/>
  <c r="AG44" i="46"/>
  <c r="AP44" i="46" s="1"/>
  <c r="AF44" i="46"/>
  <c r="AO44" i="46" s="1"/>
  <c r="AE44" i="46"/>
  <c r="AR46" i="30"/>
  <c r="AR44" i="37"/>
  <c r="W46" i="29"/>
  <c r="AG45" i="29"/>
  <c r="AP45" i="29" s="1"/>
  <c r="AE45" i="29"/>
  <c r="AF45" i="29"/>
  <c r="AO45" i="29" s="1"/>
  <c r="AN43" i="32"/>
  <c r="AI43" i="32"/>
  <c r="AR42" i="87"/>
  <c r="X46" i="84"/>
  <c r="Y46" i="84"/>
  <c r="AH46" i="74"/>
  <c r="AQ46" i="74" s="1"/>
  <c r="AH43" i="48"/>
  <c r="AQ43" i="48" s="1"/>
  <c r="AH46" i="28"/>
  <c r="AQ46" i="28" s="1"/>
  <c r="AH46" i="47"/>
  <c r="AQ46" i="47" s="1"/>
  <c r="Z47" i="30"/>
  <c r="Y46" i="43"/>
  <c r="X46" i="43"/>
  <c r="AR43" i="41"/>
  <c r="AI46" i="36"/>
  <c r="AN46" i="36"/>
  <c r="AR43" i="86"/>
  <c r="AR43" i="80"/>
  <c r="AN45" i="84"/>
  <c r="AI45" i="84"/>
  <c r="AI44" i="34"/>
  <c r="AN44" i="34"/>
  <c r="AF44" i="42"/>
  <c r="AO44" i="42" s="1"/>
  <c r="AE44" i="42"/>
  <c r="W45" i="42"/>
  <c r="AG44" i="42"/>
  <c r="AP44" i="42" s="1"/>
  <c r="Y47" i="94"/>
  <c r="X47" i="94"/>
  <c r="W47" i="44"/>
  <c r="AG46" i="44"/>
  <c r="AP46" i="44" s="1"/>
  <c r="AF46" i="44"/>
  <c r="AO46" i="44" s="1"/>
  <c r="AE46" i="44"/>
  <c r="AH45" i="37"/>
  <c r="AQ45" i="37" s="1"/>
  <c r="AE45" i="78"/>
  <c r="W46" i="78"/>
  <c r="AG45" i="78"/>
  <c r="AP45" i="78" s="1"/>
  <c r="AF45" i="78"/>
  <c r="AO45" i="78" s="1"/>
  <c r="AH44" i="80"/>
  <c r="AQ44" i="80" s="1"/>
  <c r="Z44" i="80"/>
  <c r="X45" i="79"/>
  <c r="Y45" i="79"/>
  <c r="Z45" i="79" s="1"/>
  <c r="AN44" i="35"/>
  <c r="AI44" i="35"/>
  <c r="AH43" i="87"/>
  <c r="AQ43" i="87" s="1"/>
  <c r="Y46" i="77"/>
  <c r="X46" i="77"/>
  <c r="W43" i="91"/>
  <c r="AG42" i="91"/>
  <c r="AP42" i="91" s="1"/>
  <c r="AE42" i="91"/>
  <c r="AF42" i="91"/>
  <c r="AO42" i="91" s="1"/>
  <c r="Z44" i="96"/>
  <c r="AI44" i="40"/>
  <c r="AN44" i="40"/>
  <c r="Y45" i="45"/>
  <c r="X45" i="45"/>
  <c r="AR45" i="26"/>
  <c r="AR43" i="75"/>
  <c r="Z44" i="38"/>
  <c r="AR45" i="47"/>
  <c r="AR43" i="42"/>
  <c r="Z43" i="48"/>
  <c r="Z46" i="47"/>
  <c r="AR45" i="74"/>
  <c r="AI47" i="85"/>
  <c r="AN47" i="85"/>
  <c r="AI45" i="81"/>
  <c r="AN45" i="81"/>
  <c r="Y46" i="27"/>
  <c r="X46" i="27"/>
  <c r="AN45" i="82"/>
  <c r="AI45" i="82"/>
  <c r="Y47" i="83"/>
  <c r="Z46" i="84" l="1"/>
  <c r="AI46" i="94"/>
  <c r="AE46" i="28"/>
  <c r="AG44" i="75"/>
  <c r="AP44" i="75" s="1"/>
  <c r="AF46" i="28"/>
  <c r="AO46" i="28" s="1"/>
  <c r="Z46" i="31"/>
  <c r="AG46" i="31" s="1"/>
  <c r="AP46" i="31" s="1"/>
  <c r="AE45" i="37"/>
  <c r="Z46" i="43"/>
  <c r="W47" i="43" s="1"/>
  <c r="AF45" i="39"/>
  <c r="AO45" i="39" s="1"/>
  <c r="AE45" i="39"/>
  <c r="Z47" i="83"/>
  <c r="AE47" i="83" s="1"/>
  <c r="Z46" i="77"/>
  <c r="AG46" i="77" s="1"/>
  <c r="AP46" i="77" s="1"/>
  <c r="AG45" i="37"/>
  <c r="AP45" i="37" s="1"/>
  <c r="Z46" i="27"/>
  <c r="AE44" i="75"/>
  <c r="AG45" i="39"/>
  <c r="AP45" i="39" s="1"/>
  <c r="Z47" i="94"/>
  <c r="AE47" i="94" s="1"/>
  <c r="W45" i="75"/>
  <c r="Y45" i="75" s="1"/>
  <c r="AG46" i="43"/>
  <c r="AP46" i="43" s="1"/>
  <c r="AE46" i="43"/>
  <c r="AF46" i="43"/>
  <c r="AO46" i="43" s="1"/>
  <c r="AF45" i="79"/>
  <c r="AO45" i="79" s="1"/>
  <c r="AE45" i="79"/>
  <c r="AG45" i="79"/>
  <c r="AP45" i="79" s="1"/>
  <c r="W46" i="79"/>
  <c r="AF46" i="84"/>
  <c r="AO46" i="84" s="1"/>
  <c r="AE46" i="84"/>
  <c r="W47" i="84"/>
  <c r="AG46" i="84"/>
  <c r="AP46" i="84" s="1"/>
  <c r="X43" i="91"/>
  <c r="Y43" i="91"/>
  <c r="AH47" i="83"/>
  <c r="AQ47" i="83" s="1"/>
  <c r="AG44" i="96"/>
  <c r="AP44" i="96" s="1"/>
  <c r="AF44" i="96"/>
  <c r="AO44" i="96" s="1"/>
  <c r="W45" i="96"/>
  <c r="AE44" i="96"/>
  <c r="AH46" i="77"/>
  <c r="AQ46" i="77" s="1"/>
  <c r="AN46" i="44"/>
  <c r="AI46" i="44"/>
  <c r="AH46" i="43"/>
  <c r="AQ46" i="43" s="1"/>
  <c r="AH45" i="76"/>
  <c r="AQ45" i="76" s="1"/>
  <c r="AH46" i="81"/>
  <c r="AQ46" i="81" s="1"/>
  <c r="AH45" i="90"/>
  <c r="AQ45" i="90" s="1"/>
  <c r="AI45" i="88"/>
  <c r="AN45" i="88"/>
  <c r="AH46" i="93"/>
  <c r="AQ46" i="93" s="1"/>
  <c r="AR45" i="43"/>
  <c r="Y47" i="74"/>
  <c r="X47" i="74"/>
  <c r="AI45" i="39"/>
  <c r="AN45" i="39"/>
  <c r="AF46" i="77"/>
  <c r="AO46" i="77" s="1"/>
  <c r="AR44" i="34"/>
  <c r="X44" i="87"/>
  <c r="Y44" i="87"/>
  <c r="AF46" i="81"/>
  <c r="AO46" i="81" s="1"/>
  <c r="AG46" i="81"/>
  <c r="AP46" i="81" s="1"/>
  <c r="AE46" i="81"/>
  <c r="W47" i="81"/>
  <c r="W46" i="34"/>
  <c r="AG45" i="34"/>
  <c r="AP45" i="34" s="1"/>
  <c r="AF45" i="34"/>
  <c r="AO45" i="34" s="1"/>
  <c r="AE45" i="34"/>
  <c r="AH45" i="35"/>
  <c r="AQ45" i="35" s="1"/>
  <c r="Y45" i="33"/>
  <c r="X45" i="33"/>
  <c r="AR45" i="93"/>
  <c r="AR44" i="76"/>
  <c r="AE46" i="31"/>
  <c r="Y44" i="73"/>
  <c r="X44" i="73"/>
  <c r="W48" i="36"/>
  <c r="AG47" i="36"/>
  <c r="AP47" i="36" s="1"/>
  <c r="AF47" i="36"/>
  <c r="AO47" i="36" s="1"/>
  <c r="AE47" i="36"/>
  <c r="W47" i="27"/>
  <c r="AG46" i="27"/>
  <c r="AP46" i="27" s="1"/>
  <c r="AF46" i="27"/>
  <c r="AO46" i="27" s="1"/>
  <c r="AE46" i="27"/>
  <c r="AH45" i="45"/>
  <c r="AQ45" i="45" s="1"/>
  <c r="AE46" i="47"/>
  <c r="W47" i="47"/>
  <c r="AG46" i="47"/>
  <c r="AP46" i="47" s="1"/>
  <c r="AF46" i="47"/>
  <c r="AO46" i="47" s="1"/>
  <c r="W45" i="38"/>
  <c r="AG44" i="38"/>
  <c r="AP44" i="38" s="1"/>
  <c r="AF44" i="38"/>
  <c r="AO44" i="38" s="1"/>
  <c r="AE44" i="38"/>
  <c r="AI42" i="91"/>
  <c r="AN42" i="91"/>
  <c r="AR44" i="35"/>
  <c r="Y45" i="42"/>
  <c r="X45" i="42"/>
  <c r="Z45" i="42" s="1"/>
  <c r="AR45" i="84"/>
  <c r="AI45" i="29"/>
  <c r="AN45" i="29"/>
  <c r="Y45" i="46"/>
  <c r="X45" i="46"/>
  <c r="AH46" i="82"/>
  <c r="AQ46" i="82" s="1"/>
  <c r="Z45" i="76"/>
  <c r="Z45" i="90"/>
  <c r="AN44" i="33"/>
  <c r="AI44" i="33"/>
  <c r="Z46" i="93"/>
  <c r="AH43" i="92"/>
  <c r="AQ43" i="92" s="1"/>
  <c r="Y47" i="28"/>
  <c r="X47" i="28"/>
  <c r="AI46" i="74"/>
  <c r="AN46" i="74"/>
  <c r="AH44" i="32"/>
  <c r="AQ44" i="32" s="1"/>
  <c r="X45" i="95"/>
  <c r="Z45" i="95" s="1"/>
  <c r="Y45" i="95"/>
  <c r="Y46" i="37"/>
  <c r="X46" i="37"/>
  <c r="W45" i="80"/>
  <c r="AG44" i="80"/>
  <c r="AP44" i="80" s="1"/>
  <c r="AF44" i="80"/>
  <c r="AO44" i="80" s="1"/>
  <c r="AE44" i="80"/>
  <c r="AR45" i="82"/>
  <c r="AR45" i="81"/>
  <c r="W44" i="48"/>
  <c r="AG43" i="48"/>
  <c r="AP43" i="48" s="1"/>
  <c r="AE43" i="48"/>
  <c r="AF43" i="48"/>
  <c r="AO43" i="48" s="1"/>
  <c r="Z45" i="45"/>
  <c r="Y46" i="78"/>
  <c r="X46" i="78"/>
  <c r="Y47" i="44"/>
  <c r="X47" i="44"/>
  <c r="AR46" i="36"/>
  <c r="AE47" i="30"/>
  <c r="AF47" i="30"/>
  <c r="AO47" i="30" s="1"/>
  <c r="W48" i="30"/>
  <c r="AG47" i="30"/>
  <c r="AP47" i="30" s="1"/>
  <c r="AR45" i="77"/>
  <c r="Z46" i="82"/>
  <c r="AH48" i="85"/>
  <c r="AQ48" i="85" s="1"/>
  <c r="AR42" i="92"/>
  <c r="W45" i="86"/>
  <c r="AG44" i="86"/>
  <c r="AP44" i="86" s="1"/>
  <c r="AF44" i="86"/>
  <c r="AO44" i="86" s="1"/>
  <c r="AE44" i="86"/>
  <c r="Z45" i="35"/>
  <c r="AR45" i="27"/>
  <c r="X46" i="88"/>
  <c r="Y46" i="88"/>
  <c r="Y48" i="25"/>
  <c r="X48" i="25"/>
  <c r="Z43" i="92"/>
  <c r="AR44" i="90"/>
  <c r="AN43" i="73"/>
  <c r="AI43" i="73"/>
  <c r="Z44" i="32"/>
  <c r="AI44" i="75"/>
  <c r="AN44" i="75"/>
  <c r="AH47" i="94"/>
  <c r="AQ47" i="94" s="1"/>
  <c r="AI44" i="42"/>
  <c r="AN44" i="42"/>
  <c r="Y46" i="29"/>
  <c r="X46" i="29"/>
  <c r="AN43" i="87"/>
  <c r="AI43" i="87"/>
  <c r="AR46" i="94"/>
  <c r="AR43" i="89"/>
  <c r="Z48" i="85"/>
  <c r="AH45" i="40"/>
  <c r="AQ45" i="40" s="1"/>
  <c r="AE46" i="26"/>
  <c r="W47" i="26"/>
  <c r="AG46" i="26"/>
  <c r="AP46" i="26" s="1"/>
  <c r="AF46" i="26"/>
  <c r="AO46" i="26" s="1"/>
  <c r="AR44" i="79"/>
  <c r="AR46" i="83"/>
  <c r="AH44" i="89"/>
  <c r="AQ44" i="89" s="1"/>
  <c r="AR44" i="45"/>
  <c r="Y46" i="39"/>
  <c r="X46" i="39"/>
  <c r="AI45" i="37"/>
  <c r="AN45" i="37"/>
  <c r="AH46" i="84"/>
  <c r="AQ46" i="84" s="1"/>
  <c r="AH46" i="27"/>
  <c r="AQ46" i="27" s="1"/>
  <c r="AR47" i="85"/>
  <c r="AR44" i="40"/>
  <c r="AH45" i="79"/>
  <c r="AQ45" i="79" s="1"/>
  <c r="AI45" i="78"/>
  <c r="AN45" i="78"/>
  <c r="AR43" i="32"/>
  <c r="AN44" i="46"/>
  <c r="AI44" i="46"/>
  <c r="AH45" i="34"/>
  <c r="AQ45" i="34" s="1"/>
  <c r="Z45" i="40"/>
  <c r="W45" i="41"/>
  <c r="AG44" i="41"/>
  <c r="AP44" i="41" s="1"/>
  <c r="AF44" i="41"/>
  <c r="AO44" i="41" s="1"/>
  <c r="AE44" i="41"/>
  <c r="AR45" i="31"/>
  <c r="AN47" i="25"/>
  <c r="AI47" i="25"/>
  <c r="Z44" i="89"/>
  <c r="AN46" i="28"/>
  <c r="AH46" i="31"/>
  <c r="AQ46" i="31" s="1"/>
  <c r="AH47" i="36"/>
  <c r="AQ47" i="36" s="1"/>
  <c r="AN44" i="95"/>
  <c r="AI44" i="95"/>
  <c r="X45" i="75"/>
  <c r="AF46" i="31" l="1"/>
  <c r="AO46" i="31" s="1"/>
  <c r="W47" i="77"/>
  <c r="AG47" i="83"/>
  <c r="AP47" i="83" s="1"/>
  <c r="AE46" i="77"/>
  <c r="W48" i="83"/>
  <c r="X48" i="83" s="1"/>
  <c r="AF47" i="94"/>
  <c r="AO47" i="94" s="1"/>
  <c r="W47" i="31"/>
  <c r="AF47" i="83"/>
  <c r="AO47" i="83" s="1"/>
  <c r="AI46" i="28"/>
  <c r="Z46" i="39"/>
  <c r="AF46" i="39" s="1"/>
  <c r="AO46" i="39" s="1"/>
  <c r="Z45" i="46"/>
  <c r="AG45" i="46" s="1"/>
  <c r="AP45" i="46" s="1"/>
  <c r="Z46" i="29"/>
  <c r="W47" i="29" s="1"/>
  <c r="Z48" i="25"/>
  <c r="Z47" i="44"/>
  <c r="AF47" i="44" s="1"/>
  <c r="AO47" i="44" s="1"/>
  <c r="AG47" i="94"/>
  <c r="AP47" i="94" s="1"/>
  <c r="Z47" i="28"/>
  <c r="Z47" i="74"/>
  <c r="W48" i="74" s="1"/>
  <c r="Z45" i="75"/>
  <c r="W46" i="75" s="1"/>
  <c r="W48" i="94"/>
  <c r="AE45" i="95"/>
  <c r="AF45" i="95"/>
  <c r="AO45" i="95" s="1"/>
  <c r="W46" i="95"/>
  <c r="AG45" i="95"/>
  <c r="AP45" i="95" s="1"/>
  <c r="AE47" i="44"/>
  <c r="W48" i="44"/>
  <c r="AG47" i="44"/>
  <c r="AP47" i="44" s="1"/>
  <c r="AI46" i="84"/>
  <c r="AN46" i="84"/>
  <c r="X47" i="81"/>
  <c r="Y47" i="81"/>
  <c r="Y47" i="77"/>
  <c r="X47" i="77"/>
  <c r="Y46" i="79"/>
  <c r="X46" i="79"/>
  <c r="Z46" i="79" s="1"/>
  <c r="X45" i="41"/>
  <c r="Y45" i="41"/>
  <c r="AR45" i="78"/>
  <c r="W47" i="39"/>
  <c r="AE46" i="39"/>
  <c r="AG46" i="39"/>
  <c r="AP46" i="39" s="1"/>
  <c r="AR43" i="73"/>
  <c r="Y45" i="86"/>
  <c r="X45" i="86"/>
  <c r="Y48" i="30"/>
  <c r="X48" i="30"/>
  <c r="Z48" i="30" s="1"/>
  <c r="AH47" i="44"/>
  <c r="AQ47" i="44" s="1"/>
  <c r="W46" i="45"/>
  <c r="AG45" i="45"/>
  <c r="AP45" i="45" s="1"/>
  <c r="AF45" i="45"/>
  <c r="AO45" i="45" s="1"/>
  <c r="AE45" i="45"/>
  <c r="AE47" i="28"/>
  <c r="AF47" i="28"/>
  <c r="AO47" i="28" s="1"/>
  <c r="W48" i="28"/>
  <c r="AG47" i="28"/>
  <c r="AP47" i="28" s="1"/>
  <c r="W47" i="93"/>
  <c r="AG46" i="93"/>
  <c r="AP46" i="93" s="1"/>
  <c r="AE46" i="93"/>
  <c r="AF46" i="93"/>
  <c r="AO46" i="93" s="1"/>
  <c r="W46" i="46"/>
  <c r="X48" i="36"/>
  <c r="Y48" i="36"/>
  <c r="Z48" i="36" s="1"/>
  <c r="X46" i="34"/>
  <c r="Y46" i="34"/>
  <c r="AR45" i="39"/>
  <c r="AR45" i="88"/>
  <c r="X48" i="94"/>
  <c r="Y48" i="94"/>
  <c r="Y45" i="80"/>
  <c r="X45" i="80"/>
  <c r="AR44" i="33"/>
  <c r="W49" i="25"/>
  <c r="AG48" i="25"/>
  <c r="AP48" i="25" s="1"/>
  <c r="AF48" i="25"/>
  <c r="AO48" i="25" s="1"/>
  <c r="AE48" i="25"/>
  <c r="AH45" i="95"/>
  <c r="AQ45" i="95" s="1"/>
  <c r="AH44" i="73"/>
  <c r="AQ44" i="73" s="1"/>
  <c r="AH45" i="33"/>
  <c r="AQ45" i="33" s="1"/>
  <c r="Y47" i="26"/>
  <c r="X47" i="26"/>
  <c r="AN44" i="86"/>
  <c r="AI44" i="86"/>
  <c r="AR45" i="29"/>
  <c r="AH44" i="87"/>
  <c r="AQ44" i="87" s="1"/>
  <c r="W45" i="89"/>
  <c r="AG44" i="89"/>
  <c r="AP44" i="89" s="1"/>
  <c r="AF44" i="89"/>
  <c r="AO44" i="89" s="1"/>
  <c r="AE44" i="89"/>
  <c r="AN44" i="41"/>
  <c r="AI44" i="41"/>
  <c r="AR45" i="37"/>
  <c r="AR43" i="87"/>
  <c r="AR44" i="42"/>
  <c r="AH46" i="88"/>
  <c r="AQ46" i="88" s="1"/>
  <c r="AI47" i="30"/>
  <c r="AN47" i="30"/>
  <c r="AH46" i="78"/>
  <c r="AQ46" i="78" s="1"/>
  <c r="AN43" i="48"/>
  <c r="AI43" i="48"/>
  <c r="AH46" i="37"/>
  <c r="AQ46" i="37" s="1"/>
  <c r="AR46" i="74"/>
  <c r="AF45" i="90"/>
  <c r="AO45" i="90" s="1"/>
  <c r="AE45" i="90"/>
  <c r="W46" i="90"/>
  <c r="AG45" i="90"/>
  <c r="AP45" i="90" s="1"/>
  <c r="AI46" i="47"/>
  <c r="AN46" i="47"/>
  <c r="AN47" i="36"/>
  <c r="AI47" i="36"/>
  <c r="Z44" i="73"/>
  <c r="Z45" i="33"/>
  <c r="AI45" i="34"/>
  <c r="AN45" i="34"/>
  <c r="AN46" i="81"/>
  <c r="AI46" i="81"/>
  <c r="Z44" i="87"/>
  <c r="AR46" i="44"/>
  <c r="AH43" i="91"/>
  <c r="AQ43" i="91" s="1"/>
  <c r="AI47" i="83"/>
  <c r="AN47" i="83"/>
  <c r="AE45" i="35"/>
  <c r="W46" i="35"/>
  <c r="AF45" i="35"/>
  <c r="AO45" i="35" s="1"/>
  <c r="AG45" i="35"/>
  <c r="AP45" i="35" s="1"/>
  <c r="W46" i="42"/>
  <c r="AG45" i="42"/>
  <c r="AP45" i="42" s="1"/>
  <c r="AE45" i="42"/>
  <c r="AF45" i="42"/>
  <c r="AO45" i="42" s="1"/>
  <c r="AN44" i="38"/>
  <c r="AI44" i="38"/>
  <c r="Y47" i="47"/>
  <c r="X47" i="47"/>
  <c r="Z47" i="47" s="1"/>
  <c r="X47" i="27"/>
  <c r="Y47" i="27"/>
  <c r="AN46" i="31"/>
  <c r="AI46" i="31"/>
  <c r="AN47" i="94"/>
  <c r="AF46" i="82"/>
  <c r="AO46" i="82" s="1"/>
  <c r="W47" i="82"/>
  <c r="AG46" i="82"/>
  <c r="AP46" i="82" s="1"/>
  <c r="AE46" i="82"/>
  <c r="AI46" i="43"/>
  <c r="AN46" i="43"/>
  <c r="AR47" i="25"/>
  <c r="AH46" i="39"/>
  <c r="AQ46" i="39" s="1"/>
  <c r="AI46" i="26"/>
  <c r="AN46" i="26"/>
  <c r="W49" i="85"/>
  <c r="AF48" i="85"/>
  <c r="AO48" i="85" s="1"/>
  <c r="AE48" i="85"/>
  <c r="AG48" i="85"/>
  <c r="AP48" i="85" s="1"/>
  <c r="AR44" i="75"/>
  <c r="W44" i="92"/>
  <c r="AG43" i="92"/>
  <c r="AP43" i="92" s="1"/>
  <c r="AF43" i="92"/>
  <c r="AO43" i="92" s="1"/>
  <c r="AE43" i="92"/>
  <c r="Z46" i="88"/>
  <c r="AI44" i="80"/>
  <c r="AN44" i="80"/>
  <c r="AH47" i="28"/>
  <c r="AQ47" i="28" s="1"/>
  <c r="W46" i="76"/>
  <c r="AG45" i="76"/>
  <c r="AP45" i="76" s="1"/>
  <c r="AF45" i="76"/>
  <c r="AO45" i="76" s="1"/>
  <c r="AE45" i="76"/>
  <c r="AH45" i="46"/>
  <c r="AQ45" i="46" s="1"/>
  <c r="Y45" i="38"/>
  <c r="X45" i="38"/>
  <c r="AN46" i="27"/>
  <c r="AI46" i="27"/>
  <c r="AI46" i="77"/>
  <c r="AN46" i="77"/>
  <c r="AI44" i="96"/>
  <c r="AN44" i="96"/>
  <c r="Z43" i="91"/>
  <c r="Y47" i="43"/>
  <c r="X47" i="43"/>
  <c r="AR44" i="95"/>
  <c r="AR46" i="28"/>
  <c r="W46" i="40"/>
  <c r="AG45" i="40"/>
  <c r="AP45" i="40" s="1"/>
  <c r="AE45" i="40"/>
  <c r="AF45" i="40"/>
  <c r="AO45" i="40" s="1"/>
  <c r="AR44" i="46"/>
  <c r="AE46" i="29"/>
  <c r="AH47" i="74"/>
  <c r="AQ47" i="74" s="1"/>
  <c r="AH45" i="75"/>
  <c r="AQ45" i="75" s="1"/>
  <c r="AH46" i="29"/>
  <c r="AQ46" i="29" s="1"/>
  <c r="AE44" i="32"/>
  <c r="W45" i="32"/>
  <c r="AG44" i="32"/>
  <c r="AP44" i="32" s="1"/>
  <c r="AF44" i="32"/>
  <c r="AO44" i="32" s="1"/>
  <c r="AH48" i="25"/>
  <c r="AQ48" i="25" s="1"/>
  <c r="Z46" i="78"/>
  <c r="X44" i="48"/>
  <c r="Y44" i="48"/>
  <c r="Z46" i="37"/>
  <c r="AH45" i="42"/>
  <c r="AQ45" i="42" s="1"/>
  <c r="AR42" i="91"/>
  <c r="X47" i="31"/>
  <c r="Y47" i="31"/>
  <c r="X45" i="96"/>
  <c r="Y45" i="96"/>
  <c r="X47" i="84"/>
  <c r="Y47" i="84"/>
  <c r="AI45" i="79"/>
  <c r="AN45" i="79"/>
  <c r="AE45" i="75" l="1"/>
  <c r="Y48" i="83"/>
  <c r="Z47" i="81"/>
  <c r="AF45" i="75"/>
  <c r="AO45" i="75" s="1"/>
  <c r="AF46" i="29"/>
  <c r="AO46" i="29" s="1"/>
  <c r="AG46" i="29"/>
  <c r="AP46" i="29" s="1"/>
  <c r="AI47" i="94"/>
  <c r="AG45" i="75"/>
  <c r="AP45" i="75" s="1"/>
  <c r="AF45" i="46"/>
  <c r="AO45" i="46" s="1"/>
  <c r="AE45" i="46"/>
  <c r="Z46" i="34"/>
  <c r="W47" i="34" s="1"/>
  <c r="AF47" i="74"/>
  <c r="AO47" i="74" s="1"/>
  <c r="AE47" i="74"/>
  <c r="Z48" i="83"/>
  <c r="AG47" i="74"/>
  <c r="AP47" i="74" s="1"/>
  <c r="Z47" i="43"/>
  <c r="Z47" i="31"/>
  <c r="AG47" i="31" s="1"/>
  <c r="AP47" i="31" s="1"/>
  <c r="Z45" i="80"/>
  <c r="AG45" i="80" s="1"/>
  <c r="AP45" i="80" s="1"/>
  <c r="Z45" i="96"/>
  <c r="W46" i="96" s="1"/>
  <c r="Z44" i="48"/>
  <c r="W45" i="48" s="1"/>
  <c r="AE46" i="34"/>
  <c r="AE48" i="36"/>
  <c r="AF48" i="36"/>
  <c r="AO48" i="36" s="1"/>
  <c r="W49" i="36"/>
  <c r="AG48" i="36"/>
  <c r="AP48" i="36" s="1"/>
  <c r="AF45" i="96"/>
  <c r="AO45" i="96" s="1"/>
  <c r="AE45" i="96"/>
  <c r="AE44" i="48"/>
  <c r="AE47" i="31"/>
  <c r="AN46" i="29"/>
  <c r="W44" i="91"/>
  <c r="AG43" i="91"/>
  <c r="AP43" i="91" s="1"/>
  <c r="AF43" i="91"/>
  <c r="AO43" i="91" s="1"/>
  <c r="AE43" i="91"/>
  <c r="AI48" i="85"/>
  <c r="AN48" i="85"/>
  <c r="AR44" i="38"/>
  <c r="AR44" i="86"/>
  <c r="Y46" i="46"/>
  <c r="X46" i="46"/>
  <c r="Y47" i="93"/>
  <c r="X47" i="93"/>
  <c r="AI47" i="28"/>
  <c r="AN47" i="28"/>
  <c r="AH47" i="81"/>
  <c r="AQ47" i="81" s="1"/>
  <c r="Y48" i="44"/>
  <c r="X48" i="44"/>
  <c r="AI45" i="40"/>
  <c r="AN45" i="40"/>
  <c r="AH45" i="38"/>
  <c r="AQ45" i="38" s="1"/>
  <c r="Y46" i="76"/>
  <c r="X46" i="76"/>
  <c r="Y44" i="92"/>
  <c r="X44" i="92"/>
  <c r="Z44" i="92" s="1"/>
  <c r="AH47" i="27"/>
  <c r="AQ47" i="27" s="1"/>
  <c r="AR47" i="83"/>
  <c r="AR45" i="34"/>
  <c r="AR46" i="47"/>
  <c r="AN44" i="89"/>
  <c r="AI44" i="89"/>
  <c r="AH48" i="94"/>
  <c r="AQ48" i="94" s="1"/>
  <c r="AI45" i="45"/>
  <c r="AN45" i="45"/>
  <c r="W49" i="30"/>
  <c r="AG48" i="30"/>
  <c r="AP48" i="30" s="1"/>
  <c r="AF48" i="30"/>
  <c r="AO48" i="30" s="1"/>
  <c r="AE48" i="30"/>
  <c r="W47" i="79"/>
  <c r="AG46" i="79"/>
  <c r="AP46" i="79" s="1"/>
  <c r="AF46" i="79"/>
  <c r="AO46" i="79" s="1"/>
  <c r="AE46" i="79"/>
  <c r="W48" i="81"/>
  <c r="AG47" i="81"/>
  <c r="AP47" i="81" s="1"/>
  <c r="AF47" i="81"/>
  <c r="AO47" i="81" s="1"/>
  <c r="AE47" i="81"/>
  <c r="AI45" i="95"/>
  <c r="AN45" i="95"/>
  <c r="AN45" i="75"/>
  <c r="AI45" i="75"/>
  <c r="W48" i="43"/>
  <c r="AG47" i="43"/>
  <c r="AP47" i="43" s="1"/>
  <c r="AF47" i="43"/>
  <c r="AO47" i="43" s="1"/>
  <c r="AE47" i="43"/>
  <c r="AH47" i="84"/>
  <c r="AQ47" i="84" s="1"/>
  <c r="AR44" i="96"/>
  <c r="AR44" i="80"/>
  <c r="X49" i="85"/>
  <c r="Y49" i="85"/>
  <c r="AR46" i="43"/>
  <c r="Z47" i="27"/>
  <c r="AE45" i="33"/>
  <c r="AG45" i="33"/>
  <c r="AP45" i="33" s="1"/>
  <c r="AF45" i="33"/>
  <c r="AO45" i="33" s="1"/>
  <c r="W46" i="33"/>
  <c r="AR43" i="48"/>
  <c r="AH47" i="26"/>
  <c r="AQ47" i="26" s="1"/>
  <c r="AI48" i="25"/>
  <c r="AN48" i="25"/>
  <c r="Z48" i="94"/>
  <c r="AH48" i="36"/>
  <c r="AQ48" i="36" s="1"/>
  <c r="AI45" i="46"/>
  <c r="AN45" i="46"/>
  <c r="AH45" i="86"/>
  <c r="AQ45" i="86" s="1"/>
  <c r="AI46" i="39"/>
  <c r="AN46" i="39"/>
  <c r="AH47" i="77"/>
  <c r="AQ47" i="77" s="1"/>
  <c r="AI47" i="44"/>
  <c r="AN47" i="44"/>
  <c r="X47" i="29"/>
  <c r="Y47" i="29"/>
  <c r="Y46" i="40"/>
  <c r="X46" i="40"/>
  <c r="AH47" i="43"/>
  <c r="AQ47" i="43" s="1"/>
  <c r="Z45" i="38"/>
  <c r="W47" i="88"/>
  <c r="AG46" i="88"/>
  <c r="AP46" i="88" s="1"/>
  <c r="AF46" i="88"/>
  <c r="AO46" i="88" s="1"/>
  <c r="AE46" i="88"/>
  <c r="AI46" i="82"/>
  <c r="AN46" i="82"/>
  <c r="AR47" i="94"/>
  <c r="AH47" i="47"/>
  <c r="AQ47" i="47" s="1"/>
  <c r="AI45" i="42"/>
  <c r="AN45" i="42"/>
  <c r="AE44" i="87"/>
  <c r="AG44" i="87"/>
  <c r="AP44" i="87" s="1"/>
  <c r="AF44" i="87"/>
  <c r="AO44" i="87" s="1"/>
  <c r="W45" i="87"/>
  <c r="AF44" i="73"/>
  <c r="AO44" i="73" s="1"/>
  <c r="AG44" i="73"/>
  <c r="AP44" i="73" s="1"/>
  <c r="AE44" i="73"/>
  <c r="W45" i="73"/>
  <c r="X46" i="90"/>
  <c r="Y46" i="90"/>
  <c r="Z46" i="90" s="1"/>
  <c r="AH45" i="80"/>
  <c r="AQ45" i="80" s="1"/>
  <c r="Y48" i="28"/>
  <c r="X48" i="28"/>
  <c r="X47" i="39"/>
  <c r="Z47" i="39" s="1"/>
  <c r="Y47" i="39"/>
  <c r="AH45" i="41"/>
  <c r="AQ45" i="41" s="1"/>
  <c r="AR46" i="84"/>
  <c r="AI47" i="74"/>
  <c r="AN47" i="74"/>
  <c r="W47" i="37"/>
  <c r="AG46" i="37"/>
  <c r="AP46" i="37" s="1"/>
  <c r="AE46" i="37"/>
  <c r="AF46" i="37"/>
  <c r="AO46" i="37" s="1"/>
  <c r="AR46" i="27"/>
  <c r="AR45" i="79"/>
  <c r="AH44" i="48"/>
  <c r="AQ44" i="48" s="1"/>
  <c r="AI44" i="32"/>
  <c r="AN44" i="32"/>
  <c r="AH47" i="31"/>
  <c r="AQ47" i="31" s="1"/>
  <c r="Z47" i="84"/>
  <c r="W47" i="78"/>
  <c r="AG46" i="78"/>
  <c r="AP46" i="78" s="1"/>
  <c r="AF46" i="78"/>
  <c r="AO46" i="78" s="1"/>
  <c r="AE46" i="78"/>
  <c r="AR46" i="77"/>
  <c r="AN45" i="76"/>
  <c r="AI45" i="76"/>
  <c r="AI43" i="92"/>
  <c r="AN43" i="92"/>
  <c r="AR46" i="31"/>
  <c r="Y46" i="35"/>
  <c r="X46" i="35"/>
  <c r="AR46" i="81"/>
  <c r="AR47" i="36"/>
  <c r="AR47" i="30"/>
  <c r="AR44" i="41"/>
  <c r="X45" i="89"/>
  <c r="Y45" i="89"/>
  <c r="Z47" i="26"/>
  <c r="AH48" i="83"/>
  <c r="AQ48" i="83" s="1"/>
  <c r="AI46" i="93"/>
  <c r="AN46" i="93"/>
  <c r="X46" i="45"/>
  <c r="Y46" i="45"/>
  <c r="Z45" i="86"/>
  <c r="Z45" i="41"/>
  <c r="Z47" i="77"/>
  <c r="Y46" i="95"/>
  <c r="X46" i="95"/>
  <c r="Z46" i="95" s="1"/>
  <c r="AH45" i="96"/>
  <c r="AQ45" i="96" s="1"/>
  <c r="Y45" i="32"/>
  <c r="X45" i="32"/>
  <c r="AR46" i="26"/>
  <c r="X47" i="82"/>
  <c r="Y47" i="82"/>
  <c r="W48" i="47"/>
  <c r="AG47" i="47"/>
  <c r="AP47" i="47" s="1"/>
  <c r="AF47" i="47"/>
  <c r="AO47" i="47" s="1"/>
  <c r="AE47" i="47"/>
  <c r="Y46" i="42"/>
  <c r="X46" i="42"/>
  <c r="Z46" i="42" s="1"/>
  <c r="AI45" i="35"/>
  <c r="AN45" i="35"/>
  <c r="AI45" i="90"/>
  <c r="AN45" i="90"/>
  <c r="Y49" i="25"/>
  <c r="X49" i="25"/>
  <c r="Z49" i="25" s="1"/>
  <c r="W46" i="80"/>
  <c r="W49" i="83"/>
  <c r="AG48" i="83"/>
  <c r="AP48" i="83" s="1"/>
  <c r="AF48" i="83"/>
  <c r="AO48" i="83" s="1"/>
  <c r="AE48" i="83"/>
  <c r="AH46" i="34"/>
  <c r="AQ46" i="34" s="1"/>
  <c r="AH48" i="30"/>
  <c r="AQ48" i="30" s="1"/>
  <c r="AH46" i="79"/>
  <c r="AQ46" i="79" s="1"/>
  <c r="X48" i="74"/>
  <c r="Y48" i="74"/>
  <c r="X46" i="75"/>
  <c r="Y46" i="75"/>
  <c r="Z46" i="45" l="1"/>
  <c r="W48" i="31"/>
  <c r="AF46" i="34"/>
  <c r="AO46" i="34" s="1"/>
  <c r="AF47" i="31"/>
  <c r="AO47" i="31" s="1"/>
  <c r="AG46" i="34"/>
  <c r="AP46" i="34" s="1"/>
  <c r="Z47" i="29"/>
  <c r="W48" i="29" s="1"/>
  <c r="AI46" i="29"/>
  <c r="AE45" i="80"/>
  <c r="AF45" i="80"/>
  <c r="AO45" i="80" s="1"/>
  <c r="AF44" i="48"/>
  <c r="AO44" i="48" s="1"/>
  <c r="Z47" i="82"/>
  <c r="W48" i="82" s="1"/>
  <c r="Z46" i="76"/>
  <c r="W47" i="76" s="1"/>
  <c r="Z45" i="32"/>
  <c r="W46" i="32" s="1"/>
  <c r="Z48" i="28"/>
  <c r="AG44" i="48"/>
  <c r="AP44" i="48" s="1"/>
  <c r="AG45" i="96"/>
  <c r="AP45" i="96" s="1"/>
  <c r="Z45" i="89"/>
  <c r="AE45" i="89" s="1"/>
  <c r="Z47" i="93"/>
  <c r="W48" i="93" s="1"/>
  <c r="Z46" i="35"/>
  <c r="AE46" i="35" s="1"/>
  <c r="AG46" i="35"/>
  <c r="AP46" i="35" s="1"/>
  <c r="AF46" i="35"/>
  <c r="AO46" i="35" s="1"/>
  <c r="W47" i="35"/>
  <c r="AG45" i="32"/>
  <c r="AP45" i="32" s="1"/>
  <c r="AF45" i="32"/>
  <c r="AO45" i="32" s="1"/>
  <c r="AE45" i="32"/>
  <c r="W47" i="90"/>
  <c r="AG46" i="90"/>
  <c r="AP46" i="90" s="1"/>
  <c r="AE46" i="90"/>
  <c r="AF46" i="90"/>
  <c r="AO46" i="90" s="1"/>
  <c r="W50" i="25"/>
  <c r="AG49" i="25"/>
  <c r="AP49" i="25" s="1"/>
  <c r="AF49" i="25"/>
  <c r="AO49" i="25" s="1"/>
  <c r="AE49" i="25"/>
  <c r="W46" i="89"/>
  <c r="AH46" i="75"/>
  <c r="AQ46" i="75" s="1"/>
  <c r="W48" i="84"/>
  <c r="AG47" i="84"/>
  <c r="AP47" i="84" s="1"/>
  <c r="AE47" i="84"/>
  <c r="AF47" i="84"/>
  <c r="AO47" i="84" s="1"/>
  <c r="AR47" i="44"/>
  <c r="Y46" i="33"/>
  <c r="X46" i="33"/>
  <c r="AH46" i="46"/>
  <c r="AQ46" i="46" s="1"/>
  <c r="Y49" i="83"/>
  <c r="X49" i="83"/>
  <c r="X46" i="80"/>
  <c r="Y46" i="80"/>
  <c r="AH46" i="45"/>
  <c r="AQ46" i="45" s="1"/>
  <c r="AR47" i="74"/>
  <c r="AR46" i="82"/>
  <c r="AE45" i="38"/>
  <c r="AF45" i="38"/>
  <c r="AO45" i="38" s="1"/>
  <c r="AG45" i="38"/>
  <c r="AP45" i="38" s="1"/>
  <c r="W46" i="38"/>
  <c r="AH46" i="40"/>
  <c r="AQ46" i="40" s="1"/>
  <c r="AE47" i="27"/>
  <c r="AF47" i="27"/>
  <c r="AO47" i="27" s="1"/>
  <c r="W48" i="27"/>
  <c r="AG47" i="27"/>
  <c r="AP47" i="27" s="1"/>
  <c r="AI47" i="81"/>
  <c r="AN47" i="81"/>
  <c r="AH48" i="44"/>
  <c r="AQ48" i="44" s="1"/>
  <c r="Y48" i="31"/>
  <c r="X48" i="31"/>
  <c r="AI48" i="36"/>
  <c r="AN48" i="36"/>
  <c r="W47" i="45"/>
  <c r="AG46" i="45"/>
  <c r="AP46" i="45" s="1"/>
  <c r="AF46" i="45"/>
  <c r="AO46" i="45" s="1"/>
  <c r="AE46" i="45"/>
  <c r="Z46" i="75"/>
  <c r="AH46" i="42"/>
  <c r="AQ46" i="42" s="1"/>
  <c r="Y48" i="47"/>
  <c r="X48" i="47"/>
  <c r="Z48" i="47" s="1"/>
  <c r="W48" i="77"/>
  <c r="AG47" i="77"/>
  <c r="AP47" i="77" s="1"/>
  <c r="AE47" i="77"/>
  <c r="AF47" i="77"/>
  <c r="AO47" i="77" s="1"/>
  <c r="AI46" i="78"/>
  <c r="AN46" i="78"/>
  <c r="AR44" i="32"/>
  <c r="AH46" i="90"/>
  <c r="AQ46" i="90" s="1"/>
  <c r="AN46" i="88"/>
  <c r="AI46" i="88"/>
  <c r="Z46" i="40"/>
  <c r="AR46" i="39"/>
  <c r="AR45" i="75"/>
  <c r="X47" i="79"/>
  <c r="Z47" i="79" s="1"/>
  <c r="Y47" i="79"/>
  <c r="AH46" i="76"/>
  <c r="AQ46" i="76" s="1"/>
  <c r="Z48" i="44"/>
  <c r="X44" i="91"/>
  <c r="Y44" i="91"/>
  <c r="AN46" i="34"/>
  <c r="AR45" i="35"/>
  <c r="W49" i="28"/>
  <c r="AG48" i="28"/>
  <c r="AP48" i="28" s="1"/>
  <c r="AF48" i="28"/>
  <c r="AO48" i="28" s="1"/>
  <c r="AE48" i="28"/>
  <c r="X46" i="96"/>
  <c r="Y46" i="96"/>
  <c r="AI48" i="83"/>
  <c r="AN48" i="83"/>
  <c r="AN45" i="80"/>
  <c r="AI45" i="80"/>
  <c r="AH45" i="32"/>
  <c r="AQ45" i="32" s="1"/>
  <c r="AE45" i="41"/>
  <c r="AF45" i="41"/>
  <c r="AO45" i="41" s="1"/>
  <c r="W46" i="41"/>
  <c r="AG45" i="41"/>
  <c r="AP45" i="41" s="1"/>
  <c r="AR46" i="93"/>
  <c r="W48" i="26"/>
  <c r="AG47" i="26"/>
  <c r="AP47" i="26" s="1"/>
  <c r="AE47" i="26"/>
  <c r="AF47" i="26"/>
  <c r="AO47" i="26" s="1"/>
  <c r="AH46" i="35"/>
  <c r="AQ46" i="35" s="1"/>
  <c r="AR43" i="92"/>
  <c r="Y47" i="37"/>
  <c r="X47" i="37"/>
  <c r="AH47" i="39"/>
  <c r="AQ47" i="39" s="1"/>
  <c r="X45" i="87"/>
  <c r="Y45" i="87"/>
  <c r="AR45" i="42"/>
  <c r="AR45" i="46"/>
  <c r="AG48" i="94"/>
  <c r="AP48" i="94" s="1"/>
  <c r="AF48" i="94"/>
  <c r="AO48" i="94" s="1"/>
  <c r="AE48" i="94"/>
  <c r="W49" i="94"/>
  <c r="AR47" i="28"/>
  <c r="Z46" i="46"/>
  <c r="AR48" i="85"/>
  <c r="AR46" i="29"/>
  <c r="X49" i="36"/>
  <c r="Y49" i="36"/>
  <c r="AH49" i="25"/>
  <c r="AQ49" i="25" s="1"/>
  <c r="W47" i="95"/>
  <c r="AG46" i="95"/>
  <c r="AP46" i="95" s="1"/>
  <c r="AF46" i="95"/>
  <c r="AO46" i="95" s="1"/>
  <c r="AE46" i="95"/>
  <c r="AI46" i="37"/>
  <c r="AN46" i="37"/>
  <c r="W45" i="92"/>
  <c r="AG44" i="92"/>
  <c r="AP44" i="92" s="1"/>
  <c r="AE44" i="92"/>
  <c r="AF44" i="92"/>
  <c r="AO44" i="92" s="1"/>
  <c r="AH48" i="74"/>
  <c r="AQ48" i="74" s="1"/>
  <c r="W47" i="42"/>
  <c r="AG46" i="42"/>
  <c r="AP46" i="42" s="1"/>
  <c r="AF46" i="42"/>
  <c r="AO46" i="42" s="1"/>
  <c r="AE46" i="42"/>
  <c r="AF45" i="86"/>
  <c r="AO45" i="86" s="1"/>
  <c r="AE45" i="86"/>
  <c r="W46" i="86"/>
  <c r="AG45" i="86"/>
  <c r="AP45" i="86" s="1"/>
  <c r="AR45" i="76"/>
  <c r="AF47" i="39"/>
  <c r="AO47" i="39" s="1"/>
  <c r="W48" i="39"/>
  <c r="AG47" i="39"/>
  <c r="AP47" i="39" s="1"/>
  <c r="AE47" i="39"/>
  <c r="Y45" i="73"/>
  <c r="X45" i="73"/>
  <c r="AH47" i="29"/>
  <c r="AQ47" i="29" s="1"/>
  <c r="AI45" i="33"/>
  <c r="AN45" i="33"/>
  <c r="AH49" i="85"/>
  <c r="AQ49" i="85" s="1"/>
  <c r="AN47" i="43"/>
  <c r="AI47" i="43"/>
  <c r="X48" i="81"/>
  <c r="Y48" i="81"/>
  <c r="AI48" i="30"/>
  <c r="AN48" i="30"/>
  <c r="AR45" i="45"/>
  <c r="AR44" i="89"/>
  <c r="AH47" i="93"/>
  <c r="AQ47" i="93" s="1"/>
  <c r="AN45" i="96"/>
  <c r="AI45" i="96"/>
  <c r="AN44" i="87"/>
  <c r="AI44" i="87"/>
  <c r="Y48" i="43"/>
  <c r="X48" i="43"/>
  <c r="Y49" i="30"/>
  <c r="X49" i="30"/>
  <c r="AI44" i="48"/>
  <c r="AN44" i="48"/>
  <c r="Z48" i="74"/>
  <c r="AR45" i="90"/>
  <c r="AI47" i="47"/>
  <c r="AN47" i="47"/>
  <c r="AH47" i="82"/>
  <c r="AQ47" i="82" s="1"/>
  <c r="AH46" i="95"/>
  <c r="AQ46" i="95" s="1"/>
  <c r="AH45" i="89"/>
  <c r="AQ45" i="89" s="1"/>
  <c r="X47" i="78"/>
  <c r="Y47" i="78"/>
  <c r="AH48" i="28"/>
  <c r="AQ48" i="28" s="1"/>
  <c r="AI44" i="73"/>
  <c r="AN44" i="73"/>
  <c r="Y47" i="88"/>
  <c r="X47" i="88"/>
  <c r="Z47" i="88" s="1"/>
  <c r="AE47" i="29"/>
  <c r="AR48" i="25"/>
  <c r="Z49" i="85"/>
  <c r="AR45" i="95"/>
  <c r="AI46" i="79"/>
  <c r="AN46" i="79"/>
  <c r="AH44" i="92"/>
  <c r="AQ44" i="92" s="1"/>
  <c r="AR45" i="40"/>
  <c r="AN43" i="91"/>
  <c r="AI43" i="91"/>
  <c r="AI47" i="31"/>
  <c r="AN47" i="31"/>
  <c r="X45" i="48"/>
  <c r="Y45" i="48"/>
  <c r="X47" i="34"/>
  <c r="Y47" i="34"/>
  <c r="AF47" i="29" l="1"/>
  <c r="AO47" i="29" s="1"/>
  <c r="AE47" i="93"/>
  <c r="AF47" i="93"/>
  <c r="AO47" i="93" s="1"/>
  <c r="AE47" i="82"/>
  <c r="AG45" i="89"/>
  <c r="AP45" i="89" s="1"/>
  <c r="AE46" i="76"/>
  <c r="AI46" i="76" s="1"/>
  <c r="AG47" i="93"/>
  <c r="AP47" i="93" s="1"/>
  <c r="AF47" i="82"/>
  <c r="AO47" i="82" s="1"/>
  <c r="AF45" i="89"/>
  <c r="AO45" i="89" s="1"/>
  <c r="AF46" i="76"/>
  <c r="AO46" i="76" s="1"/>
  <c r="AG47" i="29"/>
  <c r="AP47" i="29" s="1"/>
  <c r="AI46" i="34"/>
  <c r="AR46" i="34" s="1"/>
  <c r="AG47" i="82"/>
  <c r="AP47" i="82" s="1"/>
  <c r="AG46" i="76"/>
  <c r="AP46" i="76" s="1"/>
  <c r="Z48" i="31"/>
  <c r="Z45" i="87"/>
  <c r="W46" i="87" s="1"/>
  <c r="Z46" i="80"/>
  <c r="W47" i="80" s="1"/>
  <c r="Z48" i="43"/>
  <c r="AE48" i="43" s="1"/>
  <c r="Z48" i="81"/>
  <c r="W49" i="81" s="1"/>
  <c r="Z45" i="48"/>
  <c r="W46" i="48" s="1"/>
  <c r="Z45" i="73"/>
  <c r="AE45" i="73" s="1"/>
  <c r="Z47" i="78"/>
  <c r="AG47" i="78" s="1"/>
  <c r="AP47" i="78" s="1"/>
  <c r="AE45" i="48"/>
  <c r="W48" i="78"/>
  <c r="W46" i="73"/>
  <c r="AG45" i="73"/>
  <c r="AP45" i="73" s="1"/>
  <c r="AF45" i="73"/>
  <c r="AO45" i="73" s="1"/>
  <c r="AR47" i="47"/>
  <c r="AH49" i="30"/>
  <c r="AQ49" i="30" s="1"/>
  <c r="AF49" i="85"/>
  <c r="AO49" i="85" s="1"/>
  <c r="W50" i="85"/>
  <c r="AG49" i="85"/>
  <c r="AP49" i="85" s="1"/>
  <c r="AE49" i="85"/>
  <c r="AN47" i="29"/>
  <c r="AR44" i="73"/>
  <c r="AR44" i="48"/>
  <c r="AG48" i="81"/>
  <c r="AP48" i="81" s="1"/>
  <c r="AF48" i="81"/>
  <c r="AO48" i="81" s="1"/>
  <c r="AE48" i="81"/>
  <c r="AN44" i="92"/>
  <c r="AI44" i="92"/>
  <c r="AE45" i="87"/>
  <c r="AF45" i="87"/>
  <c r="AO45" i="87" s="1"/>
  <c r="AG45" i="87"/>
  <c r="AP45" i="87" s="1"/>
  <c r="AH47" i="37"/>
  <c r="AQ47" i="37" s="1"/>
  <c r="X46" i="41"/>
  <c r="Y46" i="41"/>
  <c r="AR48" i="83"/>
  <c r="W48" i="79"/>
  <c r="AG47" i="79"/>
  <c r="AP47" i="79" s="1"/>
  <c r="AF47" i="79"/>
  <c r="AO47" i="79" s="1"/>
  <c r="AE47" i="79"/>
  <c r="AR46" i="88"/>
  <c r="AI47" i="77"/>
  <c r="AN47" i="77"/>
  <c r="W49" i="47"/>
  <c r="AG48" i="47"/>
  <c r="AP48" i="47" s="1"/>
  <c r="AF48" i="47"/>
  <c r="AO48" i="47" s="1"/>
  <c r="AE48" i="47"/>
  <c r="AF46" i="75"/>
  <c r="AO46" i="75" s="1"/>
  <c r="AE46" i="75"/>
  <c r="W47" i="75"/>
  <c r="AG46" i="75"/>
  <c r="AP46" i="75" s="1"/>
  <c r="AN47" i="93"/>
  <c r="AI47" i="93"/>
  <c r="Y48" i="27"/>
  <c r="X48" i="27"/>
  <c r="AE46" i="80"/>
  <c r="AG46" i="80"/>
  <c r="AP46" i="80" s="1"/>
  <c r="Y46" i="89"/>
  <c r="X46" i="89"/>
  <c r="AN49" i="25"/>
  <c r="AI49" i="25"/>
  <c r="X47" i="76"/>
  <c r="Z47" i="76" s="1"/>
  <c r="Y47" i="76"/>
  <c r="X47" i="90"/>
  <c r="Y47" i="90"/>
  <c r="AR47" i="43"/>
  <c r="AN47" i="39"/>
  <c r="AI47" i="39"/>
  <c r="AN46" i="42"/>
  <c r="AI46" i="42"/>
  <c r="Y48" i="26"/>
  <c r="X48" i="26"/>
  <c r="AR48" i="36"/>
  <c r="AI46" i="35"/>
  <c r="AN46" i="35"/>
  <c r="AH47" i="88"/>
  <c r="AQ47" i="88" s="1"/>
  <c r="X45" i="92"/>
  <c r="Y45" i="92"/>
  <c r="Y47" i="95"/>
  <c r="X47" i="95"/>
  <c r="Z47" i="95" s="1"/>
  <c r="AI48" i="94"/>
  <c r="AN48" i="94"/>
  <c r="Z47" i="37"/>
  <c r="AH46" i="96"/>
  <c r="AQ46" i="96" s="1"/>
  <c r="AH44" i="91"/>
  <c r="AQ44" i="91" s="1"/>
  <c r="Y48" i="77"/>
  <c r="X48" i="77"/>
  <c r="AH48" i="31"/>
  <c r="AQ48" i="31" s="1"/>
  <c r="AI45" i="32"/>
  <c r="AN45" i="32"/>
  <c r="Y47" i="35"/>
  <c r="X47" i="35"/>
  <c r="AH45" i="48"/>
  <c r="AQ45" i="48" s="1"/>
  <c r="AH47" i="78"/>
  <c r="AQ47" i="78" s="1"/>
  <c r="AR44" i="87"/>
  <c r="Y49" i="28"/>
  <c r="X49" i="28"/>
  <c r="AN46" i="45"/>
  <c r="AI46" i="45"/>
  <c r="AI45" i="38"/>
  <c r="AN45" i="38"/>
  <c r="AH49" i="83"/>
  <c r="AQ49" i="83" s="1"/>
  <c r="AR46" i="79"/>
  <c r="Z49" i="30"/>
  <c r="AR45" i="96"/>
  <c r="AR48" i="30"/>
  <c r="AR45" i="33"/>
  <c r="AH45" i="73"/>
  <c r="AQ45" i="73" s="1"/>
  <c r="Y48" i="39"/>
  <c r="X48" i="39"/>
  <c r="Y46" i="86"/>
  <c r="X46" i="86"/>
  <c r="Z46" i="86" s="1"/>
  <c r="AI45" i="41"/>
  <c r="AN45" i="41"/>
  <c r="AR45" i="80"/>
  <c r="Z46" i="96"/>
  <c r="Z44" i="91"/>
  <c r="X48" i="93"/>
  <c r="Y48" i="93"/>
  <c r="AI47" i="27"/>
  <c r="AN47" i="27"/>
  <c r="X46" i="38"/>
  <c r="Y46" i="38"/>
  <c r="Y48" i="82"/>
  <c r="X48" i="82"/>
  <c r="Z49" i="83"/>
  <c r="AH46" i="33"/>
  <c r="AQ46" i="33" s="1"/>
  <c r="AI47" i="84"/>
  <c r="AN47" i="84"/>
  <c r="Y50" i="25"/>
  <c r="X50" i="25"/>
  <c r="W49" i="74"/>
  <c r="AG48" i="74"/>
  <c r="AP48" i="74" s="1"/>
  <c r="AF48" i="74"/>
  <c r="AO48" i="74" s="1"/>
  <c r="AE48" i="74"/>
  <c r="AH48" i="43"/>
  <c r="AQ48" i="43" s="1"/>
  <c r="AN45" i="86"/>
  <c r="AI45" i="86"/>
  <c r="X47" i="42"/>
  <c r="Z47" i="42" s="1"/>
  <c r="Y47" i="42"/>
  <c r="AR46" i="37"/>
  <c r="AH49" i="36"/>
  <c r="AQ49" i="36" s="1"/>
  <c r="W47" i="46"/>
  <c r="AG46" i="46"/>
  <c r="AP46" i="46" s="1"/>
  <c r="AF46" i="46"/>
  <c r="AO46" i="46" s="1"/>
  <c r="AE46" i="46"/>
  <c r="AI48" i="28"/>
  <c r="AN48" i="28"/>
  <c r="W49" i="44"/>
  <c r="AG48" i="44"/>
  <c r="AP48" i="44" s="1"/>
  <c r="AF48" i="44"/>
  <c r="AO48" i="44" s="1"/>
  <c r="AE48" i="44"/>
  <c r="AR46" i="78"/>
  <c r="AH48" i="47"/>
  <c r="AQ48" i="47" s="1"/>
  <c r="W49" i="31"/>
  <c r="AG48" i="31"/>
  <c r="AP48" i="31" s="1"/>
  <c r="AE48" i="31"/>
  <c r="AF48" i="31"/>
  <c r="AO48" i="31" s="1"/>
  <c r="AR47" i="81"/>
  <c r="AI45" i="89"/>
  <c r="AN45" i="89"/>
  <c r="AI46" i="90"/>
  <c r="AN46" i="90"/>
  <c r="X49" i="94"/>
  <c r="Y49" i="94"/>
  <c r="AH47" i="34"/>
  <c r="AQ47" i="34" s="1"/>
  <c r="AR47" i="31"/>
  <c r="X48" i="29"/>
  <c r="Z48" i="29" s="1"/>
  <c r="Y48" i="29"/>
  <c r="AE47" i="88"/>
  <c r="AG47" i="88"/>
  <c r="AP47" i="88" s="1"/>
  <c r="AF47" i="88"/>
  <c r="AO47" i="88" s="1"/>
  <c r="W48" i="88"/>
  <c r="Z47" i="34"/>
  <c r="AR43" i="91"/>
  <c r="AH48" i="81"/>
  <c r="AQ48" i="81" s="1"/>
  <c r="AI46" i="95"/>
  <c r="AN46" i="95"/>
  <c r="Z49" i="36"/>
  <c r="AH45" i="87"/>
  <c r="AQ45" i="87" s="1"/>
  <c r="AI47" i="26"/>
  <c r="AN47" i="26"/>
  <c r="AH47" i="79"/>
  <c r="AQ47" i="79" s="1"/>
  <c r="W47" i="40"/>
  <c r="AG46" i="40"/>
  <c r="AP46" i="40" s="1"/>
  <c r="AF46" i="40"/>
  <c r="AO46" i="40" s="1"/>
  <c r="AE46" i="40"/>
  <c r="Y47" i="45"/>
  <c r="X47" i="45"/>
  <c r="AN47" i="82"/>
  <c r="AI47" i="82"/>
  <c r="AH46" i="80"/>
  <c r="AQ46" i="80" s="1"/>
  <c r="Z46" i="33"/>
  <c r="X48" i="84"/>
  <c r="Y48" i="84"/>
  <c r="Y46" i="32"/>
  <c r="X46" i="32"/>
  <c r="AF48" i="43" l="1"/>
  <c r="AO48" i="43" s="1"/>
  <c r="Z48" i="93"/>
  <c r="AN46" i="76"/>
  <c r="AF46" i="80"/>
  <c r="AO46" i="80" s="1"/>
  <c r="W49" i="43"/>
  <c r="Y49" i="43" s="1"/>
  <c r="Z45" i="92"/>
  <c r="W46" i="92" s="1"/>
  <c r="AE47" i="78"/>
  <c r="AF47" i="78"/>
  <c r="AO47" i="78" s="1"/>
  <c r="Z48" i="77"/>
  <c r="AG48" i="43"/>
  <c r="AP48" i="43" s="1"/>
  <c r="AI47" i="29"/>
  <c r="Z48" i="39"/>
  <c r="AF48" i="39" s="1"/>
  <c r="AO48" i="39" s="1"/>
  <c r="Z46" i="89"/>
  <c r="AF45" i="48"/>
  <c r="AO45" i="48" s="1"/>
  <c r="AG45" i="48"/>
  <c r="AP45" i="48" s="1"/>
  <c r="Z48" i="84"/>
  <c r="W49" i="84" s="1"/>
  <c r="Z48" i="26"/>
  <c r="W49" i="26" s="1"/>
  <c r="Z48" i="27"/>
  <c r="W49" i="27" s="1"/>
  <c r="Z47" i="35"/>
  <c r="AE47" i="35" s="1"/>
  <c r="W48" i="35"/>
  <c r="AG47" i="35"/>
  <c r="AP47" i="35" s="1"/>
  <c r="AF47" i="35"/>
  <c r="AO47" i="35" s="1"/>
  <c r="W49" i="77"/>
  <c r="AG48" i="77"/>
  <c r="AP48" i="77" s="1"/>
  <c r="AF48" i="77"/>
  <c r="AO48" i="77" s="1"/>
  <c r="AE48" i="77"/>
  <c r="AR45" i="86"/>
  <c r="Y48" i="88"/>
  <c r="X48" i="88"/>
  <c r="Z48" i="88" s="1"/>
  <c r="AH48" i="29"/>
  <c r="AQ48" i="29" s="1"/>
  <c r="AI48" i="44"/>
  <c r="AN48" i="44"/>
  <c r="AR48" i="28"/>
  <c r="AN48" i="74"/>
  <c r="AI48" i="74"/>
  <c r="AH48" i="93"/>
  <c r="AQ48" i="93" s="1"/>
  <c r="AH45" i="92"/>
  <c r="AQ45" i="92" s="1"/>
  <c r="AH47" i="76"/>
  <c r="AQ47" i="76" s="1"/>
  <c r="W47" i="89"/>
  <c r="AG46" i="89"/>
  <c r="AP46" i="89" s="1"/>
  <c r="AF46" i="89"/>
  <c r="AO46" i="89" s="1"/>
  <c r="AE46" i="89"/>
  <c r="AH48" i="27"/>
  <c r="AQ48" i="27" s="1"/>
  <c r="X47" i="75"/>
  <c r="Y47" i="75"/>
  <c r="AI45" i="87"/>
  <c r="AN45" i="87"/>
  <c r="AN48" i="81"/>
  <c r="AI48" i="81"/>
  <c r="Y50" i="85"/>
  <c r="X50" i="85"/>
  <c r="X48" i="78"/>
  <c r="Y48" i="78"/>
  <c r="AH46" i="32"/>
  <c r="AQ46" i="32" s="1"/>
  <c r="W47" i="33"/>
  <c r="AG46" i="33"/>
  <c r="AP46" i="33" s="1"/>
  <c r="AF46" i="33"/>
  <c r="AO46" i="33" s="1"/>
  <c r="AE46" i="33"/>
  <c r="AR47" i="82"/>
  <c r="AN46" i="40"/>
  <c r="AI46" i="40"/>
  <c r="AR47" i="26"/>
  <c r="W50" i="36"/>
  <c r="AG49" i="36"/>
  <c r="AP49" i="36" s="1"/>
  <c r="AF49" i="36"/>
  <c r="AO49" i="36" s="1"/>
  <c r="AE49" i="36"/>
  <c r="W49" i="29"/>
  <c r="AG48" i="29"/>
  <c r="AP48" i="29" s="1"/>
  <c r="AE48" i="29"/>
  <c r="AF48" i="29"/>
  <c r="AO48" i="29" s="1"/>
  <c r="AR46" i="90"/>
  <c r="AI46" i="46"/>
  <c r="AN46" i="46"/>
  <c r="AH46" i="38"/>
  <c r="AQ46" i="38" s="1"/>
  <c r="AF48" i="93"/>
  <c r="AO48" i="93" s="1"/>
  <c r="AE48" i="93"/>
  <c r="W49" i="93"/>
  <c r="AG48" i="93"/>
  <c r="AP48" i="93" s="1"/>
  <c r="AR45" i="41"/>
  <c r="AE48" i="39"/>
  <c r="W50" i="30"/>
  <c r="AG49" i="30"/>
  <c r="AP49" i="30" s="1"/>
  <c r="AF49" i="30"/>
  <c r="AO49" i="30" s="1"/>
  <c r="AE49" i="30"/>
  <c r="AH49" i="28"/>
  <c r="AQ49" i="28" s="1"/>
  <c r="AR48" i="94"/>
  <c r="AG45" i="92"/>
  <c r="AP45" i="92" s="1"/>
  <c r="AE48" i="26"/>
  <c r="W48" i="76"/>
  <c r="AG47" i="76"/>
  <c r="AP47" i="76" s="1"/>
  <c r="AE47" i="76"/>
  <c r="AF47" i="76"/>
  <c r="AO47" i="76" s="1"/>
  <c r="X47" i="80"/>
  <c r="Y47" i="80"/>
  <c r="X46" i="87"/>
  <c r="Y46" i="87"/>
  <c r="AI48" i="43"/>
  <c r="AN48" i="43"/>
  <c r="X46" i="73"/>
  <c r="Y46" i="73"/>
  <c r="AI45" i="48"/>
  <c r="AN45" i="48"/>
  <c r="Y47" i="40"/>
  <c r="X47" i="40"/>
  <c r="Z47" i="40" s="1"/>
  <c r="AN48" i="31"/>
  <c r="AI48" i="31"/>
  <c r="AH47" i="42"/>
  <c r="AQ47" i="42" s="1"/>
  <c r="AR47" i="84"/>
  <c r="W50" i="83"/>
  <c r="AG49" i="83"/>
  <c r="AP49" i="83" s="1"/>
  <c r="AF49" i="83"/>
  <c r="AO49" i="83" s="1"/>
  <c r="AE49" i="83"/>
  <c r="Z46" i="38"/>
  <c r="AF44" i="91"/>
  <c r="AO44" i="91" s="1"/>
  <c r="AE44" i="91"/>
  <c r="W45" i="91"/>
  <c r="AG44" i="91"/>
  <c r="AP44" i="91" s="1"/>
  <c r="AH46" i="86"/>
  <c r="AQ46" i="86" s="1"/>
  <c r="AR45" i="32"/>
  <c r="AH47" i="95"/>
  <c r="AQ47" i="95" s="1"/>
  <c r="AR46" i="35"/>
  <c r="AR46" i="42"/>
  <c r="AR49" i="25"/>
  <c r="AN46" i="75"/>
  <c r="AI46" i="75"/>
  <c r="X49" i="47"/>
  <c r="Y49" i="47"/>
  <c r="AN47" i="79"/>
  <c r="AI47" i="79"/>
  <c r="AR47" i="29"/>
  <c r="Z46" i="32"/>
  <c r="AH47" i="45"/>
  <c r="AQ47" i="45" s="1"/>
  <c r="AR46" i="95"/>
  <c r="AR45" i="89"/>
  <c r="X49" i="44"/>
  <c r="Y49" i="44"/>
  <c r="Z49" i="44" s="1"/>
  <c r="AF47" i="42"/>
  <c r="AO47" i="42" s="1"/>
  <c r="AE47" i="42"/>
  <c r="W48" i="42"/>
  <c r="AG47" i="42"/>
  <c r="AP47" i="42" s="1"/>
  <c r="Y49" i="74"/>
  <c r="X49" i="74"/>
  <c r="AH48" i="82"/>
  <c r="AQ48" i="82" s="1"/>
  <c r="AE46" i="96"/>
  <c r="AG46" i="96"/>
  <c r="AP46" i="96" s="1"/>
  <c r="AF46" i="96"/>
  <c r="AO46" i="96" s="1"/>
  <c r="W47" i="96"/>
  <c r="Z49" i="28"/>
  <c r="AH47" i="90"/>
  <c r="AQ47" i="90" s="1"/>
  <c r="AR47" i="93"/>
  <c r="AH46" i="41"/>
  <c r="AQ46" i="41" s="1"/>
  <c r="AR44" i="92"/>
  <c r="AN45" i="73"/>
  <c r="AI45" i="73"/>
  <c r="AN47" i="78"/>
  <c r="AI47" i="78"/>
  <c r="AH49" i="94"/>
  <c r="AQ49" i="94" s="1"/>
  <c r="X47" i="46"/>
  <c r="Y47" i="46"/>
  <c r="AH50" i="25"/>
  <c r="AQ50" i="25" s="1"/>
  <c r="AR47" i="27"/>
  <c r="AE46" i="86"/>
  <c r="AG46" i="86"/>
  <c r="AP46" i="86" s="1"/>
  <c r="W47" i="86"/>
  <c r="AF46" i="86"/>
  <c r="AO46" i="86" s="1"/>
  <c r="AR45" i="38"/>
  <c r="AH47" i="35"/>
  <c r="AQ47" i="35" s="1"/>
  <c r="AR46" i="76"/>
  <c r="AH48" i="77"/>
  <c r="AQ48" i="77" s="1"/>
  <c r="W48" i="95"/>
  <c r="AG47" i="95"/>
  <c r="AP47" i="95" s="1"/>
  <c r="AF47" i="95"/>
  <c r="AO47" i="95" s="1"/>
  <c r="AE47" i="95"/>
  <c r="AR47" i="39"/>
  <c r="Z47" i="90"/>
  <c r="AH46" i="89"/>
  <c r="AQ46" i="89" s="1"/>
  <c r="AI46" i="80"/>
  <c r="AN46" i="80"/>
  <c r="AR47" i="77"/>
  <c r="Z46" i="41"/>
  <c r="AN49" i="85"/>
  <c r="AI49" i="85"/>
  <c r="Y46" i="48"/>
  <c r="X46" i="48"/>
  <c r="AN47" i="88"/>
  <c r="AI47" i="88"/>
  <c r="Y49" i="31"/>
  <c r="X49" i="31"/>
  <c r="AH48" i="84"/>
  <c r="AQ48" i="84" s="1"/>
  <c r="Z47" i="45"/>
  <c r="AE47" i="34"/>
  <c r="AF47" i="34"/>
  <c r="AO47" i="34" s="1"/>
  <c r="W48" i="34"/>
  <c r="AG47" i="34"/>
  <c r="AP47" i="34" s="1"/>
  <c r="Z49" i="94"/>
  <c r="Z50" i="25"/>
  <c r="Z48" i="82"/>
  <c r="AH48" i="39"/>
  <c r="AQ48" i="39" s="1"/>
  <c r="AR46" i="45"/>
  <c r="W48" i="37"/>
  <c r="AG47" i="37"/>
  <c r="AP47" i="37" s="1"/>
  <c r="AF47" i="37"/>
  <c r="AO47" i="37" s="1"/>
  <c r="AE47" i="37"/>
  <c r="AH48" i="26"/>
  <c r="AQ48" i="26" s="1"/>
  <c r="AN48" i="47"/>
  <c r="AI48" i="47"/>
  <c r="Y48" i="79"/>
  <c r="X48" i="79"/>
  <c r="X49" i="81"/>
  <c r="Z49" i="81" s="1"/>
  <c r="Y49" i="81"/>
  <c r="AE48" i="27" l="1"/>
  <c r="AF48" i="26"/>
  <c r="AO48" i="26" s="1"/>
  <c r="AE45" i="92"/>
  <c r="AF48" i="27"/>
  <c r="AO48" i="27" s="1"/>
  <c r="AF45" i="92"/>
  <c r="AO45" i="92" s="1"/>
  <c r="AG48" i="26"/>
  <c r="AP48" i="26" s="1"/>
  <c r="AG48" i="39"/>
  <c r="AP48" i="39" s="1"/>
  <c r="AG48" i="27"/>
  <c r="AP48" i="27" s="1"/>
  <c r="X49" i="43"/>
  <c r="W49" i="39"/>
  <c r="Z47" i="80"/>
  <c r="AF47" i="80" s="1"/>
  <c r="AO47" i="80" s="1"/>
  <c r="AE48" i="84"/>
  <c r="AN48" i="84" s="1"/>
  <c r="AF48" i="84"/>
  <c r="AO48" i="84" s="1"/>
  <c r="AG48" i="84"/>
  <c r="AP48" i="84" s="1"/>
  <c r="Z50" i="85"/>
  <c r="AE50" i="85" s="1"/>
  <c r="Z48" i="78"/>
  <c r="AE48" i="78" s="1"/>
  <c r="Z47" i="46"/>
  <c r="AF47" i="46" s="1"/>
  <c r="AO47" i="46" s="1"/>
  <c r="Z46" i="73"/>
  <c r="AF46" i="73" s="1"/>
  <c r="AO46" i="73" s="1"/>
  <c r="AG47" i="46"/>
  <c r="AP47" i="46" s="1"/>
  <c r="W49" i="78"/>
  <c r="AG48" i="78"/>
  <c r="AP48" i="78" s="1"/>
  <c r="AF48" i="78"/>
  <c r="AO48" i="78" s="1"/>
  <c r="AH46" i="48"/>
  <c r="AQ46" i="48" s="1"/>
  <c r="X48" i="42"/>
  <c r="Y48" i="42"/>
  <c r="W50" i="44"/>
  <c r="AG49" i="44"/>
  <c r="AP49" i="44" s="1"/>
  <c r="AF49" i="44"/>
  <c r="AO49" i="44" s="1"/>
  <c r="AE49" i="44"/>
  <c r="AR46" i="75"/>
  <c r="Y50" i="83"/>
  <c r="X50" i="83"/>
  <c r="Z50" i="83" s="1"/>
  <c r="AF47" i="40"/>
  <c r="AO47" i="40" s="1"/>
  <c r="AE47" i="40"/>
  <c r="W48" i="40"/>
  <c r="AG47" i="40"/>
  <c r="AP47" i="40" s="1"/>
  <c r="AH47" i="80"/>
  <c r="AQ47" i="80" s="1"/>
  <c r="Y46" i="92"/>
  <c r="X46" i="92"/>
  <c r="AN46" i="33"/>
  <c r="AI46" i="33"/>
  <c r="AR48" i="74"/>
  <c r="X49" i="84"/>
  <c r="Y49" i="84"/>
  <c r="AF49" i="81"/>
  <c r="AO49" i="81" s="1"/>
  <c r="W50" i="81"/>
  <c r="AG49" i="81"/>
  <c r="AP49" i="81" s="1"/>
  <c r="AE49" i="81"/>
  <c r="AI47" i="34"/>
  <c r="AN47" i="34"/>
  <c r="W50" i="94"/>
  <c r="AG49" i="94"/>
  <c r="AP49" i="94" s="1"/>
  <c r="AE49" i="94"/>
  <c r="AF49" i="94"/>
  <c r="AO49" i="94" s="1"/>
  <c r="AN49" i="30"/>
  <c r="AI49" i="30"/>
  <c r="X49" i="39"/>
  <c r="Y49" i="39"/>
  <c r="Z49" i="39" s="1"/>
  <c r="X47" i="89"/>
  <c r="Y47" i="89"/>
  <c r="AI48" i="27"/>
  <c r="AN48" i="27"/>
  <c r="Z46" i="48"/>
  <c r="Y47" i="86"/>
  <c r="X47" i="86"/>
  <c r="AH47" i="46"/>
  <c r="AQ47" i="46" s="1"/>
  <c r="AI46" i="96"/>
  <c r="AN46" i="96"/>
  <c r="AH49" i="74"/>
  <c r="AQ49" i="74" s="1"/>
  <c r="AI47" i="42"/>
  <c r="AN47" i="42"/>
  <c r="AR48" i="31"/>
  <c r="AR45" i="48"/>
  <c r="AN48" i="26"/>
  <c r="AR46" i="40"/>
  <c r="Y49" i="77"/>
  <c r="Z49" i="77" s="1"/>
  <c r="X49" i="77"/>
  <c r="AH49" i="43"/>
  <c r="AQ49" i="43" s="1"/>
  <c r="AH48" i="79"/>
  <c r="AQ48" i="79" s="1"/>
  <c r="AF47" i="45"/>
  <c r="AO47" i="45" s="1"/>
  <c r="AE47" i="45"/>
  <c r="W48" i="45"/>
  <c r="AG47" i="45"/>
  <c r="AP47" i="45" s="1"/>
  <c r="AH49" i="31"/>
  <c r="AQ49" i="31" s="1"/>
  <c r="AN47" i="95"/>
  <c r="AI47" i="95"/>
  <c r="W48" i="80"/>
  <c r="AG47" i="80"/>
  <c r="AP47" i="80" s="1"/>
  <c r="Y48" i="35"/>
  <c r="X48" i="35"/>
  <c r="Z49" i="43"/>
  <c r="Z48" i="79"/>
  <c r="X48" i="37"/>
  <c r="Y48" i="37"/>
  <c r="Z48" i="37" s="1"/>
  <c r="Y48" i="34"/>
  <c r="X48" i="34"/>
  <c r="Z49" i="31"/>
  <c r="AR49" i="85"/>
  <c r="AR46" i="80"/>
  <c r="W48" i="90"/>
  <c r="AG47" i="90"/>
  <c r="AP47" i="90" s="1"/>
  <c r="AF47" i="90"/>
  <c r="AO47" i="90" s="1"/>
  <c r="AE47" i="90"/>
  <c r="AR47" i="78"/>
  <c r="W50" i="28"/>
  <c r="AG49" i="28"/>
  <c r="AP49" i="28" s="1"/>
  <c r="AF49" i="28"/>
  <c r="AO49" i="28" s="1"/>
  <c r="AE49" i="28"/>
  <c r="X45" i="91"/>
  <c r="Y45" i="91"/>
  <c r="AN49" i="83"/>
  <c r="AI49" i="83"/>
  <c r="AH46" i="87"/>
  <c r="AQ46" i="87" s="1"/>
  <c r="AI47" i="76"/>
  <c r="AN47" i="76"/>
  <c r="AN48" i="39"/>
  <c r="AI48" i="39"/>
  <c r="AI48" i="93"/>
  <c r="AN48" i="93"/>
  <c r="AI48" i="29"/>
  <c r="AN48" i="29"/>
  <c r="AH47" i="75"/>
  <c r="AQ47" i="75" s="1"/>
  <c r="AE50" i="25"/>
  <c r="AF50" i="25"/>
  <c r="AO50" i="25" s="1"/>
  <c r="W51" i="25"/>
  <c r="AG50" i="25"/>
  <c r="AP50" i="25" s="1"/>
  <c r="AR47" i="79"/>
  <c r="Y49" i="93"/>
  <c r="X49" i="93"/>
  <c r="AH50" i="85"/>
  <c r="AQ50" i="85" s="1"/>
  <c r="AR45" i="87"/>
  <c r="AR48" i="47"/>
  <c r="AR47" i="88"/>
  <c r="Y48" i="95"/>
  <c r="X48" i="95"/>
  <c r="AI46" i="86"/>
  <c r="AN46" i="86"/>
  <c r="Z49" i="74"/>
  <c r="W47" i="32"/>
  <c r="AG46" i="32"/>
  <c r="AP46" i="32" s="1"/>
  <c r="AF46" i="32"/>
  <c r="AO46" i="32" s="1"/>
  <c r="AE46" i="32"/>
  <c r="AH49" i="47"/>
  <c r="AQ49" i="47" s="1"/>
  <c r="AH47" i="40"/>
  <c r="AQ47" i="40" s="1"/>
  <c r="AH46" i="73"/>
  <c r="AQ46" i="73" s="1"/>
  <c r="Z46" i="87"/>
  <c r="AN45" i="92"/>
  <c r="Y50" i="30"/>
  <c r="X50" i="30"/>
  <c r="Z50" i="30" s="1"/>
  <c r="X50" i="36"/>
  <c r="Y50" i="36"/>
  <c r="X47" i="33"/>
  <c r="Y47" i="33"/>
  <c r="AR48" i="81"/>
  <c r="Z47" i="75"/>
  <c r="AI46" i="89"/>
  <c r="AN46" i="89"/>
  <c r="Y49" i="27"/>
  <c r="X49" i="27"/>
  <c r="AN47" i="37"/>
  <c r="AI47" i="37"/>
  <c r="W47" i="38"/>
  <c r="AG46" i="38"/>
  <c r="AP46" i="38" s="1"/>
  <c r="AF46" i="38"/>
  <c r="AO46" i="38" s="1"/>
  <c r="AE46" i="38"/>
  <c r="AR48" i="43"/>
  <c r="AI49" i="36"/>
  <c r="AN49" i="36"/>
  <c r="AE48" i="88"/>
  <c r="W49" i="88"/>
  <c r="AF48" i="88"/>
  <c r="AO48" i="88" s="1"/>
  <c r="AG48" i="88"/>
  <c r="AP48" i="88" s="1"/>
  <c r="AH49" i="81"/>
  <c r="AQ49" i="81" s="1"/>
  <c r="AF48" i="82"/>
  <c r="AO48" i="82" s="1"/>
  <c r="AE48" i="82"/>
  <c r="W49" i="82"/>
  <c r="AG48" i="82"/>
  <c r="AP48" i="82" s="1"/>
  <c r="W47" i="41"/>
  <c r="AG46" i="41"/>
  <c r="AP46" i="41" s="1"/>
  <c r="AF46" i="41"/>
  <c r="AO46" i="41" s="1"/>
  <c r="AE46" i="41"/>
  <c r="AR45" i="73"/>
  <c r="Y47" i="96"/>
  <c r="X47" i="96"/>
  <c r="AH49" i="44"/>
  <c r="AQ49" i="44" s="1"/>
  <c r="Z49" i="47"/>
  <c r="AI44" i="91"/>
  <c r="AN44" i="91"/>
  <c r="Y48" i="76"/>
  <c r="X48" i="76"/>
  <c r="X49" i="26"/>
  <c r="Y49" i="26"/>
  <c r="AR46" i="46"/>
  <c r="X49" i="29"/>
  <c r="Y49" i="29"/>
  <c r="AH48" i="78"/>
  <c r="AQ48" i="78" s="1"/>
  <c r="AR48" i="44"/>
  <c r="AH48" i="88"/>
  <c r="AQ48" i="88" s="1"/>
  <c r="AN48" i="77"/>
  <c r="AI48" i="77"/>
  <c r="AN47" i="35"/>
  <c r="AI47" i="35"/>
  <c r="W48" i="46" l="1"/>
  <c r="AI48" i="26"/>
  <c r="AG46" i="73"/>
  <c r="AP46" i="73" s="1"/>
  <c r="Z47" i="33"/>
  <c r="AI45" i="92"/>
  <c r="Z48" i="35"/>
  <c r="AE48" i="35" s="1"/>
  <c r="W47" i="73"/>
  <c r="AI48" i="84"/>
  <c r="AE47" i="80"/>
  <c r="AE47" i="46"/>
  <c r="AG50" i="85"/>
  <c r="AP50" i="85" s="1"/>
  <c r="AF50" i="85"/>
  <c r="AO50" i="85" s="1"/>
  <c r="Z45" i="91"/>
  <c r="W51" i="85"/>
  <c r="Z49" i="93"/>
  <c r="AE49" i="93" s="1"/>
  <c r="AE46" i="73"/>
  <c r="Z47" i="86"/>
  <c r="AF47" i="86" s="1"/>
  <c r="AO47" i="86" s="1"/>
  <c r="Z50" i="36"/>
  <c r="AF50" i="36" s="1"/>
  <c r="AO50" i="36" s="1"/>
  <c r="AG49" i="39"/>
  <c r="AP49" i="39" s="1"/>
  <c r="AF49" i="39"/>
  <c r="AO49" i="39" s="1"/>
  <c r="W50" i="39"/>
  <c r="AE49" i="39"/>
  <c r="W50" i="93"/>
  <c r="AG49" i="93"/>
  <c r="AP49" i="93" s="1"/>
  <c r="AE49" i="77"/>
  <c r="W50" i="77"/>
  <c r="AG49" i="77"/>
  <c r="AP49" i="77" s="1"/>
  <c r="AF49" i="77"/>
  <c r="AO49" i="77" s="1"/>
  <c r="AF48" i="37"/>
  <c r="AO48" i="37" s="1"/>
  <c r="AE48" i="37"/>
  <c r="W49" i="37"/>
  <c r="AG48" i="37"/>
  <c r="AP48" i="37" s="1"/>
  <c r="AF48" i="35"/>
  <c r="AO48" i="35" s="1"/>
  <c r="AR47" i="37"/>
  <c r="AR46" i="89"/>
  <c r="AF47" i="33"/>
  <c r="AO47" i="33" s="1"/>
  <c r="AE47" i="33"/>
  <c r="W48" i="33"/>
  <c r="AG47" i="33"/>
  <c r="AP47" i="33" s="1"/>
  <c r="AF49" i="74"/>
  <c r="AO49" i="74" s="1"/>
  <c r="AE49" i="74"/>
  <c r="W50" i="74"/>
  <c r="AG49" i="74"/>
  <c r="AP49" i="74" s="1"/>
  <c r="AN47" i="90"/>
  <c r="AI47" i="90"/>
  <c r="AR46" i="96"/>
  <c r="AH47" i="86"/>
  <c r="AQ47" i="86" s="1"/>
  <c r="AR49" i="30"/>
  <c r="Y50" i="94"/>
  <c r="X50" i="94"/>
  <c r="X50" i="81"/>
  <c r="Z50" i="81" s="1"/>
  <c r="Y50" i="81"/>
  <c r="Y48" i="40"/>
  <c r="X48" i="40"/>
  <c r="AE50" i="83"/>
  <c r="AF50" i="83"/>
  <c r="AO50" i="83" s="1"/>
  <c r="W51" i="83"/>
  <c r="AG50" i="83"/>
  <c r="AP50" i="83" s="1"/>
  <c r="X49" i="78"/>
  <c r="Y49" i="78"/>
  <c r="AH49" i="26"/>
  <c r="AQ49" i="26" s="1"/>
  <c r="AR44" i="91"/>
  <c r="AI46" i="41"/>
  <c r="AN46" i="41"/>
  <c r="Y49" i="82"/>
  <c r="X49" i="82"/>
  <c r="AI48" i="88"/>
  <c r="AN48" i="88"/>
  <c r="AI46" i="38"/>
  <c r="AN46" i="38"/>
  <c r="AF47" i="75"/>
  <c r="AO47" i="75" s="1"/>
  <c r="AG47" i="75"/>
  <c r="AP47" i="75" s="1"/>
  <c r="AE47" i="75"/>
  <c r="W48" i="75"/>
  <c r="AR48" i="93"/>
  <c r="AH48" i="37"/>
  <c r="AQ48" i="37" s="1"/>
  <c r="AR47" i="95"/>
  <c r="AH47" i="89"/>
  <c r="AQ47" i="89" s="1"/>
  <c r="AR46" i="33"/>
  <c r="Y50" i="44"/>
  <c r="X50" i="44"/>
  <c r="Y48" i="46"/>
  <c r="X48" i="46"/>
  <c r="AH49" i="27"/>
  <c r="AQ49" i="27" s="1"/>
  <c r="AH50" i="36"/>
  <c r="AQ50" i="36" s="1"/>
  <c r="AR45" i="92"/>
  <c r="AN46" i="32"/>
  <c r="AI46" i="32"/>
  <c r="AR46" i="86"/>
  <c r="AI50" i="25"/>
  <c r="AN50" i="25"/>
  <c r="AR48" i="39"/>
  <c r="AH45" i="91"/>
  <c r="AQ45" i="91" s="1"/>
  <c r="Y50" i="28"/>
  <c r="X50" i="28"/>
  <c r="AF49" i="31"/>
  <c r="AO49" i="31" s="1"/>
  <c r="AE49" i="31"/>
  <c r="AG49" i="31"/>
  <c r="AP49" i="31" s="1"/>
  <c r="W50" i="31"/>
  <c r="AI47" i="80"/>
  <c r="AN47" i="80"/>
  <c r="Z47" i="89"/>
  <c r="AR47" i="34"/>
  <c r="AI47" i="40"/>
  <c r="AN47" i="40"/>
  <c r="AI48" i="78"/>
  <c r="AN48" i="78"/>
  <c r="W47" i="87"/>
  <c r="AG46" i="87"/>
  <c r="AP46" i="87" s="1"/>
  <c r="AF46" i="87"/>
  <c r="AO46" i="87" s="1"/>
  <c r="AE46" i="87"/>
  <c r="AH48" i="95"/>
  <c r="AQ48" i="95" s="1"/>
  <c r="AR48" i="84"/>
  <c r="W46" i="91"/>
  <c r="AG45" i="91"/>
  <c r="AP45" i="91" s="1"/>
  <c r="AE45" i="91"/>
  <c r="AF45" i="91"/>
  <c r="AO45" i="91" s="1"/>
  <c r="X48" i="90"/>
  <c r="Y48" i="90"/>
  <c r="AH48" i="34"/>
  <c r="AQ48" i="34" s="1"/>
  <c r="AF48" i="79"/>
  <c r="AO48" i="79" s="1"/>
  <c r="AE48" i="79"/>
  <c r="W49" i="79"/>
  <c r="AG48" i="79"/>
  <c r="AP48" i="79" s="1"/>
  <c r="W47" i="48"/>
  <c r="AG46" i="48"/>
  <c r="AP46" i="48" s="1"/>
  <c r="AE46" i="48"/>
  <c r="AF46" i="48"/>
  <c r="AO46" i="48" s="1"/>
  <c r="AI49" i="81"/>
  <c r="AN49" i="81"/>
  <c r="AH49" i="84"/>
  <c r="AQ49" i="84" s="1"/>
  <c r="AH46" i="92"/>
  <c r="AQ46" i="92" s="1"/>
  <c r="AH48" i="42"/>
  <c r="AQ48" i="42" s="1"/>
  <c r="AH49" i="29"/>
  <c r="AQ49" i="29" s="1"/>
  <c r="AE49" i="47"/>
  <c r="W50" i="47"/>
  <c r="AG49" i="47"/>
  <c r="AP49" i="47" s="1"/>
  <c r="AF49" i="47"/>
  <c r="AO49" i="47" s="1"/>
  <c r="AH47" i="96"/>
  <c r="AQ47" i="96" s="1"/>
  <c r="AR47" i="35"/>
  <c r="AH48" i="76"/>
  <c r="AQ48" i="76" s="1"/>
  <c r="Z47" i="96"/>
  <c r="Y47" i="41"/>
  <c r="X47" i="41"/>
  <c r="AR49" i="36"/>
  <c r="Y47" i="38"/>
  <c r="X47" i="38"/>
  <c r="Z49" i="27"/>
  <c r="AH50" i="30"/>
  <c r="AQ50" i="30" s="1"/>
  <c r="W50" i="43"/>
  <c r="AG49" i="43"/>
  <c r="AP49" i="43" s="1"/>
  <c r="AE49" i="43"/>
  <c r="AF49" i="43"/>
  <c r="AO49" i="43" s="1"/>
  <c r="X48" i="45"/>
  <c r="Y48" i="45"/>
  <c r="AR48" i="26"/>
  <c r="AH49" i="39"/>
  <c r="AQ49" i="39" s="1"/>
  <c r="AN49" i="94"/>
  <c r="AI49" i="94"/>
  <c r="Z49" i="84"/>
  <c r="AH50" i="83"/>
  <c r="AQ50" i="83" s="1"/>
  <c r="AN49" i="44"/>
  <c r="AI49" i="44"/>
  <c r="Z48" i="42"/>
  <c r="AN47" i="46"/>
  <c r="AI47" i="46"/>
  <c r="Y47" i="73"/>
  <c r="X47" i="73"/>
  <c r="Y51" i="85"/>
  <c r="X51" i="85"/>
  <c r="Y49" i="88"/>
  <c r="X49" i="88"/>
  <c r="AE50" i="30"/>
  <c r="AF50" i="30"/>
  <c r="AO50" i="30" s="1"/>
  <c r="W51" i="30"/>
  <c r="AG50" i="30"/>
  <c r="AP50" i="30" s="1"/>
  <c r="Z49" i="26"/>
  <c r="Z49" i="29"/>
  <c r="AN48" i="82"/>
  <c r="AI48" i="82"/>
  <c r="AR48" i="77"/>
  <c r="Z48" i="76"/>
  <c r="AH47" i="33"/>
  <c r="AQ47" i="33" s="1"/>
  <c r="X47" i="32"/>
  <c r="Y47" i="32"/>
  <c r="Z48" i="95"/>
  <c r="AH49" i="93"/>
  <c r="AQ49" i="93" s="1"/>
  <c r="Y51" i="25"/>
  <c r="X51" i="25"/>
  <c r="AR48" i="29"/>
  <c r="AR47" i="76"/>
  <c r="AR49" i="83"/>
  <c r="AN49" i="28"/>
  <c r="AI49" i="28"/>
  <c r="Z48" i="34"/>
  <c r="AH48" i="35"/>
  <c r="AQ48" i="35" s="1"/>
  <c r="Y48" i="80"/>
  <c r="X48" i="80"/>
  <c r="AN47" i="45"/>
  <c r="AI47" i="45"/>
  <c r="AH49" i="77"/>
  <c r="AQ49" i="77" s="1"/>
  <c r="AR47" i="42"/>
  <c r="AR48" i="27"/>
  <c r="Z46" i="92"/>
  <c r="AN46" i="73"/>
  <c r="AI46" i="73"/>
  <c r="AN50" i="85"/>
  <c r="AG48" i="35" l="1"/>
  <c r="AP48" i="35" s="1"/>
  <c r="W51" i="36"/>
  <c r="W49" i="35"/>
  <c r="AG47" i="86"/>
  <c r="AP47" i="86" s="1"/>
  <c r="AG50" i="36"/>
  <c r="AP50" i="36" s="1"/>
  <c r="Z47" i="38"/>
  <c r="AE47" i="38" s="1"/>
  <c r="W48" i="86"/>
  <c r="AE50" i="36"/>
  <c r="AI50" i="85"/>
  <c r="Z47" i="32"/>
  <c r="Z48" i="90"/>
  <c r="AF48" i="90" s="1"/>
  <c r="AO48" i="90" s="1"/>
  <c r="AE47" i="86"/>
  <c r="AI47" i="86" s="1"/>
  <c r="AF49" i="93"/>
  <c r="AO49" i="93" s="1"/>
  <c r="Z48" i="46"/>
  <c r="Z49" i="82"/>
  <c r="AF49" i="82" s="1"/>
  <c r="AO49" i="82" s="1"/>
  <c r="AF47" i="38"/>
  <c r="AO47" i="38" s="1"/>
  <c r="AG49" i="82"/>
  <c r="AP49" i="82" s="1"/>
  <c r="AE49" i="26"/>
  <c r="W50" i="26"/>
  <c r="AG49" i="26"/>
  <c r="AP49" i="26" s="1"/>
  <c r="AF49" i="26"/>
  <c r="AO49" i="26" s="1"/>
  <c r="AR49" i="44"/>
  <c r="AH48" i="45"/>
  <c r="AQ48" i="45" s="1"/>
  <c r="W50" i="27"/>
  <c r="AG49" i="27"/>
  <c r="AP49" i="27" s="1"/>
  <c r="AF49" i="27"/>
  <c r="AO49" i="27" s="1"/>
  <c r="AE49" i="27"/>
  <c r="AH47" i="41"/>
  <c r="AQ47" i="41" s="1"/>
  <c r="Y50" i="47"/>
  <c r="X50" i="47"/>
  <c r="AR49" i="81"/>
  <c r="W48" i="89"/>
  <c r="AG47" i="89"/>
  <c r="AP47" i="89" s="1"/>
  <c r="AF47" i="89"/>
  <c r="AO47" i="89" s="1"/>
  <c r="AE47" i="89"/>
  <c r="AI49" i="31"/>
  <c r="AN49" i="31"/>
  <c r="AH48" i="46"/>
  <c r="AQ48" i="46" s="1"/>
  <c r="AR48" i="88"/>
  <c r="X50" i="74"/>
  <c r="Y50" i="74"/>
  <c r="X48" i="33"/>
  <c r="Z48" i="33" s="1"/>
  <c r="Y48" i="33"/>
  <c r="AH51" i="25"/>
  <c r="AQ51" i="25" s="1"/>
  <c r="AF49" i="84"/>
  <c r="AO49" i="84" s="1"/>
  <c r="AE49" i="84"/>
  <c r="W50" i="84"/>
  <c r="AG49" i="84"/>
  <c r="AP49" i="84" s="1"/>
  <c r="Z48" i="45"/>
  <c r="AH47" i="38"/>
  <c r="AQ47" i="38" s="1"/>
  <c r="X49" i="79"/>
  <c r="Y49" i="79"/>
  <c r="Z49" i="79" s="1"/>
  <c r="AN46" i="87"/>
  <c r="AI46" i="87"/>
  <c r="AR48" i="78"/>
  <c r="AR50" i="25"/>
  <c r="AH49" i="82"/>
  <c r="AQ49" i="82" s="1"/>
  <c r="AH50" i="81"/>
  <c r="AQ50" i="81" s="1"/>
  <c r="AN47" i="33"/>
  <c r="AI47" i="33"/>
  <c r="AN50" i="36"/>
  <c r="AI48" i="37"/>
  <c r="AN48" i="37"/>
  <c r="AI49" i="77"/>
  <c r="AN49" i="77"/>
  <c r="AI49" i="39"/>
  <c r="AN49" i="39"/>
  <c r="AH48" i="80"/>
  <c r="AQ48" i="80" s="1"/>
  <c r="Y51" i="30"/>
  <c r="X51" i="30"/>
  <c r="AR49" i="94"/>
  <c r="Z47" i="41"/>
  <c r="AI49" i="47"/>
  <c r="AN49" i="47"/>
  <c r="AI45" i="91"/>
  <c r="AN45" i="91"/>
  <c r="AR47" i="80"/>
  <c r="AH50" i="28"/>
  <c r="AQ50" i="28" s="1"/>
  <c r="AE48" i="46"/>
  <c r="W49" i="46"/>
  <c r="AG48" i="46"/>
  <c r="AP48" i="46" s="1"/>
  <c r="AF48" i="46"/>
  <c r="AO48" i="46" s="1"/>
  <c r="AH49" i="78"/>
  <c r="AQ49" i="78" s="1"/>
  <c r="AI50" i="83"/>
  <c r="AN50" i="83"/>
  <c r="AG50" i="81"/>
  <c r="AP50" i="81" s="1"/>
  <c r="AF50" i="81"/>
  <c r="AO50" i="81" s="1"/>
  <c r="AE50" i="81"/>
  <c r="W51" i="81"/>
  <c r="AI49" i="74"/>
  <c r="AN49" i="74"/>
  <c r="Y50" i="39"/>
  <c r="X50" i="39"/>
  <c r="Z50" i="39" s="1"/>
  <c r="Z51" i="25"/>
  <c r="AE48" i="95"/>
  <c r="W49" i="95"/>
  <c r="AG48" i="95"/>
  <c r="AP48" i="95" s="1"/>
  <c r="AF48" i="95"/>
  <c r="AO48" i="95" s="1"/>
  <c r="AR48" i="82"/>
  <c r="AH51" i="85"/>
  <c r="AQ51" i="85" s="1"/>
  <c r="AR47" i="46"/>
  <c r="AI49" i="43"/>
  <c r="AN49" i="43"/>
  <c r="AE47" i="96"/>
  <c r="W48" i="96"/>
  <c r="AG47" i="96"/>
  <c r="AP47" i="96" s="1"/>
  <c r="AF47" i="96"/>
  <c r="AO47" i="96" s="1"/>
  <c r="AN46" i="48"/>
  <c r="AI46" i="48"/>
  <c r="AI48" i="79"/>
  <c r="AN48" i="79"/>
  <c r="AR47" i="40"/>
  <c r="AH50" i="44"/>
  <c r="AQ50" i="44" s="1"/>
  <c r="Z49" i="78"/>
  <c r="AH48" i="40"/>
  <c r="AQ48" i="40" s="1"/>
  <c r="AH50" i="94"/>
  <c r="AQ50" i="94" s="1"/>
  <c r="AR47" i="90"/>
  <c r="Y48" i="86"/>
  <c r="X48" i="86"/>
  <c r="AI49" i="93"/>
  <c r="AN49" i="93"/>
  <c r="W49" i="76"/>
  <c r="AG48" i="76"/>
  <c r="AP48" i="76" s="1"/>
  <c r="AF48" i="76"/>
  <c r="AO48" i="76" s="1"/>
  <c r="AE48" i="76"/>
  <c r="AH49" i="88"/>
  <c r="AQ49" i="88" s="1"/>
  <c r="W47" i="92"/>
  <c r="AG46" i="92"/>
  <c r="AP46" i="92" s="1"/>
  <c r="AF46" i="92"/>
  <c r="AO46" i="92" s="1"/>
  <c r="AE46" i="92"/>
  <c r="Z49" i="88"/>
  <c r="AR50" i="85"/>
  <c r="Z48" i="80"/>
  <c r="W49" i="34"/>
  <c r="AG48" i="34"/>
  <c r="AP48" i="34" s="1"/>
  <c r="AF48" i="34"/>
  <c r="AO48" i="34" s="1"/>
  <c r="AE48" i="34"/>
  <c r="X46" i="91"/>
  <c r="Y46" i="91"/>
  <c r="X50" i="31"/>
  <c r="Y50" i="31"/>
  <c r="Z50" i="28"/>
  <c r="AR46" i="32"/>
  <c r="X48" i="75"/>
  <c r="Y48" i="75"/>
  <c r="AR46" i="38"/>
  <c r="Y49" i="35"/>
  <c r="X49" i="35"/>
  <c r="Y51" i="36"/>
  <c r="X51" i="36"/>
  <c r="AR46" i="73"/>
  <c r="AR47" i="45"/>
  <c r="AE47" i="32"/>
  <c r="W48" i="32"/>
  <c r="AG47" i="32"/>
  <c r="AP47" i="32" s="1"/>
  <c r="AF47" i="32"/>
  <c r="AO47" i="32" s="1"/>
  <c r="AH47" i="73"/>
  <c r="AQ47" i="73" s="1"/>
  <c r="Z47" i="73"/>
  <c r="AR49" i="28"/>
  <c r="AH47" i="32"/>
  <c r="AQ47" i="32" s="1"/>
  <c r="W50" i="29"/>
  <c r="AG49" i="29"/>
  <c r="AP49" i="29" s="1"/>
  <c r="AF49" i="29"/>
  <c r="AO49" i="29" s="1"/>
  <c r="AE49" i="29"/>
  <c r="AI50" i="30"/>
  <c r="AN50" i="30"/>
  <c r="Z51" i="85"/>
  <c r="W49" i="42"/>
  <c r="AG48" i="42"/>
  <c r="AP48" i="42" s="1"/>
  <c r="AE48" i="42"/>
  <c r="AF48" i="42"/>
  <c r="AO48" i="42" s="1"/>
  <c r="Y50" i="43"/>
  <c r="X50" i="43"/>
  <c r="Z50" i="43" s="1"/>
  <c r="X47" i="48"/>
  <c r="Y47" i="48"/>
  <c r="AH48" i="90"/>
  <c r="AQ48" i="90" s="1"/>
  <c r="X47" i="87"/>
  <c r="Z47" i="87" s="1"/>
  <c r="Y47" i="87"/>
  <c r="Z50" i="44"/>
  <c r="AI47" i="75"/>
  <c r="AN47" i="75"/>
  <c r="AR46" i="41"/>
  <c r="X51" i="83"/>
  <c r="Y51" i="83"/>
  <c r="Z48" i="40"/>
  <c r="Z50" i="94"/>
  <c r="AI48" i="35"/>
  <c r="AN48" i="35"/>
  <c r="AN47" i="86"/>
  <c r="Y49" i="37"/>
  <c r="X49" i="37"/>
  <c r="Y50" i="77"/>
  <c r="X50" i="77"/>
  <c r="Z50" i="77" s="1"/>
  <c r="Y50" i="93"/>
  <c r="X50" i="93"/>
  <c r="AG48" i="90" l="1"/>
  <c r="AP48" i="90" s="1"/>
  <c r="AI50" i="36"/>
  <c r="W49" i="90"/>
  <c r="W48" i="38"/>
  <c r="Z46" i="91"/>
  <c r="AF46" i="91" s="1"/>
  <c r="AO46" i="91" s="1"/>
  <c r="AE48" i="90"/>
  <c r="AI48" i="90" s="1"/>
  <c r="AG47" i="38"/>
  <c r="AP47" i="38" s="1"/>
  <c r="Z51" i="83"/>
  <c r="Z51" i="30"/>
  <c r="AE49" i="82"/>
  <c r="W50" i="82"/>
  <c r="Z51" i="36"/>
  <c r="AF51" i="36" s="1"/>
  <c r="AO51" i="36" s="1"/>
  <c r="Z49" i="35"/>
  <c r="Z48" i="86"/>
  <c r="Z50" i="74"/>
  <c r="AE50" i="74" s="1"/>
  <c r="Z47" i="48"/>
  <c r="AG47" i="48" s="1"/>
  <c r="AP47" i="48" s="1"/>
  <c r="Z49" i="37"/>
  <c r="AG49" i="37" s="1"/>
  <c r="AP49" i="37" s="1"/>
  <c r="Z50" i="93"/>
  <c r="AE50" i="93" s="1"/>
  <c r="Z50" i="47"/>
  <c r="AG50" i="47" s="1"/>
  <c r="AP50" i="47" s="1"/>
  <c r="W50" i="79"/>
  <c r="AG49" i="79"/>
  <c r="AP49" i="79" s="1"/>
  <c r="AF49" i="79"/>
  <c r="AO49" i="79" s="1"/>
  <c r="AE49" i="79"/>
  <c r="W51" i="93"/>
  <c r="AE47" i="48"/>
  <c r="W48" i="48"/>
  <c r="W50" i="37"/>
  <c r="W51" i="74"/>
  <c r="AG50" i="74"/>
  <c r="AP50" i="74" s="1"/>
  <c r="AF50" i="74"/>
  <c r="AO50" i="74" s="1"/>
  <c r="AE51" i="36"/>
  <c r="W51" i="47"/>
  <c r="AF50" i="47"/>
  <c r="AO50" i="47" s="1"/>
  <c r="AE50" i="47"/>
  <c r="AE47" i="87"/>
  <c r="W48" i="87"/>
  <c r="AF47" i="87"/>
  <c r="AO47" i="87" s="1"/>
  <c r="AG47" i="87"/>
  <c r="AP47" i="87" s="1"/>
  <c r="X50" i="29"/>
  <c r="Y50" i="29"/>
  <c r="AI47" i="32"/>
  <c r="AN47" i="32"/>
  <c r="W49" i="80"/>
  <c r="AG48" i="80"/>
  <c r="AP48" i="80" s="1"/>
  <c r="AF48" i="80"/>
  <c r="AO48" i="80" s="1"/>
  <c r="AE48" i="80"/>
  <c r="AF50" i="39"/>
  <c r="AO50" i="39" s="1"/>
  <c r="W51" i="39"/>
  <c r="AG50" i="39"/>
  <c r="AP50" i="39" s="1"/>
  <c r="AE50" i="39"/>
  <c r="AI48" i="42"/>
  <c r="AN48" i="42"/>
  <c r="AH50" i="93"/>
  <c r="AQ50" i="93" s="1"/>
  <c r="AH49" i="37"/>
  <c r="AQ49" i="37" s="1"/>
  <c r="AR48" i="35"/>
  <c r="AH47" i="87"/>
  <c r="AQ47" i="87" s="1"/>
  <c r="W51" i="43"/>
  <c r="AG50" i="43"/>
  <c r="AP50" i="43" s="1"/>
  <c r="AF50" i="43"/>
  <c r="AO50" i="43" s="1"/>
  <c r="AE50" i="43"/>
  <c r="AG51" i="85"/>
  <c r="AP51" i="85" s="1"/>
  <c r="W52" i="85"/>
  <c r="AF51" i="85"/>
  <c r="AO51" i="85" s="1"/>
  <c r="AE51" i="85"/>
  <c r="AH51" i="36"/>
  <c r="AQ51" i="36" s="1"/>
  <c r="AH46" i="91"/>
  <c r="AQ46" i="91" s="1"/>
  <c r="AF48" i="86"/>
  <c r="AO48" i="86" s="1"/>
  <c r="AE48" i="86"/>
  <c r="W49" i="86"/>
  <c r="AG48" i="86"/>
  <c r="AP48" i="86" s="1"/>
  <c r="Y49" i="46"/>
  <c r="X49" i="46"/>
  <c r="AR48" i="37"/>
  <c r="AE48" i="33"/>
  <c r="W49" i="33"/>
  <c r="AF48" i="33"/>
  <c r="AO48" i="33" s="1"/>
  <c r="AG48" i="33"/>
  <c r="AP48" i="33" s="1"/>
  <c r="AR49" i="31"/>
  <c r="Y50" i="26"/>
  <c r="X50" i="26"/>
  <c r="W47" i="91"/>
  <c r="AG46" i="91"/>
  <c r="AP46" i="91" s="1"/>
  <c r="Y49" i="76"/>
  <c r="X49" i="76"/>
  <c r="W50" i="78"/>
  <c r="AG49" i="78"/>
  <c r="AP49" i="78" s="1"/>
  <c r="AF49" i="78"/>
  <c r="AO49" i="78" s="1"/>
  <c r="AE49" i="78"/>
  <c r="AR49" i="43"/>
  <c r="Y49" i="95"/>
  <c r="X49" i="95"/>
  <c r="AR50" i="30"/>
  <c r="AI48" i="34"/>
  <c r="AN48" i="34"/>
  <c r="Y47" i="92"/>
  <c r="X47" i="92"/>
  <c r="Z47" i="92" s="1"/>
  <c r="AR49" i="39"/>
  <c r="AH50" i="77"/>
  <c r="AQ50" i="77" s="1"/>
  <c r="AR47" i="86"/>
  <c r="AR47" i="75"/>
  <c r="AF47" i="73"/>
  <c r="AO47" i="73" s="1"/>
  <c r="W48" i="73"/>
  <c r="AE47" i="73"/>
  <c r="AG47" i="73"/>
  <c r="AP47" i="73" s="1"/>
  <c r="AH49" i="35"/>
  <c r="AQ49" i="35" s="1"/>
  <c r="AH48" i="75"/>
  <c r="AQ48" i="75" s="1"/>
  <c r="AH50" i="31"/>
  <c r="AQ50" i="31" s="1"/>
  <c r="AR49" i="93"/>
  <c r="X48" i="96"/>
  <c r="Y48" i="96"/>
  <c r="AI48" i="95"/>
  <c r="AN48" i="95"/>
  <c r="AR49" i="74"/>
  <c r="AR47" i="33"/>
  <c r="AI49" i="84"/>
  <c r="AN49" i="84"/>
  <c r="AI49" i="82"/>
  <c r="AN49" i="82"/>
  <c r="X49" i="90"/>
  <c r="Y49" i="90"/>
  <c r="Z49" i="90" s="1"/>
  <c r="AE50" i="94"/>
  <c r="AG50" i="94"/>
  <c r="AP50" i="94" s="1"/>
  <c r="AF50" i="94"/>
  <c r="AO50" i="94" s="1"/>
  <c r="W51" i="94"/>
  <c r="AR49" i="47"/>
  <c r="AR50" i="36"/>
  <c r="AR46" i="87"/>
  <c r="AI48" i="46"/>
  <c r="AN48" i="46"/>
  <c r="AH50" i="74"/>
  <c r="AQ50" i="74" s="1"/>
  <c r="AN47" i="89"/>
  <c r="AI47" i="89"/>
  <c r="Y50" i="27"/>
  <c r="X50" i="27"/>
  <c r="Z50" i="27" s="1"/>
  <c r="AI49" i="26"/>
  <c r="AN49" i="26"/>
  <c r="AH51" i="83"/>
  <c r="AQ51" i="83" s="1"/>
  <c r="AE50" i="44"/>
  <c r="W51" i="44"/>
  <c r="AG50" i="44"/>
  <c r="AP50" i="44" s="1"/>
  <c r="AF50" i="44"/>
  <c r="AO50" i="44" s="1"/>
  <c r="AH50" i="43"/>
  <c r="AQ50" i="43" s="1"/>
  <c r="Y49" i="42"/>
  <c r="X49" i="42"/>
  <c r="AN49" i="29"/>
  <c r="AI49" i="29"/>
  <c r="Z48" i="75"/>
  <c r="Z50" i="31"/>
  <c r="W50" i="88"/>
  <c r="AG49" i="88"/>
  <c r="AP49" i="88" s="1"/>
  <c r="AF49" i="88"/>
  <c r="AO49" i="88" s="1"/>
  <c r="AE49" i="88"/>
  <c r="AN48" i="76"/>
  <c r="AI48" i="76"/>
  <c r="AH48" i="86"/>
  <c r="AQ48" i="86" s="1"/>
  <c r="AR48" i="79"/>
  <c r="AI47" i="96"/>
  <c r="AN47" i="96"/>
  <c r="W52" i="25"/>
  <c r="AG51" i="25"/>
  <c r="AP51" i="25" s="1"/>
  <c r="AF51" i="25"/>
  <c r="AO51" i="25" s="1"/>
  <c r="AE51" i="25"/>
  <c r="Y51" i="81"/>
  <c r="X51" i="81"/>
  <c r="AR50" i="83"/>
  <c r="AR49" i="77"/>
  <c r="AH49" i="79"/>
  <c r="AQ49" i="79" s="1"/>
  <c r="AE50" i="28"/>
  <c r="AF50" i="28"/>
  <c r="AO50" i="28" s="1"/>
  <c r="W51" i="28"/>
  <c r="AG50" i="28"/>
  <c r="AP50" i="28" s="1"/>
  <c r="W52" i="30"/>
  <c r="AG51" i="30"/>
  <c r="AP51" i="30" s="1"/>
  <c r="AF51" i="30"/>
  <c r="AO51" i="30" s="1"/>
  <c r="AE51" i="30"/>
  <c r="Y50" i="84"/>
  <c r="X50" i="84"/>
  <c r="W49" i="40"/>
  <c r="AG48" i="40"/>
  <c r="AP48" i="40" s="1"/>
  <c r="AE48" i="40"/>
  <c r="AF48" i="40"/>
  <c r="AO48" i="40" s="1"/>
  <c r="AH47" i="48"/>
  <c r="AQ47" i="48" s="1"/>
  <c r="W48" i="41"/>
  <c r="AG47" i="41"/>
  <c r="AP47" i="41" s="1"/>
  <c r="AF47" i="41"/>
  <c r="AO47" i="41" s="1"/>
  <c r="AE47" i="41"/>
  <c r="AH50" i="47"/>
  <c r="AQ50" i="47" s="1"/>
  <c r="AN47" i="38"/>
  <c r="AI47" i="38"/>
  <c r="W51" i="77"/>
  <c r="AG50" i="77"/>
  <c r="AP50" i="77" s="1"/>
  <c r="AE50" i="77"/>
  <c r="AF50" i="77"/>
  <c r="AO50" i="77" s="1"/>
  <c r="W52" i="83"/>
  <c r="AG51" i="83"/>
  <c r="AP51" i="83" s="1"/>
  <c r="AF51" i="83"/>
  <c r="AO51" i="83" s="1"/>
  <c r="AE51" i="83"/>
  <c r="Y48" i="32"/>
  <c r="X48" i="32"/>
  <c r="Z48" i="32" s="1"/>
  <c r="AF49" i="35"/>
  <c r="AO49" i="35" s="1"/>
  <c r="AE49" i="35"/>
  <c r="AG49" i="35"/>
  <c r="AP49" i="35" s="1"/>
  <c r="W50" i="35"/>
  <c r="Y49" i="34"/>
  <c r="X49" i="34"/>
  <c r="AI46" i="92"/>
  <c r="AN46" i="92"/>
  <c r="AR46" i="48"/>
  <c r="AH50" i="39"/>
  <c r="AQ50" i="39" s="1"/>
  <c r="AN50" i="81"/>
  <c r="AI50" i="81"/>
  <c r="AR45" i="91"/>
  <c r="AH51" i="30"/>
  <c r="AQ51" i="30" s="1"/>
  <c r="W49" i="45"/>
  <c r="AG48" i="45"/>
  <c r="AP48" i="45" s="1"/>
  <c r="AF48" i="45"/>
  <c r="AO48" i="45" s="1"/>
  <c r="AE48" i="45"/>
  <c r="AH48" i="33"/>
  <c r="AQ48" i="33" s="1"/>
  <c r="X48" i="89"/>
  <c r="Z48" i="89" s="1"/>
  <c r="Y48" i="89"/>
  <c r="AN49" i="27"/>
  <c r="AI49" i="27"/>
  <c r="X50" i="82"/>
  <c r="Y50" i="82"/>
  <c r="X48" i="38"/>
  <c r="Y48" i="38"/>
  <c r="W52" i="36" l="1"/>
  <c r="AF47" i="48"/>
  <c r="AO47" i="48" s="1"/>
  <c r="AN48" i="90"/>
  <c r="AE46" i="91"/>
  <c r="AG51" i="36"/>
  <c r="AP51" i="36" s="1"/>
  <c r="AF49" i="37"/>
  <c r="AO49" i="37" s="1"/>
  <c r="AF50" i="93"/>
  <c r="AO50" i="93" s="1"/>
  <c r="Z50" i="29"/>
  <c r="AE49" i="37"/>
  <c r="AG50" i="93"/>
  <c r="AP50" i="93" s="1"/>
  <c r="Z51" i="81"/>
  <c r="AG51" i="81" s="1"/>
  <c r="AP51" i="81" s="1"/>
  <c r="Z48" i="96"/>
  <c r="AE48" i="96" s="1"/>
  <c r="Z49" i="46"/>
  <c r="W50" i="46" s="1"/>
  <c r="Z50" i="84"/>
  <c r="AG50" i="84" s="1"/>
  <c r="AP50" i="84" s="1"/>
  <c r="Z49" i="95"/>
  <c r="AG49" i="95" s="1"/>
  <c r="AP49" i="95" s="1"/>
  <c r="Z49" i="34"/>
  <c r="AE49" i="34" s="1"/>
  <c r="Z50" i="26"/>
  <c r="W51" i="26" s="1"/>
  <c r="AG49" i="46"/>
  <c r="AP49" i="46" s="1"/>
  <c r="AF49" i="46"/>
  <c r="AO49" i="46" s="1"/>
  <c r="AE49" i="46"/>
  <c r="W51" i="84"/>
  <c r="AF50" i="84"/>
  <c r="AO50" i="84" s="1"/>
  <c r="W49" i="32"/>
  <c r="AG48" i="32"/>
  <c r="AP48" i="32" s="1"/>
  <c r="AF48" i="32"/>
  <c r="AO48" i="32" s="1"/>
  <c r="AE48" i="32"/>
  <c r="AE49" i="95"/>
  <c r="AG49" i="34"/>
  <c r="AP49" i="34" s="1"/>
  <c r="AF49" i="34"/>
  <c r="AO49" i="34" s="1"/>
  <c r="AG50" i="26"/>
  <c r="AP50" i="26" s="1"/>
  <c r="AH50" i="82"/>
  <c r="AQ50" i="82" s="1"/>
  <c r="AI49" i="79"/>
  <c r="AN49" i="79"/>
  <c r="Z50" i="82"/>
  <c r="Y52" i="83"/>
  <c r="X52" i="83"/>
  <c r="AR47" i="96"/>
  <c r="AH48" i="89"/>
  <c r="AQ48" i="89" s="1"/>
  <c r="AH49" i="34"/>
  <c r="AQ49" i="34" s="1"/>
  <c r="AN49" i="88"/>
  <c r="AI49" i="88"/>
  <c r="W49" i="75"/>
  <c r="AG48" i="75"/>
  <c r="AP48" i="75" s="1"/>
  <c r="AF48" i="75"/>
  <c r="AO48" i="75" s="1"/>
  <c r="AE48" i="75"/>
  <c r="W50" i="90"/>
  <c r="AG49" i="90"/>
  <c r="AP49" i="90" s="1"/>
  <c r="AE49" i="90"/>
  <c r="AF49" i="90"/>
  <c r="AO49" i="90" s="1"/>
  <c r="AH48" i="96"/>
  <c r="AQ48" i="96" s="1"/>
  <c r="AH49" i="95"/>
  <c r="AQ49" i="95" s="1"/>
  <c r="AH50" i="26"/>
  <c r="AQ50" i="26" s="1"/>
  <c r="AH49" i="46"/>
  <c r="AQ49" i="46" s="1"/>
  <c r="AN48" i="86"/>
  <c r="AI48" i="86"/>
  <c r="AI51" i="85"/>
  <c r="AN51" i="85"/>
  <c r="AN50" i="43"/>
  <c r="AI50" i="43"/>
  <c r="AH50" i="29"/>
  <c r="AQ50" i="29" s="1"/>
  <c r="AI47" i="87"/>
  <c r="AN47" i="87"/>
  <c r="X52" i="36"/>
  <c r="Y52" i="36"/>
  <c r="AI50" i="74"/>
  <c r="AN50" i="74"/>
  <c r="AI47" i="48"/>
  <c r="AN47" i="48"/>
  <c r="Y51" i="93"/>
  <c r="X51" i="93"/>
  <c r="AE48" i="89"/>
  <c r="AF48" i="89"/>
  <c r="AO48" i="89" s="1"/>
  <c r="AG48" i="89"/>
  <c r="AP48" i="89" s="1"/>
  <c r="W49" i="89"/>
  <c r="AI48" i="45"/>
  <c r="AN48" i="45"/>
  <c r="X52" i="30"/>
  <c r="Y52" i="30"/>
  <c r="Y51" i="44"/>
  <c r="X51" i="44"/>
  <c r="Z51" i="44" s="1"/>
  <c r="AE50" i="27"/>
  <c r="AF50" i="27"/>
  <c r="AO50" i="27" s="1"/>
  <c r="W51" i="27"/>
  <c r="AG50" i="27"/>
  <c r="AP50" i="27" s="1"/>
  <c r="W48" i="92"/>
  <c r="AG47" i="92"/>
  <c r="AP47" i="92" s="1"/>
  <c r="AF47" i="92"/>
  <c r="AO47" i="92" s="1"/>
  <c r="AE47" i="92"/>
  <c r="AI50" i="47"/>
  <c r="AN50" i="47"/>
  <c r="AH48" i="38"/>
  <c r="AQ48" i="38" s="1"/>
  <c r="AR47" i="89"/>
  <c r="AR49" i="82"/>
  <c r="AI47" i="73"/>
  <c r="AN47" i="73"/>
  <c r="X51" i="39"/>
  <c r="Y51" i="39"/>
  <c r="Z48" i="38"/>
  <c r="AR49" i="27"/>
  <c r="Y50" i="35"/>
  <c r="X50" i="35"/>
  <c r="AR47" i="38"/>
  <c r="AI48" i="40"/>
  <c r="AN48" i="40"/>
  <c r="AH49" i="42"/>
  <c r="AQ49" i="42" s="1"/>
  <c r="AI50" i="44"/>
  <c r="AN50" i="44"/>
  <c r="AN50" i="94"/>
  <c r="AI50" i="94"/>
  <c r="Y48" i="73"/>
  <c r="X48" i="73"/>
  <c r="AR48" i="34"/>
  <c r="Y51" i="43"/>
  <c r="X51" i="43"/>
  <c r="AN50" i="93"/>
  <c r="AI50" i="93"/>
  <c r="AR50" i="81"/>
  <c r="Y51" i="77"/>
  <c r="X51" i="77"/>
  <c r="AH50" i="84"/>
  <c r="AQ50" i="84" s="1"/>
  <c r="AI50" i="28"/>
  <c r="AN50" i="28"/>
  <c r="AE51" i="81"/>
  <c r="W52" i="81"/>
  <c r="AR49" i="29"/>
  <c r="AF48" i="96"/>
  <c r="AO48" i="96" s="1"/>
  <c r="X49" i="33"/>
  <c r="Y49" i="33"/>
  <c r="Z49" i="33" s="1"/>
  <c r="AF50" i="29"/>
  <c r="AO50" i="29" s="1"/>
  <c r="AE50" i="29"/>
  <c r="W51" i="29"/>
  <c r="AG50" i="29"/>
  <c r="AP50" i="29" s="1"/>
  <c r="Y50" i="37"/>
  <c r="X50" i="37"/>
  <c r="Z50" i="37" s="1"/>
  <c r="Y48" i="41"/>
  <c r="X48" i="41"/>
  <c r="X50" i="78"/>
  <c r="Y50" i="78"/>
  <c r="X52" i="85"/>
  <c r="Y52" i="85"/>
  <c r="X49" i="80"/>
  <c r="Z49" i="80" s="1"/>
  <c r="Y49" i="80"/>
  <c r="Y51" i="74"/>
  <c r="X51" i="74"/>
  <c r="X49" i="45"/>
  <c r="Y49" i="45"/>
  <c r="AI51" i="30"/>
  <c r="AN51" i="30"/>
  <c r="Y51" i="28"/>
  <c r="X51" i="28"/>
  <c r="AR48" i="76"/>
  <c r="X50" i="88"/>
  <c r="Y50" i="88"/>
  <c r="AR49" i="26"/>
  <c r="AR48" i="46"/>
  <c r="AR49" i="84"/>
  <c r="AR48" i="95"/>
  <c r="AH49" i="76"/>
  <c r="AQ49" i="76" s="1"/>
  <c r="AR48" i="42"/>
  <c r="AR47" i="32"/>
  <c r="Y51" i="47"/>
  <c r="X51" i="47"/>
  <c r="Z51" i="47" s="1"/>
  <c r="AN51" i="36"/>
  <c r="X48" i="48"/>
  <c r="Y48" i="48"/>
  <c r="X50" i="79"/>
  <c r="Y50" i="79"/>
  <c r="AH48" i="32"/>
  <c r="AQ48" i="32" s="1"/>
  <c r="AI51" i="25"/>
  <c r="AN51" i="25"/>
  <c r="AN46" i="91"/>
  <c r="AI46" i="91"/>
  <c r="AI48" i="33"/>
  <c r="AN48" i="33"/>
  <c r="AR48" i="90"/>
  <c r="AR46" i="92"/>
  <c r="AI49" i="35"/>
  <c r="AN49" i="35"/>
  <c r="AI51" i="83"/>
  <c r="AN51" i="83"/>
  <c r="AI50" i="77"/>
  <c r="AN50" i="77"/>
  <c r="AN47" i="41"/>
  <c r="AI47" i="41"/>
  <c r="Y49" i="40"/>
  <c r="X49" i="40"/>
  <c r="AH51" i="81"/>
  <c r="AQ51" i="81" s="1"/>
  <c r="Y52" i="25"/>
  <c r="X52" i="25"/>
  <c r="W51" i="31"/>
  <c r="AE50" i="31"/>
  <c r="AF50" i="31"/>
  <c r="AO50" i="31" s="1"/>
  <c r="AG50" i="31"/>
  <c r="AP50" i="31" s="1"/>
  <c r="Z49" i="42"/>
  <c r="AH50" i="27"/>
  <c r="AQ50" i="27" s="1"/>
  <c r="X51" i="94"/>
  <c r="Y51" i="94"/>
  <c r="AH49" i="90"/>
  <c r="AQ49" i="90" s="1"/>
  <c r="AH47" i="92"/>
  <c r="AQ47" i="92" s="1"/>
  <c r="AI49" i="78"/>
  <c r="AN49" i="78"/>
  <c r="Z49" i="76"/>
  <c r="Y47" i="91"/>
  <c r="X47" i="91"/>
  <c r="Z47" i="91" s="1"/>
  <c r="X49" i="86"/>
  <c r="Y49" i="86"/>
  <c r="AN50" i="39"/>
  <c r="AI50" i="39"/>
  <c r="AN48" i="80"/>
  <c r="AI48" i="80"/>
  <c r="Y48" i="87"/>
  <c r="X48" i="87"/>
  <c r="Z48" i="87" s="1"/>
  <c r="AI49" i="37"/>
  <c r="AN49" i="37"/>
  <c r="W49" i="96" l="1"/>
  <c r="AI51" i="36"/>
  <c r="AG48" i="96"/>
  <c r="AP48" i="96" s="1"/>
  <c r="AF51" i="81"/>
  <c r="AO51" i="81" s="1"/>
  <c r="AE50" i="26"/>
  <c r="AI50" i="26" s="1"/>
  <c r="Z50" i="78"/>
  <c r="AE50" i="78" s="1"/>
  <c r="AF50" i="26"/>
  <c r="AO50" i="26" s="1"/>
  <c r="Z49" i="45"/>
  <c r="W50" i="34"/>
  <c r="Z51" i="77"/>
  <c r="W50" i="95"/>
  <c r="Y50" i="95" s="1"/>
  <c r="Z50" i="95" s="1"/>
  <c r="AE50" i="84"/>
  <c r="AI50" i="84" s="1"/>
  <c r="Z50" i="88"/>
  <c r="AE50" i="88" s="1"/>
  <c r="Z48" i="73"/>
  <c r="Z52" i="36"/>
  <c r="AG52" i="36" s="1"/>
  <c r="AP52" i="36" s="1"/>
  <c r="Z52" i="25"/>
  <c r="AE52" i="25" s="1"/>
  <c r="AF49" i="95"/>
  <c r="AO49" i="95" s="1"/>
  <c r="Z51" i="39"/>
  <c r="AE51" i="39" s="1"/>
  <c r="AG48" i="87"/>
  <c r="AP48" i="87" s="1"/>
  <c r="W49" i="87"/>
  <c r="AF48" i="87"/>
  <c r="AO48" i="87" s="1"/>
  <c r="AE48" i="87"/>
  <c r="W53" i="25"/>
  <c r="AG52" i="25"/>
  <c r="AP52" i="25" s="1"/>
  <c r="W50" i="33"/>
  <c r="AG49" i="33"/>
  <c r="AP49" i="33" s="1"/>
  <c r="AF49" i="33"/>
  <c r="AO49" i="33" s="1"/>
  <c r="AE49" i="33"/>
  <c r="W53" i="36"/>
  <c r="AE52" i="36"/>
  <c r="W52" i="39"/>
  <c r="W51" i="88"/>
  <c r="AG50" i="88"/>
  <c r="AP50" i="88" s="1"/>
  <c r="AR49" i="37"/>
  <c r="AR50" i="39"/>
  <c r="AR46" i="91"/>
  <c r="AH51" i="28"/>
  <c r="AQ51" i="28" s="1"/>
  <c r="AH49" i="45"/>
  <c r="AQ49" i="45" s="1"/>
  <c r="AH49" i="80"/>
  <c r="AQ49" i="80" s="1"/>
  <c r="AH50" i="78"/>
  <c r="AQ50" i="78" s="1"/>
  <c r="AH51" i="43"/>
  <c r="AQ51" i="43" s="1"/>
  <c r="AR48" i="40"/>
  <c r="AR50" i="47"/>
  <c r="AR48" i="45"/>
  <c r="AH51" i="93"/>
  <c r="AQ51" i="93" s="1"/>
  <c r="AR50" i="74"/>
  <c r="AN48" i="75"/>
  <c r="AI48" i="75"/>
  <c r="AR49" i="79"/>
  <c r="AN49" i="34"/>
  <c r="AI49" i="34"/>
  <c r="Y49" i="32"/>
  <c r="X49" i="32"/>
  <c r="AH49" i="40"/>
  <c r="AQ49" i="40" s="1"/>
  <c r="AR50" i="77"/>
  <c r="AH48" i="48"/>
  <c r="AQ48" i="48" s="1"/>
  <c r="W52" i="47"/>
  <c r="AG51" i="47"/>
  <c r="AP51" i="47" s="1"/>
  <c r="AF51" i="47"/>
  <c r="AO51" i="47" s="1"/>
  <c r="AE51" i="47"/>
  <c r="W50" i="45"/>
  <c r="AG49" i="45"/>
  <c r="AP49" i="45" s="1"/>
  <c r="AF49" i="45"/>
  <c r="AO49" i="45" s="1"/>
  <c r="AE49" i="45"/>
  <c r="AF49" i="80"/>
  <c r="AO49" i="80" s="1"/>
  <c r="AE49" i="80"/>
  <c r="AG49" i="80"/>
  <c r="AP49" i="80" s="1"/>
  <c r="W50" i="80"/>
  <c r="AF50" i="78"/>
  <c r="AO50" i="78" s="1"/>
  <c r="W51" i="37"/>
  <c r="AG50" i="37"/>
  <c r="AP50" i="37" s="1"/>
  <c r="AF50" i="37"/>
  <c r="AO50" i="37" s="1"/>
  <c r="AE50" i="37"/>
  <c r="W52" i="77"/>
  <c r="AG51" i="77"/>
  <c r="AP51" i="77" s="1"/>
  <c r="AF51" i="77"/>
  <c r="AO51" i="77" s="1"/>
  <c r="AE51" i="77"/>
  <c r="W49" i="73"/>
  <c r="AG48" i="73"/>
  <c r="AP48" i="73" s="1"/>
  <c r="AE48" i="73"/>
  <c r="AF48" i="73"/>
  <c r="AO48" i="73" s="1"/>
  <c r="AR47" i="73"/>
  <c r="Y51" i="27"/>
  <c r="X51" i="27"/>
  <c r="W52" i="44"/>
  <c r="AG51" i="44"/>
  <c r="AP51" i="44" s="1"/>
  <c r="AF51" i="44"/>
  <c r="AO51" i="44" s="1"/>
  <c r="AE51" i="44"/>
  <c r="Y49" i="89"/>
  <c r="X49" i="89"/>
  <c r="Z49" i="89" s="1"/>
  <c r="AH52" i="83"/>
  <c r="AQ52" i="83" s="1"/>
  <c r="X50" i="95"/>
  <c r="AI49" i="46"/>
  <c r="AN49" i="46"/>
  <c r="AE49" i="76"/>
  <c r="W50" i="76"/>
  <c r="AG49" i="76"/>
  <c r="AP49" i="76" s="1"/>
  <c r="AF49" i="76"/>
  <c r="AO49" i="76" s="1"/>
  <c r="AI50" i="31"/>
  <c r="AN50" i="31"/>
  <c r="Z48" i="48"/>
  <c r="AH50" i="88"/>
  <c r="AQ50" i="88" s="1"/>
  <c r="Z51" i="28"/>
  <c r="AH51" i="74"/>
  <c r="AQ51" i="74" s="1"/>
  <c r="AH48" i="41"/>
  <c r="AQ48" i="41" s="1"/>
  <c r="AH49" i="33"/>
  <c r="AQ49" i="33" s="1"/>
  <c r="X49" i="96"/>
  <c r="Y49" i="96"/>
  <c r="X52" i="81"/>
  <c r="Y52" i="81"/>
  <c r="Z51" i="43"/>
  <c r="AR50" i="94"/>
  <c r="AE48" i="38"/>
  <c r="AF48" i="38"/>
  <c r="AO48" i="38" s="1"/>
  <c r="AG48" i="38"/>
  <c r="AP48" i="38" s="1"/>
  <c r="W49" i="38"/>
  <c r="AN47" i="92"/>
  <c r="AI47" i="92"/>
  <c r="Z51" i="93"/>
  <c r="AH52" i="36"/>
  <c r="AQ52" i="36" s="1"/>
  <c r="AR51" i="85"/>
  <c r="AI49" i="90"/>
  <c r="AN49" i="90"/>
  <c r="AH49" i="86"/>
  <c r="AQ49" i="86" s="1"/>
  <c r="Y51" i="31"/>
  <c r="X51" i="31"/>
  <c r="Z49" i="40"/>
  <c r="AR51" i="83"/>
  <c r="AR51" i="25"/>
  <c r="AH52" i="85"/>
  <c r="AQ52" i="85" s="1"/>
  <c r="X51" i="29"/>
  <c r="Z51" i="29" s="1"/>
  <c r="Y51" i="29"/>
  <c r="AI51" i="81"/>
  <c r="AN51" i="81"/>
  <c r="AH50" i="35"/>
  <c r="AQ50" i="35" s="1"/>
  <c r="AH52" i="30"/>
  <c r="AQ52" i="30" s="1"/>
  <c r="AR48" i="86"/>
  <c r="Z52" i="83"/>
  <c r="Y51" i="26"/>
  <c r="X51" i="26"/>
  <c r="Z51" i="26" s="1"/>
  <c r="X50" i="34"/>
  <c r="Y50" i="34"/>
  <c r="AI48" i="32"/>
  <c r="AN48" i="32"/>
  <c r="AF47" i="91"/>
  <c r="AO47" i="91" s="1"/>
  <c r="AE47" i="91"/>
  <c r="W48" i="91"/>
  <c r="AG47" i="91"/>
  <c r="AP47" i="91" s="1"/>
  <c r="AR48" i="80"/>
  <c r="Z49" i="86"/>
  <c r="AR49" i="78"/>
  <c r="AH51" i="94"/>
  <c r="AQ51" i="94" s="1"/>
  <c r="AR47" i="41"/>
  <c r="AH50" i="79"/>
  <c r="AQ50" i="79" s="1"/>
  <c r="AR51" i="36"/>
  <c r="AR51" i="30"/>
  <c r="Z51" i="74"/>
  <c r="Z52" i="85"/>
  <c r="Z48" i="41"/>
  <c r="AN48" i="96"/>
  <c r="AI48" i="96"/>
  <c r="AR50" i="93"/>
  <c r="AH51" i="39"/>
  <c r="AQ51" i="39" s="1"/>
  <c r="AI50" i="27"/>
  <c r="AN50" i="27"/>
  <c r="Z52" i="30"/>
  <c r="AR47" i="48"/>
  <c r="X50" i="90"/>
  <c r="Y50" i="90"/>
  <c r="X49" i="75"/>
  <c r="Y49" i="75"/>
  <c r="W51" i="82"/>
  <c r="AG50" i="82"/>
  <c r="AP50" i="82" s="1"/>
  <c r="AF50" i="82"/>
  <c r="AO50" i="82" s="1"/>
  <c r="AE50" i="82"/>
  <c r="AN49" i="95"/>
  <c r="X50" i="46"/>
  <c r="Y50" i="46"/>
  <c r="AH48" i="87"/>
  <c r="AQ48" i="87" s="1"/>
  <c r="AH47" i="91"/>
  <c r="AQ47" i="91" s="1"/>
  <c r="Z51" i="94"/>
  <c r="W50" i="42"/>
  <c r="AG49" i="42"/>
  <c r="AP49" i="42" s="1"/>
  <c r="AF49" i="42"/>
  <c r="AO49" i="42" s="1"/>
  <c r="AE49" i="42"/>
  <c r="AH52" i="25"/>
  <c r="AQ52" i="25" s="1"/>
  <c r="AR49" i="35"/>
  <c r="AR48" i="33"/>
  <c r="Z50" i="79"/>
  <c r="AH51" i="47"/>
  <c r="AQ51" i="47" s="1"/>
  <c r="AH50" i="37"/>
  <c r="AQ50" i="37" s="1"/>
  <c r="AI50" i="29"/>
  <c r="AN50" i="29"/>
  <c r="AR50" i="28"/>
  <c r="AH51" i="77"/>
  <c r="AQ51" i="77" s="1"/>
  <c r="AH48" i="73"/>
  <c r="AQ48" i="73" s="1"/>
  <c r="AR50" i="44"/>
  <c r="Z50" i="35"/>
  <c r="X48" i="92"/>
  <c r="Y48" i="92"/>
  <c r="AH51" i="44"/>
  <c r="AQ51" i="44" s="1"/>
  <c r="AI48" i="89"/>
  <c r="AN48" i="89"/>
  <c r="AR47" i="87"/>
  <c r="AR50" i="43"/>
  <c r="AR49" i="88"/>
  <c r="Y51" i="84"/>
  <c r="X51" i="84"/>
  <c r="W51" i="78" l="1"/>
  <c r="AG51" i="39"/>
  <c r="AP51" i="39" s="1"/>
  <c r="AI49" i="95"/>
  <c r="Z50" i="34"/>
  <c r="Z50" i="90"/>
  <c r="AG50" i="90" s="1"/>
  <c r="AP50" i="90" s="1"/>
  <c r="AN50" i="84"/>
  <c r="AN50" i="26"/>
  <c r="AF52" i="36"/>
  <c r="AO52" i="36" s="1"/>
  <c r="AG50" i="78"/>
  <c r="AP50" i="78" s="1"/>
  <c r="AF51" i="39"/>
  <c r="AO51" i="39" s="1"/>
  <c r="Z51" i="31"/>
  <c r="W52" i="31" s="1"/>
  <c r="Z51" i="84"/>
  <c r="AF51" i="84" s="1"/>
  <c r="AO51" i="84" s="1"/>
  <c r="AF52" i="25"/>
  <c r="AO52" i="25" s="1"/>
  <c r="Z50" i="46"/>
  <c r="AF50" i="88"/>
  <c r="AO50" i="88" s="1"/>
  <c r="Z49" i="32"/>
  <c r="W50" i="32" s="1"/>
  <c r="AF49" i="32"/>
  <c r="AO49" i="32" s="1"/>
  <c r="AE49" i="32"/>
  <c r="W50" i="89"/>
  <c r="AG49" i="89"/>
  <c r="AP49" i="89" s="1"/>
  <c r="AF49" i="89"/>
  <c r="AO49" i="89" s="1"/>
  <c r="AE49" i="89"/>
  <c r="AN50" i="82"/>
  <c r="AI50" i="82"/>
  <c r="Y50" i="80"/>
  <c r="X50" i="80"/>
  <c r="AR49" i="34"/>
  <c r="AN49" i="42"/>
  <c r="AI49" i="42"/>
  <c r="X51" i="82"/>
  <c r="Y51" i="82"/>
  <c r="W51" i="90"/>
  <c r="AE49" i="86"/>
  <c r="W50" i="86"/>
  <c r="AF49" i="86"/>
  <c r="AO49" i="86" s="1"/>
  <c r="AG49" i="86"/>
  <c r="AP49" i="86" s="1"/>
  <c r="AI47" i="91"/>
  <c r="AN47" i="91"/>
  <c r="W53" i="83"/>
  <c r="AG52" i="83"/>
  <c r="AP52" i="83" s="1"/>
  <c r="AF52" i="83"/>
  <c r="AO52" i="83" s="1"/>
  <c r="AE52" i="83"/>
  <c r="X49" i="38"/>
  <c r="Y49" i="38"/>
  <c r="Z49" i="38" s="1"/>
  <c r="AH49" i="96"/>
  <c r="AQ49" i="96" s="1"/>
  <c r="AI49" i="76"/>
  <c r="AN49" i="76"/>
  <c r="AN51" i="77"/>
  <c r="AI51" i="77"/>
  <c r="Y52" i="39"/>
  <c r="X52" i="39"/>
  <c r="Y53" i="25"/>
  <c r="X53" i="25"/>
  <c r="AH49" i="75"/>
  <c r="AQ49" i="75" s="1"/>
  <c r="AR49" i="46"/>
  <c r="X51" i="37"/>
  <c r="Y51" i="37"/>
  <c r="AG51" i="84"/>
  <c r="AP51" i="84" s="1"/>
  <c r="AR48" i="89"/>
  <c r="W51" i="79"/>
  <c r="AG50" i="79"/>
  <c r="AP50" i="79" s="1"/>
  <c r="AF50" i="79"/>
  <c r="AO50" i="79" s="1"/>
  <c r="AE50" i="79"/>
  <c r="AR49" i="95"/>
  <c r="AR48" i="96"/>
  <c r="AH50" i="34"/>
  <c r="AQ50" i="34" s="1"/>
  <c r="AR49" i="90"/>
  <c r="AF51" i="43"/>
  <c r="AO51" i="43" s="1"/>
  <c r="AE51" i="43"/>
  <c r="W52" i="43"/>
  <c r="AG51" i="43"/>
  <c r="AP51" i="43" s="1"/>
  <c r="Z49" i="96"/>
  <c r="AR50" i="31"/>
  <c r="AH51" i="27"/>
  <c r="AQ51" i="27" s="1"/>
  <c r="AN48" i="73"/>
  <c r="AI48" i="73"/>
  <c r="X51" i="78"/>
  <c r="Y51" i="78"/>
  <c r="Z51" i="78" s="1"/>
  <c r="AN49" i="45"/>
  <c r="AI49" i="45"/>
  <c r="AN51" i="47"/>
  <c r="AI51" i="47"/>
  <c r="Y53" i="36"/>
  <c r="X53" i="36"/>
  <c r="X50" i="33"/>
  <c r="Y50" i="33"/>
  <c r="AI48" i="87"/>
  <c r="AN48" i="87"/>
  <c r="AH48" i="92"/>
  <c r="AQ48" i="92" s="1"/>
  <c r="AI51" i="44"/>
  <c r="AN51" i="44"/>
  <c r="AH51" i="84"/>
  <c r="AQ51" i="84" s="1"/>
  <c r="Z48" i="92"/>
  <c r="X50" i="42"/>
  <c r="Y50" i="42"/>
  <c r="Z49" i="75"/>
  <c r="W53" i="30"/>
  <c r="AG52" i="30"/>
  <c r="AP52" i="30" s="1"/>
  <c r="AF52" i="30"/>
  <c r="AO52" i="30" s="1"/>
  <c r="AE52" i="30"/>
  <c r="AE48" i="41"/>
  <c r="AF48" i="41"/>
  <c r="AO48" i="41" s="1"/>
  <c r="W49" i="41"/>
  <c r="AG48" i="41"/>
  <c r="AP48" i="41" s="1"/>
  <c r="AR50" i="84"/>
  <c r="AH51" i="26"/>
  <c r="AQ51" i="26" s="1"/>
  <c r="W50" i="40"/>
  <c r="AG49" i="40"/>
  <c r="AP49" i="40" s="1"/>
  <c r="AF49" i="40"/>
  <c r="AO49" i="40" s="1"/>
  <c r="AE49" i="40"/>
  <c r="AF51" i="93"/>
  <c r="AO51" i="93" s="1"/>
  <c r="AE51" i="93"/>
  <c r="W52" i="93"/>
  <c r="AG51" i="93"/>
  <c r="AP51" i="93" s="1"/>
  <c r="AH52" i="81"/>
  <c r="AQ52" i="81" s="1"/>
  <c r="Z51" i="27"/>
  <c r="Y52" i="77"/>
  <c r="X52" i="77"/>
  <c r="AN51" i="39"/>
  <c r="AI51" i="39"/>
  <c r="AN49" i="33"/>
  <c r="AI49" i="33"/>
  <c r="AN52" i="25"/>
  <c r="AI52" i="25"/>
  <c r="Y49" i="87"/>
  <c r="X49" i="87"/>
  <c r="Z49" i="87" s="1"/>
  <c r="AR50" i="29"/>
  <c r="AE50" i="34"/>
  <c r="AF50" i="34"/>
  <c r="AO50" i="34" s="1"/>
  <c r="W51" i="34"/>
  <c r="AG50" i="34"/>
  <c r="AP50" i="34" s="1"/>
  <c r="AR51" i="81"/>
  <c r="W51" i="35"/>
  <c r="AG50" i="35"/>
  <c r="AP50" i="35" s="1"/>
  <c r="AF50" i="35"/>
  <c r="AO50" i="35" s="1"/>
  <c r="AE50" i="35"/>
  <c r="AE51" i="94"/>
  <c r="W52" i="94"/>
  <c r="AF51" i="94"/>
  <c r="AO51" i="94" s="1"/>
  <c r="AG51" i="94"/>
  <c r="AP51" i="94" s="1"/>
  <c r="AH50" i="46"/>
  <c r="AQ50" i="46" s="1"/>
  <c r="AF52" i="85"/>
  <c r="AO52" i="85" s="1"/>
  <c r="W53" i="85"/>
  <c r="AG52" i="85"/>
  <c r="AP52" i="85" s="1"/>
  <c r="AE52" i="85"/>
  <c r="X48" i="91"/>
  <c r="Y48" i="91"/>
  <c r="AH51" i="29"/>
  <c r="AQ51" i="29" s="1"/>
  <c r="AH51" i="31"/>
  <c r="AQ51" i="31" s="1"/>
  <c r="AR47" i="92"/>
  <c r="AI48" i="38"/>
  <c r="AN48" i="38"/>
  <c r="Z52" i="81"/>
  <c r="Y50" i="76"/>
  <c r="X50" i="76"/>
  <c r="AH50" i="95"/>
  <c r="AQ50" i="95" s="1"/>
  <c r="Y49" i="73"/>
  <c r="X49" i="73"/>
  <c r="AN50" i="78"/>
  <c r="AI50" i="78"/>
  <c r="X52" i="47"/>
  <c r="Y52" i="47"/>
  <c r="AN50" i="88"/>
  <c r="AI50" i="88"/>
  <c r="AI52" i="36"/>
  <c r="AN52" i="36"/>
  <c r="AR48" i="75"/>
  <c r="Y51" i="88"/>
  <c r="X51" i="88"/>
  <c r="W51" i="46"/>
  <c r="AG50" i="46"/>
  <c r="AP50" i="46" s="1"/>
  <c r="AF50" i="46"/>
  <c r="AO50" i="46" s="1"/>
  <c r="AE50" i="46"/>
  <c r="AH50" i="90"/>
  <c r="AQ50" i="90" s="1"/>
  <c r="AR50" i="27"/>
  <c r="W52" i="74"/>
  <c r="AG51" i="74"/>
  <c r="AP51" i="74" s="1"/>
  <c r="AF51" i="74"/>
  <c r="AO51" i="74" s="1"/>
  <c r="AE51" i="74"/>
  <c r="AR48" i="32"/>
  <c r="W52" i="26"/>
  <c r="AG51" i="26"/>
  <c r="AP51" i="26" s="1"/>
  <c r="AF51" i="26"/>
  <c r="AO51" i="26" s="1"/>
  <c r="AE51" i="26"/>
  <c r="W52" i="29"/>
  <c r="AG51" i="29"/>
  <c r="AP51" i="29" s="1"/>
  <c r="AE51" i="29"/>
  <c r="AF51" i="29"/>
  <c r="AO51" i="29" s="1"/>
  <c r="W52" i="28"/>
  <c r="AG51" i="28"/>
  <c r="AP51" i="28" s="1"/>
  <c r="AF51" i="28"/>
  <c r="AO51" i="28" s="1"/>
  <c r="AE51" i="28"/>
  <c r="W49" i="48"/>
  <c r="AG48" i="48"/>
  <c r="AP48" i="48" s="1"/>
  <c r="AF48" i="48"/>
  <c r="AO48" i="48" s="1"/>
  <c r="AE48" i="48"/>
  <c r="W51" i="95"/>
  <c r="AG50" i="95"/>
  <c r="AP50" i="95" s="1"/>
  <c r="AF50" i="95"/>
  <c r="AO50" i="95" s="1"/>
  <c r="AE50" i="95"/>
  <c r="AH49" i="89"/>
  <c r="AQ49" i="89" s="1"/>
  <c r="Y52" i="44"/>
  <c r="X52" i="44"/>
  <c r="Z52" i="44" s="1"/>
  <c r="AN50" i="37"/>
  <c r="AI50" i="37"/>
  <c r="AI49" i="80"/>
  <c r="AN49" i="80"/>
  <c r="X50" i="45"/>
  <c r="Y50" i="45"/>
  <c r="AH49" i="32"/>
  <c r="AQ49" i="32" s="1"/>
  <c r="AR50" i="26"/>
  <c r="AE51" i="31" l="1"/>
  <c r="AE50" i="90"/>
  <c r="AF51" i="31"/>
  <c r="AO51" i="31" s="1"/>
  <c r="W52" i="84"/>
  <c r="Z51" i="88"/>
  <c r="AE51" i="88" s="1"/>
  <c r="AE51" i="84"/>
  <c r="AN51" i="84" s="1"/>
  <c r="AF50" i="90"/>
  <c r="AO50" i="90" s="1"/>
  <c r="AG51" i="31"/>
  <c r="AP51" i="31" s="1"/>
  <c r="Z52" i="77"/>
  <c r="AE52" i="77" s="1"/>
  <c r="Z50" i="80"/>
  <c r="AG49" i="32"/>
  <c r="AP49" i="32" s="1"/>
  <c r="Z52" i="47"/>
  <c r="AF52" i="47" s="1"/>
  <c r="AO52" i="47" s="1"/>
  <c r="Z50" i="45"/>
  <c r="W51" i="45" s="1"/>
  <c r="W53" i="77"/>
  <c r="AG52" i="77"/>
  <c r="AP52" i="77" s="1"/>
  <c r="AF52" i="77"/>
  <c r="AO52" i="77" s="1"/>
  <c r="AE51" i="78"/>
  <c r="W52" i="78"/>
  <c r="AG51" i="78"/>
  <c r="AP51" i="78" s="1"/>
  <c r="AF51" i="78"/>
  <c r="AO51" i="78" s="1"/>
  <c r="AF51" i="88"/>
  <c r="AO51" i="88" s="1"/>
  <c r="W53" i="44"/>
  <c r="AG52" i="44"/>
  <c r="AP52" i="44" s="1"/>
  <c r="AF52" i="44"/>
  <c r="AO52" i="44" s="1"/>
  <c r="AE52" i="44"/>
  <c r="AF50" i="45"/>
  <c r="AO50" i="45" s="1"/>
  <c r="AE50" i="45"/>
  <c r="W50" i="38"/>
  <c r="AG49" i="38"/>
  <c r="AP49" i="38" s="1"/>
  <c r="AF49" i="38"/>
  <c r="AO49" i="38" s="1"/>
  <c r="AE49" i="38"/>
  <c r="AF52" i="81"/>
  <c r="AO52" i="81" s="1"/>
  <c r="W53" i="81"/>
  <c r="AG52" i="81"/>
  <c r="AP52" i="81" s="1"/>
  <c r="AE52" i="81"/>
  <c r="Y52" i="94"/>
  <c r="X52" i="94"/>
  <c r="AR51" i="39"/>
  <c r="X52" i="93"/>
  <c r="Y52" i="93"/>
  <c r="AE48" i="92"/>
  <c r="AF48" i="92"/>
  <c r="AO48" i="92" s="1"/>
  <c r="W49" i="92"/>
  <c r="AG48" i="92"/>
  <c r="AP48" i="92" s="1"/>
  <c r="AH53" i="36"/>
  <c r="AQ53" i="36" s="1"/>
  <c r="AR49" i="42"/>
  <c r="W51" i="80"/>
  <c r="AG50" i="80"/>
  <c r="AP50" i="80" s="1"/>
  <c r="AF50" i="80"/>
  <c r="AO50" i="80" s="1"/>
  <c r="AE50" i="80"/>
  <c r="X50" i="89"/>
  <c r="Y50" i="89"/>
  <c r="Y52" i="31"/>
  <c r="X52" i="31"/>
  <c r="AR50" i="88"/>
  <c r="AH51" i="37"/>
  <c r="AQ51" i="37" s="1"/>
  <c r="AH52" i="39"/>
  <c r="AQ52" i="39" s="1"/>
  <c r="Y50" i="86"/>
  <c r="X50" i="86"/>
  <c r="AR50" i="82"/>
  <c r="AI48" i="48"/>
  <c r="AN48" i="48"/>
  <c r="AR48" i="38"/>
  <c r="AI50" i="34"/>
  <c r="AN50" i="34"/>
  <c r="AR52" i="25"/>
  <c r="AH52" i="77"/>
  <c r="AQ52" i="77" s="1"/>
  <c r="AI51" i="93"/>
  <c r="AN51" i="93"/>
  <c r="X50" i="40"/>
  <c r="Y50" i="40"/>
  <c r="AI48" i="41"/>
  <c r="AN48" i="41"/>
  <c r="AF49" i="75"/>
  <c r="AO49" i="75" s="1"/>
  <c r="AE49" i="75"/>
  <c r="W50" i="75"/>
  <c r="AG49" i="75"/>
  <c r="AP49" i="75" s="1"/>
  <c r="AR48" i="87"/>
  <c r="Z53" i="36"/>
  <c r="AH51" i="78"/>
  <c r="AQ51" i="78" s="1"/>
  <c r="Z51" i="37"/>
  <c r="AH49" i="38"/>
  <c r="AQ49" i="38" s="1"/>
  <c r="Y53" i="83"/>
  <c r="X53" i="83"/>
  <c r="AI49" i="86"/>
  <c r="AN49" i="86"/>
  <c r="X51" i="90"/>
  <c r="Y51" i="90"/>
  <c r="AN49" i="32"/>
  <c r="AI51" i="28"/>
  <c r="AN51" i="28"/>
  <c r="AH49" i="73"/>
  <c r="AQ49" i="73" s="1"/>
  <c r="AI51" i="94"/>
  <c r="AN51" i="94"/>
  <c r="Y51" i="35"/>
  <c r="X51" i="35"/>
  <c r="W50" i="87"/>
  <c r="AG49" i="87"/>
  <c r="AP49" i="87" s="1"/>
  <c r="AF49" i="87"/>
  <c r="AO49" i="87" s="1"/>
  <c r="AE49" i="87"/>
  <c r="Y53" i="30"/>
  <c r="X53" i="30"/>
  <c r="AF49" i="96"/>
  <c r="AO49" i="96" s="1"/>
  <c r="AE49" i="96"/>
  <c r="W50" i="96"/>
  <c r="AG49" i="96"/>
  <c r="AP49" i="96" s="1"/>
  <c r="AN50" i="79"/>
  <c r="AI50" i="79"/>
  <c r="Y52" i="29"/>
  <c r="X52" i="29"/>
  <c r="Z52" i="29" s="1"/>
  <c r="Y52" i="26"/>
  <c r="X52" i="26"/>
  <c r="AH52" i="47"/>
  <c r="AQ52" i="47" s="1"/>
  <c r="Z49" i="73"/>
  <c r="AH50" i="76"/>
  <c r="AQ50" i="76" s="1"/>
  <c r="X53" i="85"/>
  <c r="Y53" i="85"/>
  <c r="AR51" i="47"/>
  <c r="Y52" i="43"/>
  <c r="Z52" i="43" s="1"/>
  <c r="X52" i="43"/>
  <c r="Z52" i="39"/>
  <c r="AI49" i="89"/>
  <c r="AN49" i="89"/>
  <c r="AN51" i="31"/>
  <c r="AI51" i="31"/>
  <c r="AN51" i="26"/>
  <c r="AI51" i="26"/>
  <c r="AN51" i="74"/>
  <c r="AI51" i="74"/>
  <c r="AH50" i="45"/>
  <c r="AQ50" i="45" s="1"/>
  <c r="AH52" i="44"/>
  <c r="AQ52" i="44" s="1"/>
  <c r="X51" i="95"/>
  <c r="Y51" i="95"/>
  <c r="AI51" i="29"/>
  <c r="AN51" i="29"/>
  <c r="AN50" i="46"/>
  <c r="AI50" i="46"/>
  <c r="AN52" i="85"/>
  <c r="AI52" i="85"/>
  <c r="AR49" i="76"/>
  <c r="AR49" i="80"/>
  <c r="AN50" i="95"/>
  <c r="AI50" i="95"/>
  <c r="Y52" i="28"/>
  <c r="X52" i="28"/>
  <c r="Z52" i="28" s="1"/>
  <c r="Y52" i="74"/>
  <c r="X52" i="74"/>
  <c r="Y51" i="46"/>
  <c r="X51" i="46"/>
  <c r="AG52" i="47"/>
  <c r="AP52" i="47" s="1"/>
  <c r="AH48" i="91"/>
  <c r="AQ48" i="91" s="1"/>
  <c r="AN50" i="35"/>
  <c r="AI50" i="35"/>
  <c r="AR49" i="33"/>
  <c r="AN52" i="30"/>
  <c r="AI52" i="30"/>
  <c r="AH50" i="42"/>
  <c r="AQ50" i="42" s="1"/>
  <c r="AH50" i="33"/>
  <c r="AQ50" i="33" s="1"/>
  <c r="AR48" i="73"/>
  <c r="X51" i="79"/>
  <c r="Y51" i="79"/>
  <c r="AH53" i="25"/>
  <c r="AQ53" i="25" s="1"/>
  <c r="AR51" i="77"/>
  <c r="AR47" i="91"/>
  <c r="AH51" i="82"/>
  <c r="AQ51" i="82" s="1"/>
  <c r="AH50" i="80"/>
  <c r="AQ50" i="80" s="1"/>
  <c r="AR51" i="44"/>
  <c r="AR50" i="37"/>
  <c r="X49" i="48"/>
  <c r="Y49" i="48"/>
  <c r="AH51" i="88"/>
  <c r="AQ51" i="88" s="1"/>
  <c r="AR52" i="36"/>
  <c r="AR50" i="78"/>
  <c r="Z50" i="76"/>
  <c r="Z48" i="91"/>
  <c r="Y51" i="34"/>
  <c r="X51" i="34"/>
  <c r="AH49" i="87"/>
  <c r="AQ49" i="87" s="1"/>
  <c r="W52" i="27"/>
  <c r="AG51" i="27"/>
  <c r="AP51" i="27" s="1"/>
  <c r="AF51" i="27"/>
  <c r="AO51" i="27" s="1"/>
  <c r="AE51" i="27"/>
  <c r="AN49" i="40"/>
  <c r="AI49" i="40"/>
  <c r="X49" i="41"/>
  <c r="Z49" i="41" s="1"/>
  <c r="Y49" i="41"/>
  <c r="Z50" i="42"/>
  <c r="Z50" i="33"/>
  <c r="AR49" i="45"/>
  <c r="AI51" i="43"/>
  <c r="AN51" i="43"/>
  <c r="X52" i="84"/>
  <c r="Y52" i="84"/>
  <c r="Z53" i="25"/>
  <c r="AN52" i="83"/>
  <c r="AI52" i="83"/>
  <c r="AN50" i="90"/>
  <c r="AI50" i="90"/>
  <c r="Z51" i="82"/>
  <c r="X50" i="32"/>
  <c r="Z50" i="32" s="1"/>
  <c r="Y50" i="32"/>
  <c r="AE52" i="47" l="1"/>
  <c r="AI51" i="84"/>
  <c r="W52" i="88"/>
  <c r="Z51" i="34"/>
  <c r="AG50" i="45"/>
  <c r="AP50" i="45" s="1"/>
  <c r="W53" i="47"/>
  <c r="Y53" i="47" s="1"/>
  <c r="AG51" i="88"/>
  <c r="AP51" i="88" s="1"/>
  <c r="AI49" i="32"/>
  <c r="Z53" i="83"/>
  <c r="Z49" i="48"/>
  <c r="Z51" i="46"/>
  <c r="AE51" i="46" s="1"/>
  <c r="Z51" i="35"/>
  <c r="AE51" i="35" s="1"/>
  <c r="Z51" i="79"/>
  <c r="Z53" i="85"/>
  <c r="Z52" i="31"/>
  <c r="AG52" i="31" s="1"/>
  <c r="AP52" i="31" s="1"/>
  <c r="Z52" i="93"/>
  <c r="Z50" i="40"/>
  <c r="W51" i="40" s="1"/>
  <c r="Z51" i="95"/>
  <c r="AE51" i="95" s="1"/>
  <c r="Z51" i="90"/>
  <c r="AG51" i="90" s="1"/>
  <c r="AP51" i="90" s="1"/>
  <c r="Z52" i="94"/>
  <c r="W53" i="94" s="1"/>
  <c r="W53" i="43"/>
  <c r="AG52" i="43"/>
  <c r="AP52" i="43" s="1"/>
  <c r="AE52" i="43"/>
  <c r="AF52" i="43"/>
  <c r="AO52" i="43" s="1"/>
  <c r="AF51" i="90"/>
  <c r="AO51" i="90" s="1"/>
  <c r="AF52" i="94"/>
  <c r="AO52" i="94" s="1"/>
  <c r="AF50" i="40"/>
  <c r="AO50" i="40" s="1"/>
  <c r="AE50" i="40"/>
  <c r="W52" i="34"/>
  <c r="AG51" i="34"/>
  <c r="AP51" i="34" s="1"/>
  <c r="AE51" i="34"/>
  <c r="AF51" i="34"/>
  <c r="AO51" i="34" s="1"/>
  <c r="AF52" i="31"/>
  <c r="AO52" i="31" s="1"/>
  <c r="AE52" i="31"/>
  <c r="W53" i="31"/>
  <c r="W50" i="48"/>
  <c r="AG49" i="48"/>
  <c r="AP49" i="48" s="1"/>
  <c r="AE49" i="48"/>
  <c r="AF49" i="48"/>
  <c r="AO49" i="48" s="1"/>
  <c r="AR52" i="30"/>
  <c r="W53" i="28"/>
  <c r="AG52" i="28"/>
  <c r="AP52" i="28" s="1"/>
  <c r="AF52" i="28"/>
  <c r="AO52" i="28" s="1"/>
  <c r="AE52" i="28"/>
  <c r="AR51" i="29"/>
  <c r="AR51" i="31"/>
  <c r="AF49" i="73"/>
  <c r="AO49" i="73" s="1"/>
  <c r="AE49" i="73"/>
  <c r="AG49" i="73"/>
  <c r="AP49" i="73" s="1"/>
  <c r="W50" i="73"/>
  <c r="AH52" i="26"/>
  <c r="AQ52" i="26" s="1"/>
  <c r="AE53" i="83"/>
  <c r="AF53" i="83"/>
  <c r="AO53" i="83" s="1"/>
  <c r="AG53" i="83"/>
  <c r="AP53" i="83" s="1"/>
  <c r="W54" i="83"/>
  <c r="AF50" i="42"/>
  <c r="AO50" i="42" s="1"/>
  <c r="AE50" i="42"/>
  <c r="W51" i="42"/>
  <c r="AG50" i="42"/>
  <c r="AP50" i="42" s="1"/>
  <c r="AE50" i="32"/>
  <c r="W51" i="32"/>
  <c r="AG50" i="32"/>
  <c r="AP50" i="32" s="1"/>
  <c r="AF50" i="32"/>
  <c r="AO50" i="32" s="1"/>
  <c r="AE53" i="25"/>
  <c r="W54" i="25"/>
  <c r="AF53" i="25"/>
  <c r="AO53" i="25" s="1"/>
  <c r="AG53" i="25"/>
  <c r="AP53" i="25" s="1"/>
  <c r="W50" i="41"/>
  <c r="AG49" i="41"/>
  <c r="AP49" i="41" s="1"/>
  <c r="AF49" i="41"/>
  <c r="AO49" i="41" s="1"/>
  <c r="AE49" i="41"/>
  <c r="Y52" i="27"/>
  <c r="X52" i="27"/>
  <c r="Z52" i="27" s="1"/>
  <c r="AF51" i="82"/>
  <c r="AO51" i="82" s="1"/>
  <c r="AE51" i="82"/>
  <c r="W52" i="82"/>
  <c r="AG51" i="82"/>
  <c r="AP51" i="82" s="1"/>
  <c r="AR49" i="40"/>
  <c r="AH51" i="34"/>
  <c r="AQ51" i="34" s="1"/>
  <c r="AF51" i="79"/>
  <c r="AO51" i="79" s="1"/>
  <c r="AE51" i="79"/>
  <c r="W52" i="79"/>
  <c r="AG51" i="79"/>
  <c r="AP51" i="79" s="1"/>
  <c r="AH52" i="43"/>
  <c r="AQ52" i="43" s="1"/>
  <c r="AH53" i="85"/>
  <c r="AQ53" i="85" s="1"/>
  <c r="W53" i="29"/>
  <c r="AG52" i="29"/>
  <c r="AP52" i="29" s="1"/>
  <c r="AF52" i="29"/>
  <c r="AO52" i="29" s="1"/>
  <c r="AE52" i="29"/>
  <c r="AI49" i="96"/>
  <c r="AN49" i="96"/>
  <c r="AR48" i="41"/>
  <c r="AR48" i="48"/>
  <c r="AH52" i="31"/>
  <c r="AQ52" i="31" s="1"/>
  <c r="AI50" i="80"/>
  <c r="AN50" i="80"/>
  <c r="AH52" i="93"/>
  <c r="AQ52" i="93" s="1"/>
  <c r="AI49" i="38"/>
  <c r="AN49" i="38"/>
  <c r="Y51" i="45"/>
  <c r="X51" i="45"/>
  <c r="Y52" i="88"/>
  <c r="X52" i="88"/>
  <c r="AI51" i="78"/>
  <c r="AN51" i="78"/>
  <c r="AH52" i="84"/>
  <c r="AQ52" i="84" s="1"/>
  <c r="AF51" i="46"/>
  <c r="AO51" i="46" s="1"/>
  <c r="AE53" i="85"/>
  <c r="AF53" i="85"/>
  <c r="AO53" i="85" s="1"/>
  <c r="W54" i="85"/>
  <c r="AG53" i="85"/>
  <c r="AP53" i="85" s="1"/>
  <c r="AH53" i="30"/>
  <c r="AQ53" i="30" s="1"/>
  <c r="AR51" i="94"/>
  <c r="AR50" i="34"/>
  <c r="AN50" i="45"/>
  <c r="AR52" i="83"/>
  <c r="W49" i="91"/>
  <c r="AG48" i="91"/>
  <c r="AP48" i="91" s="1"/>
  <c r="AE48" i="91"/>
  <c r="AF48" i="91"/>
  <c r="AO48" i="91" s="1"/>
  <c r="AH49" i="48"/>
  <c r="AQ49" i="48" s="1"/>
  <c r="AH51" i="95"/>
  <c r="AQ51" i="95" s="1"/>
  <c r="AR51" i="74"/>
  <c r="Z52" i="26"/>
  <c r="X50" i="87"/>
  <c r="Y50" i="87"/>
  <c r="AR51" i="28"/>
  <c r="W54" i="36"/>
  <c r="AG53" i="36"/>
  <c r="AP53" i="36" s="1"/>
  <c r="AF53" i="36"/>
  <c r="AO53" i="36" s="1"/>
  <c r="AE53" i="36"/>
  <c r="AN49" i="75"/>
  <c r="AI49" i="75"/>
  <c r="AH50" i="86"/>
  <c r="AQ50" i="86" s="1"/>
  <c r="Y51" i="80"/>
  <c r="X51" i="80"/>
  <c r="Y50" i="38"/>
  <c r="Z50" i="38" s="1"/>
  <c r="X50" i="38"/>
  <c r="AI51" i="88"/>
  <c r="AN51" i="88"/>
  <c r="Y53" i="77"/>
  <c r="X53" i="77"/>
  <c r="AR50" i="90"/>
  <c r="AF50" i="33"/>
  <c r="AO50" i="33" s="1"/>
  <c r="AE50" i="33"/>
  <c r="W51" i="33"/>
  <c r="AG50" i="33"/>
  <c r="AP50" i="33" s="1"/>
  <c r="AH51" i="90"/>
  <c r="AQ51" i="90" s="1"/>
  <c r="AF51" i="37"/>
  <c r="AO51" i="37" s="1"/>
  <c r="AE51" i="37"/>
  <c r="W52" i="37"/>
  <c r="AG51" i="37"/>
  <c r="AP51" i="37" s="1"/>
  <c r="W53" i="93"/>
  <c r="AG52" i="93"/>
  <c r="AP52" i="93" s="1"/>
  <c r="AE52" i="93"/>
  <c r="AF52" i="93"/>
  <c r="AO52" i="93" s="1"/>
  <c r="Z52" i="84"/>
  <c r="AI51" i="27"/>
  <c r="AN51" i="27"/>
  <c r="X53" i="47"/>
  <c r="AH52" i="74"/>
  <c r="AQ52" i="74" s="1"/>
  <c r="AR50" i="95"/>
  <c r="AR52" i="85"/>
  <c r="AR51" i="84"/>
  <c r="X50" i="75"/>
  <c r="Y50" i="75"/>
  <c r="AH50" i="40"/>
  <c r="AQ50" i="40" s="1"/>
  <c r="Y53" i="44"/>
  <c r="X53" i="44"/>
  <c r="Z53" i="44" s="1"/>
  <c r="AH50" i="32"/>
  <c r="AQ50" i="32" s="1"/>
  <c r="AR51" i="43"/>
  <c r="AH49" i="41"/>
  <c r="AQ49" i="41" s="1"/>
  <c r="W51" i="76"/>
  <c r="AG50" i="76"/>
  <c r="AP50" i="76" s="1"/>
  <c r="AE50" i="76"/>
  <c r="AF50" i="76"/>
  <c r="AO50" i="76" s="1"/>
  <c r="AI52" i="47"/>
  <c r="AN52" i="47"/>
  <c r="Z52" i="74"/>
  <c r="AR50" i="46"/>
  <c r="AR49" i="89"/>
  <c r="AH52" i="29"/>
  <c r="AQ52" i="29" s="1"/>
  <c r="X50" i="96"/>
  <c r="Y50" i="96"/>
  <c r="Z53" i="30"/>
  <c r="AH51" i="35"/>
  <c r="AQ51" i="35" s="1"/>
  <c r="AR49" i="32"/>
  <c r="AR49" i="86"/>
  <c r="AH50" i="89"/>
  <c r="AQ50" i="89" s="1"/>
  <c r="AI48" i="92"/>
  <c r="AN48" i="92"/>
  <c r="AH52" i="94"/>
  <c r="AQ52" i="94" s="1"/>
  <c r="X53" i="81"/>
  <c r="Y53" i="81"/>
  <c r="Y52" i="78"/>
  <c r="X52" i="78"/>
  <c r="AR50" i="79"/>
  <c r="X49" i="92"/>
  <c r="Y49" i="92"/>
  <c r="AI52" i="81"/>
  <c r="AN52" i="81"/>
  <c r="AH51" i="79"/>
  <c r="AQ51" i="79" s="1"/>
  <c r="AR50" i="35"/>
  <c r="AH51" i="46"/>
  <c r="AQ51" i="46" s="1"/>
  <c r="AH52" i="28"/>
  <c r="AQ52" i="28" s="1"/>
  <c r="AR51" i="26"/>
  <c r="AG52" i="39"/>
  <c r="AP52" i="39" s="1"/>
  <c r="W53" i="39"/>
  <c r="AE52" i="39"/>
  <c r="AF52" i="39"/>
  <c r="AO52" i="39" s="1"/>
  <c r="AN49" i="87"/>
  <c r="AI49" i="87"/>
  <c r="AH53" i="83"/>
  <c r="AQ53" i="83" s="1"/>
  <c r="AR51" i="93"/>
  <c r="Z50" i="86"/>
  <c r="Z50" i="89"/>
  <c r="AN52" i="44"/>
  <c r="AI52" i="44"/>
  <c r="AI52" i="77"/>
  <c r="AN52" i="77"/>
  <c r="AG51" i="46" l="1"/>
  <c r="AP51" i="46" s="1"/>
  <c r="W52" i="35"/>
  <c r="W52" i="46"/>
  <c r="AF51" i="35"/>
  <c r="AO51" i="35" s="1"/>
  <c r="W52" i="90"/>
  <c r="Y52" i="90" s="1"/>
  <c r="AI50" i="45"/>
  <c r="AR50" i="45" s="1"/>
  <c r="AG51" i="35"/>
  <c r="AP51" i="35" s="1"/>
  <c r="AG50" i="40"/>
  <c r="AP50" i="40" s="1"/>
  <c r="AE51" i="90"/>
  <c r="Z52" i="78"/>
  <c r="AF52" i="78" s="1"/>
  <c r="AO52" i="78" s="1"/>
  <c r="AF51" i="95"/>
  <c r="AO51" i="95" s="1"/>
  <c r="AE52" i="94"/>
  <c r="AN52" i="94" s="1"/>
  <c r="AG51" i="95"/>
  <c r="AP51" i="95" s="1"/>
  <c r="AG52" i="94"/>
  <c r="AP52" i="94" s="1"/>
  <c r="Z49" i="92"/>
  <c r="Z52" i="88"/>
  <c r="W53" i="88" s="1"/>
  <c r="W52" i="95"/>
  <c r="Z50" i="75"/>
  <c r="AE50" i="75" s="1"/>
  <c r="Z53" i="81"/>
  <c r="AE53" i="81" s="1"/>
  <c r="Z53" i="77"/>
  <c r="AF53" i="77" s="1"/>
  <c r="AO53" i="77" s="1"/>
  <c r="W54" i="77"/>
  <c r="AG53" i="77"/>
  <c r="AP53" i="77" s="1"/>
  <c r="AE53" i="77"/>
  <c r="W53" i="27"/>
  <c r="AG52" i="27"/>
  <c r="AP52" i="27" s="1"/>
  <c r="AF52" i="27"/>
  <c r="AO52" i="27" s="1"/>
  <c r="AE52" i="27"/>
  <c r="AF53" i="81"/>
  <c r="AO53" i="81" s="1"/>
  <c r="W54" i="81"/>
  <c r="AH49" i="92"/>
  <c r="AQ49" i="92" s="1"/>
  <c r="W53" i="78"/>
  <c r="AG52" i="78"/>
  <c r="AP52" i="78" s="1"/>
  <c r="AI50" i="76"/>
  <c r="AN50" i="76"/>
  <c r="AE53" i="44"/>
  <c r="W54" i="44"/>
  <c r="AG53" i="44"/>
  <c r="AP53" i="44" s="1"/>
  <c r="AF53" i="44"/>
  <c r="AO53" i="44" s="1"/>
  <c r="AR51" i="27"/>
  <c r="AH53" i="77"/>
  <c r="AQ53" i="77" s="1"/>
  <c r="AI48" i="91"/>
  <c r="AN48" i="91"/>
  <c r="Y52" i="46"/>
  <c r="Z52" i="46" s="1"/>
  <c r="X52" i="46"/>
  <c r="AG52" i="88"/>
  <c r="AP52" i="88" s="1"/>
  <c r="AF52" i="88"/>
  <c r="AO52" i="88" s="1"/>
  <c r="AE52" i="88"/>
  <c r="AR50" i="80"/>
  <c r="AN52" i="29"/>
  <c r="AI52" i="29"/>
  <c r="AI50" i="32"/>
  <c r="AN50" i="32"/>
  <c r="X54" i="83"/>
  <c r="Y54" i="83"/>
  <c r="X50" i="48"/>
  <c r="Y50" i="48"/>
  <c r="AI51" i="34"/>
  <c r="AN51" i="34"/>
  <c r="X54" i="85"/>
  <c r="Z54" i="85" s="1"/>
  <c r="Y54" i="85"/>
  <c r="X50" i="41"/>
  <c r="Y50" i="41"/>
  <c r="AI50" i="40"/>
  <c r="AN50" i="40"/>
  <c r="AE52" i="74"/>
  <c r="W53" i="74"/>
  <c r="AF52" i="74"/>
  <c r="AO52" i="74" s="1"/>
  <c r="AG52" i="74"/>
  <c r="AP52" i="74" s="1"/>
  <c r="Y51" i="76"/>
  <c r="X51" i="76"/>
  <c r="Z51" i="76" s="1"/>
  <c r="AH53" i="47"/>
  <c r="AQ53" i="47" s="1"/>
  <c r="Y52" i="37"/>
  <c r="X52" i="37"/>
  <c r="AN50" i="33"/>
  <c r="AI50" i="33"/>
  <c r="AH51" i="80"/>
  <c r="AQ51" i="80" s="1"/>
  <c r="AH50" i="87"/>
  <c r="AQ50" i="87" s="1"/>
  <c r="X49" i="91"/>
  <c r="Y49" i="91"/>
  <c r="AI51" i="46"/>
  <c r="AN51" i="46"/>
  <c r="AN51" i="35"/>
  <c r="AI51" i="35"/>
  <c r="Y51" i="42"/>
  <c r="X51" i="42"/>
  <c r="AN52" i="28"/>
  <c r="AI52" i="28"/>
  <c r="Y52" i="95"/>
  <c r="X52" i="95"/>
  <c r="Z52" i="95" s="1"/>
  <c r="Y52" i="34"/>
  <c r="X52" i="34"/>
  <c r="AI52" i="43"/>
  <c r="AN52" i="43"/>
  <c r="AR52" i="77"/>
  <c r="AR49" i="87"/>
  <c r="AN53" i="36"/>
  <c r="AI53" i="36"/>
  <c r="AH51" i="45"/>
  <c r="AQ51" i="45" s="1"/>
  <c r="AR52" i="44"/>
  <c r="AH50" i="96"/>
  <c r="AQ50" i="96" s="1"/>
  <c r="AI52" i="93"/>
  <c r="AN52" i="93"/>
  <c r="Z50" i="87"/>
  <c r="AN53" i="85"/>
  <c r="AI53" i="85"/>
  <c r="AR51" i="78"/>
  <c r="Z51" i="45"/>
  <c r="X53" i="29"/>
  <c r="Y53" i="29"/>
  <c r="Y52" i="79"/>
  <c r="X52" i="79"/>
  <c r="Z52" i="79" s="1"/>
  <c r="Y52" i="82"/>
  <c r="X52" i="82"/>
  <c r="X53" i="31"/>
  <c r="Z53" i="31" s="1"/>
  <c r="Y53" i="31"/>
  <c r="X52" i="90"/>
  <c r="W50" i="92"/>
  <c r="AG49" i="92"/>
  <c r="AP49" i="92" s="1"/>
  <c r="AF49" i="92"/>
  <c r="AO49" i="92" s="1"/>
  <c r="AE49" i="92"/>
  <c r="AE53" i="30"/>
  <c r="AF53" i="30"/>
  <c r="AO53" i="30" s="1"/>
  <c r="W54" i="30"/>
  <c r="AG53" i="30"/>
  <c r="AP53" i="30" s="1"/>
  <c r="AH50" i="75"/>
  <c r="AQ50" i="75" s="1"/>
  <c r="AF52" i="84"/>
  <c r="AO52" i="84" s="1"/>
  <c r="AE52" i="84"/>
  <c r="W53" i="84"/>
  <c r="AG52" i="84"/>
  <c r="AP52" i="84" s="1"/>
  <c r="X51" i="33"/>
  <c r="Y51" i="33"/>
  <c r="W51" i="38"/>
  <c r="AG50" i="38"/>
  <c r="AP50" i="38" s="1"/>
  <c r="AF50" i="38"/>
  <c r="AO50" i="38" s="1"/>
  <c r="AE50" i="38"/>
  <c r="AH52" i="27"/>
  <c r="AQ52" i="27" s="1"/>
  <c r="AI53" i="25"/>
  <c r="AN53" i="25"/>
  <c r="AN49" i="73"/>
  <c r="AI49" i="73"/>
  <c r="Y53" i="94"/>
  <c r="X53" i="94"/>
  <c r="AH53" i="81"/>
  <c r="AQ53" i="81" s="1"/>
  <c r="W51" i="89"/>
  <c r="AG50" i="89"/>
  <c r="AP50" i="89" s="1"/>
  <c r="AF50" i="89"/>
  <c r="AO50" i="89" s="1"/>
  <c r="AE50" i="89"/>
  <c r="AI52" i="39"/>
  <c r="AN52" i="39"/>
  <c r="AR52" i="81"/>
  <c r="AH52" i="78"/>
  <c r="AQ52" i="78" s="1"/>
  <c r="AR48" i="92"/>
  <c r="Z50" i="96"/>
  <c r="AR52" i="47"/>
  <c r="AH53" i="44"/>
  <c r="AQ53" i="44" s="1"/>
  <c r="Z53" i="47"/>
  <c r="AI51" i="37"/>
  <c r="AN51" i="37"/>
  <c r="AR51" i="88"/>
  <c r="Z51" i="80"/>
  <c r="AR49" i="75"/>
  <c r="X54" i="36"/>
  <c r="Y54" i="36"/>
  <c r="AE52" i="26"/>
  <c r="W53" i="26"/>
  <c r="AG52" i="26"/>
  <c r="AP52" i="26" s="1"/>
  <c r="AF52" i="26"/>
  <c r="AO52" i="26" s="1"/>
  <c r="AH52" i="88"/>
  <c r="AQ52" i="88" s="1"/>
  <c r="Y52" i="35"/>
  <c r="X52" i="35"/>
  <c r="AR49" i="96"/>
  <c r="AI49" i="41"/>
  <c r="AN49" i="41"/>
  <c r="Y51" i="32"/>
  <c r="X51" i="32"/>
  <c r="Z51" i="32" s="1"/>
  <c r="AI50" i="42"/>
  <c r="AN50" i="42"/>
  <c r="AI53" i="83"/>
  <c r="AN53" i="83"/>
  <c r="AN49" i="48"/>
  <c r="AI49" i="48"/>
  <c r="AN52" i="31"/>
  <c r="AI52" i="31"/>
  <c r="AN51" i="95"/>
  <c r="Y53" i="43"/>
  <c r="X53" i="43"/>
  <c r="W51" i="86"/>
  <c r="AG50" i="86"/>
  <c r="AP50" i="86" s="1"/>
  <c r="AF50" i="86"/>
  <c r="AO50" i="86" s="1"/>
  <c r="AE50" i="86"/>
  <c r="Y53" i="39"/>
  <c r="X53" i="39"/>
  <c r="Z53" i="39" s="1"/>
  <c r="Y53" i="93"/>
  <c r="X53" i="93"/>
  <c r="AH50" i="38"/>
  <c r="AQ50" i="38" s="1"/>
  <c r="AR49" i="38"/>
  <c r="AI51" i="79"/>
  <c r="AN51" i="79"/>
  <c r="AN51" i="82"/>
  <c r="AI51" i="82"/>
  <c r="Y54" i="25"/>
  <c r="X54" i="25"/>
  <c r="Z54" i="25" s="1"/>
  <c r="Y50" i="73"/>
  <c r="X50" i="73"/>
  <c r="Y53" i="28"/>
  <c r="X53" i="28"/>
  <c r="X51" i="40"/>
  <c r="Y51" i="40"/>
  <c r="AI51" i="90"/>
  <c r="AN51" i="90"/>
  <c r="AF50" i="75" l="1"/>
  <c r="AO50" i="75" s="1"/>
  <c r="AI52" i="94"/>
  <c r="AI51" i="95"/>
  <c r="Z53" i="94"/>
  <c r="AE53" i="94" s="1"/>
  <c r="W51" i="75"/>
  <c r="Y51" i="75" s="1"/>
  <c r="Z52" i="90"/>
  <c r="W53" i="90" s="1"/>
  <c r="AE52" i="78"/>
  <c r="AG50" i="75"/>
  <c r="AP50" i="75" s="1"/>
  <c r="Z53" i="28"/>
  <c r="Z51" i="42"/>
  <c r="Z49" i="91"/>
  <c r="AG49" i="91" s="1"/>
  <c r="AP49" i="91" s="1"/>
  <c r="Z53" i="93"/>
  <c r="AF53" i="93" s="1"/>
  <c r="AO53" i="93" s="1"/>
  <c r="Z50" i="41"/>
  <c r="Z50" i="48"/>
  <c r="AG53" i="81"/>
  <c r="AP53" i="81" s="1"/>
  <c r="Z53" i="43"/>
  <c r="AE53" i="43" s="1"/>
  <c r="AF53" i="94"/>
  <c r="AO53" i="94" s="1"/>
  <c r="W54" i="94"/>
  <c r="AG53" i="94"/>
  <c r="AP53" i="94" s="1"/>
  <c r="W51" i="41"/>
  <c r="AG50" i="41"/>
  <c r="AP50" i="41" s="1"/>
  <c r="AF50" i="41"/>
  <c r="AO50" i="41" s="1"/>
  <c r="AE50" i="41"/>
  <c r="W52" i="32"/>
  <c r="AG51" i="32"/>
  <c r="AP51" i="32" s="1"/>
  <c r="AF51" i="32"/>
  <c r="AO51" i="32" s="1"/>
  <c r="AE51" i="32"/>
  <c r="AG53" i="43"/>
  <c r="AP53" i="43" s="1"/>
  <c r="AF53" i="43"/>
  <c r="AO53" i="43" s="1"/>
  <c r="AE53" i="28"/>
  <c r="AF53" i="28"/>
  <c r="AO53" i="28" s="1"/>
  <c r="W54" i="28"/>
  <c r="AG53" i="28"/>
  <c r="AP53" i="28" s="1"/>
  <c r="AR49" i="48"/>
  <c r="AH52" i="82"/>
  <c r="AQ52" i="82" s="1"/>
  <c r="Y54" i="44"/>
  <c r="X54" i="44"/>
  <c r="AH50" i="73"/>
  <c r="AQ50" i="73" s="1"/>
  <c r="AF53" i="39"/>
  <c r="AO53" i="39" s="1"/>
  <c r="W54" i="39"/>
  <c r="AG53" i="39"/>
  <c r="AP53" i="39" s="1"/>
  <c r="AE53" i="39"/>
  <c r="AH53" i="43"/>
  <c r="AQ53" i="43" s="1"/>
  <c r="AR50" i="42"/>
  <c r="Y53" i="26"/>
  <c r="X53" i="26"/>
  <c r="AR51" i="37"/>
  <c r="AI52" i="84"/>
  <c r="AN52" i="84"/>
  <c r="AI49" i="92"/>
  <c r="AN49" i="92"/>
  <c r="AH52" i="90"/>
  <c r="AQ52" i="90" s="1"/>
  <c r="AG53" i="31"/>
  <c r="AP53" i="31" s="1"/>
  <c r="AF53" i="31"/>
  <c r="AO53" i="31" s="1"/>
  <c r="W54" i="31"/>
  <c r="AE53" i="31"/>
  <c r="W53" i="79"/>
  <c r="AG52" i="79"/>
  <c r="AP52" i="79" s="1"/>
  <c r="AF52" i="79"/>
  <c r="AO52" i="79" s="1"/>
  <c r="AE52" i="79"/>
  <c r="AR53" i="36"/>
  <c r="W52" i="42"/>
  <c r="AG51" i="42"/>
  <c r="AP51" i="42" s="1"/>
  <c r="AE51" i="42"/>
  <c r="AF51" i="42"/>
  <c r="AO51" i="42" s="1"/>
  <c r="AH49" i="91"/>
  <c r="AQ49" i="91" s="1"/>
  <c r="AR50" i="33"/>
  <c r="W52" i="76"/>
  <c r="AG51" i="76"/>
  <c r="AP51" i="76" s="1"/>
  <c r="AF51" i="76"/>
  <c r="AO51" i="76" s="1"/>
  <c r="AE51" i="76"/>
  <c r="AH54" i="85"/>
  <c r="AQ54" i="85" s="1"/>
  <c r="AF50" i="48"/>
  <c r="AO50" i="48" s="1"/>
  <c r="AE50" i="48"/>
  <c r="W51" i="48"/>
  <c r="AG50" i="48"/>
  <c r="AP50" i="48" s="1"/>
  <c r="AR52" i="29"/>
  <c r="AI52" i="78"/>
  <c r="AN52" i="78"/>
  <c r="AI50" i="75"/>
  <c r="AN50" i="75"/>
  <c r="AN53" i="81"/>
  <c r="AI53" i="81"/>
  <c r="X53" i="27"/>
  <c r="Y53" i="27"/>
  <c r="AR53" i="25"/>
  <c r="AF52" i="90"/>
  <c r="AO52" i="90" s="1"/>
  <c r="AR53" i="85"/>
  <c r="Y54" i="30"/>
  <c r="X54" i="30"/>
  <c r="Z54" i="30" s="1"/>
  <c r="AR52" i="94"/>
  <c r="AH53" i="29"/>
  <c r="AQ53" i="29" s="1"/>
  <c r="AH52" i="34"/>
  <c r="AQ52" i="34" s="1"/>
  <c r="AR52" i="28"/>
  <c r="AH52" i="37"/>
  <c r="AQ52" i="37" s="1"/>
  <c r="AH54" i="83"/>
  <c r="AQ54" i="83" s="1"/>
  <c r="X53" i="88"/>
  <c r="Y53" i="88"/>
  <c r="AI53" i="77"/>
  <c r="AN53" i="77"/>
  <c r="AE54" i="25"/>
  <c r="W55" i="25"/>
  <c r="AG54" i="25"/>
  <c r="AP54" i="25" s="1"/>
  <c r="AF54" i="25"/>
  <c r="AO54" i="25" s="1"/>
  <c r="W54" i="47"/>
  <c r="AG53" i="47"/>
  <c r="AP53" i="47" s="1"/>
  <c r="AF53" i="47"/>
  <c r="AO53" i="47" s="1"/>
  <c r="AE53" i="47"/>
  <c r="AH51" i="33"/>
  <c r="AQ51" i="33" s="1"/>
  <c r="AR52" i="43"/>
  <c r="W50" i="91"/>
  <c r="AR50" i="40"/>
  <c r="AH51" i="40"/>
  <c r="AQ51" i="40" s="1"/>
  <c r="W51" i="96"/>
  <c r="AG50" i="96"/>
  <c r="AP50" i="96" s="1"/>
  <c r="AE50" i="96"/>
  <c r="AF50" i="96"/>
  <c r="AO50" i="96" s="1"/>
  <c r="X50" i="92"/>
  <c r="Y50" i="92"/>
  <c r="Z52" i="82"/>
  <c r="Z53" i="29"/>
  <c r="AE50" i="87"/>
  <c r="W51" i="87"/>
  <c r="AG50" i="87"/>
  <c r="AP50" i="87" s="1"/>
  <c r="AF50" i="87"/>
  <c r="AO50" i="87" s="1"/>
  <c r="AH50" i="41"/>
  <c r="AQ50" i="41" s="1"/>
  <c r="AR51" i="34"/>
  <c r="Z54" i="83"/>
  <c r="AH52" i="46"/>
  <c r="AQ52" i="46" s="1"/>
  <c r="AR48" i="91"/>
  <c r="AI53" i="44"/>
  <c r="AN53" i="44"/>
  <c r="X53" i="78"/>
  <c r="Y53" i="78"/>
  <c r="Z53" i="78" s="1"/>
  <c r="AN52" i="27"/>
  <c r="AI52" i="27"/>
  <c r="Y51" i="89"/>
  <c r="X51" i="89"/>
  <c r="AH52" i="35"/>
  <c r="AQ52" i="35" s="1"/>
  <c r="AI52" i="26"/>
  <c r="AN52" i="26"/>
  <c r="AR52" i="39"/>
  <c r="AN50" i="38"/>
  <c r="AI50" i="38"/>
  <c r="Z51" i="40"/>
  <c r="Z50" i="73"/>
  <c r="AH53" i="39"/>
  <c r="AQ53" i="39" s="1"/>
  <c r="AR51" i="95"/>
  <c r="AR53" i="83"/>
  <c r="Z52" i="35"/>
  <c r="AH54" i="36"/>
  <c r="AQ54" i="36" s="1"/>
  <c r="AN50" i="89"/>
  <c r="AI50" i="89"/>
  <c r="AR49" i="73"/>
  <c r="X53" i="84"/>
  <c r="Y53" i="84"/>
  <c r="AH52" i="79"/>
  <c r="AQ52" i="79" s="1"/>
  <c r="AG51" i="45"/>
  <c r="AP51" i="45" s="1"/>
  <c r="AF51" i="45"/>
  <c r="AO51" i="45" s="1"/>
  <c r="AE51" i="45"/>
  <c r="W52" i="45"/>
  <c r="Z52" i="34"/>
  <c r="AH51" i="42"/>
  <c r="AQ51" i="42" s="1"/>
  <c r="AR51" i="46"/>
  <c r="Z52" i="37"/>
  <c r="AH51" i="76"/>
  <c r="AQ51" i="76" s="1"/>
  <c r="X53" i="74"/>
  <c r="Y53" i="74"/>
  <c r="AN52" i="88"/>
  <c r="AI52" i="88"/>
  <c r="Y54" i="77"/>
  <c r="X54" i="77"/>
  <c r="AR51" i="90"/>
  <c r="AH53" i="93"/>
  <c r="AQ53" i="93" s="1"/>
  <c r="AN50" i="86"/>
  <c r="AI50" i="86"/>
  <c r="AH51" i="32"/>
  <c r="AQ51" i="32" s="1"/>
  <c r="AH53" i="94"/>
  <c r="AQ53" i="94" s="1"/>
  <c r="W53" i="95"/>
  <c r="AG52" i="95"/>
  <c r="AP52" i="95" s="1"/>
  <c r="AF52" i="95"/>
  <c r="AO52" i="95" s="1"/>
  <c r="AE52" i="95"/>
  <c r="AR51" i="35"/>
  <c r="AG54" i="85"/>
  <c r="AP54" i="85" s="1"/>
  <c r="W55" i="85"/>
  <c r="AF54" i="85"/>
  <c r="AO54" i="85" s="1"/>
  <c r="AE54" i="85"/>
  <c r="AR51" i="82"/>
  <c r="W52" i="80"/>
  <c r="AG51" i="80"/>
  <c r="AP51" i="80" s="1"/>
  <c r="AF51" i="80"/>
  <c r="AO51" i="80" s="1"/>
  <c r="AE51" i="80"/>
  <c r="Z51" i="33"/>
  <c r="AH53" i="28"/>
  <c r="AQ53" i="28" s="1"/>
  <c r="AH54" i="25"/>
  <c r="AQ54" i="25" s="1"/>
  <c r="AR51" i="79"/>
  <c r="Y51" i="86"/>
  <c r="X51" i="86"/>
  <c r="AR52" i="31"/>
  <c r="AR49" i="41"/>
  <c r="Z54" i="36"/>
  <c r="Y51" i="38"/>
  <c r="X51" i="38"/>
  <c r="AI53" i="30"/>
  <c r="AN53" i="30"/>
  <c r="AH53" i="31"/>
  <c r="AQ53" i="31" s="1"/>
  <c r="AR52" i="93"/>
  <c r="AH52" i="95"/>
  <c r="AQ52" i="95" s="1"/>
  <c r="AI52" i="74"/>
  <c r="AN52" i="74"/>
  <c r="AH50" i="48"/>
  <c r="AQ50" i="48" s="1"/>
  <c r="AR50" i="32"/>
  <c r="W53" i="46"/>
  <c r="AG52" i="46"/>
  <c r="AP52" i="46" s="1"/>
  <c r="AF52" i="46"/>
  <c r="AO52" i="46" s="1"/>
  <c r="AE52" i="46"/>
  <c r="AR50" i="76"/>
  <c r="X54" i="81"/>
  <c r="Y54" i="81"/>
  <c r="AG52" i="90" l="1"/>
  <c r="AP52" i="90" s="1"/>
  <c r="AE52" i="90"/>
  <c r="W54" i="93"/>
  <c r="X51" i="75"/>
  <c r="Z51" i="75" s="1"/>
  <c r="AE49" i="91"/>
  <c r="AI49" i="91" s="1"/>
  <c r="Z53" i="26"/>
  <c r="AE53" i="26" s="1"/>
  <c r="W54" i="43"/>
  <c r="AG53" i="93"/>
  <c r="AP53" i="93" s="1"/>
  <c r="Z53" i="84"/>
  <c r="Z50" i="92"/>
  <c r="AF49" i="91"/>
  <c r="AO49" i="91" s="1"/>
  <c r="AE53" i="93"/>
  <c r="AI53" i="93" s="1"/>
  <c r="Z53" i="27"/>
  <c r="Z51" i="89"/>
  <c r="Z53" i="88"/>
  <c r="W54" i="88" s="1"/>
  <c r="Z51" i="38"/>
  <c r="W52" i="38" s="1"/>
  <c r="Z51" i="86"/>
  <c r="AF51" i="86" s="1"/>
  <c r="AO51" i="86" s="1"/>
  <c r="Z54" i="77"/>
  <c r="AE54" i="77" s="1"/>
  <c r="W55" i="77"/>
  <c r="AG54" i="77"/>
  <c r="AP54" i="77" s="1"/>
  <c r="AF54" i="77"/>
  <c r="AO54" i="77" s="1"/>
  <c r="AE51" i="89"/>
  <c r="AF51" i="89"/>
  <c r="AO51" i="89" s="1"/>
  <c r="AG51" i="89"/>
  <c r="AP51" i="89" s="1"/>
  <c r="W52" i="89"/>
  <c r="AE53" i="88"/>
  <c r="AF53" i="88"/>
  <c r="AO53" i="88" s="1"/>
  <c r="W54" i="78"/>
  <c r="AG53" i="78"/>
  <c r="AP53" i="78" s="1"/>
  <c r="AF53" i="78"/>
  <c r="AO53" i="78" s="1"/>
  <c r="AE53" i="78"/>
  <c r="W54" i="84"/>
  <c r="AG53" i="84"/>
  <c r="AP53" i="84" s="1"/>
  <c r="AE53" i="84"/>
  <c r="AF53" i="84"/>
  <c r="AO53" i="84" s="1"/>
  <c r="AR52" i="27"/>
  <c r="AR53" i="44"/>
  <c r="AH50" i="92"/>
  <c r="AQ50" i="92" s="1"/>
  <c r="X50" i="91"/>
  <c r="Y50" i="91"/>
  <c r="AH53" i="27"/>
  <c r="AQ53" i="27" s="1"/>
  <c r="Y52" i="76"/>
  <c r="X52" i="76"/>
  <c r="AH53" i="26"/>
  <c r="AQ53" i="26" s="1"/>
  <c r="AN53" i="43"/>
  <c r="AI53" i="43"/>
  <c r="AN53" i="94"/>
  <c r="AI53" i="94"/>
  <c r="X51" i="87"/>
  <c r="Y51" i="87"/>
  <c r="W51" i="92"/>
  <c r="AG50" i="92"/>
  <c r="AP50" i="92" s="1"/>
  <c r="AF50" i="92"/>
  <c r="AO50" i="92" s="1"/>
  <c r="AE50" i="92"/>
  <c r="AR53" i="77"/>
  <c r="W55" i="30"/>
  <c r="AG54" i="30"/>
  <c r="AP54" i="30" s="1"/>
  <c r="AF54" i="30"/>
  <c r="AO54" i="30" s="1"/>
  <c r="AE54" i="30"/>
  <c r="X53" i="90"/>
  <c r="Y53" i="90"/>
  <c r="AE53" i="27"/>
  <c r="AF53" i="27"/>
  <c r="AO53" i="27" s="1"/>
  <c r="W54" i="27"/>
  <c r="AG53" i="27"/>
  <c r="AP53" i="27" s="1"/>
  <c r="AR52" i="78"/>
  <c r="AI50" i="48"/>
  <c r="AN50" i="48"/>
  <c r="X53" i="79"/>
  <c r="Y53" i="79"/>
  <c r="AR49" i="92"/>
  <c r="Y54" i="39"/>
  <c r="X54" i="39"/>
  <c r="Z54" i="39" s="1"/>
  <c r="Y54" i="28"/>
  <c r="X54" i="28"/>
  <c r="Y52" i="32"/>
  <c r="Z52" i="32" s="1"/>
  <c r="X52" i="32"/>
  <c r="Y51" i="41"/>
  <c r="X51" i="41"/>
  <c r="AH54" i="81"/>
  <c r="AQ54" i="81" s="1"/>
  <c r="Z54" i="81"/>
  <c r="Y53" i="46"/>
  <c r="X53" i="46"/>
  <c r="AR53" i="30"/>
  <c r="AE51" i="33"/>
  <c r="AG51" i="33"/>
  <c r="AP51" i="33" s="1"/>
  <c r="AF51" i="33"/>
  <c r="AO51" i="33" s="1"/>
  <c r="W52" i="33"/>
  <c r="Y53" i="95"/>
  <c r="X53" i="95"/>
  <c r="AR50" i="86"/>
  <c r="AH53" i="74"/>
  <c r="AQ53" i="74" s="1"/>
  <c r="AF50" i="73"/>
  <c r="AO50" i="73" s="1"/>
  <c r="AG50" i="73"/>
  <c r="AP50" i="73" s="1"/>
  <c r="AE50" i="73"/>
  <c r="W51" i="73"/>
  <c r="W55" i="83"/>
  <c r="AG54" i="83"/>
  <c r="AP54" i="83" s="1"/>
  <c r="AF54" i="83"/>
  <c r="AO54" i="83" s="1"/>
  <c r="AE54" i="83"/>
  <c r="AN50" i="87"/>
  <c r="AI50" i="87"/>
  <c r="AI53" i="47"/>
  <c r="AN53" i="47"/>
  <c r="AR53" i="81"/>
  <c r="AI53" i="31"/>
  <c r="AN53" i="31"/>
  <c r="AH54" i="44"/>
  <c r="AQ54" i="44" s="1"/>
  <c r="AH51" i="38"/>
  <c r="AQ51" i="38" s="1"/>
  <c r="AH51" i="75"/>
  <c r="AQ51" i="75" s="1"/>
  <c r="Z53" i="74"/>
  <c r="W53" i="37"/>
  <c r="AG52" i="37"/>
  <c r="AP52" i="37" s="1"/>
  <c r="AE52" i="37"/>
  <c r="AF52" i="37"/>
  <c r="AO52" i="37" s="1"/>
  <c r="AR50" i="89"/>
  <c r="W52" i="40"/>
  <c r="AG51" i="40"/>
  <c r="AP51" i="40" s="1"/>
  <c r="AE51" i="40"/>
  <c r="AF51" i="40"/>
  <c r="AO51" i="40" s="1"/>
  <c r="AR52" i="26"/>
  <c r="AH51" i="89"/>
  <c r="AQ51" i="89" s="1"/>
  <c r="AH53" i="78"/>
  <c r="AQ53" i="78" s="1"/>
  <c r="AF53" i="29"/>
  <c r="AO53" i="29" s="1"/>
  <c r="AE53" i="29"/>
  <c r="W54" i="29"/>
  <c r="AG53" i="29"/>
  <c r="AP53" i="29" s="1"/>
  <c r="AI50" i="96"/>
  <c r="AN50" i="96"/>
  <c r="Y55" i="25"/>
  <c r="X55" i="25"/>
  <c r="AH53" i="88"/>
  <c r="AQ53" i="88" s="1"/>
  <c r="AN51" i="76"/>
  <c r="AI51" i="76"/>
  <c r="AI51" i="42"/>
  <c r="AN51" i="42"/>
  <c r="AI52" i="79"/>
  <c r="AN52" i="79"/>
  <c r="X54" i="31"/>
  <c r="Y54" i="31"/>
  <c r="AR52" i="84"/>
  <c r="Y54" i="43"/>
  <c r="X54" i="43"/>
  <c r="Z54" i="43" s="1"/>
  <c r="X55" i="85"/>
  <c r="Y55" i="85"/>
  <c r="X52" i="45"/>
  <c r="Y52" i="45"/>
  <c r="X52" i="80"/>
  <c r="Y52" i="80"/>
  <c r="AI51" i="45"/>
  <c r="AN51" i="45"/>
  <c r="AN51" i="80"/>
  <c r="AI51" i="80"/>
  <c r="AI54" i="85"/>
  <c r="AN54" i="85"/>
  <c r="W53" i="35"/>
  <c r="AE52" i="35"/>
  <c r="AF52" i="35"/>
  <c r="AO52" i="35" s="1"/>
  <c r="AG52" i="35"/>
  <c r="AP52" i="35" s="1"/>
  <c r="AR50" i="38"/>
  <c r="AF52" i="82"/>
  <c r="AO52" i="82" s="1"/>
  <c r="W53" i="82"/>
  <c r="AG52" i="82"/>
  <c r="AP52" i="82" s="1"/>
  <c r="AE52" i="82"/>
  <c r="AI54" i="25"/>
  <c r="AN54" i="25"/>
  <c r="Z54" i="44"/>
  <c r="AI53" i="28"/>
  <c r="AN53" i="28"/>
  <c r="AI51" i="32"/>
  <c r="AN51" i="32"/>
  <c r="AN50" i="41"/>
  <c r="AI50" i="41"/>
  <c r="Y54" i="94"/>
  <c r="X54" i="94"/>
  <c r="AR52" i="74"/>
  <c r="AE54" i="36"/>
  <c r="AF54" i="36"/>
  <c r="AO54" i="36" s="1"/>
  <c r="W55" i="36"/>
  <c r="AG54" i="36"/>
  <c r="AP54" i="36" s="1"/>
  <c r="AI52" i="46"/>
  <c r="AN52" i="46"/>
  <c r="AH51" i="86"/>
  <c r="AQ51" i="86" s="1"/>
  <c r="AI52" i="95"/>
  <c r="AN52" i="95"/>
  <c r="AH54" i="77"/>
  <c r="AQ54" i="77" s="1"/>
  <c r="AR52" i="88"/>
  <c r="W53" i="34"/>
  <c r="AG52" i="34"/>
  <c r="AP52" i="34" s="1"/>
  <c r="AF52" i="34"/>
  <c r="AO52" i="34" s="1"/>
  <c r="AE52" i="34"/>
  <c r="AH53" i="84"/>
  <c r="AQ53" i="84" s="1"/>
  <c r="X51" i="96"/>
  <c r="Y51" i="96"/>
  <c r="Y54" i="47"/>
  <c r="X54" i="47"/>
  <c r="Z54" i="47" s="1"/>
  <c r="AH54" i="30"/>
  <c r="AQ54" i="30" s="1"/>
  <c r="AI52" i="90"/>
  <c r="AN52" i="90"/>
  <c r="AR50" i="75"/>
  <c r="X51" i="48"/>
  <c r="Y51" i="48"/>
  <c r="Y52" i="42"/>
  <c r="X52" i="42"/>
  <c r="AN53" i="39"/>
  <c r="AI53" i="39"/>
  <c r="X54" i="93"/>
  <c r="Y54" i="93"/>
  <c r="W52" i="75" l="1"/>
  <c r="AG51" i="75"/>
  <c r="AP51" i="75" s="1"/>
  <c r="AF51" i="75"/>
  <c r="AO51" i="75" s="1"/>
  <c r="AE51" i="75"/>
  <c r="AG53" i="26"/>
  <c r="AP53" i="26" s="1"/>
  <c r="W54" i="26"/>
  <c r="Y54" i="26" s="1"/>
  <c r="AN53" i="93"/>
  <c r="AF51" i="38"/>
  <c r="AO51" i="38" s="1"/>
  <c r="AG51" i="86"/>
  <c r="AP51" i="86" s="1"/>
  <c r="AN49" i="91"/>
  <c r="AE51" i="38"/>
  <c r="AI51" i="38" s="1"/>
  <c r="W52" i="86"/>
  <c r="Y52" i="86" s="1"/>
  <c r="AE51" i="86"/>
  <c r="AF53" i="26"/>
  <c r="AO53" i="26" s="1"/>
  <c r="Z53" i="79"/>
  <c r="Z50" i="91"/>
  <c r="Z55" i="25"/>
  <c r="AG55" i="25" s="1"/>
  <c r="AP55" i="25" s="1"/>
  <c r="Z51" i="48"/>
  <c r="AE51" i="48" s="1"/>
  <c r="Z52" i="45"/>
  <c r="AG51" i="38"/>
  <c r="AP51" i="38" s="1"/>
  <c r="AG53" i="88"/>
  <c r="AP53" i="88" s="1"/>
  <c r="Z54" i="31"/>
  <c r="AG54" i="31" s="1"/>
  <c r="AP54" i="31" s="1"/>
  <c r="Z53" i="46"/>
  <c r="AE53" i="46" s="1"/>
  <c r="Z53" i="90"/>
  <c r="AF53" i="90" s="1"/>
  <c r="AO53" i="90" s="1"/>
  <c r="Z51" i="96"/>
  <c r="W52" i="96" s="1"/>
  <c r="AF51" i="96"/>
  <c r="AO51" i="96" s="1"/>
  <c r="AE51" i="96"/>
  <c r="AF51" i="48"/>
  <c r="AO51" i="48" s="1"/>
  <c r="W55" i="47"/>
  <c r="AG54" i="47"/>
  <c r="AP54" i="47" s="1"/>
  <c r="AF54" i="47"/>
  <c r="AO54" i="47" s="1"/>
  <c r="AE54" i="47"/>
  <c r="AR54" i="25"/>
  <c r="AR51" i="45"/>
  <c r="AF54" i="43"/>
  <c r="AO54" i="43" s="1"/>
  <c r="AE54" i="43"/>
  <c r="W55" i="43"/>
  <c r="AG54" i="43"/>
  <c r="AP54" i="43" s="1"/>
  <c r="W56" i="25"/>
  <c r="AG53" i="46"/>
  <c r="AP53" i="46" s="1"/>
  <c r="AF53" i="46"/>
  <c r="AO53" i="46" s="1"/>
  <c r="AI51" i="89"/>
  <c r="AN51" i="89"/>
  <c r="X53" i="34"/>
  <c r="Y53" i="34"/>
  <c r="AR53" i="39"/>
  <c r="AH51" i="48"/>
  <c r="AQ51" i="48" s="1"/>
  <c r="AR52" i="46"/>
  <c r="X53" i="35"/>
  <c r="Y53" i="35"/>
  <c r="AH52" i="45"/>
  <c r="AQ52" i="45" s="1"/>
  <c r="W55" i="31"/>
  <c r="AH55" i="25"/>
  <c r="AQ55" i="25" s="1"/>
  <c r="AR50" i="96"/>
  <c r="AG53" i="74"/>
  <c r="AP53" i="74" s="1"/>
  <c r="AF53" i="74"/>
  <c r="AO53" i="74" s="1"/>
  <c r="AE53" i="74"/>
  <c r="W54" i="74"/>
  <c r="AR50" i="87"/>
  <c r="AE53" i="79"/>
  <c r="W54" i="79"/>
  <c r="AG53" i="79"/>
  <c r="AP53" i="79" s="1"/>
  <c r="AF53" i="79"/>
  <c r="AO53" i="79" s="1"/>
  <c r="Y54" i="27"/>
  <c r="X54" i="27"/>
  <c r="X51" i="92"/>
  <c r="Y51" i="92"/>
  <c r="AR53" i="43"/>
  <c r="X54" i="84"/>
  <c r="Z54" i="84" s="1"/>
  <c r="Y54" i="84"/>
  <c r="AI51" i="40"/>
  <c r="AN51" i="40"/>
  <c r="AR53" i="31"/>
  <c r="Y51" i="73"/>
  <c r="X51" i="73"/>
  <c r="AH53" i="95"/>
  <c r="AQ53" i="95" s="1"/>
  <c r="AI51" i="33"/>
  <c r="AN51" i="33"/>
  <c r="W53" i="32"/>
  <c r="AG52" i="32"/>
  <c r="AP52" i="32" s="1"/>
  <c r="AF52" i="32"/>
  <c r="AO52" i="32" s="1"/>
  <c r="AE52" i="32"/>
  <c r="X54" i="88"/>
  <c r="Y54" i="88"/>
  <c r="AH54" i="94"/>
  <c r="AQ54" i="94" s="1"/>
  <c r="AI52" i="82"/>
  <c r="AN52" i="82"/>
  <c r="W55" i="81"/>
  <c r="AG54" i="81"/>
  <c r="AP54" i="81" s="1"/>
  <c r="AF54" i="81"/>
  <c r="AO54" i="81" s="1"/>
  <c r="AE54" i="81"/>
  <c r="AH51" i="41"/>
  <c r="AQ51" i="41" s="1"/>
  <c r="AH54" i="28"/>
  <c r="AQ54" i="28" s="1"/>
  <c r="AR50" i="48"/>
  <c r="AH51" i="87"/>
  <c r="AQ51" i="87" s="1"/>
  <c r="AN53" i="78"/>
  <c r="AI53" i="78"/>
  <c r="X52" i="75"/>
  <c r="Z52" i="75" s="1"/>
  <c r="Y52" i="75"/>
  <c r="AN54" i="77"/>
  <c r="AI54" i="77"/>
  <c r="AH51" i="96"/>
  <c r="AQ51" i="96" s="1"/>
  <c r="AR54" i="85"/>
  <c r="AH52" i="80"/>
  <c r="AQ52" i="80" s="1"/>
  <c r="AH55" i="85"/>
  <c r="AQ55" i="85" s="1"/>
  <c r="AR49" i="91"/>
  <c r="X52" i="40"/>
  <c r="Y52" i="40"/>
  <c r="Z53" i="95"/>
  <c r="AI53" i="27"/>
  <c r="AN53" i="27"/>
  <c r="AN50" i="92"/>
  <c r="AI50" i="92"/>
  <c r="Z51" i="87"/>
  <c r="Y52" i="38"/>
  <c r="X52" i="38"/>
  <c r="AN51" i="86"/>
  <c r="AI51" i="86"/>
  <c r="AN53" i="88"/>
  <c r="AI53" i="88"/>
  <c r="Y52" i="89"/>
  <c r="X52" i="89"/>
  <c r="AI53" i="26"/>
  <c r="AN53" i="26"/>
  <c r="Z54" i="94"/>
  <c r="AR53" i="28"/>
  <c r="X53" i="82"/>
  <c r="Y53" i="82"/>
  <c r="AR51" i="80"/>
  <c r="Z52" i="80"/>
  <c r="Z55" i="85"/>
  <c r="AR51" i="42"/>
  <c r="AI53" i="29"/>
  <c r="AN53" i="29"/>
  <c r="Y53" i="37"/>
  <c r="X53" i="37"/>
  <c r="Y52" i="33"/>
  <c r="X52" i="33"/>
  <c r="Z51" i="41"/>
  <c r="Z54" i="28"/>
  <c r="Y55" i="30"/>
  <c r="X55" i="30"/>
  <c r="Z55" i="30" s="1"/>
  <c r="AR53" i="94"/>
  <c r="AH50" i="91"/>
  <c r="AQ50" i="91" s="1"/>
  <c r="AI53" i="84"/>
  <c r="AN53" i="84"/>
  <c r="AN51" i="75"/>
  <c r="AI51" i="75"/>
  <c r="W53" i="45"/>
  <c r="AG52" i="45"/>
  <c r="AP52" i="45" s="1"/>
  <c r="AF52" i="45"/>
  <c r="AO52" i="45" s="1"/>
  <c r="AE52" i="45"/>
  <c r="AE54" i="39"/>
  <c r="AG54" i="39"/>
  <c r="AP54" i="39" s="1"/>
  <c r="W55" i="39"/>
  <c r="AF54" i="39"/>
  <c r="AO54" i="39" s="1"/>
  <c r="AI54" i="30"/>
  <c r="AN54" i="30"/>
  <c r="AH52" i="76"/>
  <c r="AQ52" i="76" s="1"/>
  <c r="AH52" i="42"/>
  <c r="AQ52" i="42" s="1"/>
  <c r="X55" i="36"/>
  <c r="Y55" i="36"/>
  <c r="AR51" i="32"/>
  <c r="AR52" i="79"/>
  <c r="X54" i="29"/>
  <c r="Y54" i="29"/>
  <c r="AI52" i="37"/>
  <c r="AN52" i="37"/>
  <c r="AI54" i="83"/>
  <c r="AN54" i="83"/>
  <c r="AI50" i="73"/>
  <c r="AN50" i="73"/>
  <c r="Z52" i="76"/>
  <c r="AH54" i="93"/>
  <c r="AQ54" i="93" s="1"/>
  <c r="Z52" i="42"/>
  <c r="Z54" i="93"/>
  <c r="AR52" i="90"/>
  <c r="AH54" i="47"/>
  <c r="AQ54" i="47" s="1"/>
  <c r="AN52" i="34"/>
  <c r="AI52" i="34"/>
  <c r="AR52" i="95"/>
  <c r="AI54" i="36"/>
  <c r="AN54" i="36"/>
  <c r="AR50" i="41"/>
  <c r="W55" i="44"/>
  <c r="AG54" i="44"/>
  <c r="AP54" i="44" s="1"/>
  <c r="AF54" i="44"/>
  <c r="AO54" i="44" s="1"/>
  <c r="AE54" i="44"/>
  <c r="AI52" i="35"/>
  <c r="AN52" i="35"/>
  <c r="AH54" i="43"/>
  <c r="AQ54" i="43" s="1"/>
  <c r="AH54" i="31"/>
  <c r="AQ54" i="31" s="1"/>
  <c r="AR51" i="76"/>
  <c r="AR53" i="93"/>
  <c r="AR53" i="47"/>
  <c r="Y55" i="83"/>
  <c r="X55" i="83"/>
  <c r="AH53" i="46"/>
  <c r="AQ53" i="46" s="1"/>
  <c r="AH52" i="32"/>
  <c r="AQ52" i="32" s="1"/>
  <c r="AH54" i="39"/>
  <c r="AQ54" i="39" s="1"/>
  <c r="AH53" i="79"/>
  <c r="AQ53" i="79" s="1"/>
  <c r="AH53" i="90"/>
  <c r="AQ53" i="90" s="1"/>
  <c r="AF50" i="91"/>
  <c r="AO50" i="91" s="1"/>
  <c r="AE50" i="91"/>
  <c r="W51" i="91"/>
  <c r="AG50" i="91"/>
  <c r="AP50" i="91" s="1"/>
  <c r="X54" i="78"/>
  <c r="Y54" i="78"/>
  <c r="Y55" i="77"/>
  <c r="X55" i="77"/>
  <c r="Z54" i="78" l="1"/>
  <c r="W54" i="46"/>
  <c r="W52" i="48"/>
  <c r="AG51" i="48"/>
  <c r="AP51" i="48" s="1"/>
  <c r="Z54" i="88"/>
  <c r="AF54" i="88" s="1"/>
  <c r="AO54" i="88" s="1"/>
  <c r="Z53" i="82"/>
  <c r="AE53" i="82" s="1"/>
  <c r="AN51" i="38"/>
  <c r="Z51" i="92"/>
  <c r="AE54" i="31"/>
  <c r="AE55" i="25"/>
  <c r="AG53" i="90"/>
  <c r="AP53" i="90" s="1"/>
  <c r="W54" i="90"/>
  <c r="Y54" i="90" s="1"/>
  <c r="X54" i="26"/>
  <c r="X52" i="86"/>
  <c r="AE53" i="90"/>
  <c r="AF54" i="31"/>
  <c r="AO54" i="31" s="1"/>
  <c r="AF55" i="25"/>
  <c r="AO55" i="25" s="1"/>
  <c r="Z55" i="36"/>
  <c r="AE55" i="36" s="1"/>
  <c r="Z52" i="40"/>
  <c r="AG51" i="96"/>
  <c r="AP51" i="96" s="1"/>
  <c r="Z54" i="27"/>
  <c r="W55" i="27" s="1"/>
  <c r="Z53" i="37"/>
  <c r="AE53" i="37" s="1"/>
  <c r="Z55" i="77"/>
  <c r="W56" i="77" s="1"/>
  <c r="Z52" i="38"/>
  <c r="AG52" i="38" s="1"/>
  <c r="AP52" i="38" s="1"/>
  <c r="W54" i="37"/>
  <c r="AG54" i="27"/>
  <c r="AP54" i="27" s="1"/>
  <c r="AF54" i="27"/>
  <c r="AO54" i="27" s="1"/>
  <c r="AE54" i="27"/>
  <c r="W55" i="84"/>
  <c r="AG54" i="84"/>
  <c r="AP54" i="84" s="1"/>
  <c r="AF54" i="84"/>
  <c r="AO54" i="84" s="1"/>
  <c r="AE54" i="84"/>
  <c r="AH54" i="78"/>
  <c r="AQ54" i="78" s="1"/>
  <c r="AR54" i="83"/>
  <c r="AR54" i="30"/>
  <c r="AN52" i="45"/>
  <c r="AI52" i="45"/>
  <c r="W56" i="30"/>
  <c r="AG55" i="30"/>
  <c r="AP55" i="30" s="1"/>
  <c r="AF55" i="30"/>
  <c r="AO55" i="30" s="1"/>
  <c r="AE55" i="30"/>
  <c r="AH53" i="37"/>
  <c r="AQ53" i="37" s="1"/>
  <c r="AH53" i="82"/>
  <c r="AQ53" i="82" s="1"/>
  <c r="AR53" i="26"/>
  <c r="AR51" i="86"/>
  <c r="AR50" i="92"/>
  <c r="AH52" i="40"/>
  <c r="AQ52" i="40" s="1"/>
  <c r="AH52" i="75"/>
  <c r="AQ52" i="75" s="1"/>
  <c r="AI54" i="81"/>
  <c r="AN54" i="81"/>
  <c r="AR52" i="82"/>
  <c r="AH51" i="92"/>
  <c r="AQ51" i="92" s="1"/>
  <c r="X54" i="90"/>
  <c r="AI53" i="74"/>
  <c r="AN53" i="74"/>
  <c r="Y54" i="46"/>
  <c r="X54" i="46"/>
  <c r="Z54" i="46" s="1"/>
  <c r="W55" i="28"/>
  <c r="AG54" i="28"/>
  <c r="AP54" i="28" s="1"/>
  <c r="AF54" i="28"/>
  <c r="AO54" i="28" s="1"/>
  <c r="AE54" i="28"/>
  <c r="AF53" i="82"/>
  <c r="AO53" i="82" s="1"/>
  <c r="AH52" i="89"/>
  <c r="AQ52" i="89" s="1"/>
  <c r="W53" i="40"/>
  <c r="AG52" i="40"/>
  <c r="AP52" i="40" s="1"/>
  <c r="AF52" i="40"/>
  <c r="AO52" i="40" s="1"/>
  <c r="AE52" i="40"/>
  <c r="AF52" i="75"/>
  <c r="AO52" i="75" s="1"/>
  <c r="AE52" i="75"/>
  <c r="W53" i="75"/>
  <c r="AG52" i="75"/>
  <c r="AP52" i="75" s="1"/>
  <c r="Y55" i="43"/>
  <c r="X55" i="43"/>
  <c r="Z55" i="43" s="1"/>
  <c r="Y55" i="44"/>
  <c r="X55" i="44"/>
  <c r="W53" i="42"/>
  <c r="AG52" i="42"/>
  <c r="AP52" i="42" s="1"/>
  <c r="AF52" i="42"/>
  <c r="AO52" i="42" s="1"/>
  <c r="AE52" i="42"/>
  <c r="AR52" i="37"/>
  <c r="AR53" i="84"/>
  <c r="AF52" i="80"/>
  <c r="AO52" i="80" s="1"/>
  <c r="AE52" i="80"/>
  <c r="AG52" i="80"/>
  <c r="AP52" i="80" s="1"/>
  <c r="W53" i="80"/>
  <c r="AH52" i="86"/>
  <c r="AQ52" i="86" s="1"/>
  <c r="AI53" i="79"/>
  <c r="AN53" i="79"/>
  <c r="AN55" i="25"/>
  <c r="AI55" i="25"/>
  <c r="AI51" i="48"/>
  <c r="AN51" i="48"/>
  <c r="AN51" i="96"/>
  <c r="AI51" i="96"/>
  <c r="AR54" i="36"/>
  <c r="AH55" i="83"/>
  <c r="AQ55" i="83" s="1"/>
  <c r="X55" i="39"/>
  <c r="Y55" i="39"/>
  <c r="AH52" i="33"/>
  <c r="AQ52" i="33" s="1"/>
  <c r="Z52" i="89"/>
  <c r="AR53" i="27"/>
  <c r="AR54" i="77"/>
  <c r="AR51" i="33"/>
  <c r="AH51" i="73"/>
  <c r="AQ51" i="73" s="1"/>
  <c r="AR51" i="40"/>
  <c r="AN53" i="90"/>
  <c r="Y55" i="31"/>
  <c r="X55" i="31"/>
  <c r="AN53" i="46"/>
  <c r="AI53" i="46"/>
  <c r="AI54" i="43"/>
  <c r="AN54" i="43"/>
  <c r="AE54" i="78"/>
  <c r="W55" i="78"/>
  <c r="AG54" i="78"/>
  <c r="AP54" i="78" s="1"/>
  <c r="AF54" i="78"/>
  <c r="AO54" i="78" s="1"/>
  <c r="AF54" i="93"/>
  <c r="AO54" i="93" s="1"/>
  <c r="AE54" i="93"/>
  <c r="W55" i="93"/>
  <c r="AG54" i="93"/>
  <c r="AP54" i="93" s="1"/>
  <c r="AF55" i="85"/>
  <c r="AO55" i="85" s="1"/>
  <c r="W56" i="85"/>
  <c r="AG55" i="85"/>
  <c r="AP55" i="85" s="1"/>
  <c r="AE55" i="85"/>
  <c r="AE51" i="92"/>
  <c r="AF51" i="92"/>
  <c r="AO51" i="92" s="1"/>
  <c r="AG51" i="92"/>
  <c r="AP51" i="92" s="1"/>
  <c r="W52" i="92"/>
  <c r="X54" i="79"/>
  <c r="Y54" i="79"/>
  <c r="AH54" i="26"/>
  <c r="AQ54" i="26" s="1"/>
  <c r="AE52" i="76"/>
  <c r="W53" i="76"/>
  <c r="AG52" i="76"/>
  <c r="AP52" i="76" s="1"/>
  <c r="AF52" i="76"/>
  <c r="AO52" i="76" s="1"/>
  <c r="AE51" i="41"/>
  <c r="AF51" i="41"/>
  <c r="AO51" i="41" s="1"/>
  <c r="W52" i="41"/>
  <c r="AG51" i="41"/>
  <c r="AP51" i="41" s="1"/>
  <c r="X51" i="91"/>
  <c r="Y51" i="91"/>
  <c r="Z54" i="26"/>
  <c r="Z55" i="83"/>
  <c r="AR52" i="35"/>
  <c r="AR52" i="34"/>
  <c r="AR50" i="73"/>
  <c r="AH54" i="29"/>
  <c r="AQ54" i="29" s="1"/>
  <c r="Y53" i="45"/>
  <c r="X53" i="45"/>
  <c r="AH55" i="30"/>
  <c r="AQ55" i="30" s="1"/>
  <c r="AR53" i="29"/>
  <c r="W55" i="94"/>
  <c r="AG54" i="94"/>
  <c r="AP54" i="94" s="1"/>
  <c r="AF54" i="94"/>
  <c r="AO54" i="94" s="1"/>
  <c r="AE54" i="94"/>
  <c r="AR53" i="88"/>
  <c r="AG53" i="95"/>
  <c r="AP53" i="95" s="1"/>
  <c r="AF53" i="95"/>
  <c r="AO53" i="95" s="1"/>
  <c r="W54" i="95"/>
  <c r="AE53" i="95"/>
  <c r="Z52" i="86"/>
  <c r="X55" i="81"/>
  <c r="Y55" i="81"/>
  <c r="AN52" i="32"/>
  <c r="AI52" i="32"/>
  <c r="AH53" i="35"/>
  <c r="AQ53" i="35" s="1"/>
  <c r="AH53" i="34"/>
  <c r="AQ53" i="34" s="1"/>
  <c r="AN54" i="47"/>
  <c r="AI54" i="47"/>
  <c r="AH54" i="88"/>
  <c r="AQ54" i="88" s="1"/>
  <c r="Y53" i="32"/>
  <c r="X53" i="32"/>
  <c r="Z53" i="32" s="1"/>
  <c r="AH54" i="84"/>
  <c r="AQ54" i="84" s="1"/>
  <c r="AH54" i="27"/>
  <c r="AQ54" i="27" s="1"/>
  <c r="AR51" i="89"/>
  <c r="X55" i="47"/>
  <c r="Y55" i="47"/>
  <c r="AH52" i="38"/>
  <c r="AQ52" i="38" s="1"/>
  <c r="AH55" i="77"/>
  <c r="AQ55" i="77" s="1"/>
  <c r="AI50" i="91"/>
  <c r="AN50" i="91"/>
  <c r="AI54" i="44"/>
  <c r="AN54" i="44"/>
  <c r="Z54" i="29"/>
  <c r="AH55" i="36"/>
  <c r="AQ55" i="36" s="1"/>
  <c r="AI54" i="39"/>
  <c r="AN54" i="39"/>
  <c r="AR51" i="75"/>
  <c r="Z52" i="33"/>
  <c r="AE51" i="87"/>
  <c r="AG51" i="87"/>
  <c r="AP51" i="87" s="1"/>
  <c r="W52" i="87"/>
  <c r="AF51" i="87"/>
  <c r="AO51" i="87" s="1"/>
  <c r="AR53" i="78"/>
  <c r="Z51" i="73"/>
  <c r="AR51" i="38"/>
  <c r="X54" i="74"/>
  <c r="Y54" i="74"/>
  <c r="AN54" i="31"/>
  <c r="AI54" i="31"/>
  <c r="Z53" i="35"/>
  <c r="Z53" i="34"/>
  <c r="Y56" i="25"/>
  <c r="X56" i="25"/>
  <c r="Y52" i="48"/>
  <c r="X52" i="48"/>
  <c r="X52" i="96"/>
  <c r="Y52" i="96"/>
  <c r="AE52" i="38" l="1"/>
  <c r="W54" i="82"/>
  <c r="AF55" i="36"/>
  <c r="AO55" i="36" s="1"/>
  <c r="W53" i="38"/>
  <c r="AE54" i="88"/>
  <c r="AG55" i="36"/>
  <c r="AP55" i="36" s="1"/>
  <c r="AG54" i="88"/>
  <c r="AP54" i="88" s="1"/>
  <c r="AG53" i="82"/>
  <c r="AP53" i="82" s="1"/>
  <c r="W56" i="36"/>
  <c r="AF53" i="37"/>
  <c r="AO53" i="37" s="1"/>
  <c r="W55" i="88"/>
  <c r="AF55" i="77"/>
  <c r="AO55" i="77" s="1"/>
  <c r="AI53" i="90"/>
  <c r="AG53" i="37"/>
  <c r="AP53" i="37" s="1"/>
  <c r="Z55" i="31"/>
  <c r="AE55" i="31" s="1"/>
  <c r="Z56" i="25"/>
  <c r="AG55" i="77"/>
  <c r="AP55" i="77" s="1"/>
  <c r="Z52" i="96"/>
  <c r="AF52" i="96" s="1"/>
  <c r="AO52" i="96" s="1"/>
  <c r="AE55" i="77"/>
  <c r="Z55" i="81"/>
  <c r="W56" i="81" s="1"/>
  <c r="Z53" i="45"/>
  <c r="AF53" i="45" s="1"/>
  <c r="AO53" i="45" s="1"/>
  <c r="Z52" i="48"/>
  <c r="AG52" i="48" s="1"/>
  <c r="AP52" i="48" s="1"/>
  <c r="AF52" i="38"/>
  <c r="AO52" i="38" s="1"/>
  <c r="AG55" i="81"/>
  <c r="AP55" i="81" s="1"/>
  <c r="AE53" i="45"/>
  <c r="W54" i="45"/>
  <c r="AG53" i="45"/>
  <c r="AP53" i="45" s="1"/>
  <c r="W53" i="48"/>
  <c r="W56" i="43"/>
  <c r="AG55" i="43"/>
  <c r="AP55" i="43" s="1"/>
  <c r="AE55" i="43"/>
  <c r="AF55" i="43"/>
  <c r="AO55" i="43" s="1"/>
  <c r="AF55" i="31"/>
  <c r="AO55" i="31" s="1"/>
  <c r="AG55" i="31"/>
  <c r="AP55" i="31" s="1"/>
  <c r="W56" i="31"/>
  <c r="W54" i="35"/>
  <c r="AG53" i="35"/>
  <c r="AP53" i="35" s="1"/>
  <c r="AF53" i="35"/>
  <c r="AO53" i="35" s="1"/>
  <c r="AE53" i="35"/>
  <c r="X52" i="87"/>
  <c r="Y52" i="87"/>
  <c r="AR50" i="91"/>
  <c r="AH55" i="47"/>
  <c r="AQ55" i="47" s="1"/>
  <c r="X54" i="95"/>
  <c r="Y54" i="95"/>
  <c r="X52" i="92"/>
  <c r="Y52" i="92"/>
  <c r="AH55" i="31"/>
  <c r="AQ55" i="31" s="1"/>
  <c r="W53" i="89"/>
  <c r="AG52" i="89"/>
  <c r="AP52" i="89" s="1"/>
  <c r="AF52" i="89"/>
  <c r="AO52" i="89" s="1"/>
  <c r="AE52" i="89"/>
  <c r="X53" i="42"/>
  <c r="Y53" i="42"/>
  <c r="Y55" i="28"/>
  <c r="X55" i="28"/>
  <c r="AR53" i="74"/>
  <c r="AR54" i="81"/>
  <c r="AN55" i="36"/>
  <c r="AI52" i="38"/>
  <c r="AN52" i="38"/>
  <c r="AN54" i="84"/>
  <c r="AI54" i="84"/>
  <c r="AG52" i="96"/>
  <c r="AP52" i="96" s="1"/>
  <c r="AH54" i="74"/>
  <c r="AQ54" i="74" s="1"/>
  <c r="AR54" i="31"/>
  <c r="Z55" i="47"/>
  <c r="AH55" i="81"/>
  <c r="AQ55" i="81" s="1"/>
  <c r="W56" i="83"/>
  <c r="AG55" i="83"/>
  <c r="AP55" i="83" s="1"/>
  <c r="AF55" i="83"/>
  <c r="AO55" i="83" s="1"/>
  <c r="AE55" i="83"/>
  <c r="Y52" i="41"/>
  <c r="X52" i="41"/>
  <c r="X53" i="76"/>
  <c r="Y53" i="76"/>
  <c r="AI54" i="93"/>
  <c r="AN54" i="93"/>
  <c r="AI54" i="78"/>
  <c r="AN54" i="78"/>
  <c r="AH55" i="39"/>
  <c r="AQ55" i="39" s="1"/>
  <c r="AR51" i="48"/>
  <c r="AH55" i="44"/>
  <c r="AQ55" i="44" s="1"/>
  <c r="AN52" i="40"/>
  <c r="AI52" i="40"/>
  <c r="Y56" i="30"/>
  <c r="X56" i="30"/>
  <c r="Z56" i="30" s="1"/>
  <c r="X55" i="27"/>
  <c r="Y55" i="27"/>
  <c r="X54" i="37"/>
  <c r="Y54" i="37"/>
  <c r="AI54" i="88"/>
  <c r="AN54" i="88"/>
  <c r="W53" i="33"/>
  <c r="AG52" i="33"/>
  <c r="AP52" i="33" s="1"/>
  <c r="AF52" i="33"/>
  <c r="AO52" i="33" s="1"/>
  <c r="AE52" i="33"/>
  <c r="AH56" i="25"/>
  <c r="AQ56" i="25" s="1"/>
  <c r="W52" i="73"/>
  <c r="AG51" i="73"/>
  <c r="AP51" i="73" s="1"/>
  <c r="AF51" i="73"/>
  <c r="AO51" i="73" s="1"/>
  <c r="AE51" i="73"/>
  <c r="AI51" i="87"/>
  <c r="AN51" i="87"/>
  <c r="AR54" i="39"/>
  <c r="W55" i="29"/>
  <c r="AG54" i="29"/>
  <c r="AP54" i="29" s="1"/>
  <c r="AE54" i="29"/>
  <c r="AF54" i="29"/>
  <c r="AO54" i="29" s="1"/>
  <c r="AH53" i="32"/>
  <c r="AQ53" i="32" s="1"/>
  <c r="X55" i="94"/>
  <c r="Y55" i="94"/>
  <c r="W55" i="26"/>
  <c r="AG54" i="26"/>
  <c r="AP54" i="26" s="1"/>
  <c r="AF54" i="26"/>
  <c r="AO54" i="26" s="1"/>
  <c r="AE54" i="26"/>
  <c r="Y56" i="85"/>
  <c r="X56" i="85"/>
  <c r="Z55" i="39"/>
  <c r="AR55" i="25"/>
  <c r="AI52" i="80"/>
  <c r="AN52" i="80"/>
  <c r="X54" i="82"/>
  <c r="Y54" i="82"/>
  <c r="AH54" i="46"/>
  <c r="AQ54" i="46" s="1"/>
  <c r="AH54" i="90"/>
  <c r="AQ54" i="90" s="1"/>
  <c r="AR52" i="45"/>
  <c r="AH52" i="96"/>
  <c r="AQ52" i="96" s="1"/>
  <c r="AE52" i="86"/>
  <c r="AG52" i="86"/>
  <c r="AP52" i="86" s="1"/>
  <c r="AF52" i="86"/>
  <c r="AO52" i="86" s="1"/>
  <c r="W53" i="86"/>
  <c r="AI52" i="76"/>
  <c r="AN52" i="76"/>
  <c r="AR54" i="43"/>
  <c r="AR53" i="90"/>
  <c r="AN52" i="42"/>
  <c r="AI52" i="42"/>
  <c r="Z55" i="44"/>
  <c r="X53" i="75"/>
  <c r="Y53" i="75"/>
  <c r="Z53" i="75" s="1"/>
  <c r="AI54" i="28"/>
  <c r="AN54" i="28"/>
  <c r="Z54" i="90"/>
  <c r="Y56" i="36"/>
  <c r="X56" i="36"/>
  <c r="Z56" i="36" s="1"/>
  <c r="X53" i="38"/>
  <c r="Y53" i="38"/>
  <c r="X55" i="84"/>
  <c r="Y55" i="84"/>
  <c r="AN55" i="77"/>
  <c r="X55" i="88"/>
  <c r="Y55" i="88"/>
  <c r="AR54" i="44"/>
  <c r="AE53" i="32"/>
  <c r="W54" i="32"/>
  <c r="AG53" i="32"/>
  <c r="AP53" i="32" s="1"/>
  <c r="AF53" i="32"/>
  <c r="AO53" i="32" s="1"/>
  <c r="AR52" i="32"/>
  <c r="AH51" i="91"/>
  <c r="AQ51" i="91" s="1"/>
  <c r="AI51" i="41"/>
  <c r="AN51" i="41"/>
  <c r="AH54" i="79"/>
  <c r="AQ54" i="79" s="1"/>
  <c r="AR53" i="46"/>
  <c r="AR51" i="96"/>
  <c r="AH55" i="43"/>
  <c r="AQ55" i="43" s="1"/>
  <c r="AN52" i="75"/>
  <c r="AI52" i="75"/>
  <c r="X53" i="40"/>
  <c r="Y53" i="40"/>
  <c r="AN53" i="82"/>
  <c r="AI53" i="82"/>
  <c r="AE54" i="46"/>
  <c r="W55" i="46"/>
  <c r="AG54" i="46"/>
  <c r="AP54" i="46" s="1"/>
  <c r="AF54" i="46"/>
  <c r="AO54" i="46" s="1"/>
  <c r="AN55" i="30"/>
  <c r="AI55" i="30"/>
  <c r="AI54" i="27"/>
  <c r="AN54" i="27"/>
  <c r="AN53" i="37"/>
  <c r="AI53" i="37"/>
  <c r="AE56" i="25"/>
  <c r="W57" i="25"/>
  <c r="AG56" i="25"/>
  <c r="AP56" i="25" s="1"/>
  <c r="AF56" i="25"/>
  <c r="AO56" i="25" s="1"/>
  <c r="AR54" i="47"/>
  <c r="AI51" i="92"/>
  <c r="AN51" i="92"/>
  <c r="AH52" i="48"/>
  <c r="AQ52" i="48" s="1"/>
  <c r="AE53" i="34"/>
  <c r="AF53" i="34"/>
  <c r="AO53" i="34" s="1"/>
  <c r="AG53" i="34"/>
  <c r="AP53" i="34" s="1"/>
  <c r="W54" i="34"/>
  <c r="Z54" i="74"/>
  <c r="AN53" i="95"/>
  <c r="AI53" i="95"/>
  <c r="AI54" i="94"/>
  <c r="AN54" i="94"/>
  <c r="AH53" i="45"/>
  <c r="AQ53" i="45" s="1"/>
  <c r="Z51" i="91"/>
  <c r="Z54" i="79"/>
  <c r="AN55" i="85"/>
  <c r="AI55" i="85"/>
  <c r="Y55" i="93"/>
  <c r="X55" i="93"/>
  <c r="X55" i="78"/>
  <c r="Y55" i="78"/>
  <c r="AR53" i="79"/>
  <c r="Y53" i="80"/>
  <c r="X53" i="80"/>
  <c r="Y56" i="77"/>
  <c r="X56" i="77"/>
  <c r="Z54" i="82" l="1"/>
  <c r="W53" i="96"/>
  <c r="AE52" i="96"/>
  <c r="Z55" i="88"/>
  <c r="AI55" i="36"/>
  <c r="AI55" i="77"/>
  <c r="AR55" i="77" s="1"/>
  <c r="Z55" i="84"/>
  <c r="Z54" i="37"/>
  <c r="AF52" i="48"/>
  <c r="AO52" i="48" s="1"/>
  <c r="AE55" i="81"/>
  <c r="AF55" i="81"/>
  <c r="AO55" i="81" s="1"/>
  <c r="Z53" i="38"/>
  <c r="W54" i="38" s="1"/>
  <c r="Z56" i="85"/>
  <c r="Z55" i="27"/>
  <c r="Z55" i="28"/>
  <c r="W56" i="28" s="1"/>
  <c r="Z54" i="95"/>
  <c r="AE52" i="48"/>
  <c r="AN52" i="48" s="1"/>
  <c r="Z52" i="92"/>
  <c r="AF52" i="92" s="1"/>
  <c r="AO52" i="92" s="1"/>
  <c r="Z55" i="93"/>
  <c r="AG55" i="93" s="1"/>
  <c r="AP55" i="93" s="1"/>
  <c r="Z52" i="41"/>
  <c r="W53" i="41" s="1"/>
  <c r="AE56" i="30"/>
  <c r="AF56" i="30"/>
  <c r="AO56" i="30" s="1"/>
  <c r="W57" i="30"/>
  <c r="AG56" i="30"/>
  <c r="AP56" i="30" s="1"/>
  <c r="W57" i="36"/>
  <c r="AG56" i="36"/>
  <c r="AP56" i="36" s="1"/>
  <c r="AF56" i="36"/>
  <c r="AO56" i="36" s="1"/>
  <c r="AE56" i="36"/>
  <c r="AF55" i="28"/>
  <c r="AO55" i="28" s="1"/>
  <c r="AE55" i="28"/>
  <c r="AG52" i="41"/>
  <c r="AP52" i="41" s="1"/>
  <c r="AF52" i="41"/>
  <c r="AO52" i="41" s="1"/>
  <c r="AE52" i="41"/>
  <c r="W56" i="93"/>
  <c r="AF55" i="93"/>
  <c r="AO55" i="93" s="1"/>
  <c r="AF55" i="84"/>
  <c r="AO55" i="84" s="1"/>
  <c r="AE55" i="84"/>
  <c r="W56" i="84"/>
  <c r="AG55" i="84"/>
  <c r="AP55" i="84" s="1"/>
  <c r="AF54" i="37"/>
  <c r="AO54" i="37" s="1"/>
  <c r="AE54" i="37"/>
  <c r="W55" i="37"/>
  <c r="AG54" i="37"/>
  <c r="AP54" i="37" s="1"/>
  <c r="AF53" i="75"/>
  <c r="AO53" i="75" s="1"/>
  <c r="AE53" i="75"/>
  <c r="W54" i="75"/>
  <c r="AG53" i="75"/>
  <c r="AP53" i="75" s="1"/>
  <c r="AE56" i="85"/>
  <c r="AG56" i="85"/>
  <c r="AP56" i="85" s="1"/>
  <c r="AF56" i="85"/>
  <c r="AO56" i="85" s="1"/>
  <c r="W57" i="85"/>
  <c r="Y54" i="32"/>
  <c r="X54" i="32"/>
  <c r="AH55" i="88"/>
  <c r="AQ55" i="88" s="1"/>
  <c r="AR52" i="80"/>
  <c r="AR54" i="93"/>
  <c r="AR54" i="84"/>
  <c r="AH54" i="95"/>
  <c r="AQ54" i="95" s="1"/>
  <c r="AN53" i="35"/>
  <c r="AI53" i="35"/>
  <c r="X56" i="31"/>
  <c r="Y56" i="31"/>
  <c r="Z56" i="31" s="1"/>
  <c r="AR54" i="94"/>
  <c r="AR53" i="95"/>
  <c r="Y55" i="46"/>
  <c r="X55" i="46"/>
  <c r="AH53" i="40"/>
  <c r="AQ53" i="40" s="1"/>
  <c r="W56" i="88"/>
  <c r="AG55" i="88"/>
  <c r="AP55" i="88" s="1"/>
  <c r="AF55" i="88"/>
  <c r="AO55" i="88" s="1"/>
  <c r="AE55" i="88"/>
  <c r="AF54" i="90"/>
  <c r="AO54" i="90" s="1"/>
  <c r="AE54" i="90"/>
  <c r="W55" i="90"/>
  <c r="AG54" i="90"/>
  <c r="AP54" i="90" s="1"/>
  <c r="W56" i="44"/>
  <c r="AG55" i="44"/>
  <c r="AP55" i="44" s="1"/>
  <c r="AF55" i="44"/>
  <c r="AO55" i="44" s="1"/>
  <c r="AE55" i="44"/>
  <c r="AI52" i="86"/>
  <c r="AN52" i="86"/>
  <c r="AH55" i="94"/>
  <c r="AQ55" i="94" s="1"/>
  <c r="Y53" i="33"/>
  <c r="X53" i="33"/>
  <c r="AR52" i="40"/>
  <c r="Y53" i="89"/>
  <c r="X53" i="89"/>
  <c r="AG54" i="95"/>
  <c r="AP54" i="95" s="1"/>
  <c r="AF54" i="95"/>
  <c r="AO54" i="95" s="1"/>
  <c r="AE54" i="95"/>
  <c r="W55" i="95"/>
  <c r="Y56" i="43"/>
  <c r="X56" i="43"/>
  <c r="X53" i="48"/>
  <c r="Y53" i="48"/>
  <c r="X56" i="81"/>
  <c r="Y56" i="81"/>
  <c r="AH56" i="77"/>
  <c r="AQ56" i="77" s="1"/>
  <c r="Z56" i="77"/>
  <c r="AR55" i="85"/>
  <c r="AI53" i="34"/>
  <c r="AN53" i="34"/>
  <c r="Y57" i="25"/>
  <c r="X57" i="25"/>
  <c r="AR54" i="27"/>
  <c r="Z53" i="40"/>
  <c r="AR51" i="41"/>
  <c r="AI53" i="32"/>
  <c r="AN53" i="32"/>
  <c r="AH53" i="38"/>
  <c r="AQ53" i="38" s="1"/>
  <c r="AR52" i="42"/>
  <c r="AN54" i="26"/>
  <c r="AI54" i="26"/>
  <c r="Z55" i="94"/>
  <c r="AH55" i="27"/>
  <c r="AQ55" i="27" s="1"/>
  <c r="AH53" i="76"/>
  <c r="AQ53" i="76" s="1"/>
  <c r="AN55" i="83"/>
  <c r="AI55" i="83"/>
  <c r="Y53" i="96"/>
  <c r="X53" i="96"/>
  <c r="AH53" i="42"/>
  <c r="AQ53" i="42" s="1"/>
  <c r="AN55" i="31"/>
  <c r="AI55" i="31"/>
  <c r="AN55" i="81"/>
  <c r="AH53" i="80"/>
  <c r="AQ53" i="80" s="1"/>
  <c r="AH55" i="78"/>
  <c r="AQ55" i="78" s="1"/>
  <c r="W55" i="74"/>
  <c r="AG54" i="74"/>
  <c r="AP54" i="74" s="1"/>
  <c r="AE54" i="74"/>
  <c r="AF54" i="74"/>
  <c r="AO54" i="74" s="1"/>
  <c r="AR51" i="92"/>
  <c r="AR55" i="30"/>
  <c r="AI54" i="46"/>
  <c r="AN54" i="46"/>
  <c r="AR52" i="75"/>
  <c r="AE53" i="38"/>
  <c r="AR54" i="28"/>
  <c r="AR52" i="76"/>
  <c r="AH54" i="82"/>
  <c r="AQ54" i="82" s="1"/>
  <c r="AF55" i="39"/>
  <c r="AO55" i="39" s="1"/>
  <c r="W56" i="39"/>
  <c r="AE55" i="39"/>
  <c r="AG55" i="39"/>
  <c r="AP55" i="39" s="1"/>
  <c r="AI54" i="29"/>
  <c r="AN54" i="29"/>
  <c r="Y52" i="73"/>
  <c r="X52" i="73"/>
  <c r="AN52" i="33"/>
  <c r="AI52" i="33"/>
  <c r="AR54" i="88"/>
  <c r="W56" i="27"/>
  <c r="AG55" i="27"/>
  <c r="AP55" i="27" s="1"/>
  <c r="AF55" i="27"/>
  <c r="AO55" i="27" s="1"/>
  <c r="AE55" i="27"/>
  <c r="Z53" i="76"/>
  <c r="AR52" i="38"/>
  <c r="Z53" i="42"/>
  <c r="AH52" i="92"/>
  <c r="AQ52" i="92" s="1"/>
  <c r="X54" i="45"/>
  <c r="Y54" i="45"/>
  <c r="AG54" i="79"/>
  <c r="AP54" i="79" s="1"/>
  <c r="AF54" i="79"/>
  <c r="AO54" i="79" s="1"/>
  <c r="AE54" i="79"/>
  <c r="W55" i="79"/>
  <c r="Y54" i="34"/>
  <c r="X54" i="34"/>
  <c r="AI56" i="25"/>
  <c r="AN56" i="25"/>
  <c r="AR53" i="82"/>
  <c r="AH56" i="36"/>
  <c r="AQ56" i="36" s="1"/>
  <c r="Y53" i="86"/>
  <c r="X53" i="86"/>
  <c r="AF54" i="82"/>
  <c r="AO54" i="82" s="1"/>
  <c r="AE54" i="82"/>
  <c r="W55" i="82"/>
  <c r="AG54" i="82"/>
  <c r="AP54" i="82" s="1"/>
  <c r="AH56" i="85"/>
  <c r="AQ56" i="85" s="1"/>
  <c r="AR51" i="87"/>
  <c r="AH56" i="30"/>
  <c r="AQ56" i="30" s="1"/>
  <c r="AR54" i="78"/>
  <c r="AH52" i="41"/>
  <c r="AQ52" i="41" s="1"/>
  <c r="AI52" i="96"/>
  <c r="AN52" i="96"/>
  <c r="AH55" i="28"/>
  <c r="AQ55" i="28" s="1"/>
  <c r="AI52" i="89"/>
  <c r="AN52" i="89"/>
  <c r="AH52" i="87"/>
  <c r="AQ52" i="87" s="1"/>
  <c r="Y54" i="35"/>
  <c r="X54" i="35"/>
  <c r="Z55" i="78"/>
  <c r="Z53" i="80"/>
  <c r="AH55" i="93"/>
  <c r="AQ55" i="93" s="1"/>
  <c r="W52" i="91"/>
  <c r="AG51" i="91"/>
  <c r="AP51" i="91" s="1"/>
  <c r="AE51" i="91"/>
  <c r="AF51" i="91"/>
  <c r="AO51" i="91" s="1"/>
  <c r="AR53" i="37"/>
  <c r="AH55" i="84"/>
  <c r="AQ55" i="84" s="1"/>
  <c r="AH53" i="75"/>
  <c r="AQ53" i="75" s="1"/>
  <c r="X55" i="26"/>
  <c r="Y55" i="26"/>
  <c r="X55" i="29"/>
  <c r="Y55" i="29"/>
  <c r="AN51" i="73"/>
  <c r="AI51" i="73"/>
  <c r="AH54" i="37"/>
  <c r="AQ54" i="37" s="1"/>
  <c r="Y56" i="83"/>
  <c r="X56" i="83"/>
  <c r="AE55" i="47"/>
  <c r="W56" i="47"/>
  <c r="AG55" i="47"/>
  <c r="AP55" i="47" s="1"/>
  <c r="AF55" i="47"/>
  <c r="AO55" i="47" s="1"/>
  <c r="AR55" i="36"/>
  <c r="Z52" i="87"/>
  <c r="AI55" i="43"/>
  <c r="AN55" i="43"/>
  <c r="AN53" i="45"/>
  <c r="AI53" i="45"/>
  <c r="AI52" i="48" l="1"/>
  <c r="AG53" i="38"/>
  <c r="AP53" i="38" s="1"/>
  <c r="AF53" i="38"/>
  <c r="AO53" i="38" s="1"/>
  <c r="AI55" i="81"/>
  <c r="AE52" i="92"/>
  <c r="AI52" i="92" s="1"/>
  <c r="AG52" i="92"/>
  <c r="AP52" i="92" s="1"/>
  <c r="W53" i="92"/>
  <c r="Z53" i="48"/>
  <c r="AE55" i="93"/>
  <c r="AG55" i="28"/>
  <c r="AP55" i="28" s="1"/>
  <c r="Z56" i="83"/>
  <c r="AG56" i="83" s="1"/>
  <c r="AP56" i="83" s="1"/>
  <c r="Z54" i="34"/>
  <c r="W55" i="34" s="1"/>
  <c r="Z54" i="45"/>
  <c r="Z52" i="73"/>
  <c r="AF52" i="73" s="1"/>
  <c r="AO52" i="73" s="1"/>
  <c r="Z57" i="25"/>
  <c r="AF57" i="25" s="1"/>
  <c r="AO57" i="25" s="1"/>
  <c r="Z56" i="43"/>
  <c r="W57" i="43" s="1"/>
  <c r="Z53" i="89"/>
  <c r="W54" i="89" s="1"/>
  <c r="W53" i="73"/>
  <c r="AF56" i="43"/>
  <c r="AO56" i="43" s="1"/>
  <c r="AE56" i="43"/>
  <c r="AE53" i="89"/>
  <c r="AG56" i="31"/>
  <c r="AP56" i="31" s="1"/>
  <c r="AF56" i="31"/>
  <c r="AO56" i="31" s="1"/>
  <c r="W57" i="31"/>
  <c r="AE56" i="31"/>
  <c r="AF54" i="45"/>
  <c r="AO54" i="45" s="1"/>
  <c r="AE54" i="45"/>
  <c r="AG54" i="45"/>
  <c r="AP54" i="45" s="1"/>
  <c r="W55" i="45"/>
  <c r="AH55" i="26"/>
  <c r="AQ55" i="26" s="1"/>
  <c r="AI55" i="39"/>
  <c r="AN55" i="39"/>
  <c r="AR53" i="32"/>
  <c r="AF53" i="48"/>
  <c r="AO53" i="48" s="1"/>
  <c r="AE53" i="48"/>
  <c r="W54" i="48"/>
  <c r="AG53" i="48"/>
  <c r="AP53" i="48" s="1"/>
  <c r="Z55" i="26"/>
  <c r="AR55" i="31"/>
  <c r="AG56" i="77"/>
  <c r="AP56" i="77" s="1"/>
  <c r="W57" i="77"/>
  <c r="AF56" i="77"/>
  <c r="AO56" i="77" s="1"/>
  <c r="AE56" i="77"/>
  <c r="AR53" i="45"/>
  <c r="W53" i="87"/>
  <c r="AG52" i="87"/>
  <c r="AP52" i="87" s="1"/>
  <c r="AE52" i="87"/>
  <c r="AF52" i="87"/>
  <c r="AO52" i="87" s="1"/>
  <c r="W54" i="76"/>
  <c r="AG53" i="76"/>
  <c r="AP53" i="76" s="1"/>
  <c r="AE53" i="76"/>
  <c r="AF53" i="76"/>
  <c r="AO53" i="76" s="1"/>
  <c r="AH55" i="29"/>
  <c r="AQ55" i="29" s="1"/>
  <c r="X52" i="91"/>
  <c r="Y52" i="91"/>
  <c r="AR52" i="89"/>
  <c r="AN54" i="82"/>
  <c r="AI54" i="82"/>
  <c r="AI54" i="79"/>
  <c r="AN54" i="79"/>
  <c r="AF53" i="42"/>
  <c r="AO53" i="42" s="1"/>
  <c r="AE53" i="42"/>
  <c r="W54" i="42"/>
  <c r="AG53" i="42"/>
  <c r="AP53" i="42" s="1"/>
  <c r="X54" i="38"/>
  <c r="Y54" i="38"/>
  <c r="AR55" i="81"/>
  <c r="AR55" i="83"/>
  <c r="W56" i="94"/>
  <c r="AG55" i="94"/>
  <c r="AP55" i="94" s="1"/>
  <c r="AE55" i="94"/>
  <c r="AF55" i="94"/>
  <c r="AO55" i="94" s="1"/>
  <c r="AH53" i="48"/>
  <c r="AQ53" i="48" s="1"/>
  <c r="AI54" i="95"/>
  <c r="AN54" i="95"/>
  <c r="AR52" i="86"/>
  <c r="Y57" i="36"/>
  <c r="X57" i="36"/>
  <c r="X55" i="90"/>
  <c r="Y55" i="90"/>
  <c r="AH54" i="32"/>
  <c r="AQ54" i="32" s="1"/>
  <c r="AR55" i="43"/>
  <c r="X56" i="27"/>
  <c r="Y56" i="27"/>
  <c r="X56" i="39"/>
  <c r="Y56" i="39"/>
  <c r="AH53" i="96"/>
  <c r="AQ53" i="96" s="1"/>
  <c r="AH56" i="81"/>
  <c r="AQ56" i="81" s="1"/>
  <c r="AH53" i="33"/>
  <c r="AQ53" i="33" s="1"/>
  <c r="AI54" i="90"/>
  <c r="AN54" i="90"/>
  <c r="X56" i="88"/>
  <c r="Y56" i="88"/>
  <c r="AH55" i="46"/>
  <c r="AQ55" i="46" s="1"/>
  <c r="Z54" i="32"/>
  <c r="Y55" i="37"/>
  <c r="X55" i="37"/>
  <c r="Z55" i="37" s="1"/>
  <c r="Y56" i="93"/>
  <c r="X56" i="93"/>
  <c r="AN56" i="36"/>
  <c r="AI56" i="36"/>
  <c r="AE56" i="83"/>
  <c r="AF56" i="83"/>
  <c r="AO56" i="83" s="1"/>
  <c r="AR51" i="73"/>
  <c r="AR56" i="25"/>
  <c r="AR54" i="26"/>
  <c r="AH57" i="25"/>
  <c r="AQ57" i="25" s="1"/>
  <c r="AI55" i="93"/>
  <c r="AN55" i="93"/>
  <c r="Y56" i="28"/>
  <c r="X56" i="28"/>
  <c r="Y56" i="47"/>
  <c r="X56" i="47"/>
  <c r="W56" i="78"/>
  <c r="AG55" i="78"/>
  <c r="AP55" i="78" s="1"/>
  <c r="AF55" i="78"/>
  <c r="AO55" i="78" s="1"/>
  <c r="AE55" i="78"/>
  <c r="AH53" i="86"/>
  <c r="AQ53" i="86" s="1"/>
  <c r="AN55" i="44"/>
  <c r="AI55" i="44"/>
  <c r="AN56" i="85"/>
  <c r="AI56" i="85"/>
  <c r="AH54" i="35"/>
  <c r="AQ54" i="35" s="1"/>
  <c r="AI51" i="91"/>
  <c r="AN51" i="91"/>
  <c r="Y55" i="82"/>
  <c r="X55" i="82"/>
  <c r="Z53" i="86"/>
  <c r="AR54" i="46"/>
  <c r="AF53" i="40"/>
  <c r="AO53" i="40" s="1"/>
  <c r="AE53" i="40"/>
  <c r="W54" i="40"/>
  <c r="AG53" i="40"/>
  <c r="AP53" i="40" s="1"/>
  <c r="Z56" i="81"/>
  <c r="AH53" i="89"/>
  <c r="AQ53" i="89" s="1"/>
  <c r="X54" i="75"/>
  <c r="Y54" i="75"/>
  <c r="AI55" i="84"/>
  <c r="AN55" i="84"/>
  <c r="AN55" i="28"/>
  <c r="AI55" i="28"/>
  <c r="W54" i="80"/>
  <c r="AG53" i="80"/>
  <c r="AP53" i="80" s="1"/>
  <c r="AF53" i="80"/>
  <c r="AO53" i="80" s="1"/>
  <c r="AE53" i="80"/>
  <c r="AR52" i="96"/>
  <c r="AH52" i="73"/>
  <c r="AQ52" i="73" s="1"/>
  <c r="Y55" i="74"/>
  <c r="X55" i="74"/>
  <c r="Z55" i="74" s="1"/>
  <c r="AR53" i="35"/>
  <c r="X53" i="92"/>
  <c r="Y53" i="92"/>
  <c r="AH54" i="34"/>
  <c r="AQ54" i="34" s="1"/>
  <c r="AH56" i="43"/>
  <c r="AQ56" i="43" s="1"/>
  <c r="X56" i="84"/>
  <c r="Y56" i="84"/>
  <c r="X53" i="41"/>
  <c r="Y53" i="41"/>
  <c r="Y57" i="30"/>
  <c r="X57" i="30"/>
  <c r="AN53" i="38"/>
  <c r="AI53" i="38"/>
  <c r="AI55" i="47"/>
  <c r="AN55" i="47"/>
  <c r="AR52" i="48"/>
  <c r="AH56" i="83"/>
  <c r="AQ56" i="83" s="1"/>
  <c r="Z55" i="29"/>
  <c r="Z54" i="35"/>
  <c r="X55" i="79"/>
  <c r="Y55" i="79"/>
  <c r="AH54" i="45"/>
  <c r="AQ54" i="45" s="1"/>
  <c r="AN55" i="27"/>
  <c r="AI55" i="27"/>
  <c r="AR52" i="33"/>
  <c r="AR54" i="29"/>
  <c r="AN54" i="74"/>
  <c r="AI54" i="74"/>
  <c r="Z53" i="96"/>
  <c r="AR53" i="34"/>
  <c r="X55" i="95"/>
  <c r="Y55" i="95"/>
  <c r="Z53" i="33"/>
  <c r="X56" i="44"/>
  <c r="Y56" i="44"/>
  <c r="AN55" i="88"/>
  <c r="AI55" i="88"/>
  <c r="Z55" i="46"/>
  <c r="AH56" i="31"/>
  <c r="AQ56" i="31" s="1"/>
  <c r="X57" i="85"/>
  <c r="Y57" i="85"/>
  <c r="AI53" i="75"/>
  <c r="AN53" i="75"/>
  <c r="AI54" i="37"/>
  <c r="AN54" i="37"/>
  <c r="AI52" i="41"/>
  <c r="AN52" i="41"/>
  <c r="AI56" i="30"/>
  <c r="AN56" i="30"/>
  <c r="AN52" i="92" l="1"/>
  <c r="AG56" i="43"/>
  <c r="AP56" i="43" s="1"/>
  <c r="W57" i="83"/>
  <c r="AE54" i="34"/>
  <c r="AG57" i="25"/>
  <c r="AP57" i="25" s="1"/>
  <c r="Z53" i="92"/>
  <c r="AE53" i="92" s="1"/>
  <c r="Z54" i="38"/>
  <c r="Z57" i="30"/>
  <c r="Z56" i="39"/>
  <c r="Z55" i="90"/>
  <c r="AF54" i="34"/>
  <c r="AO54" i="34" s="1"/>
  <c r="AG52" i="73"/>
  <c r="AP52" i="73" s="1"/>
  <c r="Z55" i="95"/>
  <c r="AG54" i="34"/>
  <c r="AP54" i="34" s="1"/>
  <c r="W58" i="25"/>
  <c r="Z56" i="44"/>
  <c r="AE56" i="44" s="1"/>
  <c r="Z55" i="82"/>
  <c r="AE55" i="82" s="1"/>
  <c r="AF53" i="89"/>
  <c r="AO53" i="89" s="1"/>
  <c r="Z56" i="47"/>
  <c r="AF56" i="47" s="1"/>
  <c r="AO56" i="47" s="1"/>
  <c r="AG53" i="89"/>
  <c r="AP53" i="89" s="1"/>
  <c r="AE57" i="25"/>
  <c r="AE52" i="73"/>
  <c r="Z56" i="84"/>
  <c r="AF56" i="84" s="1"/>
  <c r="AO56" i="84" s="1"/>
  <c r="AE55" i="74"/>
  <c r="W56" i="74"/>
  <c r="AG55" i="74"/>
  <c r="AP55" i="74" s="1"/>
  <c r="AF55" i="74"/>
  <c r="AO55" i="74" s="1"/>
  <c r="AF56" i="39"/>
  <c r="AO56" i="39" s="1"/>
  <c r="W57" i="39"/>
  <c r="AG56" i="39"/>
  <c r="AP56" i="39" s="1"/>
  <c r="AE56" i="39"/>
  <c r="AF56" i="44"/>
  <c r="AO56" i="44" s="1"/>
  <c r="W58" i="30"/>
  <c r="AG57" i="30"/>
  <c r="AP57" i="30" s="1"/>
  <c r="AF57" i="30"/>
  <c r="AO57" i="30" s="1"/>
  <c r="AE57" i="30"/>
  <c r="AG55" i="82"/>
  <c r="AP55" i="82" s="1"/>
  <c r="W57" i="47"/>
  <c r="AG56" i="47"/>
  <c r="AP56" i="47" s="1"/>
  <c r="AR56" i="30"/>
  <c r="AR53" i="38"/>
  <c r="AH57" i="85"/>
  <c r="AQ57" i="85" s="1"/>
  <c r="W56" i="46"/>
  <c r="AG55" i="46"/>
  <c r="AP55" i="46" s="1"/>
  <c r="AF55" i="46"/>
  <c r="AO55" i="46" s="1"/>
  <c r="AE55" i="46"/>
  <c r="W54" i="96"/>
  <c r="AG53" i="96"/>
  <c r="AP53" i="96" s="1"/>
  <c r="AE53" i="96"/>
  <c r="AF53" i="96"/>
  <c r="AO53" i="96" s="1"/>
  <c r="AH55" i="95"/>
  <c r="AQ55" i="95" s="1"/>
  <c r="AH53" i="92"/>
  <c r="AQ53" i="92" s="1"/>
  <c r="AR55" i="84"/>
  <c r="AH55" i="82"/>
  <c r="AQ55" i="82" s="1"/>
  <c r="AR55" i="44"/>
  <c r="AH56" i="47"/>
  <c r="AQ56" i="47" s="1"/>
  <c r="AR56" i="36"/>
  <c r="AR54" i="90"/>
  <c r="AH55" i="90"/>
  <c r="AQ55" i="90" s="1"/>
  <c r="Y56" i="94"/>
  <c r="X56" i="94"/>
  <c r="AH54" i="38"/>
  <c r="AQ54" i="38" s="1"/>
  <c r="Y54" i="76"/>
  <c r="X54" i="76"/>
  <c r="Z54" i="76" s="1"/>
  <c r="X53" i="87"/>
  <c r="Y53" i="87"/>
  <c r="X54" i="48"/>
  <c r="Y54" i="48"/>
  <c r="AI56" i="31"/>
  <c r="AN56" i="31"/>
  <c r="W56" i="95"/>
  <c r="AG55" i="95"/>
  <c r="AP55" i="95" s="1"/>
  <c r="AF55" i="95"/>
  <c r="AO55" i="95" s="1"/>
  <c r="AE55" i="95"/>
  <c r="AH55" i="79"/>
  <c r="AQ55" i="79" s="1"/>
  <c r="AR55" i="28"/>
  <c r="AI53" i="40"/>
  <c r="AN53" i="40"/>
  <c r="X57" i="83"/>
  <c r="Y57" i="83"/>
  <c r="X55" i="45"/>
  <c r="Y55" i="45"/>
  <c r="Y57" i="31"/>
  <c r="X57" i="31"/>
  <c r="AH54" i="75"/>
  <c r="AQ54" i="75" s="1"/>
  <c r="AH56" i="93"/>
  <c r="AQ56" i="93" s="1"/>
  <c r="W55" i="32"/>
  <c r="AG54" i="32"/>
  <c r="AP54" i="32" s="1"/>
  <c r="AF54" i="32"/>
  <c r="AO54" i="32" s="1"/>
  <c r="AE54" i="32"/>
  <c r="AH56" i="27"/>
  <c r="AQ56" i="27" s="1"/>
  <c r="AH57" i="36"/>
  <c r="AQ57" i="36" s="1"/>
  <c r="AR54" i="95"/>
  <c r="AR54" i="79"/>
  <c r="AH52" i="91"/>
  <c r="AQ52" i="91" s="1"/>
  <c r="AI53" i="48"/>
  <c r="AN53" i="48"/>
  <c r="Y55" i="34"/>
  <c r="X55" i="34"/>
  <c r="X54" i="89"/>
  <c r="Y54" i="89"/>
  <c r="AN57" i="25"/>
  <c r="AR53" i="75"/>
  <c r="AF53" i="92"/>
  <c r="AO53" i="92" s="1"/>
  <c r="W56" i="90"/>
  <c r="AG55" i="90"/>
  <c r="AP55" i="90" s="1"/>
  <c r="AE55" i="90"/>
  <c r="AF55" i="90"/>
  <c r="AO55" i="90" s="1"/>
  <c r="AR55" i="39"/>
  <c r="AH53" i="41"/>
  <c r="AQ53" i="41" s="1"/>
  <c r="AI53" i="80"/>
  <c r="AN53" i="80"/>
  <c r="AE54" i="35"/>
  <c r="W55" i="35"/>
  <c r="AF54" i="35"/>
  <c r="AO54" i="35" s="1"/>
  <c r="AG54" i="35"/>
  <c r="AP54" i="35" s="1"/>
  <c r="Z53" i="41"/>
  <c r="Z54" i="75"/>
  <c r="W57" i="81"/>
  <c r="AG56" i="81"/>
  <c r="AP56" i="81" s="1"/>
  <c r="AF56" i="81"/>
  <c r="AO56" i="81" s="1"/>
  <c r="AE56" i="81"/>
  <c r="AH56" i="28"/>
  <c r="AQ56" i="28" s="1"/>
  <c r="AH56" i="88"/>
  <c r="AQ56" i="88" s="1"/>
  <c r="Z56" i="27"/>
  <c r="X54" i="42"/>
  <c r="Y54" i="42"/>
  <c r="AR54" i="82"/>
  <c r="Z52" i="91"/>
  <c r="AN52" i="87"/>
  <c r="AI52" i="87"/>
  <c r="AI56" i="77"/>
  <c r="AN56" i="77"/>
  <c r="AI54" i="45"/>
  <c r="AN54" i="45"/>
  <c r="Y53" i="73"/>
  <c r="X53" i="73"/>
  <c r="AR55" i="47"/>
  <c r="AI55" i="78"/>
  <c r="AN55" i="78"/>
  <c r="W56" i="37"/>
  <c r="AG55" i="37"/>
  <c r="AP55" i="37" s="1"/>
  <c r="AE55" i="37"/>
  <c r="AF55" i="37"/>
  <c r="AO55" i="37" s="1"/>
  <c r="AE54" i="38"/>
  <c r="AF54" i="38"/>
  <c r="AO54" i="38" s="1"/>
  <c r="AG54" i="38"/>
  <c r="AP54" i="38" s="1"/>
  <c r="W55" i="38"/>
  <c r="W56" i="29"/>
  <c r="AG55" i="29"/>
  <c r="AP55" i="29" s="1"/>
  <c r="AF55" i="29"/>
  <c r="AO55" i="29" s="1"/>
  <c r="AE55" i="29"/>
  <c r="AH57" i="30"/>
  <c r="AQ57" i="30" s="1"/>
  <c r="AH55" i="74"/>
  <c r="AQ55" i="74" s="1"/>
  <c r="AR52" i="92"/>
  <c r="AR51" i="91"/>
  <c r="AR56" i="85"/>
  <c r="X56" i="78"/>
  <c r="Y56" i="78"/>
  <c r="Z56" i="93"/>
  <c r="Z56" i="88"/>
  <c r="Z57" i="36"/>
  <c r="AN55" i="94"/>
  <c r="AI55" i="94"/>
  <c r="AI53" i="76"/>
  <c r="AN53" i="76"/>
  <c r="AE55" i="26"/>
  <c r="W56" i="26"/>
  <c r="AG55" i="26"/>
  <c r="AP55" i="26" s="1"/>
  <c r="AF55" i="26"/>
  <c r="AO55" i="26" s="1"/>
  <c r="AN56" i="43"/>
  <c r="AI56" i="43"/>
  <c r="AN52" i="73"/>
  <c r="AR55" i="93"/>
  <c r="Y57" i="43"/>
  <c r="X57" i="43"/>
  <c r="AH56" i="44"/>
  <c r="AQ56" i="44" s="1"/>
  <c r="Z55" i="79"/>
  <c r="AR52" i="41"/>
  <c r="Z57" i="85"/>
  <c r="AF53" i="33"/>
  <c r="AO53" i="33" s="1"/>
  <c r="AE53" i="33"/>
  <c r="W54" i="33"/>
  <c r="AG53" i="33"/>
  <c r="AP53" i="33" s="1"/>
  <c r="AR54" i="37"/>
  <c r="AR55" i="88"/>
  <c r="AR54" i="74"/>
  <c r="AR55" i="27"/>
  <c r="AH56" i="84"/>
  <c r="AQ56" i="84" s="1"/>
  <c r="Y54" i="80"/>
  <c r="X54" i="80"/>
  <c r="Y54" i="40"/>
  <c r="X54" i="40"/>
  <c r="W54" i="86"/>
  <c r="AG53" i="86"/>
  <c r="AP53" i="86" s="1"/>
  <c r="AF53" i="86"/>
  <c r="AO53" i="86" s="1"/>
  <c r="AE53" i="86"/>
  <c r="Z56" i="28"/>
  <c r="AI56" i="83"/>
  <c r="AN56" i="83"/>
  <c r="AH55" i="37"/>
  <c r="AQ55" i="37" s="1"/>
  <c r="AH56" i="39"/>
  <c r="AQ56" i="39" s="1"/>
  <c r="AI53" i="42"/>
  <c r="AN53" i="42"/>
  <c r="Y57" i="77"/>
  <c r="X57" i="77"/>
  <c r="AN54" i="34"/>
  <c r="AN53" i="89"/>
  <c r="AI53" i="89"/>
  <c r="Y58" i="25"/>
  <c r="X58" i="25"/>
  <c r="Z58" i="25" s="1"/>
  <c r="W54" i="92" l="1"/>
  <c r="AE56" i="84"/>
  <c r="W56" i="82"/>
  <c r="AI54" i="34"/>
  <c r="AR54" i="34" s="1"/>
  <c r="Z55" i="34"/>
  <c r="AF55" i="34" s="1"/>
  <c r="AO55" i="34" s="1"/>
  <c r="AG56" i="84"/>
  <c r="AP56" i="84" s="1"/>
  <c r="AF55" i="82"/>
  <c r="AO55" i="82" s="1"/>
  <c r="AG56" i="44"/>
  <c r="AP56" i="44" s="1"/>
  <c r="AG53" i="92"/>
  <c r="AP53" i="92" s="1"/>
  <c r="Z57" i="77"/>
  <c r="W58" i="77" s="1"/>
  <c r="Z54" i="48"/>
  <c r="W55" i="48" s="1"/>
  <c r="W57" i="84"/>
  <c r="Y57" i="84" s="1"/>
  <c r="W57" i="44"/>
  <c r="AI52" i="73"/>
  <c r="AI57" i="25"/>
  <c r="Z56" i="94"/>
  <c r="AF56" i="94" s="1"/>
  <c r="AO56" i="94" s="1"/>
  <c r="AE56" i="47"/>
  <c r="Z54" i="40"/>
  <c r="AG54" i="40" s="1"/>
  <c r="AP54" i="40" s="1"/>
  <c r="AE57" i="77"/>
  <c r="AG55" i="34"/>
  <c r="AP55" i="34" s="1"/>
  <c r="AE56" i="94"/>
  <c r="W57" i="94"/>
  <c r="W59" i="25"/>
  <c r="AG58" i="25"/>
  <c r="AP58" i="25" s="1"/>
  <c r="AF58" i="25"/>
  <c r="AO58" i="25" s="1"/>
  <c r="AE58" i="25"/>
  <c r="AN53" i="92"/>
  <c r="AI53" i="92"/>
  <c r="AH55" i="45"/>
  <c r="AQ55" i="45" s="1"/>
  <c r="AI56" i="44"/>
  <c r="AN56" i="44"/>
  <c r="AH58" i="25"/>
  <c r="AQ58" i="25" s="1"/>
  <c r="AE56" i="28"/>
  <c r="AF56" i="28"/>
  <c r="AO56" i="28" s="1"/>
  <c r="W57" i="28"/>
  <c r="AG56" i="28"/>
  <c r="AP56" i="28" s="1"/>
  <c r="AH54" i="40"/>
  <c r="AQ54" i="40" s="1"/>
  <c r="AG57" i="85"/>
  <c r="AP57" i="85" s="1"/>
  <c r="W58" i="85"/>
  <c r="AF57" i="85"/>
  <c r="AO57" i="85" s="1"/>
  <c r="AE57" i="85"/>
  <c r="AR53" i="76"/>
  <c r="Y55" i="38"/>
  <c r="X55" i="38"/>
  <c r="AI55" i="37"/>
  <c r="AN55" i="37"/>
  <c r="AR54" i="45"/>
  <c r="AH55" i="34"/>
  <c r="AQ55" i="34" s="1"/>
  <c r="AI54" i="32"/>
  <c r="AN54" i="32"/>
  <c r="AE54" i="48"/>
  <c r="W55" i="76"/>
  <c r="AG54" i="76"/>
  <c r="AP54" i="76" s="1"/>
  <c r="AF54" i="76"/>
  <c r="AO54" i="76" s="1"/>
  <c r="AE54" i="76"/>
  <c r="AH56" i="94"/>
  <c r="AQ56" i="94" s="1"/>
  <c r="AI56" i="47"/>
  <c r="AN56" i="47"/>
  <c r="AN53" i="86"/>
  <c r="AI53" i="86"/>
  <c r="AH56" i="78"/>
  <c r="AQ56" i="78" s="1"/>
  <c r="AR53" i="40"/>
  <c r="Y56" i="95"/>
  <c r="X56" i="95"/>
  <c r="X58" i="30"/>
  <c r="Z58" i="30" s="1"/>
  <c r="Y58" i="30"/>
  <c r="Y56" i="26"/>
  <c r="X56" i="26"/>
  <c r="Z56" i="78"/>
  <c r="AN55" i="29"/>
  <c r="AI55" i="29"/>
  <c r="Y56" i="37"/>
  <c r="X56" i="37"/>
  <c r="Z56" i="37" s="1"/>
  <c r="X57" i="81"/>
  <c r="Y57" i="81"/>
  <c r="AI55" i="90"/>
  <c r="AN55" i="90"/>
  <c r="AH53" i="87"/>
  <c r="AQ53" i="87" s="1"/>
  <c r="AR53" i="89"/>
  <c r="AR52" i="87"/>
  <c r="AH54" i="42"/>
  <c r="AQ54" i="42" s="1"/>
  <c r="AI54" i="35"/>
  <c r="AN54" i="35"/>
  <c r="X55" i="32"/>
  <c r="Y55" i="32"/>
  <c r="Y54" i="96"/>
  <c r="X54" i="96"/>
  <c r="Z54" i="96" s="1"/>
  <c r="Y57" i="47"/>
  <c r="X57" i="47"/>
  <c r="AN56" i="39"/>
  <c r="AI56" i="39"/>
  <c r="AH57" i="77"/>
  <c r="AQ57" i="77" s="1"/>
  <c r="AI53" i="96"/>
  <c r="AN53" i="96"/>
  <c r="AR52" i="73"/>
  <c r="AH53" i="73"/>
  <c r="AQ53" i="73" s="1"/>
  <c r="Y55" i="35"/>
  <c r="X55" i="35"/>
  <c r="AH54" i="80"/>
  <c r="AQ54" i="80" s="1"/>
  <c r="AH57" i="31"/>
  <c r="AQ57" i="31" s="1"/>
  <c r="AR56" i="31"/>
  <c r="AN53" i="33"/>
  <c r="AI53" i="33"/>
  <c r="AR56" i="43"/>
  <c r="AI55" i="26"/>
  <c r="AN55" i="26"/>
  <c r="W57" i="88"/>
  <c r="AE56" i="88"/>
  <c r="AF56" i="88"/>
  <c r="AO56" i="88" s="1"/>
  <c r="AG56" i="88"/>
  <c r="AP56" i="88" s="1"/>
  <c r="AI54" i="38"/>
  <c r="AN54" i="38"/>
  <c r="Z53" i="73"/>
  <c r="Z54" i="42"/>
  <c r="AI56" i="81"/>
  <c r="AN56" i="81"/>
  <c r="W54" i="41"/>
  <c r="AG53" i="41"/>
  <c r="AP53" i="41" s="1"/>
  <c r="AF53" i="41"/>
  <c r="AO53" i="41" s="1"/>
  <c r="AE53" i="41"/>
  <c r="X56" i="90"/>
  <c r="Y56" i="90"/>
  <c r="X54" i="92"/>
  <c r="Y54" i="92"/>
  <c r="AH54" i="89"/>
  <c r="AQ54" i="89" s="1"/>
  <c r="AR53" i="48"/>
  <c r="AH57" i="83"/>
  <c r="AQ57" i="83" s="1"/>
  <c r="AN55" i="95"/>
  <c r="AI55" i="95"/>
  <c r="AH54" i="76"/>
  <c r="AQ54" i="76" s="1"/>
  <c r="AI57" i="30"/>
  <c r="AN57" i="30"/>
  <c r="Y56" i="74"/>
  <c r="X56" i="74"/>
  <c r="AR55" i="94"/>
  <c r="Y56" i="82"/>
  <c r="X56" i="82"/>
  <c r="AR56" i="77"/>
  <c r="AR57" i="25"/>
  <c r="Z55" i="45"/>
  <c r="X56" i="46"/>
  <c r="Y56" i="46"/>
  <c r="AN56" i="84"/>
  <c r="X54" i="33"/>
  <c r="Y54" i="33"/>
  <c r="W56" i="79"/>
  <c r="AG55" i="79"/>
  <c r="AP55" i="79" s="1"/>
  <c r="AE55" i="79"/>
  <c r="AF55" i="79"/>
  <c r="AO55" i="79" s="1"/>
  <c r="AH57" i="43"/>
  <c r="AQ57" i="43" s="1"/>
  <c r="AE57" i="36"/>
  <c r="AF57" i="36"/>
  <c r="AO57" i="36" s="1"/>
  <c r="W58" i="36"/>
  <c r="AG57" i="36"/>
  <c r="AP57" i="36" s="1"/>
  <c r="W55" i="75"/>
  <c r="AG54" i="75"/>
  <c r="AP54" i="75" s="1"/>
  <c r="AF54" i="75"/>
  <c r="AO54" i="75" s="1"/>
  <c r="AE54" i="75"/>
  <c r="Z53" i="87"/>
  <c r="AR53" i="42"/>
  <c r="AR56" i="83"/>
  <c r="X54" i="86"/>
  <c r="Y54" i="86"/>
  <c r="Z54" i="80"/>
  <c r="Z57" i="43"/>
  <c r="W57" i="93"/>
  <c r="AG56" i="93"/>
  <c r="AP56" i="93" s="1"/>
  <c r="AF56" i="93"/>
  <c r="AO56" i="93" s="1"/>
  <c r="AE56" i="93"/>
  <c r="X56" i="29"/>
  <c r="Y56" i="29"/>
  <c r="AR55" i="78"/>
  <c r="W53" i="91"/>
  <c r="AG52" i="91"/>
  <c r="AP52" i="91" s="1"/>
  <c r="AF52" i="91"/>
  <c r="AO52" i="91" s="1"/>
  <c r="AE52" i="91"/>
  <c r="AE56" i="27"/>
  <c r="AF56" i="27"/>
  <c r="AO56" i="27" s="1"/>
  <c r="W57" i="27"/>
  <c r="AG56" i="27"/>
  <c r="AP56" i="27" s="1"/>
  <c r="AR53" i="80"/>
  <c r="Z54" i="89"/>
  <c r="Z57" i="31"/>
  <c r="Z57" i="83"/>
  <c r="AH54" i="48"/>
  <c r="AQ54" i="48" s="1"/>
  <c r="AI55" i="46"/>
  <c r="AN55" i="46"/>
  <c r="AI55" i="82"/>
  <c r="AN55" i="82"/>
  <c r="Y57" i="44"/>
  <c r="X57" i="44"/>
  <c r="Z57" i="44" s="1"/>
  <c r="X57" i="39"/>
  <c r="Y57" i="39"/>
  <c r="AI55" i="74"/>
  <c r="AN55" i="74"/>
  <c r="AF54" i="48" l="1"/>
  <c r="AO54" i="48" s="1"/>
  <c r="AF54" i="40"/>
  <c r="AO54" i="40" s="1"/>
  <c r="AI56" i="84"/>
  <c r="X57" i="84"/>
  <c r="Z57" i="84" s="1"/>
  <c r="AG57" i="84" s="1"/>
  <c r="AP57" i="84" s="1"/>
  <c r="AG54" i="48"/>
  <c r="AP54" i="48" s="1"/>
  <c r="W55" i="40"/>
  <c r="X55" i="40" s="1"/>
  <c r="AF57" i="77"/>
  <c r="AO57" i="77" s="1"/>
  <c r="W56" i="34"/>
  <c r="AG56" i="94"/>
  <c r="AP56" i="94" s="1"/>
  <c r="AE55" i="34"/>
  <c r="AG57" i="77"/>
  <c r="AP57" i="77" s="1"/>
  <c r="Z56" i="90"/>
  <c r="W57" i="90" s="1"/>
  <c r="Z54" i="33"/>
  <c r="Z56" i="74"/>
  <c r="Z55" i="38"/>
  <c r="Z54" i="92"/>
  <c r="Z57" i="81"/>
  <c r="AE57" i="81" s="1"/>
  <c r="AE54" i="40"/>
  <c r="AN54" i="40" s="1"/>
  <c r="Z56" i="46"/>
  <c r="AE56" i="46" s="1"/>
  <c r="W55" i="96"/>
  <c r="AG54" i="96"/>
  <c r="AP54" i="96" s="1"/>
  <c r="AF54" i="96"/>
  <c r="AO54" i="96" s="1"/>
  <c r="AE54" i="96"/>
  <c r="W58" i="84"/>
  <c r="W57" i="37"/>
  <c r="AG56" i="37"/>
  <c r="AP56" i="37" s="1"/>
  <c r="AF56" i="37"/>
  <c r="AO56" i="37" s="1"/>
  <c r="AE56" i="37"/>
  <c r="AF56" i="74"/>
  <c r="AO56" i="74" s="1"/>
  <c r="AE56" i="74"/>
  <c r="W57" i="74"/>
  <c r="AG56" i="74"/>
  <c r="AP56" i="74" s="1"/>
  <c r="AR55" i="74"/>
  <c r="W58" i="44"/>
  <c r="AG57" i="44"/>
  <c r="AP57" i="44" s="1"/>
  <c r="AF57" i="44"/>
  <c r="AO57" i="44" s="1"/>
  <c r="AE57" i="44"/>
  <c r="AE54" i="89"/>
  <c r="AF54" i="89"/>
  <c r="AO54" i="89" s="1"/>
  <c r="AG54" i="89"/>
  <c r="AP54" i="89" s="1"/>
  <c r="W55" i="89"/>
  <c r="X53" i="91"/>
  <c r="Y53" i="91"/>
  <c r="W55" i="80"/>
  <c r="AG54" i="80"/>
  <c r="AP54" i="80" s="1"/>
  <c r="AF54" i="80"/>
  <c r="AO54" i="80" s="1"/>
  <c r="AE54" i="80"/>
  <c r="AI57" i="36"/>
  <c r="AN57" i="36"/>
  <c r="AH54" i="33"/>
  <c r="AQ54" i="33" s="1"/>
  <c r="W57" i="46"/>
  <c r="AG56" i="46"/>
  <c r="AP56" i="46" s="1"/>
  <c r="AF56" i="46"/>
  <c r="AO56" i="46" s="1"/>
  <c r="AH56" i="82"/>
  <c r="AQ56" i="82" s="1"/>
  <c r="AR55" i="95"/>
  <c r="AH56" i="90"/>
  <c r="AQ56" i="90" s="1"/>
  <c r="Z54" i="41"/>
  <c r="Y54" i="41"/>
  <c r="X54" i="41"/>
  <c r="AR54" i="38"/>
  <c r="AH55" i="35"/>
  <c r="AQ55" i="35" s="1"/>
  <c r="AG57" i="81"/>
  <c r="AP57" i="81" s="1"/>
  <c r="AF57" i="81"/>
  <c r="AO57" i="81" s="1"/>
  <c r="W57" i="78"/>
  <c r="AG56" i="78"/>
  <c r="AP56" i="78" s="1"/>
  <c r="AF56" i="78"/>
  <c r="AO56" i="78" s="1"/>
  <c r="AE56" i="78"/>
  <c r="W59" i="30"/>
  <c r="AG58" i="30"/>
  <c r="AP58" i="30" s="1"/>
  <c r="AF58" i="30"/>
  <c r="AO58" i="30" s="1"/>
  <c r="AE58" i="30"/>
  <c r="Y55" i="76"/>
  <c r="X55" i="76"/>
  <c r="X58" i="85"/>
  <c r="Y58" i="85"/>
  <c r="AI56" i="28"/>
  <c r="AN56" i="28"/>
  <c r="AN58" i="25"/>
  <c r="AI58" i="25"/>
  <c r="Y57" i="94"/>
  <c r="X57" i="94"/>
  <c r="Y56" i="34"/>
  <c r="X56" i="34"/>
  <c r="AI56" i="27"/>
  <c r="AN56" i="27"/>
  <c r="AH56" i="95"/>
  <c r="AQ56" i="95" s="1"/>
  <c r="AE53" i="87"/>
  <c r="W54" i="87"/>
  <c r="AG53" i="87"/>
  <c r="AP53" i="87" s="1"/>
  <c r="AF53" i="87"/>
  <c r="AO53" i="87" s="1"/>
  <c r="AN55" i="79"/>
  <c r="AI55" i="79"/>
  <c r="Z56" i="82"/>
  <c r="AR56" i="81"/>
  <c r="Z55" i="35"/>
  <c r="AH55" i="32"/>
  <c r="AQ55" i="32" s="1"/>
  <c r="AR56" i="47"/>
  <c r="AI56" i="94"/>
  <c r="AN56" i="94"/>
  <c r="W56" i="45"/>
  <c r="AG55" i="45"/>
  <c r="AP55" i="45" s="1"/>
  <c r="AF55" i="45"/>
  <c r="AO55" i="45" s="1"/>
  <c r="AE55" i="45"/>
  <c r="AH57" i="47"/>
  <c r="AQ57" i="47" s="1"/>
  <c r="AH56" i="26"/>
  <c r="AQ56" i="26" s="1"/>
  <c r="AI54" i="48"/>
  <c r="AN54" i="48"/>
  <c r="AN57" i="77"/>
  <c r="AH57" i="39"/>
  <c r="AQ57" i="39" s="1"/>
  <c r="AR55" i="82"/>
  <c r="AH54" i="86"/>
  <c r="AQ54" i="86" s="1"/>
  <c r="Z57" i="39"/>
  <c r="AN52" i="91"/>
  <c r="AI52" i="91"/>
  <c r="Z54" i="86"/>
  <c r="AN54" i="75"/>
  <c r="AI54" i="75"/>
  <c r="Z58" i="36"/>
  <c r="X58" i="36"/>
  <c r="Y58" i="36"/>
  <c r="AR56" i="84"/>
  <c r="AR57" i="30"/>
  <c r="AH54" i="92"/>
  <c r="AQ54" i="92" s="1"/>
  <c r="AN53" i="41"/>
  <c r="AI53" i="41"/>
  <c r="W55" i="42"/>
  <c r="AG54" i="42"/>
  <c r="AP54" i="42" s="1"/>
  <c r="AE54" i="42"/>
  <c r="AF54" i="42"/>
  <c r="AO54" i="42" s="1"/>
  <c r="Z57" i="47"/>
  <c r="Z55" i="32"/>
  <c r="AR55" i="90"/>
  <c r="Z56" i="26"/>
  <c r="Z56" i="95"/>
  <c r="AN54" i="76"/>
  <c r="AI54" i="76"/>
  <c r="Y57" i="28"/>
  <c r="X57" i="28"/>
  <c r="AR56" i="44"/>
  <c r="AR53" i="92"/>
  <c r="Y59" i="25"/>
  <c r="X59" i="25"/>
  <c r="AN55" i="34"/>
  <c r="AI55" i="34"/>
  <c r="AE56" i="90"/>
  <c r="AR55" i="26"/>
  <c r="W56" i="38"/>
  <c r="AG55" i="38"/>
  <c r="AP55" i="38" s="1"/>
  <c r="AF55" i="38"/>
  <c r="AO55" i="38" s="1"/>
  <c r="AE55" i="38"/>
  <c r="AR55" i="46"/>
  <c r="Y57" i="27"/>
  <c r="X57" i="27"/>
  <c r="X56" i="79"/>
  <c r="Y56" i="79"/>
  <c r="AH57" i="84"/>
  <c r="AQ57" i="84" s="1"/>
  <c r="AR55" i="29"/>
  <c r="X55" i="48"/>
  <c r="Z55" i="48" s="1"/>
  <c r="Y55" i="48"/>
  <c r="AR55" i="37"/>
  <c r="AI57" i="85"/>
  <c r="AN57" i="85"/>
  <c r="AI54" i="40"/>
  <c r="AN56" i="93"/>
  <c r="AI56" i="93"/>
  <c r="X55" i="75"/>
  <c r="Y55" i="75"/>
  <c r="AE54" i="33"/>
  <c r="AG54" i="33"/>
  <c r="AP54" i="33" s="1"/>
  <c r="AF54" i="33"/>
  <c r="AO54" i="33" s="1"/>
  <c r="W55" i="33"/>
  <c r="AH56" i="37"/>
  <c r="AQ56" i="37" s="1"/>
  <c r="AR54" i="32"/>
  <c r="AH57" i="44"/>
  <c r="AQ57" i="44" s="1"/>
  <c r="W58" i="83"/>
  <c r="AG57" i="83"/>
  <c r="AP57" i="83" s="1"/>
  <c r="AF57" i="83"/>
  <c r="AO57" i="83" s="1"/>
  <c r="AE57" i="83"/>
  <c r="AH56" i="29"/>
  <c r="AQ56" i="29" s="1"/>
  <c r="Y57" i="93"/>
  <c r="X57" i="93"/>
  <c r="AE54" i="92"/>
  <c r="AF54" i="92"/>
  <c r="AO54" i="92" s="1"/>
  <c r="AG54" i="92"/>
  <c r="AP54" i="92" s="1"/>
  <c r="W55" i="92"/>
  <c r="AF53" i="73"/>
  <c r="AO53" i="73" s="1"/>
  <c r="W54" i="73"/>
  <c r="AE53" i="73"/>
  <c r="AG53" i="73"/>
  <c r="AP53" i="73" s="1"/>
  <c r="AN56" i="88"/>
  <c r="AI56" i="88"/>
  <c r="AR53" i="33"/>
  <c r="AH54" i="96"/>
  <c r="AQ54" i="96" s="1"/>
  <c r="W58" i="31"/>
  <c r="AG57" i="31"/>
  <c r="AP57" i="31" s="1"/>
  <c r="AE57" i="31"/>
  <c r="AF57" i="31"/>
  <c r="AO57" i="31" s="1"/>
  <c r="Z56" i="29"/>
  <c r="AF57" i="43"/>
  <c r="AO57" i="43" s="1"/>
  <c r="AE57" i="43"/>
  <c r="W58" i="43"/>
  <c r="AG57" i="43"/>
  <c r="AP57" i="43" s="1"/>
  <c r="AH56" i="46"/>
  <c r="AQ56" i="46" s="1"/>
  <c r="AH56" i="74"/>
  <c r="AQ56" i="74" s="1"/>
  <c r="Y57" i="88"/>
  <c r="X57" i="88"/>
  <c r="AR53" i="96"/>
  <c r="AR56" i="39"/>
  <c r="AR54" i="35"/>
  <c r="AH57" i="81"/>
  <c r="AQ57" i="81" s="1"/>
  <c r="AH58" i="30"/>
  <c r="AQ58" i="30" s="1"/>
  <c r="AR53" i="86"/>
  <c r="AH55" i="38"/>
  <c r="AQ55" i="38" s="1"/>
  <c r="Y58" i="77"/>
  <c r="X58" i="77"/>
  <c r="Z58" i="77" s="1"/>
  <c r="Y55" i="40" l="1"/>
  <c r="AF56" i="90"/>
  <c r="AO56" i="90" s="1"/>
  <c r="AG56" i="90"/>
  <c r="AP56" i="90" s="1"/>
  <c r="AE57" i="84"/>
  <c r="AI57" i="77"/>
  <c r="W58" i="81"/>
  <c r="Y58" i="81" s="1"/>
  <c r="AF57" i="84"/>
  <c r="AO57" i="84" s="1"/>
  <c r="Z56" i="79"/>
  <c r="Z55" i="75"/>
  <c r="AG55" i="75" s="1"/>
  <c r="AP55" i="75" s="1"/>
  <c r="Z57" i="88"/>
  <c r="AF55" i="75"/>
  <c r="AO55" i="75" s="1"/>
  <c r="AE55" i="75"/>
  <c r="W56" i="75"/>
  <c r="Y55" i="92"/>
  <c r="X55" i="92"/>
  <c r="X55" i="33"/>
  <c r="Y55" i="33"/>
  <c r="AN56" i="90"/>
  <c r="AI56" i="90"/>
  <c r="W59" i="36"/>
  <c r="AG58" i="36"/>
  <c r="AP58" i="36" s="1"/>
  <c r="AF58" i="36"/>
  <c r="AO58" i="36" s="1"/>
  <c r="AE58" i="36"/>
  <c r="AR56" i="88"/>
  <c r="AH57" i="93"/>
  <c r="AQ57" i="93" s="1"/>
  <c r="AR54" i="40"/>
  <c r="AH55" i="48"/>
  <c r="AQ55" i="48" s="1"/>
  <c r="AH57" i="27"/>
  <c r="AQ57" i="27" s="1"/>
  <c r="W58" i="47"/>
  <c r="AG57" i="47"/>
  <c r="AP57" i="47" s="1"/>
  <c r="AF57" i="47"/>
  <c r="AO57" i="47" s="1"/>
  <c r="AE57" i="47"/>
  <c r="AR53" i="41"/>
  <c r="AH58" i="36"/>
  <c r="AQ58" i="36" s="1"/>
  <c r="AG55" i="35"/>
  <c r="AP55" i="35" s="1"/>
  <c r="AF55" i="35"/>
  <c r="AO55" i="35" s="1"/>
  <c r="W56" i="35"/>
  <c r="AE55" i="35"/>
  <c r="AH56" i="34"/>
  <c r="AQ56" i="34" s="1"/>
  <c r="AH57" i="94"/>
  <c r="AQ57" i="94" s="1"/>
  <c r="AR56" i="28"/>
  <c r="AN57" i="81"/>
  <c r="AI57" i="81"/>
  <c r="Y57" i="46"/>
  <c r="X57" i="46"/>
  <c r="Y55" i="80"/>
  <c r="X55" i="80"/>
  <c r="Y58" i="44"/>
  <c r="X58" i="44"/>
  <c r="AI56" i="74"/>
  <c r="AN56" i="74"/>
  <c r="X58" i="84"/>
  <c r="Y58" i="84"/>
  <c r="Z58" i="84" s="1"/>
  <c r="AH59" i="25"/>
  <c r="AQ59" i="25" s="1"/>
  <c r="AE57" i="39"/>
  <c r="AF57" i="39"/>
  <c r="AO57" i="39" s="1"/>
  <c r="W58" i="39"/>
  <c r="AG57" i="39"/>
  <c r="AP57" i="39" s="1"/>
  <c r="Y58" i="43"/>
  <c r="X58" i="43"/>
  <c r="AN57" i="31"/>
  <c r="AI57" i="31"/>
  <c r="Z57" i="93"/>
  <c r="AI57" i="83"/>
  <c r="AN57" i="83"/>
  <c r="AR57" i="85"/>
  <c r="Z57" i="27"/>
  <c r="Y56" i="38"/>
  <c r="X56" i="38"/>
  <c r="AH57" i="28"/>
  <c r="AQ57" i="28" s="1"/>
  <c r="W57" i="26"/>
  <c r="AG56" i="26"/>
  <c r="AP56" i="26" s="1"/>
  <c r="AE56" i="26"/>
  <c r="AF56" i="26"/>
  <c r="AO56" i="26" s="1"/>
  <c r="AI54" i="42"/>
  <c r="AN54" i="42"/>
  <c r="AR54" i="75"/>
  <c r="AR57" i="77"/>
  <c r="X56" i="45"/>
  <c r="Y56" i="45"/>
  <c r="Z56" i="34"/>
  <c r="Z57" i="94"/>
  <c r="AH58" i="85"/>
  <c r="AQ58" i="85" s="1"/>
  <c r="AN58" i="30"/>
  <c r="AI58" i="30"/>
  <c r="AH53" i="91"/>
  <c r="AQ53" i="91" s="1"/>
  <c r="AI54" i="89"/>
  <c r="AN54" i="89"/>
  <c r="AN54" i="96"/>
  <c r="AI54" i="96"/>
  <c r="AE57" i="88"/>
  <c r="AF57" i="88"/>
  <c r="AO57" i="88" s="1"/>
  <c r="W58" i="88"/>
  <c r="AG57" i="88"/>
  <c r="AP57" i="88" s="1"/>
  <c r="AH55" i="75"/>
  <c r="AQ55" i="75" s="1"/>
  <c r="AE56" i="95"/>
  <c r="W57" i="95"/>
  <c r="AF56" i="95"/>
  <c r="AO56" i="95" s="1"/>
  <c r="AG56" i="95"/>
  <c r="AP56" i="95" s="1"/>
  <c r="X57" i="37"/>
  <c r="Y57" i="37"/>
  <c r="AH58" i="77"/>
  <c r="AQ58" i="77" s="1"/>
  <c r="AI57" i="43"/>
  <c r="AN57" i="43"/>
  <c r="AI53" i="73"/>
  <c r="AN53" i="73"/>
  <c r="AR56" i="93"/>
  <c r="Z59" i="25"/>
  <c r="W57" i="82"/>
  <c r="AG56" i="82"/>
  <c r="AP56" i="82" s="1"/>
  <c r="AF56" i="82"/>
  <c r="AO56" i="82" s="1"/>
  <c r="AE56" i="82"/>
  <c r="X54" i="87"/>
  <c r="Y54" i="87"/>
  <c r="AR58" i="25"/>
  <c r="Z58" i="85"/>
  <c r="AN56" i="46"/>
  <c r="AI56" i="46"/>
  <c r="AN54" i="80"/>
  <c r="AI54" i="80"/>
  <c r="Z53" i="91"/>
  <c r="AI57" i="44"/>
  <c r="AN57" i="44"/>
  <c r="AN57" i="84"/>
  <c r="AI57" i="84"/>
  <c r="W56" i="48"/>
  <c r="AG55" i="48"/>
  <c r="AP55" i="48" s="1"/>
  <c r="AE55" i="48"/>
  <c r="AF55" i="48"/>
  <c r="AO55" i="48" s="1"/>
  <c r="AN56" i="78"/>
  <c r="AI56" i="78"/>
  <c r="AE54" i="41"/>
  <c r="AF54" i="41"/>
  <c r="AO54" i="41" s="1"/>
  <c r="W55" i="41"/>
  <c r="AG54" i="41"/>
  <c r="AP54" i="41" s="1"/>
  <c r="AR57" i="36"/>
  <c r="Y58" i="31"/>
  <c r="X58" i="31"/>
  <c r="Y54" i="73"/>
  <c r="X54" i="73"/>
  <c r="AI54" i="33"/>
  <c r="AN54" i="33"/>
  <c r="AH56" i="79"/>
  <c r="AQ56" i="79" s="1"/>
  <c r="X57" i="90"/>
  <c r="Z57" i="90" s="1"/>
  <c r="Y57" i="90"/>
  <c r="Z57" i="28"/>
  <c r="Y55" i="42"/>
  <c r="X55" i="42"/>
  <c r="AF54" i="86"/>
  <c r="AO54" i="86" s="1"/>
  <c r="AE54" i="86"/>
  <c r="W55" i="86"/>
  <c r="AG54" i="86"/>
  <c r="AP54" i="86" s="1"/>
  <c r="AN55" i="45"/>
  <c r="AI55" i="45"/>
  <c r="AR56" i="94"/>
  <c r="AR55" i="79"/>
  <c r="AN53" i="87"/>
  <c r="AI53" i="87"/>
  <c r="AH55" i="40"/>
  <c r="AQ55" i="40" s="1"/>
  <c r="AH55" i="76"/>
  <c r="AQ55" i="76" s="1"/>
  <c r="Y57" i="78"/>
  <c r="X57" i="78"/>
  <c r="Z57" i="78" s="1"/>
  <c r="X55" i="89"/>
  <c r="Y55" i="89"/>
  <c r="AN56" i="37"/>
  <c r="AI56" i="37"/>
  <c r="AE58" i="77"/>
  <c r="AG58" i="77"/>
  <c r="AP58" i="77" s="1"/>
  <c r="AF58" i="77"/>
  <c r="AO58" i="77" s="1"/>
  <c r="W59" i="77"/>
  <c r="AH57" i="88"/>
  <c r="AQ57" i="88" s="1"/>
  <c r="AF56" i="29"/>
  <c r="AO56" i="29" s="1"/>
  <c r="AE56" i="29"/>
  <c r="W57" i="29"/>
  <c r="AG56" i="29"/>
  <c r="AP56" i="29" s="1"/>
  <c r="AI54" i="92"/>
  <c r="AN54" i="92"/>
  <c r="Y58" i="83"/>
  <c r="X58" i="83"/>
  <c r="AE56" i="79"/>
  <c r="W57" i="79"/>
  <c r="AG56" i="79"/>
  <c r="AP56" i="79" s="1"/>
  <c r="AF56" i="79"/>
  <c r="AO56" i="79" s="1"/>
  <c r="AI55" i="38"/>
  <c r="AN55" i="38"/>
  <c r="AR55" i="34"/>
  <c r="AR54" i="76"/>
  <c r="W56" i="32"/>
  <c r="AG55" i="32"/>
  <c r="AP55" i="32" s="1"/>
  <c r="AF55" i="32"/>
  <c r="AO55" i="32" s="1"/>
  <c r="AE55" i="32"/>
  <c r="AR52" i="91"/>
  <c r="AR54" i="48"/>
  <c r="AR56" i="27"/>
  <c r="Z55" i="40"/>
  <c r="Z55" i="76"/>
  <c r="Y59" i="30"/>
  <c r="X59" i="30"/>
  <c r="AH54" i="41"/>
  <c r="AQ54" i="41" s="1"/>
  <c r="Y57" i="74"/>
  <c r="X57" i="74"/>
  <c r="Y55" i="96"/>
  <c r="X55" i="96"/>
  <c r="Z54" i="87" l="1"/>
  <c r="Z58" i="31"/>
  <c r="AE58" i="31" s="1"/>
  <c r="X58" i="81"/>
  <c r="Z54" i="73"/>
  <c r="Z55" i="92"/>
  <c r="W56" i="92" s="1"/>
  <c r="Z55" i="42"/>
  <c r="AE55" i="42" s="1"/>
  <c r="Z55" i="96"/>
  <c r="Z58" i="83"/>
  <c r="AF58" i="83" s="1"/>
  <c r="AO58" i="83" s="1"/>
  <c r="Z55" i="80"/>
  <c r="AF55" i="80" s="1"/>
  <c r="AO55" i="80" s="1"/>
  <c r="Z58" i="81"/>
  <c r="AG58" i="81" s="1"/>
  <c r="AP58" i="81" s="1"/>
  <c r="Z57" i="74"/>
  <c r="AE57" i="74" s="1"/>
  <c r="AF58" i="31"/>
  <c r="AO58" i="31" s="1"/>
  <c r="AG58" i="31"/>
  <c r="AP58" i="31" s="1"/>
  <c r="W59" i="31"/>
  <c r="AF58" i="81"/>
  <c r="AO58" i="81" s="1"/>
  <c r="W59" i="81"/>
  <c r="AF58" i="84"/>
  <c r="AO58" i="84" s="1"/>
  <c r="AE58" i="84"/>
  <c r="W59" i="84"/>
  <c r="AG58" i="84"/>
  <c r="AP58" i="84" s="1"/>
  <c r="AG55" i="80"/>
  <c r="AP55" i="80" s="1"/>
  <c r="W56" i="80"/>
  <c r="W59" i="83"/>
  <c r="AG58" i="83"/>
  <c r="AP58" i="83" s="1"/>
  <c r="AE58" i="83"/>
  <c r="AF55" i="96"/>
  <c r="AO55" i="96" s="1"/>
  <c r="AE55" i="96"/>
  <c r="W56" i="96"/>
  <c r="AG55" i="96"/>
  <c r="AP55" i="96" s="1"/>
  <c r="AH59" i="30"/>
  <c r="AQ59" i="30" s="1"/>
  <c r="AN55" i="32"/>
  <c r="AI55" i="32"/>
  <c r="AE59" i="25"/>
  <c r="W60" i="25"/>
  <c r="AG59" i="25"/>
  <c r="AP59" i="25" s="1"/>
  <c r="AF59" i="25"/>
  <c r="AO59" i="25" s="1"/>
  <c r="AI56" i="29"/>
  <c r="AN56" i="29"/>
  <c r="AR56" i="37"/>
  <c r="AR53" i="87"/>
  <c r="AR55" i="45"/>
  <c r="AH57" i="90"/>
  <c r="AQ57" i="90" s="1"/>
  <c r="AH58" i="31"/>
  <c r="AQ58" i="31" s="1"/>
  <c r="Y55" i="41"/>
  <c r="X55" i="41"/>
  <c r="Z55" i="41" s="1"/>
  <c r="AR56" i="46"/>
  <c r="AH54" i="87"/>
  <c r="AQ54" i="87" s="1"/>
  <c r="X57" i="82"/>
  <c r="Y57" i="82"/>
  <c r="AI57" i="88"/>
  <c r="AN57" i="88"/>
  <c r="AE56" i="34"/>
  <c r="AF56" i="34"/>
  <c r="AO56" i="34" s="1"/>
  <c r="W57" i="34"/>
  <c r="AG56" i="34"/>
  <c r="AP56" i="34" s="1"/>
  <c r="X58" i="39"/>
  <c r="Z58" i="39" s="1"/>
  <c r="Y58" i="39"/>
  <c r="AR56" i="74"/>
  <c r="AI55" i="35"/>
  <c r="AN55" i="35"/>
  <c r="AI58" i="36"/>
  <c r="AN58" i="36"/>
  <c r="AE55" i="92"/>
  <c r="AH58" i="44"/>
  <c r="AQ58" i="44" s="1"/>
  <c r="Y57" i="79"/>
  <c r="X57" i="79"/>
  <c r="AF58" i="85"/>
  <c r="AO58" i="85" s="1"/>
  <c r="W59" i="85"/>
  <c r="AG58" i="85"/>
  <c r="AP58" i="85" s="1"/>
  <c r="AE58" i="85"/>
  <c r="AN56" i="82"/>
  <c r="AI56" i="82"/>
  <c r="AH57" i="37"/>
  <c r="AQ57" i="37" s="1"/>
  <c r="AH56" i="45"/>
  <c r="AQ56" i="45" s="1"/>
  <c r="AH56" i="38"/>
  <c r="AQ56" i="38" s="1"/>
  <c r="AN57" i="39"/>
  <c r="AI57" i="39"/>
  <c r="AH55" i="33"/>
  <c r="AQ55" i="33" s="1"/>
  <c r="X57" i="26"/>
  <c r="Y57" i="26"/>
  <c r="AH58" i="43"/>
  <c r="AQ58" i="43" s="1"/>
  <c r="AH57" i="46"/>
  <c r="AQ57" i="46" s="1"/>
  <c r="AN57" i="47"/>
  <c r="AI57" i="47"/>
  <c r="X59" i="77"/>
  <c r="Y59" i="77"/>
  <c r="AR54" i="33"/>
  <c r="AN55" i="48"/>
  <c r="AI55" i="48"/>
  <c r="Z59" i="30"/>
  <c r="AI56" i="79"/>
  <c r="AN56" i="79"/>
  <c r="AH55" i="89"/>
  <c r="AQ55" i="89" s="1"/>
  <c r="AH54" i="73"/>
  <c r="AQ54" i="73" s="1"/>
  <c r="AI54" i="41"/>
  <c r="AN54" i="41"/>
  <c r="AF53" i="91"/>
  <c r="AO53" i="91" s="1"/>
  <c r="AE53" i="91"/>
  <c r="W54" i="91"/>
  <c r="AG53" i="91"/>
  <c r="AP53" i="91" s="1"/>
  <c r="Z57" i="37"/>
  <c r="Y58" i="88"/>
  <c r="X58" i="88"/>
  <c r="Z58" i="88" s="1"/>
  <c r="Z56" i="45"/>
  <c r="AR54" i="42"/>
  <c r="AR57" i="83"/>
  <c r="Z58" i="43"/>
  <c r="AH58" i="84"/>
  <c r="AQ58" i="84" s="1"/>
  <c r="Z58" i="44"/>
  <c r="Z57" i="46"/>
  <c r="Y59" i="36"/>
  <c r="X59" i="36"/>
  <c r="Z55" i="33"/>
  <c r="X56" i="75"/>
  <c r="Y56" i="75"/>
  <c r="AE57" i="78"/>
  <c r="W58" i="78"/>
  <c r="AG57" i="78"/>
  <c r="AP57" i="78" s="1"/>
  <c r="AF57" i="78"/>
  <c r="AO57" i="78" s="1"/>
  <c r="AH55" i="42"/>
  <c r="AQ55" i="42" s="1"/>
  <c r="AE54" i="87"/>
  <c r="W55" i="87"/>
  <c r="AF54" i="87"/>
  <c r="AO54" i="87" s="1"/>
  <c r="AG54" i="87"/>
  <c r="AP54" i="87" s="1"/>
  <c r="AR57" i="43"/>
  <c r="Y57" i="95"/>
  <c r="X57" i="95"/>
  <c r="AR54" i="96"/>
  <c r="X56" i="35"/>
  <c r="Y56" i="35"/>
  <c r="Z56" i="35" s="1"/>
  <c r="AR54" i="92"/>
  <c r="AR57" i="44"/>
  <c r="AN56" i="95"/>
  <c r="AI56" i="95"/>
  <c r="AH58" i="81"/>
  <c r="AQ58" i="81" s="1"/>
  <c r="AE55" i="76"/>
  <c r="W56" i="76"/>
  <c r="AG55" i="76"/>
  <c r="AP55" i="76" s="1"/>
  <c r="AF55" i="76"/>
  <c r="AO55" i="76" s="1"/>
  <c r="X56" i="32"/>
  <c r="Y56" i="32"/>
  <c r="AR55" i="38"/>
  <c r="AH58" i="83"/>
  <c r="AQ58" i="83" s="1"/>
  <c r="Y57" i="29"/>
  <c r="X57" i="29"/>
  <c r="Z57" i="29" s="1"/>
  <c r="Z55" i="89"/>
  <c r="X55" i="86"/>
  <c r="Y55" i="86"/>
  <c r="W58" i="28"/>
  <c r="AG57" i="28"/>
  <c r="AP57" i="28" s="1"/>
  <c r="AF57" i="28"/>
  <c r="AO57" i="28" s="1"/>
  <c r="AE57" i="28"/>
  <c r="AR56" i="78"/>
  <c r="Y56" i="48"/>
  <c r="X56" i="48"/>
  <c r="AR54" i="80"/>
  <c r="AR54" i="89"/>
  <c r="AR58" i="30"/>
  <c r="Z56" i="38"/>
  <c r="W58" i="93"/>
  <c r="AG57" i="93"/>
  <c r="AP57" i="93" s="1"/>
  <c r="AF57" i="93"/>
  <c r="AO57" i="93" s="1"/>
  <c r="AE57" i="93"/>
  <c r="AH55" i="80"/>
  <c r="AQ55" i="80" s="1"/>
  <c r="AR57" i="81"/>
  <c r="Y58" i="47"/>
  <c r="X58" i="47"/>
  <c r="AH55" i="92"/>
  <c r="AQ55" i="92" s="1"/>
  <c r="AN55" i="75"/>
  <c r="AI55" i="75"/>
  <c r="AF57" i="90"/>
  <c r="AO57" i="90" s="1"/>
  <c r="AE57" i="90"/>
  <c r="W58" i="90"/>
  <c r="AG57" i="90"/>
  <c r="AP57" i="90" s="1"/>
  <c r="AH57" i="74"/>
  <c r="AQ57" i="74" s="1"/>
  <c r="AH55" i="96"/>
  <c r="AQ55" i="96" s="1"/>
  <c r="W56" i="40"/>
  <c r="AG55" i="40"/>
  <c r="AP55" i="40" s="1"/>
  <c r="AF55" i="40"/>
  <c r="AO55" i="40" s="1"/>
  <c r="AE55" i="40"/>
  <c r="AN58" i="77"/>
  <c r="AI58" i="77"/>
  <c r="AH57" i="78"/>
  <c r="AQ57" i="78" s="1"/>
  <c r="AN54" i="86"/>
  <c r="AI54" i="86"/>
  <c r="W55" i="73"/>
  <c r="AG54" i="73"/>
  <c r="AP54" i="73" s="1"/>
  <c r="AE54" i="73"/>
  <c r="AF54" i="73"/>
  <c r="AO54" i="73" s="1"/>
  <c r="AR57" i="84"/>
  <c r="AR53" i="73"/>
  <c r="W58" i="94"/>
  <c r="AG57" i="94"/>
  <c r="AP57" i="94" s="1"/>
  <c r="AF57" i="94"/>
  <c r="AO57" i="94" s="1"/>
  <c r="AE57" i="94"/>
  <c r="AI56" i="26"/>
  <c r="AN56" i="26"/>
  <c r="W58" i="27"/>
  <c r="AG57" i="27"/>
  <c r="AP57" i="27" s="1"/>
  <c r="AF57" i="27"/>
  <c r="AO57" i="27" s="1"/>
  <c r="AE57" i="27"/>
  <c r="AR57" i="31"/>
  <c r="AR56" i="90"/>
  <c r="AF55" i="92" l="1"/>
  <c r="AO55" i="92" s="1"/>
  <c r="AG55" i="42"/>
  <c r="AP55" i="42" s="1"/>
  <c r="Z59" i="77"/>
  <c r="AG55" i="92"/>
  <c r="AP55" i="92" s="1"/>
  <c r="W56" i="42"/>
  <c r="X56" i="42" s="1"/>
  <c r="Z56" i="42" s="1"/>
  <c r="AF55" i="42"/>
  <c r="AO55" i="42" s="1"/>
  <c r="Z55" i="86"/>
  <c r="Z58" i="47"/>
  <c r="AF57" i="74"/>
  <c r="AO57" i="74" s="1"/>
  <c r="Z56" i="75"/>
  <c r="AG57" i="74"/>
  <c r="AP57" i="74" s="1"/>
  <c r="AE55" i="80"/>
  <c r="AI55" i="80" s="1"/>
  <c r="AE58" i="81"/>
  <c r="Z57" i="26"/>
  <c r="AG57" i="26" s="1"/>
  <c r="AP57" i="26" s="1"/>
  <c r="W58" i="74"/>
  <c r="W57" i="35"/>
  <c r="AG56" i="35"/>
  <c r="AP56" i="35" s="1"/>
  <c r="AE56" i="35"/>
  <c r="AF56" i="35"/>
  <c r="AO56" i="35" s="1"/>
  <c r="W58" i="26"/>
  <c r="AI57" i="27"/>
  <c r="AN57" i="27"/>
  <c r="AR56" i="26"/>
  <c r="AI57" i="90"/>
  <c r="AN57" i="90"/>
  <c r="W57" i="38"/>
  <c r="AG56" i="38"/>
  <c r="AP56" i="38" s="1"/>
  <c r="AF56" i="38"/>
  <c r="AO56" i="38" s="1"/>
  <c r="AE56" i="38"/>
  <c r="AI57" i="28"/>
  <c r="AN57" i="28"/>
  <c r="AH55" i="86"/>
  <c r="AQ55" i="86" s="1"/>
  <c r="Y56" i="76"/>
  <c r="X56" i="76"/>
  <c r="Y58" i="78"/>
  <c r="X58" i="78"/>
  <c r="W56" i="33"/>
  <c r="AG55" i="33"/>
  <c r="AP55" i="33" s="1"/>
  <c r="AF55" i="33"/>
  <c r="AO55" i="33" s="1"/>
  <c r="AE55" i="33"/>
  <c r="AI53" i="91"/>
  <c r="AN53" i="91"/>
  <c r="AR57" i="47"/>
  <c r="Y59" i="85"/>
  <c r="X59" i="85"/>
  <c r="AR55" i="35"/>
  <c r="AR57" i="88"/>
  <c r="AI59" i="25"/>
  <c r="AN59" i="25"/>
  <c r="AN58" i="83"/>
  <c r="AI58" i="83"/>
  <c r="AI58" i="84"/>
  <c r="AN58" i="84"/>
  <c r="AH56" i="48"/>
  <c r="AQ56" i="48" s="1"/>
  <c r="AH57" i="95"/>
  <c r="AQ57" i="95" s="1"/>
  <c r="AR56" i="29"/>
  <c r="AN57" i="74"/>
  <c r="AN55" i="42"/>
  <c r="AI55" i="42"/>
  <c r="Y55" i="73"/>
  <c r="X55" i="73"/>
  <c r="Z55" i="73" s="1"/>
  <c r="AR55" i="75"/>
  <c r="AH56" i="32"/>
  <c r="AQ56" i="32" s="1"/>
  <c r="AI55" i="76"/>
  <c r="AN55" i="76"/>
  <c r="AI57" i="78"/>
  <c r="AN57" i="78"/>
  <c r="AF57" i="37"/>
  <c r="AO57" i="37" s="1"/>
  <c r="AE57" i="37"/>
  <c r="W58" i="37"/>
  <c r="AG57" i="37"/>
  <c r="AP57" i="37" s="1"/>
  <c r="AR57" i="39"/>
  <c r="AH57" i="79"/>
  <c r="AQ57" i="79" s="1"/>
  <c r="AH57" i="82"/>
  <c r="AQ57" i="82" s="1"/>
  <c r="AI58" i="81"/>
  <c r="AN58" i="81"/>
  <c r="X59" i="31"/>
  <c r="Y59" i="31"/>
  <c r="AE55" i="86"/>
  <c r="W56" i="86"/>
  <c r="AF55" i="86"/>
  <c r="AO55" i="86" s="1"/>
  <c r="AG55" i="86"/>
  <c r="AP55" i="86" s="1"/>
  <c r="AH59" i="36"/>
  <c r="AQ59" i="36" s="1"/>
  <c r="AH57" i="26"/>
  <c r="AQ57" i="26" s="1"/>
  <c r="Y56" i="92"/>
  <c r="X56" i="92"/>
  <c r="Y57" i="34"/>
  <c r="X57" i="34"/>
  <c r="W56" i="41"/>
  <c r="AG55" i="41"/>
  <c r="AP55" i="41" s="1"/>
  <c r="AF55" i="41"/>
  <c r="AO55" i="41" s="1"/>
  <c r="AE55" i="41"/>
  <c r="AR55" i="32"/>
  <c r="AN57" i="93"/>
  <c r="AI57" i="93"/>
  <c r="W56" i="89"/>
  <c r="AG55" i="89"/>
  <c r="AP55" i="89" s="1"/>
  <c r="AF55" i="89"/>
  <c r="AO55" i="89" s="1"/>
  <c r="AE55" i="89"/>
  <c r="X55" i="87"/>
  <c r="Y55" i="87"/>
  <c r="Y58" i="27"/>
  <c r="X58" i="27"/>
  <c r="AR54" i="86"/>
  <c r="AH58" i="47"/>
  <c r="AQ58" i="47" s="1"/>
  <c r="Z56" i="48"/>
  <c r="Y58" i="28"/>
  <c r="X58" i="28"/>
  <c r="Z58" i="28" s="1"/>
  <c r="AH57" i="29"/>
  <c r="AQ57" i="29" s="1"/>
  <c r="Z56" i="32"/>
  <c r="AH56" i="35"/>
  <c r="AQ56" i="35" s="1"/>
  <c r="Z57" i="95"/>
  <c r="AI54" i="87"/>
  <c r="AN54" i="87"/>
  <c r="Z59" i="36"/>
  <c r="AR54" i="41"/>
  <c r="AR56" i="79"/>
  <c r="AN58" i="85"/>
  <c r="AI58" i="85"/>
  <c r="Z57" i="82"/>
  <c r="Y59" i="83"/>
  <c r="X59" i="83"/>
  <c r="AI57" i="94"/>
  <c r="AN57" i="94"/>
  <c r="W59" i="88"/>
  <c r="AG58" i="88"/>
  <c r="AP58" i="88" s="1"/>
  <c r="AF58" i="88"/>
  <c r="AO58" i="88" s="1"/>
  <c r="AE58" i="88"/>
  <c r="AR56" i="82"/>
  <c r="AR56" i="95"/>
  <c r="X58" i="94"/>
  <c r="Y58" i="94"/>
  <c r="Z58" i="94" s="1"/>
  <c r="AR58" i="77"/>
  <c r="X56" i="40"/>
  <c r="Y56" i="40"/>
  <c r="X58" i="90"/>
  <c r="Y58" i="90"/>
  <c r="AH56" i="75"/>
  <c r="AQ56" i="75" s="1"/>
  <c r="AE57" i="46"/>
  <c r="W58" i="46"/>
  <c r="AG57" i="46"/>
  <c r="AP57" i="46" s="1"/>
  <c r="AF57" i="46"/>
  <c r="AO57" i="46" s="1"/>
  <c r="AF56" i="45"/>
  <c r="AO56" i="45" s="1"/>
  <c r="AE56" i="45"/>
  <c r="W57" i="45"/>
  <c r="AG56" i="45"/>
  <c r="AP56" i="45" s="1"/>
  <c r="X54" i="91"/>
  <c r="Y54" i="91"/>
  <c r="AE59" i="30"/>
  <c r="AF59" i="30"/>
  <c r="AO59" i="30" s="1"/>
  <c r="AG59" i="30"/>
  <c r="AP59" i="30" s="1"/>
  <c r="W60" i="30"/>
  <c r="AH59" i="77"/>
  <c r="AQ59" i="77" s="1"/>
  <c r="Z57" i="79"/>
  <c r="AI55" i="92"/>
  <c r="AN55" i="92"/>
  <c r="AR58" i="36"/>
  <c r="AH58" i="39"/>
  <c r="AQ58" i="39" s="1"/>
  <c r="AI56" i="34"/>
  <c r="AN56" i="34"/>
  <c r="X56" i="96"/>
  <c r="Y56" i="96"/>
  <c r="Y56" i="42"/>
  <c r="Y56" i="80"/>
  <c r="X56" i="80"/>
  <c r="Y59" i="84"/>
  <c r="X59" i="84"/>
  <c r="Z59" i="84" s="1"/>
  <c r="AI58" i="31"/>
  <c r="AN58" i="31"/>
  <c r="AN55" i="40"/>
  <c r="AI55" i="40"/>
  <c r="AN54" i="73"/>
  <c r="AI54" i="73"/>
  <c r="AE58" i="47"/>
  <c r="W59" i="47"/>
  <c r="AG58" i="47"/>
  <c r="AP58" i="47" s="1"/>
  <c r="AF58" i="47"/>
  <c r="AO58" i="47" s="1"/>
  <c r="X58" i="93"/>
  <c r="Y58" i="93"/>
  <c r="W58" i="29"/>
  <c r="AG57" i="29"/>
  <c r="AP57" i="29" s="1"/>
  <c r="AE57" i="29"/>
  <c r="AF57" i="29"/>
  <c r="AO57" i="29" s="1"/>
  <c r="AF56" i="75"/>
  <c r="AO56" i="75" s="1"/>
  <c r="AE56" i="75"/>
  <c r="AG56" i="75"/>
  <c r="AP56" i="75" s="1"/>
  <c r="W57" i="75"/>
  <c r="W59" i="44"/>
  <c r="AG58" i="44"/>
  <c r="AP58" i="44" s="1"/>
  <c r="AF58" i="44"/>
  <c r="AO58" i="44" s="1"/>
  <c r="AE58" i="44"/>
  <c r="W59" i="43"/>
  <c r="AG58" i="43"/>
  <c r="AP58" i="43" s="1"/>
  <c r="AF58" i="43"/>
  <c r="AO58" i="43" s="1"/>
  <c r="AE58" i="43"/>
  <c r="AH58" i="88"/>
  <c r="AQ58" i="88" s="1"/>
  <c r="AR55" i="48"/>
  <c r="AG59" i="77"/>
  <c r="AP59" i="77" s="1"/>
  <c r="AE59" i="77"/>
  <c r="AF59" i="77"/>
  <c r="AO59" i="77" s="1"/>
  <c r="W60" i="77"/>
  <c r="AG58" i="39"/>
  <c r="AP58" i="39" s="1"/>
  <c r="AF58" i="39"/>
  <c r="AO58" i="39" s="1"/>
  <c r="W59" i="39"/>
  <c r="AE58" i="39"/>
  <c r="AH55" i="41"/>
  <c r="AQ55" i="41" s="1"/>
  <c r="Y60" i="25"/>
  <c r="X60" i="25"/>
  <c r="AI55" i="96"/>
  <c r="AN55" i="96"/>
  <c r="Y58" i="74"/>
  <c r="X58" i="74"/>
  <c r="X59" i="81"/>
  <c r="Y59" i="81"/>
  <c r="Z56" i="92" l="1"/>
  <c r="AI57" i="74"/>
  <c r="Z59" i="83"/>
  <c r="AE59" i="83" s="1"/>
  <c r="Z56" i="40"/>
  <c r="Z59" i="31"/>
  <c r="AG59" i="31" s="1"/>
  <c r="AP59" i="31" s="1"/>
  <c r="AN55" i="80"/>
  <c r="AE57" i="26"/>
  <c r="AF57" i="26"/>
  <c r="AO57" i="26" s="1"/>
  <c r="Z60" i="25"/>
  <c r="Z58" i="27"/>
  <c r="AG58" i="27" s="1"/>
  <c r="AP58" i="27" s="1"/>
  <c r="Z58" i="90"/>
  <c r="AE58" i="90" s="1"/>
  <c r="Z56" i="76"/>
  <c r="AE56" i="76" s="1"/>
  <c r="Z58" i="74"/>
  <c r="AG58" i="74" s="1"/>
  <c r="AP58" i="74" s="1"/>
  <c r="Z58" i="93"/>
  <c r="AG58" i="93" s="1"/>
  <c r="AP58" i="93" s="1"/>
  <c r="AF60" i="25"/>
  <c r="AO60" i="25" s="1"/>
  <c r="W61" i="25"/>
  <c r="AG60" i="25"/>
  <c r="AP60" i="25" s="1"/>
  <c r="AE60" i="25"/>
  <c r="AF59" i="83"/>
  <c r="AO59" i="83" s="1"/>
  <c r="W60" i="83"/>
  <c r="AG59" i="83"/>
  <c r="AP59" i="83" s="1"/>
  <c r="W59" i="28"/>
  <c r="AG58" i="28"/>
  <c r="AP58" i="28" s="1"/>
  <c r="AF58" i="28"/>
  <c r="AO58" i="28" s="1"/>
  <c r="AE58" i="28"/>
  <c r="AE58" i="74"/>
  <c r="W59" i="74"/>
  <c r="W59" i="90"/>
  <c r="AG58" i="90"/>
  <c r="AP58" i="90" s="1"/>
  <c r="AF55" i="73"/>
  <c r="AO55" i="73" s="1"/>
  <c r="AE55" i="73"/>
  <c r="AG55" i="73"/>
  <c r="AP55" i="73" s="1"/>
  <c r="W56" i="73"/>
  <c r="W59" i="94"/>
  <c r="AG58" i="94"/>
  <c r="AP58" i="94" s="1"/>
  <c r="AE58" i="94"/>
  <c r="AF58" i="94"/>
  <c r="AO58" i="94" s="1"/>
  <c r="W59" i="27"/>
  <c r="AE58" i="27"/>
  <c r="AF58" i="93"/>
  <c r="AO58" i="93" s="1"/>
  <c r="AE58" i="93"/>
  <c r="W59" i="93"/>
  <c r="AR55" i="42"/>
  <c r="AI59" i="77"/>
  <c r="AN59" i="77"/>
  <c r="AR55" i="92"/>
  <c r="AN56" i="45"/>
  <c r="AI56" i="45"/>
  <c r="X59" i="88"/>
  <c r="Y59" i="88"/>
  <c r="AH57" i="34"/>
  <c r="AQ57" i="34" s="1"/>
  <c r="Y56" i="86"/>
  <c r="X56" i="86"/>
  <c r="AI58" i="47"/>
  <c r="AN58" i="47"/>
  <c r="AF57" i="82"/>
  <c r="AO57" i="82" s="1"/>
  <c r="AE57" i="82"/>
  <c r="AG57" i="82"/>
  <c r="AP57" i="82" s="1"/>
  <c r="W58" i="82"/>
  <c r="X56" i="89"/>
  <c r="Z56" i="89" s="1"/>
  <c r="Y56" i="89"/>
  <c r="AI55" i="86"/>
  <c r="AN55" i="86"/>
  <c r="AR58" i="81"/>
  <c r="AR57" i="74"/>
  <c r="AH59" i="85"/>
  <c r="AQ59" i="85" s="1"/>
  <c r="AR53" i="91"/>
  <c r="AH58" i="78"/>
  <c r="AQ58" i="78" s="1"/>
  <c r="AR57" i="28"/>
  <c r="Y59" i="47"/>
  <c r="X59" i="47"/>
  <c r="AH56" i="80"/>
  <c r="AQ56" i="80" s="1"/>
  <c r="AI59" i="30"/>
  <c r="AN59" i="30"/>
  <c r="AF56" i="40"/>
  <c r="AO56" i="40" s="1"/>
  <c r="AE56" i="40"/>
  <c r="W57" i="40"/>
  <c r="AG56" i="40"/>
  <c r="AP56" i="40" s="1"/>
  <c r="AE56" i="32"/>
  <c r="W57" i="32"/>
  <c r="AG56" i="32"/>
  <c r="AP56" i="32" s="1"/>
  <c r="AF56" i="32"/>
  <c r="AO56" i="32" s="1"/>
  <c r="AH58" i="28"/>
  <c r="AQ58" i="28" s="1"/>
  <c r="W57" i="92"/>
  <c r="AG56" i="92"/>
  <c r="AP56" i="92" s="1"/>
  <c r="AF56" i="92"/>
  <c r="AO56" i="92" s="1"/>
  <c r="AE56" i="92"/>
  <c r="AE59" i="31"/>
  <c r="AF59" i="31"/>
  <c r="AO59" i="31" s="1"/>
  <c r="AI57" i="46"/>
  <c r="AN57" i="46"/>
  <c r="AH54" i="91"/>
  <c r="AQ54" i="91" s="1"/>
  <c r="AI55" i="41"/>
  <c r="AN55" i="41"/>
  <c r="AH59" i="81"/>
  <c r="AQ59" i="81" s="1"/>
  <c r="AR55" i="96"/>
  <c r="Y59" i="43"/>
  <c r="X59" i="43"/>
  <c r="X57" i="75"/>
  <c r="Y57" i="75"/>
  <c r="AI57" i="29"/>
  <c r="AN57" i="29"/>
  <c r="AR54" i="73"/>
  <c r="AH59" i="84"/>
  <c r="AQ59" i="84" s="1"/>
  <c r="Z54" i="91"/>
  <c r="AR58" i="85"/>
  <c r="W60" i="36"/>
  <c r="AG59" i="36"/>
  <c r="AP59" i="36" s="1"/>
  <c r="AF59" i="36"/>
  <c r="AO59" i="36" s="1"/>
  <c r="AE59" i="36"/>
  <c r="AF56" i="48"/>
  <c r="AO56" i="48" s="1"/>
  <c r="AE56" i="48"/>
  <c r="W57" i="48"/>
  <c r="AG56" i="48"/>
  <c r="AP56" i="48" s="1"/>
  <c r="AH55" i="87"/>
  <c r="AQ55" i="87" s="1"/>
  <c r="Z57" i="34"/>
  <c r="AR57" i="78"/>
  <c r="AR59" i="25"/>
  <c r="AN55" i="33"/>
  <c r="AI55" i="33"/>
  <c r="AR57" i="90"/>
  <c r="AN57" i="26"/>
  <c r="AI57" i="26"/>
  <c r="AN56" i="35"/>
  <c r="AI56" i="35"/>
  <c r="X58" i="26"/>
  <c r="Y58" i="26"/>
  <c r="Y59" i="39"/>
  <c r="X59" i="39"/>
  <c r="AH56" i="96"/>
  <c r="AQ56" i="96" s="1"/>
  <c r="AH55" i="73"/>
  <c r="AQ55" i="73" s="1"/>
  <c r="X56" i="33"/>
  <c r="Y56" i="33"/>
  <c r="X57" i="38"/>
  <c r="Y57" i="38"/>
  <c r="Y59" i="44"/>
  <c r="X59" i="44"/>
  <c r="AH58" i="93"/>
  <c r="AQ58" i="93" s="1"/>
  <c r="AR58" i="31"/>
  <c r="Z56" i="96"/>
  <c r="AF57" i="79"/>
  <c r="AO57" i="79" s="1"/>
  <c r="AE57" i="79"/>
  <c r="W58" i="79"/>
  <c r="AG57" i="79"/>
  <c r="AP57" i="79" s="1"/>
  <c r="Y60" i="30"/>
  <c r="X60" i="30"/>
  <c r="AH58" i="90"/>
  <c r="AQ58" i="90" s="1"/>
  <c r="Z59" i="81"/>
  <c r="AH60" i="25"/>
  <c r="AQ60" i="25" s="1"/>
  <c r="AH56" i="42"/>
  <c r="AQ56" i="42" s="1"/>
  <c r="AR56" i="34"/>
  <c r="AH58" i="94"/>
  <c r="AQ58" i="94" s="1"/>
  <c r="AI58" i="88"/>
  <c r="AN58" i="88"/>
  <c r="AR57" i="94"/>
  <c r="Z55" i="87"/>
  <c r="AR57" i="93"/>
  <c r="AH56" i="92"/>
  <c r="AQ56" i="92" s="1"/>
  <c r="X58" i="37"/>
  <c r="Y58" i="37"/>
  <c r="Z59" i="85"/>
  <c r="Z58" i="78"/>
  <c r="AN56" i="38"/>
  <c r="AI56" i="38"/>
  <c r="AI58" i="39"/>
  <c r="AN58" i="39"/>
  <c r="AG57" i="95"/>
  <c r="AP57" i="95" s="1"/>
  <c r="AF57" i="95"/>
  <c r="AO57" i="95" s="1"/>
  <c r="W58" i="95"/>
  <c r="AE57" i="95"/>
  <c r="AI57" i="37"/>
  <c r="AN57" i="37"/>
  <c r="AR58" i="83"/>
  <c r="AR57" i="27"/>
  <c r="Z56" i="80"/>
  <c r="AH58" i="74"/>
  <c r="AQ58" i="74" s="1"/>
  <c r="Y60" i="77"/>
  <c r="Z60" i="77" s="1"/>
  <c r="X60" i="77"/>
  <c r="AN58" i="43"/>
  <c r="AI58" i="43"/>
  <c r="AN58" i="44"/>
  <c r="AI58" i="44"/>
  <c r="AI56" i="75"/>
  <c r="AN56" i="75"/>
  <c r="Y58" i="29"/>
  <c r="X58" i="29"/>
  <c r="AR55" i="40"/>
  <c r="AE59" i="84"/>
  <c r="W60" i="84"/>
  <c r="AF59" i="84"/>
  <c r="AO59" i="84" s="1"/>
  <c r="AG59" i="84"/>
  <c r="AP59" i="84" s="1"/>
  <c r="AF56" i="42"/>
  <c r="AO56" i="42" s="1"/>
  <c r="AE56" i="42"/>
  <c r="W57" i="42"/>
  <c r="AG56" i="42"/>
  <c r="AP56" i="42" s="1"/>
  <c r="X57" i="45"/>
  <c r="Y57" i="45"/>
  <c r="Y58" i="46"/>
  <c r="X58" i="46"/>
  <c r="AH56" i="40"/>
  <c r="AQ56" i="40" s="1"/>
  <c r="AH59" i="83"/>
  <c r="AQ59" i="83" s="1"/>
  <c r="AR54" i="87"/>
  <c r="AH58" i="27"/>
  <c r="AQ58" i="27" s="1"/>
  <c r="AI55" i="89"/>
  <c r="AN55" i="89"/>
  <c r="X56" i="41"/>
  <c r="Y56" i="41"/>
  <c r="AH59" i="31"/>
  <c r="AQ59" i="31" s="1"/>
  <c r="AR55" i="76"/>
  <c r="AR55" i="80"/>
  <c r="AR58" i="84"/>
  <c r="AH56" i="76"/>
  <c r="AQ56" i="76" s="1"/>
  <c r="Y57" i="35"/>
  <c r="X57" i="35"/>
  <c r="W60" i="31" l="1"/>
  <c r="Z59" i="47"/>
  <c r="AG56" i="76"/>
  <c r="AP56" i="76" s="1"/>
  <c r="AF56" i="76"/>
  <c r="AO56" i="76" s="1"/>
  <c r="W57" i="76"/>
  <c r="AF58" i="27"/>
  <c r="AO58" i="27" s="1"/>
  <c r="Z57" i="35"/>
  <c r="Z58" i="26"/>
  <c r="Z57" i="45"/>
  <c r="Z59" i="88"/>
  <c r="AF58" i="90"/>
  <c r="AO58" i="90" s="1"/>
  <c r="Z58" i="46"/>
  <c r="W59" i="46" s="1"/>
  <c r="Z60" i="30"/>
  <c r="AF60" i="30" s="1"/>
  <c r="AO60" i="30" s="1"/>
  <c r="Z57" i="38"/>
  <c r="Z56" i="33"/>
  <c r="AG56" i="33" s="1"/>
  <c r="AP56" i="33" s="1"/>
  <c r="AF58" i="74"/>
  <c r="AO58" i="74" s="1"/>
  <c r="Z59" i="44"/>
  <c r="AF59" i="44" s="1"/>
  <c r="AO59" i="44" s="1"/>
  <c r="W60" i="47"/>
  <c r="AG59" i="47"/>
  <c r="AP59" i="47" s="1"/>
  <c r="AF59" i="47"/>
  <c r="AO59" i="47" s="1"/>
  <c r="AE59" i="47"/>
  <c r="AF56" i="33"/>
  <c r="AO56" i="33" s="1"/>
  <c r="AE56" i="33"/>
  <c r="W57" i="33"/>
  <c r="AE57" i="38"/>
  <c r="AF57" i="38"/>
  <c r="AO57" i="38" s="1"/>
  <c r="AG57" i="38"/>
  <c r="AP57" i="38" s="1"/>
  <c r="W58" i="38"/>
  <c r="W60" i="44"/>
  <c r="AR57" i="37"/>
  <c r="AE58" i="26"/>
  <c r="AG58" i="26"/>
  <c r="AP58" i="26" s="1"/>
  <c r="AF58" i="26"/>
  <c r="AO58" i="26" s="1"/>
  <c r="W59" i="26"/>
  <c r="X60" i="31"/>
  <c r="Y60" i="31"/>
  <c r="AI58" i="93"/>
  <c r="AN58" i="93"/>
  <c r="X59" i="27"/>
  <c r="Y59" i="27"/>
  <c r="X59" i="28"/>
  <c r="Y59" i="28"/>
  <c r="AH56" i="41"/>
  <c r="AQ56" i="41" s="1"/>
  <c r="Z56" i="41"/>
  <c r="AH57" i="45"/>
  <c r="AQ57" i="45" s="1"/>
  <c r="AR56" i="75"/>
  <c r="AE59" i="85"/>
  <c r="AG59" i="85"/>
  <c r="AP59" i="85" s="1"/>
  <c r="AF59" i="85"/>
  <c r="AO59" i="85" s="1"/>
  <c r="W60" i="85"/>
  <c r="AH58" i="26"/>
  <c r="AQ58" i="26" s="1"/>
  <c r="AI59" i="31"/>
  <c r="AN59" i="31"/>
  <c r="AR59" i="30"/>
  <c r="AH59" i="47"/>
  <c r="AQ59" i="47" s="1"/>
  <c r="AH56" i="89"/>
  <c r="AQ56" i="89" s="1"/>
  <c r="AH59" i="88"/>
  <c r="AQ59" i="88" s="1"/>
  <c r="AN58" i="90"/>
  <c r="AI59" i="83"/>
  <c r="AN59" i="83"/>
  <c r="AE57" i="45"/>
  <c r="W58" i="45"/>
  <c r="AF57" i="45"/>
  <c r="AO57" i="45" s="1"/>
  <c r="AG57" i="45"/>
  <c r="AP57" i="45" s="1"/>
  <c r="AR58" i="44"/>
  <c r="Y56" i="73"/>
  <c r="X56" i="73"/>
  <c r="AH58" i="29"/>
  <c r="AQ58" i="29" s="1"/>
  <c r="AH59" i="39"/>
  <c r="AQ59" i="39" s="1"/>
  <c r="AN59" i="36"/>
  <c r="AI59" i="36"/>
  <c r="AR56" i="45"/>
  <c r="Y59" i="90"/>
  <c r="X59" i="90"/>
  <c r="Z59" i="90" s="1"/>
  <c r="AN60" i="25"/>
  <c r="AI60" i="25"/>
  <c r="AH57" i="75"/>
  <c r="AQ57" i="75" s="1"/>
  <c r="AH58" i="37"/>
  <c r="AQ58" i="37" s="1"/>
  <c r="AR56" i="35"/>
  <c r="W58" i="34"/>
  <c r="AG57" i="34"/>
  <c r="AP57" i="34" s="1"/>
  <c r="AF57" i="34"/>
  <c r="AO57" i="34" s="1"/>
  <c r="AE57" i="34"/>
  <c r="W55" i="91"/>
  <c r="AG54" i="91"/>
  <c r="AP54" i="91" s="1"/>
  <c r="AE54" i="91"/>
  <c r="AF54" i="91"/>
  <c r="AO54" i="91" s="1"/>
  <c r="Z57" i="75"/>
  <c r="AR55" i="41"/>
  <c r="AH57" i="35"/>
  <c r="AQ57" i="35" s="1"/>
  <c r="X57" i="42"/>
  <c r="Y57" i="42"/>
  <c r="X60" i="84"/>
  <c r="Y60" i="84"/>
  <c r="AR58" i="43"/>
  <c r="Y58" i="95"/>
  <c r="X58" i="95"/>
  <c r="AR56" i="38"/>
  <c r="Z58" i="37"/>
  <c r="AR58" i="88"/>
  <c r="AG59" i="81"/>
  <c r="AP59" i="81" s="1"/>
  <c r="AF59" i="81"/>
  <c r="AO59" i="81" s="1"/>
  <c r="AE59" i="81"/>
  <c r="W60" i="81"/>
  <c r="AH60" i="30"/>
  <c r="AQ60" i="30" s="1"/>
  <c r="Y57" i="48"/>
  <c r="X57" i="48"/>
  <c r="AH59" i="43"/>
  <c r="AQ59" i="43" s="1"/>
  <c r="AR57" i="46"/>
  <c r="X57" i="32"/>
  <c r="Y57" i="32"/>
  <c r="AI56" i="40"/>
  <c r="AN56" i="40"/>
  <c r="AH56" i="86"/>
  <c r="AQ56" i="86" s="1"/>
  <c r="AI56" i="76"/>
  <c r="AN56" i="76"/>
  <c r="AN58" i="94"/>
  <c r="AI58" i="94"/>
  <c r="AN55" i="73"/>
  <c r="AI55" i="73"/>
  <c r="X60" i="83"/>
  <c r="Y60" i="83"/>
  <c r="W57" i="80"/>
  <c r="AG56" i="80"/>
  <c r="AP56" i="80" s="1"/>
  <c r="AF56" i="80"/>
  <c r="AO56" i="80" s="1"/>
  <c r="AE56" i="80"/>
  <c r="Y58" i="79"/>
  <c r="X58" i="79"/>
  <c r="Z58" i="79" s="1"/>
  <c r="W60" i="88"/>
  <c r="AG59" i="88"/>
  <c r="AP59" i="88" s="1"/>
  <c r="AF59" i="88"/>
  <c r="AO59" i="88" s="1"/>
  <c r="AE59" i="88"/>
  <c r="AR55" i="89"/>
  <c r="AI57" i="95"/>
  <c r="AN57" i="95"/>
  <c r="AI57" i="79"/>
  <c r="AN57" i="79"/>
  <c r="AH56" i="33"/>
  <c r="AQ56" i="33" s="1"/>
  <c r="AR55" i="33"/>
  <c r="Y58" i="82"/>
  <c r="X58" i="82"/>
  <c r="AR58" i="47"/>
  <c r="AN58" i="74"/>
  <c r="AI58" i="74"/>
  <c r="AI59" i="84"/>
  <c r="AN59" i="84"/>
  <c r="Z58" i="29"/>
  <c r="Z59" i="39"/>
  <c r="AR57" i="26"/>
  <c r="AN56" i="92"/>
  <c r="AI56" i="92"/>
  <c r="AR55" i="86"/>
  <c r="AN58" i="27"/>
  <c r="Y59" i="74"/>
  <c r="X59" i="74"/>
  <c r="AN58" i="28"/>
  <c r="AI58" i="28"/>
  <c r="Y61" i="25"/>
  <c r="X61" i="25"/>
  <c r="W61" i="77"/>
  <c r="AG60" i="77"/>
  <c r="AP60" i="77" s="1"/>
  <c r="AF60" i="77"/>
  <c r="AO60" i="77" s="1"/>
  <c r="AE60" i="77"/>
  <c r="AH59" i="44"/>
  <c r="AQ59" i="44" s="1"/>
  <c r="Y57" i="92"/>
  <c r="X57" i="92"/>
  <c r="X57" i="40"/>
  <c r="Y57" i="40"/>
  <c r="Z57" i="40" s="1"/>
  <c r="W57" i="89"/>
  <c r="AG56" i="89"/>
  <c r="AP56" i="89" s="1"/>
  <c r="AF56" i="89"/>
  <c r="AO56" i="89" s="1"/>
  <c r="AE56" i="89"/>
  <c r="AR59" i="77"/>
  <c r="AH58" i="46"/>
  <c r="AQ58" i="46" s="1"/>
  <c r="AR58" i="39"/>
  <c r="AE57" i="35"/>
  <c r="W58" i="35"/>
  <c r="AG57" i="35"/>
  <c r="AP57" i="35" s="1"/>
  <c r="AF57" i="35"/>
  <c r="AO57" i="35" s="1"/>
  <c r="AI56" i="42"/>
  <c r="AN56" i="42"/>
  <c r="AH60" i="77"/>
  <c r="AQ60" i="77" s="1"/>
  <c r="W59" i="78"/>
  <c r="AG58" i="78"/>
  <c r="AP58" i="78" s="1"/>
  <c r="AF58" i="78"/>
  <c r="AO58" i="78" s="1"/>
  <c r="AE58" i="78"/>
  <c r="W56" i="87"/>
  <c r="AG55" i="87"/>
  <c r="AP55" i="87" s="1"/>
  <c r="AF55" i="87"/>
  <c r="AO55" i="87" s="1"/>
  <c r="AE55" i="87"/>
  <c r="AG60" i="30"/>
  <c r="AP60" i="30" s="1"/>
  <c r="W57" i="96"/>
  <c r="AG56" i="96"/>
  <c r="AP56" i="96" s="1"/>
  <c r="AF56" i="96"/>
  <c r="AO56" i="96" s="1"/>
  <c r="AE56" i="96"/>
  <c r="AH57" i="38"/>
  <c r="AQ57" i="38" s="1"/>
  <c r="AI56" i="48"/>
  <c r="AN56" i="48"/>
  <c r="X60" i="36"/>
  <c r="Y60" i="36"/>
  <c r="AR57" i="29"/>
  <c r="Z59" i="43"/>
  <c r="AI56" i="32"/>
  <c r="AN56" i="32"/>
  <c r="AN57" i="82"/>
  <c r="AI57" i="82"/>
  <c r="Z56" i="86"/>
  <c r="Y59" i="93"/>
  <c r="X59" i="93"/>
  <c r="Y57" i="76"/>
  <c r="X57" i="76"/>
  <c r="X59" i="94"/>
  <c r="Y59" i="94"/>
  <c r="Z60" i="83" l="1"/>
  <c r="Z59" i="94"/>
  <c r="AI58" i="27"/>
  <c r="AE58" i="46"/>
  <c r="Z57" i="32"/>
  <c r="W58" i="32" s="1"/>
  <c r="AI58" i="90"/>
  <c r="AR58" i="90" s="1"/>
  <c r="AF58" i="46"/>
  <c r="AO58" i="46" s="1"/>
  <c r="W61" i="30"/>
  <c r="Z59" i="28"/>
  <c r="AE59" i="44"/>
  <c r="Z57" i="42"/>
  <c r="W58" i="42" s="1"/>
  <c r="AG58" i="46"/>
  <c r="AP58" i="46" s="1"/>
  <c r="AE60" i="30"/>
  <c r="AG59" i="44"/>
  <c r="AP59" i="44" s="1"/>
  <c r="Z60" i="31"/>
  <c r="W61" i="31" s="1"/>
  <c r="W61" i="83"/>
  <c r="AG60" i="83"/>
  <c r="AP60" i="83" s="1"/>
  <c r="AF60" i="83"/>
  <c r="AO60" i="83" s="1"/>
  <c r="AE60" i="83"/>
  <c r="AF60" i="31"/>
  <c r="AO60" i="31" s="1"/>
  <c r="AE60" i="31"/>
  <c r="AE59" i="94"/>
  <c r="AG59" i="94"/>
  <c r="AP59" i="94" s="1"/>
  <c r="AF59" i="94"/>
  <c r="AO59" i="94" s="1"/>
  <c r="W60" i="94"/>
  <c r="X61" i="77"/>
  <c r="Y61" i="77"/>
  <c r="AH57" i="76"/>
  <c r="AQ57" i="76" s="1"/>
  <c r="W57" i="86"/>
  <c r="AG56" i="86"/>
  <c r="AP56" i="86" s="1"/>
  <c r="AF56" i="86"/>
  <c r="AO56" i="86" s="1"/>
  <c r="AE56" i="86"/>
  <c r="AR56" i="48"/>
  <c r="AI56" i="96"/>
  <c r="AN56" i="96"/>
  <c r="X59" i="78"/>
  <c r="Y59" i="78"/>
  <c r="X58" i="35"/>
  <c r="Y58" i="35"/>
  <c r="Z58" i="35" s="1"/>
  <c r="AN56" i="89"/>
  <c r="AI56" i="89"/>
  <c r="W58" i="40"/>
  <c r="AG57" i="40"/>
  <c r="AP57" i="40" s="1"/>
  <c r="AE57" i="40"/>
  <c r="AF57" i="40"/>
  <c r="AO57" i="40" s="1"/>
  <c r="AF59" i="39"/>
  <c r="AO59" i="39" s="1"/>
  <c r="W60" i="39"/>
  <c r="AG59" i="39"/>
  <c r="AP59" i="39" s="1"/>
  <c r="AE59" i="39"/>
  <c r="AR58" i="94"/>
  <c r="AH57" i="32"/>
  <c r="AQ57" i="32" s="1"/>
  <c r="AN59" i="81"/>
  <c r="AI59" i="81"/>
  <c r="W59" i="37"/>
  <c r="AG58" i="37"/>
  <c r="AP58" i="37" s="1"/>
  <c r="AE58" i="37"/>
  <c r="AF58" i="37"/>
  <c r="AO58" i="37" s="1"/>
  <c r="AH57" i="42"/>
  <c r="AQ57" i="42" s="1"/>
  <c r="X58" i="34"/>
  <c r="Y58" i="34"/>
  <c r="W60" i="90"/>
  <c r="AG59" i="90"/>
  <c r="AP59" i="90" s="1"/>
  <c r="AF59" i="90"/>
  <c r="AO59" i="90" s="1"/>
  <c r="AE59" i="90"/>
  <c r="Y60" i="85"/>
  <c r="X60" i="85"/>
  <c r="AH59" i="28"/>
  <c r="AQ59" i="28" s="1"/>
  <c r="AR58" i="93"/>
  <c r="Y60" i="44"/>
  <c r="X60" i="44"/>
  <c r="AR57" i="82"/>
  <c r="AH57" i="92"/>
  <c r="AQ57" i="92" s="1"/>
  <c r="AH59" i="74"/>
  <c r="AQ59" i="74" s="1"/>
  <c r="W59" i="29"/>
  <c r="AG58" i="29"/>
  <c r="AP58" i="29" s="1"/>
  <c r="AF58" i="29"/>
  <c r="AO58" i="29" s="1"/>
  <c r="AE58" i="29"/>
  <c r="AR57" i="79"/>
  <c r="AE57" i="32"/>
  <c r="Z57" i="76"/>
  <c r="AI57" i="38"/>
  <c r="AN57" i="38"/>
  <c r="AH61" i="25"/>
  <c r="AQ61" i="25" s="1"/>
  <c r="AR56" i="92"/>
  <c r="AI59" i="44"/>
  <c r="AN59" i="44"/>
  <c r="AH60" i="36"/>
  <c r="AQ60" i="36" s="1"/>
  <c r="X57" i="89"/>
  <c r="Y57" i="89"/>
  <c r="Z57" i="92"/>
  <c r="AN60" i="77"/>
  <c r="AI60" i="77"/>
  <c r="Z59" i="74"/>
  <c r="AR59" i="84"/>
  <c r="AR57" i="95"/>
  <c r="AR56" i="76"/>
  <c r="AH57" i="48"/>
  <c r="AQ57" i="48" s="1"/>
  <c r="AH58" i="95"/>
  <c r="AQ58" i="95" s="1"/>
  <c r="AH60" i="84"/>
  <c r="AQ60" i="84" s="1"/>
  <c r="W58" i="75"/>
  <c r="AG57" i="75"/>
  <c r="AP57" i="75" s="1"/>
  <c r="AF57" i="75"/>
  <c r="AO57" i="75" s="1"/>
  <c r="AE57" i="75"/>
  <c r="AI57" i="34"/>
  <c r="AN57" i="34"/>
  <c r="AR59" i="36"/>
  <c r="AH56" i="73"/>
  <c r="AQ56" i="73" s="1"/>
  <c r="AN59" i="85"/>
  <c r="AI59" i="85"/>
  <c r="AH59" i="27"/>
  <c r="AQ59" i="27" s="1"/>
  <c r="X58" i="38"/>
  <c r="Y58" i="38"/>
  <c r="W59" i="79"/>
  <c r="AG58" i="79"/>
  <c r="AP58" i="79" s="1"/>
  <c r="AF58" i="79"/>
  <c r="AO58" i="79" s="1"/>
  <c r="AE58" i="79"/>
  <c r="X55" i="91"/>
  <c r="Y55" i="91"/>
  <c r="Y61" i="30"/>
  <c r="X61" i="30"/>
  <c r="Y56" i="87"/>
  <c r="X56" i="87"/>
  <c r="AH58" i="82"/>
  <c r="AQ58" i="82" s="1"/>
  <c r="AH60" i="83"/>
  <c r="AQ60" i="83" s="1"/>
  <c r="X57" i="96"/>
  <c r="Y57" i="96"/>
  <c r="AI58" i="78"/>
  <c r="AN58" i="78"/>
  <c r="AH59" i="94"/>
  <c r="AQ59" i="94" s="1"/>
  <c r="AR56" i="32"/>
  <c r="Z60" i="36"/>
  <c r="AN55" i="87"/>
  <c r="AI55" i="87"/>
  <c r="Z61" i="25"/>
  <c r="AR58" i="27"/>
  <c r="AR58" i="74"/>
  <c r="Z58" i="82"/>
  <c r="Y60" i="88"/>
  <c r="X60" i="88"/>
  <c r="Z60" i="88" s="1"/>
  <c r="AR55" i="73"/>
  <c r="AR56" i="40"/>
  <c r="Z60" i="84"/>
  <c r="AH59" i="90"/>
  <c r="AQ59" i="90" s="1"/>
  <c r="Y58" i="45"/>
  <c r="X58" i="45"/>
  <c r="Z59" i="27"/>
  <c r="Y59" i="26"/>
  <c r="X59" i="26"/>
  <c r="X57" i="33"/>
  <c r="Y57" i="33"/>
  <c r="Y60" i="47"/>
  <c r="X60" i="47"/>
  <c r="AI57" i="35"/>
  <c r="AN57" i="35"/>
  <c r="AN59" i="88"/>
  <c r="AI59" i="88"/>
  <c r="AE59" i="28"/>
  <c r="AF59" i="28"/>
  <c r="AO59" i="28" s="1"/>
  <c r="W60" i="28"/>
  <c r="AG59" i="28"/>
  <c r="AP59" i="28" s="1"/>
  <c r="AI59" i="47"/>
  <c r="AN59" i="47"/>
  <c r="AR56" i="42"/>
  <c r="AI56" i="80"/>
  <c r="AN56" i="80"/>
  <c r="AR60" i="25"/>
  <c r="AR59" i="83"/>
  <c r="AH60" i="31"/>
  <c r="AQ60" i="31" s="1"/>
  <c r="AI58" i="26"/>
  <c r="AN58" i="26"/>
  <c r="Y59" i="46"/>
  <c r="X59" i="46"/>
  <c r="AH59" i="93"/>
  <c r="AQ59" i="93" s="1"/>
  <c r="Z59" i="93"/>
  <c r="AE59" i="43"/>
  <c r="W60" i="43"/>
  <c r="AG59" i="43"/>
  <c r="AP59" i="43" s="1"/>
  <c r="AF59" i="43"/>
  <c r="AO59" i="43" s="1"/>
  <c r="AI60" i="30"/>
  <c r="AN60" i="30"/>
  <c r="AH57" i="40"/>
  <c r="AQ57" i="40" s="1"/>
  <c r="AR58" i="28"/>
  <c r="AH58" i="79"/>
  <c r="AQ58" i="79" s="1"/>
  <c r="Y57" i="80"/>
  <c r="Z57" i="80" s="1"/>
  <c r="X57" i="80"/>
  <c r="Z57" i="48"/>
  <c r="X60" i="81"/>
  <c r="Y60" i="81"/>
  <c r="Z58" i="95"/>
  <c r="AI54" i="91"/>
  <c r="AN54" i="91"/>
  <c r="Z56" i="73"/>
  <c r="AI57" i="45"/>
  <c r="AN57" i="45"/>
  <c r="AR59" i="31"/>
  <c r="W57" i="41"/>
  <c r="AG56" i="41"/>
  <c r="AP56" i="41" s="1"/>
  <c r="AF56" i="41"/>
  <c r="AO56" i="41" s="1"/>
  <c r="AE56" i="41"/>
  <c r="AN58" i="46"/>
  <c r="AN56" i="33"/>
  <c r="AI56" i="33"/>
  <c r="AF57" i="32" l="1"/>
  <c r="AO57" i="32" s="1"/>
  <c r="AE57" i="42"/>
  <c r="AG57" i="32"/>
  <c r="AP57" i="32" s="1"/>
  <c r="AF57" i="42"/>
  <c r="AO57" i="42" s="1"/>
  <c r="Z61" i="30"/>
  <c r="AF61" i="30" s="1"/>
  <c r="AO61" i="30" s="1"/>
  <c r="AG57" i="42"/>
  <c r="AP57" i="42" s="1"/>
  <c r="AG60" i="31"/>
  <c r="AP60" i="31" s="1"/>
  <c r="AI58" i="46"/>
  <c r="Z60" i="81"/>
  <c r="AG60" i="81" s="1"/>
  <c r="AP60" i="81" s="1"/>
  <c r="Z55" i="91"/>
  <c r="W56" i="91" s="1"/>
  <c r="Z60" i="44"/>
  <c r="AF60" i="44" s="1"/>
  <c r="AO60" i="44" s="1"/>
  <c r="Z60" i="85"/>
  <c r="AF60" i="85" s="1"/>
  <c r="AO60" i="85" s="1"/>
  <c r="Z57" i="33"/>
  <c r="AF57" i="33" s="1"/>
  <c r="AO57" i="33" s="1"/>
  <c r="Z57" i="89"/>
  <c r="Z61" i="77"/>
  <c r="Z59" i="46"/>
  <c r="W60" i="46" s="1"/>
  <c r="W58" i="80"/>
  <c r="AG57" i="80"/>
  <c r="AP57" i="80" s="1"/>
  <c r="AF57" i="80"/>
  <c r="AO57" i="80" s="1"/>
  <c r="AE57" i="80"/>
  <c r="AE59" i="46"/>
  <c r="AE60" i="81"/>
  <c r="W61" i="81"/>
  <c r="AF60" i="81"/>
  <c r="AO60" i="81" s="1"/>
  <c r="AE60" i="88"/>
  <c r="AF60" i="88"/>
  <c r="AO60" i="88" s="1"/>
  <c r="AG60" i="88"/>
  <c r="AP60" i="88" s="1"/>
  <c r="W61" i="88"/>
  <c r="AF58" i="35"/>
  <c r="AO58" i="35" s="1"/>
  <c r="AE58" i="35"/>
  <c r="AG58" i="35"/>
  <c r="AP58" i="35" s="1"/>
  <c r="W59" i="35"/>
  <c r="AF55" i="91"/>
  <c r="AO55" i="91" s="1"/>
  <c r="AE55" i="91"/>
  <c r="AE57" i="33"/>
  <c r="W58" i="33"/>
  <c r="AG57" i="33"/>
  <c r="AP57" i="33" s="1"/>
  <c r="AE57" i="89"/>
  <c r="AF57" i="89"/>
  <c r="AO57" i="89" s="1"/>
  <c r="AG57" i="89"/>
  <c r="AP57" i="89" s="1"/>
  <c r="W58" i="89"/>
  <c r="AE61" i="77"/>
  <c r="AG61" i="77"/>
  <c r="AP61" i="77" s="1"/>
  <c r="AF61" i="77"/>
  <c r="AO61" i="77" s="1"/>
  <c r="W62" i="77"/>
  <c r="AR56" i="80"/>
  <c r="AF58" i="82"/>
  <c r="AO58" i="82" s="1"/>
  <c r="W59" i="82"/>
  <c r="AG58" i="82"/>
  <c r="AP58" i="82" s="1"/>
  <c r="AE58" i="82"/>
  <c r="AI60" i="83"/>
  <c r="AN60" i="83"/>
  <c r="AN56" i="41"/>
  <c r="AI56" i="41"/>
  <c r="W60" i="93"/>
  <c r="AF59" i="93"/>
  <c r="AO59" i="93" s="1"/>
  <c r="AE59" i="93"/>
  <c r="AG59" i="93"/>
  <c r="AP59" i="93" s="1"/>
  <c r="AR58" i="46"/>
  <c r="AR54" i="91"/>
  <c r="AH57" i="80"/>
  <c r="AQ57" i="80" s="1"/>
  <c r="AE59" i="27"/>
  <c r="AF59" i="27"/>
  <c r="AO59" i="27" s="1"/>
  <c r="W60" i="27"/>
  <c r="AG59" i="27"/>
  <c r="AP59" i="27" s="1"/>
  <c r="AF61" i="25"/>
  <c r="AO61" i="25" s="1"/>
  <c r="AG61" i="25"/>
  <c r="AP61" i="25" s="1"/>
  <c r="W62" i="25"/>
  <c r="AE61" i="25"/>
  <c r="AR58" i="78"/>
  <c r="AI57" i="42"/>
  <c r="AN57" i="42"/>
  <c r="W60" i="74"/>
  <c r="AG59" i="74"/>
  <c r="AP59" i="74" s="1"/>
  <c r="AE59" i="74"/>
  <c r="AF59" i="74"/>
  <c r="AO59" i="74" s="1"/>
  <c r="AI57" i="32"/>
  <c r="AN57" i="32"/>
  <c r="AH60" i="44"/>
  <c r="AQ60" i="44" s="1"/>
  <c r="Y58" i="40"/>
  <c r="X58" i="40"/>
  <c r="Z58" i="40" s="1"/>
  <c r="Y57" i="86"/>
  <c r="X57" i="86"/>
  <c r="Y61" i="31"/>
  <c r="X61" i="31"/>
  <c r="AR60" i="77"/>
  <c r="AR59" i="44"/>
  <c r="AH58" i="34"/>
  <c r="AQ58" i="34" s="1"/>
  <c r="AR58" i="26"/>
  <c r="AR57" i="35"/>
  <c r="AH57" i="96"/>
  <c r="AQ57" i="96" s="1"/>
  <c r="AH56" i="87"/>
  <c r="AQ56" i="87" s="1"/>
  <c r="Y58" i="42"/>
  <c r="X58" i="42"/>
  <c r="Y59" i="79"/>
  <c r="X59" i="79"/>
  <c r="X58" i="75"/>
  <c r="Y58" i="75"/>
  <c r="AN58" i="29"/>
  <c r="AI58" i="29"/>
  <c r="AN59" i="90"/>
  <c r="AI59" i="90"/>
  <c r="Z58" i="34"/>
  <c r="AR56" i="89"/>
  <c r="AH59" i="78"/>
  <c r="AQ59" i="78" s="1"/>
  <c r="AN56" i="86"/>
  <c r="AI56" i="86"/>
  <c r="AR56" i="33"/>
  <c r="AR57" i="45"/>
  <c r="AH60" i="81"/>
  <c r="AQ60" i="81" s="1"/>
  <c r="AI59" i="43"/>
  <c r="AN59" i="43"/>
  <c r="AH60" i="47"/>
  <c r="AQ60" i="47" s="1"/>
  <c r="AH59" i="26"/>
  <c r="AQ59" i="26" s="1"/>
  <c r="AH58" i="45"/>
  <c r="AQ58" i="45" s="1"/>
  <c r="AE60" i="36"/>
  <c r="AF60" i="36"/>
  <c r="AO60" i="36" s="1"/>
  <c r="AG60" i="36"/>
  <c r="AP60" i="36" s="1"/>
  <c r="W61" i="36"/>
  <c r="Z57" i="96"/>
  <c r="AH55" i="91"/>
  <c r="AQ55" i="91" s="1"/>
  <c r="AR57" i="34"/>
  <c r="AE57" i="92"/>
  <c r="AF57" i="92"/>
  <c r="AO57" i="92" s="1"/>
  <c r="W58" i="92"/>
  <c r="AG57" i="92"/>
  <c r="AP57" i="92" s="1"/>
  <c r="Y58" i="32"/>
  <c r="X58" i="32"/>
  <c r="AI58" i="37"/>
  <c r="AN58" i="37"/>
  <c r="Z59" i="78"/>
  <c r="Y60" i="94"/>
  <c r="X60" i="94"/>
  <c r="AN60" i="31"/>
  <c r="AI60" i="31"/>
  <c r="W59" i="95"/>
  <c r="AG58" i="95"/>
  <c r="AP58" i="95" s="1"/>
  <c r="AF58" i="95"/>
  <c r="AO58" i="95" s="1"/>
  <c r="AE58" i="95"/>
  <c r="Y60" i="43"/>
  <c r="X60" i="43"/>
  <c r="W62" i="30"/>
  <c r="AG61" i="30"/>
  <c r="AP61" i="30" s="1"/>
  <c r="AH61" i="77"/>
  <c r="AQ61" i="77" s="1"/>
  <c r="AI59" i="28"/>
  <c r="AN59" i="28"/>
  <c r="AH60" i="88"/>
  <c r="AQ60" i="88" s="1"/>
  <c r="AN58" i="79"/>
  <c r="AI58" i="79"/>
  <c r="Y61" i="83"/>
  <c r="X61" i="83"/>
  <c r="Y60" i="28"/>
  <c r="X60" i="28"/>
  <c r="AH57" i="33"/>
  <c r="AQ57" i="33" s="1"/>
  <c r="AR55" i="87"/>
  <c r="AR59" i="81"/>
  <c r="Y60" i="39"/>
  <c r="X60" i="39"/>
  <c r="AI59" i="94"/>
  <c r="AN59" i="94"/>
  <c r="AF56" i="73"/>
  <c r="AO56" i="73" s="1"/>
  <c r="AG56" i="73"/>
  <c r="AP56" i="73" s="1"/>
  <c r="AE56" i="73"/>
  <c r="W57" i="73"/>
  <c r="AR60" i="30"/>
  <c r="AH59" i="46"/>
  <c r="AQ59" i="46" s="1"/>
  <c r="Z56" i="87"/>
  <c r="AH58" i="38"/>
  <c r="AQ58" i="38" s="1"/>
  <c r="AN57" i="75"/>
  <c r="AI57" i="75"/>
  <c r="AR57" i="38"/>
  <c r="AH60" i="85"/>
  <c r="AQ60" i="85" s="1"/>
  <c r="AN59" i="39"/>
  <c r="AI59" i="39"/>
  <c r="AI57" i="40"/>
  <c r="AN57" i="40"/>
  <c r="Y57" i="41"/>
  <c r="X57" i="41"/>
  <c r="W58" i="48"/>
  <c r="AG57" i="48"/>
  <c r="AP57" i="48" s="1"/>
  <c r="AF57" i="48"/>
  <c r="AO57" i="48" s="1"/>
  <c r="AE57" i="48"/>
  <c r="AR59" i="47"/>
  <c r="AR59" i="88"/>
  <c r="Z60" i="47"/>
  <c r="Z59" i="26"/>
  <c r="Z58" i="45"/>
  <c r="W61" i="84"/>
  <c r="AG60" i="84"/>
  <c r="AP60" i="84" s="1"/>
  <c r="AF60" i="84"/>
  <c r="AO60" i="84" s="1"/>
  <c r="AE60" i="84"/>
  <c r="AH61" i="30"/>
  <c r="AQ61" i="30" s="1"/>
  <c r="Z58" i="38"/>
  <c r="AR59" i="85"/>
  <c r="AH57" i="89"/>
  <c r="AQ57" i="89" s="1"/>
  <c r="W58" i="76"/>
  <c r="AG57" i="76"/>
  <c r="AP57" i="76" s="1"/>
  <c r="AF57" i="76"/>
  <c r="AO57" i="76" s="1"/>
  <c r="AE57" i="76"/>
  <c r="X59" i="29"/>
  <c r="Y59" i="29"/>
  <c r="X60" i="90"/>
  <c r="Z60" i="90" s="1"/>
  <c r="Y60" i="90"/>
  <c r="Y59" i="37"/>
  <c r="X59" i="37"/>
  <c r="AH58" i="35"/>
  <c r="AQ58" i="35" s="1"/>
  <c r="AR56" i="96"/>
  <c r="Z61" i="83" l="1"/>
  <c r="AG55" i="91"/>
  <c r="AP55" i="91" s="1"/>
  <c r="AE60" i="44"/>
  <c r="AF59" i="46"/>
  <c r="AO59" i="46" s="1"/>
  <c r="AE61" i="30"/>
  <c r="AN61" i="30" s="1"/>
  <c r="Z58" i="75"/>
  <c r="AE58" i="75" s="1"/>
  <c r="AG60" i="44"/>
  <c r="AP60" i="44" s="1"/>
  <c r="Z60" i="39"/>
  <c r="Z57" i="41"/>
  <c r="W61" i="44"/>
  <c r="Z60" i="43"/>
  <c r="AG60" i="43" s="1"/>
  <c r="AP60" i="43" s="1"/>
  <c r="Z58" i="42"/>
  <c r="AE58" i="42" s="1"/>
  <c r="AE60" i="85"/>
  <c r="Z61" i="31"/>
  <c r="W61" i="85"/>
  <c r="Y61" i="85" s="1"/>
  <c r="AG59" i="46"/>
  <c r="AP59" i="46" s="1"/>
  <c r="AG60" i="85"/>
  <c r="AP60" i="85" s="1"/>
  <c r="Z60" i="28"/>
  <c r="W61" i="28" s="1"/>
  <c r="Z59" i="79"/>
  <c r="AF59" i="79" s="1"/>
  <c r="AO59" i="79" s="1"/>
  <c r="Z59" i="37"/>
  <c r="W60" i="37" s="1"/>
  <c r="W62" i="83"/>
  <c r="AG61" i="83"/>
  <c r="AP61" i="83" s="1"/>
  <c r="AF61" i="83"/>
  <c r="AO61" i="83" s="1"/>
  <c r="AE61" i="83"/>
  <c r="AF59" i="37"/>
  <c r="AO59" i="37" s="1"/>
  <c r="AE59" i="37"/>
  <c r="AF60" i="90"/>
  <c r="AO60" i="90" s="1"/>
  <c r="AE60" i="90"/>
  <c r="W61" i="90"/>
  <c r="AG60" i="90"/>
  <c r="AP60" i="90" s="1"/>
  <c r="AE59" i="79"/>
  <c r="AG59" i="79"/>
  <c r="AP59" i="79" s="1"/>
  <c r="W60" i="79"/>
  <c r="AE56" i="87"/>
  <c r="W57" i="87"/>
  <c r="AG56" i="87"/>
  <c r="AP56" i="87" s="1"/>
  <c r="AF56" i="87"/>
  <c r="AO56" i="87" s="1"/>
  <c r="AH61" i="83"/>
  <c r="AQ61" i="83" s="1"/>
  <c r="AI61" i="30"/>
  <c r="W61" i="43"/>
  <c r="AR60" i="31"/>
  <c r="X58" i="92"/>
  <c r="Y58" i="92"/>
  <c r="X61" i="36"/>
  <c r="Y61" i="36"/>
  <c r="AH59" i="79"/>
  <c r="AQ59" i="79" s="1"/>
  <c r="Y60" i="74"/>
  <c r="X60" i="74"/>
  <c r="Y60" i="27"/>
  <c r="X60" i="27"/>
  <c r="AR56" i="41"/>
  <c r="X59" i="82"/>
  <c r="Y59" i="82"/>
  <c r="AI57" i="33"/>
  <c r="AN57" i="33"/>
  <c r="X56" i="91"/>
  <c r="Y56" i="91"/>
  <c r="AI60" i="44"/>
  <c r="AN60" i="44"/>
  <c r="Y60" i="46"/>
  <c r="X60" i="46"/>
  <c r="AN58" i="95"/>
  <c r="AI58" i="95"/>
  <c r="AR58" i="37"/>
  <c r="X61" i="81"/>
  <c r="Y61" i="81"/>
  <c r="AR59" i="94"/>
  <c r="AH60" i="94"/>
  <c r="AQ60" i="94" s="1"/>
  <c r="AH58" i="32"/>
  <c r="AQ58" i="32" s="1"/>
  <c r="AH57" i="86"/>
  <c r="AQ57" i="86" s="1"/>
  <c r="AR57" i="32"/>
  <c r="Y62" i="25"/>
  <c r="X62" i="25"/>
  <c r="AI59" i="93"/>
  <c r="AN59" i="93"/>
  <c r="AI57" i="89"/>
  <c r="AN57" i="89"/>
  <c r="AI60" i="81"/>
  <c r="AN60" i="81"/>
  <c r="AN57" i="80"/>
  <c r="AI57" i="80"/>
  <c r="AR56" i="86"/>
  <c r="AR58" i="29"/>
  <c r="AN61" i="25"/>
  <c r="AI61" i="25"/>
  <c r="AH59" i="29"/>
  <c r="AQ59" i="29" s="1"/>
  <c r="X61" i="84"/>
  <c r="Y61" i="84"/>
  <c r="Y57" i="73"/>
  <c r="X57" i="73"/>
  <c r="Z59" i="29"/>
  <c r="W59" i="45"/>
  <c r="AG58" i="45"/>
  <c r="AP58" i="45" s="1"/>
  <c r="AF58" i="45"/>
  <c r="AO58" i="45" s="1"/>
  <c r="AE58" i="45"/>
  <c r="AH57" i="41"/>
  <c r="AQ57" i="41" s="1"/>
  <c r="AI56" i="73"/>
  <c r="AN56" i="73"/>
  <c r="AH60" i="39"/>
  <c r="AQ60" i="39" s="1"/>
  <c r="AH60" i="28"/>
  <c r="AQ60" i="28" s="1"/>
  <c r="AR58" i="79"/>
  <c r="Y62" i="30"/>
  <c r="X62" i="30"/>
  <c r="AI57" i="92"/>
  <c r="AN57" i="92"/>
  <c r="AR59" i="43"/>
  <c r="AH58" i="42"/>
  <c r="AQ58" i="42" s="1"/>
  <c r="AR57" i="42"/>
  <c r="AI59" i="27"/>
  <c r="AN59" i="27"/>
  <c r="AR60" i="83"/>
  <c r="AI61" i="77"/>
  <c r="AN61" i="77"/>
  <c r="AN55" i="91"/>
  <c r="AI55" i="91"/>
  <c r="AI58" i="35"/>
  <c r="AN58" i="35"/>
  <c r="X61" i="44"/>
  <c r="Y61" i="44"/>
  <c r="AI60" i="88"/>
  <c r="AN60" i="88"/>
  <c r="X61" i="85"/>
  <c r="AN59" i="46"/>
  <c r="AI59" i="46"/>
  <c r="AR57" i="40"/>
  <c r="AF61" i="31"/>
  <c r="AO61" i="31" s="1"/>
  <c r="AE61" i="31"/>
  <c r="W62" i="31"/>
  <c r="AG61" i="31"/>
  <c r="AP61" i="31" s="1"/>
  <c r="W59" i="40"/>
  <c r="AG58" i="40"/>
  <c r="AP58" i="40" s="1"/>
  <c r="AF58" i="40"/>
  <c r="AO58" i="40" s="1"/>
  <c r="AE58" i="40"/>
  <c r="Y59" i="35"/>
  <c r="X59" i="35"/>
  <c r="Y58" i="76"/>
  <c r="X58" i="76"/>
  <c r="AR59" i="39"/>
  <c r="W59" i="38"/>
  <c r="AG58" i="38"/>
  <c r="AP58" i="38" s="1"/>
  <c r="AF58" i="38"/>
  <c r="AO58" i="38" s="1"/>
  <c r="AE58" i="38"/>
  <c r="AN60" i="84"/>
  <c r="AI60" i="84"/>
  <c r="W60" i="26"/>
  <c r="AG59" i="26"/>
  <c r="AP59" i="26" s="1"/>
  <c r="AF59" i="26"/>
  <c r="AO59" i="26" s="1"/>
  <c r="AE59" i="26"/>
  <c r="AI57" i="48"/>
  <c r="AN57" i="48"/>
  <c r="AH60" i="43"/>
  <c r="AQ60" i="43" s="1"/>
  <c r="Z60" i="94"/>
  <c r="Z58" i="32"/>
  <c r="AI60" i="36"/>
  <c r="AN60" i="36"/>
  <c r="W59" i="34"/>
  <c r="AG58" i="34"/>
  <c r="AP58" i="34" s="1"/>
  <c r="AF58" i="34"/>
  <c r="AO58" i="34" s="1"/>
  <c r="AE58" i="34"/>
  <c r="AH58" i="75"/>
  <c r="AQ58" i="75" s="1"/>
  <c r="Z57" i="86"/>
  <c r="AI59" i="74"/>
  <c r="AN59" i="74"/>
  <c r="Y60" i="93"/>
  <c r="X60" i="93"/>
  <c r="AI58" i="82"/>
  <c r="AN58" i="82"/>
  <c r="Y58" i="89"/>
  <c r="X58" i="89"/>
  <c r="AH59" i="37"/>
  <c r="AQ59" i="37" s="1"/>
  <c r="Y58" i="48"/>
  <c r="X58" i="48"/>
  <c r="AH60" i="90"/>
  <c r="AQ60" i="90" s="1"/>
  <c r="AN57" i="76"/>
  <c r="AI57" i="76"/>
  <c r="W61" i="47"/>
  <c r="AG60" i="47"/>
  <c r="AP60" i="47" s="1"/>
  <c r="AF60" i="47"/>
  <c r="AO60" i="47" s="1"/>
  <c r="AE60" i="47"/>
  <c r="AE57" i="41"/>
  <c r="AF57" i="41"/>
  <c r="AO57" i="41" s="1"/>
  <c r="W58" i="41"/>
  <c r="AG57" i="41"/>
  <c r="AP57" i="41" s="1"/>
  <c r="AR57" i="75"/>
  <c r="AE60" i="39"/>
  <c r="AG60" i="39"/>
  <c r="AP60" i="39" s="1"/>
  <c r="AF60" i="39"/>
  <c r="AO60" i="39" s="1"/>
  <c r="W61" i="39"/>
  <c r="AR59" i="28"/>
  <c r="X59" i="95"/>
  <c r="Y59" i="95"/>
  <c r="W60" i="78"/>
  <c r="AG59" i="78"/>
  <c r="AP59" i="78" s="1"/>
  <c r="AF59" i="78"/>
  <c r="AO59" i="78" s="1"/>
  <c r="AE59" i="78"/>
  <c r="W58" i="96"/>
  <c r="AG57" i="96"/>
  <c r="AP57" i="96" s="1"/>
  <c r="AF57" i="96"/>
  <c r="AO57" i="96" s="1"/>
  <c r="AE57" i="96"/>
  <c r="AR59" i="90"/>
  <c r="AF58" i="75"/>
  <c r="AO58" i="75" s="1"/>
  <c r="AF58" i="42"/>
  <c r="AO58" i="42" s="1"/>
  <c r="AH61" i="31"/>
  <c r="AQ61" i="31" s="1"/>
  <c r="AH58" i="40"/>
  <c r="AQ58" i="40" s="1"/>
  <c r="Y62" i="77"/>
  <c r="X62" i="77"/>
  <c r="Z62" i="77" s="1"/>
  <c r="Y58" i="33"/>
  <c r="X58" i="33"/>
  <c r="X61" i="88"/>
  <c r="Y61" i="88"/>
  <c r="AN60" i="85"/>
  <c r="X58" i="80"/>
  <c r="Y58" i="80"/>
  <c r="AG58" i="42" l="1"/>
  <c r="AP58" i="42" s="1"/>
  <c r="AF60" i="43"/>
  <c r="AO60" i="43" s="1"/>
  <c r="AE60" i="28"/>
  <c r="AI60" i="85"/>
  <c r="W59" i="42"/>
  <c r="AF60" i="28"/>
  <c r="AO60" i="28" s="1"/>
  <c r="AG60" i="28"/>
  <c r="AP60" i="28" s="1"/>
  <c r="Z61" i="88"/>
  <c r="W59" i="75"/>
  <c r="Z61" i="84"/>
  <c r="W62" i="84" s="1"/>
  <c r="AE60" i="43"/>
  <c r="AG58" i="75"/>
  <c r="AP58" i="75" s="1"/>
  <c r="Z59" i="95"/>
  <c r="Z60" i="27"/>
  <c r="AG59" i="37"/>
  <c r="AP59" i="37" s="1"/>
  <c r="Z61" i="36"/>
  <c r="W62" i="36" s="1"/>
  <c r="Z61" i="85"/>
  <c r="Z59" i="35"/>
  <c r="AE59" i="35" s="1"/>
  <c r="Z59" i="82"/>
  <c r="Z58" i="89"/>
  <c r="W59" i="89" s="1"/>
  <c r="AG61" i="36"/>
  <c r="AP61" i="36" s="1"/>
  <c r="AE61" i="36"/>
  <c r="AH58" i="33"/>
  <c r="AQ58" i="33" s="1"/>
  <c r="AH61" i="88"/>
  <c r="AQ61" i="88" s="1"/>
  <c r="AN59" i="78"/>
  <c r="AI59" i="78"/>
  <c r="AE59" i="95"/>
  <c r="AG59" i="95"/>
  <c r="AP59" i="95" s="1"/>
  <c r="AF59" i="95"/>
  <c r="AO59" i="95" s="1"/>
  <c r="W60" i="95"/>
  <c r="Y61" i="28"/>
  <c r="X61" i="28"/>
  <c r="AN60" i="39"/>
  <c r="AI60" i="39"/>
  <c r="X61" i="47"/>
  <c r="Y61" i="47"/>
  <c r="X59" i="34"/>
  <c r="Y59" i="34"/>
  <c r="AI59" i="26"/>
  <c r="AN59" i="26"/>
  <c r="X59" i="40"/>
  <c r="Y59" i="40"/>
  <c r="AF61" i="85"/>
  <c r="AO61" i="85" s="1"/>
  <c r="W62" i="85"/>
  <c r="AG61" i="85"/>
  <c r="AP61" i="85" s="1"/>
  <c r="AE61" i="85"/>
  <c r="AF59" i="29"/>
  <c r="AO59" i="29" s="1"/>
  <c r="AE59" i="29"/>
  <c r="W60" i="29"/>
  <c r="AG59" i="29"/>
  <c r="AP59" i="29" s="1"/>
  <c r="AE61" i="84"/>
  <c r="AF61" i="84"/>
  <c r="AO61" i="84" s="1"/>
  <c r="AG61" i="84"/>
  <c r="AP61" i="84" s="1"/>
  <c r="AR61" i="25"/>
  <c r="AR57" i="80"/>
  <c r="AH59" i="82"/>
  <c r="AQ59" i="82" s="1"/>
  <c r="W61" i="27"/>
  <c r="AG60" i="27"/>
  <c r="AP60" i="27" s="1"/>
  <c r="AF60" i="27"/>
  <c r="AO60" i="27" s="1"/>
  <c r="AE60" i="27"/>
  <c r="AI60" i="43"/>
  <c r="AN60" i="43"/>
  <c r="AI60" i="90"/>
  <c r="AN60" i="90"/>
  <c r="Y60" i="37"/>
  <c r="X60" i="37"/>
  <c r="Z60" i="37" s="1"/>
  <c r="AN57" i="96"/>
  <c r="AI57" i="96"/>
  <c r="AR57" i="76"/>
  <c r="AR59" i="74"/>
  <c r="AI58" i="38"/>
  <c r="AN58" i="38"/>
  <c r="AF59" i="35"/>
  <c r="AO59" i="35" s="1"/>
  <c r="AR58" i="35"/>
  <c r="AR56" i="73"/>
  <c r="AH57" i="73"/>
  <c r="AQ57" i="73" s="1"/>
  <c r="AR59" i="93"/>
  <c r="AH61" i="81"/>
  <c r="AQ61" i="81" s="1"/>
  <c r="AH60" i="46"/>
  <c r="AQ60" i="46" s="1"/>
  <c r="AH56" i="91"/>
  <c r="AQ56" i="91" s="1"/>
  <c r="W60" i="82"/>
  <c r="AG59" i="82"/>
  <c r="AP59" i="82" s="1"/>
  <c r="AE59" i="82"/>
  <c r="AF59" i="82"/>
  <c r="AO59" i="82" s="1"/>
  <c r="AH60" i="74"/>
  <c r="AQ60" i="74" s="1"/>
  <c r="AH58" i="92"/>
  <c r="AQ58" i="92" s="1"/>
  <c r="X59" i="75"/>
  <c r="Y59" i="75"/>
  <c r="AN58" i="75"/>
  <c r="AI58" i="75"/>
  <c r="AH58" i="48"/>
  <c r="AQ58" i="48" s="1"/>
  <c r="AR58" i="82"/>
  <c r="AF57" i="86"/>
  <c r="AO57" i="86" s="1"/>
  <c r="AE57" i="86"/>
  <c r="W58" i="86"/>
  <c r="AG57" i="86"/>
  <c r="AP57" i="86" s="1"/>
  <c r="AR60" i="36"/>
  <c r="AH58" i="76"/>
  <c r="AQ58" i="76" s="1"/>
  <c r="AR59" i="46"/>
  <c r="AR60" i="88"/>
  <c r="AR55" i="91"/>
  <c r="AR57" i="92"/>
  <c r="AN58" i="45"/>
  <c r="AI58" i="45"/>
  <c r="AH62" i="25"/>
  <c r="AQ62" i="25" s="1"/>
  <c r="Z61" i="81"/>
  <c r="Z56" i="91"/>
  <c r="Z58" i="92"/>
  <c r="Y61" i="43"/>
  <c r="X61" i="43"/>
  <c r="X57" i="87"/>
  <c r="Y57" i="87"/>
  <c r="AN59" i="79"/>
  <c r="AI59" i="79"/>
  <c r="AN61" i="83"/>
  <c r="AI61" i="83"/>
  <c r="W62" i="88"/>
  <c r="AG61" i="88"/>
  <c r="AP61" i="88" s="1"/>
  <c r="AF61" i="88"/>
  <c r="AO61" i="88" s="1"/>
  <c r="AE61" i="88"/>
  <c r="AN58" i="42"/>
  <c r="AI58" i="42"/>
  <c r="X60" i="78"/>
  <c r="Y60" i="78"/>
  <c r="AN60" i="28"/>
  <c r="Y61" i="39"/>
  <c r="X61" i="39"/>
  <c r="AN60" i="47"/>
  <c r="AI60" i="47"/>
  <c r="AH60" i="93"/>
  <c r="AQ60" i="93" s="1"/>
  <c r="AN58" i="34"/>
  <c r="AI58" i="34"/>
  <c r="W59" i="32"/>
  <c r="AG58" i="32"/>
  <c r="AP58" i="32" s="1"/>
  <c r="AF58" i="32"/>
  <c r="AO58" i="32" s="1"/>
  <c r="AE58" i="32"/>
  <c r="Z60" i="26"/>
  <c r="Y60" i="26"/>
  <c r="X60" i="26"/>
  <c r="Z58" i="76"/>
  <c r="AN58" i="40"/>
  <c r="AI58" i="40"/>
  <c r="Z62" i="31"/>
  <c r="X62" i="31"/>
  <c r="Y62" i="31"/>
  <c r="AR59" i="27"/>
  <c r="AH62" i="30"/>
  <c r="AQ62" i="30" s="1"/>
  <c r="Z57" i="73"/>
  <c r="AR60" i="81"/>
  <c r="Z60" i="46"/>
  <c r="Z60" i="74"/>
  <c r="AN56" i="87"/>
  <c r="AI56" i="87"/>
  <c r="AN59" i="37"/>
  <c r="AI59" i="37"/>
  <c r="AH58" i="80"/>
  <c r="AQ58" i="80" s="1"/>
  <c r="AR60" i="85"/>
  <c r="Z58" i="33"/>
  <c r="X59" i="42"/>
  <c r="Y59" i="42"/>
  <c r="Z58" i="96"/>
  <c r="X58" i="96"/>
  <c r="Y58" i="96"/>
  <c r="X58" i="41"/>
  <c r="Y58" i="41"/>
  <c r="Z58" i="48"/>
  <c r="AH58" i="89"/>
  <c r="AQ58" i="89" s="1"/>
  <c r="W61" i="94"/>
  <c r="AG60" i="94"/>
  <c r="AP60" i="94" s="1"/>
  <c r="AF60" i="94"/>
  <c r="AO60" i="94" s="1"/>
  <c r="AE60" i="94"/>
  <c r="X59" i="38"/>
  <c r="Y59" i="38"/>
  <c r="AN61" i="31"/>
  <c r="AI61" i="31"/>
  <c r="AH61" i="44"/>
  <c r="AQ61" i="44" s="1"/>
  <c r="Z62" i="25"/>
  <c r="AR57" i="33"/>
  <c r="AH60" i="27"/>
  <c r="AQ60" i="27" s="1"/>
  <c r="AH61" i="36"/>
  <c r="AQ61" i="36" s="1"/>
  <c r="AR61" i="30"/>
  <c r="Y60" i="79"/>
  <c r="X60" i="79"/>
  <c r="Z60" i="79" s="1"/>
  <c r="X61" i="90"/>
  <c r="Y61" i="90"/>
  <c r="W63" i="77"/>
  <c r="AF62" i="77"/>
  <c r="AO62" i="77" s="1"/>
  <c r="AE62" i="77"/>
  <c r="AG62" i="77"/>
  <c r="AP62" i="77" s="1"/>
  <c r="AI57" i="41"/>
  <c r="AN57" i="41"/>
  <c r="Z58" i="80"/>
  <c r="AH62" i="77"/>
  <c r="AQ62" i="77" s="1"/>
  <c r="AH59" i="95"/>
  <c r="AQ59" i="95" s="1"/>
  <c r="Z60" i="93"/>
  <c r="AR57" i="48"/>
  <c r="AR60" i="84"/>
  <c r="AH59" i="35"/>
  <c r="AQ59" i="35" s="1"/>
  <c r="AH61" i="85"/>
  <c r="AQ61" i="85" s="1"/>
  <c r="Z61" i="44"/>
  <c r="AR61" i="77"/>
  <c r="Z62" i="30"/>
  <c r="X59" i="45"/>
  <c r="Z59" i="45" s="1"/>
  <c r="Y59" i="45"/>
  <c r="AH61" i="84"/>
  <c r="AQ61" i="84" s="1"/>
  <c r="AR57" i="89"/>
  <c r="AR58" i="95"/>
  <c r="AR60" i="44"/>
  <c r="Y62" i="83"/>
  <c r="X62" i="83"/>
  <c r="AI60" i="28" l="1"/>
  <c r="AG59" i="35"/>
  <c r="AP59" i="35" s="1"/>
  <c r="AF61" i="36"/>
  <c r="AO61" i="36" s="1"/>
  <c r="W60" i="35"/>
  <c r="AG58" i="89"/>
  <c r="AP58" i="89" s="1"/>
  <c r="Z57" i="87"/>
  <c r="AE57" i="87" s="1"/>
  <c r="Z59" i="34"/>
  <c r="AE59" i="34" s="1"/>
  <c r="Z61" i="28"/>
  <c r="W62" i="28" s="1"/>
  <c r="AE58" i="89"/>
  <c r="Z59" i="40"/>
  <c r="AF58" i="89"/>
  <c r="AO58" i="89" s="1"/>
  <c r="Z59" i="38"/>
  <c r="AF59" i="38" s="1"/>
  <c r="AO59" i="38" s="1"/>
  <c r="Z62" i="83"/>
  <c r="AE62" i="83" s="1"/>
  <c r="Z61" i="39"/>
  <c r="AE61" i="39" s="1"/>
  <c r="Z61" i="90"/>
  <c r="W62" i="90" s="1"/>
  <c r="AF59" i="45"/>
  <c r="AO59" i="45" s="1"/>
  <c r="AE59" i="45"/>
  <c r="W60" i="45"/>
  <c r="AG59" i="45"/>
  <c r="AP59" i="45" s="1"/>
  <c r="AF59" i="34"/>
  <c r="AO59" i="34" s="1"/>
  <c r="W60" i="34"/>
  <c r="AG59" i="34"/>
  <c r="AP59" i="34" s="1"/>
  <c r="AG59" i="38"/>
  <c r="AP59" i="38" s="1"/>
  <c r="AG61" i="28"/>
  <c r="AP61" i="28" s="1"/>
  <c r="AF61" i="28"/>
  <c r="AO61" i="28" s="1"/>
  <c r="AF62" i="83"/>
  <c r="AO62" i="83" s="1"/>
  <c r="AG62" i="83"/>
  <c r="AP62" i="83" s="1"/>
  <c r="W63" i="83"/>
  <c r="AE62" i="30"/>
  <c r="AF62" i="30"/>
  <c r="AO62" i="30" s="1"/>
  <c r="W63" i="30"/>
  <c r="AG62" i="30"/>
  <c r="AP62" i="30" s="1"/>
  <c r="W61" i="93"/>
  <c r="AG60" i="93"/>
  <c r="AP60" i="93" s="1"/>
  <c r="AF60" i="93"/>
  <c r="AO60" i="93" s="1"/>
  <c r="AE60" i="93"/>
  <c r="W61" i="79"/>
  <c r="AG60" i="79"/>
  <c r="AP60" i="79" s="1"/>
  <c r="AF60" i="79"/>
  <c r="AO60" i="79" s="1"/>
  <c r="AE60" i="79"/>
  <c r="W59" i="48"/>
  <c r="AG58" i="48"/>
  <c r="AP58" i="48" s="1"/>
  <c r="AE58" i="48"/>
  <c r="AF58" i="48"/>
  <c r="AO58" i="48" s="1"/>
  <c r="AR58" i="45"/>
  <c r="W62" i="44"/>
  <c r="AG61" i="44"/>
  <c r="AP61" i="44" s="1"/>
  <c r="AF61" i="44"/>
  <c r="AO61" i="44" s="1"/>
  <c r="AE61" i="44"/>
  <c r="AF58" i="80"/>
  <c r="AO58" i="80" s="1"/>
  <c r="AE58" i="80"/>
  <c r="AG58" i="80"/>
  <c r="AP58" i="80" s="1"/>
  <c r="W59" i="80"/>
  <c r="Y63" i="77"/>
  <c r="X63" i="77"/>
  <c r="X61" i="94"/>
  <c r="Z61" i="94" s="1"/>
  <c r="Y61" i="94"/>
  <c r="AH58" i="96"/>
  <c r="AQ58" i="96" s="1"/>
  <c r="AE60" i="46"/>
  <c r="W61" i="46"/>
  <c r="AG60" i="46"/>
  <c r="AP60" i="46" s="1"/>
  <c r="AF60" i="46"/>
  <c r="AO60" i="46" s="1"/>
  <c r="AH62" i="31"/>
  <c r="AQ62" i="31" s="1"/>
  <c r="Y59" i="32"/>
  <c r="X59" i="32"/>
  <c r="AR58" i="42"/>
  <c r="AH57" i="87"/>
  <c r="AQ57" i="87" s="1"/>
  <c r="AF56" i="91"/>
  <c r="AO56" i="91" s="1"/>
  <c r="AE56" i="91"/>
  <c r="W57" i="91"/>
  <c r="AG56" i="91"/>
  <c r="AP56" i="91" s="1"/>
  <c r="AR58" i="75"/>
  <c r="AI60" i="27"/>
  <c r="AN60" i="27"/>
  <c r="AN61" i="84"/>
  <c r="AI61" i="84"/>
  <c r="AH59" i="40"/>
  <c r="AQ59" i="40" s="1"/>
  <c r="AH61" i="28"/>
  <c r="AQ61" i="28" s="1"/>
  <c r="AE58" i="96"/>
  <c r="AF58" i="96"/>
  <c r="AO58" i="96" s="1"/>
  <c r="W59" i="96"/>
  <c r="AG58" i="96"/>
  <c r="AP58" i="96" s="1"/>
  <c r="W58" i="87"/>
  <c r="Y60" i="82"/>
  <c r="X60" i="82"/>
  <c r="AF60" i="37"/>
  <c r="AO60" i="37" s="1"/>
  <c r="AE60" i="37"/>
  <c r="W61" i="37"/>
  <c r="AG60" i="37"/>
  <c r="AP60" i="37" s="1"/>
  <c r="AN61" i="85"/>
  <c r="AI61" i="85"/>
  <c r="AF59" i="40"/>
  <c r="AO59" i="40" s="1"/>
  <c r="AE59" i="40"/>
  <c r="W60" i="40"/>
  <c r="AG59" i="40"/>
  <c r="AP59" i="40" s="1"/>
  <c r="AN59" i="95"/>
  <c r="AI59" i="95"/>
  <c r="AN58" i="89"/>
  <c r="W61" i="26"/>
  <c r="AG60" i="26"/>
  <c r="AP60" i="26" s="1"/>
  <c r="AF60" i="26"/>
  <c r="AO60" i="26" s="1"/>
  <c r="AE60" i="26"/>
  <c r="AR61" i="83"/>
  <c r="AF61" i="81"/>
  <c r="AO61" i="81" s="1"/>
  <c r="W62" i="81"/>
  <c r="AG61" i="81"/>
  <c r="AP61" i="81" s="1"/>
  <c r="AE61" i="81"/>
  <c r="AR57" i="41"/>
  <c r="AR58" i="40"/>
  <c r="AR60" i="47"/>
  <c r="AR60" i="28"/>
  <c r="AI61" i="88"/>
  <c r="AN61" i="88"/>
  <c r="AH61" i="43"/>
  <c r="AQ61" i="43" s="1"/>
  <c r="Y58" i="86"/>
  <c r="X58" i="86"/>
  <c r="Y60" i="35"/>
  <c r="X60" i="35"/>
  <c r="X60" i="29"/>
  <c r="Y60" i="29"/>
  <c r="AH61" i="47"/>
  <c r="AQ61" i="47" s="1"/>
  <c r="AR59" i="78"/>
  <c r="AI61" i="36"/>
  <c r="AN61" i="36"/>
  <c r="AH59" i="38"/>
  <c r="AQ59" i="38" s="1"/>
  <c r="AR59" i="37"/>
  <c r="AG62" i="31"/>
  <c r="AP62" i="31" s="1"/>
  <c r="AF62" i="31"/>
  <c r="AO62" i="31" s="1"/>
  <c r="W63" i="31"/>
  <c r="AE62" i="31"/>
  <c r="AR58" i="34"/>
  <c r="AH62" i="83"/>
  <c r="AQ62" i="83" s="1"/>
  <c r="AH61" i="90"/>
  <c r="AQ61" i="90" s="1"/>
  <c r="AI60" i="94"/>
  <c r="AN60" i="94"/>
  <c r="AH58" i="41"/>
  <c r="AQ58" i="41" s="1"/>
  <c r="AH59" i="42"/>
  <c r="AQ59" i="42" s="1"/>
  <c r="AR56" i="87"/>
  <c r="W58" i="73"/>
  <c r="AG57" i="73"/>
  <c r="AP57" i="73" s="1"/>
  <c r="AF57" i="73"/>
  <c r="AO57" i="73" s="1"/>
  <c r="AE57" i="73"/>
  <c r="AN58" i="32"/>
  <c r="AI58" i="32"/>
  <c r="AR59" i="79"/>
  <c r="AN57" i="86"/>
  <c r="AI57" i="86"/>
  <c r="AH59" i="75"/>
  <c r="AQ59" i="75" s="1"/>
  <c r="AR57" i="96"/>
  <c r="AR60" i="90"/>
  <c r="X61" i="27"/>
  <c r="Y61" i="27"/>
  <c r="X62" i="85"/>
  <c r="Y62" i="85"/>
  <c r="AR59" i="26"/>
  <c r="Z61" i="47"/>
  <c r="AI62" i="77"/>
  <c r="AN62" i="77"/>
  <c r="AE62" i="25"/>
  <c r="AG62" i="25"/>
  <c r="AP62" i="25" s="1"/>
  <c r="W63" i="25"/>
  <c r="AF62" i="25"/>
  <c r="AO62" i="25" s="1"/>
  <c r="AR61" i="31"/>
  <c r="Z58" i="41"/>
  <c r="Z59" i="42"/>
  <c r="AE58" i="76"/>
  <c r="W59" i="76"/>
  <c r="AG58" i="76"/>
  <c r="AP58" i="76" s="1"/>
  <c r="AF58" i="76"/>
  <c r="AO58" i="76" s="1"/>
  <c r="AH61" i="39"/>
  <c r="AQ61" i="39" s="1"/>
  <c r="AH60" i="78"/>
  <c r="AQ60" i="78" s="1"/>
  <c r="Z61" i="43"/>
  <c r="Z59" i="75"/>
  <c r="AR58" i="38"/>
  <c r="Y62" i="84"/>
  <c r="X62" i="84"/>
  <c r="AI59" i="29"/>
  <c r="AN59" i="29"/>
  <c r="AR60" i="39"/>
  <c r="X60" i="95"/>
  <c r="Y60" i="95"/>
  <c r="X59" i="89"/>
  <c r="Y59" i="89"/>
  <c r="Z59" i="89" s="1"/>
  <c r="AH59" i="45"/>
  <c r="AQ59" i="45" s="1"/>
  <c r="AH60" i="79"/>
  <c r="AQ60" i="79" s="1"/>
  <c r="W59" i="33"/>
  <c r="AG58" i="33"/>
  <c r="AP58" i="33" s="1"/>
  <c r="AF58" i="33"/>
  <c r="AO58" i="33" s="1"/>
  <c r="AE58" i="33"/>
  <c r="W61" i="74"/>
  <c r="AG60" i="74"/>
  <c r="AP60" i="74" s="1"/>
  <c r="AF60" i="74"/>
  <c r="AO60" i="74" s="1"/>
  <c r="AE60" i="74"/>
  <c r="AH60" i="26"/>
  <c r="AQ60" i="26" s="1"/>
  <c r="Z60" i="78"/>
  <c r="X62" i="88"/>
  <c r="Y62" i="88"/>
  <c r="W59" i="92"/>
  <c r="AG58" i="92"/>
  <c r="AP58" i="92" s="1"/>
  <c r="AF58" i="92"/>
  <c r="AO58" i="92" s="1"/>
  <c r="AE58" i="92"/>
  <c r="AN59" i="82"/>
  <c r="AI59" i="82"/>
  <c r="AN59" i="35"/>
  <c r="AI59" i="35"/>
  <c r="AH60" i="37"/>
  <c r="AQ60" i="37" s="1"/>
  <c r="AR60" i="43"/>
  <c r="AH59" i="34"/>
  <c r="AQ59" i="34" s="1"/>
  <c r="X62" i="36"/>
  <c r="Y62" i="36"/>
  <c r="AF57" i="87" l="1"/>
  <c r="AO57" i="87" s="1"/>
  <c r="W60" i="38"/>
  <c r="AG57" i="87"/>
  <c r="AP57" i="87" s="1"/>
  <c r="Z59" i="32"/>
  <c r="AI58" i="89"/>
  <c r="AR58" i="89" s="1"/>
  <c r="AG61" i="39"/>
  <c r="AP61" i="39" s="1"/>
  <c r="AE59" i="38"/>
  <c r="W62" i="39"/>
  <c r="AE61" i="28"/>
  <c r="AF61" i="90"/>
  <c r="AO61" i="90" s="1"/>
  <c r="Z61" i="27"/>
  <c r="W62" i="27" s="1"/>
  <c r="AF61" i="39"/>
  <c r="AO61" i="39" s="1"/>
  <c r="AE61" i="90"/>
  <c r="AN61" i="90" s="1"/>
  <c r="AG61" i="90"/>
  <c r="AP61" i="90" s="1"/>
  <c r="Z60" i="35"/>
  <c r="AE60" i="35" s="1"/>
  <c r="Z60" i="82"/>
  <c r="AE60" i="82" s="1"/>
  <c r="Z60" i="95"/>
  <c r="AE60" i="95" s="1"/>
  <c r="Z62" i="36"/>
  <c r="AF62" i="36" s="1"/>
  <c r="AO62" i="36" s="1"/>
  <c r="Z62" i="88"/>
  <c r="W63" i="88" s="1"/>
  <c r="W60" i="89"/>
  <c r="AG59" i="89"/>
  <c r="AP59" i="89" s="1"/>
  <c r="AF59" i="89"/>
  <c r="AO59" i="89" s="1"/>
  <c r="AE59" i="89"/>
  <c r="AG60" i="82"/>
  <c r="AP60" i="82" s="1"/>
  <c r="AG60" i="95"/>
  <c r="AP60" i="95" s="1"/>
  <c r="W61" i="95"/>
  <c r="AR59" i="82"/>
  <c r="AN58" i="33"/>
  <c r="AI58" i="33"/>
  <c r="AR59" i="29"/>
  <c r="AF59" i="75"/>
  <c r="AO59" i="75" s="1"/>
  <c r="AE59" i="75"/>
  <c r="AG59" i="75"/>
  <c r="AP59" i="75" s="1"/>
  <c r="W60" i="75"/>
  <c r="W59" i="41"/>
  <c r="AG58" i="41"/>
  <c r="AP58" i="41" s="1"/>
  <c r="AF58" i="41"/>
  <c r="AO58" i="41" s="1"/>
  <c r="AE58" i="41"/>
  <c r="Y63" i="31"/>
  <c r="X63" i="31"/>
  <c r="AR61" i="36"/>
  <c r="AH60" i="82"/>
  <c r="AQ60" i="82" s="1"/>
  <c r="AI57" i="87"/>
  <c r="AN57" i="87"/>
  <c r="AI58" i="96"/>
  <c r="AN58" i="96"/>
  <c r="X57" i="91"/>
  <c r="Y57" i="91"/>
  <c r="AH61" i="94"/>
  <c r="AQ61" i="94" s="1"/>
  <c r="AI62" i="30"/>
  <c r="AN62" i="30"/>
  <c r="Y63" i="83"/>
  <c r="X63" i="83"/>
  <c r="Z63" i="83" s="1"/>
  <c r="AN61" i="28"/>
  <c r="AI61" i="28"/>
  <c r="AG60" i="35"/>
  <c r="AP60" i="35" s="1"/>
  <c r="AF60" i="35"/>
  <c r="AO60" i="35" s="1"/>
  <c r="W61" i="35"/>
  <c r="X61" i="26"/>
  <c r="Y61" i="26"/>
  <c r="X60" i="40"/>
  <c r="Y60" i="40"/>
  <c r="AE59" i="32"/>
  <c r="W60" i="32"/>
  <c r="AG59" i="32"/>
  <c r="AP59" i="32" s="1"/>
  <c r="AF59" i="32"/>
  <c r="AO59" i="32" s="1"/>
  <c r="W62" i="94"/>
  <c r="AG61" i="94"/>
  <c r="AP61" i="94" s="1"/>
  <c r="AE61" i="94"/>
  <c r="AF61" i="94"/>
  <c r="AO61" i="94" s="1"/>
  <c r="AN58" i="48"/>
  <c r="AI58" i="48"/>
  <c r="X61" i="79"/>
  <c r="Y61" i="79"/>
  <c r="Y61" i="93"/>
  <c r="X61" i="93"/>
  <c r="AI59" i="34"/>
  <c r="AN59" i="34"/>
  <c r="AH62" i="84"/>
  <c r="AQ62" i="84" s="1"/>
  <c r="X59" i="92"/>
  <c r="Y59" i="92"/>
  <c r="X59" i="76"/>
  <c r="Y59" i="76"/>
  <c r="AH62" i="85"/>
  <c r="AQ62" i="85" s="1"/>
  <c r="AR58" i="32"/>
  <c r="X58" i="73"/>
  <c r="Y58" i="73"/>
  <c r="AH58" i="86"/>
  <c r="AQ58" i="86" s="1"/>
  <c r="AI61" i="81"/>
  <c r="AN61" i="81"/>
  <c r="X61" i="37"/>
  <c r="Y61" i="37"/>
  <c r="AR60" i="27"/>
  <c r="AI56" i="91"/>
  <c r="AN56" i="91"/>
  <c r="AH63" i="77"/>
  <c r="AQ63" i="77" s="1"/>
  <c r="AI58" i="80"/>
  <c r="AN58" i="80"/>
  <c r="X62" i="44"/>
  <c r="Y62" i="44"/>
  <c r="AN61" i="39"/>
  <c r="X60" i="38"/>
  <c r="Y60" i="38"/>
  <c r="X60" i="45"/>
  <c r="Z60" i="45" s="1"/>
  <c r="Y60" i="45"/>
  <c r="AE60" i="78"/>
  <c r="W61" i="78"/>
  <c r="AG60" i="78"/>
  <c r="AP60" i="78" s="1"/>
  <c r="AF60" i="78"/>
  <c r="AO60" i="78" s="1"/>
  <c r="AH60" i="95"/>
  <c r="AQ60" i="95" s="1"/>
  <c r="Z62" i="84"/>
  <c r="AR62" i="77"/>
  <c r="Z62" i="85"/>
  <c r="AH60" i="29"/>
  <c r="AQ60" i="29" s="1"/>
  <c r="AI59" i="40"/>
  <c r="AN59" i="40"/>
  <c r="X58" i="87"/>
  <c r="Y58" i="87"/>
  <c r="X59" i="96"/>
  <c r="Y59" i="96"/>
  <c r="Y61" i="46"/>
  <c r="X61" i="46"/>
  <c r="Y59" i="48"/>
  <c r="X59" i="48"/>
  <c r="X63" i="30"/>
  <c r="Y63" i="30"/>
  <c r="X62" i="39"/>
  <c r="Z62" i="39" s="1"/>
  <c r="Y62" i="39"/>
  <c r="X62" i="28"/>
  <c r="Y62" i="28"/>
  <c r="AR59" i="35"/>
  <c r="AN60" i="74"/>
  <c r="AI60" i="74"/>
  <c r="AI62" i="25"/>
  <c r="AN62" i="25"/>
  <c r="X59" i="33"/>
  <c r="Y59" i="33"/>
  <c r="AH59" i="89"/>
  <c r="AQ59" i="89" s="1"/>
  <c r="AI58" i="76"/>
  <c r="AN58" i="76"/>
  <c r="AE61" i="47"/>
  <c r="W62" i="47"/>
  <c r="AG61" i="47"/>
  <c r="AP61" i="47" s="1"/>
  <c r="AF61" i="47"/>
  <c r="AO61" i="47" s="1"/>
  <c r="AR57" i="86"/>
  <c r="AN57" i="73"/>
  <c r="AI57" i="73"/>
  <c r="AR60" i="94"/>
  <c r="Z60" i="29"/>
  <c r="Z58" i="86"/>
  <c r="AN60" i="26"/>
  <c r="AI60" i="26"/>
  <c r="AR59" i="95"/>
  <c r="AI60" i="37"/>
  <c r="AN60" i="37"/>
  <c r="Z63" i="77"/>
  <c r="AI60" i="79"/>
  <c r="AN60" i="79"/>
  <c r="AN60" i="93"/>
  <c r="AI60" i="93"/>
  <c r="AI62" i="83"/>
  <c r="AN62" i="83"/>
  <c r="Y60" i="34"/>
  <c r="X60" i="34"/>
  <c r="AI59" i="45"/>
  <c r="AN59" i="45"/>
  <c r="W62" i="43"/>
  <c r="AG61" i="43"/>
  <c r="AP61" i="43" s="1"/>
  <c r="AF61" i="43"/>
  <c r="AO61" i="43" s="1"/>
  <c r="AE61" i="43"/>
  <c r="AH62" i="36"/>
  <c r="AQ62" i="36" s="1"/>
  <c r="AI58" i="92"/>
  <c r="AN58" i="92"/>
  <c r="AH62" i="88"/>
  <c r="AQ62" i="88" s="1"/>
  <c r="Y61" i="74"/>
  <c r="X61" i="74"/>
  <c r="AF59" i="42"/>
  <c r="AO59" i="42" s="1"/>
  <c r="AE59" i="42"/>
  <c r="W60" i="42"/>
  <c r="AG59" i="42"/>
  <c r="AP59" i="42" s="1"/>
  <c r="Y63" i="25"/>
  <c r="X63" i="25"/>
  <c r="AH61" i="27"/>
  <c r="AQ61" i="27" s="1"/>
  <c r="AI62" i="31"/>
  <c r="AN62" i="31"/>
  <c r="AH60" i="35"/>
  <c r="AQ60" i="35" s="1"/>
  <c r="AR61" i="88"/>
  <c r="X62" i="81"/>
  <c r="Y62" i="81"/>
  <c r="AR61" i="85"/>
  <c r="AR61" i="84"/>
  <c r="AH59" i="32"/>
  <c r="AQ59" i="32" s="1"/>
  <c r="AI60" i="46"/>
  <c r="AN60" i="46"/>
  <c r="X59" i="80"/>
  <c r="Y59" i="80"/>
  <c r="AN61" i="44"/>
  <c r="AI61" i="44"/>
  <c r="AN59" i="38"/>
  <c r="AI59" i="38"/>
  <c r="X62" i="90"/>
  <c r="Y62" i="90"/>
  <c r="Z57" i="91" l="1"/>
  <c r="Z58" i="73"/>
  <c r="AE61" i="27"/>
  <c r="AF61" i="27"/>
  <c r="AO61" i="27" s="1"/>
  <c r="Z60" i="40"/>
  <c r="W61" i="40" s="1"/>
  <c r="AF60" i="95"/>
  <c r="AO60" i="95" s="1"/>
  <c r="AG61" i="27"/>
  <c r="AP61" i="27" s="1"/>
  <c r="Z59" i="76"/>
  <c r="AI61" i="90"/>
  <c r="Z63" i="31"/>
  <c r="AF62" i="88"/>
  <c r="AO62" i="88" s="1"/>
  <c r="Z61" i="93"/>
  <c r="AF61" i="93" s="1"/>
  <c r="AO61" i="93" s="1"/>
  <c r="AE62" i="88"/>
  <c r="AN62" i="88" s="1"/>
  <c r="AG62" i="88"/>
  <c r="AP62" i="88" s="1"/>
  <c r="Z62" i="44"/>
  <c r="Z59" i="80"/>
  <c r="AE59" i="80" s="1"/>
  <c r="Z62" i="81"/>
  <c r="AE62" i="81" s="1"/>
  <c r="Z61" i="74"/>
  <c r="W62" i="74" s="1"/>
  <c r="Z59" i="48"/>
  <c r="AG59" i="48" s="1"/>
  <c r="AP59" i="48" s="1"/>
  <c r="W61" i="82"/>
  <c r="AG62" i="36"/>
  <c r="AP62" i="36" s="1"/>
  <c r="AI61" i="39"/>
  <c r="AF60" i="82"/>
  <c r="AO60" i="82" s="1"/>
  <c r="W63" i="36"/>
  <c r="X63" i="36" s="1"/>
  <c r="Z59" i="96"/>
  <c r="AG59" i="96" s="1"/>
  <c r="AP59" i="96" s="1"/>
  <c r="Z60" i="38"/>
  <c r="AF60" i="38" s="1"/>
  <c r="AO60" i="38" s="1"/>
  <c r="Z59" i="92"/>
  <c r="AE59" i="92" s="1"/>
  <c r="AE62" i="36"/>
  <c r="Z59" i="33"/>
  <c r="AE59" i="33" s="1"/>
  <c r="W61" i="38"/>
  <c r="AG60" i="38"/>
  <c r="AP60" i="38" s="1"/>
  <c r="W60" i="92"/>
  <c r="AG59" i="92"/>
  <c r="AP59" i="92" s="1"/>
  <c r="AF59" i="92"/>
  <c r="AO59" i="92" s="1"/>
  <c r="AF62" i="39"/>
  <c r="AO62" i="39" s="1"/>
  <c r="W63" i="39"/>
  <c r="AG62" i="39"/>
  <c r="AP62" i="39" s="1"/>
  <c r="AE62" i="39"/>
  <c r="AE61" i="74"/>
  <c r="AE59" i="48"/>
  <c r="W60" i="80"/>
  <c r="AG59" i="80"/>
  <c r="AP59" i="80" s="1"/>
  <c r="AF59" i="80"/>
  <c r="AO59" i="80" s="1"/>
  <c r="AR60" i="93"/>
  <c r="AH61" i="46"/>
  <c r="AQ61" i="46" s="1"/>
  <c r="X60" i="42"/>
  <c r="Y60" i="42"/>
  <c r="AR62" i="83"/>
  <c r="AE58" i="86"/>
  <c r="W59" i="86"/>
  <c r="AG58" i="86"/>
  <c r="AP58" i="86" s="1"/>
  <c r="AF58" i="86"/>
  <c r="AO58" i="86" s="1"/>
  <c r="AI61" i="47"/>
  <c r="AN61" i="47"/>
  <c r="AR62" i="25"/>
  <c r="AR61" i="90"/>
  <c r="X61" i="78"/>
  <c r="Y61" i="78"/>
  <c r="AH62" i="44"/>
  <c r="AQ62" i="44" s="1"/>
  <c r="AH58" i="73"/>
  <c r="AQ58" i="73" s="1"/>
  <c r="AN60" i="82"/>
  <c r="X60" i="89"/>
  <c r="Y60" i="89"/>
  <c r="AH62" i="90"/>
  <c r="AQ62" i="90" s="1"/>
  <c r="AR58" i="92"/>
  <c r="W61" i="29"/>
  <c r="AG60" i="29"/>
  <c r="AP60" i="29" s="1"/>
  <c r="AE60" i="29"/>
  <c r="AF60" i="29"/>
  <c r="AO60" i="29" s="1"/>
  <c r="AE62" i="85"/>
  <c r="W63" i="85"/>
  <c r="AG62" i="85"/>
  <c r="AP62" i="85" s="1"/>
  <c r="AF62" i="85"/>
  <c r="AO62" i="85" s="1"/>
  <c r="AR58" i="96"/>
  <c r="AN60" i="95"/>
  <c r="AH63" i="25"/>
  <c r="AQ63" i="25" s="1"/>
  <c r="AN61" i="43"/>
  <c r="AI61" i="43"/>
  <c r="AR58" i="76"/>
  <c r="AH62" i="28"/>
  <c r="AQ62" i="28" s="1"/>
  <c r="AH63" i="30"/>
  <c r="AQ63" i="30" s="1"/>
  <c r="AI60" i="78"/>
  <c r="AN60" i="78"/>
  <c r="AH61" i="37"/>
  <c r="AQ61" i="37" s="1"/>
  <c r="AH61" i="79"/>
  <c r="AQ61" i="79" s="1"/>
  <c r="AN61" i="94"/>
  <c r="AI61" i="94"/>
  <c r="AH61" i="26"/>
  <c r="AQ61" i="26" s="1"/>
  <c r="AN60" i="35"/>
  <c r="AI60" i="35"/>
  <c r="AI58" i="41"/>
  <c r="AN58" i="41"/>
  <c r="AR58" i="33"/>
  <c r="X61" i="95"/>
  <c r="Y61" i="95"/>
  <c r="Y62" i="27"/>
  <c r="X62" i="27"/>
  <c r="AN62" i="36"/>
  <c r="AI62" i="36"/>
  <c r="AR59" i="45"/>
  <c r="AR60" i="74"/>
  <c r="AH60" i="38"/>
  <c r="AQ60" i="38" s="1"/>
  <c r="AE62" i="44"/>
  <c r="W63" i="44"/>
  <c r="AG62" i="44"/>
  <c r="AP62" i="44" s="1"/>
  <c r="AF62" i="44"/>
  <c r="AO62" i="44" s="1"/>
  <c r="AF58" i="73"/>
  <c r="AO58" i="73" s="1"/>
  <c r="AE58" i="73"/>
  <c r="W59" i="73"/>
  <c r="AG58" i="73"/>
  <c r="AP58" i="73" s="1"/>
  <c r="AH59" i="92"/>
  <c r="AQ59" i="92" s="1"/>
  <c r="Y60" i="32"/>
  <c r="X60" i="32"/>
  <c r="X60" i="75"/>
  <c r="Y60" i="75"/>
  <c r="Z62" i="90"/>
  <c r="AH60" i="34"/>
  <c r="AQ60" i="34" s="1"/>
  <c r="AH58" i="87"/>
  <c r="AQ58" i="87" s="1"/>
  <c r="AR59" i="38"/>
  <c r="AH59" i="33"/>
  <c r="AQ59" i="33" s="1"/>
  <c r="Z62" i="28"/>
  <c r="Z63" i="30"/>
  <c r="Z61" i="46"/>
  <c r="Z58" i="87"/>
  <c r="AR58" i="80"/>
  <c r="Z61" i="37"/>
  <c r="AR59" i="34"/>
  <c r="Z61" i="79"/>
  <c r="AI59" i="32"/>
  <c r="AN59" i="32"/>
  <c r="Z61" i="26"/>
  <c r="AR61" i="28"/>
  <c r="AR62" i="30"/>
  <c r="AR57" i="87"/>
  <c r="AI59" i="75"/>
  <c r="AN59" i="75"/>
  <c r="X63" i="88"/>
  <c r="Y63" i="88"/>
  <c r="AN59" i="89"/>
  <c r="AI59" i="89"/>
  <c r="AR60" i="37"/>
  <c r="W64" i="83"/>
  <c r="AG63" i="83"/>
  <c r="AP63" i="83" s="1"/>
  <c r="AF63" i="83"/>
  <c r="AO63" i="83" s="1"/>
  <c r="AE63" i="83"/>
  <c r="W64" i="31"/>
  <c r="AG63" i="31"/>
  <c r="AP63" i="31" s="1"/>
  <c r="AF63" i="31"/>
  <c r="AO63" i="31" s="1"/>
  <c r="AE63" i="31"/>
  <c r="AH59" i="80"/>
  <c r="AQ59" i="80" s="1"/>
  <c r="AR62" i="31"/>
  <c r="AH62" i="81"/>
  <c r="AQ62" i="81" s="1"/>
  <c r="Z63" i="25"/>
  <c r="AH61" i="74"/>
  <c r="AQ61" i="74" s="1"/>
  <c r="Z60" i="34"/>
  <c r="AR60" i="79"/>
  <c r="AR60" i="26"/>
  <c r="AR57" i="73"/>
  <c r="Y62" i="47"/>
  <c r="X62" i="47"/>
  <c r="AH59" i="48"/>
  <c r="AQ59" i="48" s="1"/>
  <c r="W63" i="84"/>
  <c r="AG62" i="84"/>
  <c r="AP62" i="84" s="1"/>
  <c r="AF62" i="84"/>
  <c r="AO62" i="84" s="1"/>
  <c r="AE62" i="84"/>
  <c r="AH60" i="45"/>
  <c r="AQ60" i="45" s="1"/>
  <c r="AR61" i="39"/>
  <c r="AR56" i="91"/>
  <c r="AH59" i="76"/>
  <c r="AQ59" i="76" s="1"/>
  <c r="AH61" i="93"/>
  <c r="AQ61" i="93" s="1"/>
  <c r="AR58" i="48"/>
  <c r="Y62" i="94"/>
  <c r="X62" i="94"/>
  <c r="X61" i="35"/>
  <c r="Y61" i="35"/>
  <c r="AH57" i="91"/>
  <c r="AQ57" i="91" s="1"/>
  <c r="Y61" i="82"/>
  <c r="X61" i="82"/>
  <c r="AI59" i="42"/>
  <c r="AN59" i="42"/>
  <c r="AR61" i="44"/>
  <c r="AR60" i="46"/>
  <c r="AF62" i="81"/>
  <c r="AO62" i="81" s="1"/>
  <c r="Y62" i="43"/>
  <c r="X62" i="43"/>
  <c r="W64" i="77"/>
  <c r="AG63" i="77"/>
  <c r="AP63" i="77" s="1"/>
  <c r="AF63" i="77"/>
  <c r="AO63" i="77" s="1"/>
  <c r="AE63" i="77"/>
  <c r="AH62" i="39"/>
  <c r="AQ62" i="39" s="1"/>
  <c r="AH59" i="96"/>
  <c r="AQ59" i="96" s="1"/>
  <c r="AR59" i="40"/>
  <c r="W61" i="45"/>
  <c r="AG60" i="45"/>
  <c r="AP60" i="45" s="1"/>
  <c r="AE60" i="45"/>
  <c r="AF60" i="45"/>
  <c r="AO60" i="45" s="1"/>
  <c r="AR61" i="81"/>
  <c r="W60" i="76"/>
  <c r="AG59" i="76"/>
  <c r="AP59" i="76" s="1"/>
  <c r="AE59" i="76"/>
  <c r="AF59" i="76"/>
  <c r="AO59" i="76" s="1"/>
  <c r="AH60" i="40"/>
  <c r="AQ60" i="40" s="1"/>
  <c r="AH63" i="83"/>
  <c r="AQ63" i="83" s="1"/>
  <c r="W58" i="91"/>
  <c r="AG57" i="91"/>
  <c r="AP57" i="91" s="1"/>
  <c r="AE57" i="91"/>
  <c r="AF57" i="91"/>
  <c r="AO57" i="91" s="1"/>
  <c r="AH63" i="31"/>
  <c r="AQ63" i="31" s="1"/>
  <c r="X59" i="41"/>
  <c r="Y59" i="41"/>
  <c r="AN61" i="27"/>
  <c r="AI61" i="27"/>
  <c r="AF60" i="40" l="1"/>
  <c r="AO60" i="40" s="1"/>
  <c r="Z61" i="78"/>
  <c r="AE60" i="40"/>
  <c r="AG61" i="93"/>
  <c r="AP61" i="93" s="1"/>
  <c r="Y63" i="36"/>
  <c r="Z60" i="75"/>
  <c r="W61" i="75" s="1"/>
  <c r="AG61" i="74"/>
  <c r="AP61" i="74" s="1"/>
  <c r="AG60" i="40"/>
  <c r="AP60" i="40" s="1"/>
  <c r="AF59" i="33"/>
  <c r="AO59" i="33" s="1"/>
  <c r="W62" i="93"/>
  <c r="AI60" i="95"/>
  <c r="AG62" i="81"/>
  <c r="AP62" i="81" s="1"/>
  <c r="W63" i="81"/>
  <c r="Z63" i="88"/>
  <c r="AI60" i="82"/>
  <c r="AF61" i="74"/>
  <c r="AO61" i="74" s="1"/>
  <c r="AE61" i="93"/>
  <c r="Z61" i="82"/>
  <c r="AF61" i="82" s="1"/>
  <c r="AO61" i="82" s="1"/>
  <c r="Z62" i="47"/>
  <c r="Z62" i="94"/>
  <c r="W60" i="96"/>
  <c r="W60" i="48"/>
  <c r="Z59" i="41"/>
  <c r="W60" i="41" s="1"/>
  <c r="Z60" i="32"/>
  <c r="AG60" i="32" s="1"/>
  <c r="AP60" i="32" s="1"/>
  <c r="AI62" i="88"/>
  <c r="AF59" i="48"/>
  <c r="AO59" i="48" s="1"/>
  <c r="AE60" i="38"/>
  <c r="AE59" i="96"/>
  <c r="Z61" i="35"/>
  <c r="AG61" i="35" s="1"/>
  <c r="AP61" i="35" s="1"/>
  <c r="AF59" i="96"/>
  <c r="AO59" i="96" s="1"/>
  <c r="AG59" i="33"/>
  <c r="AP59" i="33" s="1"/>
  <c r="Z62" i="27"/>
  <c r="AG62" i="27" s="1"/>
  <c r="AP62" i="27" s="1"/>
  <c r="W60" i="33"/>
  <c r="AE62" i="27"/>
  <c r="AF62" i="27"/>
  <c r="AO62" i="27" s="1"/>
  <c r="W63" i="27"/>
  <c r="AE62" i="94"/>
  <c r="AF62" i="94"/>
  <c r="AO62" i="94" s="1"/>
  <c r="W63" i="94"/>
  <c r="AG62" i="94"/>
  <c r="AP62" i="94" s="1"/>
  <c r="W62" i="35"/>
  <c r="AE61" i="35"/>
  <c r="Y60" i="76"/>
  <c r="X60" i="76"/>
  <c r="AH63" i="36"/>
  <c r="AQ63" i="36" s="1"/>
  <c r="AH59" i="41"/>
  <c r="AQ59" i="41" s="1"/>
  <c r="AI60" i="45"/>
  <c r="AN60" i="45"/>
  <c r="AN63" i="31"/>
  <c r="AI63" i="31"/>
  <c r="AR59" i="89"/>
  <c r="AR59" i="75"/>
  <c r="W64" i="30"/>
  <c r="AG63" i="30"/>
  <c r="AP63" i="30" s="1"/>
  <c r="AF63" i="30"/>
  <c r="AO63" i="30" s="1"/>
  <c r="AE63" i="30"/>
  <c r="X63" i="85"/>
  <c r="Y63" i="85"/>
  <c r="X61" i="29"/>
  <c r="Y61" i="29"/>
  <c r="Y60" i="80"/>
  <c r="X60" i="80"/>
  <c r="Z60" i="80" s="1"/>
  <c r="AN62" i="39"/>
  <c r="AI62" i="39"/>
  <c r="X60" i="33"/>
  <c r="Y60" i="33"/>
  <c r="AE61" i="26"/>
  <c r="AF61" i="26"/>
  <c r="AO61" i="26" s="1"/>
  <c r="W62" i="26"/>
  <c r="AG61" i="26"/>
  <c r="AP61" i="26" s="1"/>
  <c r="W62" i="37"/>
  <c r="AG61" i="37"/>
  <c r="AP61" i="37" s="1"/>
  <c r="AE61" i="37"/>
  <c r="AF61" i="37"/>
  <c r="AO61" i="37" s="1"/>
  <c r="AE62" i="28"/>
  <c r="AF62" i="28"/>
  <c r="AO62" i="28" s="1"/>
  <c r="W63" i="28"/>
  <c r="AG62" i="28"/>
  <c r="AP62" i="28" s="1"/>
  <c r="W63" i="90"/>
  <c r="AG62" i="90"/>
  <c r="AP62" i="90" s="1"/>
  <c r="AF62" i="90"/>
  <c r="AO62" i="90" s="1"/>
  <c r="AE62" i="90"/>
  <c r="AR58" i="41"/>
  <c r="AR60" i="95"/>
  <c r="AI62" i="85"/>
  <c r="AN62" i="85"/>
  <c r="AR60" i="82"/>
  <c r="Y59" i="86"/>
  <c r="X59" i="86"/>
  <c r="Z59" i="86" s="1"/>
  <c r="AH60" i="42"/>
  <c r="AQ60" i="42" s="1"/>
  <c r="X60" i="96"/>
  <c r="Y60" i="96"/>
  <c r="AI60" i="40"/>
  <c r="AN60" i="40"/>
  <c r="AN59" i="33"/>
  <c r="AI59" i="33"/>
  <c r="X60" i="92"/>
  <c r="Y60" i="92"/>
  <c r="Z63" i="36"/>
  <c r="AI57" i="91"/>
  <c r="AN57" i="91"/>
  <c r="Y61" i="45"/>
  <c r="X61" i="45"/>
  <c r="X64" i="77"/>
  <c r="Y64" i="77"/>
  <c r="X63" i="81"/>
  <c r="Y63" i="81"/>
  <c r="AH61" i="35"/>
  <c r="AQ61" i="35" s="1"/>
  <c r="AH62" i="47"/>
  <c r="AQ62" i="47" s="1"/>
  <c r="X64" i="83"/>
  <c r="Y64" i="83"/>
  <c r="Y63" i="44"/>
  <c r="X63" i="44"/>
  <c r="AR62" i="36"/>
  <c r="AH61" i="95"/>
  <c r="AQ61" i="95" s="1"/>
  <c r="AR60" i="35"/>
  <c r="AR62" i="88"/>
  <c r="AI58" i="86"/>
  <c r="AN58" i="86"/>
  <c r="Z60" i="42"/>
  <c r="X63" i="39"/>
  <c r="Y63" i="39"/>
  <c r="X61" i="38"/>
  <c r="Y61" i="38"/>
  <c r="Y63" i="84"/>
  <c r="X63" i="84"/>
  <c r="AR61" i="27"/>
  <c r="AH62" i="43"/>
  <c r="AQ62" i="43" s="1"/>
  <c r="AN62" i="81"/>
  <c r="AI62" i="81"/>
  <c r="AH63" i="88"/>
  <c r="AQ63" i="88" s="1"/>
  <c r="AR59" i="32"/>
  <c r="AH60" i="75"/>
  <c r="AQ60" i="75" s="1"/>
  <c r="Y59" i="73"/>
  <c r="X59" i="73"/>
  <c r="Z61" i="95"/>
  <c r="AR61" i="94"/>
  <c r="AH61" i="78"/>
  <c r="AQ61" i="78" s="1"/>
  <c r="AI59" i="80"/>
  <c r="AN59" i="80"/>
  <c r="Y60" i="48"/>
  <c r="X60" i="48"/>
  <c r="Z60" i="48" s="1"/>
  <c r="X61" i="40"/>
  <c r="Y61" i="40"/>
  <c r="X58" i="91"/>
  <c r="Y58" i="91"/>
  <c r="AI62" i="84"/>
  <c r="AN62" i="84"/>
  <c r="W63" i="47"/>
  <c r="AG62" i="47"/>
  <c r="AP62" i="47" s="1"/>
  <c r="AF62" i="47"/>
  <c r="AO62" i="47" s="1"/>
  <c r="AE62" i="47"/>
  <c r="Y64" i="31"/>
  <c r="X64" i="31"/>
  <c r="AE63" i="88"/>
  <c r="AF63" i="88"/>
  <c r="AO63" i="88" s="1"/>
  <c r="W64" i="88"/>
  <c r="AG63" i="88"/>
  <c r="AP63" i="88" s="1"/>
  <c r="W62" i="79"/>
  <c r="AG61" i="79"/>
  <c r="AP61" i="79" s="1"/>
  <c r="AF61" i="79"/>
  <c r="AO61" i="79" s="1"/>
  <c r="AE61" i="79"/>
  <c r="W59" i="87"/>
  <c r="AG58" i="87"/>
  <c r="AP58" i="87" s="1"/>
  <c r="AF58" i="87"/>
  <c r="AO58" i="87" s="1"/>
  <c r="AE58" i="87"/>
  <c r="AN58" i="73"/>
  <c r="AI58" i="73"/>
  <c r="AI62" i="44"/>
  <c r="AN62" i="44"/>
  <c r="AH62" i="27"/>
  <c r="AQ62" i="27" s="1"/>
  <c r="AR60" i="78"/>
  <c r="AI60" i="29"/>
  <c r="AN60" i="29"/>
  <c r="AH60" i="89"/>
  <c r="AQ60" i="89" s="1"/>
  <c r="W62" i="78"/>
  <c r="AG61" i="78"/>
  <c r="AP61" i="78" s="1"/>
  <c r="AF61" i="78"/>
  <c r="AO61" i="78" s="1"/>
  <c r="AE61" i="78"/>
  <c r="AR61" i="47"/>
  <c r="AN59" i="96"/>
  <c r="X62" i="74"/>
  <c r="Y62" i="74"/>
  <c r="AN59" i="92"/>
  <c r="AI59" i="92"/>
  <c r="X62" i="93"/>
  <c r="Y62" i="93"/>
  <c r="AR59" i="42"/>
  <c r="AH62" i="94"/>
  <c r="AQ62" i="94" s="1"/>
  <c r="AI59" i="76"/>
  <c r="AN59" i="76"/>
  <c r="AN63" i="77"/>
  <c r="AI63" i="77"/>
  <c r="Z62" i="43"/>
  <c r="AH61" i="82"/>
  <c r="AQ61" i="82" s="1"/>
  <c r="W61" i="34"/>
  <c r="AG60" i="34"/>
  <c r="AP60" i="34" s="1"/>
  <c r="AE60" i="34"/>
  <c r="AF60" i="34"/>
  <c r="AO60" i="34" s="1"/>
  <c r="AF63" i="25"/>
  <c r="AO63" i="25" s="1"/>
  <c r="W64" i="25"/>
  <c r="AE63" i="25"/>
  <c r="AG63" i="25"/>
  <c r="AP63" i="25" s="1"/>
  <c r="AI63" i="83"/>
  <c r="AN63" i="83"/>
  <c r="W62" i="46"/>
  <c r="AG61" i="46"/>
  <c r="AP61" i="46" s="1"/>
  <c r="AF61" i="46"/>
  <c r="AO61" i="46" s="1"/>
  <c r="AE61" i="46"/>
  <c r="AH60" i="32"/>
  <c r="AQ60" i="32" s="1"/>
  <c r="AR61" i="43"/>
  <c r="Z60" i="89"/>
  <c r="AI59" i="48"/>
  <c r="AN59" i="48"/>
  <c r="AI61" i="74"/>
  <c r="AN61" i="74"/>
  <c r="AN61" i="93"/>
  <c r="AI61" i="93"/>
  <c r="AI60" i="38"/>
  <c r="AN60" i="38"/>
  <c r="Z60" i="33" l="1"/>
  <c r="AE60" i="75"/>
  <c r="Z64" i="83"/>
  <c r="AF59" i="41"/>
  <c r="AO59" i="41" s="1"/>
  <c r="AG61" i="82"/>
  <c r="AP61" i="82" s="1"/>
  <c r="AE61" i="82"/>
  <c r="AI61" i="82" s="1"/>
  <c r="AF60" i="75"/>
  <c r="AO60" i="75" s="1"/>
  <c r="Z58" i="91"/>
  <c r="AG59" i="41"/>
  <c r="AP59" i="41" s="1"/>
  <c r="W62" i="82"/>
  <c r="AG60" i="75"/>
  <c r="AP60" i="75" s="1"/>
  <c r="Z62" i="74"/>
  <c r="AG62" i="74" s="1"/>
  <c r="AP62" i="74" s="1"/>
  <c r="AE59" i="41"/>
  <c r="W61" i="32"/>
  <c r="AF61" i="35"/>
  <c r="AO61" i="35" s="1"/>
  <c r="AI59" i="96"/>
  <c r="Z61" i="40"/>
  <c r="AE61" i="40" s="1"/>
  <c r="Z63" i="44"/>
  <c r="W64" i="44" s="1"/>
  <c r="AE60" i="32"/>
  <c r="Z61" i="45"/>
  <c r="AG61" i="45" s="1"/>
  <c r="AP61" i="45" s="1"/>
  <c r="AF60" i="32"/>
  <c r="AO60" i="32" s="1"/>
  <c r="Z60" i="92"/>
  <c r="AE60" i="92" s="1"/>
  <c r="Z61" i="29"/>
  <c r="W62" i="29" s="1"/>
  <c r="Z63" i="39"/>
  <c r="AE63" i="39" s="1"/>
  <c r="Z63" i="85"/>
  <c r="AE63" i="85" s="1"/>
  <c r="W62" i="45"/>
  <c r="AF61" i="45"/>
  <c r="AO61" i="45" s="1"/>
  <c r="AE61" i="45"/>
  <c r="W64" i="85"/>
  <c r="AG63" i="85"/>
  <c r="AP63" i="85" s="1"/>
  <c r="AF63" i="85"/>
  <c r="AO63" i="85" s="1"/>
  <c r="W61" i="80"/>
  <c r="AG60" i="80"/>
  <c r="AP60" i="80" s="1"/>
  <c r="AF60" i="80"/>
  <c r="AO60" i="80" s="1"/>
  <c r="AE60" i="80"/>
  <c r="AR60" i="38"/>
  <c r="AR59" i="48"/>
  <c r="Y62" i="46"/>
  <c r="X62" i="46"/>
  <c r="Y61" i="34"/>
  <c r="X61" i="34"/>
  <c r="AH62" i="74"/>
  <c r="AQ62" i="74" s="1"/>
  <c r="AI61" i="78"/>
  <c r="AN61" i="78"/>
  <c r="AI63" i="88"/>
  <c r="AN63" i="88"/>
  <c r="AH58" i="91"/>
  <c r="AQ58" i="91" s="1"/>
  <c r="AH59" i="73"/>
  <c r="AQ59" i="73" s="1"/>
  <c r="AH63" i="84"/>
  <c r="AQ63" i="84" s="1"/>
  <c r="AI62" i="28"/>
  <c r="AN62" i="28"/>
  <c r="AH60" i="33"/>
  <c r="AQ60" i="33" s="1"/>
  <c r="AH60" i="76"/>
  <c r="AQ60" i="76" s="1"/>
  <c r="X62" i="35"/>
  <c r="Y62" i="35"/>
  <c r="AI62" i="94"/>
  <c r="AN62" i="94"/>
  <c r="AH64" i="31"/>
  <c r="AQ64" i="31" s="1"/>
  <c r="X63" i="47"/>
  <c r="Y63" i="47"/>
  <c r="W61" i="48"/>
  <c r="AG60" i="48"/>
  <c r="AP60" i="48" s="1"/>
  <c r="AF60" i="48"/>
  <c r="AO60" i="48" s="1"/>
  <c r="AE60" i="48"/>
  <c r="AH64" i="77"/>
  <c r="AQ64" i="77" s="1"/>
  <c r="AR57" i="91"/>
  <c r="W60" i="86"/>
  <c r="AG59" i="86"/>
  <c r="AP59" i="86" s="1"/>
  <c r="AF59" i="86"/>
  <c r="AO59" i="86" s="1"/>
  <c r="AE59" i="86"/>
  <c r="Y61" i="32"/>
  <c r="X61" i="32"/>
  <c r="Y63" i="90"/>
  <c r="X63" i="90"/>
  <c r="Y62" i="26"/>
  <c r="X62" i="26"/>
  <c r="AE60" i="33"/>
  <c r="AG60" i="33"/>
  <c r="AP60" i="33" s="1"/>
  <c r="AF60" i="33"/>
  <c r="AO60" i="33" s="1"/>
  <c r="W61" i="33"/>
  <c r="AI63" i="30"/>
  <c r="AN63" i="30"/>
  <c r="AR60" i="45"/>
  <c r="AE62" i="43"/>
  <c r="W63" i="43"/>
  <c r="AG62" i="43"/>
  <c r="AP62" i="43" s="1"/>
  <c r="AF62" i="43"/>
  <c r="AO62" i="43" s="1"/>
  <c r="AH62" i="93"/>
  <c r="AQ62" i="93" s="1"/>
  <c r="AR63" i="77"/>
  <c r="X62" i="82"/>
  <c r="Z62" i="82" s="1"/>
  <c r="Y62" i="82"/>
  <c r="Z62" i="93"/>
  <c r="AR62" i="44"/>
  <c r="X59" i="87"/>
  <c r="Y59" i="87"/>
  <c r="Z59" i="73"/>
  <c r="Z63" i="84"/>
  <c r="Z64" i="77"/>
  <c r="AE63" i="36"/>
  <c r="AF63" i="36"/>
  <c r="AO63" i="36" s="1"/>
  <c r="W64" i="36"/>
  <c r="AG63" i="36"/>
  <c r="AP63" i="36" s="1"/>
  <c r="AR60" i="40"/>
  <c r="AI61" i="37"/>
  <c r="AN61" i="37"/>
  <c r="AR62" i="39"/>
  <c r="AH61" i="29"/>
  <c r="AQ61" i="29" s="1"/>
  <c r="Z60" i="76"/>
  <c r="Y63" i="27"/>
  <c r="X63" i="27"/>
  <c r="AR61" i="93"/>
  <c r="X62" i="79"/>
  <c r="Y62" i="79"/>
  <c r="W59" i="91"/>
  <c r="AG58" i="91"/>
  <c r="AP58" i="91" s="1"/>
  <c r="AF58" i="91"/>
  <c r="AO58" i="91" s="1"/>
  <c r="AE58" i="91"/>
  <c r="AH63" i="39"/>
  <c r="AQ63" i="39" s="1"/>
  <c r="Y60" i="41"/>
  <c r="X60" i="41"/>
  <c r="AI61" i="46"/>
  <c r="AN61" i="46"/>
  <c r="AR63" i="83"/>
  <c r="AR59" i="92"/>
  <c r="AR59" i="96"/>
  <c r="X62" i="78"/>
  <c r="Y62" i="78"/>
  <c r="AR58" i="73"/>
  <c r="X61" i="75"/>
  <c r="Y61" i="75"/>
  <c r="AN61" i="79"/>
  <c r="AI61" i="79"/>
  <c r="Y64" i="88"/>
  <c r="X64" i="88"/>
  <c r="Z64" i="31"/>
  <c r="AH61" i="40"/>
  <c r="AQ61" i="40" s="1"/>
  <c r="AR59" i="80"/>
  <c r="AR62" i="81"/>
  <c r="W61" i="42"/>
  <c r="AG60" i="42"/>
  <c r="AP60" i="42" s="1"/>
  <c r="AE60" i="42"/>
  <c r="AF60" i="42"/>
  <c r="AO60" i="42" s="1"/>
  <c r="AH64" i="83"/>
  <c r="AQ64" i="83" s="1"/>
  <c r="AH61" i="45"/>
  <c r="AQ61" i="45" s="1"/>
  <c r="AH60" i="92"/>
  <c r="AQ60" i="92" s="1"/>
  <c r="Y63" i="28"/>
  <c r="X63" i="28"/>
  <c r="X63" i="94"/>
  <c r="Y63" i="94"/>
  <c r="AE60" i="89"/>
  <c r="AF60" i="89"/>
  <c r="AO60" i="89" s="1"/>
  <c r="AG60" i="89"/>
  <c r="AP60" i="89" s="1"/>
  <c r="W61" i="89"/>
  <c r="Y64" i="25"/>
  <c r="X64" i="25"/>
  <c r="AR61" i="74"/>
  <c r="AI60" i="34"/>
  <c r="AN60" i="34"/>
  <c r="AN58" i="87"/>
  <c r="AI58" i="87"/>
  <c r="AI62" i="47"/>
  <c r="AN62" i="47"/>
  <c r="AR62" i="84"/>
  <c r="AG61" i="40"/>
  <c r="AP61" i="40" s="1"/>
  <c r="AF61" i="40"/>
  <c r="AO61" i="40" s="1"/>
  <c r="AH61" i="38"/>
  <c r="AQ61" i="38" s="1"/>
  <c r="W65" i="83"/>
  <c r="AG64" i="83"/>
  <c r="AP64" i="83" s="1"/>
  <c r="AF64" i="83"/>
  <c r="AO64" i="83" s="1"/>
  <c r="AE64" i="83"/>
  <c r="AH63" i="81"/>
  <c r="AQ63" i="81" s="1"/>
  <c r="AN59" i="41"/>
  <c r="AI59" i="41"/>
  <c r="AF60" i="92"/>
  <c r="AO60" i="92" s="1"/>
  <c r="AG60" i="92"/>
  <c r="AP60" i="92" s="1"/>
  <c r="W61" i="92"/>
  <c r="AH60" i="96"/>
  <c r="AQ60" i="96" s="1"/>
  <c r="AI60" i="32"/>
  <c r="AN60" i="32"/>
  <c r="AN62" i="90"/>
  <c r="AI62" i="90"/>
  <c r="Y62" i="37"/>
  <c r="X62" i="37"/>
  <c r="AI61" i="26"/>
  <c r="AN61" i="26"/>
  <c r="AH60" i="80"/>
  <c r="AQ60" i="80" s="1"/>
  <c r="X64" i="30"/>
  <c r="Y64" i="30"/>
  <c r="Z64" i="30" s="1"/>
  <c r="AR63" i="31"/>
  <c r="AN63" i="25"/>
  <c r="AI63" i="25"/>
  <c r="AR59" i="76"/>
  <c r="AR60" i="29"/>
  <c r="AN60" i="75"/>
  <c r="AH60" i="48"/>
  <c r="AQ60" i="48" s="1"/>
  <c r="W62" i="95"/>
  <c r="AG61" i="95"/>
  <c r="AP61" i="95" s="1"/>
  <c r="AF61" i="95"/>
  <c r="AO61" i="95" s="1"/>
  <c r="AE61" i="95"/>
  <c r="Z61" i="38"/>
  <c r="AR58" i="86"/>
  <c r="AH63" i="44"/>
  <c r="AQ63" i="44" s="1"/>
  <c r="Z63" i="81"/>
  <c r="AR59" i="33"/>
  <c r="Z60" i="96"/>
  <c r="AH59" i="86"/>
  <c r="AQ59" i="86" s="1"/>
  <c r="AR62" i="85"/>
  <c r="AH63" i="85"/>
  <c r="AQ63" i="85" s="1"/>
  <c r="AI61" i="35"/>
  <c r="AN61" i="35"/>
  <c r="AI62" i="27"/>
  <c r="AN62" i="27"/>
  <c r="W62" i="40" l="1"/>
  <c r="AN61" i="82"/>
  <c r="AE63" i="44"/>
  <c r="AE62" i="74"/>
  <c r="AI62" i="74" s="1"/>
  <c r="W64" i="39"/>
  <c r="X64" i="39" s="1"/>
  <c r="W63" i="74"/>
  <c r="Y63" i="74" s="1"/>
  <c r="AF63" i="39"/>
  <c r="AO63" i="39" s="1"/>
  <c r="AF63" i="44"/>
  <c r="AO63" i="44" s="1"/>
  <c r="AF62" i="74"/>
  <c r="AO62" i="74" s="1"/>
  <c r="AG63" i="39"/>
  <c r="AP63" i="39" s="1"/>
  <c r="AG63" i="44"/>
  <c r="AP63" i="44" s="1"/>
  <c r="AI60" i="75"/>
  <c r="AR60" i="75" s="1"/>
  <c r="Z60" i="41"/>
  <c r="Z63" i="94"/>
  <c r="Z61" i="75"/>
  <c r="AG61" i="75" s="1"/>
  <c r="AP61" i="75" s="1"/>
  <c r="Z59" i="87"/>
  <c r="W60" i="87" s="1"/>
  <c r="Z62" i="35"/>
  <c r="AG62" i="35" s="1"/>
  <c r="AP62" i="35" s="1"/>
  <c r="AE61" i="29"/>
  <c r="AN61" i="29" s="1"/>
  <c r="AF61" i="29"/>
  <c r="AO61" i="29" s="1"/>
  <c r="Z62" i="37"/>
  <c r="Z63" i="47"/>
  <c r="AG63" i="47" s="1"/>
  <c r="AP63" i="47" s="1"/>
  <c r="AG61" i="29"/>
  <c r="AP61" i="29" s="1"/>
  <c r="Z62" i="26"/>
  <c r="AF62" i="26" s="1"/>
  <c r="AO62" i="26" s="1"/>
  <c r="Z64" i="88"/>
  <c r="AE64" i="88" s="1"/>
  <c r="Z61" i="32"/>
  <c r="Z62" i="46"/>
  <c r="AF62" i="46" s="1"/>
  <c r="AO62" i="46" s="1"/>
  <c r="AE60" i="41"/>
  <c r="AF60" i="41"/>
  <c r="AO60" i="41" s="1"/>
  <c r="W61" i="41"/>
  <c r="AG60" i="41"/>
  <c r="AP60" i="41" s="1"/>
  <c r="W63" i="82"/>
  <c r="AG62" i="82"/>
  <c r="AP62" i="82" s="1"/>
  <c r="AE62" i="82"/>
  <c r="AF62" i="82"/>
  <c r="AO62" i="82" s="1"/>
  <c r="AG62" i="26"/>
  <c r="AP62" i="26" s="1"/>
  <c r="AG62" i="46"/>
  <c r="AP62" i="46" s="1"/>
  <c r="AE62" i="46"/>
  <c r="AF61" i="75"/>
  <c r="AO61" i="75" s="1"/>
  <c r="AE61" i="75"/>
  <c r="W62" i="75"/>
  <c r="W65" i="30"/>
  <c r="AG64" i="30"/>
  <c r="AP64" i="30" s="1"/>
  <c r="AF64" i="30"/>
  <c r="AO64" i="30" s="1"/>
  <c r="AE64" i="30"/>
  <c r="W64" i="47"/>
  <c r="AE63" i="47"/>
  <c r="W62" i="32"/>
  <c r="AG61" i="32"/>
  <c r="AP61" i="32" s="1"/>
  <c r="AF61" i="32"/>
  <c r="AO61" i="32" s="1"/>
  <c r="AE61" i="32"/>
  <c r="W64" i="94"/>
  <c r="AG63" i="94"/>
  <c r="AP63" i="94" s="1"/>
  <c r="AF63" i="94"/>
  <c r="AO63" i="94" s="1"/>
  <c r="AE63" i="94"/>
  <c r="AE59" i="87"/>
  <c r="AF64" i="88"/>
  <c r="AO64" i="88" s="1"/>
  <c r="W63" i="37"/>
  <c r="AG62" i="37"/>
  <c r="AP62" i="37" s="1"/>
  <c r="AF62" i="37"/>
  <c r="AO62" i="37" s="1"/>
  <c r="AE62" i="37"/>
  <c r="X62" i="40"/>
  <c r="Y62" i="40"/>
  <c r="AI60" i="92"/>
  <c r="AN60" i="92"/>
  <c r="AN61" i="95"/>
  <c r="AI61" i="95"/>
  <c r="AN64" i="83"/>
  <c r="AI64" i="83"/>
  <c r="AR58" i="87"/>
  <c r="AR61" i="46"/>
  <c r="Y63" i="43"/>
  <c r="X63" i="43"/>
  <c r="AR63" i="30"/>
  <c r="AH62" i="26"/>
  <c r="AQ62" i="26" s="1"/>
  <c r="AH61" i="32"/>
  <c r="AQ61" i="32" s="1"/>
  <c r="Y64" i="44"/>
  <c r="X64" i="44"/>
  <c r="W63" i="35"/>
  <c r="AR62" i="28"/>
  <c r="AN60" i="80"/>
  <c r="AI60" i="80"/>
  <c r="X62" i="29"/>
  <c r="Y62" i="29"/>
  <c r="AH63" i="28"/>
  <c r="AQ63" i="28" s="1"/>
  <c r="AH63" i="27"/>
  <c r="AQ63" i="27" s="1"/>
  <c r="AR61" i="37"/>
  <c r="Y60" i="86"/>
  <c r="X60" i="86"/>
  <c r="AR61" i="78"/>
  <c r="AH61" i="34"/>
  <c r="AQ61" i="34" s="1"/>
  <c r="X64" i="85"/>
  <c r="Z64" i="85" s="1"/>
  <c r="Y64" i="85"/>
  <c r="AR62" i="27"/>
  <c r="W64" i="81"/>
  <c r="AG63" i="81"/>
  <c r="AP63" i="81" s="1"/>
  <c r="AF63" i="81"/>
  <c r="AO63" i="81" s="1"/>
  <c r="AE63" i="81"/>
  <c r="AH64" i="30"/>
  <c r="AQ64" i="30" s="1"/>
  <c r="AR62" i="90"/>
  <c r="AH64" i="25"/>
  <c r="AQ64" i="25" s="1"/>
  <c r="AI60" i="42"/>
  <c r="AN60" i="42"/>
  <c r="AI63" i="36"/>
  <c r="AN63" i="36"/>
  <c r="AI62" i="43"/>
  <c r="AN62" i="43"/>
  <c r="AI60" i="48"/>
  <c r="AN60" i="48"/>
  <c r="AH63" i="47"/>
  <c r="AQ63" i="47" s="1"/>
  <c r="AN63" i="39"/>
  <c r="AN61" i="45"/>
  <c r="AI61" i="45"/>
  <c r="Z61" i="34"/>
  <c r="Y61" i="80"/>
  <c r="X61" i="80"/>
  <c r="Y65" i="83"/>
  <c r="X65" i="83"/>
  <c r="AR61" i="82"/>
  <c r="AI60" i="89"/>
  <c r="AN60" i="89"/>
  <c r="Z63" i="28"/>
  <c r="AF64" i="31"/>
  <c r="AO64" i="31" s="1"/>
  <c r="AE64" i="31"/>
  <c r="AG64" i="31"/>
  <c r="AP64" i="31" s="1"/>
  <c r="W65" i="31"/>
  <c r="AH62" i="78"/>
  <c r="AQ62" i="78" s="1"/>
  <c r="AH62" i="79"/>
  <c r="AQ62" i="79" s="1"/>
  <c r="Z63" i="27"/>
  <c r="AE64" i="77"/>
  <c r="AG64" i="77"/>
  <c r="AP64" i="77" s="1"/>
  <c r="W65" i="77"/>
  <c r="AF64" i="77"/>
  <c r="AO64" i="77" s="1"/>
  <c r="AH63" i="90"/>
  <c r="AQ63" i="90" s="1"/>
  <c r="AN59" i="86"/>
  <c r="AI59" i="86"/>
  <c r="AI63" i="44"/>
  <c r="AN63" i="44"/>
  <c r="AR62" i="94"/>
  <c r="AR61" i="35"/>
  <c r="W62" i="38"/>
  <c r="AG61" i="38"/>
  <c r="AP61" i="38" s="1"/>
  <c r="AF61" i="38"/>
  <c r="AO61" i="38" s="1"/>
  <c r="AE61" i="38"/>
  <c r="AR61" i="26"/>
  <c r="AR59" i="41"/>
  <c r="AN61" i="40"/>
  <c r="AI61" i="40"/>
  <c r="Z64" i="25"/>
  <c r="X61" i="42"/>
  <c r="Y61" i="42"/>
  <c r="AH64" i="88"/>
  <c r="AQ64" i="88" s="1"/>
  <c r="AH61" i="75"/>
  <c r="AQ61" i="75" s="1"/>
  <c r="Z62" i="78"/>
  <c r="AN58" i="91"/>
  <c r="AI58" i="91"/>
  <c r="Z62" i="79"/>
  <c r="W61" i="76"/>
  <c r="AG60" i="76"/>
  <c r="AP60" i="76" s="1"/>
  <c r="AF60" i="76"/>
  <c r="AO60" i="76" s="1"/>
  <c r="AE60" i="76"/>
  <c r="W64" i="84"/>
  <c r="AG63" i="84"/>
  <c r="AP63" i="84" s="1"/>
  <c r="AF63" i="84"/>
  <c r="AO63" i="84" s="1"/>
  <c r="AE63" i="84"/>
  <c r="AI60" i="33"/>
  <c r="AN60" i="33"/>
  <c r="AN62" i="74"/>
  <c r="AH62" i="46"/>
  <c r="AQ62" i="46" s="1"/>
  <c r="AN63" i="85"/>
  <c r="AI63" i="85"/>
  <c r="AR61" i="79"/>
  <c r="AH60" i="41"/>
  <c r="AQ60" i="41" s="1"/>
  <c r="X59" i="91"/>
  <c r="Y59" i="91"/>
  <c r="AH59" i="87"/>
  <c r="AQ59" i="87" s="1"/>
  <c r="AH62" i="82"/>
  <c r="AQ62" i="82" s="1"/>
  <c r="Y61" i="33"/>
  <c r="X61" i="33"/>
  <c r="X62" i="95"/>
  <c r="Y62" i="95"/>
  <c r="AR63" i="25"/>
  <c r="W61" i="96"/>
  <c r="AG60" i="96"/>
  <c r="AP60" i="96" s="1"/>
  <c r="AF60" i="96"/>
  <c r="AO60" i="96" s="1"/>
  <c r="AE60" i="96"/>
  <c r="AH62" i="37"/>
  <c r="AQ62" i="37" s="1"/>
  <c r="AR60" i="32"/>
  <c r="X61" i="92"/>
  <c r="Z61" i="92" s="1"/>
  <c r="Y61" i="92"/>
  <c r="AR62" i="47"/>
  <c r="AR60" i="34"/>
  <c r="X61" i="89"/>
  <c r="Y61" i="89"/>
  <c r="AH63" i="94"/>
  <c r="AQ63" i="94" s="1"/>
  <c r="X64" i="36"/>
  <c r="Y64" i="36"/>
  <c r="AF59" i="73"/>
  <c r="AO59" i="73" s="1"/>
  <c r="W60" i="73"/>
  <c r="AE59" i="73"/>
  <c r="AG59" i="73"/>
  <c r="AP59" i="73" s="1"/>
  <c r="AG62" i="93"/>
  <c r="AP62" i="93" s="1"/>
  <c r="W63" i="93"/>
  <c r="AF62" i="93"/>
  <c r="AO62" i="93" s="1"/>
  <c r="AE62" i="93"/>
  <c r="Z63" i="90"/>
  <c r="Y61" i="48"/>
  <c r="X61" i="48"/>
  <c r="AH62" i="35"/>
  <c r="AQ62" i="35" s="1"/>
  <c r="AR63" i="88"/>
  <c r="X62" i="45"/>
  <c r="Y62" i="45"/>
  <c r="Z61" i="89" l="1"/>
  <c r="X63" i="74"/>
  <c r="AE62" i="35"/>
  <c r="AF59" i="87"/>
  <c r="AO59" i="87" s="1"/>
  <c r="Z61" i="42"/>
  <c r="W62" i="42" s="1"/>
  <c r="AI61" i="29"/>
  <c r="AR61" i="29" s="1"/>
  <c r="Y64" i="39"/>
  <c r="AF62" i="35"/>
  <c r="AO62" i="35" s="1"/>
  <c r="AG59" i="87"/>
  <c r="AP59" i="87" s="1"/>
  <c r="AF63" i="47"/>
  <c r="AO63" i="47" s="1"/>
  <c r="AG64" i="88"/>
  <c r="AP64" i="88" s="1"/>
  <c r="W63" i="26"/>
  <c r="X63" i="26" s="1"/>
  <c r="Z62" i="95"/>
  <c r="W65" i="88"/>
  <c r="AI63" i="39"/>
  <c r="AE62" i="26"/>
  <c r="Z63" i="74"/>
  <c r="AF63" i="74" s="1"/>
  <c r="AO63" i="74" s="1"/>
  <c r="Z62" i="45"/>
  <c r="W63" i="45" s="1"/>
  <c r="W63" i="46"/>
  <c r="Z59" i="91"/>
  <c r="AG59" i="91" s="1"/>
  <c r="AP59" i="91" s="1"/>
  <c r="Z65" i="83"/>
  <c r="W66" i="83" s="1"/>
  <c r="Z61" i="48"/>
  <c r="AG61" i="48" s="1"/>
  <c r="AP61" i="48" s="1"/>
  <c r="Z63" i="43"/>
  <c r="AE63" i="43" s="1"/>
  <c r="Z64" i="36"/>
  <c r="AF64" i="36" s="1"/>
  <c r="AO64" i="36" s="1"/>
  <c r="Z61" i="80"/>
  <c r="AF61" i="80" s="1"/>
  <c r="AO61" i="80" s="1"/>
  <c r="W62" i="80"/>
  <c r="AE63" i="74"/>
  <c r="AF59" i="91"/>
  <c r="AO59" i="91" s="1"/>
  <c r="AE59" i="91"/>
  <c r="W60" i="91"/>
  <c r="AE62" i="45"/>
  <c r="W62" i="48"/>
  <c r="AF61" i="48"/>
  <c r="AO61" i="48" s="1"/>
  <c r="AE65" i="83"/>
  <c r="AF65" i="83"/>
  <c r="AO65" i="83" s="1"/>
  <c r="AE61" i="42"/>
  <c r="AH62" i="29"/>
  <c r="AQ62" i="29" s="1"/>
  <c r="AH61" i="48"/>
  <c r="AQ61" i="48" s="1"/>
  <c r="X63" i="93"/>
  <c r="Y63" i="93"/>
  <c r="W62" i="89"/>
  <c r="AG61" i="89"/>
  <c r="AP61" i="89" s="1"/>
  <c r="AF61" i="89"/>
  <c r="AO61" i="89" s="1"/>
  <c r="AE61" i="89"/>
  <c r="AH61" i="92"/>
  <c r="AQ61" i="92" s="1"/>
  <c r="AE62" i="95"/>
  <c r="AG62" i="95"/>
  <c r="AP62" i="95" s="1"/>
  <c r="AF62" i="95"/>
  <c r="AO62" i="95" s="1"/>
  <c r="W63" i="95"/>
  <c r="AR63" i="85"/>
  <c r="W63" i="78"/>
  <c r="AG62" i="78"/>
  <c r="AP62" i="78" s="1"/>
  <c r="AF62" i="78"/>
  <c r="AO62" i="78" s="1"/>
  <c r="AE62" i="78"/>
  <c r="AH61" i="42"/>
  <c r="AQ61" i="42" s="1"/>
  <c r="Y62" i="38"/>
  <c r="X62" i="38"/>
  <c r="Z62" i="38" s="1"/>
  <c r="AH63" i="74"/>
  <c r="AQ63" i="74" s="1"/>
  <c r="AH64" i="85"/>
  <c r="AQ64" i="85" s="1"/>
  <c r="AR60" i="80"/>
  <c r="AH63" i="43"/>
  <c r="AQ63" i="43" s="1"/>
  <c r="AR60" i="92"/>
  <c r="X64" i="94"/>
  <c r="Y64" i="94"/>
  <c r="X62" i="32"/>
  <c r="Y62" i="32"/>
  <c r="Z62" i="32" s="1"/>
  <c r="Y63" i="26"/>
  <c r="AN64" i="31"/>
  <c r="AI64" i="31"/>
  <c r="AF64" i="85"/>
  <c r="AO64" i="85" s="1"/>
  <c r="AE64" i="85"/>
  <c r="W65" i="85"/>
  <c r="AG64" i="85"/>
  <c r="AP64" i="85" s="1"/>
  <c r="AN64" i="30"/>
  <c r="AI64" i="30"/>
  <c r="AF64" i="25"/>
  <c r="AO64" i="25" s="1"/>
  <c r="W65" i="25"/>
  <c r="AE64" i="25"/>
  <c r="AG64" i="25"/>
  <c r="AP64" i="25" s="1"/>
  <c r="Y63" i="35"/>
  <c r="X63" i="35"/>
  <c r="Z63" i="35" s="1"/>
  <c r="X65" i="88"/>
  <c r="Y65" i="88"/>
  <c r="AN63" i="47"/>
  <c r="AI63" i="47"/>
  <c r="AN61" i="75"/>
  <c r="AI61" i="75"/>
  <c r="Y63" i="46"/>
  <c r="X63" i="46"/>
  <c r="X61" i="41"/>
  <c r="Y61" i="41"/>
  <c r="AH61" i="33"/>
  <c r="AQ61" i="33" s="1"/>
  <c r="AR63" i="39"/>
  <c r="X64" i="81"/>
  <c r="Y64" i="81"/>
  <c r="AN59" i="87"/>
  <c r="AI59" i="87"/>
  <c r="AH62" i="45"/>
  <c r="AQ62" i="45" s="1"/>
  <c r="AF63" i="90"/>
  <c r="AO63" i="90" s="1"/>
  <c r="AE63" i="90"/>
  <c r="W64" i="90"/>
  <c r="AG63" i="90"/>
  <c r="AP63" i="90" s="1"/>
  <c r="AH64" i="36"/>
  <c r="AQ64" i="36" s="1"/>
  <c r="Z61" i="33"/>
  <c r="AH59" i="91"/>
  <c r="AQ59" i="91" s="1"/>
  <c r="Y64" i="84"/>
  <c r="X64" i="84"/>
  <c r="Z64" i="84" s="1"/>
  <c r="AE62" i="79"/>
  <c r="W63" i="79"/>
  <c r="AG62" i="79"/>
  <c r="AP62" i="79" s="1"/>
  <c r="AF62" i="79"/>
  <c r="AO62" i="79" s="1"/>
  <c r="AR61" i="40"/>
  <c r="AI61" i="38"/>
  <c r="AN61" i="38"/>
  <c r="W64" i="28"/>
  <c r="AG63" i="28"/>
  <c r="AP63" i="28" s="1"/>
  <c r="AF63" i="28"/>
  <c r="AO63" i="28" s="1"/>
  <c r="AE63" i="28"/>
  <c r="AR60" i="48"/>
  <c r="AR60" i="42"/>
  <c r="AH60" i="86"/>
  <c r="AQ60" i="86" s="1"/>
  <c r="AH64" i="44"/>
  <c r="AQ64" i="44" s="1"/>
  <c r="AR61" i="95"/>
  <c r="AI63" i="94"/>
  <c r="AN63" i="94"/>
  <c r="AN61" i="32"/>
  <c r="AI61" i="32"/>
  <c r="AI62" i="26"/>
  <c r="AN62" i="26"/>
  <c r="AI62" i="82"/>
  <c r="AN62" i="82"/>
  <c r="W62" i="92"/>
  <c r="AG61" i="92"/>
  <c r="AP61" i="92" s="1"/>
  <c r="AF61" i="92"/>
  <c r="AO61" i="92" s="1"/>
  <c r="AE61" i="92"/>
  <c r="Y61" i="96"/>
  <c r="X61" i="96"/>
  <c r="AI59" i="73"/>
  <c r="AN59" i="73"/>
  <c r="AR60" i="33"/>
  <c r="AR58" i="91"/>
  <c r="AR63" i="44"/>
  <c r="AI64" i="77"/>
  <c r="AN64" i="77"/>
  <c r="W62" i="34"/>
  <c r="AG61" i="34"/>
  <c r="AP61" i="34" s="1"/>
  <c r="AF61" i="34"/>
  <c r="AO61" i="34" s="1"/>
  <c r="AE61" i="34"/>
  <c r="AI63" i="81"/>
  <c r="AN63" i="81"/>
  <c r="AH64" i="39"/>
  <c r="AQ64" i="39" s="1"/>
  <c r="AN62" i="35"/>
  <c r="AI62" i="35"/>
  <c r="AH62" i="40"/>
  <c r="AQ62" i="40" s="1"/>
  <c r="X63" i="37"/>
  <c r="Y63" i="37"/>
  <c r="Y65" i="30"/>
  <c r="X65" i="30"/>
  <c r="AH61" i="80"/>
  <c r="AQ61" i="80" s="1"/>
  <c r="AR63" i="36"/>
  <c r="AR64" i="83"/>
  <c r="AN62" i="37"/>
  <c r="AI62" i="37"/>
  <c r="X60" i="87"/>
  <c r="Y60" i="87"/>
  <c r="X62" i="75"/>
  <c r="Y62" i="75"/>
  <c r="Z62" i="75" s="1"/>
  <c r="AR62" i="74"/>
  <c r="Y61" i="76"/>
  <c r="X61" i="76"/>
  <c r="Z61" i="76" s="1"/>
  <c r="Y65" i="77"/>
  <c r="X65" i="77"/>
  <c r="AH65" i="83"/>
  <c r="AQ65" i="83" s="1"/>
  <c r="Z62" i="29"/>
  <c r="AI62" i="93"/>
  <c r="AN62" i="93"/>
  <c r="AN60" i="96"/>
  <c r="AI60" i="96"/>
  <c r="Y60" i="73"/>
  <c r="X60" i="73"/>
  <c r="AH61" i="89"/>
  <c r="AQ61" i="89" s="1"/>
  <c r="AH62" i="95"/>
  <c r="AQ62" i="95" s="1"/>
  <c r="AN63" i="84"/>
  <c r="AI63" i="84"/>
  <c r="AN60" i="76"/>
  <c r="AI60" i="76"/>
  <c r="AR59" i="86"/>
  <c r="W64" i="27"/>
  <c r="AG63" i="27"/>
  <c r="AP63" i="27" s="1"/>
  <c r="AF63" i="27"/>
  <c r="AO63" i="27" s="1"/>
  <c r="AE63" i="27"/>
  <c r="X65" i="31"/>
  <c r="Y65" i="31"/>
  <c r="AR60" i="89"/>
  <c r="AR61" i="45"/>
  <c r="AR62" i="43"/>
  <c r="Z60" i="86"/>
  <c r="Z64" i="39"/>
  <c r="Z64" i="44"/>
  <c r="Z62" i="40"/>
  <c r="AN64" i="88"/>
  <c r="X64" i="47"/>
  <c r="Z64" i="47" s="1"/>
  <c r="Y64" i="47"/>
  <c r="AN62" i="46"/>
  <c r="AI62" i="46"/>
  <c r="Y63" i="82"/>
  <c r="X63" i="82"/>
  <c r="AI60" i="41"/>
  <c r="AN60" i="41"/>
  <c r="AI64" i="88" l="1"/>
  <c r="Z65" i="88"/>
  <c r="AF61" i="42"/>
  <c r="AO61" i="42" s="1"/>
  <c r="W64" i="74"/>
  <c r="Y64" i="74" s="1"/>
  <c r="AF63" i="43"/>
  <c r="AO63" i="43" s="1"/>
  <c r="Z60" i="73"/>
  <c r="W61" i="73" s="1"/>
  <c r="AF62" i="45"/>
  <c r="AO62" i="45" s="1"/>
  <c r="AG63" i="74"/>
  <c r="AP63" i="74" s="1"/>
  <c r="W65" i="36"/>
  <c r="AG61" i="42"/>
  <c r="AP61" i="42" s="1"/>
  <c r="AG63" i="43"/>
  <c r="AP63" i="43" s="1"/>
  <c r="Z63" i="37"/>
  <c r="W64" i="37" s="1"/>
  <c r="AG62" i="45"/>
  <c r="AP62" i="45" s="1"/>
  <c r="AE64" i="36"/>
  <c r="W64" i="43"/>
  <c r="AG64" i="36"/>
  <c r="AP64" i="36" s="1"/>
  <c r="Z60" i="87"/>
  <c r="AE60" i="87" s="1"/>
  <c r="AG65" i="83"/>
  <c r="AP65" i="83" s="1"/>
  <c r="Z63" i="93"/>
  <c r="AE61" i="48"/>
  <c r="Z65" i="31"/>
  <c r="Z63" i="26"/>
  <c r="AE63" i="26" s="1"/>
  <c r="Z61" i="41"/>
  <c r="AE61" i="41" s="1"/>
  <c r="Z64" i="94"/>
  <c r="W65" i="94" s="1"/>
  <c r="AG61" i="80"/>
  <c r="AP61" i="80" s="1"/>
  <c r="AE61" i="80"/>
  <c r="Z64" i="81"/>
  <c r="AG64" i="81" s="1"/>
  <c r="AP64" i="81" s="1"/>
  <c r="AE64" i="47"/>
  <c r="W65" i="47"/>
  <c r="AG64" i="47"/>
  <c r="AP64" i="47" s="1"/>
  <c r="AF64" i="47"/>
  <c r="AO64" i="47" s="1"/>
  <c r="AE64" i="84"/>
  <c r="W65" i="84"/>
  <c r="AG64" i="84"/>
  <c r="AP64" i="84" s="1"/>
  <c r="AF64" i="84"/>
  <c r="AO64" i="84" s="1"/>
  <c r="W64" i="26"/>
  <c r="AG63" i="26"/>
  <c r="AP63" i="26" s="1"/>
  <c r="AF63" i="26"/>
  <c r="AO63" i="26" s="1"/>
  <c r="AF64" i="81"/>
  <c r="AO64" i="81" s="1"/>
  <c r="W65" i="81"/>
  <c r="W62" i="41"/>
  <c r="AE62" i="32"/>
  <c r="W63" i="32"/>
  <c r="AG62" i="32"/>
  <c r="AP62" i="32" s="1"/>
  <c r="AF62" i="32"/>
  <c r="AO62" i="32" s="1"/>
  <c r="AR60" i="41"/>
  <c r="W65" i="44"/>
  <c r="AG64" i="44"/>
  <c r="AP64" i="44" s="1"/>
  <c r="AF64" i="44"/>
  <c r="AO64" i="44" s="1"/>
  <c r="AE64" i="44"/>
  <c r="AH65" i="31"/>
  <c r="AQ65" i="31" s="1"/>
  <c r="AF62" i="29"/>
  <c r="AO62" i="29" s="1"/>
  <c r="AE62" i="29"/>
  <c r="W63" i="29"/>
  <c r="AG62" i="29"/>
  <c r="AP62" i="29" s="1"/>
  <c r="AH65" i="77"/>
  <c r="AQ65" i="77" s="1"/>
  <c r="AH60" i="87"/>
  <c r="AQ60" i="87" s="1"/>
  <c r="AR62" i="35"/>
  <c r="AH61" i="96"/>
  <c r="AQ61" i="96" s="1"/>
  <c r="X62" i="92"/>
  <c r="Y62" i="92"/>
  <c r="AR61" i="32"/>
  <c r="W62" i="33"/>
  <c r="AG61" i="33"/>
  <c r="AP61" i="33" s="1"/>
  <c r="AF61" i="33"/>
  <c r="AO61" i="33" s="1"/>
  <c r="AE61" i="33"/>
  <c r="AR63" i="47"/>
  <c r="AN64" i="85"/>
  <c r="AI64" i="85"/>
  <c r="Y63" i="95"/>
  <c r="X63" i="95"/>
  <c r="X62" i="89"/>
  <c r="Y62" i="89"/>
  <c r="Z62" i="89" s="1"/>
  <c r="AN65" i="83"/>
  <c r="X60" i="91"/>
  <c r="Z60" i="91" s="1"/>
  <c r="Y60" i="91"/>
  <c r="AN63" i="74"/>
  <c r="AI63" i="74"/>
  <c r="AI61" i="80"/>
  <c r="AN61" i="80"/>
  <c r="AR64" i="30"/>
  <c r="X62" i="42"/>
  <c r="Z62" i="42" s="1"/>
  <c r="Y62" i="42"/>
  <c r="W61" i="87"/>
  <c r="AE63" i="35"/>
  <c r="W64" i="35"/>
  <c r="AF63" i="35"/>
  <c r="AO63" i="35" s="1"/>
  <c r="AG63" i="35"/>
  <c r="AP63" i="35" s="1"/>
  <c r="AF60" i="86"/>
  <c r="AO60" i="86" s="1"/>
  <c r="AE60" i="86"/>
  <c r="W61" i="86"/>
  <c r="AG60" i="86"/>
  <c r="AP60" i="86" s="1"/>
  <c r="AI63" i="27"/>
  <c r="AN63" i="27"/>
  <c r="AR60" i="96"/>
  <c r="Z65" i="77"/>
  <c r="AR62" i="37"/>
  <c r="AR63" i="81"/>
  <c r="Z61" i="96"/>
  <c r="AI63" i="28"/>
  <c r="AN63" i="28"/>
  <c r="AR61" i="38"/>
  <c r="Y63" i="79"/>
  <c r="X63" i="79"/>
  <c r="AR64" i="31"/>
  <c r="AH62" i="32"/>
  <c r="AQ62" i="32" s="1"/>
  <c r="AH62" i="38"/>
  <c r="AQ62" i="38" s="1"/>
  <c r="X63" i="78"/>
  <c r="Y63" i="78"/>
  <c r="X66" i="83"/>
  <c r="Z66" i="83" s="1"/>
  <c r="Y66" i="83"/>
  <c r="X63" i="45"/>
  <c r="Y63" i="45"/>
  <c r="AI59" i="91"/>
  <c r="AN59" i="91"/>
  <c r="AN64" i="36"/>
  <c r="AI63" i="43"/>
  <c r="AN63" i="43"/>
  <c r="AH63" i="82"/>
  <c r="AQ63" i="82" s="1"/>
  <c r="AH65" i="30"/>
  <c r="AQ65" i="30" s="1"/>
  <c r="AH63" i="46"/>
  <c r="AQ63" i="46" s="1"/>
  <c r="Z63" i="82"/>
  <c r="AR60" i="76"/>
  <c r="AH61" i="76"/>
  <c r="AQ61" i="76" s="1"/>
  <c r="AH62" i="75"/>
  <c r="AQ62" i="75" s="1"/>
  <c r="Z65" i="30"/>
  <c r="AR64" i="77"/>
  <c r="AI61" i="92"/>
  <c r="AN61" i="92"/>
  <c r="AR62" i="82"/>
  <c r="AR63" i="94"/>
  <c r="AI62" i="79"/>
  <c r="AN62" i="79"/>
  <c r="AI63" i="90"/>
  <c r="AN63" i="90"/>
  <c r="Z63" i="46"/>
  <c r="AH65" i="88"/>
  <c r="AQ65" i="88" s="1"/>
  <c r="AI62" i="95"/>
  <c r="AN62" i="95"/>
  <c r="AI61" i="89"/>
  <c r="AN61" i="89"/>
  <c r="AH63" i="93"/>
  <c r="AQ63" i="93" s="1"/>
  <c r="AN61" i="48"/>
  <c r="AI61" i="48"/>
  <c r="AI62" i="45"/>
  <c r="AN62" i="45"/>
  <c r="Y62" i="80"/>
  <c r="X62" i="80"/>
  <c r="AH64" i="47"/>
  <c r="AQ64" i="47" s="1"/>
  <c r="AG65" i="31"/>
  <c r="AP65" i="31" s="1"/>
  <c r="AF65" i="31"/>
  <c r="AO65" i="31" s="1"/>
  <c r="W66" i="31"/>
  <c r="AE65" i="31"/>
  <c r="AH64" i="81"/>
  <c r="AQ64" i="81" s="1"/>
  <c r="AR62" i="46"/>
  <c r="AR64" i="88"/>
  <c r="AE61" i="76"/>
  <c r="W62" i="76"/>
  <c r="AG61" i="76"/>
  <c r="AP61" i="76" s="1"/>
  <c r="AF61" i="76"/>
  <c r="AO61" i="76" s="1"/>
  <c r="AF62" i="75"/>
  <c r="AO62" i="75" s="1"/>
  <c r="AE62" i="75"/>
  <c r="W63" i="75"/>
  <c r="AG62" i="75"/>
  <c r="AP62" i="75" s="1"/>
  <c r="AN61" i="34"/>
  <c r="AI61" i="34"/>
  <c r="AH64" i="84"/>
  <c r="AQ64" i="84" s="1"/>
  <c r="AR59" i="87"/>
  <c r="AR61" i="75"/>
  <c r="W66" i="88"/>
  <c r="AG65" i="88"/>
  <c r="AP65" i="88" s="1"/>
  <c r="AF65" i="88"/>
  <c r="AO65" i="88" s="1"/>
  <c r="AE65" i="88"/>
  <c r="AN64" i="25"/>
  <c r="AI64" i="25"/>
  <c r="AH63" i="26"/>
  <c r="AQ63" i="26" s="1"/>
  <c r="W63" i="38"/>
  <c r="AG62" i="38"/>
  <c r="AP62" i="38" s="1"/>
  <c r="AF62" i="38"/>
  <c r="AO62" i="38" s="1"/>
  <c r="AE62" i="38"/>
  <c r="W64" i="93"/>
  <c r="AG63" i="93"/>
  <c r="AP63" i="93" s="1"/>
  <c r="AF63" i="93"/>
  <c r="AO63" i="93" s="1"/>
  <c r="AE63" i="93"/>
  <c r="AN61" i="42"/>
  <c r="Y64" i="43"/>
  <c r="X64" i="43"/>
  <c r="AF64" i="39"/>
  <c r="AO64" i="39" s="1"/>
  <c r="W65" i="39"/>
  <c r="AE64" i="39"/>
  <c r="AG64" i="39"/>
  <c r="AP64" i="39" s="1"/>
  <c r="X62" i="34"/>
  <c r="Y62" i="34"/>
  <c r="X64" i="90"/>
  <c r="Y64" i="90"/>
  <c r="AF62" i="40"/>
  <c r="AO62" i="40" s="1"/>
  <c r="AE62" i="40"/>
  <c r="W63" i="40"/>
  <c r="AG62" i="40"/>
  <c r="AP62" i="40" s="1"/>
  <c r="Y64" i="27"/>
  <c r="X64" i="27"/>
  <c r="AR63" i="84"/>
  <c r="AH60" i="73"/>
  <c r="AQ60" i="73" s="1"/>
  <c r="AR62" i="93"/>
  <c r="AH63" i="37"/>
  <c r="AQ63" i="37" s="1"/>
  <c r="AR59" i="73"/>
  <c r="AR62" i="26"/>
  <c r="Y64" i="28"/>
  <c r="X64" i="28"/>
  <c r="AH61" i="41"/>
  <c r="AQ61" i="41" s="1"/>
  <c r="AH63" i="35"/>
  <c r="AQ63" i="35" s="1"/>
  <c r="Y65" i="25"/>
  <c r="X65" i="25"/>
  <c r="Y65" i="85"/>
  <c r="X65" i="85"/>
  <c r="AH64" i="94"/>
  <c r="AQ64" i="94" s="1"/>
  <c r="AN62" i="78"/>
  <c r="AI62" i="78"/>
  <c r="Y62" i="48"/>
  <c r="X62" i="48"/>
  <c r="X65" i="36"/>
  <c r="Y65" i="36"/>
  <c r="AF60" i="87" l="1"/>
  <c r="AO60" i="87" s="1"/>
  <c r="AI64" i="36"/>
  <c r="AG60" i="87"/>
  <c r="AP60" i="87" s="1"/>
  <c r="AE60" i="73"/>
  <c r="AE64" i="94"/>
  <c r="AN64" i="94" s="1"/>
  <c r="AE63" i="37"/>
  <c r="AN63" i="37" s="1"/>
  <c r="AI65" i="83"/>
  <c r="AG63" i="37"/>
  <c r="AP63" i="37" s="1"/>
  <c r="AF60" i="73"/>
  <c r="AO60" i="73" s="1"/>
  <c r="Z65" i="36"/>
  <c r="AI61" i="42"/>
  <c r="AR61" i="42" s="1"/>
  <c r="X64" i="74"/>
  <c r="AH64" i="74" s="1"/>
  <c r="AQ64" i="74" s="1"/>
  <c r="AG60" i="73"/>
  <c r="AP60" i="73" s="1"/>
  <c r="AF61" i="41"/>
  <c r="AO61" i="41" s="1"/>
  <c r="AF64" i="94"/>
  <c r="AO64" i="94" s="1"/>
  <c r="AF63" i="37"/>
  <c r="AO63" i="37" s="1"/>
  <c r="Z63" i="79"/>
  <c r="AG63" i="79" s="1"/>
  <c r="AP63" i="79" s="1"/>
  <c r="AG61" i="41"/>
  <c r="AP61" i="41" s="1"/>
  <c r="AG64" i="94"/>
  <c r="AP64" i="94" s="1"/>
  <c r="Z63" i="78"/>
  <c r="AE63" i="78" s="1"/>
  <c r="Z62" i="34"/>
  <c r="AE64" i="81"/>
  <c r="Z65" i="85"/>
  <c r="W66" i="85" s="1"/>
  <c r="Z63" i="95"/>
  <c r="AG63" i="95" s="1"/>
  <c r="AP63" i="95" s="1"/>
  <c r="Z62" i="92"/>
  <c r="W63" i="92" s="1"/>
  <c r="Z64" i="27"/>
  <c r="AE64" i="27" s="1"/>
  <c r="W64" i="78"/>
  <c r="AG63" i="78"/>
  <c r="AP63" i="78" s="1"/>
  <c r="AF63" i="78"/>
  <c r="AO63" i="78" s="1"/>
  <c r="AF62" i="42"/>
  <c r="AO62" i="42" s="1"/>
  <c r="AE62" i="42"/>
  <c r="W63" i="42"/>
  <c r="AG62" i="42"/>
  <c r="AP62" i="42" s="1"/>
  <c r="W65" i="27"/>
  <c r="AG64" i="27"/>
  <c r="AP64" i="27" s="1"/>
  <c r="AF64" i="27"/>
  <c r="AO64" i="27" s="1"/>
  <c r="W63" i="89"/>
  <c r="AG62" i="89"/>
  <c r="AP62" i="89" s="1"/>
  <c r="AF62" i="89"/>
  <c r="AO62" i="89" s="1"/>
  <c r="AE62" i="89"/>
  <c r="AR59" i="91"/>
  <c r="AN60" i="73"/>
  <c r="AI60" i="73"/>
  <c r="AH65" i="25"/>
  <c r="AQ65" i="25" s="1"/>
  <c r="AH62" i="80"/>
  <c r="AQ62" i="80" s="1"/>
  <c r="W66" i="36"/>
  <c r="AG65" i="36"/>
  <c r="AP65" i="36" s="1"/>
  <c r="AF65" i="36"/>
  <c r="AO65" i="36" s="1"/>
  <c r="AE65" i="36"/>
  <c r="AH64" i="27"/>
  <c r="AQ64" i="27" s="1"/>
  <c r="AI62" i="40"/>
  <c r="AN62" i="40"/>
  <c r="AH62" i="34"/>
  <c r="AQ62" i="34" s="1"/>
  <c r="AN62" i="38"/>
  <c r="AI62" i="38"/>
  <c r="AN65" i="88"/>
  <c r="AI65" i="88"/>
  <c r="AI61" i="76"/>
  <c r="AN61" i="76"/>
  <c r="AR62" i="45"/>
  <c r="AE65" i="30"/>
  <c r="AF65" i="30"/>
  <c r="AO65" i="30" s="1"/>
  <c r="W66" i="30"/>
  <c r="AG65" i="30"/>
  <c r="AP65" i="30" s="1"/>
  <c r="AR63" i="43"/>
  <c r="AH66" i="83"/>
  <c r="AQ66" i="83" s="1"/>
  <c r="AE61" i="96"/>
  <c r="AF61" i="96"/>
  <c r="AO61" i="96" s="1"/>
  <c r="W62" i="96"/>
  <c r="AG61" i="96"/>
  <c r="AP61" i="96" s="1"/>
  <c r="X61" i="86"/>
  <c r="Y61" i="86"/>
  <c r="Y64" i="35"/>
  <c r="X64" i="35"/>
  <c r="AR61" i="80"/>
  <c r="AN61" i="33"/>
  <c r="AI61" i="33"/>
  <c r="AI62" i="29"/>
  <c r="AN62" i="29"/>
  <c r="AI62" i="32"/>
  <c r="AN62" i="32"/>
  <c r="X65" i="81"/>
  <c r="Z65" i="81" s="1"/>
  <c r="Y65" i="81"/>
  <c r="X65" i="84"/>
  <c r="Y65" i="84"/>
  <c r="AH62" i="48"/>
  <c r="AQ62" i="48" s="1"/>
  <c r="AH64" i="43"/>
  <c r="AQ64" i="43" s="1"/>
  <c r="W64" i="82"/>
  <c r="AG63" i="82"/>
  <c r="AP63" i="82" s="1"/>
  <c r="AF63" i="82"/>
  <c r="AO63" i="82" s="1"/>
  <c r="AE63" i="82"/>
  <c r="AI63" i="35"/>
  <c r="AN63" i="35"/>
  <c r="AR63" i="74"/>
  <c r="AR65" i="83"/>
  <c r="AN64" i="81"/>
  <c r="AI64" i="81"/>
  <c r="AI64" i="84"/>
  <c r="AN64" i="84"/>
  <c r="AR64" i="36"/>
  <c r="AR64" i="85"/>
  <c r="AH64" i="90"/>
  <c r="AQ64" i="90" s="1"/>
  <c r="AR64" i="25"/>
  <c r="AR61" i="89"/>
  <c r="AH63" i="45"/>
  <c r="AQ63" i="45" s="1"/>
  <c r="AR63" i="27"/>
  <c r="AH62" i="89"/>
  <c r="AQ62" i="89" s="1"/>
  <c r="X65" i="94"/>
  <c r="Y65" i="94"/>
  <c r="Y64" i="37"/>
  <c r="X64" i="37"/>
  <c r="X65" i="47"/>
  <c r="Y65" i="47"/>
  <c r="AE65" i="85"/>
  <c r="AE62" i="34"/>
  <c r="AF62" i="34"/>
  <c r="AO62" i="34" s="1"/>
  <c r="AG62" i="34"/>
  <c r="AP62" i="34" s="1"/>
  <c r="W63" i="34"/>
  <c r="AR61" i="34"/>
  <c r="AN61" i="41"/>
  <c r="X61" i="87"/>
  <c r="Y61" i="87"/>
  <c r="AN64" i="44"/>
  <c r="AI64" i="44"/>
  <c r="Y64" i="26"/>
  <c r="X64" i="26"/>
  <c r="AH64" i="28"/>
  <c r="AQ64" i="28" s="1"/>
  <c r="AI64" i="39"/>
  <c r="AN64" i="39"/>
  <c r="X63" i="38"/>
  <c r="Y63" i="38"/>
  <c r="X66" i="88"/>
  <c r="Y66" i="88"/>
  <c r="AR62" i="79"/>
  <c r="AR61" i="92"/>
  <c r="AR62" i="78"/>
  <c r="Z65" i="25"/>
  <c r="X63" i="40"/>
  <c r="Z63" i="40" s="1"/>
  <c r="Y63" i="40"/>
  <c r="Z64" i="90"/>
  <c r="X65" i="39"/>
  <c r="Y65" i="39"/>
  <c r="Y64" i="93"/>
  <c r="X64" i="93"/>
  <c r="X63" i="75"/>
  <c r="Z63" i="75" s="1"/>
  <c r="Y63" i="75"/>
  <c r="Y62" i="76"/>
  <c r="X62" i="76"/>
  <c r="AI65" i="31"/>
  <c r="AN65" i="31"/>
  <c r="Z62" i="80"/>
  <c r="Z63" i="45"/>
  <c r="Y61" i="73"/>
  <c r="X61" i="73"/>
  <c r="AH60" i="91"/>
  <c r="AQ60" i="91" s="1"/>
  <c r="X62" i="33"/>
  <c r="Y62" i="33"/>
  <c r="X63" i="29"/>
  <c r="Y63" i="29"/>
  <c r="Y63" i="32"/>
  <c r="X63" i="32"/>
  <c r="X62" i="41"/>
  <c r="Y62" i="41"/>
  <c r="AN63" i="93"/>
  <c r="AI63" i="93"/>
  <c r="AR61" i="48"/>
  <c r="AR63" i="90"/>
  <c r="W67" i="83"/>
  <c r="AG66" i="83"/>
  <c r="AP66" i="83" s="1"/>
  <c r="AF66" i="83"/>
  <c r="AO66" i="83" s="1"/>
  <c r="AE66" i="83"/>
  <c r="AF63" i="79"/>
  <c r="AO63" i="79" s="1"/>
  <c r="AE63" i="79"/>
  <c r="W64" i="79"/>
  <c r="AN60" i="86"/>
  <c r="AI60" i="86"/>
  <c r="AE63" i="95"/>
  <c r="AH62" i="42"/>
  <c r="AQ62" i="42" s="1"/>
  <c r="AH62" i="92"/>
  <c r="AQ62" i="92" s="1"/>
  <c r="Z62" i="48"/>
  <c r="Z64" i="43"/>
  <c r="AH63" i="78"/>
  <c r="AQ63" i="78" s="1"/>
  <c r="AH65" i="36"/>
  <c r="AQ65" i="36" s="1"/>
  <c r="AH65" i="85"/>
  <c r="AQ65" i="85" s="1"/>
  <c r="Z64" i="28"/>
  <c r="AI62" i="75"/>
  <c r="AN62" i="75"/>
  <c r="Y66" i="31"/>
  <c r="X66" i="31"/>
  <c r="AR62" i="95"/>
  <c r="AE63" i="46"/>
  <c r="W64" i="46"/>
  <c r="AG63" i="46"/>
  <c r="AP63" i="46" s="1"/>
  <c r="AF63" i="46"/>
  <c r="AO63" i="46" s="1"/>
  <c r="Z64" i="74"/>
  <c r="AH63" i="79"/>
  <c r="AQ63" i="79" s="1"/>
  <c r="AR63" i="28"/>
  <c r="AE65" i="77"/>
  <c r="AG65" i="77"/>
  <c r="AP65" i="77" s="1"/>
  <c r="W66" i="77"/>
  <c r="AF65" i="77"/>
  <c r="AO65" i="77" s="1"/>
  <c r="AI60" i="87"/>
  <c r="AN60" i="87"/>
  <c r="W61" i="91"/>
  <c r="AG60" i="91"/>
  <c r="AP60" i="91" s="1"/>
  <c r="AE60" i="91"/>
  <c r="AF60" i="91"/>
  <c r="AO60" i="91" s="1"/>
  <c r="AH63" i="95"/>
  <c r="AQ63" i="95" s="1"/>
  <c r="Y65" i="44"/>
  <c r="X65" i="44"/>
  <c r="AN63" i="26"/>
  <c r="AI63" i="26"/>
  <c r="AI63" i="37"/>
  <c r="AI64" i="47"/>
  <c r="AN64" i="47"/>
  <c r="AF63" i="95" l="1"/>
  <c r="AO63" i="95" s="1"/>
  <c r="Z66" i="88"/>
  <c r="AI64" i="94"/>
  <c r="Z65" i="84"/>
  <c r="Z63" i="38"/>
  <c r="AE63" i="38" s="1"/>
  <c r="AI61" i="41"/>
  <c r="AF65" i="85"/>
  <c r="AO65" i="85" s="1"/>
  <c r="Z64" i="37"/>
  <c r="AE62" i="92"/>
  <c r="W64" i="95"/>
  <c r="Z61" i="87"/>
  <c r="AE61" i="87" s="1"/>
  <c r="AG65" i="85"/>
  <c r="AP65" i="85" s="1"/>
  <c r="Z66" i="31"/>
  <c r="Z62" i="33"/>
  <c r="AF62" i="92"/>
  <c r="AO62" i="92" s="1"/>
  <c r="AG62" i="92"/>
  <c r="AP62" i="92" s="1"/>
  <c r="Z63" i="32"/>
  <c r="AF63" i="32" s="1"/>
  <c r="AO63" i="32" s="1"/>
  <c r="Z65" i="39"/>
  <c r="AF65" i="39" s="1"/>
  <c r="AO65" i="39" s="1"/>
  <c r="Z64" i="26"/>
  <c r="AE64" i="26" s="1"/>
  <c r="Z64" i="35"/>
  <c r="AG64" i="35" s="1"/>
  <c r="AP64" i="35" s="1"/>
  <c r="W65" i="37"/>
  <c r="AG64" i="37"/>
  <c r="AP64" i="37" s="1"/>
  <c r="AE64" i="37"/>
  <c r="AF64" i="37"/>
  <c r="AO64" i="37" s="1"/>
  <c r="AE64" i="35"/>
  <c r="AF62" i="33"/>
  <c r="AO62" i="33" s="1"/>
  <c r="AE62" i="33"/>
  <c r="W63" i="33"/>
  <c r="AG62" i="33"/>
  <c r="AP62" i="33" s="1"/>
  <c r="AH64" i="93"/>
  <c r="AQ64" i="93" s="1"/>
  <c r="AH65" i="44"/>
  <c r="AQ65" i="44" s="1"/>
  <c r="AI65" i="77"/>
  <c r="AN65" i="77"/>
  <c r="Y64" i="46"/>
  <c r="X64" i="46"/>
  <c r="AH61" i="73"/>
  <c r="AQ61" i="73" s="1"/>
  <c r="AR65" i="31"/>
  <c r="W64" i="75"/>
  <c r="AG63" i="75"/>
  <c r="AP63" i="75" s="1"/>
  <c r="AF63" i="75"/>
  <c r="AO63" i="75" s="1"/>
  <c r="AE63" i="75"/>
  <c r="W64" i="40"/>
  <c r="AG63" i="40"/>
  <c r="AP63" i="40" s="1"/>
  <c r="AE63" i="40"/>
  <c r="AF63" i="40"/>
  <c r="AO63" i="40" s="1"/>
  <c r="AH63" i="38"/>
  <c r="AQ63" i="38" s="1"/>
  <c r="AR64" i="44"/>
  <c r="AR61" i="41"/>
  <c r="AR64" i="81"/>
  <c r="Y64" i="82"/>
  <c r="X64" i="82"/>
  <c r="AH65" i="84"/>
  <c r="AQ65" i="84" s="1"/>
  <c r="W66" i="81"/>
  <c r="AG65" i="81"/>
  <c r="AP65" i="81" s="1"/>
  <c r="AF65" i="81"/>
  <c r="AO65" i="81" s="1"/>
  <c r="AE65" i="81"/>
  <c r="AR65" i="88"/>
  <c r="AN62" i="89"/>
  <c r="AI62" i="89"/>
  <c r="AI62" i="42"/>
  <c r="AN62" i="42"/>
  <c r="AI63" i="78"/>
  <c r="AN63" i="78"/>
  <c r="AH62" i="76"/>
  <c r="AQ62" i="76" s="1"/>
  <c r="AG65" i="25"/>
  <c r="AP65" i="25" s="1"/>
  <c r="W66" i="25"/>
  <c r="AF65" i="25"/>
  <c r="AO65" i="25" s="1"/>
  <c r="AE65" i="25"/>
  <c r="AG63" i="38"/>
  <c r="AP63" i="38" s="1"/>
  <c r="W64" i="38"/>
  <c r="AI62" i="34"/>
  <c r="AN62" i="34"/>
  <c r="AH61" i="86"/>
  <c r="AQ61" i="86" s="1"/>
  <c r="Z65" i="44"/>
  <c r="AR60" i="87"/>
  <c r="AI63" i="46"/>
  <c r="AN63" i="46"/>
  <c r="W65" i="43"/>
  <c r="AG64" i="43"/>
  <c r="AP64" i="43" s="1"/>
  <c r="AF64" i="43"/>
  <c r="AO64" i="43" s="1"/>
  <c r="AE64" i="43"/>
  <c r="AI66" i="83"/>
  <c r="AN66" i="83"/>
  <c r="AH62" i="41"/>
  <c r="AQ62" i="41" s="1"/>
  <c r="AH63" i="29"/>
  <c r="AQ63" i="29" s="1"/>
  <c r="Z61" i="73"/>
  <c r="AH65" i="47"/>
  <c r="AQ65" i="47" s="1"/>
  <c r="AH65" i="94"/>
  <c r="AQ65" i="94" s="1"/>
  <c r="AR64" i="94"/>
  <c r="AR62" i="32"/>
  <c r="Z61" i="86"/>
  <c r="AR62" i="38"/>
  <c r="X66" i="36"/>
  <c r="Y66" i="36"/>
  <c r="X65" i="27"/>
  <c r="Z65" i="27" s="1"/>
  <c r="Y65" i="27"/>
  <c r="AN62" i="92"/>
  <c r="AI62" i="92"/>
  <c r="AR63" i="35"/>
  <c r="AG65" i="84"/>
  <c r="AP65" i="84" s="1"/>
  <c r="AF65" i="84"/>
  <c r="AO65" i="84" s="1"/>
  <c r="W66" i="84"/>
  <c r="AE65" i="84"/>
  <c r="AI61" i="96"/>
  <c r="AN61" i="96"/>
  <c r="AI65" i="30"/>
  <c r="AN65" i="30"/>
  <c r="AR60" i="73"/>
  <c r="AR63" i="37"/>
  <c r="AI60" i="91"/>
  <c r="AN60" i="91"/>
  <c r="AE64" i="74"/>
  <c r="W65" i="74"/>
  <c r="AG64" i="74"/>
  <c r="AP64" i="74" s="1"/>
  <c r="AF64" i="74"/>
  <c r="AO64" i="74" s="1"/>
  <c r="AR62" i="75"/>
  <c r="AF62" i="48"/>
  <c r="AO62" i="48" s="1"/>
  <c r="AE62" i="48"/>
  <c r="W63" i="48"/>
  <c r="AG62" i="48"/>
  <c r="AP62" i="48" s="1"/>
  <c r="AI63" i="95"/>
  <c r="AN63" i="95"/>
  <c r="Y64" i="79"/>
  <c r="X64" i="79"/>
  <c r="Z62" i="41"/>
  <c r="Z63" i="29"/>
  <c r="W64" i="45"/>
  <c r="AG63" i="45"/>
  <c r="AP63" i="45" s="1"/>
  <c r="AF63" i="45"/>
  <c r="AO63" i="45" s="1"/>
  <c r="AE63" i="45"/>
  <c r="Z62" i="76"/>
  <c r="Z64" i="93"/>
  <c r="W65" i="90"/>
  <c r="AG64" i="90"/>
  <c r="AP64" i="90" s="1"/>
  <c r="AE64" i="90"/>
  <c r="AF64" i="90"/>
  <c r="AO64" i="90" s="1"/>
  <c r="AH66" i="88"/>
  <c r="AQ66" i="88" s="1"/>
  <c r="AR64" i="39"/>
  <c r="AH64" i="26"/>
  <c r="AQ64" i="26" s="1"/>
  <c r="AH61" i="87"/>
  <c r="AQ61" i="87" s="1"/>
  <c r="Y63" i="34"/>
  <c r="X63" i="34"/>
  <c r="Z65" i="47"/>
  <c r="Z65" i="94"/>
  <c r="AN63" i="82"/>
  <c r="AI63" i="82"/>
  <c r="AH64" i="35"/>
  <c r="AQ64" i="35" s="1"/>
  <c r="Y63" i="89"/>
  <c r="X63" i="89"/>
  <c r="W67" i="31"/>
  <c r="AG66" i="31"/>
  <c r="AP66" i="31" s="1"/>
  <c r="AE66" i="31"/>
  <c r="AF66" i="31"/>
  <c r="AO66" i="31" s="1"/>
  <c r="W65" i="28"/>
  <c r="AG64" i="28"/>
  <c r="AP64" i="28" s="1"/>
  <c r="AF64" i="28"/>
  <c r="AO64" i="28" s="1"/>
  <c r="AE64" i="28"/>
  <c r="Y64" i="95"/>
  <c r="X64" i="95"/>
  <c r="AI63" i="79"/>
  <c r="AN63" i="79"/>
  <c r="AH63" i="32"/>
  <c r="AQ63" i="32" s="1"/>
  <c r="W63" i="80"/>
  <c r="AG62" i="80"/>
  <c r="AP62" i="80" s="1"/>
  <c r="AF62" i="80"/>
  <c r="AO62" i="80" s="1"/>
  <c r="AE62" i="80"/>
  <c r="AE66" i="88"/>
  <c r="AF66" i="88"/>
  <c r="AO66" i="88" s="1"/>
  <c r="AG66" i="88"/>
  <c r="AP66" i="88" s="1"/>
  <c r="W67" i="88"/>
  <c r="W62" i="87"/>
  <c r="AG61" i="87"/>
  <c r="AP61" i="87" s="1"/>
  <c r="X66" i="85"/>
  <c r="Y66" i="85"/>
  <c r="AH64" i="37"/>
  <c r="AQ64" i="37" s="1"/>
  <c r="AR62" i="29"/>
  <c r="Y62" i="96"/>
  <c r="X62" i="96"/>
  <c r="Y66" i="30"/>
  <c r="X66" i="30"/>
  <c r="Z66" i="30" s="1"/>
  <c r="AR62" i="40"/>
  <c r="Y63" i="42"/>
  <c r="X63" i="42"/>
  <c r="Y64" i="78"/>
  <c r="X64" i="78"/>
  <c r="AR64" i="47"/>
  <c r="AR60" i="86"/>
  <c r="AH65" i="39"/>
  <c r="AQ65" i="39" s="1"/>
  <c r="AR63" i="26"/>
  <c r="X66" i="77"/>
  <c r="Y66" i="77"/>
  <c r="X61" i="91"/>
  <c r="Y61" i="91"/>
  <c r="AH66" i="31"/>
  <c r="AQ66" i="31" s="1"/>
  <c r="Y67" i="83"/>
  <c r="X67" i="83"/>
  <c r="AR63" i="93"/>
  <c r="AH62" i="33"/>
  <c r="AQ62" i="33" s="1"/>
  <c r="AH63" i="75"/>
  <c r="AQ63" i="75" s="1"/>
  <c r="AH63" i="40"/>
  <c r="AQ63" i="40" s="1"/>
  <c r="AN65" i="85"/>
  <c r="AR64" i="84"/>
  <c r="AH65" i="81"/>
  <c r="AQ65" i="81" s="1"/>
  <c r="AR61" i="33"/>
  <c r="AR61" i="76"/>
  <c r="AN65" i="36"/>
  <c r="AI65" i="36"/>
  <c r="AN64" i="27"/>
  <c r="AI64" i="27"/>
  <c r="X63" i="92"/>
  <c r="Y63" i="92"/>
  <c r="AE65" i="39" l="1"/>
  <c r="AF63" i="38"/>
  <c r="AO63" i="38" s="1"/>
  <c r="AG65" i="39"/>
  <c r="AP65" i="39" s="1"/>
  <c r="AG63" i="32"/>
  <c r="AP63" i="32" s="1"/>
  <c r="Z64" i="78"/>
  <c r="W65" i="78" s="1"/>
  <c r="Z64" i="82"/>
  <c r="AG64" i="82" s="1"/>
  <c r="AP64" i="82" s="1"/>
  <c r="W66" i="39"/>
  <c r="W64" i="32"/>
  <c r="Z61" i="91"/>
  <c r="AF61" i="91" s="1"/>
  <c r="AO61" i="91" s="1"/>
  <c r="AF61" i="87"/>
  <c r="AO61" i="87" s="1"/>
  <c r="AI65" i="85"/>
  <c r="AR65" i="85" s="1"/>
  <c r="AG64" i="26"/>
  <c r="AP64" i="26" s="1"/>
  <c r="W65" i="35"/>
  <c r="W65" i="26"/>
  <c r="AF64" i="35"/>
  <c r="AO64" i="35" s="1"/>
  <c r="AE63" i="32"/>
  <c r="AI63" i="32" s="1"/>
  <c r="AF64" i="26"/>
  <c r="AO64" i="26" s="1"/>
  <c r="Z63" i="92"/>
  <c r="AG63" i="92" s="1"/>
  <c r="AP63" i="92" s="1"/>
  <c r="AE65" i="27"/>
  <c r="AF65" i="27"/>
  <c r="AO65" i="27" s="1"/>
  <c r="W66" i="27"/>
  <c r="AG65" i="27"/>
  <c r="AP65" i="27" s="1"/>
  <c r="AH66" i="85"/>
  <c r="AQ66" i="85" s="1"/>
  <c r="Y62" i="87"/>
  <c r="X62" i="87"/>
  <c r="AI62" i="80"/>
  <c r="AN62" i="80"/>
  <c r="Y67" i="31"/>
  <c r="X67" i="31"/>
  <c r="AR65" i="36"/>
  <c r="W62" i="91"/>
  <c r="AG61" i="91"/>
  <c r="AP61" i="91" s="1"/>
  <c r="AE61" i="91"/>
  <c r="AH63" i="42"/>
  <c r="AQ63" i="42" s="1"/>
  <c r="AI66" i="88"/>
  <c r="AN66" i="88"/>
  <c r="AR63" i="79"/>
  <c r="AE65" i="94"/>
  <c r="AF65" i="94"/>
  <c r="AO65" i="94" s="1"/>
  <c r="W66" i="94"/>
  <c r="AG65" i="94"/>
  <c r="AP65" i="94" s="1"/>
  <c r="AH64" i="79"/>
  <c r="AQ64" i="79" s="1"/>
  <c r="Y63" i="48"/>
  <c r="X63" i="48"/>
  <c r="AR60" i="91"/>
  <c r="AR65" i="30"/>
  <c r="AR63" i="46"/>
  <c r="AR62" i="89"/>
  <c r="Y65" i="37"/>
  <c r="X65" i="37"/>
  <c r="AG66" i="30"/>
  <c r="AP66" i="30" s="1"/>
  <c r="AF66" i="30"/>
  <c r="AO66" i="30" s="1"/>
  <c r="W67" i="30"/>
  <c r="AE66" i="30"/>
  <c r="AN64" i="43"/>
  <c r="AI64" i="43"/>
  <c r="Y66" i="25"/>
  <c r="X66" i="25"/>
  <c r="Z66" i="25" s="1"/>
  <c r="Y64" i="40"/>
  <c r="X64" i="40"/>
  <c r="Z64" i="40" s="1"/>
  <c r="X64" i="75"/>
  <c r="Z64" i="75" s="1"/>
  <c r="Y64" i="75"/>
  <c r="AR65" i="77"/>
  <c r="AN65" i="39"/>
  <c r="AI65" i="39"/>
  <c r="Y63" i="33"/>
  <c r="X63" i="33"/>
  <c r="Z63" i="33" s="1"/>
  <c r="AH67" i="83"/>
  <c r="AQ67" i="83" s="1"/>
  <c r="AH66" i="77"/>
  <c r="AQ66" i="77" s="1"/>
  <c r="Z63" i="42"/>
  <c r="AH62" i="96"/>
  <c r="AQ62" i="96" s="1"/>
  <c r="Z66" i="85"/>
  <c r="Y67" i="88"/>
  <c r="X67" i="88"/>
  <c r="Y65" i="28"/>
  <c r="X65" i="28"/>
  <c r="Z65" i="28" s="1"/>
  <c r="AH63" i="89"/>
  <c r="AQ63" i="89" s="1"/>
  <c r="AH63" i="34"/>
  <c r="AQ63" i="34" s="1"/>
  <c r="Y64" i="45"/>
  <c r="X64" i="45"/>
  <c r="Z64" i="79"/>
  <c r="AI62" i="48"/>
  <c r="AN62" i="48"/>
  <c r="AR61" i="96"/>
  <c r="AE61" i="86"/>
  <c r="AG61" i="86"/>
  <c r="AP61" i="86" s="1"/>
  <c r="AF61" i="86"/>
  <c r="AO61" i="86" s="1"/>
  <c r="W62" i="86"/>
  <c r="X66" i="81"/>
  <c r="Y66" i="81"/>
  <c r="AH64" i="82"/>
  <c r="AQ64" i="82" s="1"/>
  <c r="AN62" i="33"/>
  <c r="AI62" i="33"/>
  <c r="AN63" i="32"/>
  <c r="Y65" i="26"/>
  <c r="X65" i="26"/>
  <c r="AH64" i="95"/>
  <c r="AQ64" i="95" s="1"/>
  <c r="W66" i="47"/>
  <c r="AG65" i="47"/>
  <c r="AP65" i="47" s="1"/>
  <c r="AF65" i="47"/>
  <c r="AO65" i="47" s="1"/>
  <c r="AE65" i="47"/>
  <c r="Y65" i="90"/>
  <c r="X65" i="90"/>
  <c r="AH65" i="27"/>
  <c r="AQ65" i="27" s="1"/>
  <c r="Z66" i="77"/>
  <c r="AH64" i="78"/>
  <c r="AQ64" i="78" s="1"/>
  <c r="Z64" i="95"/>
  <c r="AF64" i="93"/>
  <c r="AO64" i="93" s="1"/>
  <c r="AE64" i="93"/>
  <c r="W65" i="93"/>
  <c r="AG64" i="93"/>
  <c r="AP64" i="93" s="1"/>
  <c r="X65" i="74"/>
  <c r="Y65" i="74"/>
  <c r="AI65" i="84"/>
  <c r="AN65" i="84"/>
  <c r="AE65" i="44"/>
  <c r="W66" i="44"/>
  <c r="AG65" i="44"/>
  <c r="AP65" i="44" s="1"/>
  <c r="AF65" i="44"/>
  <c r="AO65" i="44" s="1"/>
  <c r="AI63" i="38"/>
  <c r="AN63" i="38"/>
  <c r="AR63" i="78"/>
  <c r="AN63" i="75"/>
  <c r="AI63" i="75"/>
  <c r="AH64" i="46"/>
  <c r="AQ64" i="46" s="1"/>
  <c r="Y66" i="39"/>
  <c r="X66" i="39"/>
  <c r="AH63" i="92"/>
  <c r="AQ63" i="92" s="1"/>
  <c r="AR64" i="27"/>
  <c r="Z67" i="83"/>
  <c r="Z62" i="96"/>
  <c r="AN61" i="87"/>
  <c r="AI61" i="87"/>
  <c r="Y63" i="80"/>
  <c r="X63" i="80"/>
  <c r="Z63" i="89"/>
  <c r="AR63" i="82"/>
  <c r="Z63" i="34"/>
  <c r="W63" i="76"/>
  <c r="AG62" i="76"/>
  <c r="AP62" i="76" s="1"/>
  <c r="AE62" i="76"/>
  <c r="AF62" i="76"/>
  <c r="AO62" i="76" s="1"/>
  <c r="W64" i="29"/>
  <c r="AG63" i="29"/>
  <c r="AP63" i="29" s="1"/>
  <c r="AE63" i="29"/>
  <c r="AF63" i="29"/>
  <c r="AO63" i="29" s="1"/>
  <c r="AR63" i="95"/>
  <c r="AI64" i="74"/>
  <c r="AN64" i="74"/>
  <c r="X66" i="84"/>
  <c r="Y66" i="84"/>
  <c r="AR62" i="92"/>
  <c r="AH66" i="36"/>
  <c r="AQ66" i="36" s="1"/>
  <c r="Y65" i="43"/>
  <c r="X65" i="43"/>
  <c r="Z65" i="43" s="1"/>
  <c r="AR62" i="34"/>
  <c r="AI65" i="81"/>
  <c r="AN65" i="81"/>
  <c r="W65" i="82"/>
  <c r="AI64" i="35"/>
  <c r="AN64" i="35"/>
  <c r="AI64" i="37"/>
  <c r="AN64" i="37"/>
  <c r="AH61" i="91"/>
  <c r="AQ61" i="91" s="1"/>
  <c r="AH66" i="30"/>
  <c r="AQ66" i="30" s="1"/>
  <c r="AN64" i="28"/>
  <c r="AI64" i="28"/>
  <c r="AN66" i="31"/>
  <c r="AI66" i="31"/>
  <c r="AI64" i="90"/>
  <c r="AN64" i="90"/>
  <c r="AI63" i="45"/>
  <c r="AN63" i="45"/>
  <c r="W63" i="41"/>
  <c r="AG62" i="41"/>
  <c r="AP62" i="41" s="1"/>
  <c r="AF62" i="41"/>
  <c r="AO62" i="41" s="1"/>
  <c r="AE62" i="41"/>
  <c r="Z66" i="36"/>
  <c r="AF61" i="73"/>
  <c r="AO61" i="73" s="1"/>
  <c r="AE61" i="73"/>
  <c r="AG61" i="73"/>
  <c r="AP61" i="73" s="1"/>
  <c r="W62" i="73"/>
  <c r="AR66" i="83"/>
  <c r="X64" i="38"/>
  <c r="Y64" i="38"/>
  <c r="AN65" i="25"/>
  <c r="AI65" i="25"/>
  <c r="AR62" i="42"/>
  <c r="AI63" i="40"/>
  <c r="AN63" i="40"/>
  <c r="Z64" i="46"/>
  <c r="Y65" i="35"/>
  <c r="X65" i="35"/>
  <c r="Y64" i="32"/>
  <c r="X64" i="32"/>
  <c r="Z64" i="32" s="1"/>
  <c r="AI64" i="26"/>
  <c r="AN64" i="26"/>
  <c r="AE64" i="78" l="1"/>
  <c r="AF64" i="82"/>
  <c r="AO64" i="82" s="1"/>
  <c r="AF64" i="78"/>
  <c r="AO64" i="78" s="1"/>
  <c r="AE64" i="82"/>
  <c r="AG64" i="78"/>
  <c r="AP64" i="78" s="1"/>
  <c r="W64" i="92"/>
  <c r="X64" i="92" s="1"/>
  <c r="AF63" i="92"/>
  <c r="AO63" i="92" s="1"/>
  <c r="AE63" i="92"/>
  <c r="Z64" i="45"/>
  <c r="Z67" i="88"/>
  <c r="AF67" i="88" s="1"/>
  <c r="AO67" i="88" s="1"/>
  <c r="Z65" i="74"/>
  <c r="AF65" i="74" s="1"/>
  <c r="AO65" i="74" s="1"/>
  <c r="Z65" i="35"/>
  <c r="AF65" i="35" s="1"/>
  <c r="AO65" i="35" s="1"/>
  <c r="Z63" i="80"/>
  <c r="Z62" i="87"/>
  <c r="W63" i="87" s="1"/>
  <c r="Z66" i="84"/>
  <c r="AE66" i="84" s="1"/>
  <c r="W65" i="40"/>
  <c r="AG64" i="40"/>
  <c r="AP64" i="40" s="1"/>
  <c r="AF64" i="40"/>
  <c r="AO64" i="40" s="1"/>
  <c r="AE64" i="40"/>
  <c r="W68" i="88"/>
  <c r="AG67" i="88"/>
  <c r="AP67" i="88" s="1"/>
  <c r="AE62" i="87"/>
  <c r="AF62" i="87"/>
  <c r="AO62" i="87" s="1"/>
  <c r="W67" i="84"/>
  <c r="AG66" i="84"/>
  <c r="AP66" i="84" s="1"/>
  <c r="AH64" i="38"/>
  <c r="AQ64" i="38" s="1"/>
  <c r="AR65" i="81"/>
  <c r="W64" i="34"/>
  <c r="AG63" i="34"/>
  <c r="AP63" i="34" s="1"/>
  <c r="AF63" i="34"/>
  <c r="AO63" i="34" s="1"/>
  <c r="AE63" i="34"/>
  <c r="W67" i="25"/>
  <c r="AG66" i="25"/>
  <c r="AP66" i="25" s="1"/>
  <c r="AF66" i="25"/>
  <c r="AO66" i="25" s="1"/>
  <c r="AE66" i="25"/>
  <c r="AR63" i="38"/>
  <c r="AH65" i="90"/>
  <c r="AQ65" i="90" s="1"/>
  <c r="AR64" i="43"/>
  <c r="Y62" i="73"/>
  <c r="X62" i="73"/>
  <c r="AN62" i="41"/>
  <c r="AI62" i="41"/>
  <c r="AR64" i="35"/>
  <c r="AE65" i="43"/>
  <c r="W66" i="43"/>
  <c r="AG65" i="43"/>
  <c r="AP65" i="43" s="1"/>
  <c r="AF65" i="43"/>
  <c r="AO65" i="43" s="1"/>
  <c r="AR64" i="74"/>
  <c r="X64" i="29"/>
  <c r="Y64" i="29"/>
  <c r="W66" i="74"/>
  <c r="AG65" i="74"/>
  <c r="AP65" i="74" s="1"/>
  <c r="W65" i="95"/>
  <c r="AG64" i="95"/>
  <c r="AP64" i="95" s="1"/>
  <c r="AF64" i="95"/>
  <c r="AO64" i="95" s="1"/>
  <c r="AE64" i="95"/>
  <c r="W67" i="77"/>
  <c r="AG66" i="77"/>
  <c r="AP66" i="77" s="1"/>
  <c r="AF66" i="77"/>
  <c r="AO66" i="77" s="1"/>
  <c r="AE66" i="77"/>
  <c r="X62" i="86"/>
  <c r="Y62" i="86"/>
  <c r="Z62" i="86" s="1"/>
  <c r="W65" i="45"/>
  <c r="AG64" i="45"/>
  <c r="AP64" i="45" s="1"/>
  <c r="AF64" i="45"/>
  <c r="AO64" i="45" s="1"/>
  <c r="AE64" i="45"/>
  <c r="AE63" i="33"/>
  <c r="AG63" i="33"/>
  <c r="AP63" i="33" s="1"/>
  <c r="AF63" i="33"/>
  <c r="AO63" i="33" s="1"/>
  <c r="W64" i="33"/>
  <c r="AH64" i="75"/>
  <c r="AQ64" i="75" s="1"/>
  <c r="AR66" i="88"/>
  <c r="AH62" i="87"/>
  <c r="AQ62" i="87" s="1"/>
  <c r="AI63" i="92"/>
  <c r="AN63" i="92"/>
  <c r="AR63" i="40"/>
  <c r="W64" i="80"/>
  <c r="AG63" i="80"/>
  <c r="AP63" i="80" s="1"/>
  <c r="AF63" i="80"/>
  <c r="AO63" i="80" s="1"/>
  <c r="AE63" i="80"/>
  <c r="AH66" i="39"/>
  <c r="AQ66" i="39" s="1"/>
  <c r="AI65" i="44"/>
  <c r="AN65" i="44"/>
  <c r="AE65" i="28"/>
  <c r="AF65" i="28"/>
  <c r="AO65" i="28" s="1"/>
  <c r="W66" i="28"/>
  <c r="AG65" i="28"/>
  <c r="AP65" i="28" s="1"/>
  <c r="AH67" i="31"/>
  <c r="AQ67" i="31" s="1"/>
  <c r="Z64" i="38"/>
  <c r="AR66" i="31"/>
  <c r="X65" i="78"/>
  <c r="Y65" i="78"/>
  <c r="Y65" i="82"/>
  <c r="X65" i="82"/>
  <c r="AR62" i="48"/>
  <c r="AH63" i="48"/>
  <c r="AQ63" i="48" s="1"/>
  <c r="AI65" i="94"/>
  <c r="AN65" i="94"/>
  <c r="Y64" i="92"/>
  <c r="X63" i="41"/>
  <c r="Y63" i="41"/>
  <c r="Z66" i="39"/>
  <c r="AR63" i="75"/>
  <c r="AR65" i="84"/>
  <c r="Y65" i="93"/>
  <c r="X65" i="93"/>
  <c r="AH65" i="26"/>
  <c r="AQ65" i="26" s="1"/>
  <c r="AI61" i="86"/>
  <c r="AN61" i="86"/>
  <c r="W65" i="79"/>
  <c r="AG64" i="79"/>
  <c r="AP64" i="79" s="1"/>
  <c r="AE64" i="79"/>
  <c r="AF64" i="79"/>
  <c r="AO64" i="79" s="1"/>
  <c r="AH65" i="37"/>
  <c r="AQ65" i="37" s="1"/>
  <c r="Z67" i="31"/>
  <c r="AR63" i="32"/>
  <c r="AR65" i="39"/>
  <c r="AR64" i="26"/>
  <c r="AR65" i="25"/>
  <c r="AE66" i="36"/>
  <c r="AF66" i="36"/>
  <c r="AO66" i="36" s="1"/>
  <c r="W67" i="36"/>
  <c r="AG66" i="36"/>
  <c r="AP66" i="36" s="1"/>
  <c r="AR64" i="28"/>
  <c r="AR64" i="37"/>
  <c r="AI64" i="82"/>
  <c r="AN64" i="82"/>
  <c r="AH65" i="43"/>
  <c r="AQ65" i="43" s="1"/>
  <c r="AI63" i="29"/>
  <c r="AN63" i="29"/>
  <c r="AE63" i="89"/>
  <c r="AF63" i="89"/>
  <c r="AO63" i="89" s="1"/>
  <c r="AG63" i="89"/>
  <c r="AP63" i="89" s="1"/>
  <c r="W64" i="89"/>
  <c r="W63" i="96"/>
  <c r="AG62" i="96"/>
  <c r="AP62" i="96" s="1"/>
  <c r="AF62" i="96"/>
  <c r="AO62" i="96" s="1"/>
  <c r="AE62" i="96"/>
  <c r="AN64" i="93"/>
  <c r="AI64" i="93"/>
  <c r="Z65" i="90"/>
  <c r="AH66" i="81"/>
  <c r="AQ66" i="81" s="1"/>
  <c r="AH64" i="45"/>
  <c r="AQ64" i="45" s="1"/>
  <c r="AH63" i="33"/>
  <c r="AQ63" i="33" s="1"/>
  <c r="AI66" i="30"/>
  <c r="AN66" i="30"/>
  <c r="Z63" i="48"/>
  <c r="X62" i="91"/>
  <c r="Y62" i="91"/>
  <c r="W65" i="32"/>
  <c r="AG64" i="32"/>
  <c r="AP64" i="32" s="1"/>
  <c r="AF64" i="32"/>
  <c r="AO64" i="32" s="1"/>
  <c r="AE64" i="32"/>
  <c r="AR64" i="90"/>
  <c r="AF64" i="75"/>
  <c r="AO64" i="75" s="1"/>
  <c r="AE64" i="75"/>
  <c r="W65" i="75"/>
  <c r="AG64" i="75"/>
  <c r="AP64" i="75" s="1"/>
  <c r="AN61" i="91"/>
  <c r="AI61" i="91"/>
  <c r="AH65" i="35"/>
  <c r="AQ65" i="35" s="1"/>
  <c r="AN61" i="73"/>
  <c r="AI61" i="73"/>
  <c r="AR61" i="87"/>
  <c r="Y66" i="47"/>
  <c r="X66" i="47"/>
  <c r="AR62" i="33"/>
  <c r="AH67" i="88"/>
  <c r="AQ67" i="88" s="1"/>
  <c r="AH64" i="40"/>
  <c r="AQ64" i="40" s="1"/>
  <c r="Y66" i="27"/>
  <c r="X66" i="27"/>
  <c r="AH66" i="84"/>
  <c r="AQ66" i="84" s="1"/>
  <c r="AI62" i="76"/>
  <c r="AN62" i="76"/>
  <c r="AH64" i="32"/>
  <c r="AQ64" i="32" s="1"/>
  <c r="W65" i="46"/>
  <c r="AG64" i="46"/>
  <c r="AP64" i="46" s="1"/>
  <c r="AF64" i="46"/>
  <c r="AO64" i="46" s="1"/>
  <c r="AE64" i="46"/>
  <c r="AR63" i="45"/>
  <c r="AN64" i="78"/>
  <c r="Y63" i="76"/>
  <c r="X63" i="76"/>
  <c r="AH63" i="80"/>
  <c r="AQ63" i="80" s="1"/>
  <c r="W68" i="83"/>
  <c r="AG67" i="83"/>
  <c r="AP67" i="83" s="1"/>
  <c r="AF67" i="83"/>
  <c r="AO67" i="83" s="1"/>
  <c r="AE67" i="83"/>
  <c r="Y66" i="44"/>
  <c r="X66" i="44"/>
  <c r="Z66" i="44" s="1"/>
  <c r="AH65" i="74"/>
  <c r="AQ65" i="74" s="1"/>
  <c r="AI65" i="47"/>
  <c r="AN65" i="47"/>
  <c r="Z65" i="26"/>
  <c r="Z66" i="81"/>
  <c r="AH65" i="28"/>
  <c r="AQ65" i="28" s="1"/>
  <c r="W67" i="85"/>
  <c r="AG66" i="85"/>
  <c r="AP66" i="85" s="1"/>
  <c r="AF66" i="85"/>
  <c r="AO66" i="85" s="1"/>
  <c r="AE66" i="85"/>
  <c r="W64" i="42"/>
  <c r="AG63" i="42"/>
  <c r="AP63" i="42" s="1"/>
  <c r="AE63" i="42"/>
  <c r="AF63" i="42"/>
  <c r="AO63" i="42" s="1"/>
  <c r="AH66" i="25"/>
  <c r="AQ66" i="25" s="1"/>
  <c r="X67" i="30"/>
  <c r="Y67" i="30"/>
  <c r="Z65" i="37"/>
  <c r="X66" i="94"/>
  <c r="Y66" i="94"/>
  <c r="AR62" i="80"/>
  <c r="AI65" i="27"/>
  <c r="AN65" i="27"/>
  <c r="AE65" i="74" l="1"/>
  <c r="AE65" i="35"/>
  <c r="Z66" i="94"/>
  <c r="Z65" i="78"/>
  <c r="AG65" i="35"/>
  <c r="AP65" i="35" s="1"/>
  <c r="AE67" i="88"/>
  <c r="W66" i="35"/>
  <c r="AI64" i="78"/>
  <c r="AF66" i="84"/>
  <c r="AO66" i="84" s="1"/>
  <c r="Z63" i="41"/>
  <c r="AG62" i="87"/>
  <c r="AP62" i="87" s="1"/>
  <c r="Z64" i="29"/>
  <c r="W65" i="29" s="1"/>
  <c r="Z64" i="92"/>
  <c r="AF64" i="92" s="1"/>
  <c r="AO64" i="92" s="1"/>
  <c r="W65" i="92"/>
  <c r="AG64" i="92"/>
  <c r="AP64" i="92" s="1"/>
  <c r="AH67" i="30"/>
  <c r="AQ67" i="30" s="1"/>
  <c r="W66" i="26"/>
  <c r="AG65" i="26"/>
  <c r="AP65" i="26" s="1"/>
  <c r="AF65" i="26"/>
  <c r="AO65" i="26" s="1"/>
  <c r="AE65" i="26"/>
  <c r="AN67" i="83"/>
  <c r="AI67" i="83"/>
  <c r="AH66" i="47"/>
  <c r="AQ66" i="47" s="1"/>
  <c r="AR61" i="91"/>
  <c r="AR64" i="93"/>
  <c r="X65" i="79"/>
  <c r="Y65" i="79"/>
  <c r="AE63" i="41"/>
  <c r="AF63" i="41"/>
  <c r="AO63" i="41" s="1"/>
  <c r="W64" i="41"/>
  <c r="AG63" i="41"/>
  <c r="AP63" i="41" s="1"/>
  <c r="W66" i="78"/>
  <c r="AG65" i="78"/>
  <c r="AP65" i="78" s="1"/>
  <c r="AF65" i="78"/>
  <c r="AO65" i="78" s="1"/>
  <c r="AE65" i="78"/>
  <c r="Y64" i="33"/>
  <c r="X64" i="33"/>
  <c r="W63" i="86"/>
  <c r="AG62" i="86"/>
  <c r="AP62" i="86" s="1"/>
  <c r="AF62" i="86"/>
  <c r="AO62" i="86" s="1"/>
  <c r="AE62" i="86"/>
  <c r="Y66" i="74"/>
  <c r="X66" i="74"/>
  <c r="AG64" i="29"/>
  <c r="AP64" i="29" s="1"/>
  <c r="AF64" i="29"/>
  <c r="AO64" i="29" s="1"/>
  <c r="AH62" i="73"/>
  <c r="AQ62" i="73" s="1"/>
  <c r="AN66" i="25"/>
  <c r="AI66" i="25"/>
  <c r="X68" i="88"/>
  <c r="Y68" i="88"/>
  <c r="Y66" i="35"/>
  <c r="X66" i="35"/>
  <c r="Z66" i="35" s="1"/>
  <c r="AN66" i="85"/>
  <c r="AI66" i="85"/>
  <c r="X65" i="32"/>
  <c r="Y65" i="32"/>
  <c r="AR66" i="30"/>
  <c r="AN64" i="95"/>
  <c r="AI64" i="95"/>
  <c r="Z67" i="30"/>
  <c r="AR65" i="47"/>
  <c r="AH66" i="44"/>
  <c r="AQ66" i="44" s="1"/>
  <c r="Z66" i="47"/>
  <c r="AI62" i="96"/>
  <c r="AN62" i="96"/>
  <c r="AR64" i="82"/>
  <c r="Y67" i="36"/>
  <c r="X67" i="36"/>
  <c r="W68" i="31"/>
  <c r="AF67" i="31"/>
  <c r="AO67" i="31" s="1"/>
  <c r="AE67" i="31"/>
  <c r="AG67" i="31"/>
  <c r="AP67" i="31" s="1"/>
  <c r="AR61" i="86"/>
  <c r="AH65" i="93"/>
  <c r="AQ65" i="93" s="1"/>
  <c r="AH64" i="92"/>
  <c r="AQ64" i="92" s="1"/>
  <c r="AN66" i="77"/>
  <c r="AI66" i="77"/>
  <c r="Z62" i="73"/>
  <c r="X64" i="34"/>
  <c r="Y64" i="34"/>
  <c r="AN62" i="87"/>
  <c r="AI62" i="87"/>
  <c r="AN64" i="40"/>
  <c r="AI64" i="40"/>
  <c r="AR64" i="78"/>
  <c r="AR63" i="29"/>
  <c r="AH65" i="82"/>
  <c r="AQ65" i="82" s="1"/>
  <c r="AI65" i="28"/>
  <c r="AN65" i="28"/>
  <c r="AH66" i="94"/>
  <c r="AQ66" i="94" s="1"/>
  <c r="AI63" i="42"/>
  <c r="AN63" i="42"/>
  <c r="Y68" i="83"/>
  <c r="X68" i="83"/>
  <c r="AH63" i="76"/>
  <c r="AQ63" i="76" s="1"/>
  <c r="AR62" i="76"/>
  <c r="AH66" i="27"/>
  <c r="AQ66" i="27" s="1"/>
  <c r="AH62" i="91"/>
  <c r="AQ62" i="91" s="1"/>
  <c r="AE66" i="39"/>
  <c r="AF66" i="39"/>
  <c r="AO66" i="39" s="1"/>
  <c r="W67" i="39"/>
  <c r="AG66" i="39"/>
  <c r="AP66" i="39" s="1"/>
  <c r="Z65" i="82"/>
  <c r="W65" i="38"/>
  <c r="AG64" i="38"/>
  <c r="AP64" i="38" s="1"/>
  <c r="AF64" i="38"/>
  <c r="AO64" i="38" s="1"/>
  <c r="AE64" i="38"/>
  <c r="AR65" i="44"/>
  <c r="AI63" i="33"/>
  <c r="AN63" i="33"/>
  <c r="Y65" i="45"/>
  <c r="X65" i="45"/>
  <c r="X67" i="84"/>
  <c r="Y67" i="84"/>
  <c r="AI67" i="88"/>
  <c r="AN67" i="88"/>
  <c r="X64" i="89"/>
  <c r="Y64" i="89"/>
  <c r="X64" i="80"/>
  <c r="Z64" i="80" s="1"/>
  <c r="Y64" i="80"/>
  <c r="AI65" i="74"/>
  <c r="AN65" i="74"/>
  <c r="AI65" i="43"/>
  <c r="AN65" i="43"/>
  <c r="Y63" i="87"/>
  <c r="X63" i="87"/>
  <c r="W67" i="94"/>
  <c r="AG66" i="94"/>
  <c r="AP66" i="94" s="1"/>
  <c r="AF66" i="94"/>
  <c r="AO66" i="94" s="1"/>
  <c r="AE66" i="94"/>
  <c r="W67" i="44"/>
  <c r="AG66" i="44"/>
  <c r="AP66" i="44" s="1"/>
  <c r="AF66" i="44"/>
  <c r="AO66" i="44" s="1"/>
  <c r="AE66" i="44"/>
  <c r="AI64" i="46"/>
  <c r="AN64" i="46"/>
  <c r="X65" i="75"/>
  <c r="Y65" i="75"/>
  <c r="AN64" i="32"/>
  <c r="AI64" i="32"/>
  <c r="Z62" i="91"/>
  <c r="AN64" i="79"/>
  <c r="AI64" i="79"/>
  <c r="Z65" i="93"/>
  <c r="Y66" i="28"/>
  <c r="X66" i="28"/>
  <c r="Z66" i="28" s="1"/>
  <c r="AN63" i="80"/>
  <c r="AI63" i="80"/>
  <c r="Y65" i="95"/>
  <c r="X65" i="95"/>
  <c r="AR62" i="41"/>
  <c r="Y67" i="25"/>
  <c r="X67" i="25"/>
  <c r="AN65" i="35"/>
  <c r="AI65" i="35"/>
  <c r="Y65" i="46"/>
  <c r="X65" i="46"/>
  <c r="AR65" i="27"/>
  <c r="W66" i="37"/>
  <c r="AG65" i="37"/>
  <c r="AP65" i="37" s="1"/>
  <c r="AF65" i="37"/>
  <c r="AO65" i="37" s="1"/>
  <c r="AE65" i="37"/>
  <c r="Y64" i="42"/>
  <c r="X64" i="42"/>
  <c r="X67" i="85"/>
  <c r="Y67" i="85"/>
  <c r="AG66" i="81"/>
  <c r="AP66" i="81" s="1"/>
  <c r="AF66" i="81"/>
  <c r="AO66" i="81" s="1"/>
  <c r="AE66" i="81"/>
  <c r="W67" i="81"/>
  <c r="Z63" i="76"/>
  <c r="Z66" i="27"/>
  <c r="AR61" i="73"/>
  <c r="AN64" i="75"/>
  <c r="AI64" i="75"/>
  <c r="W64" i="48"/>
  <c r="AG63" i="48"/>
  <c r="AP63" i="48" s="1"/>
  <c r="AF63" i="48"/>
  <c r="AO63" i="48" s="1"/>
  <c r="AE63" i="48"/>
  <c r="W66" i="90"/>
  <c r="AG65" i="90"/>
  <c r="AP65" i="90" s="1"/>
  <c r="AF65" i="90"/>
  <c r="AO65" i="90" s="1"/>
  <c r="AE65" i="90"/>
  <c r="Y63" i="96"/>
  <c r="Z63" i="96" s="1"/>
  <c r="X63" i="96"/>
  <c r="AI63" i="89"/>
  <c r="AN63" i="89"/>
  <c r="AI66" i="36"/>
  <c r="AN66" i="36"/>
  <c r="AH63" i="41"/>
  <c r="AQ63" i="41" s="1"/>
  <c r="AR65" i="94"/>
  <c r="AH65" i="78"/>
  <c r="AQ65" i="78" s="1"/>
  <c r="AR63" i="92"/>
  <c r="AN64" i="45"/>
  <c r="AI64" i="45"/>
  <c r="AH62" i="86"/>
  <c r="AQ62" i="86" s="1"/>
  <c r="X67" i="77"/>
  <c r="Y67" i="77"/>
  <c r="AH64" i="29"/>
  <c r="AQ64" i="29" s="1"/>
  <c r="Y66" i="43"/>
  <c r="X66" i="43"/>
  <c r="AI63" i="34"/>
  <c r="AN63" i="34"/>
  <c r="AN66" i="84"/>
  <c r="AI66" i="84"/>
  <c r="X65" i="40"/>
  <c r="Y65" i="40"/>
  <c r="Z65" i="45" l="1"/>
  <c r="AE64" i="29"/>
  <c r="Z65" i="95"/>
  <c r="Z66" i="74"/>
  <c r="Z67" i="25"/>
  <c r="Z64" i="34"/>
  <c r="AE64" i="34" s="1"/>
  <c r="Z65" i="32"/>
  <c r="AE64" i="92"/>
  <c r="Z65" i="40"/>
  <c r="Z63" i="87"/>
  <c r="Z65" i="75"/>
  <c r="AF65" i="75" s="1"/>
  <c r="AO65" i="75" s="1"/>
  <c r="Z66" i="43"/>
  <c r="AF66" i="43" s="1"/>
  <c r="AO66" i="43" s="1"/>
  <c r="Z64" i="33"/>
  <c r="AE64" i="33" s="1"/>
  <c r="W64" i="96"/>
  <c r="AG63" i="96"/>
  <c r="AP63" i="96" s="1"/>
  <c r="AF63" i="96"/>
  <c r="AO63" i="96" s="1"/>
  <c r="AE63" i="96"/>
  <c r="AF64" i="33"/>
  <c r="AO64" i="33" s="1"/>
  <c r="X67" i="81"/>
  <c r="Y67" i="81"/>
  <c r="AH67" i="84"/>
  <c r="AQ67" i="84" s="1"/>
  <c r="AH65" i="40"/>
  <c r="AQ65" i="40" s="1"/>
  <c r="AH66" i="43"/>
  <c r="AQ66" i="43" s="1"/>
  <c r="AH63" i="96"/>
  <c r="AQ63" i="96" s="1"/>
  <c r="W64" i="76"/>
  <c r="AG63" i="76"/>
  <c r="AP63" i="76" s="1"/>
  <c r="AF63" i="76"/>
  <c r="AO63" i="76" s="1"/>
  <c r="AE63" i="76"/>
  <c r="AH67" i="25"/>
  <c r="AQ67" i="25" s="1"/>
  <c r="W67" i="28"/>
  <c r="AG66" i="28"/>
  <c r="AP66" i="28" s="1"/>
  <c r="AF66" i="28"/>
  <c r="AO66" i="28" s="1"/>
  <c r="AE66" i="28"/>
  <c r="AI66" i="44"/>
  <c r="AN66" i="44"/>
  <c r="AE63" i="87"/>
  <c r="W64" i="87"/>
  <c r="AF63" i="87"/>
  <c r="AO63" i="87" s="1"/>
  <c r="AG63" i="87"/>
  <c r="AP63" i="87" s="1"/>
  <c r="AH64" i="80"/>
  <c r="AQ64" i="80" s="1"/>
  <c r="AR67" i="88"/>
  <c r="AF65" i="45"/>
  <c r="AO65" i="45" s="1"/>
  <c r="AE65" i="45"/>
  <c r="W66" i="45"/>
  <c r="AG65" i="45"/>
  <c r="AP65" i="45" s="1"/>
  <c r="AR64" i="40"/>
  <c r="AF64" i="34"/>
  <c r="AO64" i="34" s="1"/>
  <c r="AI67" i="31"/>
  <c r="AN67" i="31"/>
  <c r="AE67" i="30"/>
  <c r="W68" i="30"/>
  <c r="AF67" i="30"/>
  <c r="AO67" i="30" s="1"/>
  <c r="AG67" i="30"/>
  <c r="AP67" i="30" s="1"/>
  <c r="AH65" i="32"/>
  <c r="AQ65" i="32" s="1"/>
  <c r="AE66" i="35"/>
  <c r="W67" i="35"/>
  <c r="AG66" i="35"/>
  <c r="AP66" i="35" s="1"/>
  <c r="AF66" i="35"/>
  <c r="AO66" i="35" s="1"/>
  <c r="AN64" i="29"/>
  <c r="AI64" i="29"/>
  <c r="W67" i="74"/>
  <c r="AG66" i="74"/>
  <c r="AP66" i="74" s="1"/>
  <c r="AF66" i="74"/>
  <c r="AO66" i="74" s="1"/>
  <c r="AE66" i="74"/>
  <c r="AH64" i="33"/>
  <c r="AQ64" i="33" s="1"/>
  <c r="AI63" i="41"/>
  <c r="AN63" i="41"/>
  <c r="Y66" i="26"/>
  <c r="X66" i="26"/>
  <c r="AR64" i="75"/>
  <c r="AF67" i="25"/>
  <c r="AO67" i="25" s="1"/>
  <c r="AE67" i="25"/>
  <c r="W68" i="25"/>
  <c r="AG67" i="25"/>
  <c r="AP67" i="25" s="1"/>
  <c r="AN62" i="86"/>
  <c r="AI62" i="86"/>
  <c r="X66" i="78"/>
  <c r="Y66" i="78"/>
  <c r="AR67" i="83"/>
  <c r="AR64" i="79"/>
  <c r="Y67" i="94"/>
  <c r="X67" i="94"/>
  <c r="AR62" i="87"/>
  <c r="X68" i="31"/>
  <c r="Y68" i="31"/>
  <c r="AR66" i="85"/>
  <c r="AH68" i="88"/>
  <c r="AQ68" i="88" s="1"/>
  <c r="AH65" i="79"/>
  <c r="AQ65" i="79" s="1"/>
  <c r="AR66" i="36"/>
  <c r="Y67" i="44"/>
  <c r="X67" i="44"/>
  <c r="AH64" i="89"/>
  <c r="AQ64" i="89" s="1"/>
  <c r="Z67" i="84"/>
  <c r="AH68" i="83"/>
  <c r="AQ68" i="83" s="1"/>
  <c r="AH67" i="36"/>
  <c r="AQ67" i="36" s="1"/>
  <c r="AR62" i="96"/>
  <c r="Z68" i="88"/>
  <c r="X65" i="29"/>
  <c r="Y65" i="29"/>
  <c r="X64" i="41"/>
  <c r="Y64" i="41"/>
  <c r="Z65" i="79"/>
  <c r="AI65" i="26"/>
  <c r="AN65" i="26"/>
  <c r="AF65" i="40"/>
  <c r="AO65" i="40" s="1"/>
  <c r="AE65" i="40"/>
  <c r="W66" i="40"/>
  <c r="AG65" i="40"/>
  <c r="AP65" i="40" s="1"/>
  <c r="AH67" i="85"/>
  <c r="AQ67" i="85" s="1"/>
  <c r="AH65" i="46"/>
  <c r="AQ65" i="46" s="1"/>
  <c r="AG65" i="93"/>
  <c r="AP65" i="93" s="1"/>
  <c r="W66" i="93"/>
  <c r="AF65" i="93"/>
  <c r="AO65" i="93" s="1"/>
  <c r="AE65" i="93"/>
  <c r="X67" i="39"/>
  <c r="Y67" i="39"/>
  <c r="AR63" i="42"/>
  <c r="AR64" i="95"/>
  <c r="AN66" i="81"/>
  <c r="AI66" i="81"/>
  <c r="AR63" i="80"/>
  <c r="AH65" i="75"/>
  <c r="AQ65" i="75" s="1"/>
  <c r="AR65" i="43"/>
  <c r="AR63" i="33"/>
  <c r="X65" i="38"/>
  <c r="Y65" i="38"/>
  <c r="AR65" i="28"/>
  <c r="AR66" i="77"/>
  <c r="AH67" i="77"/>
  <c r="AQ67" i="77" s="1"/>
  <c r="AH64" i="42"/>
  <c r="AQ64" i="42" s="1"/>
  <c r="Z67" i="77"/>
  <c r="AR64" i="45"/>
  <c r="AN65" i="90"/>
  <c r="AI65" i="90"/>
  <c r="X66" i="37"/>
  <c r="Y66" i="37"/>
  <c r="AR65" i="35"/>
  <c r="AH66" i="28"/>
  <c r="AQ66" i="28" s="1"/>
  <c r="AF62" i="91"/>
  <c r="AO62" i="91" s="1"/>
  <c r="AE62" i="91"/>
  <c r="W63" i="91"/>
  <c r="AG62" i="91"/>
  <c r="AP62" i="91" s="1"/>
  <c r="AH63" i="87"/>
  <c r="AQ63" i="87" s="1"/>
  <c r="AR65" i="74"/>
  <c r="Z64" i="89"/>
  <c r="AH65" i="45"/>
  <c r="AQ65" i="45" s="1"/>
  <c r="W66" i="82"/>
  <c r="AG65" i="82"/>
  <c r="AP65" i="82" s="1"/>
  <c r="AE65" i="82"/>
  <c r="AF65" i="82"/>
  <c r="AO65" i="82" s="1"/>
  <c r="W67" i="47"/>
  <c r="AG66" i="47"/>
  <c r="AP66" i="47" s="1"/>
  <c r="AF66" i="47"/>
  <c r="AO66" i="47" s="1"/>
  <c r="AE66" i="47"/>
  <c r="AH66" i="35"/>
  <c r="AQ66" i="35" s="1"/>
  <c r="AR66" i="25"/>
  <c r="AH66" i="74"/>
  <c r="AQ66" i="74" s="1"/>
  <c r="AN65" i="78"/>
  <c r="AI65" i="78"/>
  <c r="Y65" i="92"/>
  <c r="X65" i="92"/>
  <c r="Z66" i="90"/>
  <c r="X66" i="90"/>
  <c r="Y66" i="90"/>
  <c r="AN65" i="37"/>
  <c r="AI65" i="37"/>
  <c r="AE65" i="95"/>
  <c r="AG65" i="95"/>
  <c r="AP65" i="95" s="1"/>
  <c r="AF65" i="95"/>
  <c r="AO65" i="95" s="1"/>
  <c r="W66" i="95"/>
  <c r="AF64" i="80"/>
  <c r="AO64" i="80" s="1"/>
  <c r="AE64" i="80"/>
  <c r="AG64" i="80"/>
  <c r="AP64" i="80" s="1"/>
  <c r="W65" i="80"/>
  <c r="AF62" i="73"/>
  <c r="AO62" i="73" s="1"/>
  <c r="AG62" i="73"/>
  <c r="AP62" i="73" s="1"/>
  <c r="AE62" i="73"/>
  <c r="W63" i="73"/>
  <c r="AE65" i="32"/>
  <c r="W66" i="32"/>
  <c r="AG65" i="32"/>
  <c r="AP65" i="32" s="1"/>
  <c r="AF65" i="32"/>
  <c r="AO65" i="32" s="1"/>
  <c r="AI64" i="92"/>
  <c r="AN64" i="92"/>
  <c r="AR66" i="84"/>
  <c r="AI63" i="48"/>
  <c r="AN63" i="48"/>
  <c r="Z67" i="85"/>
  <c r="Z65" i="46"/>
  <c r="AN66" i="39"/>
  <c r="AI66" i="39"/>
  <c r="AR63" i="34"/>
  <c r="AR63" i="89"/>
  <c r="X64" i="48"/>
  <c r="Y64" i="48"/>
  <c r="W67" i="27"/>
  <c r="AG66" i="27"/>
  <c r="AP66" i="27" s="1"/>
  <c r="AF66" i="27"/>
  <c r="AO66" i="27" s="1"/>
  <c r="AE66" i="27"/>
  <c r="Z64" i="42"/>
  <c r="AH65" i="95"/>
  <c r="AQ65" i="95" s="1"/>
  <c r="AR64" i="32"/>
  <c r="AR64" i="46"/>
  <c r="AI66" i="94"/>
  <c r="AN66" i="94"/>
  <c r="AI64" i="38"/>
  <c r="AN64" i="38"/>
  <c r="Z68" i="83"/>
  <c r="AH64" i="34"/>
  <c r="AQ64" i="34" s="1"/>
  <c r="Z67" i="36"/>
  <c r="Y63" i="86"/>
  <c r="X63" i="86"/>
  <c r="Z63" i="86" s="1"/>
  <c r="AG64" i="34" l="1"/>
  <c r="AP64" i="34" s="1"/>
  <c r="W65" i="34"/>
  <c r="W66" i="75"/>
  <c r="AG65" i="75"/>
  <c r="AP65" i="75" s="1"/>
  <c r="AE65" i="75"/>
  <c r="AG66" i="43"/>
  <c r="AP66" i="43" s="1"/>
  <c r="Z64" i="41"/>
  <c r="Z65" i="29"/>
  <c r="AG64" i="33"/>
  <c r="AP64" i="33" s="1"/>
  <c r="Z67" i="44"/>
  <c r="W65" i="33"/>
  <c r="AE66" i="43"/>
  <c r="AN66" i="43" s="1"/>
  <c r="Z65" i="38"/>
  <c r="W66" i="38" s="1"/>
  <c r="W67" i="43"/>
  <c r="Z64" i="48"/>
  <c r="AG64" i="48" s="1"/>
  <c r="AP64" i="48" s="1"/>
  <c r="Z67" i="39"/>
  <c r="AE67" i="39" s="1"/>
  <c r="W65" i="48"/>
  <c r="AG67" i="39"/>
  <c r="AP67" i="39" s="1"/>
  <c r="AG65" i="38"/>
  <c r="AP65" i="38" s="1"/>
  <c r="AF65" i="38"/>
  <c r="AO65" i="38" s="1"/>
  <c r="AE65" i="38"/>
  <c r="W65" i="41"/>
  <c r="AG64" i="41"/>
  <c r="AP64" i="41" s="1"/>
  <c r="AF64" i="41"/>
  <c r="AO64" i="41" s="1"/>
  <c r="AE64" i="41"/>
  <c r="AH66" i="37"/>
  <c r="AQ66" i="37" s="1"/>
  <c r="W68" i="36"/>
  <c r="AG67" i="36"/>
  <c r="AP67" i="36" s="1"/>
  <c r="AF67" i="36"/>
  <c r="AO67" i="36" s="1"/>
  <c r="AE67" i="36"/>
  <c r="AE68" i="83"/>
  <c r="AF68" i="83"/>
  <c r="AO68" i="83" s="1"/>
  <c r="W69" i="83"/>
  <c r="AG68" i="83"/>
  <c r="AP68" i="83" s="1"/>
  <c r="X67" i="27"/>
  <c r="Y67" i="27"/>
  <c r="AF67" i="85"/>
  <c r="AO67" i="85" s="1"/>
  <c r="AE67" i="85"/>
  <c r="W68" i="85"/>
  <c r="AG67" i="85"/>
  <c r="AP67" i="85" s="1"/>
  <c r="AR64" i="92"/>
  <c r="Y63" i="73"/>
  <c r="X63" i="73"/>
  <c r="AH66" i="90"/>
  <c r="AQ66" i="90" s="1"/>
  <c r="AR66" i="81"/>
  <c r="AR65" i="26"/>
  <c r="AH65" i="29"/>
  <c r="AQ65" i="29" s="1"/>
  <c r="AR63" i="41"/>
  <c r="AN66" i="74"/>
  <c r="AI66" i="74"/>
  <c r="Y64" i="96"/>
  <c r="X64" i="96"/>
  <c r="AE67" i="77"/>
  <c r="AF67" i="77"/>
  <c r="AO67" i="77" s="1"/>
  <c r="W68" i="77"/>
  <c r="AG67" i="77"/>
  <c r="AP67" i="77" s="1"/>
  <c r="Y66" i="40"/>
  <c r="X66" i="40"/>
  <c r="AF65" i="29"/>
  <c r="AO65" i="29" s="1"/>
  <c r="AE65" i="29"/>
  <c r="W66" i="29"/>
  <c r="AG65" i="29"/>
  <c r="AP65" i="29" s="1"/>
  <c r="AH67" i="94"/>
  <c r="AQ67" i="94" s="1"/>
  <c r="W65" i="42"/>
  <c r="AG64" i="42"/>
  <c r="AP64" i="42" s="1"/>
  <c r="AF64" i="42"/>
  <c r="AO64" i="42" s="1"/>
  <c r="AE64" i="42"/>
  <c r="Z66" i="37"/>
  <c r="W69" i="88"/>
  <c r="AG68" i="88"/>
  <c r="AP68" i="88" s="1"/>
  <c r="AF68" i="88"/>
  <c r="AO68" i="88" s="1"/>
  <c r="AE68" i="88"/>
  <c r="Y68" i="25"/>
  <c r="X68" i="25"/>
  <c r="AH66" i="26"/>
  <c r="AQ66" i="26" s="1"/>
  <c r="X68" i="30"/>
  <c r="Y68" i="30"/>
  <c r="AI66" i="28"/>
  <c r="AN66" i="28"/>
  <c r="AH67" i="81"/>
  <c r="AQ67" i="81" s="1"/>
  <c r="Y65" i="33"/>
  <c r="X65" i="33"/>
  <c r="Z65" i="33" s="1"/>
  <c r="AI66" i="43"/>
  <c r="AI62" i="73"/>
  <c r="AN62" i="73"/>
  <c r="AF66" i="90"/>
  <c r="AO66" i="90" s="1"/>
  <c r="AE66" i="90"/>
  <c r="W67" i="90"/>
  <c r="AG66" i="90"/>
  <c r="AP66" i="90" s="1"/>
  <c r="AI65" i="82"/>
  <c r="AN65" i="82"/>
  <c r="Y63" i="91"/>
  <c r="X63" i="91"/>
  <c r="Z63" i="91" s="1"/>
  <c r="AR64" i="38"/>
  <c r="AR63" i="48"/>
  <c r="AN65" i="95"/>
  <c r="AI65" i="95"/>
  <c r="AH63" i="86"/>
  <c r="AQ63" i="86" s="1"/>
  <c r="AI66" i="27"/>
  <c r="AN66" i="27"/>
  <c r="AH64" i="48"/>
  <c r="AQ64" i="48" s="1"/>
  <c r="AR66" i="39"/>
  <c r="Y66" i="32"/>
  <c r="Z66" i="32" s="1"/>
  <c r="X66" i="32"/>
  <c r="AR65" i="37"/>
  <c r="X66" i="82"/>
  <c r="Y66" i="82"/>
  <c r="AI62" i="91"/>
  <c r="AN62" i="91"/>
  <c r="AR65" i="90"/>
  <c r="AI65" i="93"/>
  <c r="AN65" i="93"/>
  <c r="AI65" i="40"/>
  <c r="AN65" i="40"/>
  <c r="AH64" i="41"/>
  <c r="AQ64" i="41" s="1"/>
  <c r="AF67" i="84"/>
  <c r="AO67" i="84" s="1"/>
  <c r="AE67" i="84"/>
  <c r="AG67" i="84"/>
  <c r="AP67" i="84" s="1"/>
  <c r="W68" i="84"/>
  <c r="AH67" i="44"/>
  <c r="AQ67" i="44" s="1"/>
  <c r="AH68" i="31"/>
  <c r="AQ68" i="31" s="1"/>
  <c r="Z67" i="94"/>
  <c r="AH66" i="78"/>
  <c r="AQ66" i="78" s="1"/>
  <c r="AI67" i="30"/>
  <c r="AN67" i="30"/>
  <c r="X66" i="45"/>
  <c r="Y66" i="45"/>
  <c r="X64" i="87"/>
  <c r="Y64" i="87"/>
  <c r="Z67" i="81"/>
  <c r="X66" i="75"/>
  <c r="Y66" i="75"/>
  <c r="AN63" i="96"/>
  <c r="AI63" i="96"/>
  <c r="AH67" i="39"/>
  <c r="AQ67" i="39" s="1"/>
  <c r="AN64" i="34"/>
  <c r="AI64" i="34"/>
  <c r="AR66" i="44"/>
  <c r="AN63" i="76"/>
  <c r="AI63" i="76"/>
  <c r="AI64" i="80"/>
  <c r="AN64" i="80"/>
  <c r="AH65" i="92"/>
  <c r="AQ65" i="92" s="1"/>
  <c r="AN66" i="47"/>
  <c r="AI66" i="47"/>
  <c r="AR66" i="94"/>
  <c r="Z65" i="92"/>
  <c r="W65" i="89"/>
  <c r="AG64" i="89"/>
  <c r="AP64" i="89" s="1"/>
  <c r="AF64" i="89"/>
  <c r="AO64" i="89" s="1"/>
  <c r="AE64" i="89"/>
  <c r="Z68" i="31"/>
  <c r="Z66" i="78"/>
  <c r="AN67" i="25"/>
  <c r="AI67" i="25"/>
  <c r="Z66" i="26"/>
  <c r="Y67" i="74"/>
  <c r="X67" i="74"/>
  <c r="X67" i="35"/>
  <c r="Y67" i="35"/>
  <c r="X65" i="34"/>
  <c r="Y65" i="34"/>
  <c r="AN65" i="45"/>
  <c r="AI65" i="45"/>
  <c r="AI63" i="87"/>
  <c r="AN63" i="87"/>
  <c r="Y64" i="76"/>
  <c r="X64" i="76"/>
  <c r="Z64" i="76" s="1"/>
  <c r="AN64" i="33"/>
  <c r="AI64" i="33"/>
  <c r="Y67" i="43"/>
  <c r="X67" i="43"/>
  <c r="AE65" i="79"/>
  <c r="W66" i="79"/>
  <c r="AG65" i="79"/>
  <c r="AP65" i="79" s="1"/>
  <c r="AF65" i="79"/>
  <c r="AO65" i="79" s="1"/>
  <c r="AF63" i="86"/>
  <c r="AO63" i="86" s="1"/>
  <c r="AE63" i="86"/>
  <c r="W64" i="86"/>
  <c r="AG63" i="86"/>
  <c r="AP63" i="86" s="1"/>
  <c r="W66" i="46"/>
  <c r="AG65" i="46"/>
  <c r="AP65" i="46" s="1"/>
  <c r="AF65" i="46"/>
  <c r="AO65" i="46" s="1"/>
  <c r="AE65" i="46"/>
  <c r="AI65" i="32"/>
  <c r="AN65" i="32"/>
  <c r="Y65" i="80"/>
  <c r="X65" i="80"/>
  <c r="Z65" i="80" s="1"/>
  <c r="Y66" i="95"/>
  <c r="X66" i="95"/>
  <c r="AR65" i="78"/>
  <c r="X67" i="47"/>
  <c r="Y67" i="47"/>
  <c r="AH65" i="38"/>
  <c r="AQ65" i="38" s="1"/>
  <c r="Y66" i="93"/>
  <c r="X66" i="93"/>
  <c r="W68" i="44"/>
  <c r="AG67" i="44"/>
  <c r="AP67" i="44" s="1"/>
  <c r="AF67" i="44"/>
  <c r="AO67" i="44" s="1"/>
  <c r="AE67" i="44"/>
  <c r="AR62" i="86"/>
  <c r="AR64" i="29"/>
  <c r="AI66" i="35"/>
  <c r="AN66" i="35"/>
  <c r="AR67" i="31"/>
  <c r="Y67" i="28"/>
  <c r="X67" i="28"/>
  <c r="AI65" i="75"/>
  <c r="AN65" i="75"/>
  <c r="Z68" i="30" l="1"/>
  <c r="Z64" i="87"/>
  <c r="Z67" i="35"/>
  <c r="Z66" i="45"/>
  <c r="AF67" i="39"/>
  <c r="AO67" i="39" s="1"/>
  <c r="Z66" i="93"/>
  <c r="AE66" i="93" s="1"/>
  <c r="Z66" i="95"/>
  <c r="Z67" i="27"/>
  <c r="W68" i="39"/>
  <c r="Z63" i="73"/>
  <c r="W64" i="73" s="1"/>
  <c r="AF64" i="48"/>
  <c r="AO64" i="48" s="1"/>
  <c r="AE64" i="48"/>
  <c r="AI64" i="48" s="1"/>
  <c r="Z67" i="43"/>
  <c r="W68" i="43" s="1"/>
  <c r="Z66" i="75"/>
  <c r="AF66" i="75" s="1"/>
  <c r="AO66" i="75" s="1"/>
  <c r="Z66" i="40"/>
  <c r="W67" i="40" s="1"/>
  <c r="W65" i="87"/>
  <c r="AG64" i="87"/>
  <c r="AP64" i="87" s="1"/>
  <c r="AF64" i="87"/>
  <c r="AO64" i="87" s="1"/>
  <c r="AE64" i="87"/>
  <c r="AG66" i="95"/>
  <c r="AP66" i="95" s="1"/>
  <c r="AF66" i="95"/>
  <c r="AO66" i="95" s="1"/>
  <c r="W67" i="95"/>
  <c r="AE66" i="95"/>
  <c r="AG67" i="43"/>
  <c r="AP67" i="43" s="1"/>
  <c r="AF67" i="43"/>
  <c r="AO67" i="43" s="1"/>
  <c r="AE67" i="43"/>
  <c r="AG66" i="75"/>
  <c r="AP66" i="75" s="1"/>
  <c r="W67" i="32"/>
  <c r="AG66" i="32"/>
  <c r="AP66" i="32" s="1"/>
  <c r="AF66" i="32"/>
  <c r="AO66" i="32" s="1"/>
  <c r="AE66" i="32"/>
  <c r="AG63" i="73"/>
  <c r="AP63" i="73" s="1"/>
  <c r="AF65" i="33"/>
  <c r="AO65" i="33" s="1"/>
  <c r="AE65" i="33"/>
  <c r="W66" i="33"/>
  <c r="AG65" i="33"/>
  <c r="AP65" i="33" s="1"/>
  <c r="AR63" i="96"/>
  <c r="AI66" i="90"/>
  <c r="AN66" i="90"/>
  <c r="AR65" i="75"/>
  <c r="Y69" i="88"/>
  <c r="X69" i="88"/>
  <c r="Y68" i="44"/>
  <c r="X68" i="44"/>
  <c r="AN63" i="86"/>
  <c r="AI63" i="86"/>
  <c r="AI65" i="79"/>
  <c r="AN65" i="79"/>
  <c r="AH64" i="76"/>
  <c r="AQ64" i="76" s="1"/>
  <c r="AF67" i="35"/>
  <c r="AO67" i="35" s="1"/>
  <c r="AE67" i="35"/>
  <c r="AG67" i="35"/>
  <c r="AP67" i="35" s="1"/>
  <c r="W68" i="35"/>
  <c r="Y65" i="89"/>
  <c r="X65" i="89"/>
  <c r="AR64" i="34"/>
  <c r="AF67" i="81"/>
  <c r="AO67" i="81" s="1"/>
  <c r="W68" i="81"/>
  <c r="AG67" i="81"/>
  <c r="AP67" i="81" s="1"/>
  <c r="AE67" i="81"/>
  <c r="W67" i="45"/>
  <c r="AG66" i="45"/>
  <c r="AP66" i="45" s="1"/>
  <c r="AF66" i="45"/>
  <c r="AO66" i="45" s="1"/>
  <c r="AE66" i="45"/>
  <c r="AR65" i="40"/>
  <c r="AR62" i="91"/>
  <c r="AH66" i="32"/>
  <c r="AQ66" i="32" s="1"/>
  <c r="AR66" i="43"/>
  <c r="AH68" i="30"/>
  <c r="AQ68" i="30" s="1"/>
  <c r="Y68" i="77"/>
  <c r="X68" i="77"/>
  <c r="AR66" i="74"/>
  <c r="AH63" i="73"/>
  <c r="AQ63" i="73" s="1"/>
  <c r="W68" i="27"/>
  <c r="AG67" i="27"/>
  <c r="AP67" i="27" s="1"/>
  <c r="AF67" i="27"/>
  <c r="AO67" i="27" s="1"/>
  <c r="AE67" i="27"/>
  <c r="AI67" i="36"/>
  <c r="AN67" i="36"/>
  <c r="W66" i="80"/>
  <c r="AG65" i="80"/>
  <c r="AP65" i="80" s="1"/>
  <c r="AF65" i="80"/>
  <c r="AO65" i="80" s="1"/>
  <c r="AE65" i="80"/>
  <c r="AE64" i="76"/>
  <c r="W65" i="76"/>
  <c r="AG64" i="76"/>
  <c r="AP64" i="76" s="1"/>
  <c r="AF64" i="76"/>
  <c r="AO64" i="76" s="1"/>
  <c r="AH67" i="74"/>
  <c r="AQ67" i="74" s="1"/>
  <c r="W64" i="91"/>
  <c r="AG63" i="91"/>
  <c r="AP63" i="91" s="1"/>
  <c r="AE63" i="91"/>
  <c r="AF63" i="91"/>
  <c r="AO63" i="91" s="1"/>
  <c r="AH68" i="25"/>
  <c r="AQ68" i="25" s="1"/>
  <c r="W66" i="92"/>
  <c r="AG65" i="92"/>
  <c r="AP65" i="92" s="1"/>
  <c r="AF65" i="92"/>
  <c r="AO65" i="92" s="1"/>
  <c r="AE65" i="92"/>
  <c r="Y68" i="84"/>
  <c r="X68" i="84"/>
  <c r="AN67" i="85"/>
  <c r="AI67" i="85"/>
  <c r="Y69" i="83"/>
  <c r="X69" i="83"/>
  <c r="AN67" i="39"/>
  <c r="AE66" i="78"/>
  <c r="W67" i="78"/>
  <c r="AG66" i="78"/>
  <c r="AP66" i="78" s="1"/>
  <c r="AF66" i="78"/>
  <c r="AO66" i="78" s="1"/>
  <c r="AG68" i="30"/>
  <c r="AP68" i="30" s="1"/>
  <c r="AF68" i="30"/>
  <c r="AO68" i="30" s="1"/>
  <c r="AE68" i="30"/>
  <c r="W69" i="30"/>
  <c r="Y65" i="41"/>
  <c r="X65" i="41"/>
  <c r="Y66" i="46"/>
  <c r="X66" i="46"/>
  <c r="Z66" i="46" s="1"/>
  <c r="AE68" i="31"/>
  <c r="W69" i="31"/>
  <c r="AG68" i="31"/>
  <c r="AP68" i="31" s="1"/>
  <c r="AF68" i="31"/>
  <c r="AO68" i="31" s="1"/>
  <c r="AR65" i="93"/>
  <c r="AH66" i="82"/>
  <c r="AQ66" i="82" s="1"/>
  <c r="X65" i="42"/>
  <c r="Y65" i="42"/>
  <c r="Z65" i="42" s="1"/>
  <c r="AI67" i="77"/>
  <c r="AN67" i="77"/>
  <c r="AR66" i="35"/>
  <c r="AR65" i="32"/>
  <c r="Z67" i="74"/>
  <c r="AI64" i="89"/>
  <c r="AN64" i="89"/>
  <c r="Z66" i="82"/>
  <c r="AR65" i="82"/>
  <c r="Z68" i="25"/>
  <c r="AF66" i="37"/>
  <c r="AO66" i="37" s="1"/>
  <c r="AE66" i="37"/>
  <c r="W67" i="37"/>
  <c r="AG66" i="37"/>
  <c r="AP66" i="37" s="1"/>
  <c r="X66" i="29"/>
  <c r="Y66" i="29"/>
  <c r="AH64" i="96"/>
  <c r="AQ64" i="96" s="1"/>
  <c r="X68" i="36"/>
  <c r="Y68" i="36"/>
  <c r="Y68" i="39"/>
  <c r="X68" i="39"/>
  <c r="AH65" i="33"/>
  <c r="AQ65" i="33" s="1"/>
  <c r="AH66" i="40"/>
  <c r="AQ66" i="40" s="1"/>
  <c r="X66" i="38"/>
  <c r="Y66" i="38"/>
  <c r="AH65" i="34"/>
  <c r="AQ65" i="34" s="1"/>
  <c r="AR63" i="76"/>
  <c r="AH64" i="87"/>
  <c r="AQ64" i="87" s="1"/>
  <c r="AH67" i="28"/>
  <c r="AQ67" i="28" s="1"/>
  <c r="AN67" i="44"/>
  <c r="AI67" i="44"/>
  <c r="Z65" i="34"/>
  <c r="AH67" i="47"/>
  <c r="AQ67" i="47" s="1"/>
  <c r="AR64" i="33"/>
  <c r="AR63" i="87"/>
  <c r="W67" i="26"/>
  <c r="AG66" i="26"/>
  <c r="AP66" i="26" s="1"/>
  <c r="AF66" i="26"/>
  <c r="AO66" i="26" s="1"/>
  <c r="AE66" i="26"/>
  <c r="AH66" i="75"/>
  <c r="AQ66" i="75" s="1"/>
  <c r="AN67" i="84"/>
  <c r="AI67" i="84"/>
  <c r="AR62" i="73"/>
  <c r="AR66" i="28"/>
  <c r="AI64" i="41"/>
  <c r="AN64" i="41"/>
  <c r="AN65" i="38"/>
  <c r="AI65" i="38"/>
  <c r="AH66" i="93"/>
  <c r="AQ66" i="93" s="1"/>
  <c r="AH67" i="43"/>
  <c r="AQ67" i="43" s="1"/>
  <c r="AR64" i="80"/>
  <c r="Y68" i="85"/>
  <c r="X68" i="85"/>
  <c r="Z68" i="85" s="1"/>
  <c r="AH66" i="95"/>
  <c r="AQ66" i="95" s="1"/>
  <c r="AR67" i="30"/>
  <c r="W68" i="94"/>
  <c r="AG67" i="94"/>
  <c r="AP67" i="94" s="1"/>
  <c r="AF67" i="94"/>
  <c r="AO67" i="94" s="1"/>
  <c r="AE67" i="94"/>
  <c r="Z67" i="28"/>
  <c r="Z67" i="47"/>
  <c r="AH65" i="80"/>
  <c r="AQ65" i="80" s="1"/>
  <c r="AN65" i="46"/>
  <c r="AI65" i="46"/>
  <c r="Y64" i="86"/>
  <c r="X64" i="86"/>
  <c r="Y66" i="79"/>
  <c r="X66" i="79"/>
  <c r="Z66" i="79" s="1"/>
  <c r="AR65" i="45"/>
  <c r="AH67" i="35"/>
  <c r="AQ67" i="35" s="1"/>
  <c r="AR67" i="25"/>
  <c r="AR66" i="47"/>
  <c r="AH66" i="45"/>
  <c r="AQ66" i="45" s="1"/>
  <c r="AR66" i="27"/>
  <c r="AR65" i="95"/>
  <c r="AH63" i="91"/>
  <c r="AQ63" i="91" s="1"/>
  <c r="X67" i="90"/>
  <c r="Y67" i="90"/>
  <c r="AN68" i="88"/>
  <c r="AI68" i="88"/>
  <c r="AN64" i="42"/>
  <c r="AI64" i="42"/>
  <c r="AI65" i="29"/>
  <c r="AN65" i="29"/>
  <c r="Z64" i="96"/>
  <c r="AH67" i="27"/>
  <c r="AQ67" i="27" s="1"/>
  <c r="AI68" i="83"/>
  <c r="AN68" i="83"/>
  <c r="Y65" i="48"/>
  <c r="X65" i="48"/>
  <c r="AF66" i="93" l="1"/>
  <c r="AO66" i="93" s="1"/>
  <c r="AN64" i="48"/>
  <c r="AG66" i="93"/>
  <c r="AP66" i="93" s="1"/>
  <c r="AI67" i="39"/>
  <c r="AE63" i="73"/>
  <c r="AN63" i="73" s="1"/>
  <c r="W67" i="93"/>
  <c r="Y67" i="93" s="1"/>
  <c r="Z69" i="83"/>
  <c r="AF63" i="73"/>
  <c r="AO63" i="73" s="1"/>
  <c r="Z66" i="29"/>
  <c r="Z68" i="84"/>
  <c r="Z65" i="48"/>
  <c r="W66" i="48" s="1"/>
  <c r="Z67" i="90"/>
  <c r="AF67" i="90" s="1"/>
  <c r="AO67" i="90" s="1"/>
  <c r="Z64" i="86"/>
  <c r="AG64" i="86" s="1"/>
  <c r="AP64" i="86" s="1"/>
  <c r="W67" i="75"/>
  <c r="Z68" i="39"/>
  <c r="W69" i="39" s="1"/>
  <c r="Z69" i="88"/>
  <c r="AX69" i="88" s="1"/>
  <c r="S69" i="88" s="1"/>
  <c r="AC69" i="88" s="1"/>
  <c r="AF66" i="40"/>
  <c r="AO66" i="40" s="1"/>
  <c r="AE66" i="40"/>
  <c r="AI66" i="40" s="1"/>
  <c r="AG66" i="40"/>
  <c r="AP66" i="40" s="1"/>
  <c r="AE66" i="75"/>
  <c r="AN66" i="75" s="1"/>
  <c r="Z65" i="89"/>
  <c r="W66" i="89" s="1"/>
  <c r="AE69" i="88"/>
  <c r="AG69" i="88"/>
  <c r="AP69" i="88" s="1"/>
  <c r="AP71" i="88" s="1"/>
  <c r="AF68" i="39"/>
  <c r="AO68" i="39" s="1"/>
  <c r="AE68" i="39"/>
  <c r="AF65" i="42"/>
  <c r="AO65" i="42" s="1"/>
  <c r="AE65" i="42"/>
  <c r="W66" i="42"/>
  <c r="AG65" i="42"/>
  <c r="AP65" i="42" s="1"/>
  <c r="AG65" i="89"/>
  <c r="AP65" i="89" s="1"/>
  <c r="AF65" i="89"/>
  <c r="AO65" i="89" s="1"/>
  <c r="AE65" i="89"/>
  <c r="AE64" i="86"/>
  <c r="W65" i="86"/>
  <c r="AF64" i="86"/>
  <c r="AO64" i="86" s="1"/>
  <c r="AR64" i="42"/>
  <c r="AE67" i="90"/>
  <c r="AN67" i="94"/>
  <c r="AI67" i="94"/>
  <c r="AN66" i="26"/>
  <c r="AI66" i="26"/>
  <c r="AH68" i="39"/>
  <c r="AQ68" i="39" s="1"/>
  <c r="AH66" i="29"/>
  <c r="AQ66" i="29" s="1"/>
  <c r="AR64" i="89"/>
  <c r="AI68" i="30"/>
  <c r="AN68" i="30"/>
  <c r="X67" i="78"/>
  <c r="Y67" i="78"/>
  <c r="AG68" i="84"/>
  <c r="AP68" i="84" s="1"/>
  <c r="AF68" i="84"/>
  <c r="AO68" i="84" s="1"/>
  <c r="AE68" i="84"/>
  <c r="W69" i="84"/>
  <c r="AI63" i="91"/>
  <c r="AN63" i="91"/>
  <c r="X68" i="81"/>
  <c r="Z68" i="81" s="1"/>
  <c r="Y68" i="81"/>
  <c r="AR65" i="79"/>
  <c r="AH69" i="88"/>
  <c r="AQ69" i="88" s="1"/>
  <c r="AQ71" i="88" s="1"/>
  <c r="AZ3" i="88"/>
  <c r="AX4" i="88" s="1"/>
  <c r="S4" i="88" s="1"/>
  <c r="AC4" i="88" s="1"/>
  <c r="AB5" i="88" s="1"/>
  <c r="AR66" i="90"/>
  <c r="AN65" i="33"/>
  <c r="AI65" i="33"/>
  <c r="X64" i="73"/>
  <c r="Z64" i="73" s="1"/>
  <c r="Y64" i="73"/>
  <c r="AI66" i="32"/>
  <c r="AN66" i="32"/>
  <c r="AF65" i="48"/>
  <c r="AO65" i="48" s="1"/>
  <c r="AE65" i="48"/>
  <c r="W69" i="25"/>
  <c r="AG68" i="25"/>
  <c r="AP68" i="25" s="1"/>
  <c r="AE68" i="25"/>
  <c r="AF68" i="25"/>
  <c r="AO68" i="25" s="1"/>
  <c r="AI64" i="76"/>
  <c r="AN64" i="76"/>
  <c r="AH66" i="79"/>
  <c r="AQ66" i="79" s="1"/>
  <c r="AR65" i="46"/>
  <c r="AR65" i="38"/>
  <c r="AR67" i="44"/>
  <c r="Y69" i="31"/>
  <c r="X69" i="31"/>
  <c r="AH65" i="41"/>
  <c r="AQ65" i="41" s="1"/>
  <c r="AI66" i="78"/>
  <c r="AN66" i="78"/>
  <c r="AR67" i="85"/>
  <c r="AN65" i="92"/>
  <c r="AI65" i="92"/>
  <c r="X64" i="91"/>
  <c r="Z64" i="91" s="1"/>
  <c r="Y64" i="91"/>
  <c r="AI65" i="80"/>
  <c r="AN65" i="80"/>
  <c r="AR67" i="36"/>
  <c r="AN66" i="40"/>
  <c r="X68" i="43"/>
  <c r="Y68" i="43"/>
  <c r="AN66" i="93"/>
  <c r="AI66" i="93"/>
  <c r="AE68" i="85"/>
  <c r="W69" i="85"/>
  <c r="AF68" i="85"/>
  <c r="AO68" i="85" s="1"/>
  <c r="AG68" i="85"/>
  <c r="AP68" i="85" s="1"/>
  <c r="AR63" i="86"/>
  <c r="AN64" i="87"/>
  <c r="AI64" i="87"/>
  <c r="AR68" i="88"/>
  <c r="AR68" i="83"/>
  <c r="AE64" i="96"/>
  <c r="AF64" i="96"/>
  <c r="AO64" i="96" s="1"/>
  <c r="W65" i="96"/>
  <c r="AG64" i="96"/>
  <c r="AP64" i="96" s="1"/>
  <c r="AE67" i="47"/>
  <c r="W68" i="47"/>
  <c r="AG67" i="47"/>
  <c r="AP67" i="47" s="1"/>
  <c r="AF67" i="47"/>
  <c r="AO67" i="47" s="1"/>
  <c r="X68" i="94"/>
  <c r="Y68" i="94"/>
  <c r="X67" i="26"/>
  <c r="Z67" i="26" s="1"/>
  <c r="Y67" i="26"/>
  <c r="Y67" i="37"/>
  <c r="X67" i="37"/>
  <c r="AH65" i="42"/>
  <c r="AQ65" i="42" s="1"/>
  <c r="AH68" i="77"/>
  <c r="AQ68" i="77" s="1"/>
  <c r="AI67" i="81"/>
  <c r="AN67" i="81"/>
  <c r="AI67" i="35"/>
  <c r="AN67" i="35"/>
  <c r="AH68" i="44"/>
  <c r="AQ68" i="44" s="1"/>
  <c r="Y67" i="32"/>
  <c r="X67" i="32"/>
  <c r="X67" i="75"/>
  <c r="Y67" i="75"/>
  <c r="AI66" i="95"/>
  <c r="AN66" i="95"/>
  <c r="X68" i="27"/>
  <c r="Y68" i="27"/>
  <c r="W68" i="28"/>
  <c r="AG67" i="28"/>
  <c r="AP67" i="28" s="1"/>
  <c r="AF67" i="28"/>
  <c r="AO67" i="28" s="1"/>
  <c r="AE67" i="28"/>
  <c r="AR67" i="84"/>
  <c r="AH66" i="38"/>
  <c r="AQ66" i="38" s="1"/>
  <c r="AR64" i="48"/>
  <c r="AH68" i="36"/>
  <c r="AQ68" i="36" s="1"/>
  <c r="W67" i="82"/>
  <c r="AG66" i="82"/>
  <c r="AP66" i="82" s="1"/>
  <c r="AF66" i="82"/>
  <c r="AO66" i="82" s="1"/>
  <c r="AE66" i="82"/>
  <c r="AI68" i="31"/>
  <c r="AN68" i="31"/>
  <c r="Z65" i="41"/>
  <c r="AR67" i="39"/>
  <c r="AH68" i="84"/>
  <c r="AQ68" i="84" s="1"/>
  <c r="AN67" i="27"/>
  <c r="AI67" i="27"/>
  <c r="AI66" i="45"/>
  <c r="AN66" i="45"/>
  <c r="AH65" i="89"/>
  <c r="AQ65" i="89" s="1"/>
  <c r="Y67" i="40"/>
  <c r="X67" i="40"/>
  <c r="X67" i="95"/>
  <c r="Y67" i="95"/>
  <c r="AE65" i="34"/>
  <c r="AF65" i="34"/>
  <c r="AO65" i="34" s="1"/>
  <c r="W66" i="34"/>
  <c r="AG65" i="34"/>
  <c r="AP65" i="34" s="1"/>
  <c r="W67" i="29"/>
  <c r="AG66" i="29"/>
  <c r="AP66" i="29" s="1"/>
  <c r="AE66" i="29"/>
  <c r="AF66" i="29"/>
  <c r="AO66" i="29" s="1"/>
  <c r="AE67" i="74"/>
  <c r="AG67" i="74"/>
  <c r="AP67" i="74" s="1"/>
  <c r="AF67" i="74"/>
  <c r="AO67" i="74" s="1"/>
  <c r="W68" i="74"/>
  <c r="AR67" i="77"/>
  <c r="AE66" i="46"/>
  <c r="W67" i="46"/>
  <c r="AG66" i="46"/>
  <c r="AP66" i="46" s="1"/>
  <c r="AF66" i="46"/>
  <c r="AO66" i="46" s="1"/>
  <c r="W70" i="83"/>
  <c r="AG69" i="83"/>
  <c r="AP69" i="83" s="1"/>
  <c r="AF69" i="83"/>
  <c r="AO69" i="83" s="1"/>
  <c r="AE69" i="83"/>
  <c r="X67" i="45"/>
  <c r="Y67" i="45"/>
  <c r="Y68" i="35"/>
  <c r="X68" i="35"/>
  <c r="AF66" i="79"/>
  <c r="AO66" i="79" s="1"/>
  <c r="AE66" i="79"/>
  <c r="W67" i="79"/>
  <c r="AG66" i="79"/>
  <c r="AP66" i="79" s="1"/>
  <c r="AH65" i="48"/>
  <c r="AQ65" i="48" s="1"/>
  <c r="AR65" i="29"/>
  <c r="AH67" i="90"/>
  <c r="AQ67" i="90" s="1"/>
  <c r="AH64" i="86"/>
  <c r="AQ64" i="86" s="1"/>
  <c r="AH68" i="85"/>
  <c r="AQ68" i="85" s="1"/>
  <c r="AR64" i="41"/>
  <c r="Z66" i="38"/>
  <c r="Z68" i="36"/>
  <c r="AI66" i="37"/>
  <c r="AN66" i="37"/>
  <c r="AH66" i="46"/>
  <c r="AQ66" i="46" s="1"/>
  <c r="Y69" i="30"/>
  <c r="X69" i="30"/>
  <c r="Z69" i="30" s="1"/>
  <c r="AH69" i="83"/>
  <c r="AQ69" i="83" s="1"/>
  <c r="Y66" i="92"/>
  <c r="X66" i="92"/>
  <c r="Y65" i="76"/>
  <c r="X65" i="76"/>
  <c r="Y66" i="80"/>
  <c r="X66" i="80"/>
  <c r="Z68" i="77"/>
  <c r="Z68" i="44"/>
  <c r="X66" i="33"/>
  <c r="Y66" i="33"/>
  <c r="AN67" i="43"/>
  <c r="AI67" i="43"/>
  <c r="Y65" i="87"/>
  <c r="X65" i="87"/>
  <c r="AX55" i="88" l="1"/>
  <c r="S55" i="88" s="1"/>
  <c r="AC55" i="88" s="1"/>
  <c r="AB56" i="88" s="1"/>
  <c r="AI63" i="73"/>
  <c r="X67" i="93"/>
  <c r="AX67" i="88"/>
  <c r="S67" i="88" s="1"/>
  <c r="AC67" i="88" s="1"/>
  <c r="AB68" i="88" s="1"/>
  <c r="AX60" i="88"/>
  <c r="S60" i="88" s="1"/>
  <c r="AC60" i="88" s="1"/>
  <c r="AB61" i="88" s="1"/>
  <c r="AX54" i="88"/>
  <c r="S54" i="88" s="1"/>
  <c r="AC54" i="88" s="1"/>
  <c r="AB55" i="88" s="1"/>
  <c r="AJ55" i="88" s="1"/>
  <c r="AX48" i="88"/>
  <c r="S48" i="88" s="1"/>
  <c r="AC48" i="88" s="1"/>
  <c r="AB49" i="88" s="1"/>
  <c r="AX42" i="88"/>
  <c r="S42" i="88" s="1"/>
  <c r="AC42" i="88" s="1"/>
  <c r="AB43" i="88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W68" i="90"/>
  <c r="Y68" i="90" s="1"/>
  <c r="AX62" i="88"/>
  <c r="S62" i="88" s="1"/>
  <c r="AC62" i="88" s="1"/>
  <c r="AB63" i="88" s="1"/>
  <c r="AX56" i="88"/>
  <c r="S56" i="88" s="1"/>
  <c r="AC56" i="88" s="1"/>
  <c r="AB57" i="88" s="1"/>
  <c r="AX26" i="88"/>
  <c r="S26" i="88" s="1"/>
  <c r="AC26" i="88" s="1"/>
  <c r="AB27" i="88" s="1"/>
  <c r="Z68" i="27"/>
  <c r="AX61" i="88"/>
  <c r="S61" i="88" s="1"/>
  <c r="AC61" i="88" s="1"/>
  <c r="AB62" i="88" s="1"/>
  <c r="AX37" i="88"/>
  <c r="S37" i="88" s="1"/>
  <c r="AC37" i="88" s="1"/>
  <c r="AB38" i="88" s="1"/>
  <c r="AK38" i="88" s="1"/>
  <c r="AT38" i="88" s="1"/>
  <c r="AX66" i="88"/>
  <c r="S66" i="88" s="1"/>
  <c r="AC66" i="88" s="1"/>
  <c r="AB67" i="88" s="1"/>
  <c r="AX59" i="88"/>
  <c r="S59" i="88" s="1"/>
  <c r="AC59" i="88" s="1"/>
  <c r="AB60" i="88" s="1"/>
  <c r="AX53" i="88"/>
  <c r="S53" i="88" s="1"/>
  <c r="AC53" i="88" s="1"/>
  <c r="AB54" i="88" s="1"/>
  <c r="AX47" i="88"/>
  <c r="S47" i="88" s="1"/>
  <c r="AC47" i="88" s="1"/>
  <c r="AB48" i="88" s="1"/>
  <c r="AX41" i="88"/>
  <c r="S41" i="88" s="1"/>
  <c r="AC41" i="88" s="1"/>
  <c r="AB42" i="88" s="1"/>
  <c r="AX35" i="88"/>
  <c r="S35" i="88" s="1"/>
  <c r="AC35" i="88" s="1"/>
  <c r="AB36" i="88" s="1"/>
  <c r="AJ36" i="88" s="1"/>
  <c r="AX29" i="88"/>
  <c r="S29" i="88" s="1"/>
  <c r="AC29" i="88" s="1"/>
  <c r="AB30" i="88" s="1"/>
  <c r="AX23" i="88"/>
  <c r="S23" i="88" s="1"/>
  <c r="AC23" i="88" s="1"/>
  <c r="AB24" i="88" s="1"/>
  <c r="AX50" i="88"/>
  <c r="S50" i="88" s="1"/>
  <c r="AC50" i="88" s="1"/>
  <c r="AB51" i="88" s="1"/>
  <c r="AX32" i="88"/>
  <c r="S32" i="88" s="1"/>
  <c r="AC32" i="88" s="1"/>
  <c r="AB33" i="88" s="1"/>
  <c r="AX65" i="88"/>
  <c r="S65" i="88" s="1"/>
  <c r="AC65" i="88" s="1"/>
  <c r="AB66" i="88" s="1"/>
  <c r="AX49" i="88"/>
  <c r="S49" i="88" s="1"/>
  <c r="AC49" i="88" s="1"/>
  <c r="AB50" i="88" s="1"/>
  <c r="AJ50" i="88" s="1"/>
  <c r="AX25" i="88"/>
  <c r="S25" i="88" s="1"/>
  <c r="AC25" i="88" s="1"/>
  <c r="AB26" i="88" s="1"/>
  <c r="Z68" i="43"/>
  <c r="AG65" i="48"/>
  <c r="AP65" i="48" s="1"/>
  <c r="AX64" i="88"/>
  <c r="S64" i="88" s="1"/>
  <c r="AC64" i="88" s="1"/>
  <c r="AB65" i="88" s="1"/>
  <c r="AX58" i="88"/>
  <c r="S58" i="88" s="1"/>
  <c r="AC58" i="88" s="1"/>
  <c r="AB59" i="88" s="1"/>
  <c r="AX52" i="88"/>
  <c r="S52" i="88" s="1"/>
  <c r="AC52" i="88" s="1"/>
  <c r="AB53" i="88" s="1"/>
  <c r="AK53" i="88" s="1"/>
  <c r="AT53" i="88" s="1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18" i="88"/>
  <c r="S18" i="88" s="1"/>
  <c r="AC18" i="88" s="1"/>
  <c r="AB19" i="88" s="1"/>
  <c r="AG68" i="39"/>
  <c r="AP68" i="39" s="1"/>
  <c r="AX68" i="88"/>
  <c r="S68" i="88" s="1"/>
  <c r="AC68" i="88" s="1"/>
  <c r="AB69" i="88" s="1"/>
  <c r="AX44" i="88"/>
  <c r="S44" i="88" s="1"/>
  <c r="AC44" i="88" s="1"/>
  <c r="AB45" i="88" s="1"/>
  <c r="AX38" i="88"/>
  <c r="S38" i="88" s="1"/>
  <c r="AC38" i="88" s="1"/>
  <c r="AB39" i="88" s="1"/>
  <c r="AX43" i="88"/>
  <c r="S43" i="88" s="1"/>
  <c r="AC43" i="88" s="1"/>
  <c r="AB44" i="88" s="1"/>
  <c r="AX31" i="88"/>
  <c r="S31" i="88" s="1"/>
  <c r="AC31" i="88" s="1"/>
  <c r="AB32" i="88" s="1"/>
  <c r="AG67" i="90"/>
  <c r="AP67" i="90" s="1"/>
  <c r="Z68" i="94"/>
  <c r="Z66" i="33"/>
  <c r="Z65" i="76"/>
  <c r="AX63" i="88"/>
  <c r="S63" i="88" s="1"/>
  <c r="AC63" i="88" s="1"/>
  <c r="AB64" i="88" s="1"/>
  <c r="AX57" i="88"/>
  <c r="S57" i="88" s="1"/>
  <c r="AC57" i="88" s="1"/>
  <c r="AB58" i="88" s="1"/>
  <c r="AX51" i="88"/>
  <c r="S51" i="88" s="1"/>
  <c r="AC51" i="88" s="1"/>
  <c r="AB52" i="88" s="1"/>
  <c r="AJ52" i="88" s="1"/>
  <c r="AX45" i="88"/>
  <c r="S45" i="88" s="1"/>
  <c r="AC45" i="88" s="1"/>
  <c r="AB46" i="88" s="1"/>
  <c r="AX39" i="88"/>
  <c r="S39" i="88" s="1"/>
  <c r="AC39" i="88" s="1"/>
  <c r="AB40" i="88" s="1"/>
  <c r="AX33" i="88"/>
  <c r="S33" i="88" s="1"/>
  <c r="AC33" i="88" s="1"/>
  <c r="AB34" i="88" s="1"/>
  <c r="AX27" i="88"/>
  <c r="S27" i="88" s="1"/>
  <c r="AC27" i="88" s="1"/>
  <c r="AB28" i="88" s="1"/>
  <c r="AX17" i="88"/>
  <c r="S17" i="88" s="1"/>
  <c r="AC17" i="88" s="1"/>
  <c r="AB18" i="88" s="1"/>
  <c r="Z67" i="37"/>
  <c r="W68" i="37" s="1"/>
  <c r="AX10" i="88"/>
  <c r="S10" i="88" s="1"/>
  <c r="AC10" i="88" s="1"/>
  <c r="AB11" i="88" s="1"/>
  <c r="Z67" i="95"/>
  <c r="Z67" i="75"/>
  <c r="Z69" i="31"/>
  <c r="AX22" i="88"/>
  <c r="S22" i="88" s="1"/>
  <c r="AC22" i="88" s="1"/>
  <c r="AB23" i="88" s="1"/>
  <c r="AX16" i="88"/>
  <c r="S16" i="88" s="1"/>
  <c r="AC16" i="88" s="1"/>
  <c r="AB17" i="88" s="1"/>
  <c r="AK17" i="88" s="1"/>
  <c r="AT17" i="88" s="1"/>
  <c r="Z67" i="40"/>
  <c r="AX21" i="88"/>
  <c r="S21" i="88" s="1"/>
  <c r="AC21" i="88" s="1"/>
  <c r="AB22" i="88" s="1"/>
  <c r="AX15" i="88"/>
  <c r="S15" i="88" s="1"/>
  <c r="AC15" i="88" s="1"/>
  <c r="AB16" i="88" s="1"/>
  <c r="AX20" i="88"/>
  <c r="S20" i="88" s="1"/>
  <c r="AC20" i="88" s="1"/>
  <c r="AB21" i="88" s="1"/>
  <c r="AX12" i="88"/>
  <c r="S12" i="88" s="1"/>
  <c r="AC12" i="88" s="1"/>
  <c r="AB13" i="88" s="1"/>
  <c r="AX19" i="88"/>
  <c r="S19" i="88" s="1"/>
  <c r="AC19" i="88" s="1"/>
  <c r="AB20" i="88" s="1"/>
  <c r="AJ20" i="88" s="1"/>
  <c r="AX11" i="88"/>
  <c r="S11" i="88" s="1"/>
  <c r="AC11" i="88" s="1"/>
  <c r="AB12" i="88" s="1"/>
  <c r="AX9" i="88"/>
  <c r="S9" i="88" s="1"/>
  <c r="AC9" i="88" s="1"/>
  <c r="AB10" i="88" s="1"/>
  <c r="Z67" i="45"/>
  <c r="AX14" i="88"/>
  <c r="S14" i="88" s="1"/>
  <c r="AC14" i="88" s="1"/>
  <c r="AB15" i="88" s="1"/>
  <c r="AX8" i="88"/>
  <c r="S8" i="88" s="1"/>
  <c r="AC8" i="88" s="1"/>
  <c r="AB9" i="88" s="1"/>
  <c r="AJ9" i="88" s="1"/>
  <c r="AF69" i="88"/>
  <c r="AO69" i="88" s="1"/>
  <c r="AO71" i="88" s="1"/>
  <c r="AI66" i="75"/>
  <c r="AR66" i="75" s="1"/>
  <c r="Z67" i="32"/>
  <c r="AF67" i="32" s="1"/>
  <c r="AO67" i="32" s="1"/>
  <c r="AX13" i="88"/>
  <c r="S13" i="88" s="1"/>
  <c r="AC13" i="88" s="1"/>
  <c r="AB14" i="88" s="1"/>
  <c r="AX7" i="88"/>
  <c r="S7" i="88" s="1"/>
  <c r="AC7" i="88" s="1"/>
  <c r="AB8" i="88" s="1"/>
  <c r="AX3" i="88"/>
  <c r="S3" i="88" s="1"/>
  <c r="AC3" i="88" s="1"/>
  <c r="AB4" i="88" s="1"/>
  <c r="W68" i="45"/>
  <c r="AG67" i="45"/>
  <c r="AP67" i="45" s="1"/>
  <c r="AF67" i="45"/>
  <c r="AO67" i="45" s="1"/>
  <c r="AE67" i="45"/>
  <c r="W68" i="32"/>
  <c r="AG67" i="32"/>
  <c r="AP67" i="32" s="1"/>
  <c r="W68" i="95"/>
  <c r="AG67" i="95"/>
  <c r="AP67" i="95" s="1"/>
  <c r="AF67" i="95"/>
  <c r="AO67" i="95" s="1"/>
  <c r="AE67" i="95"/>
  <c r="W68" i="40"/>
  <c r="AG67" i="40"/>
  <c r="AP67" i="40" s="1"/>
  <c r="AF67" i="40"/>
  <c r="AO67" i="40" s="1"/>
  <c r="AE67" i="40"/>
  <c r="AE66" i="33"/>
  <c r="W67" i="33"/>
  <c r="AF66" i="33"/>
  <c r="AO66" i="33" s="1"/>
  <c r="AG66" i="33"/>
  <c r="AP66" i="33" s="1"/>
  <c r="AK5" i="88"/>
  <c r="AT5" i="88" s="1"/>
  <c r="AN67" i="28"/>
  <c r="AI67" i="28"/>
  <c r="AJ56" i="88"/>
  <c r="AK56" i="88"/>
  <c r="AT56" i="88" s="1"/>
  <c r="AH65" i="87"/>
  <c r="AQ65" i="87" s="1"/>
  <c r="AH66" i="80"/>
  <c r="AQ66" i="80" s="1"/>
  <c r="AH66" i="92"/>
  <c r="AQ66" i="92" s="1"/>
  <c r="W69" i="36"/>
  <c r="AG68" i="36"/>
  <c r="AP68" i="36" s="1"/>
  <c r="AF68" i="36"/>
  <c r="AO68" i="36" s="1"/>
  <c r="AE68" i="36"/>
  <c r="Y66" i="34"/>
  <c r="X66" i="34"/>
  <c r="AN66" i="82"/>
  <c r="AI66" i="82"/>
  <c r="AH68" i="27"/>
  <c r="AQ68" i="27" s="1"/>
  <c r="AF67" i="75"/>
  <c r="AO67" i="75" s="1"/>
  <c r="AE67" i="75"/>
  <c r="W68" i="75"/>
  <c r="AG67" i="75"/>
  <c r="AP67" i="75" s="1"/>
  <c r="AR67" i="81"/>
  <c r="AH68" i="94"/>
  <c r="AQ68" i="94" s="1"/>
  <c r="AI67" i="47"/>
  <c r="AN67" i="47"/>
  <c r="W70" i="31"/>
  <c r="AG69" i="31"/>
  <c r="AP69" i="31" s="1"/>
  <c r="AE69" i="31"/>
  <c r="AF69" i="31"/>
  <c r="AO69" i="31" s="1"/>
  <c r="AH67" i="93"/>
  <c r="AQ67" i="93" s="1"/>
  <c r="AH64" i="73"/>
  <c r="AQ64" i="73" s="1"/>
  <c r="AJ69" i="88"/>
  <c r="AS69" i="88" s="1"/>
  <c r="AJ63" i="88"/>
  <c r="AK63" i="88"/>
  <c r="AT63" i="88" s="1"/>
  <c r="AJ57" i="88"/>
  <c r="AK57" i="88"/>
  <c r="AT57" i="88" s="1"/>
  <c r="AK51" i="88"/>
  <c r="AT51" i="88" s="1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W69" i="81"/>
  <c r="AG68" i="81"/>
  <c r="AP68" i="81" s="1"/>
  <c r="AF68" i="81"/>
  <c r="AO68" i="81" s="1"/>
  <c r="AE68" i="81"/>
  <c r="AR68" i="30"/>
  <c r="AN67" i="90"/>
  <c r="AN65" i="89"/>
  <c r="AI65" i="89"/>
  <c r="X69" i="39"/>
  <c r="Y69" i="39"/>
  <c r="AE68" i="27"/>
  <c r="AF68" i="27"/>
  <c r="AO68" i="27" s="1"/>
  <c r="W69" i="27"/>
  <c r="AG68" i="27"/>
  <c r="AP68" i="27" s="1"/>
  <c r="AR66" i="93"/>
  <c r="AF64" i="73"/>
  <c r="AO64" i="73" s="1"/>
  <c r="AE64" i="73"/>
  <c r="W65" i="73"/>
  <c r="AG64" i="73"/>
  <c r="AP64" i="73" s="1"/>
  <c r="AJ44" i="88"/>
  <c r="AK44" i="88"/>
  <c r="AT44" i="88" s="1"/>
  <c r="AJ26" i="88"/>
  <c r="AK26" i="88"/>
  <c r="AT26" i="88" s="1"/>
  <c r="AK8" i="88"/>
  <c r="AT8" i="88" s="1"/>
  <c r="AR66" i="26"/>
  <c r="Z65" i="87"/>
  <c r="AH66" i="33"/>
  <c r="AQ66" i="33" s="1"/>
  <c r="Z66" i="80"/>
  <c r="Z66" i="92"/>
  <c r="AH69" i="30"/>
  <c r="AQ69" i="30" s="1"/>
  <c r="Y67" i="46"/>
  <c r="X67" i="46"/>
  <c r="Z67" i="46" s="1"/>
  <c r="W66" i="41"/>
  <c r="AG65" i="41"/>
  <c r="AP65" i="41" s="1"/>
  <c r="AF65" i="41"/>
  <c r="AO65" i="41" s="1"/>
  <c r="AE65" i="41"/>
  <c r="Y65" i="96"/>
  <c r="X65" i="96"/>
  <c r="AR63" i="73"/>
  <c r="X66" i="48"/>
  <c r="Y66" i="48"/>
  <c r="Z67" i="93"/>
  <c r="AR65" i="33"/>
  <c r="AJ68" i="88"/>
  <c r="AK68" i="88"/>
  <c r="AT68" i="88" s="1"/>
  <c r="AJ61" i="88"/>
  <c r="AK61" i="88"/>
  <c r="AT61" i="88" s="1"/>
  <c r="AJ49" i="88"/>
  <c r="AK49" i="88"/>
  <c r="AT49" i="88" s="1"/>
  <c r="AJ43" i="88"/>
  <c r="AK43" i="88"/>
  <c r="AT43" i="88" s="1"/>
  <c r="AK37" i="88"/>
  <c r="AT37" i="88" s="1"/>
  <c r="AJ31" i="88"/>
  <c r="AK31" i="88"/>
  <c r="AT31" i="88" s="1"/>
  <c r="AJ25" i="88"/>
  <c r="AK25" i="88"/>
  <c r="AT25" i="88" s="1"/>
  <c r="AK19" i="88"/>
  <c r="AT19" i="88" s="1"/>
  <c r="AJ13" i="88"/>
  <c r="AK13" i="88"/>
  <c r="AT13" i="88" s="1"/>
  <c r="AX6" i="88"/>
  <c r="S6" i="88" s="1"/>
  <c r="AC6" i="88" s="1"/>
  <c r="AB7" i="88" s="1"/>
  <c r="AR63" i="91"/>
  <c r="Y65" i="86"/>
  <c r="X65" i="86"/>
  <c r="AH68" i="35"/>
  <c r="AQ68" i="35" s="1"/>
  <c r="AI66" i="29"/>
  <c r="AN66" i="29"/>
  <c r="AK50" i="88"/>
  <c r="AT50" i="88" s="1"/>
  <c r="AJ32" i="88"/>
  <c r="AK32" i="88"/>
  <c r="AT32" i="88" s="1"/>
  <c r="AI65" i="42"/>
  <c r="AN65" i="42"/>
  <c r="AR67" i="43"/>
  <c r="AH65" i="76"/>
  <c r="AQ65" i="76" s="1"/>
  <c r="X67" i="79"/>
  <c r="Y67" i="79"/>
  <c r="Z68" i="35"/>
  <c r="Y67" i="29"/>
  <c r="X67" i="29"/>
  <c r="AI65" i="34"/>
  <c r="AN65" i="34"/>
  <c r="Y67" i="82"/>
  <c r="X67" i="82"/>
  <c r="Z67" i="82" s="1"/>
  <c r="AR66" i="95"/>
  <c r="AH67" i="26"/>
  <c r="AQ67" i="26" s="1"/>
  <c r="AH64" i="91"/>
  <c r="AQ64" i="91" s="1"/>
  <c r="AI68" i="25"/>
  <c r="AN68" i="25"/>
  <c r="AJ67" i="88"/>
  <c r="AK67" i="88"/>
  <c r="AT67" i="88" s="1"/>
  <c r="AJ60" i="88"/>
  <c r="AK60" i="88"/>
  <c r="AT60" i="88" s="1"/>
  <c r="AK54" i="88"/>
  <c r="AT54" i="88" s="1"/>
  <c r="AJ48" i="88"/>
  <c r="AK48" i="88"/>
  <c r="AT48" i="88" s="1"/>
  <c r="AJ42" i="88"/>
  <c r="AK42" i="88"/>
  <c r="AT42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X5" i="88"/>
  <c r="S5" i="88" s="1"/>
  <c r="AC5" i="88" s="1"/>
  <c r="AB6" i="88" s="1"/>
  <c r="Y69" i="84"/>
  <c r="X69" i="84"/>
  <c r="AH67" i="78"/>
  <c r="AQ67" i="78" s="1"/>
  <c r="AR67" i="94"/>
  <c r="AI64" i="86"/>
  <c r="AN64" i="86"/>
  <c r="X66" i="89"/>
  <c r="Y66" i="89"/>
  <c r="AN68" i="39"/>
  <c r="AE66" i="38"/>
  <c r="AF66" i="38"/>
  <c r="AO66" i="38" s="1"/>
  <c r="AG66" i="38"/>
  <c r="AP66" i="38" s="1"/>
  <c r="W67" i="38"/>
  <c r="AI69" i="83"/>
  <c r="AN69" i="83"/>
  <c r="X68" i="74"/>
  <c r="Z68" i="74" s="1"/>
  <c r="Y68" i="74"/>
  <c r="AH67" i="40"/>
  <c r="AQ67" i="40" s="1"/>
  <c r="AE68" i="94"/>
  <c r="AF68" i="94"/>
  <c r="AO68" i="94" s="1"/>
  <c r="W69" i="94"/>
  <c r="AG68" i="94"/>
  <c r="AP68" i="94" s="1"/>
  <c r="AR66" i="40"/>
  <c r="AR65" i="80"/>
  <c r="AR64" i="76"/>
  <c r="AJ66" i="88"/>
  <c r="AK66" i="88"/>
  <c r="AT66" i="88" s="1"/>
  <c r="AJ38" i="88"/>
  <c r="AJ14" i="88"/>
  <c r="AK14" i="88"/>
  <c r="AT14" i="88" s="1"/>
  <c r="AE68" i="44"/>
  <c r="W69" i="44"/>
  <c r="AG68" i="44"/>
  <c r="AP68" i="44" s="1"/>
  <c r="AF68" i="44"/>
  <c r="AO68" i="44" s="1"/>
  <c r="AF69" i="30"/>
  <c r="AO69" i="30" s="1"/>
  <c r="AE69" i="30"/>
  <c r="W70" i="30"/>
  <c r="AG69" i="30"/>
  <c r="AP69" i="30" s="1"/>
  <c r="AI66" i="79"/>
  <c r="AN66" i="79"/>
  <c r="Y70" i="83"/>
  <c r="X70" i="83"/>
  <c r="AI66" i="46"/>
  <c r="AN66" i="46"/>
  <c r="AR66" i="45"/>
  <c r="AR68" i="31"/>
  <c r="Y68" i="28"/>
  <c r="X68" i="28"/>
  <c r="AR67" i="35"/>
  <c r="AE67" i="26"/>
  <c r="AF67" i="26"/>
  <c r="AO67" i="26" s="1"/>
  <c r="W68" i="26"/>
  <c r="AG67" i="26"/>
  <c r="AP67" i="26" s="1"/>
  <c r="X68" i="47"/>
  <c r="Y68" i="47"/>
  <c r="AR64" i="87"/>
  <c r="X69" i="85"/>
  <c r="Y69" i="85"/>
  <c r="AH68" i="43"/>
  <c r="AQ68" i="43" s="1"/>
  <c r="W65" i="91"/>
  <c r="AG64" i="91"/>
  <c r="AP64" i="91" s="1"/>
  <c r="AF64" i="91"/>
  <c r="AO64" i="91" s="1"/>
  <c r="AE64" i="91"/>
  <c r="AR66" i="78"/>
  <c r="AH69" i="31"/>
  <c r="AQ69" i="31" s="1"/>
  <c r="AI65" i="48"/>
  <c r="AN65" i="48"/>
  <c r="AR66" i="32"/>
  <c r="AJ65" i="88"/>
  <c r="AK65" i="88"/>
  <c r="AT65" i="88" s="1"/>
  <c r="AJ59" i="88"/>
  <c r="AK59" i="88"/>
  <c r="AT59" i="88" s="1"/>
  <c r="AJ47" i="88"/>
  <c r="AK47" i="88"/>
  <c r="AT47" i="88" s="1"/>
  <c r="AJ41" i="88"/>
  <c r="AK41" i="88"/>
  <c r="AT41" i="88" s="1"/>
  <c r="AK35" i="88"/>
  <c r="AT35" i="88" s="1"/>
  <c r="AJ29" i="88"/>
  <c r="AK29" i="88"/>
  <c r="AT29" i="88" s="1"/>
  <c r="AJ23" i="88"/>
  <c r="AK23" i="88"/>
  <c r="AT23" i="88" s="1"/>
  <c r="AJ11" i="88"/>
  <c r="AK11" i="88"/>
  <c r="AT11" i="88" s="1"/>
  <c r="AI68" i="84"/>
  <c r="AN68" i="84"/>
  <c r="Z67" i="78"/>
  <c r="AH67" i="32"/>
  <c r="AQ67" i="32" s="1"/>
  <c r="AJ62" i="88"/>
  <c r="AK62" i="88"/>
  <c r="AT62" i="88" s="1"/>
  <c r="W69" i="77"/>
  <c r="AF68" i="77"/>
  <c r="AO68" i="77" s="1"/>
  <c r="AE68" i="77"/>
  <c r="AG68" i="77"/>
  <c r="AP68" i="77" s="1"/>
  <c r="W66" i="76"/>
  <c r="AG65" i="76"/>
  <c r="AP65" i="76" s="1"/>
  <c r="AE65" i="76"/>
  <c r="AF65" i="76"/>
  <c r="AO65" i="76" s="1"/>
  <c r="AR66" i="37"/>
  <c r="AH67" i="45"/>
  <c r="AQ67" i="45" s="1"/>
  <c r="AN67" i="74"/>
  <c r="AI67" i="74"/>
  <c r="AH67" i="95"/>
  <c r="AQ67" i="95" s="1"/>
  <c r="AR67" i="27"/>
  <c r="AH67" i="75"/>
  <c r="AQ67" i="75" s="1"/>
  <c r="AH67" i="37"/>
  <c r="AQ67" i="37" s="1"/>
  <c r="AI64" i="96"/>
  <c r="AN64" i="96"/>
  <c r="AI68" i="85"/>
  <c r="AN68" i="85"/>
  <c r="AE68" i="43"/>
  <c r="W69" i="43"/>
  <c r="AG68" i="43"/>
  <c r="AP68" i="43" s="1"/>
  <c r="AF68" i="43"/>
  <c r="AO68" i="43" s="1"/>
  <c r="AR65" i="92"/>
  <c r="Y69" i="25"/>
  <c r="X69" i="25"/>
  <c r="AJ64" i="88"/>
  <c r="AK64" i="88"/>
  <c r="AT64" i="88" s="1"/>
  <c r="AJ58" i="88"/>
  <c r="AK58" i="88"/>
  <c r="AT58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K16" i="88"/>
  <c r="AT16" i="88" s="1"/>
  <c r="AJ10" i="88"/>
  <c r="AK10" i="88"/>
  <c r="AT10" i="88" s="1"/>
  <c r="AH68" i="81"/>
  <c r="AQ68" i="81" s="1"/>
  <c r="X66" i="42"/>
  <c r="Y66" i="42"/>
  <c r="AN69" i="88"/>
  <c r="AN71" i="88" s="1"/>
  <c r="X68" i="90" l="1"/>
  <c r="Z68" i="90" s="1"/>
  <c r="AK55" i="88"/>
  <c r="AT55" i="88" s="1"/>
  <c r="AF67" i="37"/>
  <c r="AO67" i="37" s="1"/>
  <c r="AI68" i="39"/>
  <c r="AI69" i="88"/>
  <c r="AK52" i="88"/>
  <c r="AT52" i="88" s="1"/>
  <c r="AJ17" i="88"/>
  <c r="AJ35" i="88"/>
  <c r="AJ53" i="88"/>
  <c r="AK36" i="88"/>
  <c r="AT36" i="88" s="1"/>
  <c r="AK20" i="88"/>
  <c r="AT20" i="88" s="1"/>
  <c r="AJ19" i="88"/>
  <c r="AJ37" i="88"/>
  <c r="AE67" i="37"/>
  <c r="AI67" i="90"/>
  <c r="AK9" i="88"/>
  <c r="AT9" i="88" s="1"/>
  <c r="Z66" i="42"/>
  <c r="AJ16" i="88"/>
  <c r="Z68" i="28"/>
  <c r="Z66" i="89"/>
  <c r="AJ54" i="88"/>
  <c r="AJ8" i="88"/>
  <c r="AG67" i="37"/>
  <c r="AP67" i="37" s="1"/>
  <c r="Z69" i="39"/>
  <c r="AK69" i="88"/>
  <c r="AT69" i="88" s="1"/>
  <c r="AJ51" i="88"/>
  <c r="Z65" i="86"/>
  <c r="Z69" i="84"/>
  <c r="AJ3" i="88"/>
  <c r="AS3" i="88" s="1"/>
  <c r="Z66" i="48"/>
  <c r="AE66" i="48" s="1"/>
  <c r="AE67" i="32"/>
  <c r="Z69" i="85"/>
  <c r="W70" i="85" s="1"/>
  <c r="AH69" i="25"/>
  <c r="AQ69" i="25" s="1"/>
  <c r="Y69" i="77"/>
  <c r="X69" i="77"/>
  <c r="AE68" i="28"/>
  <c r="AF68" i="28"/>
  <c r="AO68" i="28" s="1"/>
  <c r="W69" i="28"/>
  <c r="AG68" i="28"/>
  <c r="AP68" i="28" s="1"/>
  <c r="AR66" i="46"/>
  <c r="AR69" i="83"/>
  <c r="AR68" i="39"/>
  <c r="AR64" i="86"/>
  <c r="AF67" i="82"/>
  <c r="AO67" i="82" s="1"/>
  <c r="AE67" i="82"/>
  <c r="W68" i="82"/>
  <c r="AG67" i="82"/>
  <c r="AP67" i="82" s="1"/>
  <c r="W69" i="35"/>
  <c r="AG68" i="35"/>
  <c r="AP68" i="35" s="1"/>
  <c r="AE68" i="35"/>
  <c r="AF68" i="35"/>
  <c r="AO68" i="35" s="1"/>
  <c r="AR65" i="42"/>
  <c r="AS50" i="88"/>
  <c r="AL50" i="88"/>
  <c r="AU50" i="88" s="1"/>
  <c r="AS13" i="88"/>
  <c r="AL13" i="88"/>
  <c r="AU13" i="88" s="1"/>
  <c r="AS31" i="88"/>
  <c r="AL31" i="88"/>
  <c r="AU31" i="88" s="1"/>
  <c r="AS49" i="88"/>
  <c r="AL49" i="88"/>
  <c r="AU49" i="88" s="1"/>
  <c r="AS68" i="88"/>
  <c r="AL68" i="88"/>
  <c r="AU68" i="88" s="1"/>
  <c r="W67" i="48"/>
  <c r="AG66" i="48"/>
  <c r="AP66" i="48" s="1"/>
  <c r="AF66" i="48"/>
  <c r="AO66" i="48" s="1"/>
  <c r="AS8" i="88"/>
  <c r="AL8" i="88"/>
  <c r="AU8" i="88" s="1"/>
  <c r="Y69" i="27"/>
  <c r="X69" i="27"/>
  <c r="AE69" i="39"/>
  <c r="AG69" i="39"/>
  <c r="AP69" i="39" s="1"/>
  <c r="AF69" i="39"/>
  <c r="AO69" i="39" s="1"/>
  <c r="W70" i="39"/>
  <c r="AL3" i="88"/>
  <c r="AU3" i="88" s="1"/>
  <c r="AH66" i="34"/>
  <c r="AQ66" i="34" s="1"/>
  <c r="AS56" i="88"/>
  <c r="AL56" i="88"/>
  <c r="AU56" i="88" s="1"/>
  <c r="Y68" i="32"/>
  <c r="X68" i="32"/>
  <c r="AR69" i="88"/>
  <c r="AR71" i="88" s="1"/>
  <c r="AL69" i="88"/>
  <c r="AU69" i="88" s="1"/>
  <c r="AS52" i="88"/>
  <c r="AL52" i="88"/>
  <c r="AU52" i="88" s="1"/>
  <c r="Y69" i="43"/>
  <c r="X69" i="43"/>
  <c r="AR64" i="96"/>
  <c r="AR67" i="74"/>
  <c r="AR68" i="84"/>
  <c r="AS23" i="88"/>
  <c r="AL23" i="88"/>
  <c r="AU23" i="88" s="1"/>
  <c r="AS41" i="88"/>
  <c r="AL41" i="88"/>
  <c r="AU41" i="88" s="1"/>
  <c r="AS59" i="88"/>
  <c r="AL59" i="88"/>
  <c r="AU59" i="88" s="1"/>
  <c r="AR65" i="48"/>
  <c r="X65" i="91"/>
  <c r="Y65" i="91"/>
  <c r="AH68" i="47"/>
  <c r="AQ68" i="47" s="1"/>
  <c r="AI67" i="26"/>
  <c r="AN67" i="26"/>
  <c r="AH70" i="83"/>
  <c r="AQ70" i="83" s="1"/>
  <c r="Y69" i="44"/>
  <c r="X69" i="44"/>
  <c r="AS38" i="88"/>
  <c r="AL38" i="88"/>
  <c r="AU38" i="88" s="1"/>
  <c r="Y67" i="38"/>
  <c r="X67" i="38"/>
  <c r="AS12" i="88"/>
  <c r="AL12" i="88"/>
  <c r="AU12" i="88" s="1"/>
  <c r="AS30" i="88"/>
  <c r="AL30" i="88"/>
  <c r="AU30" i="88" s="1"/>
  <c r="AS48" i="88"/>
  <c r="AL48" i="88"/>
  <c r="AU48" i="88" s="1"/>
  <c r="AS67" i="88"/>
  <c r="AL67" i="88"/>
  <c r="AU67" i="88" s="1"/>
  <c r="W69" i="90"/>
  <c r="AG68" i="90"/>
  <c r="AP68" i="90" s="1"/>
  <c r="AF68" i="90"/>
  <c r="AO68" i="90" s="1"/>
  <c r="AE68" i="90"/>
  <c r="AN65" i="41"/>
  <c r="AI65" i="41"/>
  <c r="W68" i="46"/>
  <c r="AG67" i="46"/>
  <c r="AP67" i="46" s="1"/>
  <c r="AF67" i="46"/>
  <c r="AO67" i="46" s="1"/>
  <c r="AE67" i="46"/>
  <c r="AE66" i="92"/>
  <c r="AF66" i="92"/>
  <c r="AO66" i="92" s="1"/>
  <c r="W67" i="92"/>
  <c r="AG66" i="92"/>
  <c r="AP66" i="92" s="1"/>
  <c r="Y65" i="73"/>
  <c r="X65" i="73"/>
  <c r="AI67" i="37"/>
  <c r="AN67" i="37"/>
  <c r="AR65" i="89"/>
  <c r="AN68" i="81"/>
  <c r="AI68" i="81"/>
  <c r="AJ4" i="88"/>
  <c r="AK4" i="88"/>
  <c r="AT4" i="88" s="1"/>
  <c r="AS21" i="88"/>
  <c r="AL21" i="88"/>
  <c r="AU21" i="88" s="1"/>
  <c r="AS39" i="88"/>
  <c r="AL39" i="88"/>
  <c r="AU39" i="88" s="1"/>
  <c r="AS57" i="88"/>
  <c r="AL57" i="88"/>
  <c r="AU57" i="88" s="1"/>
  <c r="Y70" i="31"/>
  <c r="X70" i="31"/>
  <c r="Y69" i="36"/>
  <c r="X69" i="36"/>
  <c r="AR67" i="28"/>
  <c r="X67" i="33"/>
  <c r="Y67" i="33"/>
  <c r="X68" i="95"/>
  <c r="Z68" i="95" s="1"/>
  <c r="Y68" i="95"/>
  <c r="AN67" i="45"/>
  <c r="AI67" i="45"/>
  <c r="Z69" i="25"/>
  <c r="AH69" i="85"/>
  <c r="AQ69" i="85" s="1"/>
  <c r="Z68" i="47"/>
  <c r="X70" i="30"/>
  <c r="Y70" i="30"/>
  <c r="AI68" i="94"/>
  <c r="AN68" i="94"/>
  <c r="AH69" i="84"/>
  <c r="AQ69" i="84" s="1"/>
  <c r="AQ71" i="84" s="1"/>
  <c r="AZ3" i="84"/>
  <c r="AX5" i="84" s="1"/>
  <c r="S5" i="84" s="1"/>
  <c r="AC5" i="84" s="1"/>
  <c r="AB6" i="84" s="1"/>
  <c r="AR65" i="34"/>
  <c r="AH67" i="79"/>
  <c r="AQ67" i="79" s="1"/>
  <c r="AS20" i="88"/>
  <c r="AL20" i="88"/>
  <c r="AU20" i="88" s="1"/>
  <c r="AR66" i="29"/>
  <c r="AH65" i="86"/>
  <c r="AQ65" i="86" s="1"/>
  <c r="AS19" i="88"/>
  <c r="AL19" i="88"/>
  <c r="AU19" i="88" s="1"/>
  <c r="AS37" i="88"/>
  <c r="AL37" i="88"/>
  <c r="AU37" i="88" s="1"/>
  <c r="AS55" i="88"/>
  <c r="AL55" i="88"/>
  <c r="AU55" i="88" s="1"/>
  <c r="W67" i="80"/>
  <c r="AG66" i="80"/>
  <c r="AP66" i="80" s="1"/>
  <c r="AF66" i="80"/>
  <c r="AO66" i="80" s="1"/>
  <c r="AE66" i="80"/>
  <c r="AE65" i="87"/>
  <c r="W66" i="87"/>
  <c r="AG65" i="87"/>
  <c r="AP65" i="87" s="1"/>
  <c r="AF65" i="87"/>
  <c r="AO65" i="87" s="1"/>
  <c r="AS26" i="88"/>
  <c r="AL26" i="88"/>
  <c r="AU26" i="88" s="1"/>
  <c r="AN64" i="73"/>
  <c r="AI64" i="73"/>
  <c r="X68" i="75"/>
  <c r="Y68" i="75"/>
  <c r="Z66" i="34"/>
  <c r="AI66" i="33"/>
  <c r="AN66" i="33"/>
  <c r="Y68" i="40"/>
  <c r="X68" i="40"/>
  <c r="Z68" i="40" s="1"/>
  <c r="AS34" i="88"/>
  <c r="AL34" i="88"/>
  <c r="AU34" i="88" s="1"/>
  <c r="Y66" i="76"/>
  <c r="X66" i="76"/>
  <c r="AH66" i="42"/>
  <c r="AQ66" i="42" s="1"/>
  <c r="AS22" i="88"/>
  <c r="AL22" i="88"/>
  <c r="AU22" i="88" s="1"/>
  <c r="AS40" i="88"/>
  <c r="AL40" i="88"/>
  <c r="AU40" i="88" s="1"/>
  <c r="AS58" i="88"/>
  <c r="AL58" i="88"/>
  <c r="AU58" i="88" s="1"/>
  <c r="AI68" i="43"/>
  <c r="AN68" i="43"/>
  <c r="AS11" i="88"/>
  <c r="AL11" i="88"/>
  <c r="AU11" i="88" s="1"/>
  <c r="AS29" i="88"/>
  <c r="AL29" i="88"/>
  <c r="AU29" i="88" s="1"/>
  <c r="AS47" i="88"/>
  <c r="AL47" i="88"/>
  <c r="AU47" i="88" s="1"/>
  <c r="AS65" i="88"/>
  <c r="AL65" i="88"/>
  <c r="AU65" i="88" s="1"/>
  <c r="Z70" i="83"/>
  <c r="AN69" i="30"/>
  <c r="AI69" i="30"/>
  <c r="AI68" i="44"/>
  <c r="AN68" i="44"/>
  <c r="AS66" i="88"/>
  <c r="AL66" i="88"/>
  <c r="AU66" i="88" s="1"/>
  <c r="AH68" i="74"/>
  <c r="AQ68" i="74" s="1"/>
  <c r="AH66" i="89"/>
  <c r="AQ66" i="89" s="1"/>
  <c r="AS18" i="88"/>
  <c r="AL18" i="88"/>
  <c r="AU18" i="88" s="1"/>
  <c r="AS36" i="88"/>
  <c r="AL36" i="88"/>
  <c r="AU36" i="88" s="1"/>
  <c r="AS54" i="88"/>
  <c r="AL54" i="88"/>
  <c r="AU54" i="88" s="1"/>
  <c r="AR68" i="25"/>
  <c r="AH67" i="29"/>
  <c r="AQ67" i="29" s="1"/>
  <c r="Z67" i="79"/>
  <c r="AF67" i="93"/>
  <c r="AO67" i="93" s="1"/>
  <c r="AE67" i="93"/>
  <c r="AG67" i="93"/>
  <c r="AP67" i="93" s="1"/>
  <c r="W68" i="93"/>
  <c r="AH65" i="96"/>
  <c r="AQ65" i="96" s="1"/>
  <c r="Y68" i="37"/>
  <c r="X68" i="37"/>
  <c r="AI68" i="27"/>
  <c r="AN68" i="27"/>
  <c r="AS9" i="88"/>
  <c r="AL9" i="88"/>
  <c r="AU9" i="88" s="1"/>
  <c r="AS27" i="88"/>
  <c r="AL27" i="88"/>
  <c r="AU27" i="88" s="1"/>
  <c r="AS45" i="88"/>
  <c r="AL45" i="88"/>
  <c r="AU45" i="88" s="1"/>
  <c r="AS63" i="88"/>
  <c r="AL63" i="88"/>
  <c r="AU63" i="88" s="1"/>
  <c r="AN67" i="75"/>
  <c r="AI67" i="75"/>
  <c r="AN67" i="32"/>
  <c r="AI67" i="32"/>
  <c r="AS16" i="88"/>
  <c r="AL16" i="88"/>
  <c r="AU16" i="88" s="1"/>
  <c r="W67" i="42"/>
  <c r="AG66" i="42"/>
  <c r="AP66" i="42" s="1"/>
  <c r="AE66" i="42"/>
  <c r="AF66" i="42"/>
  <c r="AO66" i="42" s="1"/>
  <c r="AI68" i="77"/>
  <c r="AN68" i="77"/>
  <c r="AN64" i="91"/>
  <c r="AI64" i="91"/>
  <c r="Y68" i="26"/>
  <c r="X68" i="26"/>
  <c r="AH68" i="28"/>
  <c r="AQ68" i="28" s="1"/>
  <c r="W69" i="74"/>
  <c r="AG68" i="74"/>
  <c r="AP68" i="74" s="1"/>
  <c r="AE68" i="74"/>
  <c r="AF68" i="74"/>
  <c r="AO68" i="74" s="1"/>
  <c r="AE66" i="89"/>
  <c r="AF66" i="89"/>
  <c r="AO66" i="89" s="1"/>
  <c r="AG66" i="89"/>
  <c r="AP66" i="89" s="1"/>
  <c r="W67" i="89"/>
  <c r="AG69" i="84"/>
  <c r="AP69" i="84" s="1"/>
  <c r="AP71" i="84" s="1"/>
  <c r="AE69" i="84"/>
  <c r="AX69" i="84"/>
  <c r="S69" i="84" s="1"/>
  <c r="AC69" i="84" s="1"/>
  <c r="AF69" i="84"/>
  <c r="AO69" i="84" s="1"/>
  <c r="AO71" i="84" s="1"/>
  <c r="AH67" i="82"/>
  <c r="AQ67" i="82" s="1"/>
  <c r="AS32" i="88"/>
  <c r="AL32" i="88"/>
  <c r="AU32" i="88" s="1"/>
  <c r="W66" i="86"/>
  <c r="AG65" i="86"/>
  <c r="AP65" i="86" s="1"/>
  <c r="AF65" i="86"/>
  <c r="AO65" i="86" s="1"/>
  <c r="AE65" i="86"/>
  <c r="AJ7" i="88"/>
  <c r="AK7" i="88"/>
  <c r="AT7" i="88" s="1"/>
  <c r="AS25" i="88"/>
  <c r="AL25" i="88"/>
  <c r="AU25" i="88" s="1"/>
  <c r="AS43" i="88"/>
  <c r="AL43" i="88"/>
  <c r="AU43" i="88" s="1"/>
  <c r="AS61" i="88"/>
  <c r="AL61" i="88"/>
  <c r="AU61" i="88" s="1"/>
  <c r="X66" i="41"/>
  <c r="Y66" i="41"/>
  <c r="AS44" i="88"/>
  <c r="AL44" i="88"/>
  <c r="AU44" i="88" s="1"/>
  <c r="AR67" i="90"/>
  <c r="Y69" i="81"/>
  <c r="X69" i="81"/>
  <c r="AR67" i="47"/>
  <c r="AR66" i="82"/>
  <c r="AN68" i="36"/>
  <c r="AI68" i="36"/>
  <c r="AJ5" i="88"/>
  <c r="AN67" i="95"/>
  <c r="AI67" i="95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R68" i="85"/>
  <c r="AI65" i="76"/>
  <c r="AN65" i="76"/>
  <c r="AS62" i="88"/>
  <c r="AL62" i="88"/>
  <c r="AU62" i="88" s="1"/>
  <c r="W68" i="78"/>
  <c r="AG67" i="78"/>
  <c r="AP67" i="78" s="1"/>
  <c r="AF67" i="78"/>
  <c r="AO67" i="78" s="1"/>
  <c r="AE67" i="78"/>
  <c r="AS17" i="88"/>
  <c r="AL17" i="88"/>
  <c r="AU17" i="88" s="1"/>
  <c r="AS35" i="88"/>
  <c r="AL35" i="88"/>
  <c r="AU35" i="88" s="1"/>
  <c r="AS53" i="88"/>
  <c r="AL53" i="88"/>
  <c r="AU53" i="88" s="1"/>
  <c r="AR66" i="79"/>
  <c r="AS14" i="88"/>
  <c r="AL14" i="88"/>
  <c r="AU14" i="88" s="1"/>
  <c r="Y69" i="94"/>
  <c r="X69" i="94"/>
  <c r="AI66" i="38"/>
  <c r="AN66" i="38"/>
  <c r="AJ6" i="88"/>
  <c r="AK6" i="88"/>
  <c r="AT6" i="88" s="1"/>
  <c r="AS24" i="88"/>
  <c r="AL24" i="88"/>
  <c r="AU24" i="88" s="1"/>
  <c r="AS42" i="88"/>
  <c r="AL42" i="88"/>
  <c r="AU42" i="88" s="1"/>
  <c r="AS60" i="88"/>
  <c r="AL60" i="88"/>
  <c r="AU60" i="88" s="1"/>
  <c r="Z67" i="29"/>
  <c r="AH68" i="90"/>
  <c r="AQ68" i="90" s="1"/>
  <c r="AH66" i="48"/>
  <c r="AQ66" i="48" s="1"/>
  <c r="Z65" i="96"/>
  <c r="AH67" i="46"/>
  <c r="AQ67" i="46" s="1"/>
  <c r="AH69" i="39"/>
  <c r="AQ69" i="39" s="1"/>
  <c r="AS15" i="88"/>
  <c r="AL15" i="88"/>
  <c r="AU15" i="88" s="1"/>
  <c r="AS33" i="88"/>
  <c r="AL33" i="88"/>
  <c r="AU33" i="88" s="1"/>
  <c r="AS51" i="88"/>
  <c r="AL51" i="88"/>
  <c r="AU51" i="88" s="1"/>
  <c r="AI69" i="31"/>
  <c r="AN69" i="31"/>
  <c r="AN67" i="40"/>
  <c r="AI67" i="40"/>
  <c r="X68" i="45"/>
  <c r="Y68" i="45"/>
  <c r="AX41" i="84" l="1"/>
  <c r="S41" i="84" s="1"/>
  <c r="AC41" i="84" s="1"/>
  <c r="AB42" i="84" s="1"/>
  <c r="Z67" i="38"/>
  <c r="AX31" i="84"/>
  <c r="S31" i="84" s="1"/>
  <c r="AC31" i="84" s="1"/>
  <c r="AB32" i="84" s="1"/>
  <c r="AX17" i="84"/>
  <c r="S17" i="84" s="1"/>
  <c r="AC17" i="84" s="1"/>
  <c r="AB18" i="84" s="1"/>
  <c r="AX68" i="84"/>
  <c r="S68" i="84" s="1"/>
  <c r="AC68" i="84" s="1"/>
  <c r="AB69" i="84" s="1"/>
  <c r="AX55" i="84"/>
  <c r="S55" i="84" s="1"/>
  <c r="AC55" i="84" s="1"/>
  <c r="AB56" i="84" s="1"/>
  <c r="AK56" i="84" s="1"/>
  <c r="AT56" i="84" s="1"/>
  <c r="Z69" i="77"/>
  <c r="Z68" i="45"/>
  <c r="AX53" i="84"/>
  <c r="S53" i="84" s="1"/>
  <c r="AC53" i="84" s="1"/>
  <c r="AB54" i="84" s="1"/>
  <c r="AX29" i="84"/>
  <c r="S29" i="84" s="1"/>
  <c r="AC29" i="84" s="1"/>
  <c r="AB30" i="84" s="1"/>
  <c r="Z70" i="31"/>
  <c r="AX47" i="84"/>
  <c r="S47" i="84" s="1"/>
  <c r="AC47" i="84" s="1"/>
  <c r="AB48" i="84" s="1"/>
  <c r="AK48" i="84" s="1"/>
  <c r="AT48" i="84" s="1"/>
  <c r="AX23" i="84"/>
  <c r="S23" i="84" s="1"/>
  <c r="AC23" i="84" s="1"/>
  <c r="AB24" i="84" s="1"/>
  <c r="AX66" i="84"/>
  <c r="S66" i="84" s="1"/>
  <c r="AC66" i="84" s="1"/>
  <c r="AB67" i="84" s="1"/>
  <c r="AX43" i="84"/>
  <c r="S43" i="84" s="1"/>
  <c r="AC43" i="84" s="1"/>
  <c r="AB44" i="84" s="1"/>
  <c r="AX19" i="84"/>
  <c r="S19" i="84" s="1"/>
  <c r="AC19" i="84" s="1"/>
  <c r="AB20" i="84" s="1"/>
  <c r="AT71" i="88"/>
  <c r="Z69" i="44"/>
  <c r="AX69" i="44" s="1"/>
  <c r="S69" i="44" s="1"/>
  <c r="AC69" i="44" s="1"/>
  <c r="AE69" i="85"/>
  <c r="AF69" i="85"/>
  <c r="AO69" i="85" s="1"/>
  <c r="Z68" i="37"/>
  <c r="Z66" i="76"/>
  <c r="AX59" i="84"/>
  <c r="S59" i="84" s="1"/>
  <c r="AC59" i="84" s="1"/>
  <c r="AB60" i="84" s="1"/>
  <c r="AX35" i="84"/>
  <c r="S35" i="84" s="1"/>
  <c r="AC35" i="84" s="1"/>
  <c r="AB36" i="84" s="1"/>
  <c r="AX7" i="84"/>
  <c r="S7" i="84" s="1"/>
  <c r="AC7" i="84" s="1"/>
  <c r="AB8" i="84" s="1"/>
  <c r="Z70" i="30"/>
  <c r="AG69" i="85"/>
  <c r="AP69" i="85" s="1"/>
  <c r="AX62" i="84"/>
  <c r="S62" i="84" s="1"/>
  <c r="AC62" i="84" s="1"/>
  <c r="AB63" i="84" s="1"/>
  <c r="AX50" i="84"/>
  <c r="S50" i="84" s="1"/>
  <c r="AC50" i="84" s="1"/>
  <c r="AB51" i="84" s="1"/>
  <c r="AK51" i="84" s="1"/>
  <c r="AT51" i="84" s="1"/>
  <c r="AX38" i="84"/>
  <c r="S38" i="84" s="1"/>
  <c r="AC38" i="84" s="1"/>
  <c r="AB39" i="84" s="1"/>
  <c r="AK39" i="84" s="1"/>
  <c r="AT39" i="84" s="1"/>
  <c r="AX26" i="84"/>
  <c r="S26" i="84" s="1"/>
  <c r="AC26" i="84" s="1"/>
  <c r="AB27" i="84" s="1"/>
  <c r="AX14" i="84"/>
  <c r="S14" i="84" s="1"/>
  <c r="AC14" i="84" s="1"/>
  <c r="AB15" i="84" s="1"/>
  <c r="AX4" i="84"/>
  <c r="S4" i="84" s="1"/>
  <c r="AC4" i="84" s="1"/>
  <c r="AB5" i="84" s="1"/>
  <c r="AJ5" i="84" s="1"/>
  <c r="Z66" i="41"/>
  <c r="Z68" i="75"/>
  <c r="AE68" i="75" s="1"/>
  <c r="AX61" i="84"/>
  <c r="S61" i="84" s="1"/>
  <c r="AC61" i="84" s="1"/>
  <c r="AB62" i="84" s="1"/>
  <c r="AJ62" i="84" s="1"/>
  <c r="AX49" i="84"/>
  <c r="S49" i="84" s="1"/>
  <c r="AC49" i="84" s="1"/>
  <c r="AB50" i="84" s="1"/>
  <c r="AX37" i="84"/>
  <c r="S37" i="84" s="1"/>
  <c r="AC37" i="84" s="1"/>
  <c r="AB38" i="84" s="1"/>
  <c r="AX25" i="84"/>
  <c r="S25" i="84" s="1"/>
  <c r="AC25" i="84" s="1"/>
  <c r="AB26" i="84" s="1"/>
  <c r="AK26" i="84" s="1"/>
  <c r="AT26" i="84" s="1"/>
  <c r="AX13" i="84"/>
  <c r="S13" i="84" s="1"/>
  <c r="AC13" i="84" s="1"/>
  <c r="AB14" i="84" s="1"/>
  <c r="AX11" i="84"/>
  <c r="S11" i="84" s="1"/>
  <c r="AC11" i="84" s="1"/>
  <c r="AB12" i="84" s="1"/>
  <c r="Z69" i="94"/>
  <c r="AE69" i="94" s="1"/>
  <c r="AX67" i="84"/>
  <c r="S67" i="84" s="1"/>
  <c r="AC67" i="84" s="1"/>
  <c r="AB68" i="84" s="1"/>
  <c r="AJ68" i="84" s="1"/>
  <c r="AX56" i="84"/>
  <c r="S56" i="84" s="1"/>
  <c r="AC56" i="84" s="1"/>
  <c r="AB57" i="84" s="1"/>
  <c r="AX44" i="84"/>
  <c r="S44" i="84" s="1"/>
  <c r="AC44" i="84" s="1"/>
  <c r="AB45" i="84" s="1"/>
  <c r="AK45" i="84" s="1"/>
  <c r="AT45" i="84" s="1"/>
  <c r="AX32" i="84"/>
  <c r="S32" i="84" s="1"/>
  <c r="AC32" i="84" s="1"/>
  <c r="AB33" i="84" s="1"/>
  <c r="AX20" i="84"/>
  <c r="S20" i="84" s="1"/>
  <c r="AC20" i="84" s="1"/>
  <c r="AB21" i="84" s="1"/>
  <c r="AX8" i="84"/>
  <c r="S8" i="84" s="1"/>
  <c r="AC8" i="84" s="1"/>
  <c r="AB9" i="84" s="1"/>
  <c r="AK9" i="84" s="1"/>
  <c r="AT9" i="84" s="1"/>
  <c r="Z67" i="33"/>
  <c r="W68" i="33" s="1"/>
  <c r="W68" i="38"/>
  <c r="AG67" i="38"/>
  <c r="AP67" i="38" s="1"/>
  <c r="AF67" i="38"/>
  <c r="AO67" i="38" s="1"/>
  <c r="AE67" i="38"/>
  <c r="W69" i="37"/>
  <c r="AG68" i="37"/>
  <c r="AP68" i="37" s="1"/>
  <c r="AF68" i="37"/>
  <c r="AO68" i="37" s="1"/>
  <c r="AE68" i="37"/>
  <c r="AE66" i="41"/>
  <c r="AF66" i="41"/>
  <c r="AO66" i="41" s="1"/>
  <c r="W67" i="41"/>
  <c r="AG66" i="41"/>
  <c r="AP66" i="41" s="1"/>
  <c r="AF68" i="75"/>
  <c r="AO68" i="75" s="1"/>
  <c r="AG69" i="94"/>
  <c r="AP69" i="94" s="1"/>
  <c r="AG67" i="33"/>
  <c r="AP67" i="33" s="1"/>
  <c r="AE67" i="33"/>
  <c r="AK6" i="84"/>
  <c r="AT6" i="84" s="1"/>
  <c r="AF68" i="40"/>
  <c r="AO68" i="40" s="1"/>
  <c r="AE68" i="40"/>
  <c r="W69" i="40"/>
  <c r="AG68" i="40"/>
  <c r="AP68" i="40" s="1"/>
  <c r="W71" i="31"/>
  <c r="AG70" i="31"/>
  <c r="AP70" i="31" s="1"/>
  <c r="AF70" i="31"/>
  <c r="AO70" i="31" s="1"/>
  <c r="AE70" i="31"/>
  <c r="W71" i="83"/>
  <c r="AG70" i="83"/>
  <c r="AP70" i="83" s="1"/>
  <c r="AF70" i="83"/>
  <c r="AO70" i="83" s="1"/>
  <c r="AE70" i="83"/>
  <c r="W67" i="76"/>
  <c r="AG66" i="76"/>
  <c r="AP66" i="76" s="1"/>
  <c r="AF66" i="76"/>
  <c r="AO66" i="76" s="1"/>
  <c r="AE66" i="76"/>
  <c r="AR64" i="73"/>
  <c r="AK68" i="84"/>
  <c r="AT68" i="84" s="1"/>
  <c r="AK27" i="84"/>
  <c r="AT27" i="84" s="1"/>
  <c r="AH69" i="36"/>
  <c r="AQ69" i="36" s="1"/>
  <c r="AQ71" i="36" s="1"/>
  <c r="AZ3" i="36"/>
  <c r="AX4" i="36" s="1"/>
  <c r="S4" i="36" s="1"/>
  <c r="AC4" i="36" s="1"/>
  <c r="AB5" i="36" s="1"/>
  <c r="AX15" i="36"/>
  <c r="S15" i="36" s="1"/>
  <c r="AC15" i="36" s="1"/>
  <c r="AB16" i="36" s="1"/>
  <c r="AX21" i="36"/>
  <c r="S21" i="36" s="1"/>
  <c r="AC21" i="36" s="1"/>
  <c r="AB22" i="36" s="1"/>
  <c r="AX22" i="36"/>
  <c r="S22" i="36" s="1"/>
  <c r="AC22" i="36" s="1"/>
  <c r="AB23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4" i="36"/>
  <c r="S64" i="36" s="1"/>
  <c r="AC64" i="36" s="1"/>
  <c r="AB65" i="36" s="1"/>
  <c r="AX67" i="36"/>
  <c r="S67" i="36" s="1"/>
  <c r="AC67" i="36" s="1"/>
  <c r="AB68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H68" i="26"/>
  <c r="AQ68" i="26" s="1"/>
  <c r="AJ50" i="84"/>
  <c r="AK50" i="84"/>
  <c r="AT50" i="84" s="1"/>
  <c r="W66" i="96"/>
  <c r="AG65" i="96"/>
  <c r="AP65" i="96" s="1"/>
  <c r="AF65" i="96"/>
  <c r="AO65" i="96" s="1"/>
  <c r="AE65" i="96"/>
  <c r="Z68" i="26"/>
  <c r="AR67" i="32"/>
  <c r="AR68" i="44"/>
  <c r="AK42" i="84"/>
  <c r="AT42" i="84" s="1"/>
  <c r="AH68" i="45"/>
  <c r="AQ68" i="45" s="1"/>
  <c r="X68" i="78"/>
  <c r="Y68" i="78"/>
  <c r="AS5" i="88"/>
  <c r="AL5" i="88"/>
  <c r="AU5" i="88" s="1"/>
  <c r="AS7" i="88"/>
  <c r="AL7" i="88"/>
  <c r="AU7" i="88" s="1"/>
  <c r="Y67" i="42"/>
  <c r="X67" i="42"/>
  <c r="AR67" i="75"/>
  <c r="AH68" i="37"/>
  <c r="AQ68" i="37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3" i="84"/>
  <c r="S3" i="84" s="1"/>
  <c r="AC3" i="84" s="1"/>
  <c r="AH70" i="30"/>
  <c r="AQ70" i="30" s="1"/>
  <c r="AH68" i="95"/>
  <c r="AQ68" i="95" s="1"/>
  <c r="AH69" i="44"/>
  <c r="AQ69" i="44" s="1"/>
  <c r="AQ71" i="44" s="1"/>
  <c r="AZ3" i="44"/>
  <c r="AX4" i="44" s="1"/>
  <c r="S4" i="44" s="1"/>
  <c r="AC4" i="44" s="1"/>
  <c r="AB5" i="44" s="1"/>
  <c r="AX34" i="44"/>
  <c r="S34" i="44" s="1"/>
  <c r="AC34" i="44" s="1"/>
  <c r="AB35" i="44" s="1"/>
  <c r="AX41" i="44"/>
  <c r="S41" i="44" s="1"/>
  <c r="AC41" i="44" s="1"/>
  <c r="AB42" i="44" s="1"/>
  <c r="AX48" i="44"/>
  <c r="S48" i="44" s="1"/>
  <c r="AC48" i="44" s="1"/>
  <c r="AB49" i="44" s="1"/>
  <c r="AX49" i="44"/>
  <c r="S49" i="44" s="1"/>
  <c r="AC49" i="44" s="1"/>
  <c r="AB50" i="44" s="1"/>
  <c r="AX53" i="44"/>
  <c r="S53" i="44" s="1"/>
  <c r="AC53" i="44" s="1"/>
  <c r="AB54" i="44" s="1"/>
  <c r="AX60" i="44"/>
  <c r="S60" i="44" s="1"/>
  <c r="AC60" i="44" s="1"/>
  <c r="AB61" i="44" s="1"/>
  <c r="AX61" i="44"/>
  <c r="S61" i="44" s="1"/>
  <c r="AC61" i="44" s="1"/>
  <c r="AB62" i="44" s="1"/>
  <c r="AX67" i="44"/>
  <c r="S67" i="44" s="1"/>
  <c r="AC67" i="44" s="1"/>
  <c r="AB68" i="44" s="1"/>
  <c r="Y68" i="82"/>
  <c r="X68" i="82"/>
  <c r="AF68" i="45"/>
  <c r="AO68" i="45" s="1"/>
  <c r="AE68" i="45"/>
  <c r="AG68" i="45"/>
  <c r="AP68" i="45" s="1"/>
  <c r="W69" i="45"/>
  <c r="AR66" i="38"/>
  <c r="AR68" i="36"/>
  <c r="AH69" i="81"/>
  <c r="AQ69" i="81" s="1"/>
  <c r="AN65" i="86"/>
  <c r="AI65" i="86"/>
  <c r="X69" i="74"/>
  <c r="Y69" i="74"/>
  <c r="W68" i="79"/>
  <c r="AG67" i="79"/>
  <c r="AP67" i="79" s="1"/>
  <c r="AF67" i="79"/>
  <c r="AO67" i="79" s="1"/>
  <c r="AE67" i="79"/>
  <c r="AJ57" i="84"/>
  <c r="AK57" i="84"/>
  <c r="AT57" i="84" s="1"/>
  <c r="AJ39" i="84"/>
  <c r="AJ21" i="84"/>
  <c r="AK21" i="84"/>
  <c r="AT21" i="84" s="1"/>
  <c r="AK5" i="84"/>
  <c r="AT5" i="84" s="1"/>
  <c r="X67" i="92"/>
  <c r="Y67" i="92"/>
  <c r="AN69" i="39"/>
  <c r="AI69" i="39"/>
  <c r="Y69" i="28"/>
  <c r="X69" i="28"/>
  <c r="AR67" i="40"/>
  <c r="AH69" i="94"/>
  <c r="AQ69" i="94" s="1"/>
  <c r="AR66" i="33"/>
  <c r="X66" i="87"/>
  <c r="Y66" i="87"/>
  <c r="X67" i="80"/>
  <c r="Y67" i="80"/>
  <c r="AJ67" i="84"/>
  <c r="AK67" i="84"/>
  <c r="AT67" i="84" s="1"/>
  <c r="AJ44" i="84"/>
  <c r="AK44" i="84"/>
  <c r="AT44" i="84" s="1"/>
  <c r="AJ38" i="84"/>
  <c r="AK38" i="84"/>
  <c r="AT38" i="84" s="1"/>
  <c r="AJ32" i="84"/>
  <c r="AK32" i="84"/>
  <c r="AT32" i="84" s="1"/>
  <c r="AJ26" i="84"/>
  <c r="AJ20" i="84"/>
  <c r="AK20" i="84"/>
  <c r="AT20" i="84" s="1"/>
  <c r="AJ14" i="84"/>
  <c r="AK14" i="84"/>
  <c r="AT14" i="84" s="1"/>
  <c r="AK8" i="84"/>
  <c r="AT8" i="84" s="1"/>
  <c r="W69" i="47"/>
  <c r="AG68" i="47"/>
  <c r="AP68" i="47" s="1"/>
  <c r="AF68" i="47"/>
  <c r="AO68" i="47" s="1"/>
  <c r="AE68" i="47"/>
  <c r="W70" i="25"/>
  <c r="AG69" i="25"/>
  <c r="AP69" i="25" s="1"/>
  <c r="AF69" i="25"/>
  <c r="AO69" i="25" s="1"/>
  <c r="AE69" i="25"/>
  <c r="AS4" i="88"/>
  <c r="AL4" i="88"/>
  <c r="AU4" i="88" s="1"/>
  <c r="AR67" i="37"/>
  <c r="Y68" i="46"/>
  <c r="X68" i="46"/>
  <c r="AH69" i="43"/>
  <c r="AQ69" i="43" s="1"/>
  <c r="AH69" i="27"/>
  <c r="AQ69" i="27" s="1"/>
  <c r="AN68" i="35"/>
  <c r="AI68" i="35"/>
  <c r="AI67" i="82"/>
  <c r="AN67" i="82"/>
  <c r="W68" i="29"/>
  <c r="AG67" i="29"/>
  <c r="AP67" i="29" s="1"/>
  <c r="AF67" i="29"/>
  <c r="AO67" i="29" s="1"/>
  <c r="AE67" i="29"/>
  <c r="AI67" i="78"/>
  <c r="AN67" i="78"/>
  <c r="Z69" i="81"/>
  <c r="AH66" i="41"/>
  <c r="AQ66" i="41" s="1"/>
  <c r="AN69" i="84"/>
  <c r="AN71" i="84" s="1"/>
  <c r="AI69" i="84"/>
  <c r="AI66" i="89"/>
  <c r="AN66" i="89"/>
  <c r="X68" i="93"/>
  <c r="Y68" i="93"/>
  <c r="W67" i="34"/>
  <c r="AG66" i="34"/>
  <c r="AP66" i="34" s="1"/>
  <c r="AF66" i="34"/>
  <c r="AO66" i="34" s="1"/>
  <c r="AE66" i="34"/>
  <c r="AN65" i="87"/>
  <c r="AI65" i="87"/>
  <c r="AX64" i="84"/>
  <c r="S64" i="84" s="1"/>
  <c r="AC64" i="84" s="1"/>
  <c r="AB65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R67" i="45"/>
  <c r="AH67" i="33"/>
  <c r="AQ67" i="33" s="1"/>
  <c r="Z69" i="36"/>
  <c r="AR68" i="81"/>
  <c r="AH65" i="73"/>
  <c r="AQ65" i="73" s="1"/>
  <c r="AR67" i="26"/>
  <c r="AH68" i="32"/>
  <c r="AQ68" i="32" s="1"/>
  <c r="AI66" i="48"/>
  <c r="AN66" i="48"/>
  <c r="W70" i="77"/>
  <c r="AG69" i="77"/>
  <c r="AP69" i="77" s="1"/>
  <c r="AF69" i="77"/>
  <c r="AO69" i="77" s="1"/>
  <c r="AE69" i="77"/>
  <c r="AK18" i="84"/>
  <c r="AT18" i="84" s="1"/>
  <c r="AK12" i="84"/>
  <c r="AT12" i="84" s="1"/>
  <c r="AR68" i="94"/>
  <c r="AH70" i="31"/>
  <c r="AQ70" i="31" s="1"/>
  <c r="AI66" i="92"/>
  <c r="AN66" i="92"/>
  <c r="AR65" i="41"/>
  <c r="Y69" i="90"/>
  <c r="X69" i="90"/>
  <c r="AH65" i="91"/>
  <c r="AQ65" i="91" s="1"/>
  <c r="Z69" i="43"/>
  <c r="X70" i="39"/>
  <c r="Y70" i="39"/>
  <c r="Z69" i="27"/>
  <c r="X67" i="48"/>
  <c r="Y67" i="48"/>
  <c r="Y69" i="35"/>
  <c r="X69" i="35"/>
  <c r="AI68" i="28"/>
  <c r="AN68" i="28"/>
  <c r="AK63" i="84"/>
  <c r="AT63" i="84" s="1"/>
  <c r="AJ45" i="84"/>
  <c r="AK33" i="84"/>
  <c r="AT33" i="84" s="1"/>
  <c r="AJ15" i="84"/>
  <c r="AK15" i="84"/>
  <c r="AT15" i="84" s="1"/>
  <c r="W71" i="30"/>
  <c r="AG70" i="30"/>
  <c r="AP70" i="30" s="1"/>
  <c r="AF70" i="30"/>
  <c r="AO70" i="30" s="1"/>
  <c r="AE70" i="30"/>
  <c r="AE68" i="95"/>
  <c r="W69" i="95"/>
  <c r="AG68" i="95"/>
  <c r="AP68" i="95" s="1"/>
  <c r="AF68" i="95"/>
  <c r="AO68" i="95" s="1"/>
  <c r="AN68" i="90"/>
  <c r="AI68" i="90"/>
  <c r="AH67" i="38"/>
  <c r="AQ67" i="38" s="1"/>
  <c r="AN69" i="85"/>
  <c r="AI69" i="85"/>
  <c r="AR68" i="77"/>
  <c r="AJ56" i="84"/>
  <c r="AR67" i="95"/>
  <c r="AI66" i="42"/>
  <c r="AN66" i="42"/>
  <c r="AH68" i="40"/>
  <c r="AQ68" i="40" s="1"/>
  <c r="AJ69" i="84"/>
  <c r="AS69" i="84" s="1"/>
  <c r="AK69" i="84"/>
  <c r="AT69" i="84" s="1"/>
  <c r="AK60" i="84"/>
  <c r="AT60" i="84" s="1"/>
  <c r="AJ54" i="84"/>
  <c r="AK54" i="84"/>
  <c r="AT54" i="84" s="1"/>
  <c r="AK36" i="84"/>
  <c r="AT36" i="84" s="1"/>
  <c r="AK30" i="84"/>
  <c r="AT30" i="84" s="1"/>
  <c r="AJ24" i="84"/>
  <c r="AK24" i="84"/>
  <c r="AT24" i="84" s="1"/>
  <c r="AR69" i="31"/>
  <c r="AS6" i="88"/>
  <c r="AL6" i="88"/>
  <c r="AU6" i="88" s="1"/>
  <c r="AR65" i="76"/>
  <c r="X66" i="86"/>
  <c r="Y66" i="86"/>
  <c r="Y67" i="89"/>
  <c r="X67" i="89"/>
  <c r="AI68" i="74"/>
  <c r="AN68" i="74"/>
  <c r="AR64" i="91"/>
  <c r="AR68" i="27"/>
  <c r="AN67" i="93"/>
  <c r="AI67" i="93"/>
  <c r="AR69" i="30"/>
  <c r="AR68" i="43"/>
  <c r="AH66" i="76"/>
  <c r="AQ66" i="76" s="1"/>
  <c r="AH68" i="75"/>
  <c r="AQ68" i="75" s="1"/>
  <c r="AN66" i="80"/>
  <c r="AI66" i="80"/>
  <c r="AX65" i="84"/>
  <c r="S65" i="84" s="1"/>
  <c r="AC65" i="84" s="1"/>
  <c r="AB66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Z65" i="73"/>
  <c r="AI67" i="46"/>
  <c r="AN67" i="46"/>
  <c r="Z65" i="91"/>
  <c r="Z68" i="32"/>
  <c r="AH69" i="77"/>
  <c r="AQ69" i="77" s="1"/>
  <c r="X70" i="85"/>
  <c r="Y70" i="85"/>
  <c r="Z67" i="89" l="1"/>
  <c r="Z67" i="92"/>
  <c r="AX59" i="44"/>
  <c r="S59" i="44" s="1"/>
  <c r="AC59" i="44" s="1"/>
  <c r="AB60" i="44" s="1"/>
  <c r="AX47" i="44"/>
  <c r="S47" i="44" s="1"/>
  <c r="AC47" i="44" s="1"/>
  <c r="AB48" i="44" s="1"/>
  <c r="AX33" i="44"/>
  <c r="S33" i="44" s="1"/>
  <c r="AC33" i="44" s="1"/>
  <c r="AB34" i="44" s="1"/>
  <c r="AX16" i="36"/>
  <c r="S16" i="36" s="1"/>
  <c r="AC16" i="36" s="1"/>
  <c r="AB17" i="36" s="1"/>
  <c r="AJ17" i="36" s="1"/>
  <c r="AJ63" i="84"/>
  <c r="AX66" i="44"/>
  <c r="S66" i="44" s="1"/>
  <c r="AC66" i="44" s="1"/>
  <c r="AB67" i="44" s="1"/>
  <c r="AX55" i="44"/>
  <c r="S55" i="44" s="1"/>
  <c r="AC55" i="44" s="1"/>
  <c r="AB56" i="44" s="1"/>
  <c r="AX43" i="44"/>
  <c r="S43" i="44" s="1"/>
  <c r="AC43" i="44" s="1"/>
  <c r="AB44" i="44" s="1"/>
  <c r="AX21" i="44"/>
  <c r="S21" i="44" s="1"/>
  <c r="AC21" i="44" s="1"/>
  <c r="AB22" i="44" s="1"/>
  <c r="AK22" i="44" s="1"/>
  <c r="AT22" i="44" s="1"/>
  <c r="AE69" i="44"/>
  <c r="AI69" i="44" s="1"/>
  <c r="Z66" i="86"/>
  <c r="AJ8" i="84"/>
  <c r="AK62" i="84"/>
  <c r="AT62" i="84" s="1"/>
  <c r="AX65" i="44"/>
  <c r="S65" i="44" s="1"/>
  <c r="AC65" i="44" s="1"/>
  <c r="AB66" i="44" s="1"/>
  <c r="AX54" i="44"/>
  <c r="S54" i="44" s="1"/>
  <c r="AC54" i="44" s="1"/>
  <c r="AB55" i="44" s="1"/>
  <c r="AJ55" i="44" s="1"/>
  <c r="AX42" i="44"/>
  <c r="S42" i="44" s="1"/>
  <c r="AC42" i="44" s="1"/>
  <c r="AB43" i="44" s="1"/>
  <c r="AK43" i="44" s="1"/>
  <c r="AT43" i="44" s="1"/>
  <c r="AX20" i="44"/>
  <c r="S20" i="44" s="1"/>
  <c r="AC20" i="44" s="1"/>
  <c r="AB21" i="44" s="1"/>
  <c r="AF67" i="33"/>
  <c r="AO67" i="33" s="1"/>
  <c r="AF69" i="44"/>
  <c r="AO69" i="44" s="1"/>
  <c r="AO71" i="44" s="1"/>
  <c r="AG69" i="44"/>
  <c r="AP69" i="44" s="1"/>
  <c r="AP71" i="44" s="1"/>
  <c r="AX35" i="44"/>
  <c r="S35" i="44" s="1"/>
  <c r="AC35" i="44" s="1"/>
  <c r="AB36" i="44" s="1"/>
  <c r="AK36" i="44" s="1"/>
  <c r="AT36" i="44" s="1"/>
  <c r="AF69" i="94"/>
  <c r="AO69" i="94" s="1"/>
  <c r="AX7" i="44"/>
  <c r="S7" i="44" s="1"/>
  <c r="AC7" i="44" s="1"/>
  <c r="AB8" i="44" s="1"/>
  <c r="Z68" i="93"/>
  <c r="Z68" i="82"/>
  <c r="AX64" i="44"/>
  <c r="S64" i="44" s="1"/>
  <c r="AC64" i="44" s="1"/>
  <c r="AB65" i="44" s="1"/>
  <c r="AX58" i="44"/>
  <c r="S58" i="44" s="1"/>
  <c r="AC58" i="44" s="1"/>
  <c r="AB59" i="44" s="1"/>
  <c r="AK59" i="44" s="1"/>
  <c r="AT59" i="44" s="1"/>
  <c r="AX52" i="44"/>
  <c r="S52" i="44" s="1"/>
  <c r="AC52" i="44" s="1"/>
  <c r="AB53" i="44" s="1"/>
  <c r="AJ53" i="44" s="1"/>
  <c r="AX46" i="44"/>
  <c r="S46" i="44" s="1"/>
  <c r="AC46" i="44" s="1"/>
  <c r="AB47" i="44" s="1"/>
  <c r="AX40" i="44"/>
  <c r="S40" i="44" s="1"/>
  <c r="AC40" i="44" s="1"/>
  <c r="AB41" i="44" s="1"/>
  <c r="AX30" i="44"/>
  <c r="S30" i="44" s="1"/>
  <c r="AC30" i="44" s="1"/>
  <c r="AB31" i="44" s="1"/>
  <c r="AX19" i="44"/>
  <c r="S19" i="44" s="1"/>
  <c r="AC19" i="44" s="1"/>
  <c r="AB20" i="44" s="1"/>
  <c r="AX44" i="36"/>
  <c r="S44" i="36" s="1"/>
  <c r="AC44" i="36" s="1"/>
  <c r="AB45" i="36" s="1"/>
  <c r="AK45" i="36" s="1"/>
  <c r="AT45" i="36" s="1"/>
  <c r="AX38" i="36"/>
  <c r="S38" i="36" s="1"/>
  <c r="AC38" i="36" s="1"/>
  <c r="AB39" i="36" s="1"/>
  <c r="AJ39" i="36" s="1"/>
  <c r="AX32" i="36"/>
  <c r="S32" i="36" s="1"/>
  <c r="AC32" i="36" s="1"/>
  <c r="AB33" i="36" s="1"/>
  <c r="AX26" i="36"/>
  <c r="S26" i="36" s="1"/>
  <c r="AC26" i="36" s="1"/>
  <c r="AB27" i="36" s="1"/>
  <c r="AX20" i="36"/>
  <c r="S20" i="36" s="1"/>
  <c r="AC20" i="36" s="1"/>
  <c r="AB21" i="36" s="1"/>
  <c r="AX12" i="36"/>
  <c r="S12" i="36" s="1"/>
  <c r="AC12" i="36" s="1"/>
  <c r="AB13" i="36" s="1"/>
  <c r="W70" i="94"/>
  <c r="Y70" i="94" s="1"/>
  <c r="AX63" i="44"/>
  <c r="S63" i="44" s="1"/>
  <c r="AC63" i="44" s="1"/>
  <c r="AB64" i="44" s="1"/>
  <c r="AJ64" i="44" s="1"/>
  <c r="AX57" i="44"/>
  <c r="S57" i="44" s="1"/>
  <c r="AC57" i="44" s="1"/>
  <c r="AB58" i="44" s="1"/>
  <c r="AX51" i="44"/>
  <c r="S51" i="44" s="1"/>
  <c r="AC51" i="44" s="1"/>
  <c r="AB52" i="44" s="1"/>
  <c r="AX45" i="44"/>
  <c r="S45" i="44" s="1"/>
  <c r="AC45" i="44" s="1"/>
  <c r="AB46" i="44" s="1"/>
  <c r="AX39" i="44"/>
  <c r="S39" i="44" s="1"/>
  <c r="AC39" i="44" s="1"/>
  <c r="AB40" i="44" s="1"/>
  <c r="AX29" i="44"/>
  <c r="S29" i="44" s="1"/>
  <c r="AC29" i="44" s="1"/>
  <c r="AB30" i="44" s="1"/>
  <c r="AJ30" i="44" s="1"/>
  <c r="AX15" i="44"/>
  <c r="S15" i="44" s="1"/>
  <c r="AC15" i="44" s="1"/>
  <c r="AB16" i="44" s="1"/>
  <c r="AK16" i="44" s="1"/>
  <c r="AT16" i="44" s="1"/>
  <c r="AX43" i="36"/>
  <c r="S43" i="36" s="1"/>
  <c r="AC43" i="36" s="1"/>
  <c r="AB44" i="36" s="1"/>
  <c r="AX37" i="36"/>
  <c r="S37" i="36" s="1"/>
  <c r="AC37" i="36" s="1"/>
  <c r="AB38" i="36" s="1"/>
  <c r="AX31" i="36"/>
  <c r="S31" i="36" s="1"/>
  <c r="AC31" i="36" s="1"/>
  <c r="AB32" i="36" s="1"/>
  <c r="AX25" i="36"/>
  <c r="S25" i="36" s="1"/>
  <c r="AC25" i="36" s="1"/>
  <c r="AB26" i="36" s="1"/>
  <c r="AX19" i="36"/>
  <c r="S19" i="36" s="1"/>
  <c r="AC19" i="36" s="1"/>
  <c r="AB20" i="36" s="1"/>
  <c r="AX11" i="36"/>
  <c r="S11" i="36" s="1"/>
  <c r="AC11" i="36" s="1"/>
  <c r="AB12" i="36" s="1"/>
  <c r="AJ12" i="36" s="1"/>
  <c r="W69" i="75"/>
  <c r="Z70" i="85"/>
  <c r="Z67" i="48"/>
  <c r="Z69" i="28"/>
  <c r="Z69" i="74"/>
  <c r="W70" i="74" s="1"/>
  <c r="AX68" i="44"/>
  <c r="S68" i="44" s="1"/>
  <c r="AC68" i="44" s="1"/>
  <c r="AB69" i="44" s="1"/>
  <c r="AJ69" i="44" s="1"/>
  <c r="AS69" i="44" s="1"/>
  <c r="AX62" i="44"/>
  <c r="S62" i="44" s="1"/>
  <c r="AC62" i="44" s="1"/>
  <c r="AB63" i="44" s="1"/>
  <c r="AX56" i="44"/>
  <c r="S56" i="44" s="1"/>
  <c r="AC56" i="44" s="1"/>
  <c r="AB57" i="44" s="1"/>
  <c r="AX50" i="44"/>
  <c r="S50" i="44" s="1"/>
  <c r="AC50" i="44" s="1"/>
  <c r="AB51" i="44" s="1"/>
  <c r="AX44" i="44"/>
  <c r="S44" i="44" s="1"/>
  <c r="AC44" i="44" s="1"/>
  <c r="AB45" i="44" s="1"/>
  <c r="AX36" i="44"/>
  <c r="S36" i="44" s="1"/>
  <c r="AC36" i="44" s="1"/>
  <c r="AB37" i="44" s="1"/>
  <c r="AJ37" i="44" s="1"/>
  <c r="AX28" i="44"/>
  <c r="S28" i="44" s="1"/>
  <c r="AC28" i="44" s="1"/>
  <c r="AB29" i="44" s="1"/>
  <c r="AJ29" i="44" s="1"/>
  <c r="AX9" i="44"/>
  <c r="S9" i="44" s="1"/>
  <c r="AC9" i="44" s="1"/>
  <c r="AB10" i="44" s="1"/>
  <c r="AX60" i="36"/>
  <c r="S60" i="36" s="1"/>
  <c r="AC60" i="36" s="1"/>
  <c r="AB61" i="36" s="1"/>
  <c r="AX54" i="36"/>
  <c r="S54" i="36" s="1"/>
  <c r="AC54" i="36" s="1"/>
  <c r="AB55" i="36" s="1"/>
  <c r="AX48" i="36"/>
  <c r="S48" i="36" s="1"/>
  <c r="AC48" i="36" s="1"/>
  <c r="AB49" i="36" s="1"/>
  <c r="AX42" i="36"/>
  <c r="S42" i="36" s="1"/>
  <c r="AC42" i="36" s="1"/>
  <c r="AB43" i="36" s="1"/>
  <c r="AJ43" i="36" s="1"/>
  <c r="AX36" i="36"/>
  <c r="S36" i="36" s="1"/>
  <c r="AC36" i="36" s="1"/>
  <c r="AB37" i="36" s="1"/>
  <c r="AJ37" i="36" s="1"/>
  <c r="AX30" i="36"/>
  <c r="S30" i="36" s="1"/>
  <c r="AC30" i="36" s="1"/>
  <c r="AB31" i="36" s="1"/>
  <c r="AX24" i="36"/>
  <c r="S24" i="36" s="1"/>
  <c r="AC24" i="36" s="1"/>
  <c r="AB25" i="36" s="1"/>
  <c r="AX18" i="36"/>
  <c r="S18" i="36" s="1"/>
  <c r="AC18" i="36" s="1"/>
  <c r="AB19" i="36" s="1"/>
  <c r="AX10" i="36"/>
  <c r="S10" i="36" s="1"/>
  <c r="AC10" i="36" s="1"/>
  <c r="AB11" i="36" s="1"/>
  <c r="AG68" i="75"/>
  <c r="AP68" i="75" s="1"/>
  <c r="AX27" i="44"/>
  <c r="S27" i="44" s="1"/>
  <c r="AC27" i="44" s="1"/>
  <c r="AB28" i="44" s="1"/>
  <c r="AJ28" i="44" s="1"/>
  <c r="AX8" i="44"/>
  <c r="S8" i="44" s="1"/>
  <c r="AC8" i="44" s="1"/>
  <c r="AB9" i="44" s="1"/>
  <c r="AX23" i="36"/>
  <c r="S23" i="36" s="1"/>
  <c r="AC23" i="36" s="1"/>
  <c r="AB24" i="36" s="1"/>
  <c r="AX17" i="36"/>
  <c r="S17" i="36" s="1"/>
  <c r="AC17" i="36" s="1"/>
  <c r="AB18" i="36" s="1"/>
  <c r="AX5" i="36"/>
  <c r="S5" i="36" s="1"/>
  <c r="AC5" i="36" s="1"/>
  <c r="AB6" i="36" s="1"/>
  <c r="Z66" i="87"/>
  <c r="AF66" i="87" s="1"/>
  <c r="AO66" i="87" s="1"/>
  <c r="AJ30" i="84"/>
  <c r="AS30" i="84" s="1"/>
  <c r="AS71" i="88"/>
  <c r="AJ36" i="84"/>
  <c r="AX9" i="36"/>
  <c r="S9" i="36" s="1"/>
  <c r="AC9" i="36" s="1"/>
  <c r="AB10" i="36" s="1"/>
  <c r="AX3" i="36"/>
  <c r="S3" i="36" s="1"/>
  <c r="AC3" i="36" s="1"/>
  <c r="AJ3" i="36" s="1"/>
  <c r="AX38" i="44"/>
  <c r="S38" i="44" s="1"/>
  <c r="AC38" i="44" s="1"/>
  <c r="AB39" i="44" s="1"/>
  <c r="AX32" i="44"/>
  <c r="S32" i="44" s="1"/>
  <c r="AC32" i="44" s="1"/>
  <c r="AB33" i="44" s="1"/>
  <c r="AJ33" i="44" s="1"/>
  <c r="AX26" i="44"/>
  <c r="S26" i="44" s="1"/>
  <c r="AC26" i="44" s="1"/>
  <c r="AB27" i="44" s="1"/>
  <c r="AX14" i="44"/>
  <c r="S14" i="44" s="1"/>
  <c r="AC14" i="44" s="1"/>
  <c r="AB15" i="44" s="1"/>
  <c r="AX14" i="36"/>
  <c r="S14" i="36" s="1"/>
  <c r="AC14" i="36" s="1"/>
  <c r="AB15" i="36" s="1"/>
  <c r="AX8" i="36"/>
  <c r="S8" i="36" s="1"/>
  <c r="AC8" i="36" s="1"/>
  <c r="AB9" i="36" s="1"/>
  <c r="AJ9" i="36" s="1"/>
  <c r="AJ6" i="84"/>
  <c r="AS6" i="84" s="1"/>
  <c r="AJ33" i="84"/>
  <c r="AS33" i="84" s="1"/>
  <c r="Z69" i="90"/>
  <c r="AG69" i="90" s="1"/>
  <c r="AP69" i="90" s="1"/>
  <c r="AJ48" i="84"/>
  <c r="Z70" i="39"/>
  <c r="W71" i="39" s="1"/>
  <c r="AJ12" i="84"/>
  <c r="AS12" i="84" s="1"/>
  <c r="Z68" i="46"/>
  <c r="AF68" i="46" s="1"/>
  <c r="AO68" i="46" s="1"/>
  <c r="Z67" i="80"/>
  <c r="W68" i="80" s="1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3" i="44"/>
  <c r="S13" i="44" s="1"/>
  <c r="AC13" i="44" s="1"/>
  <c r="AB14" i="44" s="1"/>
  <c r="AK14" i="44" s="1"/>
  <c r="AT14" i="44" s="1"/>
  <c r="AX13" i="36"/>
  <c r="S13" i="36" s="1"/>
  <c r="AC13" i="36" s="1"/>
  <c r="AB14" i="36" s="1"/>
  <c r="AJ14" i="36" s="1"/>
  <c r="AX7" i="36"/>
  <c r="S7" i="36" s="1"/>
  <c r="AC7" i="36" s="1"/>
  <c r="AB8" i="36" s="1"/>
  <c r="AK8" i="36" s="1"/>
  <c r="AT8" i="36" s="1"/>
  <c r="AX6" i="36"/>
  <c r="S6" i="36" s="1"/>
  <c r="AC6" i="36" s="1"/>
  <c r="AB7" i="36" s="1"/>
  <c r="AU71" i="88"/>
  <c r="C11" i="88" s="1"/>
  <c r="F41" i="97" s="1"/>
  <c r="AK5" i="44"/>
  <c r="AT5" i="44" s="1"/>
  <c r="AG70" i="39"/>
  <c r="AP70" i="39" s="1"/>
  <c r="W69" i="46"/>
  <c r="AG68" i="46"/>
  <c r="AP68" i="46" s="1"/>
  <c r="AF69" i="90"/>
  <c r="AO69" i="90" s="1"/>
  <c r="AE69" i="90"/>
  <c r="W70" i="90"/>
  <c r="W68" i="92"/>
  <c r="AG67" i="92"/>
  <c r="AP67" i="92" s="1"/>
  <c r="AF67" i="92"/>
  <c r="AO67" i="92" s="1"/>
  <c r="AE67" i="92"/>
  <c r="AF66" i="86"/>
  <c r="AO66" i="86" s="1"/>
  <c r="AE66" i="86"/>
  <c r="W67" i="86"/>
  <c r="AG66" i="86"/>
  <c r="AP66" i="86" s="1"/>
  <c r="AG66" i="87"/>
  <c r="AP66" i="87" s="1"/>
  <c r="AJ5" i="36"/>
  <c r="AK5" i="36"/>
  <c r="AT5" i="36" s="1"/>
  <c r="AE68" i="32"/>
  <c r="W69" i="32"/>
  <c r="AG68" i="32"/>
  <c r="AP68" i="32" s="1"/>
  <c r="AF68" i="32"/>
  <c r="AO68" i="32" s="1"/>
  <c r="AE69" i="36"/>
  <c r="AX69" i="36"/>
  <c r="S69" i="36" s="1"/>
  <c r="AC69" i="36" s="1"/>
  <c r="AF69" i="36"/>
  <c r="AO69" i="36" s="1"/>
  <c r="AO71" i="36" s="1"/>
  <c r="AG69" i="36"/>
  <c r="AP69" i="36" s="1"/>
  <c r="AP71" i="36" s="1"/>
  <c r="AJ20" i="44"/>
  <c r="AK20" i="44"/>
  <c r="AT20" i="44" s="1"/>
  <c r="AH70" i="85"/>
  <c r="AQ70" i="85" s="1"/>
  <c r="AJ11" i="84"/>
  <c r="AK11" i="84"/>
  <c r="AT11" i="84" s="1"/>
  <c r="AJ47" i="84"/>
  <c r="AK47" i="84"/>
  <c r="AT47" i="84" s="1"/>
  <c r="W68" i="89"/>
  <c r="AG67" i="89"/>
  <c r="AP67" i="89" s="1"/>
  <c r="AF67" i="89"/>
  <c r="AO67" i="89" s="1"/>
  <c r="AE67" i="89"/>
  <c r="AR66" i="42"/>
  <c r="X69" i="95"/>
  <c r="Z69" i="95" s="1"/>
  <c r="Y69" i="95"/>
  <c r="AH69" i="35"/>
  <c r="AQ69" i="35" s="1"/>
  <c r="W70" i="27"/>
  <c r="AG69" i="27"/>
  <c r="AP69" i="27" s="1"/>
  <c r="AF69" i="27"/>
  <c r="AO69" i="27" s="1"/>
  <c r="AE69" i="27"/>
  <c r="AJ25" i="84"/>
  <c r="AK25" i="84"/>
  <c r="AT25" i="84" s="1"/>
  <c r="AJ61" i="84"/>
  <c r="AK61" i="84"/>
  <c r="AT61" i="84" s="1"/>
  <c r="AR67" i="82"/>
  <c r="AS20" i="84"/>
  <c r="AL20" i="84"/>
  <c r="AU20" i="84" s="1"/>
  <c r="AS38" i="84"/>
  <c r="AL38" i="84"/>
  <c r="AU38" i="84" s="1"/>
  <c r="AS67" i="84"/>
  <c r="AL67" i="84"/>
  <c r="AU67" i="84" s="1"/>
  <c r="AX69" i="28"/>
  <c r="S69" i="28" s="1"/>
  <c r="AC69" i="28" s="1"/>
  <c r="AG69" i="28"/>
  <c r="AP69" i="28" s="1"/>
  <c r="AP71" i="28" s="1"/>
  <c r="AF69" i="28"/>
  <c r="AO69" i="28" s="1"/>
  <c r="AO71" i="28" s="1"/>
  <c r="AE69" i="28"/>
  <c r="AS39" i="84"/>
  <c r="AL39" i="84"/>
  <c r="AU39" i="84" s="1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K27" i="44"/>
  <c r="AT27" i="44" s="1"/>
  <c r="AJ21" i="44"/>
  <c r="AK21" i="44"/>
  <c r="AT21" i="44" s="1"/>
  <c r="AK15" i="44"/>
  <c r="AT15" i="44" s="1"/>
  <c r="AJ9" i="44"/>
  <c r="AK9" i="44"/>
  <c r="AT9" i="44" s="1"/>
  <c r="AX3" i="44"/>
  <c r="S3" i="44" s="1"/>
  <c r="AC3" i="44" s="1"/>
  <c r="AJ3" i="84"/>
  <c r="AB4" i="84"/>
  <c r="AJ40" i="84"/>
  <c r="AK40" i="84"/>
  <c r="AT40" i="84" s="1"/>
  <c r="AH67" i="42"/>
  <c r="AQ67" i="42" s="1"/>
  <c r="AJ67" i="36"/>
  <c r="AK67" i="36"/>
  <c r="AT67" i="36" s="1"/>
  <c r="AJ61" i="36"/>
  <c r="AK61" i="36"/>
  <c r="AT61" i="36" s="1"/>
  <c r="AJ55" i="36"/>
  <c r="AK55" i="36"/>
  <c r="AT55" i="36" s="1"/>
  <c r="AJ49" i="36"/>
  <c r="AK49" i="36"/>
  <c r="AT49" i="36" s="1"/>
  <c r="AJ31" i="36"/>
  <c r="AK31" i="36"/>
  <c r="AT31" i="36" s="1"/>
  <c r="AJ25" i="36"/>
  <c r="AK25" i="36"/>
  <c r="AT25" i="36" s="1"/>
  <c r="AK19" i="36"/>
  <c r="AT19" i="36" s="1"/>
  <c r="AJ13" i="36"/>
  <c r="AK13" i="36"/>
  <c r="AT13" i="36" s="1"/>
  <c r="AK7" i="36"/>
  <c r="AT7" i="36" s="1"/>
  <c r="X71" i="31"/>
  <c r="Y71" i="31"/>
  <c r="X68" i="33"/>
  <c r="Y68" i="33"/>
  <c r="Y69" i="75"/>
  <c r="X69" i="75"/>
  <c r="Y67" i="41"/>
  <c r="X67" i="41"/>
  <c r="Z67" i="41" s="1"/>
  <c r="X68" i="38"/>
  <c r="Y68" i="38"/>
  <c r="AJ17" i="84"/>
  <c r="AK17" i="84"/>
  <c r="AT17" i="84" s="1"/>
  <c r="AS54" i="84"/>
  <c r="AL54" i="84"/>
  <c r="AU54" i="84" s="1"/>
  <c r="AJ65" i="84"/>
  <c r="AK65" i="84"/>
  <c r="AT65" i="84" s="1"/>
  <c r="Z67" i="34"/>
  <c r="Y67" i="34"/>
  <c r="X67" i="34"/>
  <c r="AN67" i="29"/>
  <c r="AI67" i="29"/>
  <c r="X68" i="79"/>
  <c r="Y68" i="79"/>
  <c r="AJ56" i="44"/>
  <c r="AK56" i="44"/>
  <c r="AT56" i="44" s="1"/>
  <c r="AK38" i="44"/>
  <c r="AT38" i="44" s="1"/>
  <c r="AJ14" i="44"/>
  <c r="AJ46" i="84"/>
  <c r="AK46" i="84"/>
  <c r="AT46" i="84" s="1"/>
  <c r="AK42" i="36"/>
  <c r="AT42" i="36" s="1"/>
  <c r="AJ30" i="36"/>
  <c r="AK30" i="36"/>
  <c r="AT30" i="36" s="1"/>
  <c r="AJ18" i="36"/>
  <c r="AK18" i="36"/>
  <c r="AT18" i="36" s="1"/>
  <c r="AJ9" i="84"/>
  <c r="AF65" i="91"/>
  <c r="AO65" i="91" s="1"/>
  <c r="AE65" i="91"/>
  <c r="W66" i="91"/>
  <c r="AG65" i="91"/>
  <c r="AP65" i="91" s="1"/>
  <c r="AJ23" i="84"/>
  <c r="AK23" i="84"/>
  <c r="AT23" i="84" s="1"/>
  <c r="AJ59" i="84"/>
  <c r="AK59" i="84"/>
  <c r="AT59" i="84" s="1"/>
  <c r="AR67" i="93"/>
  <c r="AH66" i="86"/>
  <c r="AQ66" i="86" s="1"/>
  <c r="AR68" i="90"/>
  <c r="AI68" i="95"/>
  <c r="AN68" i="95"/>
  <c r="Z69" i="35"/>
  <c r="AH70" i="39"/>
  <c r="AQ70" i="39" s="1"/>
  <c r="X70" i="77"/>
  <c r="Y70" i="77"/>
  <c r="AJ37" i="84"/>
  <c r="AK37" i="84"/>
  <c r="AT37" i="84" s="1"/>
  <c r="AR65" i="87"/>
  <c r="AL69" i="84"/>
  <c r="AU69" i="84" s="1"/>
  <c r="AR69" i="84"/>
  <c r="AR71" i="84" s="1"/>
  <c r="AH68" i="46"/>
  <c r="AQ68" i="46" s="1"/>
  <c r="AI68" i="47"/>
  <c r="AN68" i="47"/>
  <c r="AS8" i="84"/>
  <c r="AL8" i="84"/>
  <c r="AU8" i="84" s="1"/>
  <c r="AS26" i="84"/>
  <c r="AL26" i="84"/>
  <c r="AU26" i="84" s="1"/>
  <c r="AS44" i="84"/>
  <c r="AL44" i="84"/>
  <c r="AU44" i="84" s="1"/>
  <c r="AH67" i="80"/>
  <c r="AQ67" i="80" s="1"/>
  <c r="AS5" i="84"/>
  <c r="AL5" i="84"/>
  <c r="AU5" i="84" s="1"/>
  <c r="AS57" i="84"/>
  <c r="AL57" i="84"/>
  <c r="AU57" i="84" s="1"/>
  <c r="AJ66" i="44"/>
  <c r="AK66" i="44"/>
  <c r="AT66" i="44" s="1"/>
  <c r="AJ61" i="44"/>
  <c r="AK61" i="44"/>
  <c r="AT61" i="44" s="1"/>
  <c r="AJ49" i="44"/>
  <c r="AK49" i="44"/>
  <c r="AT49" i="44" s="1"/>
  <c r="AJ43" i="44"/>
  <c r="AJ31" i="44"/>
  <c r="AK31" i="44"/>
  <c r="AT31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X6" i="44"/>
  <c r="S6" i="44" s="1"/>
  <c r="AC6" i="44" s="1"/>
  <c r="AB7" i="44" s="1"/>
  <c r="AJ16" i="84"/>
  <c r="AK16" i="84"/>
  <c r="AT16" i="84" s="1"/>
  <c r="AJ52" i="84"/>
  <c r="AK52" i="84"/>
  <c r="AT52" i="84" s="1"/>
  <c r="Z67" i="42"/>
  <c r="AH68" i="78"/>
  <c r="AQ68" i="78" s="1"/>
  <c r="AJ65" i="36"/>
  <c r="AK65" i="36"/>
  <c r="AT65" i="36" s="1"/>
  <c r="AJ59" i="36"/>
  <c r="AK59" i="36"/>
  <c r="AT59" i="36" s="1"/>
  <c r="AJ53" i="36"/>
  <c r="AK53" i="36"/>
  <c r="AT53" i="36" s="1"/>
  <c r="AJ47" i="36"/>
  <c r="AK47" i="36"/>
  <c r="AT47" i="36" s="1"/>
  <c r="AJ41" i="36"/>
  <c r="AK41" i="36"/>
  <c r="AT41" i="36" s="1"/>
  <c r="AJ35" i="36"/>
  <c r="AK35" i="36"/>
  <c r="AT35" i="36" s="1"/>
  <c r="AJ29" i="36"/>
  <c r="AK29" i="36"/>
  <c r="AT29" i="36" s="1"/>
  <c r="AJ23" i="36"/>
  <c r="AK23" i="36"/>
  <c r="AT23" i="36" s="1"/>
  <c r="AK11" i="36"/>
  <c r="AT11" i="36" s="1"/>
  <c r="Y67" i="76"/>
  <c r="X67" i="76"/>
  <c r="Y69" i="40"/>
  <c r="X69" i="40"/>
  <c r="AN67" i="33"/>
  <c r="AI67" i="33"/>
  <c r="AI68" i="75"/>
  <c r="AN68" i="75"/>
  <c r="X69" i="37"/>
  <c r="Y69" i="37"/>
  <c r="AJ53" i="84"/>
  <c r="AK53" i="84"/>
  <c r="AT53" i="84" s="1"/>
  <c r="Y71" i="30"/>
  <c r="X71" i="30"/>
  <c r="AJ31" i="84"/>
  <c r="AK31" i="84"/>
  <c r="AT31" i="84" s="1"/>
  <c r="AR66" i="89"/>
  <c r="AI68" i="45"/>
  <c r="AN68" i="45"/>
  <c r="AJ62" i="44"/>
  <c r="AK62" i="44"/>
  <c r="AT62" i="44" s="1"/>
  <c r="AJ44" i="44"/>
  <c r="AK44" i="44"/>
  <c r="AT44" i="44" s="1"/>
  <c r="AK8" i="44"/>
  <c r="AT8" i="44" s="1"/>
  <c r="AJ8" i="44"/>
  <c r="AJ60" i="36"/>
  <c r="AK60" i="36"/>
  <c r="AT60" i="36" s="1"/>
  <c r="AJ48" i="36"/>
  <c r="AK48" i="36"/>
  <c r="AT48" i="36" s="1"/>
  <c r="AK36" i="36"/>
  <c r="AT36" i="36" s="1"/>
  <c r="AS68" i="84"/>
  <c r="AL68" i="84"/>
  <c r="AU68" i="84" s="1"/>
  <c r="Y71" i="83"/>
  <c r="X71" i="83"/>
  <c r="AJ29" i="84"/>
  <c r="AK29" i="84"/>
  <c r="AT29" i="84" s="1"/>
  <c r="AJ66" i="84"/>
  <c r="AK66" i="84"/>
  <c r="AT66" i="84" s="1"/>
  <c r="AR68" i="74"/>
  <c r="AS36" i="84"/>
  <c r="AL36" i="84"/>
  <c r="AU36" i="84" s="1"/>
  <c r="AJ60" i="84"/>
  <c r="AI70" i="30"/>
  <c r="AN70" i="30"/>
  <c r="AS15" i="84"/>
  <c r="AL15" i="84"/>
  <c r="AU15" i="84" s="1"/>
  <c r="AS63" i="84"/>
  <c r="AL63" i="84"/>
  <c r="AU63" i="84" s="1"/>
  <c r="AJ18" i="84"/>
  <c r="AJ7" i="84"/>
  <c r="AK7" i="84"/>
  <c r="AT7" i="84" s="1"/>
  <c r="AJ43" i="84"/>
  <c r="AK43" i="84"/>
  <c r="AT43" i="84" s="1"/>
  <c r="W70" i="81"/>
  <c r="AG69" i="81"/>
  <c r="AP69" i="81" s="1"/>
  <c r="AF69" i="81"/>
  <c r="AO69" i="81" s="1"/>
  <c r="AE69" i="81"/>
  <c r="AN67" i="79"/>
  <c r="AI67" i="79"/>
  <c r="AH69" i="74"/>
  <c r="AQ69" i="74" s="1"/>
  <c r="AH68" i="82"/>
  <c r="AQ68" i="82" s="1"/>
  <c r="AK68" i="44"/>
  <c r="AT68" i="44" s="1"/>
  <c r="AJ60" i="44"/>
  <c r="AK60" i="44"/>
  <c r="AT60" i="44" s="1"/>
  <c r="AJ54" i="44"/>
  <c r="AK54" i="44"/>
  <c r="AT54" i="44" s="1"/>
  <c r="AJ48" i="44"/>
  <c r="AK48" i="44"/>
  <c r="AT48" i="44" s="1"/>
  <c r="AK42" i="44"/>
  <c r="AT42" i="44" s="1"/>
  <c r="AJ36" i="44"/>
  <c r="AX23" i="44"/>
  <c r="S23" i="44" s="1"/>
  <c r="AC23" i="44" s="1"/>
  <c r="AB24" i="44" s="1"/>
  <c r="AX17" i="44"/>
  <c r="S17" i="44" s="1"/>
  <c r="AC17" i="44" s="1"/>
  <c r="AB18" i="44" s="1"/>
  <c r="AX11" i="44"/>
  <c r="S11" i="44" s="1"/>
  <c r="AC11" i="44" s="1"/>
  <c r="AB12" i="44" s="1"/>
  <c r="AX5" i="44"/>
  <c r="S5" i="44" s="1"/>
  <c r="AC5" i="44" s="1"/>
  <c r="AB6" i="44" s="1"/>
  <c r="AJ22" i="84"/>
  <c r="AK22" i="84"/>
  <c r="AT22" i="84" s="1"/>
  <c r="AJ58" i="84"/>
  <c r="AK58" i="84"/>
  <c r="AT58" i="84" s="1"/>
  <c r="Z68" i="78"/>
  <c r="W69" i="26"/>
  <c r="AG68" i="26"/>
  <c r="AP68" i="26" s="1"/>
  <c r="AF68" i="26"/>
  <c r="AO68" i="26" s="1"/>
  <c r="AE68" i="26"/>
  <c r="AJ64" i="36"/>
  <c r="AK64" i="36"/>
  <c r="AT64" i="36" s="1"/>
  <c r="AJ58" i="36"/>
  <c r="AK58" i="36"/>
  <c r="AT58" i="36" s="1"/>
  <c r="AJ52" i="36"/>
  <c r="AK52" i="36"/>
  <c r="AT52" i="36" s="1"/>
  <c r="AJ46" i="36"/>
  <c r="AK46" i="36"/>
  <c r="AT46" i="36" s="1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K16" i="36"/>
  <c r="AT16" i="36" s="1"/>
  <c r="AJ10" i="36"/>
  <c r="AK10" i="36"/>
  <c r="AT10" i="36" s="1"/>
  <c r="AJ27" i="84"/>
  <c r="AN70" i="31"/>
  <c r="AI70" i="31"/>
  <c r="AI66" i="41"/>
  <c r="AN66" i="41"/>
  <c r="AI67" i="38"/>
  <c r="AN67" i="38"/>
  <c r="AS45" i="84"/>
  <c r="AL45" i="84"/>
  <c r="AU45" i="84" s="1"/>
  <c r="AR68" i="35"/>
  <c r="Y70" i="25"/>
  <c r="X70" i="25"/>
  <c r="Z70" i="25" s="1"/>
  <c r="AR69" i="39"/>
  <c r="AJ67" i="44"/>
  <c r="AK67" i="44"/>
  <c r="AT67" i="44" s="1"/>
  <c r="AJ50" i="44"/>
  <c r="AK50" i="44"/>
  <c r="AT50" i="44" s="1"/>
  <c r="AJ32" i="44"/>
  <c r="AK32" i="44"/>
  <c r="AT32" i="44" s="1"/>
  <c r="AJ10" i="84"/>
  <c r="AK10" i="84"/>
  <c r="AT10" i="84" s="1"/>
  <c r="X66" i="96"/>
  <c r="Y66" i="96"/>
  <c r="AJ68" i="36"/>
  <c r="AK68" i="36"/>
  <c r="AT68" i="36" s="1"/>
  <c r="AJ54" i="36"/>
  <c r="AK54" i="36"/>
  <c r="AT54" i="36" s="1"/>
  <c r="AJ24" i="36"/>
  <c r="AK24" i="36"/>
  <c r="AT24" i="36" s="1"/>
  <c r="AJ6" i="36"/>
  <c r="AK6" i="36"/>
  <c r="AT6" i="36" s="1"/>
  <c r="AN69" i="94"/>
  <c r="AR67" i="46"/>
  <c r="AJ35" i="84"/>
  <c r="AK35" i="84"/>
  <c r="AT35" i="84" s="1"/>
  <c r="AR66" i="80"/>
  <c r="AH67" i="89"/>
  <c r="AQ67" i="89" s="1"/>
  <c r="AS56" i="84"/>
  <c r="AL56" i="84"/>
  <c r="AU56" i="84" s="1"/>
  <c r="AH67" i="48"/>
  <c r="AQ67" i="48" s="1"/>
  <c r="W70" i="43"/>
  <c r="AG69" i="43"/>
  <c r="AP69" i="43" s="1"/>
  <c r="AE69" i="43"/>
  <c r="AF69" i="43"/>
  <c r="AO69" i="43" s="1"/>
  <c r="AH69" i="90"/>
  <c r="AQ69" i="90" s="1"/>
  <c r="AR66" i="92"/>
  <c r="AR66" i="48"/>
  <c r="AJ13" i="84"/>
  <c r="AK13" i="84"/>
  <c r="AT13" i="84" s="1"/>
  <c r="AJ49" i="84"/>
  <c r="AK49" i="84"/>
  <c r="AT49" i="84" s="1"/>
  <c r="AI66" i="34"/>
  <c r="AN66" i="34"/>
  <c r="AH68" i="93"/>
  <c r="AQ68" i="93" s="1"/>
  <c r="X68" i="29"/>
  <c r="Y68" i="29"/>
  <c r="AN69" i="25"/>
  <c r="AI69" i="25"/>
  <c r="AS14" i="84"/>
  <c r="AL14" i="84"/>
  <c r="AU14" i="84" s="1"/>
  <c r="AS32" i="84"/>
  <c r="AL32" i="84"/>
  <c r="AU32" i="84" s="1"/>
  <c r="AS62" i="84"/>
  <c r="AL62" i="84"/>
  <c r="AU62" i="84" s="1"/>
  <c r="AH69" i="28"/>
  <c r="AQ69" i="28" s="1"/>
  <c r="AQ71" i="28" s="1"/>
  <c r="AZ3" i="28"/>
  <c r="AX5" i="28" s="1"/>
  <c r="S5" i="28" s="1"/>
  <c r="AC5" i="28" s="1"/>
  <c r="AB6" i="28" s="1"/>
  <c r="AS21" i="84"/>
  <c r="AL21" i="84"/>
  <c r="AU21" i="84" s="1"/>
  <c r="AG69" i="74"/>
  <c r="AP69" i="74" s="1"/>
  <c r="AF69" i="74"/>
  <c r="AO69" i="74" s="1"/>
  <c r="AE69" i="74"/>
  <c r="X69" i="45"/>
  <c r="Z69" i="45" s="1"/>
  <c r="Y69" i="45"/>
  <c r="AJ65" i="44"/>
  <c r="AK65" i="44"/>
  <c r="AT65" i="44" s="1"/>
  <c r="AJ59" i="44"/>
  <c r="AJ47" i="44"/>
  <c r="AK47" i="44"/>
  <c r="AT47" i="44" s="1"/>
  <c r="AJ41" i="44"/>
  <c r="AK41" i="44"/>
  <c r="AT41" i="44" s="1"/>
  <c r="AK35" i="44"/>
  <c r="AT35" i="44" s="1"/>
  <c r="AK29" i="44"/>
  <c r="AT29" i="44" s="1"/>
  <c r="AX22" i="44"/>
  <c r="S22" i="44" s="1"/>
  <c r="AC22" i="44" s="1"/>
  <c r="AB23" i="44" s="1"/>
  <c r="AX16" i="44"/>
  <c r="S16" i="44" s="1"/>
  <c r="AC16" i="44" s="1"/>
  <c r="AB17" i="44" s="1"/>
  <c r="AX10" i="44"/>
  <c r="S10" i="44" s="1"/>
  <c r="AC10" i="44" s="1"/>
  <c r="AB11" i="44" s="1"/>
  <c r="AJ28" i="84"/>
  <c r="AK28" i="84"/>
  <c r="AT28" i="84" s="1"/>
  <c r="AJ64" i="84"/>
  <c r="AK64" i="84"/>
  <c r="AT64" i="84" s="1"/>
  <c r="AJ42" i="84"/>
  <c r="AI65" i="96"/>
  <c r="AN65" i="96"/>
  <c r="AS50" i="84"/>
  <c r="AL50" i="84"/>
  <c r="AU50" i="84" s="1"/>
  <c r="AJ69" i="36"/>
  <c r="AS69" i="36" s="1"/>
  <c r="AJ63" i="36"/>
  <c r="AK63" i="36"/>
  <c r="AT63" i="36" s="1"/>
  <c r="AJ57" i="36"/>
  <c r="AK57" i="36"/>
  <c r="AT57" i="36" s="1"/>
  <c r="AJ51" i="36"/>
  <c r="AK51" i="36"/>
  <c r="AT51" i="36" s="1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N70" i="83"/>
  <c r="AI70" i="83"/>
  <c r="AI68" i="40"/>
  <c r="AN68" i="40"/>
  <c r="X70" i="94"/>
  <c r="AF70" i="85"/>
  <c r="AO70" i="85" s="1"/>
  <c r="AE70" i="85"/>
  <c r="W71" i="85"/>
  <c r="AG70" i="85"/>
  <c r="AP70" i="85" s="1"/>
  <c r="AR69" i="85"/>
  <c r="AJ26" i="44"/>
  <c r="AK26" i="44"/>
  <c r="AT26" i="44" s="1"/>
  <c r="AF65" i="73"/>
  <c r="AO65" i="73" s="1"/>
  <c r="W66" i="73"/>
  <c r="AE65" i="73"/>
  <c r="AG65" i="73"/>
  <c r="AP65" i="73" s="1"/>
  <c r="AJ41" i="84"/>
  <c r="AK41" i="84"/>
  <c r="AT41" i="84" s="1"/>
  <c r="AS24" i="84"/>
  <c r="AL24" i="84"/>
  <c r="AU24" i="84" s="1"/>
  <c r="AS48" i="84"/>
  <c r="AL48" i="84"/>
  <c r="AU48" i="84" s="1"/>
  <c r="AR68" i="28"/>
  <c r="W68" i="48"/>
  <c r="AG67" i="48"/>
  <c r="AP67" i="48" s="1"/>
  <c r="AE67" i="48"/>
  <c r="AF67" i="48"/>
  <c r="AO67" i="48" s="1"/>
  <c r="AN69" i="77"/>
  <c r="AI69" i="77"/>
  <c r="AJ19" i="84"/>
  <c r="AK19" i="84"/>
  <c r="AT19" i="84" s="1"/>
  <c r="AJ55" i="84"/>
  <c r="AK55" i="84"/>
  <c r="AT55" i="84" s="1"/>
  <c r="AG68" i="93"/>
  <c r="AP68" i="93" s="1"/>
  <c r="W69" i="93"/>
  <c r="AF68" i="93"/>
  <c r="AO68" i="93" s="1"/>
  <c r="AE68" i="93"/>
  <c r="AR67" i="78"/>
  <c r="Y69" i="47"/>
  <c r="X69" i="47"/>
  <c r="AH66" i="87"/>
  <c r="AQ66" i="87" s="1"/>
  <c r="AH67" i="92"/>
  <c r="AQ67" i="92" s="1"/>
  <c r="AR65" i="86"/>
  <c r="W69" i="82"/>
  <c r="AG68" i="82"/>
  <c r="AP68" i="82" s="1"/>
  <c r="AE68" i="82"/>
  <c r="AF68" i="82"/>
  <c r="AO68" i="82" s="1"/>
  <c r="AK58" i="44"/>
  <c r="AT58" i="44" s="1"/>
  <c r="AK52" i="44"/>
  <c r="AT52" i="44" s="1"/>
  <c r="AJ46" i="44"/>
  <c r="AK46" i="44"/>
  <c r="AT46" i="44" s="1"/>
  <c r="AJ40" i="44"/>
  <c r="AK40" i="44"/>
  <c r="AT40" i="44" s="1"/>
  <c r="AJ34" i="44"/>
  <c r="AK34" i="44"/>
  <c r="AT34" i="44" s="1"/>
  <c r="AK10" i="44"/>
  <c r="AT10" i="44" s="1"/>
  <c r="AJ34" i="84"/>
  <c r="AK34" i="84"/>
  <c r="AT34" i="84" s="1"/>
  <c r="AJ66" i="36"/>
  <c r="AK66" i="36"/>
  <c r="AT66" i="36" s="1"/>
  <c r="AJ62" i="36"/>
  <c r="AK62" i="36"/>
  <c r="AT62" i="36" s="1"/>
  <c r="AJ56" i="36"/>
  <c r="AK56" i="36"/>
  <c r="AT56" i="36" s="1"/>
  <c r="AJ50" i="36"/>
  <c r="AK50" i="36"/>
  <c r="AT50" i="36" s="1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51" i="84"/>
  <c r="AN66" i="76"/>
  <c r="AI66" i="76"/>
  <c r="AN68" i="37"/>
  <c r="AI68" i="37"/>
  <c r="AL33" i="84" l="1"/>
  <c r="AU33" i="84" s="1"/>
  <c r="AN69" i="44"/>
  <c r="AN71" i="44" s="1"/>
  <c r="Z68" i="33"/>
  <c r="AK53" i="44"/>
  <c r="AT53" i="44" s="1"/>
  <c r="AJ42" i="44"/>
  <c r="AL6" i="84"/>
  <c r="AU6" i="84" s="1"/>
  <c r="AK12" i="36"/>
  <c r="AT12" i="36" s="1"/>
  <c r="AJ11" i="36"/>
  <c r="AJ38" i="44"/>
  <c r="AK37" i="36"/>
  <c r="AT37" i="36" s="1"/>
  <c r="AG67" i="80"/>
  <c r="AP67" i="80" s="1"/>
  <c r="AE66" i="87"/>
  <c r="AI66" i="87" s="1"/>
  <c r="AJ44" i="36"/>
  <c r="AK14" i="36"/>
  <c r="AT14" i="36" s="1"/>
  <c r="AJ58" i="44"/>
  <c r="AJ45" i="36"/>
  <c r="AJ35" i="44"/>
  <c r="AJ16" i="36"/>
  <c r="AS16" i="36" s="1"/>
  <c r="AK30" i="44"/>
  <c r="AT30" i="44" s="1"/>
  <c r="AK17" i="36"/>
  <c r="AT17" i="36" s="1"/>
  <c r="AK37" i="44"/>
  <c r="AT37" i="44" s="1"/>
  <c r="AK55" i="44"/>
  <c r="AT55" i="44" s="1"/>
  <c r="AJ42" i="36"/>
  <c r="AJ19" i="36"/>
  <c r="AS19" i="36" s="1"/>
  <c r="AJ27" i="44"/>
  <c r="AJ63" i="44"/>
  <c r="AF67" i="80"/>
  <c r="AO67" i="80" s="1"/>
  <c r="AJ52" i="44"/>
  <c r="AK28" i="44"/>
  <c r="AT28" i="44" s="1"/>
  <c r="AK64" i="44"/>
  <c r="AT64" i="44" s="1"/>
  <c r="AL30" i="84"/>
  <c r="AU30" i="84" s="1"/>
  <c r="AK69" i="36"/>
  <c r="AT69" i="36" s="1"/>
  <c r="Z68" i="29"/>
  <c r="AI69" i="94"/>
  <c r="AJ68" i="44"/>
  <c r="AK43" i="36"/>
  <c r="AT43" i="36" s="1"/>
  <c r="AK33" i="44"/>
  <c r="AT33" i="44" s="1"/>
  <c r="AK69" i="44"/>
  <c r="AT69" i="44" s="1"/>
  <c r="W67" i="87"/>
  <c r="AE68" i="46"/>
  <c r="AJ36" i="36"/>
  <c r="AJ7" i="36"/>
  <c r="AS7" i="36" s="1"/>
  <c r="AJ15" i="44"/>
  <c r="Z68" i="79"/>
  <c r="AE67" i="80"/>
  <c r="AF70" i="39"/>
  <c r="AO70" i="39" s="1"/>
  <c r="Z69" i="37"/>
  <c r="AX45" i="28"/>
  <c r="S45" i="28" s="1"/>
  <c r="AC45" i="28" s="1"/>
  <c r="AB46" i="28" s="1"/>
  <c r="AK46" i="28" s="1"/>
  <c r="AT46" i="28" s="1"/>
  <c r="AX65" i="28"/>
  <c r="S65" i="28" s="1"/>
  <c r="AC65" i="28" s="1"/>
  <c r="AB66" i="28" s="1"/>
  <c r="AX32" i="28"/>
  <c r="S32" i="28" s="1"/>
  <c r="AC32" i="28" s="1"/>
  <c r="AB33" i="28" s="1"/>
  <c r="AX20" i="28"/>
  <c r="S20" i="28" s="1"/>
  <c r="AC20" i="28" s="1"/>
  <c r="AB21" i="28" s="1"/>
  <c r="AX3" i="28"/>
  <c r="S3" i="28" s="1"/>
  <c r="AC3" i="28" s="1"/>
  <c r="AX56" i="28"/>
  <c r="S56" i="28" s="1"/>
  <c r="AC56" i="28" s="1"/>
  <c r="AB57" i="28" s="1"/>
  <c r="AK57" i="28" s="1"/>
  <c r="AT57" i="28" s="1"/>
  <c r="AB4" i="36"/>
  <c r="AJ4" i="36" s="1"/>
  <c r="AX64" i="28"/>
  <c r="S64" i="28" s="1"/>
  <c r="AC64" i="28" s="1"/>
  <c r="AB65" i="28" s="1"/>
  <c r="AX52" i="28"/>
  <c r="S52" i="28" s="1"/>
  <c r="AC52" i="28" s="1"/>
  <c r="AB53" i="28" s="1"/>
  <c r="AX40" i="28"/>
  <c r="S40" i="28" s="1"/>
  <c r="AC40" i="28" s="1"/>
  <c r="AB41" i="28" s="1"/>
  <c r="AX28" i="28"/>
  <c r="S28" i="28" s="1"/>
  <c r="AC28" i="28" s="1"/>
  <c r="AB29" i="28" s="1"/>
  <c r="AX16" i="28"/>
  <c r="S16" i="28" s="1"/>
  <c r="AC16" i="28" s="1"/>
  <c r="AB17" i="28" s="1"/>
  <c r="AL12" i="84"/>
  <c r="AU12" i="84" s="1"/>
  <c r="AX21" i="28"/>
  <c r="S21" i="28" s="1"/>
  <c r="AC21" i="28" s="1"/>
  <c r="AB22" i="28" s="1"/>
  <c r="AJ22" i="44"/>
  <c r="AX44" i="28"/>
  <c r="S44" i="28" s="1"/>
  <c r="AC44" i="28" s="1"/>
  <c r="AB45" i="28" s="1"/>
  <c r="AX63" i="28"/>
  <c r="S63" i="28" s="1"/>
  <c r="AC63" i="28" s="1"/>
  <c r="AB64" i="28" s="1"/>
  <c r="AX51" i="28"/>
  <c r="S51" i="28" s="1"/>
  <c r="AC51" i="28" s="1"/>
  <c r="AB52" i="28" s="1"/>
  <c r="AJ52" i="28" s="1"/>
  <c r="AX39" i="28"/>
  <c r="S39" i="28" s="1"/>
  <c r="AC39" i="28" s="1"/>
  <c r="AB40" i="28" s="1"/>
  <c r="AJ40" i="28" s="1"/>
  <c r="AX27" i="28"/>
  <c r="S27" i="28" s="1"/>
  <c r="AC27" i="28" s="1"/>
  <c r="AB28" i="28" s="1"/>
  <c r="AX14" i="28"/>
  <c r="S14" i="28" s="1"/>
  <c r="AC14" i="28" s="1"/>
  <c r="AB15" i="28" s="1"/>
  <c r="Z69" i="40"/>
  <c r="AX57" i="28"/>
  <c r="S57" i="28" s="1"/>
  <c r="AC57" i="28" s="1"/>
  <c r="AB58" i="28" s="1"/>
  <c r="AJ58" i="28" s="1"/>
  <c r="AJ8" i="36"/>
  <c r="AS8" i="36" s="1"/>
  <c r="AJ10" i="44"/>
  <c r="AS10" i="44" s="1"/>
  <c r="AK9" i="36"/>
  <c r="AT9" i="36" s="1"/>
  <c r="AX62" i="28"/>
  <c r="S62" i="28" s="1"/>
  <c r="AC62" i="28" s="1"/>
  <c r="AB63" i="28" s="1"/>
  <c r="AX50" i="28"/>
  <c r="S50" i="28" s="1"/>
  <c r="AC50" i="28" s="1"/>
  <c r="AB51" i="28" s="1"/>
  <c r="AX38" i="28"/>
  <c r="S38" i="28" s="1"/>
  <c r="AC38" i="28" s="1"/>
  <c r="AB39" i="28" s="1"/>
  <c r="AX26" i="28"/>
  <c r="S26" i="28" s="1"/>
  <c r="AC26" i="28" s="1"/>
  <c r="AB27" i="28" s="1"/>
  <c r="AJ27" i="28" s="1"/>
  <c r="AX10" i="28"/>
  <c r="S10" i="28" s="1"/>
  <c r="AC10" i="28" s="1"/>
  <c r="AB11" i="28" s="1"/>
  <c r="AK11" i="28" s="1"/>
  <c r="AT11" i="28" s="1"/>
  <c r="AE70" i="39"/>
  <c r="AX33" i="28"/>
  <c r="S33" i="28" s="1"/>
  <c r="AC33" i="28" s="1"/>
  <c r="AB34" i="28" s="1"/>
  <c r="Z69" i="47"/>
  <c r="AE69" i="47" s="1"/>
  <c r="AX58" i="28"/>
  <c r="S58" i="28" s="1"/>
  <c r="AC58" i="28" s="1"/>
  <c r="AB59" i="28" s="1"/>
  <c r="AX46" i="28"/>
  <c r="S46" i="28" s="1"/>
  <c r="AC46" i="28" s="1"/>
  <c r="AB47" i="28" s="1"/>
  <c r="AX34" i="28"/>
  <c r="S34" i="28" s="1"/>
  <c r="AC34" i="28" s="1"/>
  <c r="AB35" i="28" s="1"/>
  <c r="AJ35" i="28" s="1"/>
  <c r="AX22" i="28"/>
  <c r="S22" i="28" s="1"/>
  <c r="AC22" i="28" s="1"/>
  <c r="AB23" i="28" s="1"/>
  <c r="AX8" i="28"/>
  <c r="S8" i="28" s="1"/>
  <c r="AC8" i="28" s="1"/>
  <c r="AB9" i="28" s="1"/>
  <c r="W70" i="47"/>
  <c r="AG69" i="47"/>
  <c r="AP69" i="47" s="1"/>
  <c r="AF69" i="47"/>
  <c r="AO69" i="47" s="1"/>
  <c r="AK6" i="28"/>
  <c r="AT6" i="28" s="1"/>
  <c r="AE68" i="79"/>
  <c r="W69" i="79"/>
  <c r="AG68" i="79"/>
  <c r="AP68" i="79" s="1"/>
  <c r="AF68" i="79"/>
  <c r="AO68" i="79" s="1"/>
  <c r="AX69" i="40"/>
  <c r="S69" i="40" s="1"/>
  <c r="AC69" i="40" s="1"/>
  <c r="AG69" i="40"/>
  <c r="AP69" i="40" s="1"/>
  <c r="AP71" i="40" s="1"/>
  <c r="AE69" i="40"/>
  <c r="AF69" i="40"/>
  <c r="AO69" i="40" s="1"/>
  <c r="AO71" i="40" s="1"/>
  <c r="AI68" i="93"/>
  <c r="AN68" i="93"/>
  <c r="AS55" i="84"/>
  <c r="AL55" i="84"/>
  <c r="AU55" i="84" s="1"/>
  <c r="AS15" i="36"/>
  <c r="AL15" i="36"/>
  <c r="AU15" i="36" s="1"/>
  <c r="AS33" i="36"/>
  <c r="AL33" i="36"/>
  <c r="AU33" i="36" s="1"/>
  <c r="AS51" i="36"/>
  <c r="AL51" i="36"/>
  <c r="AU51" i="36" s="1"/>
  <c r="AJ23" i="44"/>
  <c r="AK23" i="44"/>
  <c r="AT23" i="44" s="1"/>
  <c r="AS41" i="44"/>
  <c r="AL41" i="44"/>
  <c r="AU41" i="44" s="1"/>
  <c r="AS59" i="44"/>
  <c r="AL59" i="44"/>
  <c r="AU59" i="44" s="1"/>
  <c r="AN69" i="74"/>
  <c r="AI69" i="74"/>
  <c r="AJ64" i="28"/>
  <c r="AK64" i="28"/>
  <c r="AT64" i="28" s="1"/>
  <c r="AK58" i="28"/>
  <c r="AT58" i="28" s="1"/>
  <c r="AJ34" i="28"/>
  <c r="AK34" i="28"/>
  <c r="AT34" i="28" s="1"/>
  <c r="AJ28" i="28"/>
  <c r="AK28" i="28"/>
  <c r="AT28" i="28" s="1"/>
  <c r="AJ22" i="28"/>
  <c r="AK22" i="28"/>
  <c r="AT22" i="28" s="1"/>
  <c r="AX15" i="28"/>
  <c r="S15" i="28" s="1"/>
  <c r="AC15" i="28" s="1"/>
  <c r="AB16" i="28" s="1"/>
  <c r="AX9" i="28"/>
  <c r="S9" i="28" s="1"/>
  <c r="AC9" i="28" s="1"/>
  <c r="AB10" i="28" s="1"/>
  <c r="AX4" i="28"/>
  <c r="S4" i="28" s="1"/>
  <c r="AC4" i="28" s="1"/>
  <c r="AB5" i="28" s="1"/>
  <c r="AH68" i="29"/>
  <c r="AQ68" i="29" s="1"/>
  <c r="AS13" i="84"/>
  <c r="AL13" i="84"/>
  <c r="AU13" i="84" s="1"/>
  <c r="AS35" i="84"/>
  <c r="AL35" i="84"/>
  <c r="AU35" i="84" s="1"/>
  <c r="AS6" i="36"/>
  <c r="AL6" i="36"/>
  <c r="AU6" i="36" s="1"/>
  <c r="AS68" i="36"/>
  <c r="AL68" i="36"/>
  <c r="AU68" i="36" s="1"/>
  <c r="AR66" i="41"/>
  <c r="AI68" i="26"/>
  <c r="AN68" i="26"/>
  <c r="AJ18" i="44"/>
  <c r="AK18" i="44"/>
  <c r="AT18" i="44" s="1"/>
  <c r="AS7" i="84"/>
  <c r="AL7" i="84"/>
  <c r="AU7" i="84" s="1"/>
  <c r="AS53" i="84"/>
  <c r="AL53" i="84"/>
  <c r="AU53" i="84" s="1"/>
  <c r="AJ19" i="44"/>
  <c r="AK19" i="44"/>
  <c r="AT19" i="44" s="1"/>
  <c r="AR68" i="95"/>
  <c r="AH68" i="33"/>
  <c r="AQ68" i="33" s="1"/>
  <c r="AS25" i="36"/>
  <c r="AL25" i="36"/>
  <c r="AU25" i="36" s="1"/>
  <c r="AS43" i="36"/>
  <c r="AL43" i="36"/>
  <c r="AU43" i="36" s="1"/>
  <c r="AS61" i="36"/>
  <c r="AL61" i="36"/>
  <c r="AU61" i="36" s="1"/>
  <c r="AB4" i="44"/>
  <c r="AJ3" i="44"/>
  <c r="AS21" i="44"/>
  <c r="AL21" i="44"/>
  <c r="AU21" i="44" s="1"/>
  <c r="AS39" i="44"/>
  <c r="AL39" i="44"/>
  <c r="AU39" i="44" s="1"/>
  <c r="AS57" i="44"/>
  <c r="AL57" i="44"/>
  <c r="AU57" i="44" s="1"/>
  <c r="Y69" i="32"/>
  <c r="X69" i="32"/>
  <c r="X67" i="86"/>
  <c r="Y67" i="86"/>
  <c r="Y68" i="92"/>
  <c r="X68" i="92"/>
  <c r="AI70" i="39"/>
  <c r="AN70" i="39"/>
  <c r="AS44" i="36"/>
  <c r="AL44" i="36"/>
  <c r="AU44" i="36" s="1"/>
  <c r="AH70" i="94"/>
  <c r="AQ70" i="94" s="1"/>
  <c r="AK66" i="28"/>
  <c r="AT66" i="28" s="1"/>
  <c r="AK45" i="28"/>
  <c r="AT45" i="28" s="1"/>
  <c r="AK15" i="28"/>
  <c r="AT15" i="28" s="1"/>
  <c r="AF68" i="29"/>
  <c r="AO68" i="29" s="1"/>
  <c r="AE68" i="29"/>
  <c r="W69" i="29"/>
  <c r="AG68" i="29"/>
  <c r="AP68" i="29" s="1"/>
  <c r="Y70" i="43"/>
  <c r="X70" i="43"/>
  <c r="AS32" i="44"/>
  <c r="AL32" i="44"/>
  <c r="AU32" i="44" s="1"/>
  <c r="AS52" i="36"/>
  <c r="AL52" i="36"/>
  <c r="AU52" i="36" s="1"/>
  <c r="AS60" i="44"/>
  <c r="AL60" i="44"/>
  <c r="AU60" i="44" s="1"/>
  <c r="AS35" i="36"/>
  <c r="AL35" i="36"/>
  <c r="AU35" i="36" s="1"/>
  <c r="AS52" i="84"/>
  <c r="AL52" i="84"/>
  <c r="AU52" i="84" s="1"/>
  <c r="AS9" i="84"/>
  <c r="AL9" i="84"/>
  <c r="AU9" i="84" s="1"/>
  <c r="AS65" i="84"/>
  <c r="AL65" i="84"/>
  <c r="AU65" i="84" s="1"/>
  <c r="W68" i="41"/>
  <c r="AG67" i="41"/>
  <c r="AP67" i="41" s="1"/>
  <c r="AF67" i="41"/>
  <c r="AO67" i="41" s="1"/>
  <c r="AE67" i="41"/>
  <c r="AI69" i="28"/>
  <c r="AN69" i="28"/>
  <c r="AN71" i="28" s="1"/>
  <c r="AN66" i="86"/>
  <c r="AI66" i="86"/>
  <c r="Y68" i="80"/>
  <c r="X68" i="80"/>
  <c r="AN68" i="46"/>
  <c r="AI68" i="46"/>
  <c r="X71" i="39"/>
  <c r="Y71" i="39"/>
  <c r="AS46" i="44"/>
  <c r="AL46" i="44"/>
  <c r="AU46" i="44" s="1"/>
  <c r="AN67" i="48"/>
  <c r="AI67" i="48"/>
  <c r="AS41" i="84"/>
  <c r="AL41" i="84"/>
  <c r="AU41" i="84" s="1"/>
  <c r="AJ63" i="28"/>
  <c r="AK63" i="28"/>
  <c r="AT63" i="28" s="1"/>
  <c r="AJ33" i="28"/>
  <c r="AK33" i="28"/>
  <c r="AT33" i="28" s="1"/>
  <c r="AB4" i="28"/>
  <c r="AJ3" i="28"/>
  <c r="AJ24" i="44"/>
  <c r="AK24" i="44"/>
  <c r="AT24" i="44" s="1"/>
  <c r="AS42" i="44"/>
  <c r="AL42" i="44"/>
  <c r="AU42" i="44" s="1"/>
  <c r="AS18" i="84"/>
  <c r="AL18" i="84"/>
  <c r="AU18" i="84" s="1"/>
  <c r="AS12" i="36"/>
  <c r="AL12" i="36"/>
  <c r="AU12" i="36" s="1"/>
  <c r="AS62" i="44"/>
  <c r="AL62" i="44"/>
  <c r="AU62" i="44" s="1"/>
  <c r="AH67" i="76"/>
  <c r="AQ67" i="76" s="1"/>
  <c r="AJ25" i="44"/>
  <c r="AK25" i="44"/>
  <c r="AT25" i="44" s="1"/>
  <c r="AS61" i="44"/>
  <c r="AL61" i="44"/>
  <c r="AU61" i="44" s="1"/>
  <c r="AS37" i="84"/>
  <c r="AL37" i="84"/>
  <c r="AU37" i="84" s="1"/>
  <c r="AS23" i="84"/>
  <c r="AL23" i="84"/>
  <c r="AU23" i="84" s="1"/>
  <c r="AS38" i="44"/>
  <c r="AL38" i="44"/>
  <c r="AU38" i="44" s="1"/>
  <c r="AS17" i="84"/>
  <c r="AL17" i="84"/>
  <c r="AU17" i="84" s="1"/>
  <c r="Y69" i="93"/>
  <c r="X69" i="93"/>
  <c r="AS19" i="84"/>
  <c r="AL19" i="84"/>
  <c r="AU19" i="84" s="1"/>
  <c r="AS26" i="44"/>
  <c r="AL26" i="44"/>
  <c r="AU26" i="44" s="1"/>
  <c r="Z70" i="94"/>
  <c r="AS3" i="36"/>
  <c r="AL3" i="36"/>
  <c r="AU3" i="36" s="1"/>
  <c r="AS21" i="36"/>
  <c r="AL21" i="36"/>
  <c r="AU21" i="36" s="1"/>
  <c r="AS39" i="36"/>
  <c r="AL39" i="36"/>
  <c r="AU39" i="36" s="1"/>
  <c r="AS57" i="36"/>
  <c r="AL57" i="36"/>
  <c r="AU57" i="36" s="1"/>
  <c r="AS29" i="44"/>
  <c r="AL29" i="44"/>
  <c r="AU29" i="44" s="1"/>
  <c r="AS47" i="44"/>
  <c r="AL47" i="44"/>
  <c r="AU47" i="44" s="1"/>
  <c r="AS65" i="44"/>
  <c r="AL65" i="44"/>
  <c r="AU65" i="44" s="1"/>
  <c r="AX67" i="28"/>
  <c r="S67" i="28" s="1"/>
  <c r="AC67" i="28" s="1"/>
  <c r="AB68" i="28" s="1"/>
  <c r="AX61" i="28"/>
  <c r="S61" i="28" s="1"/>
  <c r="AC61" i="28" s="1"/>
  <c r="AB62" i="28" s="1"/>
  <c r="AX55" i="28"/>
  <c r="S55" i="28" s="1"/>
  <c r="AC55" i="28" s="1"/>
  <c r="AB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AR66" i="34"/>
  <c r="AS24" i="36"/>
  <c r="AL24" i="36"/>
  <c r="AU24" i="36" s="1"/>
  <c r="AH66" i="96"/>
  <c r="AQ66" i="96" s="1"/>
  <c r="AH70" i="25"/>
  <c r="AQ70" i="25" s="1"/>
  <c r="AR67" i="79"/>
  <c r="X70" i="81"/>
  <c r="Z70" i="81" s="1"/>
  <c r="Y70" i="81"/>
  <c r="AS60" i="84"/>
  <c r="AL60" i="84"/>
  <c r="AU60" i="84" s="1"/>
  <c r="AS66" i="84"/>
  <c r="AL66" i="84"/>
  <c r="AU66" i="84" s="1"/>
  <c r="AS8" i="44"/>
  <c r="AL8" i="44"/>
  <c r="AU8" i="44" s="1"/>
  <c r="AH71" i="30"/>
  <c r="AQ71" i="30" s="1"/>
  <c r="AR69" i="44"/>
  <c r="AR71" i="44" s="1"/>
  <c r="AL69" i="44"/>
  <c r="AU69" i="44" s="1"/>
  <c r="AR67" i="33"/>
  <c r="Z67" i="76"/>
  <c r="AR68" i="47"/>
  <c r="AH69" i="75"/>
  <c r="AQ69" i="75" s="1"/>
  <c r="AS13" i="36"/>
  <c r="AL13" i="36"/>
  <c r="AU13" i="36" s="1"/>
  <c r="AS31" i="36"/>
  <c r="AL31" i="36"/>
  <c r="AU31" i="36" s="1"/>
  <c r="AS49" i="36"/>
  <c r="AL49" i="36"/>
  <c r="AU49" i="36" s="1"/>
  <c r="AS67" i="36"/>
  <c r="AL67" i="36"/>
  <c r="AU67" i="36" s="1"/>
  <c r="AS9" i="44"/>
  <c r="AL9" i="44"/>
  <c r="AU9" i="44" s="1"/>
  <c r="AS27" i="44"/>
  <c r="AL27" i="44"/>
  <c r="AU27" i="44" s="1"/>
  <c r="AS45" i="44"/>
  <c r="AL45" i="44"/>
  <c r="AU45" i="44" s="1"/>
  <c r="AS63" i="44"/>
  <c r="AL63" i="44"/>
  <c r="AU63" i="44" s="1"/>
  <c r="AS61" i="84"/>
  <c r="AL61" i="84"/>
  <c r="AU61" i="84" s="1"/>
  <c r="Y70" i="27"/>
  <c r="X70" i="27"/>
  <c r="AI67" i="89"/>
  <c r="AN67" i="89"/>
  <c r="AS47" i="84"/>
  <c r="AL47" i="84"/>
  <c r="AU47" i="84" s="1"/>
  <c r="AI68" i="32"/>
  <c r="AN68" i="32"/>
  <c r="AS26" i="36"/>
  <c r="AL26" i="36"/>
  <c r="AU26" i="36" s="1"/>
  <c r="AS28" i="44"/>
  <c r="AL28" i="44"/>
  <c r="AU28" i="44" s="1"/>
  <c r="AJ57" i="28"/>
  <c r="AK39" i="28"/>
  <c r="AT39" i="28" s="1"/>
  <c r="AJ21" i="28"/>
  <c r="AK21" i="28"/>
  <c r="AT21" i="28" s="1"/>
  <c r="AR70" i="31"/>
  <c r="AS34" i="36"/>
  <c r="AL34" i="36"/>
  <c r="AU34" i="36" s="1"/>
  <c r="AS58" i="84"/>
  <c r="AL58" i="84"/>
  <c r="AU58" i="84" s="1"/>
  <c r="AR70" i="30"/>
  <c r="AH71" i="83"/>
  <c r="AQ71" i="83" s="1"/>
  <c r="AS60" i="36"/>
  <c r="AL60" i="36"/>
  <c r="AU60" i="36" s="1"/>
  <c r="AS31" i="84"/>
  <c r="AL31" i="84"/>
  <c r="AU31" i="84" s="1"/>
  <c r="AR68" i="75"/>
  <c r="AS17" i="36"/>
  <c r="AL17" i="36"/>
  <c r="AU17" i="36" s="1"/>
  <c r="AS43" i="44"/>
  <c r="AL43" i="44"/>
  <c r="AU43" i="44" s="1"/>
  <c r="AS42" i="36"/>
  <c r="AL42" i="36"/>
  <c r="AU42" i="36" s="1"/>
  <c r="AR67" i="29"/>
  <c r="AF68" i="33"/>
  <c r="AO68" i="33" s="1"/>
  <c r="AE68" i="33"/>
  <c r="W69" i="33"/>
  <c r="AG68" i="33"/>
  <c r="AP68" i="33" s="1"/>
  <c r="AR66" i="76"/>
  <c r="AS14" i="36"/>
  <c r="AL14" i="36"/>
  <c r="AU14" i="36" s="1"/>
  <c r="AS32" i="36"/>
  <c r="AL32" i="36"/>
  <c r="AU32" i="36" s="1"/>
  <c r="AS50" i="36"/>
  <c r="AL50" i="36"/>
  <c r="AU50" i="36" s="1"/>
  <c r="AS66" i="36"/>
  <c r="AL66" i="36"/>
  <c r="AU66" i="36" s="1"/>
  <c r="AJ16" i="44"/>
  <c r="AS34" i="44"/>
  <c r="AL34" i="44"/>
  <c r="AU34" i="44" s="1"/>
  <c r="AS52" i="44"/>
  <c r="AL52" i="44"/>
  <c r="AU52" i="44" s="1"/>
  <c r="AI68" i="82"/>
  <c r="AN68" i="82"/>
  <c r="AR69" i="77"/>
  <c r="X68" i="48"/>
  <c r="Y68" i="48"/>
  <c r="AI65" i="73"/>
  <c r="AN65" i="73"/>
  <c r="Y71" i="85"/>
  <c r="X71" i="85"/>
  <c r="AS28" i="84"/>
  <c r="AL28" i="84"/>
  <c r="AU28" i="84" s="1"/>
  <c r="AX68" i="28"/>
  <c r="S68" i="28" s="1"/>
  <c r="AC68" i="28" s="1"/>
  <c r="AB69" i="28" s="1"/>
  <c r="AX60" i="28"/>
  <c r="S60" i="28" s="1"/>
  <c r="AC60" i="28" s="1"/>
  <c r="AB61" i="28" s="1"/>
  <c r="AX54" i="28"/>
  <c r="S54" i="28" s="1"/>
  <c r="AC54" i="28" s="1"/>
  <c r="AB55" i="28" s="1"/>
  <c r="AX48" i="28"/>
  <c r="S48" i="28" s="1"/>
  <c r="AC48" i="28" s="1"/>
  <c r="AB49" i="28" s="1"/>
  <c r="AX42" i="28"/>
  <c r="S42" i="28" s="1"/>
  <c r="AC42" i="28" s="1"/>
  <c r="AB43" i="28" s="1"/>
  <c r="AX36" i="28"/>
  <c r="S36" i="28" s="1"/>
  <c r="AC36" i="28" s="1"/>
  <c r="AB37" i="28" s="1"/>
  <c r="AX30" i="28"/>
  <c r="S30" i="28" s="1"/>
  <c r="AC30" i="28" s="1"/>
  <c r="AB31" i="28" s="1"/>
  <c r="AX24" i="28"/>
  <c r="S24" i="28" s="1"/>
  <c r="AC24" i="28" s="1"/>
  <c r="AB25" i="28" s="1"/>
  <c r="AX18" i="28"/>
  <c r="S18" i="28" s="1"/>
  <c r="AC18" i="28" s="1"/>
  <c r="AB19" i="28" s="1"/>
  <c r="AX12" i="28"/>
  <c r="S12" i="28" s="1"/>
  <c r="AC12" i="28" s="1"/>
  <c r="AB13" i="28" s="1"/>
  <c r="AX6" i="28"/>
  <c r="S6" i="28" s="1"/>
  <c r="AC6" i="28" s="1"/>
  <c r="AB7" i="28" s="1"/>
  <c r="AR69" i="25"/>
  <c r="Z66" i="96"/>
  <c r="AS50" i="44"/>
  <c r="AL50" i="44"/>
  <c r="AU50" i="44" s="1"/>
  <c r="AS27" i="84"/>
  <c r="AL27" i="84"/>
  <c r="AU27" i="84" s="1"/>
  <c r="AS22" i="36"/>
  <c r="AL22" i="36"/>
  <c r="AU22" i="36" s="1"/>
  <c r="AS40" i="36"/>
  <c r="AL40" i="36"/>
  <c r="AU40" i="36" s="1"/>
  <c r="AS58" i="36"/>
  <c r="AL58" i="36"/>
  <c r="AU58" i="36" s="1"/>
  <c r="X69" i="26"/>
  <c r="Y69" i="26"/>
  <c r="AS22" i="84"/>
  <c r="AL22" i="84"/>
  <c r="AU22" i="84" s="1"/>
  <c r="AS30" i="44"/>
  <c r="AL30" i="44"/>
  <c r="AU30" i="44" s="1"/>
  <c r="AS48" i="44"/>
  <c r="AL48" i="44"/>
  <c r="AU48" i="44" s="1"/>
  <c r="AS68" i="44"/>
  <c r="AL68" i="44"/>
  <c r="AU68" i="44" s="1"/>
  <c r="Z71" i="83"/>
  <c r="AS36" i="36"/>
  <c r="AL36" i="36"/>
  <c r="AU36" i="36" s="1"/>
  <c r="AR68" i="45"/>
  <c r="AS23" i="36"/>
  <c r="AL23" i="36"/>
  <c r="AU23" i="36" s="1"/>
  <c r="AS41" i="36"/>
  <c r="AL41" i="36"/>
  <c r="AU41" i="36" s="1"/>
  <c r="AS59" i="36"/>
  <c r="AL59" i="36"/>
  <c r="AU59" i="36" s="1"/>
  <c r="AS16" i="84"/>
  <c r="AL16" i="84"/>
  <c r="AU16" i="84" s="1"/>
  <c r="AS31" i="44"/>
  <c r="AL31" i="44"/>
  <c r="AU31" i="44" s="1"/>
  <c r="AS49" i="44"/>
  <c r="AL49" i="44"/>
  <c r="AU49" i="44" s="1"/>
  <c r="AS66" i="44"/>
  <c r="AL66" i="44"/>
  <c r="AU66" i="44" s="1"/>
  <c r="AH70" i="77"/>
  <c r="AQ70" i="77" s="1"/>
  <c r="X66" i="91"/>
  <c r="Y66" i="91"/>
  <c r="AS18" i="36"/>
  <c r="AL18" i="36"/>
  <c r="AU18" i="36" s="1"/>
  <c r="AS46" i="84"/>
  <c r="AL46" i="84"/>
  <c r="AU46" i="84" s="1"/>
  <c r="AS56" i="44"/>
  <c r="AL56" i="44"/>
  <c r="AU56" i="44" s="1"/>
  <c r="AH67" i="34"/>
  <c r="AQ67" i="34" s="1"/>
  <c r="AH68" i="38"/>
  <c r="AQ68" i="38" s="1"/>
  <c r="AH71" i="31"/>
  <c r="AQ71" i="31" s="1"/>
  <c r="AS40" i="84"/>
  <c r="AL40" i="84"/>
  <c r="AU40" i="84" s="1"/>
  <c r="AI69" i="36"/>
  <c r="AN69" i="36"/>
  <c r="AN71" i="36" s="1"/>
  <c r="AI67" i="92"/>
  <c r="AN67" i="92"/>
  <c r="X70" i="90"/>
  <c r="Y70" i="90"/>
  <c r="AS62" i="36"/>
  <c r="AL62" i="36"/>
  <c r="AU62" i="36" s="1"/>
  <c r="AH69" i="47"/>
  <c r="AQ69" i="47" s="1"/>
  <c r="AS64" i="84"/>
  <c r="AL64" i="84"/>
  <c r="AU64" i="84" s="1"/>
  <c r="AK51" i="28"/>
  <c r="AT51" i="28" s="1"/>
  <c r="AK9" i="28"/>
  <c r="AT9" i="28" s="1"/>
  <c r="AS53" i="36"/>
  <c r="AL53" i="36"/>
  <c r="AU53" i="36" s="1"/>
  <c r="Y66" i="73"/>
  <c r="X66" i="73"/>
  <c r="AN70" i="85"/>
  <c r="AI70" i="85"/>
  <c r="AR68" i="40"/>
  <c r="AS9" i="36"/>
  <c r="AL9" i="36"/>
  <c r="AU9" i="36" s="1"/>
  <c r="AS27" i="36"/>
  <c r="AL27" i="36"/>
  <c r="AU27" i="36" s="1"/>
  <c r="AS45" i="36"/>
  <c r="AL45" i="36"/>
  <c r="AU45" i="36" s="1"/>
  <c r="AS63" i="36"/>
  <c r="AL63" i="36"/>
  <c r="AU63" i="36" s="1"/>
  <c r="AR65" i="96"/>
  <c r="AJ11" i="44"/>
  <c r="AK11" i="44"/>
  <c r="AT11" i="44" s="1"/>
  <c r="AS35" i="44"/>
  <c r="AL35" i="44"/>
  <c r="AU35" i="44" s="1"/>
  <c r="AS53" i="44"/>
  <c r="AL53" i="44"/>
  <c r="AU53" i="44" s="1"/>
  <c r="AH69" i="45"/>
  <c r="AQ69" i="45" s="1"/>
  <c r="Y70" i="74"/>
  <c r="X70" i="74"/>
  <c r="AX66" i="28"/>
  <c r="S66" i="28" s="1"/>
  <c r="AC66" i="28" s="1"/>
  <c r="AB67" i="28" s="1"/>
  <c r="AX59" i="28"/>
  <c r="S59" i="28" s="1"/>
  <c r="AC59" i="28" s="1"/>
  <c r="AB60" i="28" s="1"/>
  <c r="AX53" i="28"/>
  <c r="S53" i="28" s="1"/>
  <c r="AC53" i="28" s="1"/>
  <c r="AB54" i="28" s="1"/>
  <c r="AX47" i="28"/>
  <c r="S47" i="28" s="1"/>
  <c r="AC47" i="28" s="1"/>
  <c r="AB48" i="28" s="1"/>
  <c r="AX41" i="28"/>
  <c r="S41" i="28" s="1"/>
  <c r="AC41" i="28" s="1"/>
  <c r="AB42" i="28" s="1"/>
  <c r="AX35" i="28"/>
  <c r="S35" i="28" s="1"/>
  <c r="AC35" i="28" s="1"/>
  <c r="AB36" i="28" s="1"/>
  <c r="AX29" i="28"/>
  <c r="S29" i="28" s="1"/>
  <c r="AC29" i="28" s="1"/>
  <c r="AB30" i="28" s="1"/>
  <c r="AX23" i="28"/>
  <c r="S23" i="28" s="1"/>
  <c r="AC23" i="28" s="1"/>
  <c r="AB24" i="28" s="1"/>
  <c r="AX17" i="28"/>
  <c r="S17" i="28" s="1"/>
  <c r="AC17" i="28" s="1"/>
  <c r="AB18" i="28" s="1"/>
  <c r="AX11" i="28"/>
  <c r="S11" i="28" s="1"/>
  <c r="AC11" i="28" s="1"/>
  <c r="AB12" i="28" s="1"/>
  <c r="AS49" i="84"/>
  <c r="AL49" i="84"/>
  <c r="AU49" i="84" s="1"/>
  <c r="AR69" i="94"/>
  <c r="AS54" i="36"/>
  <c r="AL54" i="36"/>
  <c r="AU54" i="36" s="1"/>
  <c r="AF70" i="25"/>
  <c r="AO70" i="25" s="1"/>
  <c r="AE70" i="25"/>
  <c r="W71" i="25"/>
  <c r="AG70" i="25"/>
  <c r="AP70" i="25" s="1"/>
  <c r="AR67" i="38"/>
  <c r="AJ6" i="44"/>
  <c r="AK6" i="44"/>
  <c r="AT6" i="44" s="1"/>
  <c r="AS43" i="84"/>
  <c r="AL43" i="84"/>
  <c r="AU43" i="84" s="1"/>
  <c r="AS29" i="84"/>
  <c r="AL29" i="84"/>
  <c r="AU29" i="84" s="1"/>
  <c r="Z71" i="30"/>
  <c r="AH69" i="37"/>
  <c r="AQ69" i="37" s="1"/>
  <c r="AH69" i="40"/>
  <c r="AQ69" i="40" s="1"/>
  <c r="AQ71" i="40" s="1"/>
  <c r="AX3" i="40"/>
  <c r="S3" i="40" s="1"/>
  <c r="AC3" i="40" s="1"/>
  <c r="AZ3" i="40"/>
  <c r="AX5" i="40" s="1"/>
  <c r="S5" i="40" s="1"/>
  <c r="AC5" i="40" s="1"/>
  <c r="AB6" i="40" s="1"/>
  <c r="AX15" i="40"/>
  <c r="S15" i="40" s="1"/>
  <c r="AC15" i="40" s="1"/>
  <c r="AB16" i="40" s="1"/>
  <c r="AX20" i="40"/>
  <c r="S20" i="40" s="1"/>
  <c r="AC20" i="40" s="1"/>
  <c r="AB21" i="40" s="1"/>
  <c r="AX28" i="40"/>
  <c r="S28" i="40" s="1"/>
  <c r="AC28" i="40" s="1"/>
  <c r="AB29" i="40" s="1"/>
  <c r="AX32" i="40"/>
  <c r="S32" i="40" s="1"/>
  <c r="AC32" i="40" s="1"/>
  <c r="AB33" i="40" s="1"/>
  <c r="AX39" i="40"/>
  <c r="S39" i="40" s="1"/>
  <c r="AC39" i="40" s="1"/>
  <c r="AB40" i="40" s="1"/>
  <c r="AX40" i="40"/>
  <c r="S40" i="40" s="1"/>
  <c r="AC40" i="40" s="1"/>
  <c r="AB41" i="40" s="1"/>
  <c r="AX44" i="40"/>
  <c r="S44" i="40" s="1"/>
  <c r="AC44" i="40" s="1"/>
  <c r="AB45" i="40" s="1"/>
  <c r="AX51" i="40"/>
  <c r="S51" i="40" s="1"/>
  <c r="AC51" i="40" s="1"/>
  <c r="AB52" i="40" s="1"/>
  <c r="AX52" i="40"/>
  <c r="S52" i="40" s="1"/>
  <c r="AC52" i="40" s="1"/>
  <c r="AB53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68" i="40"/>
  <c r="S68" i="40" s="1"/>
  <c r="AC68" i="40" s="1"/>
  <c r="AB69" i="40" s="1"/>
  <c r="AX66" i="40"/>
  <c r="S66" i="40" s="1"/>
  <c r="AC66" i="40" s="1"/>
  <c r="AB67" i="40" s="1"/>
  <c r="AJ7" i="44"/>
  <c r="AK7" i="44"/>
  <c r="AT7" i="44" s="1"/>
  <c r="Z70" i="77"/>
  <c r="AE69" i="35"/>
  <c r="AG69" i="35"/>
  <c r="AP69" i="35" s="1"/>
  <c r="AF69" i="35"/>
  <c r="AO69" i="35" s="1"/>
  <c r="W70" i="35"/>
  <c r="Z68" i="38"/>
  <c r="Z69" i="75"/>
  <c r="Z71" i="31"/>
  <c r="AS37" i="36"/>
  <c r="AL37" i="36"/>
  <c r="AU37" i="36" s="1"/>
  <c r="AS55" i="36"/>
  <c r="AL55" i="36"/>
  <c r="AU55" i="36" s="1"/>
  <c r="AJ4" i="84"/>
  <c r="AK4" i="84"/>
  <c r="AT4" i="84" s="1"/>
  <c r="AT71" i="84" s="1"/>
  <c r="AS15" i="44"/>
  <c r="AL15" i="44"/>
  <c r="AU15" i="44" s="1"/>
  <c r="AS33" i="44"/>
  <c r="AL33" i="44"/>
  <c r="AU33" i="44" s="1"/>
  <c r="AS51" i="44"/>
  <c r="AL51" i="44"/>
  <c r="AU51" i="44" s="1"/>
  <c r="AS25" i="84"/>
  <c r="AL25" i="84"/>
  <c r="AU25" i="84" s="1"/>
  <c r="AH69" i="95"/>
  <c r="AQ69" i="95" s="1"/>
  <c r="AS11" i="84"/>
  <c r="AL11" i="84"/>
  <c r="AU11" i="84" s="1"/>
  <c r="AS5" i="36"/>
  <c r="AL5" i="36"/>
  <c r="AU5" i="36" s="1"/>
  <c r="AI67" i="80"/>
  <c r="AN67" i="80"/>
  <c r="Y69" i="46"/>
  <c r="X69" i="46"/>
  <c r="AR68" i="37"/>
  <c r="AS64" i="44"/>
  <c r="AS51" i="84"/>
  <c r="AL51" i="84"/>
  <c r="AU51" i="84" s="1"/>
  <c r="AS20" i="36"/>
  <c r="AL20" i="36"/>
  <c r="AU20" i="36" s="1"/>
  <c r="AS38" i="36"/>
  <c r="AL38" i="36"/>
  <c r="AU38" i="36" s="1"/>
  <c r="AS56" i="36"/>
  <c r="AL56" i="36"/>
  <c r="AU56" i="36" s="1"/>
  <c r="AS34" i="84"/>
  <c r="AL34" i="84"/>
  <c r="AU34" i="84" s="1"/>
  <c r="AS22" i="44"/>
  <c r="AL22" i="44"/>
  <c r="AU22" i="44" s="1"/>
  <c r="AS40" i="44"/>
  <c r="AL40" i="44"/>
  <c r="AU40" i="44" s="1"/>
  <c r="AS58" i="44"/>
  <c r="AL58" i="44"/>
  <c r="AU58" i="44" s="1"/>
  <c r="X69" i="82"/>
  <c r="Z69" i="82" s="1"/>
  <c r="Y69" i="82"/>
  <c r="AR70" i="83"/>
  <c r="AS42" i="84"/>
  <c r="AL42" i="84"/>
  <c r="AU42" i="84" s="1"/>
  <c r="AJ17" i="44"/>
  <c r="AK17" i="44"/>
  <c r="AT17" i="44" s="1"/>
  <c r="AF69" i="45"/>
  <c r="AO69" i="45" s="1"/>
  <c r="W70" i="45"/>
  <c r="AG69" i="45"/>
  <c r="AP69" i="45" s="1"/>
  <c r="AE69" i="45"/>
  <c r="AJ65" i="28"/>
  <c r="AK65" i="28"/>
  <c r="AT65" i="28" s="1"/>
  <c r="AK59" i="28"/>
  <c r="AT59" i="28" s="1"/>
  <c r="AJ53" i="28"/>
  <c r="AK53" i="28"/>
  <c r="AT53" i="28" s="1"/>
  <c r="AK47" i="28"/>
  <c r="AT47" i="28" s="1"/>
  <c r="AK41" i="28"/>
  <c r="AT41" i="28" s="1"/>
  <c r="AK29" i="28"/>
  <c r="AT29" i="28" s="1"/>
  <c r="AK23" i="28"/>
  <c r="AT23" i="28" s="1"/>
  <c r="AJ11" i="28"/>
  <c r="AI69" i="43"/>
  <c r="AN69" i="43"/>
  <c r="AS10" i="84"/>
  <c r="AL10" i="84"/>
  <c r="AU10" i="84" s="1"/>
  <c r="AS67" i="44"/>
  <c r="AL67" i="44"/>
  <c r="AU67" i="44" s="1"/>
  <c r="AS10" i="36"/>
  <c r="AL10" i="36"/>
  <c r="AU10" i="36" s="1"/>
  <c r="AS28" i="36"/>
  <c r="AL28" i="36"/>
  <c r="AU28" i="36" s="1"/>
  <c r="AS46" i="36"/>
  <c r="AL46" i="36"/>
  <c r="AU46" i="36" s="1"/>
  <c r="AS64" i="36"/>
  <c r="AL64" i="36"/>
  <c r="AU64" i="36" s="1"/>
  <c r="W69" i="78"/>
  <c r="AG68" i="78"/>
  <c r="AP68" i="78" s="1"/>
  <c r="AF68" i="78"/>
  <c r="AO68" i="78" s="1"/>
  <c r="AE68" i="78"/>
  <c r="AJ12" i="44"/>
  <c r="AK12" i="44"/>
  <c r="AT12" i="44" s="1"/>
  <c r="AS36" i="44"/>
  <c r="AL36" i="44"/>
  <c r="AU36" i="44" s="1"/>
  <c r="AS54" i="44"/>
  <c r="AL54" i="44"/>
  <c r="AU54" i="44" s="1"/>
  <c r="AN69" i="81"/>
  <c r="AI69" i="81"/>
  <c r="AS48" i="36"/>
  <c r="AL48" i="36"/>
  <c r="AU48" i="36" s="1"/>
  <c r="AS44" i="44"/>
  <c r="AL44" i="44"/>
  <c r="AU44" i="44" s="1"/>
  <c r="AF69" i="37"/>
  <c r="AO69" i="37" s="1"/>
  <c r="AE69" i="37"/>
  <c r="W70" i="37"/>
  <c r="AG69" i="37"/>
  <c r="AP69" i="37" s="1"/>
  <c r="AS11" i="36"/>
  <c r="AL11" i="36"/>
  <c r="AU11" i="36" s="1"/>
  <c r="AS29" i="36"/>
  <c r="AL29" i="36"/>
  <c r="AU29" i="36" s="1"/>
  <c r="AS47" i="36"/>
  <c r="AL47" i="36"/>
  <c r="AU47" i="36" s="1"/>
  <c r="AS65" i="36"/>
  <c r="AL65" i="36"/>
  <c r="AU65" i="36" s="1"/>
  <c r="W68" i="42"/>
  <c r="AG67" i="42"/>
  <c r="AP67" i="42" s="1"/>
  <c r="AF67" i="42"/>
  <c r="AO67" i="42" s="1"/>
  <c r="AE67" i="42"/>
  <c r="AJ13" i="44"/>
  <c r="AK13" i="44"/>
  <c r="AT13" i="44" s="1"/>
  <c r="AS37" i="44"/>
  <c r="AL37" i="44"/>
  <c r="AU37" i="44" s="1"/>
  <c r="AS55" i="44"/>
  <c r="AL55" i="44"/>
  <c r="AU55" i="44" s="1"/>
  <c r="AS59" i="84"/>
  <c r="AL59" i="84"/>
  <c r="AU59" i="84" s="1"/>
  <c r="AI65" i="91"/>
  <c r="AN65" i="91"/>
  <c r="AS30" i="36"/>
  <c r="AL30" i="36"/>
  <c r="AU30" i="36" s="1"/>
  <c r="AS14" i="44"/>
  <c r="AL14" i="44"/>
  <c r="AU14" i="44" s="1"/>
  <c r="AH68" i="79"/>
  <c r="AQ68" i="79" s="1"/>
  <c r="W68" i="34"/>
  <c r="AG67" i="34"/>
  <c r="AP67" i="34" s="1"/>
  <c r="AF67" i="34"/>
  <c r="AO67" i="34" s="1"/>
  <c r="AE67" i="34"/>
  <c r="AH67" i="41"/>
  <c r="AQ67" i="41" s="1"/>
  <c r="AS3" i="84"/>
  <c r="AL3" i="84"/>
  <c r="AU3" i="84" s="1"/>
  <c r="AI69" i="27"/>
  <c r="AN69" i="27"/>
  <c r="AF69" i="95"/>
  <c r="AO69" i="95" s="1"/>
  <c r="W70" i="95"/>
  <c r="AG69" i="95"/>
  <c r="AP69" i="95" s="1"/>
  <c r="AE69" i="95"/>
  <c r="X68" i="89"/>
  <c r="Y68" i="89"/>
  <c r="AS20" i="44"/>
  <c r="AL20" i="44"/>
  <c r="AU20" i="44" s="1"/>
  <c r="Y67" i="87"/>
  <c r="X67" i="87"/>
  <c r="AI69" i="90"/>
  <c r="AN69" i="90"/>
  <c r="AJ5" i="44"/>
  <c r="AL19" i="36" l="1"/>
  <c r="AU19" i="36" s="1"/>
  <c r="AK4" i="36"/>
  <c r="AT4" i="36" s="1"/>
  <c r="AT71" i="36" s="1"/>
  <c r="AJ45" i="28"/>
  <c r="AK40" i="28"/>
  <c r="AT40" i="28" s="1"/>
  <c r="AJ23" i="28"/>
  <c r="AS23" i="28" s="1"/>
  <c r="AJ39" i="28"/>
  <c r="AS39" i="28" s="1"/>
  <c r="AN66" i="87"/>
  <c r="AL10" i="44"/>
  <c r="AU10" i="44" s="1"/>
  <c r="Z67" i="87"/>
  <c r="AX63" i="40"/>
  <c r="S63" i="40" s="1"/>
  <c r="AC63" i="40" s="1"/>
  <c r="AB64" i="40" s="1"/>
  <c r="AX45" i="40"/>
  <c r="S45" i="40" s="1"/>
  <c r="AC45" i="40" s="1"/>
  <c r="AB46" i="40" s="1"/>
  <c r="AJ46" i="40" s="1"/>
  <c r="AX27" i="40"/>
  <c r="S27" i="40" s="1"/>
  <c r="AC27" i="40" s="1"/>
  <c r="AB28" i="40" s="1"/>
  <c r="AJ28" i="40" s="1"/>
  <c r="AK35" i="28"/>
  <c r="AT35" i="28" s="1"/>
  <c r="AL16" i="36"/>
  <c r="AU16" i="36" s="1"/>
  <c r="AL7" i="36"/>
  <c r="AU7" i="36" s="1"/>
  <c r="AJ59" i="28"/>
  <c r="AL64" i="44"/>
  <c r="AU64" i="44" s="1"/>
  <c r="AX16" i="40"/>
  <c r="S16" i="40" s="1"/>
  <c r="AC16" i="40" s="1"/>
  <c r="AB17" i="40" s="1"/>
  <c r="AK17" i="40" s="1"/>
  <c r="AT17" i="40" s="1"/>
  <c r="Z70" i="43"/>
  <c r="AJ15" i="28"/>
  <c r="Z71" i="39"/>
  <c r="AX62" i="40"/>
  <c r="S62" i="40" s="1"/>
  <c r="AC62" i="40" s="1"/>
  <c r="AB63" i="40" s="1"/>
  <c r="AX50" i="40"/>
  <c r="S50" i="40" s="1"/>
  <c r="AC50" i="40" s="1"/>
  <c r="AB51" i="40" s="1"/>
  <c r="AX38" i="40"/>
  <c r="S38" i="40" s="1"/>
  <c r="AC38" i="40" s="1"/>
  <c r="AB39" i="40" s="1"/>
  <c r="AJ39" i="40" s="1"/>
  <c r="AX26" i="40"/>
  <c r="S26" i="40" s="1"/>
  <c r="AC26" i="40" s="1"/>
  <c r="AB27" i="40" s="1"/>
  <c r="AX14" i="40"/>
  <c r="S14" i="40" s="1"/>
  <c r="AC14" i="40" s="1"/>
  <c r="AB15" i="40" s="1"/>
  <c r="AJ47" i="28"/>
  <c r="AJ17" i="28"/>
  <c r="AX46" i="40"/>
  <c r="S46" i="40" s="1"/>
  <c r="AC46" i="40" s="1"/>
  <c r="AB47" i="40" s="1"/>
  <c r="AK47" i="40" s="1"/>
  <c r="AT47" i="40" s="1"/>
  <c r="AX34" i="40"/>
  <c r="S34" i="40" s="1"/>
  <c r="AC34" i="40" s="1"/>
  <c r="AB35" i="40" s="1"/>
  <c r="AK35" i="40" s="1"/>
  <c r="AT35" i="40" s="1"/>
  <c r="AX22" i="40"/>
  <c r="S22" i="40" s="1"/>
  <c r="AC22" i="40" s="1"/>
  <c r="AB23" i="40" s="1"/>
  <c r="AX10" i="40"/>
  <c r="S10" i="40" s="1"/>
  <c r="AC10" i="40" s="1"/>
  <c r="AB11" i="40" s="1"/>
  <c r="AX33" i="40"/>
  <c r="S33" i="40" s="1"/>
  <c r="AC33" i="40" s="1"/>
  <c r="AB34" i="40" s="1"/>
  <c r="AX21" i="40"/>
  <c r="S21" i="40" s="1"/>
  <c r="AC21" i="40" s="1"/>
  <c r="AB22" i="40" s="1"/>
  <c r="AX9" i="40"/>
  <c r="S9" i="40" s="1"/>
  <c r="AC9" i="40" s="1"/>
  <c r="AB10" i="40" s="1"/>
  <c r="AJ10" i="40" s="1"/>
  <c r="Z69" i="26"/>
  <c r="W70" i="26" s="1"/>
  <c r="AX8" i="40"/>
  <c r="S8" i="40" s="1"/>
  <c r="AC8" i="40" s="1"/>
  <c r="AB9" i="40" s="1"/>
  <c r="AK52" i="28"/>
  <c r="AT52" i="28" s="1"/>
  <c r="AJ9" i="28"/>
  <c r="Z66" i="91"/>
  <c r="AF66" i="91" s="1"/>
  <c r="AO66" i="91" s="1"/>
  <c r="AK27" i="28"/>
  <c r="AT27" i="28" s="1"/>
  <c r="Z70" i="90"/>
  <c r="W71" i="90" s="1"/>
  <c r="Z69" i="93"/>
  <c r="W70" i="93" s="1"/>
  <c r="Z68" i="89"/>
  <c r="W69" i="89" s="1"/>
  <c r="AK17" i="28"/>
  <c r="AT17" i="28" s="1"/>
  <c r="AX4" i="40"/>
  <c r="S4" i="40" s="1"/>
  <c r="AC4" i="40" s="1"/>
  <c r="AB5" i="40" s="1"/>
  <c r="AL8" i="36"/>
  <c r="AU8" i="36" s="1"/>
  <c r="AJ41" i="28"/>
  <c r="AS41" i="28" s="1"/>
  <c r="AJ51" i="28"/>
  <c r="AS51" i="28" s="1"/>
  <c r="AJ46" i="28"/>
  <c r="AF71" i="39"/>
  <c r="AO71" i="39" s="1"/>
  <c r="W72" i="39"/>
  <c r="AG71" i="39"/>
  <c r="AP71" i="39" s="1"/>
  <c r="AE71" i="39"/>
  <c r="W67" i="91"/>
  <c r="AE66" i="91"/>
  <c r="AK6" i="40"/>
  <c r="AT6" i="40" s="1"/>
  <c r="AG70" i="90"/>
  <c r="AP70" i="90" s="1"/>
  <c r="AS13" i="44"/>
  <c r="AL13" i="44"/>
  <c r="AU13" i="44" s="1"/>
  <c r="Y70" i="45"/>
  <c r="X70" i="45"/>
  <c r="Z70" i="45" s="1"/>
  <c r="AR67" i="80"/>
  <c r="AS7" i="44"/>
  <c r="AL7" i="44"/>
  <c r="AU7" i="44" s="1"/>
  <c r="AK64" i="40"/>
  <c r="AT64" i="40" s="1"/>
  <c r="AJ58" i="40"/>
  <c r="AK58" i="40"/>
  <c r="AT58" i="40" s="1"/>
  <c r="AJ52" i="40"/>
  <c r="AK52" i="40"/>
  <c r="AT52" i="40" s="1"/>
  <c r="AJ40" i="40"/>
  <c r="AK40" i="40"/>
  <c r="AT40" i="40" s="1"/>
  <c r="AK34" i="40"/>
  <c r="AT34" i="40" s="1"/>
  <c r="AK22" i="40"/>
  <c r="AT22" i="40" s="1"/>
  <c r="AJ16" i="40"/>
  <c r="AK16" i="40"/>
  <c r="AT16" i="40" s="1"/>
  <c r="Y71" i="25"/>
  <c r="X71" i="25"/>
  <c r="AJ24" i="28"/>
  <c r="AK24" i="28"/>
  <c r="AT24" i="28" s="1"/>
  <c r="AJ60" i="28"/>
  <c r="AK60" i="28"/>
  <c r="AT60" i="28" s="1"/>
  <c r="AH66" i="73"/>
  <c r="AQ66" i="73" s="1"/>
  <c r="AS9" i="28"/>
  <c r="AL9" i="28"/>
  <c r="AU9" i="28" s="1"/>
  <c r="AE71" i="83"/>
  <c r="AF71" i="83"/>
  <c r="AO71" i="83" s="1"/>
  <c r="AG71" i="83"/>
  <c r="AP71" i="83" s="1"/>
  <c r="W72" i="83"/>
  <c r="AJ37" i="28"/>
  <c r="AK37" i="28"/>
  <c r="AT37" i="28" s="1"/>
  <c r="AR65" i="73"/>
  <c r="AS16" i="44"/>
  <c r="AL16" i="44"/>
  <c r="AU16" i="44" s="1"/>
  <c r="AS57" i="28"/>
  <c r="AL57" i="28"/>
  <c r="AU57" i="28" s="1"/>
  <c r="AR66" i="87"/>
  <c r="AR67" i="89"/>
  <c r="AJ20" i="28"/>
  <c r="AK20" i="28"/>
  <c r="AT20" i="28" s="1"/>
  <c r="AJ56" i="28"/>
  <c r="AK56" i="28"/>
  <c r="AT56" i="28" s="1"/>
  <c r="AS25" i="44"/>
  <c r="AL25" i="44"/>
  <c r="AU25" i="44" s="1"/>
  <c r="AS3" i="28"/>
  <c r="AL3" i="28"/>
  <c r="AU3" i="28" s="1"/>
  <c r="AS15" i="28"/>
  <c r="AL15" i="28"/>
  <c r="AU15" i="28" s="1"/>
  <c r="AH67" i="86"/>
  <c r="AQ67" i="86" s="1"/>
  <c r="AJ4" i="44"/>
  <c r="AK4" i="44"/>
  <c r="AT4" i="44" s="1"/>
  <c r="AT71" i="44" s="1"/>
  <c r="AJ10" i="28"/>
  <c r="AK10" i="28"/>
  <c r="AT10" i="28" s="1"/>
  <c r="AR69" i="74"/>
  <c r="AJ6" i="28"/>
  <c r="AS4" i="84"/>
  <c r="AL4" i="84"/>
  <c r="AU4" i="84" s="1"/>
  <c r="AJ57" i="40"/>
  <c r="AK57" i="40"/>
  <c r="AT57" i="40" s="1"/>
  <c r="AJ51" i="40"/>
  <c r="AK51" i="40"/>
  <c r="AT51" i="40" s="1"/>
  <c r="AK45" i="40"/>
  <c r="AT45" i="40" s="1"/>
  <c r="AJ33" i="40"/>
  <c r="AK33" i="40"/>
  <c r="AT33" i="40" s="1"/>
  <c r="AK27" i="40"/>
  <c r="AT27" i="40" s="1"/>
  <c r="AJ21" i="40"/>
  <c r="AK21" i="40"/>
  <c r="AT21" i="40" s="1"/>
  <c r="AJ15" i="40"/>
  <c r="AK15" i="40"/>
  <c r="AT15" i="40" s="1"/>
  <c r="AK9" i="40"/>
  <c r="AT9" i="40" s="1"/>
  <c r="AJ3" i="40"/>
  <c r="AB4" i="40"/>
  <c r="AJ30" i="28"/>
  <c r="AK30" i="28"/>
  <c r="AT30" i="28" s="1"/>
  <c r="AJ67" i="28"/>
  <c r="AK67" i="28"/>
  <c r="AT67" i="28" s="1"/>
  <c r="AJ7" i="28"/>
  <c r="AK7" i="28"/>
  <c r="AT7" i="28" s="1"/>
  <c r="AJ43" i="28"/>
  <c r="AK43" i="28"/>
  <c r="AT43" i="28" s="1"/>
  <c r="AR68" i="82"/>
  <c r="Y69" i="33"/>
  <c r="Z69" i="33" s="1"/>
  <c r="X69" i="33"/>
  <c r="AH70" i="27"/>
  <c r="AQ70" i="27" s="1"/>
  <c r="AJ26" i="28"/>
  <c r="AK26" i="28"/>
  <c r="AT26" i="28" s="1"/>
  <c r="AJ62" i="28"/>
  <c r="AK62" i="28"/>
  <c r="AT62" i="28" s="1"/>
  <c r="AJ4" i="28"/>
  <c r="AK4" i="28"/>
  <c r="AT4" i="28" s="1"/>
  <c r="AH68" i="80"/>
  <c r="AQ68" i="80" s="1"/>
  <c r="AR69" i="28"/>
  <c r="AR71" i="28" s="1"/>
  <c r="Y69" i="29"/>
  <c r="X69" i="29"/>
  <c r="AR70" i="39"/>
  <c r="Z67" i="86"/>
  <c r="AR68" i="26"/>
  <c r="AJ16" i="28"/>
  <c r="AK16" i="28"/>
  <c r="AT16" i="28" s="1"/>
  <c r="AS34" i="28"/>
  <c r="AL34" i="28"/>
  <c r="AU34" i="28" s="1"/>
  <c r="AS52" i="28"/>
  <c r="AL52" i="28"/>
  <c r="AU52" i="28" s="1"/>
  <c r="AS23" i="44"/>
  <c r="AL23" i="44"/>
  <c r="AU23" i="44" s="1"/>
  <c r="AS5" i="44"/>
  <c r="AL5" i="44"/>
  <c r="AU5" i="44" s="1"/>
  <c r="X70" i="95"/>
  <c r="Y70" i="95"/>
  <c r="AJ63" i="40"/>
  <c r="AK63" i="40"/>
  <c r="AT63" i="40" s="1"/>
  <c r="AR69" i="90"/>
  <c r="AN67" i="34"/>
  <c r="AI67" i="34"/>
  <c r="AN67" i="42"/>
  <c r="AI67" i="42"/>
  <c r="AN68" i="78"/>
  <c r="AI68" i="78"/>
  <c r="AH69" i="46"/>
  <c r="AQ69" i="46" s="1"/>
  <c r="AE71" i="31"/>
  <c r="W72" i="31"/>
  <c r="AG71" i="31"/>
  <c r="AP71" i="31" s="1"/>
  <c r="AF71" i="31"/>
  <c r="AO71" i="31" s="1"/>
  <c r="AX67" i="40"/>
  <c r="S67" i="40" s="1"/>
  <c r="AC67" i="40" s="1"/>
  <c r="AB68" i="40" s="1"/>
  <c r="AX61" i="40"/>
  <c r="S61" i="40" s="1"/>
  <c r="AC61" i="40" s="1"/>
  <c r="AB62" i="40" s="1"/>
  <c r="AX55" i="40"/>
  <c r="S55" i="40" s="1"/>
  <c r="AC55" i="40" s="1"/>
  <c r="AB56" i="40" s="1"/>
  <c r="AX49" i="40"/>
  <c r="S49" i="40" s="1"/>
  <c r="AC49" i="40" s="1"/>
  <c r="AB50" i="40" s="1"/>
  <c r="AX43" i="40"/>
  <c r="S43" i="40" s="1"/>
  <c r="AC43" i="40" s="1"/>
  <c r="AB44" i="40" s="1"/>
  <c r="AX37" i="40"/>
  <c r="S37" i="40" s="1"/>
  <c r="AC37" i="40" s="1"/>
  <c r="AB38" i="40" s="1"/>
  <c r="AX31" i="40"/>
  <c r="S31" i="40" s="1"/>
  <c r="AC31" i="40" s="1"/>
  <c r="AB32" i="40" s="1"/>
  <c r="AX25" i="40"/>
  <c r="S25" i="40" s="1"/>
  <c r="AC25" i="40" s="1"/>
  <c r="AB26" i="40" s="1"/>
  <c r="AX19" i="40"/>
  <c r="S19" i="40" s="1"/>
  <c r="AC19" i="40" s="1"/>
  <c r="AB20" i="40" s="1"/>
  <c r="AX13" i="40"/>
  <c r="S13" i="40" s="1"/>
  <c r="AC13" i="40" s="1"/>
  <c r="AB14" i="40" s="1"/>
  <c r="AX7" i="40"/>
  <c r="S7" i="40" s="1"/>
  <c r="AC7" i="40" s="1"/>
  <c r="AB8" i="40" s="1"/>
  <c r="AF71" i="30"/>
  <c r="AO71" i="30" s="1"/>
  <c r="AE71" i="30"/>
  <c r="W72" i="30"/>
  <c r="AG71" i="30"/>
  <c r="AP71" i="30" s="1"/>
  <c r="AS6" i="44"/>
  <c r="AL6" i="44"/>
  <c r="AU6" i="44" s="1"/>
  <c r="AN70" i="25"/>
  <c r="AI70" i="25"/>
  <c r="AJ36" i="28"/>
  <c r="AK36" i="28"/>
  <c r="AT36" i="28" s="1"/>
  <c r="AH70" i="74"/>
  <c r="AQ70" i="74" s="1"/>
  <c r="Z66" i="73"/>
  <c r="AS27" i="28"/>
  <c r="AS4" i="36"/>
  <c r="AL4" i="36"/>
  <c r="AU4" i="36" s="1"/>
  <c r="AR67" i="92"/>
  <c r="AJ13" i="28"/>
  <c r="AK13" i="28"/>
  <c r="AT13" i="28" s="1"/>
  <c r="AJ49" i="28"/>
  <c r="AK49" i="28"/>
  <c r="AT49" i="28" s="1"/>
  <c r="AH71" i="85"/>
  <c r="AQ71" i="85" s="1"/>
  <c r="AH68" i="48"/>
  <c r="AQ68" i="48" s="1"/>
  <c r="AN68" i="33"/>
  <c r="AI68" i="33"/>
  <c r="AS21" i="28"/>
  <c r="AL21" i="28"/>
  <c r="AU21" i="28" s="1"/>
  <c r="AR68" i="32"/>
  <c r="AJ32" i="28"/>
  <c r="AK32" i="28"/>
  <c r="AT32" i="28" s="1"/>
  <c r="AJ68" i="28"/>
  <c r="AK68" i="28"/>
  <c r="AT68" i="28" s="1"/>
  <c r="AR67" i="48"/>
  <c r="AI67" i="41"/>
  <c r="AN67" i="41"/>
  <c r="AS45" i="28"/>
  <c r="AL45" i="28"/>
  <c r="AU45" i="28" s="1"/>
  <c r="AH68" i="92"/>
  <c r="AQ68" i="92" s="1"/>
  <c r="AH69" i="32"/>
  <c r="AQ69" i="32" s="1"/>
  <c r="AQ71" i="32" s="1"/>
  <c r="AZ3" i="32"/>
  <c r="AX6" i="32" s="1"/>
  <c r="S6" i="32" s="1"/>
  <c r="AC6" i="32" s="1"/>
  <c r="AB7" i="32" s="1"/>
  <c r="AX29" i="32"/>
  <c r="S29" i="32" s="1"/>
  <c r="AC29" i="32" s="1"/>
  <c r="AB30" i="32" s="1"/>
  <c r="AX35" i="32"/>
  <c r="S35" i="32" s="1"/>
  <c r="AC35" i="32" s="1"/>
  <c r="AB36" i="32" s="1"/>
  <c r="AX59" i="32"/>
  <c r="S59" i="32" s="1"/>
  <c r="AC59" i="32" s="1"/>
  <c r="AB60" i="32" s="1"/>
  <c r="AX67" i="32"/>
  <c r="S67" i="32" s="1"/>
  <c r="AC67" i="32" s="1"/>
  <c r="AB68" i="32" s="1"/>
  <c r="AN69" i="47"/>
  <c r="AI69" i="47"/>
  <c r="AR69" i="43"/>
  <c r="AJ67" i="40"/>
  <c r="AK67" i="40"/>
  <c r="AT67" i="40" s="1"/>
  <c r="AH67" i="87"/>
  <c r="AQ67" i="87" s="1"/>
  <c r="AH68" i="89"/>
  <c r="AQ68" i="89" s="1"/>
  <c r="X70" i="37"/>
  <c r="Y70" i="37"/>
  <c r="AS11" i="28"/>
  <c r="AL11" i="28"/>
  <c r="AU11" i="28" s="1"/>
  <c r="AJ29" i="28"/>
  <c r="AS47" i="28"/>
  <c r="AL47" i="28"/>
  <c r="AU47" i="28" s="1"/>
  <c r="AS65" i="28"/>
  <c r="AL65" i="28"/>
  <c r="AU65" i="28" s="1"/>
  <c r="W70" i="75"/>
  <c r="AG69" i="75"/>
  <c r="AP69" i="75" s="1"/>
  <c r="AF69" i="75"/>
  <c r="AO69" i="75" s="1"/>
  <c r="AE69" i="75"/>
  <c r="AN69" i="35"/>
  <c r="AI69" i="35"/>
  <c r="AX65" i="40"/>
  <c r="S65" i="40" s="1"/>
  <c r="AC65" i="40" s="1"/>
  <c r="AB66" i="40" s="1"/>
  <c r="AX60" i="40"/>
  <c r="S60" i="40" s="1"/>
  <c r="AC60" i="40" s="1"/>
  <c r="AB61" i="40" s="1"/>
  <c r="AX54" i="40"/>
  <c r="S54" i="40" s="1"/>
  <c r="AC54" i="40" s="1"/>
  <c r="AB55" i="40" s="1"/>
  <c r="AX48" i="40"/>
  <c r="S48" i="40" s="1"/>
  <c r="AC48" i="40" s="1"/>
  <c r="AB49" i="40" s="1"/>
  <c r="AX42" i="40"/>
  <c r="S42" i="40" s="1"/>
  <c r="AC42" i="40" s="1"/>
  <c r="AB43" i="40" s="1"/>
  <c r="AX36" i="40"/>
  <c r="S36" i="40" s="1"/>
  <c r="AC36" i="40" s="1"/>
  <c r="AB37" i="40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12" i="40"/>
  <c r="S12" i="40" s="1"/>
  <c r="AC12" i="40" s="1"/>
  <c r="AB13" i="40" s="1"/>
  <c r="AX6" i="40"/>
  <c r="S6" i="40" s="1"/>
  <c r="AC6" i="40" s="1"/>
  <c r="AB7" i="40" s="1"/>
  <c r="AJ42" i="28"/>
  <c r="AK42" i="28"/>
  <c r="AT42" i="28" s="1"/>
  <c r="AS11" i="44"/>
  <c r="AL11" i="44"/>
  <c r="AU11" i="44" s="1"/>
  <c r="AJ19" i="28"/>
  <c r="AK19" i="28"/>
  <c r="AT19" i="28" s="1"/>
  <c r="AJ55" i="28"/>
  <c r="AK55" i="28"/>
  <c r="AT55" i="28" s="1"/>
  <c r="Z68" i="48"/>
  <c r="Z70" i="27"/>
  <c r="AJ38" i="28"/>
  <c r="AK38" i="28"/>
  <c r="AT38" i="28" s="1"/>
  <c r="AS24" i="44"/>
  <c r="AL24" i="44"/>
  <c r="AU24" i="44" s="1"/>
  <c r="AS33" i="28"/>
  <c r="AL33" i="28"/>
  <c r="AU33" i="28" s="1"/>
  <c r="AH71" i="39"/>
  <c r="AQ71" i="39" s="1"/>
  <c r="Z68" i="80"/>
  <c r="AH70" i="43"/>
  <c r="AQ70" i="43" s="1"/>
  <c r="AI68" i="29"/>
  <c r="AN68" i="29"/>
  <c r="AS22" i="28"/>
  <c r="AL22" i="28"/>
  <c r="AU22" i="28" s="1"/>
  <c r="AS40" i="28"/>
  <c r="AL40" i="28"/>
  <c r="AU40" i="28" s="1"/>
  <c r="AS58" i="28"/>
  <c r="AL58" i="28"/>
  <c r="AU58" i="28" s="1"/>
  <c r="AI69" i="40"/>
  <c r="AN69" i="40"/>
  <c r="AN71" i="40" s="1"/>
  <c r="X69" i="79"/>
  <c r="Y69" i="79"/>
  <c r="AU71" i="84"/>
  <c r="C11" i="84" s="1"/>
  <c r="F37" i="97" s="1"/>
  <c r="AS12" i="44"/>
  <c r="AL12" i="44"/>
  <c r="AU12" i="44" s="1"/>
  <c r="AS71" i="84"/>
  <c r="AL23" i="28"/>
  <c r="AU23" i="28" s="1"/>
  <c r="AS59" i="28"/>
  <c r="AL59" i="28"/>
  <c r="AU59" i="28" s="1"/>
  <c r="AR65" i="91"/>
  <c r="AI69" i="45"/>
  <c r="AN69" i="45"/>
  <c r="AS17" i="44"/>
  <c r="AL17" i="44"/>
  <c r="AU17" i="44" s="1"/>
  <c r="AH69" i="82"/>
  <c r="AQ69" i="82" s="1"/>
  <c r="Z69" i="46"/>
  <c r="W69" i="38"/>
  <c r="AG68" i="38"/>
  <c r="AP68" i="38" s="1"/>
  <c r="AF68" i="38"/>
  <c r="AO68" i="38" s="1"/>
  <c r="AE68" i="38"/>
  <c r="AE70" i="77"/>
  <c r="W71" i="77"/>
  <c r="AG70" i="77"/>
  <c r="AP70" i="77" s="1"/>
  <c r="AF70" i="77"/>
  <c r="AO70" i="77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9" i="40"/>
  <c r="S29" i="40" s="1"/>
  <c r="AC29" i="40" s="1"/>
  <c r="AB30" i="40" s="1"/>
  <c r="AX23" i="40"/>
  <c r="S23" i="40" s="1"/>
  <c r="AC23" i="40" s="1"/>
  <c r="AB24" i="40" s="1"/>
  <c r="AX17" i="40"/>
  <c r="S17" i="40" s="1"/>
  <c r="AC17" i="40" s="1"/>
  <c r="AB18" i="40" s="1"/>
  <c r="AX11" i="40"/>
  <c r="S11" i="40" s="1"/>
  <c r="AC11" i="40" s="1"/>
  <c r="AB12" i="40" s="1"/>
  <c r="AJ12" i="28"/>
  <c r="AK12" i="28"/>
  <c r="AT12" i="28" s="1"/>
  <c r="AJ48" i="28"/>
  <c r="AK48" i="28"/>
  <c r="AT48" i="28" s="1"/>
  <c r="Z70" i="74"/>
  <c r="AR70" i="85"/>
  <c r="AR69" i="36"/>
  <c r="AR71" i="36" s="1"/>
  <c r="AL69" i="36"/>
  <c r="AU69" i="36" s="1"/>
  <c r="AH69" i="26"/>
  <c r="AQ69" i="26" s="1"/>
  <c r="W67" i="96"/>
  <c r="AG66" i="96"/>
  <c r="AP66" i="96" s="1"/>
  <c r="AF66" i="96"/>
  <c r="AO66" i="96" s="1"/>
  <c r="AE66" i="96"/>
  <c r="AJ25" i="28"/>
  <c r="AK25" i="28"/>
  <c r="AT25" i="28" s="1"/>
  <c r="AJ61" i="28"/>
  <c r="AK61" i="28"/>
  <c r="AT61" i="28" s="1"/>
  <c r="Z71" i="85"/>
  <c r="AH70" i="81"/>
  <c r="AQ70" i="81" s="1"/>
  <c r="AJ8" i="28"/>
  <c r="AK8" i="28"/>
  <c r="AT8" i="28" s="1"/>
  <c r="AJ44" i="28"/>
  <c r="AK44" i="28"/>
  <c r="AT44" i="28" s="1"/>
  <c r="AS71" i="36"/>
  <c r="AH69" i="93"/>
  <c r="AQ69" i="93" s="1"/>
  <c r="AR66" i="86"/>
  <c r="AJ66" i="28"/>
  <c r="Z68" i="92"/>
  <c r="Z69" i="32"/>
  <c r="AN68" i="79"/>
  <c r="AI68" i="79"/>
  <c r="W68" i="87"/>
  <c r="AG67" i="87"/>
  <c r="AP67" i="87" s="1"/>
  <c r="AE67" i="87"/>
  <c r="AF67" i="87"/>
  <c r="AO67" i="87" s="1"/>
  <c r="AI69" i="95"/>
  <c r="AN69" i="95"/>
  <c r="AR69" i="27"/>
  <c r="X68" i="34"/>
  <c r="Z68" i="34" s="1"/>
  <c r="Y68" i="34"/>
  <c r="X68" i="42"/>
  <c r="Y68" i="42"/>
  <c r="AI69" i="37"/>
  <c r="AN69" i="37"/>
  <c r="AR69" i="81"/>
  <c r="Y69" i="78"/>
  <c r="X69" i="78"/>
  <c r="AS17" i="28"/>
  <c r="AL17" i="28"/>
  <c r="AU17" i="28" s="1"/>
  <c r="AS35" i="28"/>
  <c r="AL35" i="28"/>
  <c r="AU35" i="28" s="1"/>
  <c r="AS53" i="28"/>
  <c r="AL53" i="28"/>
  <c r="AU53" i="28" s="1"/>
  <c r="W70" i="82"/>
  <c r="AG69" i="82"/>
  <c r="AP69" i="82" s="1"/>
  <c r="AF69" i="82"/>
  <c r="AO69" i="82" s="1"/>
  <c r="AE69" i="82"/>
  <c r="Y70" i="35"/>
  <c r="X70" i="35"/>
  <c r="AJ69" i="40"/>
  <c r="AS69" i="40" s="1"/>
  <c r="AK69" i="40"/>
  <c r="AT69" i="40" s="1"/>
  <c r="AK59" i="40"/>
  <c r="AT59" i="40" s="1"/>
  <c r="AK53" i="40"/>
  <c r="AT53" i="40" s="1"/>
  <c r="AK41" i="40"/>
  <c r="AT41" i="40" s="1"/>
  <c r="AJ29" i="40"/>
  <c r="AK29" i="40"/>
  <c r="AT29" i="40" s="1"/>
  <c r="AK23" i="40"/>
  <c r="AT23" i="40" s="1"/>
  <c r="AK11" i="40"/>
  <c r="AT11" i="40" s="1"/>
  <c r="AJ5" i="40"/>
  <c r="AK5" i="40"/>
  <c r="AT5" i="40" s="1"/>
  <c r="AJ18" i="28"/>
  <c r="AK18" i="28"/>
  <c r="AT18" i="28" s="1"/>
  <c r="AJ54" i="28"/>
  <c r="AK54" i="28"/>
  <c r="AT54" i="28" s="1"/>
  <c r="AH70" i="90"/>
  <c r="AQ70" i="90" s="1"/>
  <c r="AH66" i="91"/>
  <c r="AQ66" i="91" s="1"/>
  <c r="AJ31" i="28"/>
  <c r="AK31" i="28"/>
  <c r="AT31" i="28" s="1"/>
  <c r="AJ69" i="28"/>
  <c r="AS69" i="28" s="1"/>
  <c r="AK69" i="28"/>
  <c r="AT69" i="28" s="1"/>
  <c r="AE67" i="76"/>
  <c r="W68" i="76"/>
  <c r="AG67" i="76"/>
  <c r="AP67" i="76" s="1"/>
  <c r="AF67" i="76"/>
  <c r="AO67" i="76" s="1"/>
  <c r="AF70" i="81"/>
  <c r="AO70" i="81" s="1"/>
  <c r="AE70" i="81"/>
  <c r="W71" i="81"/>
  <c r="AG70" i="81"/>
  <c r="AP70" i="81" s="1"/>
  <c r="AJ14" i="28"/>
  <c r="AK14" i="28"/>
  <c r="AT14" i="28" s="1"/>
  <c r="AJ50" i="28"/>
  <c r="AK50" i="28"/>
  <c r="AT50" i="28" s="1"/>
  <c r="W71" i="94"/>
  <c r="AG70" i="94"/>
  <c r="AP70" i="94" s="1"/>
  <c r="AF70" i="94"/>
  <c r="AO70" i="94" s="1"/>
  <c r="AE70" i="94"/>
  <c r="AS63" i="28"/>
  <c r="AL63" i="28"/>
  <c r="AU63" i="28" s="1"/>
  <c r="AR68" i="46"/>
  <c r="X68" i="41"/>
  <c r="Y68" i="41"/>
  <c r="W71" i="43"/>
  <c r="AG70" i="43"/>
  <c r="AP70" i="43" s="1"/>
  <c r="AF70" i="43"/>
  <c r="AO70" i="43" s="1"/>
  <c r="AE70" i="43"/>
  <c r="AS3" i="44"/>
  <c r="AL3" i="44"/>
  <c r="AU3" i="44" s="1"/>
  <c r="AS19" i="44"/>
  <c r="AL19" i="44"/>
  <c r="AU19" i="44" s="1"/>
  <c r="AS18" i="44"/>
  <c r="AL18" i="44"/>
  <c r="AU18" i="44" s="1"/>
  <c r="AJ5" i="28"/>
  <c r="AK5" i="28"/>
  <c r="AT5" i="28" s="1"/>
  <c r="AS28" i="28"/>
  <c r="AL28" i="28"/>
  <c r="AU28" i="28" s="1"/>
  <c r="AS46" i="28"/>
  <c r="AL46" i="28"/>
  <c r="AU46" i="28" s="1"/>
  <c r="AS64" i="28"/>
  <c r="AL64" i="28"/>
  <c r="AU64" i="28" s="1"/>
  <c r="AR68" i="93"/>
  <c r="X70" i="47"/>
  <c r="Y70" i="47"/>
  <c r="AE69" i="26" l="1"/>
  <c r="AJ35" i="40"/>
  <c r="AL39" i="28"/>
  <c r="AU39" i="28" s="1"/>
  <c r="Z69" i="79"/>
  <c r="AF69" i="79" s="1"/>
  <c r="AO69" i="79" s="1"/>
  <c r="AL41" i="28"/>
  <c r="AU41" i="28" s="1"/>
  <c r="AK39" i="40"/>
  <c r="AT39" i="40" s="1"/>
  <c r="AK28" i="40"/>
  <c r="AT28" i="40" s="1"/>
  <c r="AK46" i="40"/>
  <c r="AT46" i="40" s="1"/>
  <c r="AF69" i="26"/>
  <c r="AO69" i="26" s="1"/>
  <c r="Z70" i="35"/>
  <c r="AE70" i="35" s="1"/>
  <c r="Z69" i="78"/>
  <c r="AX53" i="32"/>
  <c r="S53" i="32" s="1"/>
  <c r="AC53" i="32" s="1"/>
  <c r="AB54" i="32" s="1"/>
  <c r="AK54" i="32" s="1"/>
  <c r="AT54" i="32" s="1"/>
  <c r="AK10" i="40"/>
  <c r="AT10" i="40" s="1"/>
  <c r="AG66" i="91"/>
  <c r="AP66" i="91" s="1"/>
  <c r="AF68" i="89"/>
  <c r="AO68" i="89" s="1"/>
  <c r="AU71" i="36"/>
  <c r="C11" i="36" s="1"/>
  <c r="AG69" i="26"/>
  <c r="AP69" i="26" s="1"/>
  <c r="AX47" i="32"/>
  <c r="S47" i="32" s="1"/>
  <c r="AC47" i="32" s="1"/>
  <c r="AB48" i="32" s="1"/>
  <c r="AK48" i="32" s="1"/>
  <c r="AT48" i="32" s="1"/>
  <c r="AL27" i="28"/>
  <c r="AU27" i="28" s="1"/>
  <c r="AF70" i="90"/>
  <c r="AO70" i="90" s="1"/>
  <c r="AX41" i="32"/>
  <c r="S41" i="32" s="1"/>
  <c r="AC41" i="32" s="1"/>
  <c r="AB42" i="32" s="1"/>
  <c r="AJ9" i="40"/>
  <c r="AL9" i="40" s="1"/>
  <c r="AU9" i="40" s="1"/>
  <c r="AJ27" i="40"/>
  <c r="AJ45" i="40"/>
  <c r="AL45" i="40" s="1"/>
  <c r="AU45" i="40" s="1"/>
  <c r="AJ34" i="40"/>
  <c r="AE70" i="90"/>
  <c r="AE68" i="89"/>
  <c r="AG68" i="89"/>
  <c r="AP68" i="89" s="1"/>
  <c r="Z70" i="37"/>
  <c r="AJ22" i="40"/>
  <c r="AS22" i="40" s="1"/>
  <c r="AX17" i="32"/>
  <c r="S17" i="32" s="1"/>
  <c r="AC17" i="32" s="1"/>
  <c r="AB18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J53" i="32" s="1"/>
  <c r="AX46" i="32"/>
  <c r="S46" i="32" s="1"/>
  <c r="AC46" i="32" s="1"/>
  <c r="AB47" i="32" s="1"/>
  <c r="AX40" i="32"/>
  <c r="S40" i="32" s="1"/>
  <c r="AC40" i="32" s="1"/>
  <c r="AB41" i="32" s="1"/>
  <c r="AK41" i="32" s="1"/>
  <c r="AT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X16" i="32"/>
  <c r="S16" i="32" s="1"/>
  <c r="AC16" i="32" s="1"/>
  <c r="AB17" i="32" s="1"/>
  <c r="AJ17" i="32" s="1"/>
  <c r="AX10" i="32"/>
  <c r="S10" i="32" s="1"/>
  <c r="AC10" i="32" s="1"/>
  <c r="AB11" i="32" s="1"/>
  <c r="AX5" i="32"/>
  <c r="S5" i="32" s="1"/>
  <c r="AC5" i="32" s="1"/>
  <c r="AB6" i="32" s="1"/>
  <c r="AK6" i="32" s="1"/>
  <c r="AT6" i="32" s="1"/>
  <c r="AJ59" i="40"/>
  <c r="AL51" i="28"/>
  <c r="AU51" i="28" s="1"/>
  <c r="AX63" i="32"/>
  <c r="S63" i="32" s="1"/>
  <c r="AC63" i="32" s="1"/>
  <c r="AB64" i="32" s="1"/>
  <c r="AX57" i="32"/>
  <c r="S57" i="32" s="1"/>
  <c r="AC57" i="32" s="1"/>
  <c r="AB58" i="32" s="1"/>
  <c r="AJ58" i="32" s="1"/>
  <c r="AX51" i="32"/>
  <c r="S51" i="32" s="1"/>
  <c r="AC51" i="32" s="1"/>
  <c r="AB52" i="32" s="1"/>
  <c r="AX45" i="32"/>
  <c r="S45" i="32" s="1"/>
  <c r="AC45" i="32" s="1"/>
  <c r="AB46" i="32" s="1"/>
  <c r="AJ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J22" i="32" s="1"/>
  <c r="AX15" i="32"/>
  <c r="S15" i="32" s="1"/>
  <c r="AC15" i="32" s="1"/>
  <c r="AB16" i="32" s="1"/>
  <c r="AX9" i="32"/>
  <c r="S9" i="32" s="1"/>
  <c r="AC9" i="32" s="1"/>
  <c r="AB10" i="32" s="1"/>
  <c r="AK10" i="32" s="1"/>
  <c r="AT10" i="32" s="1"/>
  <c r="AX3" i="32"/>
  <c r="S3" i="32" s="1"/>
  <c r="AC3" i="32" s="1"/>
  <c r="AL69" i="28"/>
  <c r="AU69" i="28" s="1"/>
  <c r="AF69" i="93"/>
  <c r="AO69" i="93" s="1"/>
  <c r="AX68" i="32"/>
  <c r="S68" i="32" s="1"/>
  <c r="AC68" i="32" s="1"/>
  <c r="AB69" i="32" s="1"/>
  <c r="AX62" i="32"/>
  <c r="S62" i="32" s="1"/>
  <c r="AC62" i="32" s="1"/>
  <c r="AB63" i="32" s="1"/>
  <c r="AX56" i="32"/>
  <c r="S56" i="32" s="1"/>
  <c r="AC56" i="32" s="1"/>
  <c r="AB57" i="32" s="1"/>
  <c r="AJ57" i="32" s="1"/>
  <c r="AX50" i="32"/>
  <c r="S50" i="32" s="1"/>
  <c r="AC50" i="32" s="1"/>
  <c r="AB51" i="32" s="1"/>
  <c r="AX44" i="32"/>
  <c r="S44" i="32" s="1"/>
  <c r="AC44" i="32" s="1"/>
  <c r="AB45" i="32" s="1"/>
  <c r="AX38" i="32"/>
  <c r="S38" i="32" s="1"/>
  <c r="AC38" i="32" s="1"/>
  <c r="AB39" i="32" s="1"/>
  <c r="AX32" i="32"/>
  <c r="S32" i="32" s="1"/>
  <c r="AC32" i="32" s="1"/>
  <c r="AB33" i="32" s="1"/>
  <c r="AJ33" i="32" s="1"/>
  <c r="AX26" i="32"/>
  <c r="S26" i="32" s="1"/>
  <c r="AC26" i="32" s="1"/>
  <c r="AB27" i="32" s="1"/>
  <c r="AX20" i="32"/>
  <c r="S20" i="32" s="1"/>
  <c r="AC20" i="32" s="1"/>
  <c r="AB21" i="32" s="1"/>
  <c r="AJ21" i="32" s="1"/>
  <c r="AX14" i="32"/>
  <c r="S14" i="32" s="1"/>
  <c r="AC14" i="32" s="1"/>
  <c r="AB15" i="32" s="1"/>
  <c r="AX8" i="32"/>
  <c r="S8" i="32" s="1"/>
  <c r="AC8" i="32" s="1"/>
  <c r="AB9" i="32" s="1"/>
  <c r="AX4" i="32"/>
  <c r="S4" i="32" s="1"/>
  <c r="AC4" i="32" s="1"/>
  <c r="AB5" i="32" s="1"/>
  <c r="AE69" i="93"/>
  <c r="AN69" i="93" s="1"/>
  <c r="AX11" i="32"/>
  <c r="S11" i="32" s="1"/>
  <c r="AC11" i="32" s="1"/>
  <c r="AB12" i="32" s="1"/>
  <c r="AJ23" i="40"/>
  <c r="AL23" i="40" s="1"/>
  <c r="AU23" i="40" s="1"/>
  <c r="AJ41" i="40"/>
  <c r="AX65" i="32"/>
  <c r="S65" i="32" s="1"/>
  <c r="AC65" i="32" s="1"/>
  <c r="AB66" i="32" s="1"/>
  <c r="AX61" i="32"/>
  <c r="S61" i="32" s="1"/>
  <c r="AC61" i="32" s="1"/>
  <c r="AB62" i="32" s="1"/>
  <c r="AX55" i="32"/>
  <c r="S55" i="32" s="1"/>
  <c r="AC55" i="32" s="1"/>
  <c r="AB56" i="32" s="1"/>
  <c r="AK56" i="32" s="1"/>
  <c r="AT56" i="32" s="1"/>
  <c r="AX49" i="32"/>
  <c r="S49" i="32" s="1"/>
  <c r="AC49" i="32" s="1"/>
  <c r="AB50" i="32" s="1"/>
  <c r="AX43" i="32"/>
  <c r="S43" i="32" s="1"/>
  <c r="AC43" i="32" s="1"/>
  <c r="AB44" i="32" s="1"/>
  <c r="AJ44" i="32" s="1"/>
  <c r="AX37" i="32"/>
  <c r="S37" i="32" s="1"/>
  <c r="AC37" i="32" s="1"/>
  <c r="AB38" i="32" s="1"/>
  <c r="AX31" i="32"/>
  <c r="S31" i="32" s="1"/>
  <c r="AC31" i="32" s="1"/>
  <c r="AB32" i="32" s="1"/>
  <c r="AX25" i="32"/>
  <c r="S25" i="32" s="1"/>
  <c r="AC25" i="32" s="1"/>
  <c r="AB26" i="32" s="1"/>
  <c r="AX19" i="32"/>
  <c r="S19" i="32" s="1"/>
  <c r="AC19" i="32" s="1"/>
  <c r="AB20" i="32" s="1"/>
  <c r="AK20" i="32" s="1"/>
  <c r="AT20" i="32" s="1"/>
  <c r="AX13" i="32"/>
  <c r="S13" i="32" s="1"/>
  <c r="AC13" i="32" s="1"/>
  <c r="AB14" i="32" s="1"/>
  <c r="AX7" i="32"/>
  <c r="S7" i="32" s="1"/>
  <c r="AC7" i="32" s="1"/>
  <c r="AB8" i="32" s="1"/>
  <c r="AK8" i="32" s="1"/>
  <c r="AT8" i="32" s="1"/>
  <c r="AG69" i="93"/>
  <c r="AP69" i="93" s="1"/>
  <c r="AX23" i="32"/>
  <c r="S23" i="32" s="1"/>
  <c r="AC23" i="32" s="1"/>
  <c r="AB24" i="32" s="1"/>
  <c r="Z68" i="42"/>
  <c r="AF68" i="42" s="1"/>
  <c r="AO68" i="42" s="1"/>
  <c r="AX66" i="32"/>
  <c r="S66" i="32" s="1"/>
  <c r="AC66" i="32" s="1"/>
  <c r="AB67" i="32" s="1"/>
  <c r="AK67" i="32" s="1"/>
  <c r="AT67" i="32" s="1"/>
  <c r="AX60" i="32"/>
  <c r="S60" i="32" s="1"/>
  <c r="AC60" i="32" s="1"/>
  <c r="AB61" i="32" s="1"/>
  <c r="AX54" i="32"/>
  <c r="S54" i="32" s="1"/>
  <c r="AC54" i="32" s="1"/>
  <c r="AB55" i="32" s="1"/>
  <c r="AJ55" i="32" s="1"/>
  <c r="AX48" i="32"/>
  <c r="S48" i="32" s="1"/>
  <c r="AC48" i="32" s="1"/>
  <c r="AB49" i="32" s="1"/>
  <c r="AX42" i="32"/>
  <c r="S42" i="32" s="1"/>
  <c r="AC42" i="32" s="1"/>
  <c r="AB43" i="32" s="1"/>
  <c r="AX36" i="32"/>
  <c r="S36" i="32" s="1"/>
  <c r="AC36" i="32" s="1"/>
  <c r="AB37" i="32" s="1"/>
  <c r="AX30" i="32"/>
  <c r="S30" i="32" s="1"/>
  <c r="AC30" i="32" s="1"/>
  <c r="AB31" i="32" s="1"/>
  <c r="AJ31" i="32" s="1"/>
  <c r="AX24" i="32"/>
  <c r="S24" i="32" s="1"/>
  <c r="AC24" i="32" s="1"/>
  <c r="AB25" i="32" s="1"/>
  <c r="AX18" i="32"/>
  <c r="S18" i="32" s="1"/>
  <c r="AC18" i="32" s="1"/>
  <c r="AB19" i="32" s="1"/>
  <c r="AJ19" i="32" s="1"/>
  <c r="AX12" i="32"/>
  <c r="S12" i="32" s="1"/>
  <c r="AC12" i="32" s="1"/>
  <c r="AB13" i="32" s="1"/>
  <c r="W69" i="42"/>
  <c r="AG68" i="42"/>
  <c r="AP68" i="42" s="1"/>
  <c r="AE69" i="33"/>
  <c r="AG69" i="33"/>
  <c r="AP69" i="33" s="1"/>
  <c r="AF69" i="33"/>
  <c r="AO69" i="33" s="1"/>
  <c r="W70" i="33"/>
  <c r="AE69" i="78"/>
  <c r="W70" i="78"/>
  <c r="AG69" i="78"/>
  <c r="AP69" i="78" s="1"/>
  <c r="AF69" i="78"/>
  <c r="AO69" i="78" s="1"/>
  <c r="AJ61" i="40"/>
  <c r="AK61" i="40"/>
  <c r="AT61" i="40" s="1"/>
  <c r="AS67" i="40"/>
  <c r="AL67" i="40"/>
  <c r="AU67" i="40" s="1"/>
  <c r="AK46" i="32"/>
  <c r="AT46" i="32" s="1"/>
  <c r="AS5" i="40"/>
  <c r="AL5" i="40"/>
  <c r="AU5" i="40" s="1"/>
  <c r="AS41" i="40"/>
  <c r="AL41" i="40"/>
  <c r="AU41" i="40" s="1"/>
  <c r="AJ18" i="40"/>
  <c r="AK18" i="40"/>
  <c r="AT18" i="40" s="1"/>
  <c r="Y71" i="77"/>
  <c r="X71" i="77"/>
  <c r="Z71" i="77" s="1"/>
  <c r="AS5" i="28"/>
  <c r="AL5" i="28"/>
  <c r="AU5" i="28" s="1"/>
  <c r="X71" i="81"/>
  <c r="Z71" i="81" s="1"/>
  <c r="Y71" i="81"/>
  <c r="AS18" i="28"/>
  <c r="AL18" i="28"/>
  <c r="AU18" i="28" s="1"/>
  <c r="AJ17" i="40"/>
  <c r="AS35" i="40"/>
  <c r="AL35" i="40"/>
  <c r="AU35" i="40" s="1"/>
  <c r="AJ53" i="40"/>
  <c r="X70" i="82"/>
  <c r="Y70" i="82"/>
  <c r="AH68" i="34"/>
  <c r="AQ68" i="34" s="1"/>
  <c r="AS12" i="28"/>
  <c r="AL12" i="28"/>
  <c r="AU12" i="28" s="1"/>
  <c r="AJ42" i="40"/>
  <c r="AK42" i="40"/>
  <c r="AT42" i="40" s="1"/>
  <c r="AR69" i="45"/>
  <c r="AH69" i="79"/>
  <c r="AQ69" i="79" s="1"/>
  <c r="W71" i="27"/>
  <c r="AG70" i="27"/>
  <c r="AP70" i="27" s="1"/>
  <c r="AF70" i="27"/>
  <c r="AO70" i="27" s="1"/>
  <c r="AE70" i="27"/>
  <c r="AJ19" i="40"/>
  <c r="AK19" i="40"/>
  <c r="AT19" i="40" s="1"/>
  <c r="AJ55" i="40"/>
  <c r="AK55" i="40"/>
  <c r="AT55" i="40" s="1"/>
  <c r="AH70" i="37"/>
  <c r="AQ70" i="37" s="1"/>
  <c r="AR69" i="47"/>
  <c r="AJ65" i="32"/>
  <c r="AK65" i="32"/>
  <c r="AT65" i="32" s="1"/>
  <c r="AJ59" i="32"/>
  <c r="AK59" i="32"/>
  <c r="AT59" i="32" s="1"/>
  <c r="AJ47" i="32"/>
  <c r="AK47" i="32"/>
  <c r="AT47" i="32" s="1"/>
  <c r="AJ41" i="32"/>
  <c r="AJ35" i="32"/>
  <c r="AK35" i="32"/>
  <c r="AT35" i="32" s="1"/>
  <c r="AJ29" i="32"/>
  <c r="AK29" i="32"/>
  <c r="AT29" i="32" s="1"/>
  <c r="AJ23" i="32"/>
  <c r="AK23" i="32"/>
  <c r="AT23" i="32" s="1"/>
  <c r="AJ11" i="32"/>
  <c r="AK11" i="32"/>
  <c r="AT11" i="32" s="1"/>
  <c r="AJ6" i="32"/>
  <c r="AR67" i="41"/>
  <c r="AS32" i="28"/>
  <c r="AL32" i="28"/>
  <c r="AU32" i="28" s="1"/>
  <c r="AS49" i="28"/>
  <c r="AL49" i="28"/>
  <c r="AU49" i="28" s="1"/>
  <c r="AJ32" i="40"/>
  <c r="AK32" i="40"/>
  <c r="AT32" i="40" s="1"/>
  <c r="AJ68" i="40"/>
  <c r="AK68" i="40"/>
  <c r="AT68" i="40" s="1"/>
  <c r="AE67" i="86"/>
  <c r="W68" i="86"/>
  <c r="AG67" i="86"/>
  <c r="AP67" i="86" s="1"/>
  <c r="AF67" i="86"/>
  <c r="AO67" i="86" s="1"/>
  <c r="AS26" i="28"/>
  <c r="AL26" i="28"/>
  <c r="AU26" i="28" s="1"/>
  <c r="AH69" i="33"/>
  <c r="AQ69" i="33" s="1"/>
  <c r="AS43" i="28"/>
  <c r="AL43" i="28"/>
  <c r="AU43" i="28" s="1"/>
  <c r="AS30" i="28"/>
  <c r="AL30" i="28"/>
  <c r="AU30" i="28" s="1"/>
  <c r="AS15" i="40"/>
  <c r="AL15" i="40"/>
  <c r="AU15" i="40" s="1"/>
  <c r="AS33" i="40"/>
  <c r="AL33" i="40"/>
  <c r="AU33" i="40" s="1"/>
  <c r="AS51" i="40"/>
  <c r="AL51" i="40"/>
  <c r="AU51" i="40" s="1"/>
  <c r="AS56" i="28"/>
  <c r="AL56" i="28"/>
  <c r="AU56" i="28" s="1"/>
  <c r="AS24" i="28"/>
  <c r="AL24" i="28"/>
  <c r="AU24" i="28" s="1"/>
  <c r="W71" i="45"/>
  <c r="AG70" i="45"/>
  <c r="AP70" i="45" s="1"/>
  <c r="AF70" i="45"/>
  <c r="AO70" i="45" s="1"/>
  <c r="AE70" i="45"/>
  <c r="X67" i="91"/>
  <c r="Y67" i="91"/>
  <c r="AN70" i="81"/>
  <c r="AI70" i="81"/>
  <c r="AN69" i="26"/>
  <c r="AI69" i="26"/>
  <c r="W71" i="35"/>
  <c r="AR69" i="37"/>
  <c r="AX69" i="32"/>
  <c r="S69" i="32" s="1"/>
  <c r="AC69" i="32" s="1"/>
  <c r="AG69" i="32"/>
  <c r="AP69" i="32" s="1"/>
  <c r="AP71" i="32" s="1"/>
  <c r="AF69" i="32"/>
  <c r="AO69" i="32" s="1"/>
  <c r="AO71" i="32" s="1"/>
  <c r="AE69" i="32"/>
  <c r="AJ12" i="40"/>
  <c r="AK12" i="40"/>
  <c r="AT12" i="40" s="1"/>
  <c r="AF68" i="48"/>
  <c r="AO68" i="48" s="1"/>
  <c r="AE68" i="48"/>
  <c r="W69" i="48"/>
  <c r="AG68" i="48"/>
  <c r="AP68" i="48" s="1"/>
  <c r="AJ64" i="32"/>
  <c r="AK64" i="32"/>
  <c r="AT64" i="32" s="1"/>
  <c r="AJ34" i="32"/>
  <c r="AK34" i="32"/>
  <c r="AT34" i="32" s="1"/>
  <c r="AK16" i="32"/>
  <c r="AT16" i="32" s="1"/>
  <c r="AJ38" i="40"/>
  <c r="AK38" i="40"/>
  <c r="AT38" i="40" s="1"/>
  <c r="AH70" i="47"/>
  <c r="AQ70" i="47" s="1"/>
  <c r="AH68" i="41"/>
  <c r="AQ68" i="41" s="1"/>
  <c r="AS50" i="28"/>
  <c r="AL50" i="28"/>
  <c r="AU50" i="28" s="1"/>
  <c r="AI67" i="76"/>
  <c r="AN67" i="76"/>
  <c r="AJ25" i="40"/>
  <c r="AK25" i="40"/>
  <c r="AT25" i="40" s="1"/>
  <c r="AK40" i="32"/>
  <c r="AT40" i="32" s="1"/>
  <c r="AB4" i="32"/>
  <c r="AJ3" i="32"/>
  <c r="AR67" i="42"/>
  <c r="AT71" i="28"/>
  <c r="AH71" i="25"/>
  <c r="AQ71" i="25" s="1"/>
  <c r="AS16" i="40"/>
  <c r="AL16" i="40"/>
  <c r="AU16" i="40" s="1"/>
  <c r="AS34" i="40"/>
  <c r="AL34" i="40"/>
  <c r="AU34" i="40" s="1"/>
  <c r="AS52" i="40"/>
  <c r="AL52" i="40"/>
  <c r="AU52" i="40" s="1"/>
  <c r="Y70" i="93"/>
  <c r="X70" i="93"/>
  <c r="AN70" i="94"/>
  <c r="AI70" i="94"/>
  <c r="AS59" i="40"/>
  <c r="AL59" i="40"/>
  <c r="AU59" i="40" s="1"/>
  <c r="Y67" i="96"/>
  <c r="X67" i="96"/>
  <c r="Z67" i="96" s="1"/>
  <c r="AJ66" i="40"/>
  <c r="AK66" i="40"/>
  <c r="AT66" i="40" s="1"/>
  <c r="AS29" i="28"/>
  <c r="AL29" i="28"/>
  <c r="AU29" i="28" s="1"/>
  <c r="AJ63" i="32"/>
  <c r="AK63" i="32"/>
  <c r="AT63" i="32" s="1"/>
  <c r="AK57" i="32"/>
  <c r="AT57" i="32" s="1"/>
  <c r="AJ51" i="32"/>
  <c r="AK51" i="32"/>
  <c r="AT51" i="32" s="1"/>
  <c r="AK45" i="32"/>
  <c r="AT45" i="32" s="1"/>
  <c r="AJ39" i="32"/>
  <c r="AK39" i="32"/>
  <c r="AT39" i="32" s="1"/>
  <c r="AJ27" i="32"/>
  <c r="AK27" i="32"/>
  <c r="AT27" i="32" s="1"/>
  <c r="AK21" i="32"/>
  <c r="AT21" i="32" s="1"/>
  <c r="AJ15" i="32"/>
  <c r="AK15" i="32"/>
  <c r="AT15" i="32" s="1"/>
  <c r="AK9" i="32"/>
  <c r="AT9" i="32" s="1"/>
  <c r="AK5" i="32"/>
  <c r="AT5" i="32" s="1"/>
  <c r="AS13" i="28"/>
  <c r="AL13" i="28"/>
  <c r="AU13" i="28" s="1"/>
  <c r="AJ8" i="40"/>
  <c r="AK8" i="40"/>
  <c r="AT8" i="40" s="1"/>
  <c r="AJ44" i="40"/>
  <c r="AK44" i="40"/>
  <c r="AT44" i="40" s="1"/>
  <c r="AS63" i="40"/>
  <c r="AL63" i="40"/>
  <c r="AU63" i="40" s="1"/>
  <c r="AS4" i="28"/>
  <c r="AL4" i="28"/>
  <c r="AU4" i="28" s="1"/>
  <c r="AS7" i="28"/>
  <c r="AL7" i="28"/>
  <c r="AU7" i="28" s="1"/>
  <c r="AS3" i="40"/>
  <c r="AL3" i="40"/>
  <c r="AU3" i="40" s="1"/>
  <c r="AS21" i="40"/>
  <c r="AL21" i="40"/>
  <c r="AU21" i="40" s="1"/>
  <c r="AS39" i="40"/>
  <c r="AL39" i="40"/>
  <c r="AU39" i="40" s="1"/>
  <c r="AS57" i="40"/>
  <c r="AL57" i="40"/>
  <c r="AU57" i="40" s="1"/>
  <c r="AS20" i="28"/>
  <c r="AL20" i="28"/>
  <c r="AU20" i="28" s="1"/>
  <c r="AS37" i="28"/>
  <c r="AL37" i="28"/>
  <c r="AU37" i="28" s="1"/>
  <c r="AJ6" i="40"/>
  <c r="AN68" i="89"/>
  <c r="AS14" i="28"/>
  <c r="AL14" i="28"/>
  <c r="AU14" i="28" s="1"/>
  <c r="AN69" i="82"/>
  <c r="AI69" i="82"/>
  <c r="AH68" i="42"/>
  <c r="AQ68" i="42" s="1"/>
  <c r="AS66" i="28"/>
  <c r="AL66" i="28"/>
  <c r="AU66" i="28" s="1"/>
  <c r="AS8" i="28"/>
  <c r="AL8" i="28"/>
  <c r="AU8" i="28" s="1"/>
  <c r="AS25" i="28"/>
  <c r="AL25" i="28"/>
  <c r="AU25" i="28" s="1"/>
  <c r="AJ24" i="40"/>
  <c r="AK24" i="40"/>
  <c r="AT24" i="40" s="1"/>
  <c r="AJ60" i="40"/>
  <c r="AK60" i="40"/>
  <c r="AT60" i="40" s="1"/>
  <c r="AN70" i="77"/>
  <c r="AI70" i="77"/>
  <c r="AE69" i="46"/>
  <c r="W70" i="46"/>
  <c r="AG69" i="46"/>
  <c r="AP69" i="46" s="1"/>
  <c r="AF69" i="46"/>
  <c r="AO69" i="46" s="1"/>
  <c r="AR69" i="40"/>
  <c r="AR71" i="40" s="1"/>
  <c r="AL69" i="40"/>
  <c r="AU69" i="40" s="1"/>
  <c r="AS55" i="28"/>
  <c r="AL55" i="28"/>
  <c r="AU55" i="28" s="1"/>
  <c r="AS42" i="28"/>
  <c r="AL42" i="28"/>
  <c r="AU42" i="28" s="1"/>
  <c r="AJ37" i="40"/>
  <c r="AK37" i="40"/>
  <c r="AT37" i="40" s="1"/>
  <c r="AR69" i="35"/>
  <c r="X70" i="75"/>
  <c r="Y70" i="75"/>
  <c r="AJ66" i="32"/>
  <c r="AK66" i="32"/>
  <c r="AT66" i="32" s="1"/>
  <c r="AJ62" i="32"/>
  <c r="AK62" i="32"/>
  <c r="AT62" i="32" s="1"/>
  <c r="AJ56" i="32"/>
  <c r="AJ50" i="32"/>
  <c r="AK50" i="32"/>
  <c r="AT50" i="32" s="1"/>
  <c r="AJ38" i="32"/>
  <c r="AK38" i="32"/>
  <c r="AT38" i="32" s="1"/>
  <c r="AJ32" i="32"/>
  <c r="AK32" i="32"/>
  <c r="AT32" i="32" s="1"/>
  <c r="AJ26" i="32"/>
  <c r="AK26" i="32"/>
  <c r="AT26" i="32" s="1"/>
  <c r="AJ20" i="32"/>
  <c r="AJ14" i="32"/>
  <c r="AK14" i="32"/>
  <c r="AT14" i="32" s="1"/>
  <c r="W67" i="73"/>
  <c r="AG66" i="73"/>
  <c r="AP66" i="73" s="1"/>
  <c r="AE66" i="73"/>
  <c r="AF66" i="73"/>
  <c r="AO66" i="73" s="1"/>
  <c r="AJ14" i="40"/>
  <c r="AK14" i="40"/>
  <c r="AT14" i="40" s="1"/>
  <c r="AJ50" i="40"/>
  <c r="AK50" i="40"/>
  <c r="AT50" i="40" s="1"/>
  <c r="Y72" i="31"/>
  <c r="X72" i="31"/>
  <c r="AR67" i="34"/>
  <c r="AS16" i="28"/>
  <c r="AL16" i="28"/>
  <c r="AU16" i="28" s="1"/>
  <c r="AH69" i="29"/>
  <c r="AQ69" i="29" s="1"/>
  <c r="AS10" i="28"/>
  <c r="AL10" i="28"/>
  <c r="AU10" i="28" s="1"/>
  <c r="X72" i="83"/>
  <c r="Y72" i="83"/>
  <c r="Z71" i="25"/>
  <c r="AL22" i="40"/>
  <c r="AU22" i="40" s="1"/>
  <c r="AS40" i="40"/>
  <c r="AL40" i="40"/>
  <c r="AU40" i="40" s="1"/>
  <c r="AS58" i="40"/>
  <c r="AL58" i="40"/>
  <c r="AU58" i="40" s="1"/>
  <c r="AI70" i="90"/>
  <c r="AN70" i="90"/>
  <c r="AN71" i="39"/>
  <c r="AI71" i="39"/>
  <c r="AH69" i="78"/>
  <c r="AQ69" i="78" s="1"/>
  <c r="AE68" i="34"/>
  <c r="AF68" i="34"/>
  <c r="AO68" i="34" s="1"/>
  <c r="W69" i="34"/>
  <c r="AG68" i="34"/>
  <c r="AP68" i="34" s="1"/>
  <c r="AN67" i="87"/>
  <c r="AI67" i="87"/>
  <c r="AS44" i="28"/>
  <c r="AL44" i="28"/>
  <c r="AU44" i="28" s="1"/>
  <c r="AG69" i="79"/>
  <c r="AP69" i="79" s="1"/>
  <c r="AJ52" i="32"/>
  <c r="AK52" i="32"/>
  <c r="AT52" i="32" s="1"/>
  <c r="AJ28" i="32"/>
  <c r="AK28" i="32"/>
  <c r="AT28" i="32" s="1"/>
  <c r="Z70" i="47"/>
  <c r="AN70" i="43"/>
  <c r="AI70" i="43"/>
  <c r="AE70" i="74"/>
  <c r="W71" i="74"/>
  <c r="AF70" i="74"/>
  <c r="AO70" i="74" s="1"/>
  <c r="AG70" i="74"/>
  <c r="AP70" i="74" s="1"/>
  <c r="AJ31" i="40"/>
  <c r="AK31" i="40"/>
  <c r="AT31" i="40" s="1"/>
  <c r="X70" i="26"/>
  <c r="Y70" i="26"/>
  <c r="AS54" i="28"/>
  <c r="AL54" i="28"/>
  <c r="AU54" i="28" s="1"/>
  <c r="AJ11" i="40"/>
  <c r="AS29" i="40"/>
  <c r="AL29" i="40"/>
  <c r="AU29" i="40" s="1"/>
  <c r="AJ47" i="40"/>
  <c r="X68" i="87"/>
  <c r="Y68" i="87"/>
  <c r="AS48" i="28"/>
  <c r="AL48" i="28"/>
  <c r="AU48" i="28" s="1"/>
  <c r="AK31" i="32"/>
  <c r="AT31" i="32" s="1"/>
  <c r="AJ25" i="32"/>
  <c r="AK25" i="32"/>
  <c r="AT25" i="32" s="1"/>
  <c r="AJ13" i="32"/>
  <c r="AK13" i="32"/>
  <c r="AT13" i="32" s="1"/>
  <c r="AK7" i="32"/>
  <c r="AT7" i="32" s="1"/>
  <c r="AS68" i="28"/>
  <c r="AL68" i="28"/>
  <c r="AU68" i="28" s="1"/>
  <c r="AS36" i="28"/>
  <c r="AL36" i="28"/>
  <c r="AU36" i="28" s="1"/>
  <c r="Y72" i="30"/>
  <c r="X72" i="30"/>
  <c r="AJ20" i="40"/>
  <c r="AK20" i="40"/>
  <c r="AT20" i="40" s="1"/>
  <c r="AJ56" i="40"/>
  <c r="AK56" i="40"/>
  <c r="AT56" i="40" s="1"/>
  <c r="AH70" i="95"/>
  <c r="AQ70" i="95" s="1"/>
  <c r="AS62" i="28"/>
  <c r="AL62" i="28"/>
  <c r="AU62" i="28" s="1"/>
  <c r="AS67" i="28"/>
  <c r="AL67" i="28"/>
  <c r="AU67" i="28" s="1"/>
  <c r="AS9" i="40"/>
  <c r="AS27" i="40"/>
  <c r="AL27" i="40"/>
  <c r="AU27" i="40" s="1"/>
  <c r="AS45" i="40"/>
  <c r="AS60" i="28"/>
  <c r="AL60" i="28"/>
  <c r="AU60" i="28" s="1"/>
  <c r="AH70" i="45"/>
  <c r="AQ70" i="45" s="1"/>
  <c r="AI69" i="93"/>
  <c r="AI66" i="91"/>
  <c r="AN66" i="91"/>
  <c r="AS61" i="28"/>
  <c r="AL61" i="28"/>
  <c r="AU61" i="28" s="1"/>
  <c r="AJ48" i="40"/>
  <c r="AK48" i="40"/>
  <c r="AT48" i="40" s="1"/>
  <c r="W71" i="37"/>
  <c r="AG70" i="37"/>
  <c r="AP70" i="37" s="1"/>
  <c r="AE70" i="37"/>
  <c r="AF70" i="37"/>
  <c r="AO70" i="37" s="1"/>
  <c r="AK58" i="32"/>
  <c r="AT58" i="32" s="1"/>
  <c r="AK22" i="32"/>
  <c r="AT22" i="32" s="1"/>
  <c r="AJ4" i="40"/>
  <c r="AK4" i="40"/>
  <c r="AT4" i="40" s="1"/>
  <c r="AI71" i="83"/>
  <c r="AN71" i="83"/>
  <c r="Z68" i="41"/>
  <c r="AS23" i="40"/>
  <c r="W69" i="92"/>
  <c r="AG68" i="92"/>
  <c r="AP68" i="92" s="1"/>
  <c r="AF68" i="92"/>
  <c r="AO68" i="92" s="1"/>
  <c r="AE68" i="92"/>
  <c r="AJ54" i="40"/>
  <c r="AK54" i="40"/>
  <c r="AT54" i="40" s="1"/>
  <c r="X69" i="38"/>
  <c r="Y69" i="38"/>
  <c r="AJ30" i="40"/>
  <c r="AK30" i="40"/>
  <c r="AT30" i="40" s="1"/>
  <c r="AJ65" i="40"/>
  <c r="AK65" i="40"/>
  <c r="AT65" i="40" s="1"/>
  <c r="AJ7" i="40"/>
  <c r="AK7" i="40"/>
  <c r="AT7" i="40" s="1"/>
  <c r="AJ43" i="40"/>
  <c r="AK43" i="40"/>
  <c r="AT43" i="40" s="1"/>
  <c r="AJ67" i="32"/>
  <c r="AJ61" i="32"/>
  <c r="AK61" i="32"/>
  <c r="AT61" i="32" s="1"/>
  <c r="AJ49" i="32"/>
  <c r="AK49" i="32"/>
  <c r="AT49" i="32" s="1"/>
  <c r="AK43" i="32"/>
  <c r="AT43" i="32" s="1"/>
  <c r="AJ37" i="32"/>
  <c r="AK37" i="32"/>
  <c r="AT37" i="32" s="1"/>
  <c r="X71" i="43"/>
  <c r="Y71" i="43"/>
  <c r="Y71" i="94"/>
  <c r="X71" i="94"/>
  <c r="Z71" i="94" s="1"/>
  <c r="Y68" i="76"/>
  <c r="X68" i="76"/>
  <c r="AS31" i="28"/>
  <c r="AL31" i="28"/>
  <c r="AU31" i="28" s="1"/>
  <c r="AH70" i="35"/>
  <c r="AQ70" i="35" s="1"/>
  <c r="AR69" i="95"/>
  <c r="AR68" i="79"/>
  <c r="AE71" i="85"/>
  <c r="AG71" i="85"/>
  <c r="AP71" i="85" s="1"/>
  <c r="AF71" i="85"/>
  <c r="AO71" i="85" s="1"/>
  <c r="W72" i="85"/>
  <c r="AN66" i="96"/>
  <c r="AI66" i="96"/>
  <c r="AJ36" i="40"/>
  <c r="AK36" i="40"/>
  <c r="AT36" i="40" s="1"/>
  <c r="AN68" i="38"/>
  <c r="AI68" i="38"/>
  <c r="AR68" i="29"/>
  <c r="W69" i="80"/>
  <c r="AG68" i="80"/>
  <c r="AP68" i="80" s="1"/>
  <c r="AF68" i="80"/>
  <c r="AO68" i="80" s="1"/>
  <c r="AE68" i="80"/>
  <c r="AS38" i="28"/>
  <c r="AL38" i="28"/>
  <c r="AU38" i="28" s="1"/>
  <c r="AS19" i="28"/>
  <c r="AL19" i="28"/>
  <c r="AU19" i="28" s="1"/>
  <c r="AJ13" i="40"/>
  <c r="AK13" i="40"/>
  <c r="AT13" i="40" s="1"/>
  <c r="AJ49" i="40"/>
  <c r="AK49" i="40"/>
  <c r="AT49" i="40" s="1"/>
  <c r="AN69" i="75"/>
  <c r="AI69" i="75"/>
  <c r="AJ68" i="32"/>
  <c r="AK68" i="32"/>
  <c r="AT68" i="32" s="1"/>
  <c r="AJ60" i="32"/>
  <c r="AK60" i="32"/>
  <c r="AT60" i="32" s="1"/>
  <c r="AJ54" i="32"/>
  <c r="AJ48" i="32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K18" i="32"/>
  <c r="AT18" i="32" s="1"/>
  <c r="AJ12" i="32"/>
  <c r="AK12" i="32"/>
  <c r="AT12" i="32" s="1"/>
  <c r="AR68" i="33"/>
  <c r="AR70" i="25"/>
  <c r="AN71" i="30"/>
  <c r="AI71" i="30"/>
  <c r="AJ26" i="40"/>
  <c r="AK26" i="40"/>
  <c r="AT26" i="40" s="1"/>
  <c r="AJ62" i="40"/>
  <c r="AK62" i="40"/>
  <c r="AT62" i="40" s="1"/>
  <c r="AI71" i="31"/>
  <c r="AN71" i="31"/>
  <c r="AR68" i="78"/>
  <c r="Z70" i="95"/>
  <c r="Z69" i="29"/>
  <c r="AS6" i="28"/>
  <c r="AL6" i="28"/>
  <c r="AU6" i="28" s="1"/>
  <c r="AS4" i="44"/>
  <c r="AS71" i="44" s="1"/>
  <c r="AL4" i="44"/>
  <c r="AU4" i="44" s="1"/>
  <c r="AU71" i="44" s="1"/>
  <c r="C11" i="44" s="1"/>
  <c r="AS10" i="40"/>
  <c r="AL10" i="40"/>
  <c r="AU10" i="40" s="1"/>
  <c r="AS28" i="40"/>
  <c r="AL28" i="40"/>
  <c r="AU28" i="40" s="1"/>
  <c r="AS46" i="40"/>
  <c r="AL46" i="40"/>
  <c r="AU46" i="40" s="1"/>
  <c r="AJ64" i="40"/>
  <c r="Y71" i="90"/>
  <c r="X71" i="90"/>
  <c r="Z71" i="90" s="1"/>
  <c r="X72" i="39"/>
  <c r="Y72" i="39"/>
  <c r="Y69" i="89"/>
  <c r="X69" i="89"/>
  <c r="AK55" i="32" l="1"/>
  <c r="AT55" i="32" s="1"/>
  <c r="Z70" i="26"/>
  <c r="AJ5" i="32"/>
  <c r="AJ69" i="32"/>
  <c r="AS69" i="32" s="1"/>
  <c r="AJ18" i="32"/>
  <c r="AI68" i="89"/>
  <c r="AR68" i="89" s="1"/>
  <c r="AJ9" i="32"/>
  <c r="AJ45" i="32"/>
  <c r="AF70" i="35"/>
  <c r="AO70" i="35" s="1"/>
  <c r="AK17" i="32"/>
  <c r="AT17" i="32" s="1"/>
  <c r="AK53" i="32"/>
  <c r="AT53" i="32" s="1"/>
  <c r="AK19" i="32"/>
  <c r="AT19" i="32" s="1"/>
  <c r="AE69" i="79"/>
  <c r="AJ8" i="32"/>
  <c r="AK44" i="32"/>
  <c r="AT44" i="32" s="1"/>
  <c r="AJ43" i="32"/>
  <c r="W70" i="79"/>
  <c r="Z72" i="83"/>
  <c r="W73" i="83" s="1"/>
  <c r="AK33" i="32"/>
  <c r="AT33" i="32" s="1"/>
  <c r="Z70" i="93"/>
  <c r="AG70" i="35"/>
  <c r="AP70" i="35" s="1"/>
  <c r="AJ10" i="32"/>
  <c r="AE68" i="42"/>
  <c r="AJ7" i="32"/>
  <c r="AL7" i="32" s="1"/>
  <c r="AU7" i="32" s="1"/>
  <c r="AJ40" i="32"/>
  <c r="AJ16" i="32"/>
  <c r="AK69" i="32"/>
  <c r="AT69" i="32" s="1"/>
  <c r="Z67" i="91"/>
  <c r="Z70" i="75"/>
  <c r="AF70" i="75" s="1"/>
  <c r="AO70" i="75" s="1"/>
  <c r="Z72" i="39"/>
  <c r="AF72" i="39" s="1"/>
  <c r="AO72" i="39" s="1"/>
  <c r="AS71" i="28"/>
  <c r="Z69" i="38"/>
  <c r="Z71" i="43"/>
  <c r="AF71" i="43" s="1"/>
  <c r="AO71" i="43" s="1"/>
  <c r="Z70" i="82"/>
  <c r="AU71" i="28"/>
  <c r="C11" i="28" s="1"/>
  <c r="AF70" i="93"/>
  <c r="AO70" i="93" s="1"/>
  <c r="AE70" i="93"/>
  <c r="AG70" i="93"/>
  <c r="AP70" i="93" s="1"/>
  <c r="W71" i="93"/>
  <c r="W72" i="90"/>
  <c r="AG71" i="90"/>
  <c r="AP71" i="90" s="1"/>
  <c r="AF71" i="90"/>
  <c r="AO71" i="90" s="1"/>
  <c r="AE71" i="90"/>
  <c r="AE69" i="38"/>
  <c r="AF69" i="38"/>
  <c r="AO69" i="38" s="1"/>
  <c r="W70" i="38"/>
  <c r="AG69" i="38"/>
  <c r="AP69" i="38" s="1"/>
  <c r="AE71" i="43"/>
  <c r="W72" i="43"/>
  <c r="AG71" i="43"/>
  <c r="AP71" i="43" s="1"/>
  <c r="AF70" i="82"/>
  <c r="AO70" i="82" s="1"/>
  <c r="AE70" i="82"/>
  <c r="W71" i="82"/>
  <c r="AG70" i="82"/>
  <c r="AP70" i="82" s="1"/>
  <c r="AS61" i="32"/>
  <c r="AL61" i="32"/>
  <c r="AU61" i="32" s="1"/>
  <c r="AH72" i="30"/>
  <c r="AQ72" i="30" s="1"/>
  <c r="AS28" i="32"/>
  <c r="AL28" i="32"/>
  <c r="AU28" i="32" s="1"/>
  <c r="AS10" i="32"/>
  <c r="AL10" i="32"/>
  <c r="AU10" i="32" s="1"/>
  <c r="AS26" i="40"/>
  <c r="AL26" i="40"/>
  <c r="AU26" i="40" s="1"/>
  <c r="AS24" i="32"/>
  <c r="AL24" i="32"/>
  <c r="AU24" i="32" s="1"/>
  <c r="AS42" i="32"/>
  <c r="AL42" i="32"/>
  <c r="AU42" i="32" s="1"/>
  <c r="AS60" i="32"/>
  <c r="AL60" i="32"/>
  <c r="AU60" i="32" s="1"/>
  <c r="AS49" i="40"/>
  <c r="AL49" i="40"/>
  <c r="AU49" i="40" s="1"/>
  <c r="AR66" i="96"/>
  <c r="AH68" i="76"/>
  <c r="AQ68" i="76" s="1"/>
  <c r="AN68" i="92"/>
  <c r="AI68" i="92"/>
  <c r="W69" i="41"/>
  <c r="AG68" i="41"/>
  <c r="AP68" i="41" s="1"/>
  <c r="AF68" i="41"/>
  <c r="AO68" i="41" s="1"/>
  <c r="AE68" i="41"/>
  <c r="AS20" i="40"/>
  <c r="AL20" i="40"/>
  <c r="AU20" i="40" s="1"/>
  <c r="AH70" i="26"/>
  <c r="AQ70" i="26" s="1"/>
  <c r="AH72" i="31"/>
  <c r="AQ72" i="31" s="1"/>
  <c r="AS14" i="40"/>
  <c r="AL14" i="40"/>
  <c r="AU14" i="40" s="1"/>
  <c r="AS8" i="32"/>
  <c r="AL8" i="32"/>
  <c r="AU8" i="32" s="1"/>
  <c r="AS44" i="40"/>
  <c r="AL44" i="40"/>
  <c r="AU44" i="40" s="1"/>
  <c r="AS5" i="32"/>
  <c r="AL5" i="32"/>
  <c r="AU5" i="32" s="1"/>
  <c r="AS21" i="32"/>
  <c r="AL21" i="32"/>
  <c r="AU21" i="32" s="1"/>
  <c r="AS39" i="32"/>
  <c r="AL39" i="32"/>
  <c r="AU39" i="32" s="1"/>
  <c r="AS57" i="32"/>
  <c r="AL57" i="32"/>
  <c r="AU57" i="32" s="1"/>
  <c r="AS40" i="32"/>
  <c r="AL40" i="32"/>
  <c r="AU40" i="32" s="1"/>
  <c r="AS38" i="40"/>
  <c r="AL38" i="40"/>
  <c r="AU38" i="40" s="1"/>
  <c r="AS64" i="32"/>
  <c r="AL64" i="32"/>
  <c r="AU64" i="32" s="1"/>
  <c r="AH67" i="91"/>
  <c r="AQ67" i="91" s="1"/>
  <c r="X71" i="45"/>
  <c r="Y71" i="45"/>
  <c r="X68" i="86"/>
  <c r="Y68" i="86"/>
  <c r="AS32" i="40"/>
  <c r="AL32" i="40"/>
  <c r="AU32" i="40" s="1"/>
  <c r="AS17" i="32"/>
  <c r="AL17" i="32"/>
  <c r="AU17" i="32" s="1"/>
  <c r="AS35" i="32"/>
  <c r="AL35" i="32"/>
  <c r="AU35" i="32" s="1"/>
  <c r="AS53" i="32"/>
  <c r="AG71" i="81"/>
  <c r="AP71" i="81" s="1"/>
  <c r="W72" i="81"/>
  <c r="AF71" i="81"/>
  <c r="AO71" i="81" s="1"/>
  <c r="AE71" i="81"/>
  <c r="AG71" i="77"/>
  <c r="AP71" i="77" s="1"/>
  <c r="W72" i="77"/>
  <c r="AF71" i="77"/>
  <c r="AO71" i="77" s="1"/>
  <c r="AE71" i="77"/>
  <c r="AS19" i="32"/>
  <c r="AE70" i="26"/>
  <c r="AF70" i="26"/>
  <c r="AO70" i="26" s="1"/>
  <c r="W71" i="26"/>
  <c r="AG70" i="26"/>
  <c r="AP70" i="26" s="1"/>
  <c r="AS44" i="32"/>
  <c r="AL44" i="32"/>
  <c r="AU44" i="32" s="1"/>
  <c r="AS60" i="40"/>
  <c r="AL60" i="40"/>
  <c r="AU60" i="40" s="1"/>
  <c r="AR71" i="31"/>
  <c r="AS12" i="32"/>
  <c r="AL12" i="32"/>
  <c r="AU12" i="32" s="1"/>
  <c r="AS30" i="32"/>
  <c r="AL30" i="32"/>
  <c r="AU30" i="32" s="1"/>
  <c r="AS48" i="32"/>
  <c r="AL48" i="32"/>
  <c r="AU48" i="32" s="1"/>
  <c r="AS68" i="32"/>
  <c r="AL68" i="32"/>
  <c r="AU68" i="32" s="1"/>
  <c r="AS13" i="40"/>
  <c r="AL13" i="40"/>
  <c r="AU13" i="40" s="1"/>
  <c r="AR68" i="38"/>
  <c r="Y72" i="85"/>
  <c r="X72" i="85"/>
  <c r="Z72" i="85" s="1"/>
  <c r="Z68" i="76"/>
  <c r="AR71" i="83"/>
  <c r="AR66" i="91"/>
  <c r="AS11" i="40"/>
  <c r="AL11" i="40"/>
  <c r="AU11" i="40" s="1"/>
  <c r="AI70" i="74"/>
  <c r="AN70" i="74"/>
  <c r="Y69" i="34"/>
  <c r="X69" i="34"/>
  <c r="AR70" i="90"/>
  <c r="Z72" i="31"/>
  <c r="AN66" i="73"/>
  <c r="AI66" i="73"/>
  <c r="AS8" i="40"/>
  <c r="AL8" i="40"/>
  <c r="AU8" i="40" s="1"/>
  <c r="AS9" i="32"/>
  <c r="AL9" i="32"/>
  <c r="AU9" i="32" s="1"/>
  <c r="AS27" i="32"/>
  <c r="AL27" i="32"/>
  <c r="AU27" i="32" s="1"/>
  <c r="AS45" i="32"/>
  <c r="AL45" i="32"/>
  <c r="AU45" i="32" s="1"/>
  <c r="AS63" i="32"/>
  <c r="AL63" i="32"/>
  <c r="AU63" i="32" s="1"/>
  <c r="AS66" i="40"/>
  <c r="AL66" i="40"/>
  <c r="AU66" i="40" s="1"/>
  <c r="AR70" i="94"/>
  <c r="AS25" i="40"/>
  <c r="AL25" i="40"/>
  <c r="AU25" i="40" s="1"/>
  <c r="AS16" i="32"/>
  <c r="AL16" i="32"/>
  <c r="AU16" i="32" s="1"/>
  <c r="Y69" i="48"/>
  <c r="X69" i="48"/>
  <c r="AI69" i="32"/>
  <c r="AN69" i="32"/>
  <c r="AN71" i="32" s="1"/>
  <c r="AS6" i="32"/>
  <c r="AL6" i="32"/>
  <c r="AU6" i="32" s="1"/>
  <c r="AS23" i="32"/>
  <c r="AL23" i="32"/>
  <c r="AU23" i="32" s="1"/>
  <c r="AS41" i="32"/>
  <c r="AL41" i="32"/>
  <c r="AU41" i="32" s="1"/>
  <c r="AS59" i="32"/>
  <c r="AL59" i="32"/>
  <c r="AU59" i="32" s="1"/>
  <c r="X71" i="27"/>
  <c r="Y71" i="27"/>
  <c r="AH70" i="82"/>
  <c r="AQ70" i="82" s="1"/>
  <c r="AS18" i="40"/>
  <c r="AL18" i="40"/>
  <c r="AU18" i="40" s="1"/>
  <c r="AS61" i="40"/>
  <c r="AL61" i="40"/>
  <c r="AU61" i="40" s="1"/>
  <c r="Y70" i="33"/>
  <c r="X70" i="33"/>
  <c r="X69" i="42"/>
  <c r="Z69" i="42" s="1"/>
  <c r="Y69" i="42"/>
  <c r="AH69" i="89"/>
  <c r="AQ69" i="89" s="1"/>
  <c r="AS43" i="32"/>
  <c r="AL43" i="32"/>
  <c r="AU43" i="32" s="1"/>
  <c r="AH69" i="38"/>
  <c r="AQ69" i="38" s="1"/>
  <c r="AS22" i="32"/>
  <c r="AL22" i="32"/>
  <c r="AU22" i="32" s="1"/>
  <c r="AS12" i="40"/>
  <c r="AL12" i="40"/>
  <c r="AU12" i="40" s="1"/>
  <c r="W68" i="91"/>
  <c r="AG67" i="91"/>
  <c r="AP67" i="91" s="1"/>
  <c r="AF67" i="91"/>
  <c r="AO67" i="91" s="1"/>
  <c r="AE67" i="91"/>
  <c r="AI67" i="86"/>
  <c r="AN67" i="86"/>
  <c r="AS55" i="40"/>
  <c r="AL55" i="40"/>
  <c r="AU55" i="40" s="1"/>
  <c r="AI69" i="78"/>
  <c r="AN69" i="78"/>
  <c r="Z69" i="89"/>
  <c r="W70" i="29"/>
  <c r="AG69" i="29"/>
  <c r="AP69" i="29" s="1"/>
  <c r="AE69" i="29"/>
  <c r="AF69" i="29"/>
  <c r="AO69" i="29" s="1"/>
  <c r="AR69" i="75"/>
  <c r="AH71" i="94"/>
  <c r="AQ71" i="94" s="1"/>
  <c r="AS49" i="32"/>
  <c r="AL49" i="32"/>
  <c r="AU49" i="32" s="1"/>
  <c r="AS67" i="32"/>
  <c r="AL67" i="32"/>
  <c r="AU67" i="32" s="1"/>
  <c r="AS65" i="40"/>
  <c r="AL65" i="40"/>
  <c r="AU65" i="40" s="1"/>
  <c r="X69" i="92"/>
  <c r="Y69" i="92"/>
  <c r="AS58" i="32"/>
  <c r="AL58" i="32"/>
  <c r="AU58" i="32" s="1"/>
  <c r="AR69" i="93"/>
  <c r="Z72" i="30"/>
  <c r="AS7" i="32"/>
  <c r="AS25" i="32"/>
  <c r="AL25" i="32"/>
  <c r="AU25" i="32" s="1"/>
  <c r="AH68" i="87"/>
  <c r="AQ68" i="87" s="1"/>
  <c r="AS31" i="40"/>
  <c r="AL31" i="40"/>
  <c r="AU31" i="40" s="1"/>
  <c r="AR70" i="43"/>
  <c r="AS52" i="32"/>
  <c r="AL52" i="32"/>
  <c r="AU52" i="32" s="1"/>
  <c r="AE71" i="25"/>
  <c r="W72" i="25"/>
  <c r="AG71" i="25"/>
  <c r="AP71" i="25" s="1"/>
  <c r="AF71" i="25"/>
  <c r="AO71" i="25" s="1"/>
  <c r="AS14" i="32"/>
  <c r="AL14" i="32"/>
  <c r="AU14" i="32" s="1"/>
  <c r="AS32" i="32"/>
  <c r="AL32" i="32"/>
  <c r="AU32" i="32" s="1"/>
  <c r="AS50" i="32"/>
  <c r="AL50" i="32"/>
  <c r="AU50" i="32" s="1"/>
  <c r="AS66" i="32"/>
  <c r="AL66" i="32"/>
  <c r="AU66" i="32" s="1"/>
  <c r="AI69" i="46"/>
  <c r="AN69" i="46"/>
  <c r="AS24" i="40"/>
  <c r="AL24" i="40"/>
  <c r="AU24" i="40" s="1"/>
  <c r="AR69" i="82"/>
  <c r="AS6" i="40"/>
  <c r="AL6" i="40"/>
  <c r="AU6" i="40" s="1"/>
  <c r="AH67" i="96"/>
  <c r="AQ67" i="96" s="1"/>
  <c r="AS3" i="32"/>
  <c r="AL3" i="32"/>
  <c r="AU3" i="32" s="1"/>
  <c r="AR70" i="81"/>
  <c r="AN70" i="45"/>
  <c r="AI70" i="45"/>
  <c r="AS19" i="40"/>
  <c r="AL19" i="40"/>
  <c r="AU19" i="40" s="1"/>
  <c r="AH71" i="90"/>
  <c r="AQ71" i="90" s="1"/>
  <c r="AR71" i="30"/>
  <c r="AH71" i="43"/>
  <c r="AQ71" i="43" s="1"/>
  <c r="AS26" i="32"/>
  <c r="AL26" i="32"/>
  <c r="AU26" i="32" s="1"/>
  <c r="AS62" i="32"/>
  <c r="AL62" i="32"/>
  <c r="AU62" i="32" s="1"/>
  <c r="Y70" i="46"/>
  <c r="X70" i="46"/>
  <c r="AR69" i="26"/>
  <c r="AS17" i="40"/>
  <c r="AL17" i="40"/>
  <c r="AU17" i="40" s="1"/>
  <c r="AS64" i="40"/>
  <c r="AL64" i="40"/>
  <c r="AU64" i="40" s="1"/>
  <c r="W71" i="95"/>
  <c r="AG70" i="95"/>
  <c r="AP70" i="95" s="1"/>
  <c r="AF70" i="95"/>
  <c r="AO70" i="95" s="1"/>
  <c r="AE70" i="95"/>
  <c r="AS62" i="40"/>
  <c r="AL62" i="40"/>
  <c r="AU62" i="40" s="1"/>
  <c r="AS18" i="32"/>
  <c r="AL18" i="32"/>
  <c r="AU18" i="32" s="1"/>
  <c r="AS36" i="32"/>
  <c r="AL36" i="32"/>
  <c r="AU36" i="32" s="1"/>
  <c r="AS54" i="32"/>
  <c r="AL54" i="32"/>
  <c r="AU54" i="32" s="1"/>
  <c r="Y69" i="80"/>
  <c r="X69" i="80"/>
  <c r="AS54" i="40"/>
  <c r="AL54" i="40"/>
  <c r="AU54" i="40" s="1"/>
  <c r="AT71" i="40"/>
  <c r="AS48" i="40"/>
  <c r="AL48" i="40"/>
  <c r="AU48" i="40" s="1"/>
  <c r="AS56" i="40"/>
  <c r="AL56" i="40"/>
  <c r="AU56" i="40" s="1"/>
  <c r="Z68" i="87"/>
  <c r="AI69" i="79"/>
  <c r="AN69" i="79"/>
  <c r="AS50" i="40"/>
  <c r="AL50" i="40"/>
  <c r="AU50" i="40" s="1"/>
  <c r="AS37" i="40"/>
  <c r="AL37" i="40"/>
  <c r="AU37" i="40" s="1"/>
  <c r="AR70" i="77"/>
  <c r="AS15" i="32"/>
  <c r="AL15" i="32"/>
  <c r="AU15" i="32" s="1"/>
  <c r="AS33" i="32"/>
  <c r="AL33" i="32"/>
  <c r="AU33" i="32" s="1"/>
  <c r="AS51" i="32"/>
  <c r="AL51" i="32"/>
  <c r="AU51" i="32" s="1"/>
  <c r="AH70" i="93"/>
  <c r="AQ70" i="93" s="1"/>
  <c r="AK4" i="32"/>
  <c r="AT4" i="32" s="1"/>
  <c r="AJ4" i="32"/>
  <c r="AR67" i="76"/>
  <c r="AS34" i="32"/>
  <c r="AL34" i="32"/>
  <c r="AU34" i="32" s="1"/>
  <c r="AI68" i="48"/>
  <c r="AN68" i="48"/>
  <c r="AI70" i="35"/>
  <c r="AN70" i="35"/>
  <c r="AS68" i="40"/>
  <c r="AL68" i="40"/>
  <c r="AU68" i="40" s="1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AS53" i="40"/>
  <c r="AL53" i="40"/>
  <c r="AU53" i="40" s="1"/>
  <c r="AH71" i="77"/>
  <c r="AQ71" i="77" s="1"/>
  <c r="AS46" i="32"/>
  <c r="AL46" i="32"/>
  <c r="AU46" i="32" s="1"/>
  <c r="AI68" i="42"/>
  <c r="AN68" i="42"/>
  <c r="AI68" i="80"/>
  <c r="AN68" i="80"/>
  <c r="AS7" i="40"/>
  <c r="AL7" i="40"/>
  <c r="AU7" i="40" s="1"/>
  <c r="Y71" i="37"/>
  <c r="X71" i="37"/>
  <c r="X71" i="74"/>
  <c r="Y71" i="74"/>
  <c r="AH72" i="39"/>
  <c r="AQ72" i="39" s="1"/>
  <c r="AS36" i="40"/>
  <c r="AL36" i="40"/>
  <c r="AU36" i="40" s="1"/>
  <c r="AI71" i="85"/>
  <c r="AN71" i="85"/>
  <c r="AE71" i="94"/>
  <c r="AF71" i="94"/>
  <c r="AO71" i="94" s="1"/>
  <c r="W72" i="94"/>
  <c r="AG71" i="94"/>
  <c r="AP71" i="94" s="1"/>
  <c r="AS37" i="32"/>
  <c r="AL37" i="32"/>
  <c r="AU37" i="32" s="1"/>
  <c r="AS55" i="32"/>
  <c r="AL55" i="32"/>
  <c r="AU55" i="32" s="1"/>
  <c r="AS43" i="40"/>
  <c r="AL43" i="40"/>
  <c r="AU43" i="40" s="1"/>
  <c r="AS30" i="40"/>
  <c r="AL30" i="40"/>
  <c r="AU30" i="40" s="1"/>
  <c r="AS4" i="40"/>
  <c r="AL4" i="40"/>
  <c r="AU4" i="40" s="1"/>
  <c r="AI70" i="37"/>
  <c r="AN70" i="37"/>
  <c r="AS13" i="32"/>
  <c r="AL13" i="32"/>
  <c r="AU13" i="32" s="1"/>
  <c r="AS31" i="32"/>
  <c r="AL31" i="32"/>
  <c r="AU31" i="32" s="1"/>
  <c r="AS47" i="40"/>
  <c r="AL47" i="40"/>
  <c r="AU47" i="40" s="1"/>
  <c r="AE70" i="47"/>
  <c r="W71" i="47"/>
  <c r="AG70" i="47"/>
  <c r="AP70" i="47" s="1"/>
  <c r="AF70" i="47"/>
  <c r="AO70" i="47" s="1"/>
  <c r="X70" i="79"/>
  <c r="Y70" i="79"/>
  <c r="AR67" i="87"/>
  <c r="AI68" i="34"/>
  <c r="AN68" i="34"/>
  <c r="AR71" i="39"/>
  <c r="AH72" i="83"/>
  <c r="AQ72" i="83" s="1"/>
  <c r="Y67" i="73"/>
  <c r="X67" i="73"/>
  <c r="AS20" i="32"/>
  <c r="AL20" i="32"/>
  <c r="AU20" i="32" s="1"/>
  <c r="AS38" i="32"/>
  <c r="AL38" i="32"/>
  <c r="AU38" i="32" s="1"/>
  <c r="AS56" i="32"/>
  <c r="AL56" i="32"/>
  <c r="AU56" i="32" s="1"/>
  <c r="AH70" i="75"/>
  <c r="AQ70" i="75" s="1"/>
  <c r="AE67" i="96"/>
  <c r="AF67" i="96"/>
  <c r="AO67" i="96" s="1"/>
  <c r="W68" i="96"/>
  <c r="AG67" i="96"/>
  <c r="AP67" i="96" s="1"/>
  <c r="Y71" i="35"/>
  <c r="X71" i="35"/>
  <c r="AN70" i="27"/>
  <c r="AI70" i="27"/>
  <c r="AS42" i="40"/>
  <c r="AL42" i="40"/>
  <c r="AU42" i="40" s="1"/>
  <c r="AH71" i="81"/>
  <c r="AQ71" i="81" s="1"/>
  <c r="Y70" i="78"/>
  <c r="X70" i="78"/>
  <c r="AI69" i="33"/>
  <c r="AN69" i="33"/>
  <c r="AL19" i="32" l="1"/>
  <c r="AU19" i="32" s="1"/>
  <c r="AE72" i="39"/>
  <c r="AE72" i="83"/>
  <c r="AG70" i="75"/>
  <c r="AP70" i="75" s="1"/>
  <c r="AF72" i="83"/>
  <c r="AO72" i="83" s="1"/>
  <c r="W71" i="75"/>
  <c r="X71" i="75" s="1"/>
  <c r="AT71" i="32"/>
  <c r="AL53" i="32"/>
  <c r="AU53" i="32" s="1"/>
  <c r="AG72" i="83"/>
  <c r="AP72" i="83" s="1"/>
  <c r="AE70" i="75"/>
  <c r="W73" i="39"/>
  <c r="Z69" i="92"/>
  <c r="AE69" i="92" s="1"/>
  <c r="AG72" i="39"/>
  <c r="AP72" i="39" s="1"/>
  <c r="Z71" i="74"/>
  <c r="Z67" i="73"/>
  <c r="AG67" i="73" s="1"/>
  <c r="AP67" i="73" s="1"/>
  <c r="Z68" i="86"/>
  <c r="Z70" i="46"/>
  <c r="W71" i="46" s="1"/>
  <c r="Z69" i="34"/>
  <c r="AE69" i="34" s="1"/>
  <c r="AS71" i="40"/>
  <c r="Z71" i="35"/>
  <c r="AG71" i="35" s="1"/>
  <c r="AP71" i="35" s="1"/>
  <c r="Z70" i="33"/>
  <c r="AE70" i="33" s="1"/>
  <c r="Z70" i="78"/>
  <c r="AF70" i="78" s="1"/>
  <c r="AO70" i="78" s="1"/>
  <c r="AU71" i="40"/>
  <c r="C11" i="40" s="1"/>
  <c r="W72" i="35"/>
  <c r="AF71" i="35"/>
  <c r="AO71" i="35" s="1"/>
  <c r="AE71" i="35"/>
  <c r="W71" i="33"/>
  <c r="AG70" i="33"/>
  <c r="AP70" i="33" s="1"/>
  <c r="AF70" i="33"/>
  <c r="AO70" i="33" s="1"/>
  <c r="AE70" i="46"/>
  <c r="W71" i="78"/>
  <c r="AG70" i="78"/>
  <c r="AP70" i="78" s="1"/>
  <c r="AF67" i="73"/>
  <c r="AO67" i="73" s="1"/>
  <c r="AE67" i="73"/>
  <c r="W68" i="73"/>
  <c r="AI69" i="29"/>
  <c r="AN69" i="29"/>
  <c r="AR69" i="78"/>
  <c r="AN67" i="91"/>
  <c r="AI67" i="91"/>
  <c r="AH71" i="27"/>
  <c r="AQ71" i="27" s="1"/>
  <c r="AH69" i="48"/>
  <c r="AQ69" i="48" s="1"/>
  <c r="AQ71" i="48" s="1"/>
  <c r="AZ3" i="48"/>
  <c r="AX3" i="48" s="1"/>
  <c r="S3" i="48" s="1"/>
  <c r="AC3" i="48" s="1"/>
  <c r="AX10" i="48"/>
  <c r="S10" i="48" s="1"/>
  <c r="AC10" i="48" s="1"/>
  <c r="AB11" i="48" s="1"/>
  <c r="AX11" i="48"/>
  <c r="S11" i="48" s="1"/>
  <c r="AC11" i="48" s="1"/>
  <c r="AB12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R70" i="74"/>
  <c r="AH71" i="45"/>
  <c r="AQ71" i="45" s="1"/>
  <c r="AI72" i="83"/>
  <c r="AN72" i="83"/>
  <c r="Y70" i="38"/>
  <c r="X70" i="38"/>
  <c r="AN70" i="75"/>
  <c r="AI70" i="75"/>
  <c r="AR70" i="27"/>
  <c r="AH70" i="79"/>
  <c r="AQ70" i="79" s="1"/>
  <c r="AI70" i="47"/>
  <c r="AN70" i="47"/>
  <c r="AH71" i="37"/>
  <c r="AQ71" i="37" s="1"/>
  <c r="AR68" i="80"/>
  <c r="AS4" i="32"/>
  <c r="AL4" i="32"/>
  <c r="AU4" i="32" s="1"/>
  <c r="AH69" i="80"/>
  <c r="AQ69" i="80" s="1"/>
  <c r="AQ71" i="80" s="1"/>
  <c r="AZ3" i="80"/>
  <c r="AX4" i="80" s="1"/>
  <c r="S4" i="80" s="1"/>
  <c r="AC4" i="80" s="1"/>
  <c r="AB5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X26" i="80"/>
  <c r="S26" i="80" s="1"/>
  <c r="AC26" i="80" s="1"/>
  <c r="AB27" i="80" s="1"/>
  <c r="AX27" i="80"/>
  <c r="S27" i="80" s="1"/>
  <c r="AC27" i="80" s="1"/>
  <c r="AB28" i="80" s="1"/>
  <c r="AX29" i="80"/>
  <c r="S29" i="80" s="1"/>
  <c r="AC29" i="80" s="1"/>
  <c r="AB30" i="80" s="1"/>
  <c r="AX31" i="80"/>
  <c r="S31" i="80" s="1"/>
  <c r="AC31" i="80" s="1"/>
  <c r="AB32" i="80" s="1"/>
  <c r="AX35" i="80"/>
  <c r="S35" i="80" s="1"/>
  <c r="AC35" i="80" s="1"/>
  <c r="AB36" i="80" s="1"/>
  <c r="AX37" i="80"/>
  <c r="S37" i="80" s="1"/>
  <c r="AC37" i="80" s="1"/>
  <c r="AB38" i="80" s="1"/>
  <c r="AX38" i="80"/>
  <c r="S38" i="80" s="1"/>
  <c r="AC38" i="80" s="1"/>
  <c r="AB39" i="80" s="1"/>
  <c r="AX39" i="80"/>
  <c r="S39" i="80" s="1"/>
  <c r="AC39" i="80" s="1"/>
  <c r="AB40" i="80" s="1"/>
  <c r="AX42" i="80"/>
  <c r="S42" i="80" s="1"/>
  <c r="AC42" i="80" s="1"/>
  <c r="AB43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46" i="80"/>
  <c r="S46" i="80" s="1"/>
  <c r="AC46" i="80" s="1"/>
  <c r="AB47" i="80" s="1"/>
  <c r="AX47" i="80"/>
  <c r="S47" i="80" s="1"/>
  <c r="AC47" i="80" s="1"/>
  <c r="AB48" i="80" s="1"/>
  <c r="AX48" i="80"/>
  <c r="S48" i="80" s="1"/>
  <c r="AC48" i="80" s="1"/>
  <c r="AB49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2" i="80"/>
  <c r="S52" i="80" s="1"/>
  <c r="AC52" i="80" s="1"/>
  <c r="AB53" i="80" s="1"/>
  <c r="AX53" i="80"/>
  <c r="S53" i="80" s="1"/>
  <c r="AC53" i="80" s="1"/>
  <c r="AB54" i="80" s="1"/>
  <c r="AX54" i="80"/>
  <c r="S54" i="80" s="1"/>
  <c r="AC54" i="80" s="1"/>
  <c r="AB55" i="80" s="1"/>
  <c r="AX55" i="80"/>
  <c r="S55" i="80" s="1"/>
  <c r="AC55" i="80" s="1"/>
  <c r="AB56" i="80" s="1"/>
  <c r="AX56" i="80"/>
  <c r="S56" i="80" s="1"/>
  <c r="AC56" i="80" s="1"/>
  <c r="AB57" i="80" s="1"/>
  <c r="AX57" i="80"/>
  <c r="S57" i="80" s="1"/>
  <c r="AC57" i="80" s="1"/>
  <c r="AB58" i="80" s="1"/>
  <c r="AX58" i="80"/>
  <c r="S58" i="80" s="1"/>
  <c r="AC58" i="80" s="1"/>
  <c r="AB59" i="80" s="1"/>
  <c r="AX59" i="80"/>
  <c r="S59" i="80" s="1"/>
  <c r="AC59" i="80" s="1"/>
  <c r="AB60" i="80" s="1"/>
  <c r="AX60" i="80"/>
  <c r="S60" i="80" s="1"/>
  <c r="AC60" i="80" s="1"/>
  <c r="AB61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X65" i="80"/>
  <c r="S65" i="80" s="1"/>
  <c r="AC65" i="80" s="1"/>
  <c r="AB66" i="80" s="1"/>
  <c r="AX67" i="80"/>
  <c r="S67" i="80" s="1"/>
  <c r="AC67" i="80" s="1"/>
  <c r="AB68" i="80" s="1"/>
  <c r="AX64" i="80"/>
  <c r="S64" i="80" s="1"/>
  <c r="AC64" i="80" s="1"/>
  <c r="AB65" i="80" s="1"/>
  <c r="AX66" i="80"/>
  <c r="S66" i="80" s="1"/>
  <c r="AC66" i="80" s="1"/>
  <c r="AB67" i="80" s="1"/>
  <c r="AX68" i="80"/>
  <c r="S68" i="80" s="1"/>
  <c r="AC68" i="80" s="1"/>
  <c r="AB69" i="80" s="1"/>
  <c r="AN70" i="95"/>
  <c r="AI70" i="95"/>
  <c r="AS71" i="32"/>
  <c r="Z71" i="27"/>
  <c r="W69" i="76"/>
  <c r="AG68" i="76"/>
  <c r="AP68" i="76" s="1"/>
  <c r="AE68" i="76"/>
  <c r="AF68" i="76"/>
  <c r="AO68" i="76" s="1"/>
  <c r="AI71" i="81"/>
  <c r="AN71" i="81"/>
  <c r="Z71" i="45"/>
  <c r="Y69" i="41"/>
  <c r="X69" i="41"/>
  <c r="AI71" i="94"/>
  <c r="AN71" i="94"/>
  <c r="AG71" i="74"/>
  <c r="AP71" i="74" s="1"/>
  <c r="AF71" i="74"/>
  <c r="AO71" i="74" s="1"/>
  <c r="AE71" i="74"/>
  <c r="W72" i="74"/>
  <c r="AR70" i="35"/>
  <c r="X68" i="96"/>
  <c r="Y68" i="96"/>
  <c r="Z68" i="96" s="1"/>
  <c r="AR69" i="33"/>
  <c r="Z70" i="79"/>
  <c r="AR71" i="85"/>
  <c r="AR68" i="48"/>
  <c r="AR70" i="45"/>
  <c r="X72" i="25"/>
  <c r="Y72" i="25"/>
  <c r="AF72" i="30"/>
  <c r="AO72" i="30" s="1"/>
  <c r="W73" i="30"/>
  <c r="AG72" i="30"/>
  <c r="AP72" i="30" s="1"/>
  <c r="AE72" i="30"/>
  <c r="AH69" i="92"/>
  <c r="AQ69" i="92" s="1"/>
  <c r="AQ71" i="92" s="1"/>
  <c r="AZ3" i="92"/>
  <c r="AX6" i="92" s="1"/>
  <c r="S6" i="92" s="1"/>
  <c r="AC6" i="92" s="1"/>
  <c r="AB7" i="92" s="1"/>
  <c r="AX22" i="92"/>
  <c r="S22" i="92" s="1"/>
  <c r="AC22" i="92" s="1"/>
  <c r="AB23" i="92" s="1"/>
  <c r="Y70" i="29"/>
  <c r="X70" i="29"/>
  <c r="Z69" i="48"/>
  <c r="AH69" i="34"/>
  <c r="AQ69" i="34" s="1"/>
  <c r="AH72" i="85"/>
  <c r="AQ72" i="85" s="1"/>
  <c r="Y71" i="26"/>
  <c r="X71" i="26"/>
  <c r="AI71" i="77"/>
  <c r="AN71" i="77"/>
  <c r="AR68" i="92"/>
  <c r="X72" i="90"/>
  <c r="Y72" i="90"/>
  <c r="X71" i="93"/>
  <c r="Y71" i="93"/>
  <c r="AH70" i="78"/>
  <c r="AQ70" i="78" s="1"/>
  <c r="AH71" i="35"/>
  <c r="AQ71" i="35" s="1"/>
  <c r="AR68" i="34"/>
  <c r="AR70" i="37"/>
  <c r="Y72" i="94"/>
  <c r="X72" i="94"/>
  <c r="Z71" i="37"/>
  <c r="AR68" i="42"/>
  <c r="Z69" i="80"/>
  <c r="AR69" i="46"/>
  <c r="AI71" i="25"/>
  <c r="AN71" i="25"/>
  <c r="X68" i="91"/>
  <c r="Y68" i="91"/>
  <c r="Z68" i="91" s="1"/>
  <c r="AH69" i="42"/>
  <c r="AQ69" i="42" s="1"/>
  <c r="AR66" i="73"/>
  <c r="X72" i="81"/>
  <c r="Y72" i="81"/>
  <c r="AH68" i="86"/>
  <c r="AQ68" i="86" s="1"/>
  <c r="X71" i="82"/>
  <c r="Y71" i="82"/>
  <c r="Y72" i="43"/>
  <c r="X72" i="43"/>
  <c r="X73" i="83"/>
  <c r="Y73" i="83"/>
  <c r="AI69" i="38"/>
  <c r="AN69" i="38"/>
  <c r="X73" i="39"/>
  <c r="Y73" i="39"/>
  <c r="AI67" i="96"/>
  <c r="AN67" i="96"/>
  <c r="AH67" i="73"/>
  <c r="AQ67" i="73" s="1"/>
  <c r="AR69" i="79"/>
  <c r="Y71" i="95"/>
  <c r="X71" i="95"/>
  <c r="AE69" i="89"/>
  <c r="AF69" i="89"/>
  <c r="AO69" i="89" s="1"/>
  <c r="AG69" i="89"/>
  <c r="AP69" i="89" s="1"/>
  <c r="W70" i="89"/>
  <c r="AR67" i="86"/>
  <c r="W70" i="42"/>
  <c r="AG69" i="42"/>
  <c r="AP69" i="42" s="1"/>
  <c r="AE69" i="42"/>
  <c r="AF69" i="42"/>
  <c r="AO69" i="42" s="1"/>
  <c r="AG69" i="34"/>
  <c r="AP69" i="34" s="1"/>
  <c r="W73" i="85"/>
  <c r="AG72" i="85"/>
  <c r="AP72" i="85" s="1"/>
  <c r="AF72" i="85"/>
  <c r="AO72" i="85" s="1"/>
  <c r="AE72" i="85"/>
  <c r="Y72" i="77"/>
  <c r="X72" i="77"/>
  <c r="W69" i="86"/>
  <c r="AG68" i="86"/>
  <c r="AP68" i="86" s="1"/>
  <c r="AF68" i="86"/>
  <c r="AO68" i="86" s="1"/>
  <c r="AE68" i="86"/>
  <c r="AN68" i="41"/>
  <c r="AI68" i="41"/>
  <c r="X71" i="47"/>
  <c r="Y71" i="47"/>
  <c r="AH71" i="74"/>
  <c r="AQ71" i="74" s="1"/>
  <c r="AE68" i="87"/>
  <c r="W69" i="87"/>
  <c r="AG68" i="87"/>
  <c r="AP68" i="87" s="1"/>
  <c r="AF68" i="87"/>
  <c r="AO68" i="87" s="1"/>
  <c r="AH70" i="46"/>
  <c r="AQ70" i="46" s="1"/>
  <c r="AH70" i="33"/>
  <c r="AQ70" i="33" s="1"/>
  <c r="AR69" i="32"/>
  <c r="AR71" i="32" s="1"/>
  <c r="AL69" i="32"/>
  <c r="AU69" i="32" s="1"/>
  <c r="W73" i="31"/>
  <c r="AG72" i="31"/>
  <c r="AP72" i="31" s="1"/>
  <c r="AF72" i="31"/>
  <c r="AO72" i="31" s="1"/>
  <c r="AE72" i="31"/>
  <c r="AI70" i="26"/>
  <c r="AN70" i="26"/>
  <c r="AI70" i="82"/>
  <c r="AN70" i="82"/>
  <c r="AI71" i="43"/>
  <c r="AN71" i="43"/>
  <c r="AN71" i="90"/>
  <c r="AI71" i="90"/>
  <c r="AI70" i="93"/>
  <c r="AN70" i="93"/>
  <c r="AI72" i="39"/>
  <c r="AN72" i="39"/>
  <c r="W70" i="34" l="1"/>
  <c r="AX17" i="80"/>
  <c r="S17" i="80" s="1"/>
  <c r="AC17" i="80" s="1"/>
  <c r="AB18" i="80" s="1"/>
  <c r="AG69" i="92"/>
  <c r="AP69" i="92" s="1"/>
  <c r="AP71" i="92" s="1"/>
  <c r="Y71" i="75"/>
  <c r="AX41" i="80"/>
  <c r="S41" i="80" s="1"/>
  <c r="AC41" i="80" s="1"/>
  <c r="AB42" i="80" s="1"/>
  <c r="AX33" i="80"/>
  <c r="S33" i="80" s="1"/>
  <c r="AC33" i="80" s="1"/>
  <c r="AB34" i="80" s="1"/>
  <c r="AK34" i="80" s="1"/>
  <c r="AT34" i="80" s="1"/>
  <c r="AX25" i="80"/>
  <c r="S25" i="80" s="1"/>
  <c r="AC25" i="80" s="1"/>
  <c r="AB26" i="80" s="1"/>
  <c r="AX15" i="80"/>
  <c r="S15" i="80" s="1"/>
  <c r="AC15" i="80" s="1"/>
  <c r="AB16" i="80" s="1"/>
  <c r="AX16" i="48"/>
  <c r="S16" i="48" s="1"/>
  <c r="AC16" i="48" s="1"/>
  <c r="AB17" i="48" s="1"/>
  <c r="AF69" i="92"/>
  <c r="AO69" i="92" s="1"/>
  <c r="AO71" i="92" s="1"/>
  <c r="AF70" i="46"/>
  <c r="AO70" i="46" s="1"/>
  <c r="Z72" i="77"/>
  <c r="AE72" i="77" s="1"/>
  <c r="AF69" i="34"/>
  <c r="AO69" i="34" s="1"/>
  <c r="Z72" i="81"/>
  <c r="Z72" i="94"/>
  <c r="AX40" i="80"/>
  <c r="S40" i="80" s="1"/>
  <c r="AC40" i="80" s="1"/>
  <c r="AB41" i="80" s="1"/>
  <c r="AX32" i="80"/>
  <c r="S32" i="80" s="1"/>
  <c r="AC32" i="80" s="1"/>
  <c r="AB33" i="80" s="1"/>
  <c r="AX23" i="80"/>
  <c r="S23" i="80" s="1"/>
  <c r="AC23" i="80" s="1"/>
  <c r="AB24" i="80" s="1"/>
  <c r="AJ24" i="80" s="1"/>
  <c r="AX11" i="80"/>
  <c r="S11" i="80" s="1"/>
  <c r="AC11" i="80" s="1"/>
  <c r="AB12" i="80" s="1"/>
  <c r="AX15" i="48"/>
  <c r="S15" i="48" s="1"/>
  <c r="AC15" i="48" s="1"/>
  <c r="AB16" i="48" s="1"/>
  <c r="AX69" i="92"/>
  <c r="S69" i="92" s="1"/>
  <c r="AC69" i="92" s="1"/>
  <c r="AG70" i="46"/>
  <c r="AP70" i="46" s="1"/>
  <c r="Z72" i="43"/>
  <c r="Z71" i="26"/>
  <c r="AE71" i="26" s="1"/>
  <c r="Z70" i="38"/>
  <c r="AX12" i="48"/>
  <c r="S12" i="48" s="1"/>
  <c r="AC12" i="48" s="1"/>
  <c r="AB13" i="48" s="1"/>
  <c r="Z71" i="75"/>
  <c r="Z73" i="83"/>
  <c r="AX21" i="92"/>
  <c r="S21" i="92" s="1"/>
  <c r="AC21" i="92" s="1"/>
  <c r="AB22" i="92" s="1"/>
  <c r="AX9" i="80"/>
  <c r="S9" i="80" s="1"/>
  <c r="AC9" i="80" s="1"/>
  <c r="AB10" i="80" s="1"/>
  <c r="AK10" i="80" s="1"/>
  <c r="AT10" i="80" s="1"/>
  <c r="AX4" i="48"/>
  <c r="S4" i="48" s="1"/>
  <c r="AC4" i="48" s="1"/>
  <c r="AB5" i="48" s="1"/>
  <c r="Z72" i="25"/>
  <c r="AX8" i="80"/>
  <c r="S8" i="80" s="1"/>
  <c r="AC8" i="80" s="1"/>
  <c r="AB9" i="80" s="1"/>
  <c r="AX9" i="48"/>
  <c r="S9" i="48" s="1"/>
  <c r="AC9" i="48" s="1"/>
  <c r="AB10" i="48" s="1"/>
  <c r="AX58" i="92"/>
  <c r="S58" i="92" s="1"/>
  <c r="AC58" i="92" s="1"/>
  <c r="AB59" i="92" s="1"/>
  <c r="AX3" i="80"/>
  <c r="S3" i="80" s="1"/>
  <c r="AC3" i="80" s="1"/>
  <c r="AJ3" i="80" s="1"/>
  <c r="AX14" i="48"/>
  <c r="S14" i="48" s="1"/>
  <c r="AC14" i="48" s="1"/>
  <c r="AB15" i="48" s="1"/>
  <c r="AX8" i="48"/>
  <c r="S8" i="48" s="1"/>
  <c r="AC8" i="48" s="1"/>
  <c r="AB9" i="48" s="1"/>
  <c r="AX40" i="92"/>
  <c r="S40" i="92" s="1"/>
  <c r="AC40" i="92" s="1"/>
  <c r="AB41" i="92" s="1"/>
  <c r="AX13" i="80"/>
  <c r="S13" i="80" s="1"/>
  <c r="AC13" i="80" s="1"/>
  <c r="AB14" i="80" s="1"/>
  <c r="AX13" i="48"/>
  <c r="S13" i="48" s="1"/>
  <c r="AC13" i="48" s="1"/>
  <c r="AB14" i="48" s="1"/>
  <c r="AX7" i="48"/>
  <c r="S7" i="48" s="1"/>
  <c r="AC7" i="48" s="1"/>
  <c r="AB8" i="48" s="1"/>
  <c r="AJ8" i="48" s="1"/>
  <c r="AE70" i="78"/>
  <c r="AX16" i="92"/>
  <c r="S16" i="92" s="1"/>
  <c r="AC16" i="92" s="1"/>
  <c r="AB17" i="92" s="1"/>
  <c r="AX52" i="92"/>
  <c r="S52" i="92" s="1"/>
  <c r="AC52" i="92" s="1"/>
  <c r="AB53" i="92" s="1"/>
  <c r="Z71" i="93"/>
  <c r="Z70" i="29"/>
  <c r="AX51" i="92"/>
  <c r="S51" i="92" s="1"/>
  <c r="AC51" i="92" s="1"/>
  <c r="AB52" i="92" s="1"/>
  <c r="AJ52" i="92" s="1"/>
  <c r="AX33" i="92"/>
  <c r="S33" i="92" s="1"/>
  <c r="AC33" i="92" s="1"/>
  <c r="AB34" i="92" s="1"/>
  <c r="AX15" i="92"/>
  <c r="S15" i="92" s="1"/>
  <c r="AC15" i="92" s="1"/>
  <c r="AB16" i="92" s="1"/>
  <c r="AX7" i="80"/>
  <c r="S7" i="80" s="1"/>
  <c r="AC7" i="80" s="1"/>
  <c r="AB8" i="80" s="1"/>
  <c r="AX6" i="48"/>
  <c r="S6" i="48" s="1"/>
  <c r="AC6" i="48" s="1"/>
  <c r="AB7" i="48" s="1"/>
  <c r="AX39" i="92"/>
  <c r="S39" i="92" s="1"/>
  <c r="AC39" i="92" s="1"/>
  <c r="AB40" i="92" s="1"/>
  <c r="AX34" i="92"/>
  <c r="S34" i="92" s="1"/>
  <c r="AC34" i="92" s="1"/>
  <c r="AB35" i="92" s="1"/>
  <c r="AJ35" i="92" s="1"/>
  <c r="AX67" i="92"/>
  <c r="S67" i="92" s="1"/>
  <c r="AC67" i="92" s="1"/>
  <c r="AB68" i="92" s="1"/>
  <c r="AX46" i="92"/>
  <c r="S46" i="92" s="1"/>
  <c r="AC46" i="92" s="1"/>
  <c r="AB47" i="92" s="1"/>
  <c r="AX28" i="92"/>
  <c r="S28" i="92" s="1"/>
  <c r="AC28" i="92" s="1"/>
  <c r="AB29" i="92" s="1"/>
  <c r="AX10" i="92"/>
  <c r="S10" i="92" s="1"/>
  <c r="AC10" i="92" s="1"/>
  <c r="AB11" i="92" s="1"/>
  <c r="AX14" i="80"/>
  <c r="S14" i="80" s="1"/>
  <c r="AC14" i="80" s="1"/>
  <c r="AB15" i="80" s="1"/>
  <c r="AX5" i="80"/>
  <c r="S5" i="80" s="1"/>
  <c r="AC5" i="80" s="1"/>
  <c r="AB6" i="80" s="1"/>
  <c r="AK6" i="80" s="1"/>
  <c r="AT6" i="80" s="1"/>
  <c r="AX5" i="48"/>
  <c r="S5" i="48" s="1"/>
  <c r="AC5" i="48" s="1"/>
  <c r="AB6" i="48" s="1"/>
  <c r="AX57" i="92"/>
  <c r="S57" i="92" s="1"/>
  <c r="AC57" i="92" s="1"/>
  <c r="AB58" i="92" s="1"/>
  <c r="Z71" i="47"/>
  <c r="Z71" i="82"/>
  <c r="AF71" i="82" s="1"/>
  <c r="AO71" i="82" s="1"/>
  <c r="AX63" i="92"/>
  <c r="S63" i="92" s="1"/>
  <c r="AC63" i="92" s="1"/>
  <c r="AB64" i="92" s="1"/>
  <c r="AX45" i="92"/>
  <c r="S45" i="92" s="1"/>
  <c r="AC45" i="92" s="1"/>
  <c r="AB46" i="92" s="1"/>
  <c r="AJ46" i="92" s="1"/>
  <c r="AX27" i="92"/>
  <c r="S27" i="92" s="1"/>
  <c r="AC27" i="92" s="1"/>
  <c r="AB28" i="92" s="1"/>
  <c r="AX9" i="92"/>
  <c r="S9" i="92" s="1"/>
  <c r="AC9" i="92" s="1"/>
  <c r="AB10" i="92" s="1"/>
  <c r="Z69" i="41"/>
  <c r="AX4" i="92"/>
  <c r="S4" i="92" s="1"/>
  <c r="AC4" i="92" s="1"/>
  <c r="AB5" i="92" s="1"/>
  <c r="AU71" i="32"/>
  <c r="C11" i="32" s="1"/>
  <c r="W72" i="93"/>
  <c r="AG71" i="93"/>
  <c r="AP71" i="93" s="1"/>
  <c r="AF71" i="93"/>
  <c r="AO71" i="93" s="1"/>
  <c r="AE71" i="93"/>
  <c r="W73" i="81"/>
  <c r="AG72" i="81"/>
  <c r="AP72" i="81" s="1"/>
  <c r="AF72" i="81"/>
  <c r="AO72" i="81" s="1"/>
  <c r="AE72" i="81"/>
  <c r="W73" i="94"/>
  <c r="AG72" i="94"/>
  <c r="AP72" i="94" s="1"/>
  <c r="AF72" i="94"/>
  <c r="AO72" i="94" s="1"/>
  <c r="AE72" i="94"/>
  <c r="W69" i="96"/>
  <c r="AG68" i="96"/>
  <c r="AP68" i="96" s="1"/>
  <c r="AF68" i="96"/>
  <c r="AO68" i="96" s="1"/>
  <c r="AE68" i="96"/>
  <c r="AF71" i="26"/>
  <c r="AO71" i="26" s="1"/>
  <c r="W72" i="47"/>
  <c r="AG71" i="47"/>
  <c r="AP71" i="47" s="1"/>
  <c r="AF71" i="47"/>
  <c r="AO71" i="47" s="1"/>
  <c r="AE71" i="47"/>
  <c r="W72" i="82"/>
  <c r="AG71" i="82"/>
  <c r="AP71" i="82" s="1"/>
  <c r="AE71" i="82"/>
  <c r="AE69" i="41"/>
  <c r="AF69" i="41"/>
  <c r="AO69" i="41" s="1"/>
  <c r="W70" i="41"/>
  <c r="AG69" i="41"/>
  <c r="AP69" i="41" s="1"/>
  <c r="AK5" i="80"/>
  <c r="AT5" i="80" s="1"/>
  <c r="AJ3" i="48"/>
  <c r="AB4" i="48"/>
  <c r="AF71" i="75"/>
  <c r="AO71" i="75" s="1"/>
  <c r="AE71" i="75"/>
  <c r="W72" i="75"/>
  <c r="AG71" i="75"/>
  <c r="AP71" i="75" s="1"/>
  <c r="W74" i="83"/>
  <c r="AG73" i="83"/>
  <c r="AP73" i="83" s="1"/>
  <c r="AF73" i="83"/>
  <c r="AO73" i="83" s="1"/>
  <c r="AE73" i="83"/>
  <c r="AF68" i="91"/>
  <c r="AO68" i="91" s="1"/>
  <c r="AE68" i="91"/>
  <c r="W69" i="91"/>
  <c r="AG68" i="91"/>
  <c r="AP68" i="91" s="1"/>
  <c r="W71" i="29"/>
  <c r="AG70" i="29"/>
  <c r="AP70" i="29" s="1"/>
  <c r="AF70" i="29"/>
  <c r="AO70" i="29" s="1"/>
  <c r="AE70" i="29"/>
  <c r="AF72" i="77"/>
  <c r="AO72" i="77" s="1"/>
  <c r="AK7" i="92"/>
  <c r="AT7" i="92" s="1"/>
  <c r="W73" i="25"/>
  <c r="AG72" i="25"/>
  <c r="AP72" i="25" s="1"/>
  <c r="AF72" i="25"/>
  <c r="AO72" i="25" s="1"/>
  <c r="AE72" i="25"/>
  <c r="AR70" i="93"/>
  <c r="AI72" i="31"/>
  <c r="AN72" i="31"/>
  <c r="AR68" i="41"/>
  <c r="AK59" i="92"/>
  <c r="AT59" i="92" s="1"/>
  <c r="AK41" i="92"/>
  <c r="AT41" i="92" s="1"/>
  <c r="AK11" i="92"/>
  <c r="AT11" i="92" s="1"/>
  <c r="AJ63" i="80"/>
  <c r="AK63" i="80"/>
  <c r="AT63" i="80" s="1"/>
  <c r="AJ45" i="80"/>
  <c r="AK45" i="80"/>
  <c r="AT45" i="80" s="1"/>
  <c r="AJ27" i="80"/>
  <c r="AK27" i="80"/>
  <c r="AT27" i="80" s="1"/>
  <c r="AJ55" i="48"/>
  <c r="AK55" i="48"/>
  <c r="AT55" i="48" s="1"/>
  <c r="AJ37" i="48"/>
  <c r="AK37" i="48"/>
  <c r="AT37" i="48" s="1"/>
  <c r="AJ13" i="48"/>
  <c r="AK13" i="48"/>
  <c r="AT13" i="48" s="1"/>
  <c r="X71" i="78"/>
  <c r="Y71" i="78"/>
  <c r="AI69" i="89"/>
  <c r="AN69" i="89"/>
  <c r="AJ58" i="92"/>
  <c r="AK58" i="92"/>
  <c r="AT58" i="92" s="1"/>
  <c r="AJ40" i="92"/>
  <c r="AK40" i="92"/>
  <c r="AT40" i="92" s="1"/>
  <c r="AJ22" i="92"/>
  <c r="AK22" i="92"/>
  <c r="AT22" i="92" s="1"/>
  <c r="AJ56" i="80"/>
  <c r="AK56" i="80"/>
  <c r="AT56" i="80" s="1"/>
  <c r="AJ20" i="80"/>
  <c r="AK20" i="80"/>
  <c r="AT20" i="80" s="1"/>
  <c r="AN68" i="87"/>
  <c r="AI68" i="87"/>
  <c r="X70" i="89"/>
  <c r="Y70" i="89"/>
  <c r="AX61" i="92"/>
  <c r="S61" i="92" s="1"/>
  <c r="AC61" i="92" s="1"/>
  <c r="AB62" i="92" s="1"/>
  <c r="AX43" i="92"/>
  <c r="S43" i="92" s="1"/>
  <c r="AC43" i="92" s="1"/>
  <c r="AB44" i="92" s="1"/>
  <c r="AX25" i="92"/>
  <c r="S25" i="92" s="1"/>
  <c r="AC25" i="92" s="1"/>
  <c r="AB26" i="92" s="1"/>
  <c r="AX7" i="92"/>
  <c r="S7" i="92" s="1"/>
  <c r="AC7" i="92" s="1"/>
  <c r="AB8" i="92" s="1"/>
  <c r="AJ48" i="80"/>
  <c r="AK48" i="80"/>
  <c r="AT48" i="80" s="1"/>
  <c r="AR70" i="26"/>
  <c r="Y70" i="42"/>
  <c r="X70" i="42"/>
  <c r="Z70" i="42" s="1"/>
  <c r="AR71" i="25"/>
  <c r="W72" i="37"/>
  <c r="AG71" i="37"/>
  <c r="AP71" i="37" s="1"/>
  <c r="AF71" i="37"/>
  <c r="AO71" i="37" s="1"/>
  <c r="AE71" i="37"/>
  <c r="AH70" i="29"/>
  <c r="AQ70" i="29" s="1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X17" i="92"/>
  <c r="S17" i="92" s="1"/>
  <c r="AC17" i="92" s="1"/>
  <c r="AB18" i="92" s="1"/>
  <c r="AX11" i="92"/>
  <c r="S11" i="92" s="1"/>
  <c r="AC11" i="92" s="1"/>
  <c r="AB12" i="92" s="1"/>
  <c r="AX5" i="92"/>
  <c r="S5" i="92" s="1"/>
  <c r="AC5" i="92" s="1"/>
  <c r="AB6" i="92" s="1"/>
  <c r="AJ64" i="8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K28" i="80"/>
  <c r="AT28" i="80" s="1"/>
  <c r="AK22" i="80"/>
  <c r="AT22" i="80" s="1"/>
  <c r="AK16" i="80"/>
  <c r="AT16" i="80" s="1"/>
  <c r="AJ68" i="48"/>
  <c r="AK68" i="48"/>
  <c r="AT68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K8" i="48"/>
  <c r="AT8" i="48" s="1"/>
  <c r="AR67" i="91"/>
  <c r="X71" i="46"/>
  <c r="Y71" i="46"/>
  <c r="X71" i="33"/>
  <c r="Y71" i="33"/>
  <c r="AR69" i="38"/>
  <c r="AJ53" i="92"/>
  <c r="AK53" i="92"/>
  <c r="AT53" i="92" s="1"/>
  <c r="AK29" i="92"/>
  <c r="AT29" i="92" s="1"/>
  <c r="AK17" i="92"/>
  <c r="AT17" i="92" s="1"/>
  <c r="AJ51" i="80"/>
  <c r="AK51" i="80"/>
  <c r="AT51" i="80" s="1"/>
  <c r="AK33" i="80"/>
  <c r="AT33" i="80" s="1"/>
  <c r="AJ15" i="80"/>
  <c r="AK15" i="80"/>
  <c r="AT15" i="80" s="1"/>
  <c r="W71" i="38"/>
  <c r="AG70" i="38"/>
  <c r="AP70" i="38" s="1"/>
  <c r="AF70" i="38"/>
  <c r="AO70" i="38" s="1"/>
  <c r="AE70" i="38"/>
  <c r="AJ61" i="48"/>
  <c r="AK61" i="48"/>
  <c r="AT61" i="48" s="1"/>
  <c r="AJ43" i="48"/>
  <c r="AK43" i="48"/>
  <c r="AT43" i="48" s="1"/>
  <c r="AJ25" i="48"/>
  <c r="AK25" i="48"/>
  <c r="AT25" i="48" s="1"/>
  <c r="AJ19" i="48"/>
  <c r="AK19" i="48"/>
  <c r="AT19" i="48" s="1"/>
  <c r="AN71" i="35"/>
  <c r="AI71" i="35"/>
  <c r="AR71" i="43"/>
  <c r="AR67" i="96"/>
  <c r="AJ64" i="92"/>
  <c r="AK64" i="92"/>
  <c r="AT64" i="92" s="1"/>
  <c r="AK46" i="92"/>
  <c r="AT46" i="92" s="1"/>
  <c r="AJ28" i="92"/>
  <c r="AK28" i="92"/>
  <c r="AT28" i="92" s="1"/>
  <c r="AJ62" i="80"/>
  <c r="AK62" i="80"/>
  <c r="AT62" i="80" s="1"/>
  <c r="AJ44" i="80"/>
  <c r="AK44" i="80"/>
  <c r="AT44" i="80" s="1"/>
  <c r="AJ38" i="80"/>
  <c r="AK38" i="80"/>
  <c r="AT38" i="80" s="1"/>
  <c r="AJ14" i="80"/>
  <c r="AK14" i="80"/>
  <c r="AT14" i="80" s="1"/>
  <c r="AK8" i="80"/>
  <c r="AT8" i="80" s="1"/>
  <c r="AJ8" i="80"/>
  <c r="AJ66" i="48"/>
  <c r="AK66" i="48"/>
  <c r="AT66" i="48" s="1"/>
  <c r="AJ60" i="48"/>
  <c r="AK60" i="48"/>
  <c r="AT60" i="48" s="1"/>
  <c r="AJ54" i="48"/>
  <c r="AK54" i="48"/>
  <c r="AT54" i="48" s="1"/>
  <c r="AJ48" i="48"/>
  <c r="AK48" i="48"/>
  <c r="AT48" i="48" s="1"/>
  <c r="AJ42" i="48"/>
  <c r="AK42" i="48"/>
  <c r="AT42" i="48" s="1"/>
  <c r="AJ36" i="48"/>
  <c r="AK36" i="48"/>
  <c r="AT36" i="48" s="1"/>
  <c r="AJ30" i="48"/>
  <c r="AK30" i="48"/>
  <c r="AT30" i="48" s="1"/>
  <c r="AJ24" i="48"/>
  <c r="AK24" i="48"/>
  <c r="AT24" i="48" s="1"/>
  <c r="AJ18" i="48"/>
  <c r="AK18" i="48"/>
  <c r="AT18" i="48" s="1"/>
  <c r="AJ12" i="48"/>
  <c r="AK12" i="48"/>
  <c r="AT12" i="48" s="1"/>
  <c r="AJ6" i="48"/>
  <c r="AK6" i="48"/>
  <c r="AT6" i="48" s="1"/>
  <c r="Y68" i="73"/>
  <c r="X68" i="73"/>
  <c r="AN70" i="33"/>
  <c r="AI70" i="33"/>
  <c r="AH71" i="75"/>
  <c r="AQ71" i="75" s="1"/>
  <c r="Y69" i="87"/>
  <c r="X69" i="87"/>
  <c r="AN68" i="86"/>
  <c r="AI68" i="86"/>
  <c r="X73" i="85"/>
  <c r="Y73" i="85"/>
  <c r="AH71" i="95"/>
  <c r="AQ71" i="95" s="1"/>
  <c r="AH73" i="83"/>
  <c r="AQ73" i="83" s="1"/>
  <c r="AH71" i="82"/>
  <c r="AQ71" i="82" s="1"/>
  <c r="AH68" i="91"/>
  <c r="AQ68" i="91" s="1"/>
  <c r="AG69" i="80"/>
  <c r="AP69" i="80" s="1"/>
  <c r="AP71" i="80" s="1"/>
  <c r="AF69" i="80"/>
  <c r="AO69" i="80" s="1"/>
  <c r="AO71" i="80" s="1"/>
  <c r="AE69" i="80"/>
  <c r="AK69" i="80" s="1"/>
  <c r="AT69" i="80" s="1"/>
  <c r="AX69" i="80"/>
  <c r="S69" i="80" s="1"/>
  <c r="AC69" i="80" s="1"/>
  <c r="AJ69" i="80" s="1"/>
  <c r="AS69" i="80" s="1"/>
  <c r="AR71" i="77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8" i="92"/>
  <c r="S8" i="92" s="1"/>
  <c r="AC8" i="92" s="1"/>
  <c r="AB9" i="92" s="1"/>
  <c r="AX3" i="92"/>
  <c r="S3" i="92" s="1"/>
  <c r="AC3" i="92" s="1"/>
  <c r="X72" i="74"/>
  <c r="Y72" i="74"/>
  <c r="AR71" i="94"/>
  <c r="AR71" i="81"/>
  <c r="AE71" i="27"/>
  <c r="AF71" i="27"/>
  <c r="AO71" i="27" s="1"/>
  <c r="AG71" i="27"/>
  <c r="AP71" i="27" s="1"/>
  <c r="W72" i="27"/>
  <c r="AJ65" i="80"/>
  <c r="AK65" i="80"/>
  <c r="AT65" i="80" s="1"/>
  <c r="AJ61" i="80"/>
  <c r="AK61" i="80"/>
  <c r="AT61" i="80" s="1"/>
  <c r="AJ55" i="80"/>
  <c r="AK55" i="80"/>
  <c r="AT55" i="80" s="1"/>
  <c r="AJ49" i="80"/>
  <c r="AK49" i="80"/>
  <c r="AT49" i="80" s="1"/>
  <c r="AJ43" i="80"/>
  <c r="AK43" i="80"/>
  <c r="AT43" i="80" s="1"/>
  <c r="AX36" i="80"/>
  <c r="S36" i="80" s="1"/>
  <c r="AC36" i="80" s="1"/>
  <c r="AB37" i="80" s="1"/>
  <c r="AX30" i="80"/>
  <c r="S30" i="80" s="1"/>
  <c r="AC30" i="80" s="1"/>
  <c r="AB31" i="80" s="1"/>
  <c r="AX24" i="80"/>
  <c r="S24" i="80" s="1"/>
  <c r="AC24" i="80" s="1"/>
  <c r="AB25" i="80" s="1"/>
  <c r="AX18" i="80"/>
  <c r="S18" i="80" s="1"/>
  <c r="AC18" i="80" s="1"/>
  <c r="AB19" i="80" s="1"/>
  <c r="AX12" i="80"/>
  <c r="S12" i="80" s="1"/>
  <c r="AC12" i="80" s="1"/>
  <c r="AB13" i="80" s="1"/>
  <c r="AX6" i="80"/>
  <c r="S6" i="80" s="1"/>
  <c r="AC6" i="80" s="1"/>
  <c r="AB7" i="80" s="1"/>
  <c r="AR70" i="75"/>
  <c r="AR72" i="83"/>
  <c r="AJ65" i="48"/>
  <c r="AK65" i="48"/>
  <c r="AT65" i="48" s="1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I69" i="92"/>
  <c r="AN69" i="92"/>
  <c r="AN71" i="92" s="1"/>
  <c r="AI70" i="46"/>
  <c r="AN70" i="46"/>
  <c r="W73" i="43"/>
  <c r="AG72" i="43"/>
  <c r="AP72" i="43" s="1"/>
  <c r="AE72" i="43"/>
  <c r="AF72" i="43"/>
  <c r="AO72" i="43" s="1"/>
  <c r="AH72" i="94"/>
  <c r="AQ72" i="94" s="1"/>
  <c r="AH71" i="93"/>
  <c r="AQ71" i="93" s="1"/>
  <c r="AJ10" i="92"/>
  <c r="AK10" i="92"/>
  <c r="AT10" i="92" s="1"/>
  <c r="AJ67" i="80"/>
  <c r="AK67" i="80"/>
  <c r="AT67" i="80" s="1"/>
  <c r="AJ32" i="80"/>
  <c r="AK32" i="80"/>
  <c r="AT32" i="80" s="1"/>
  <c r="AI69" i="42"/>
  <c r="AN69" i="42"/>
  <c r="AH73" i="39"/>
  <c r="AQ73" i="39" s="1"/>
  <c r="AH71" i="26"/>
  <c r="AQ71" i="26" s="1"/>
  <c r="AX49" i="92"/>
  <c r="S49" i="92" s="1"/>
  <c r="AC49" i="92" s="1"/>
  <c r="AB50" i="92" s="1"/>
  <c r="AX31" i="92"/>
  <c r="S31" i="92" s="1"/>
  <c r="AC31" i="92" s="1"/>
  <c r="AB32" i="92" s="1"/>
  <c r="AX13" i="92"/>
  <c r="S13" i="92" s="1"/>
  <c r="AC13" i="92" s="1"/>
  <c r="AB14" i="92" s="1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J10" i="48"/>
  <c r="AK10" i="48"/>
  <c r="AT10" i="48" s="1"/>
  <c r="AJ5" i="48"/>
  <c r="AK5" i="48"/>
  <c r="AT5" i="48" s="1"/>
  <c r="AN67" i="73"/>
  <c r="AI67" i="73"/>
  <c r="AI70" i="78"/>
  <c r="AN70" i="78"/>
  <c r="Y69" i="86"/>
  <c r="X69" i="86"/>
  <c r="X70" i="34"/>
  <c r="Y70" i="34"/>
  <c r="AJ68" i="92"/>
  <c r="AK68" i="92"/>
  <c r="AT68" i="92" s="1"/>
  <c r="AK47" i="92"/>
  <c r="AT47" i="92" s="1"/>
  <c r="AJ23" i="92"/>
  <c r="AK23" i="92"/>
  <c r="AT23" i="92" s="1"/>
  <c r="AJ5" i="92"/>
  <c r="AK5" i="92"/>
  <c r="AT5" i="92" s="1"/>
  <c r="W71" i="79"/>
  <c r="AG70" i="79"/>
  <c r="AP70" i="79" s="1"/>
  <c r="AF70" i="79"/>
  <c r="AO70" i="79" s="1"/>
  <c r="AE70" i="79"/>
  <c r="W72" i="45"/>
  <c r="AG71" i="45"/>
  <c r="AP71" i="45" s="1"/>
  <c r="AF71" i="45"/>
  <c r="AO71" i="45" s="1"/>
  <c r="AE71" i="45"/>
  <c r="Y69" i="76"/>
  <c r="X69" i="76"/>
  <c r="AJ57" i="80"/>
  <c r="AK57" i="80"/>
  <c r="AT57" i="80" s="1"/>
  <c r="AJ39" i="80"/>
  <c r="AK39" i="80"/>
  <c r="AT39" i="80" s="1"/>
  <c r="AJ21" i="80"/>
  <c r="AK21" i="80"/>
  <c r="AT21" i="80" s="1"/>
  <c r="AK9" i="80"/>
  <c r="AT9" i="80" s="1"/>
  <c r="AR70" i="47"/>
  <c r="AJ67" i="48"/>
  <c r="AK67" i="48"/>
  <c r="AT67" i="48" s="1"/>
  <c r="AJ49" i="48"/>
  <c r="AK49" i="48"/>
  <c r="AT49" i="48" s="1"/>
  <c r="AJ31" i="48"/>
  <c r="AK31" i="48"/>
  <c r="AT31" i="48" s="1"/>
  <c r="AK7" i="48"/>
  <c r="AT7" i="48" s="1"/>
  <c r="AH72" i="77"/>
  <c r="AQ72" i="77" s="1"/>
  <c r="AK34" i="92"/>
  <c r="AT34" i="92" s="1"/>
  <c r="AJ16" i="92"/>
  <c r="AK16" i="92"/>
  <c r="AT16" i="92" s="1"/>
  <c r="Y73" i="30"/>
  <c r="X73" i="30"/>
  <c r="AJ50" i="80"/>
  <c r="AK50" i="80"/>
  <c r="AT50" i="80" s="1"/>
  <c r="AJ26" i="80"/>
  <c r="AK26" i="80"/>
  <c r="AT26" i="80" s="1"/>
  <c r="AR70" i="82"/>
  <c r="X73" i="31"/>
  <c r="Y73" i="31"/>
  <c r="AH72" i="90"/>
  <c r="AQ72" i="90" s="1"/>
  <c r="AX66" i="92"/>
  <c r="S66" i="92" s="1"/>
  <c r="AC66" i="92" s="1"/>
  <c r="AB67" i="92" s="1"/>
  <c r="AX55" i="92"/>
  <c r="S55" i="92" s="1"/>
  <c r="AC55" i="92" s="1"/>
  <c r="AB56" i="92" s="1"/>
  <c r="AX37" i="92"/>
  <c r="S37" i="92" s="1"/>
  <c r="AC37" i="92" s="1"/>
  <c r="AB38" i="92" s="1"/>
  <c r="AX19" i="92"/>
  <c r="S19" i="92" s="1"/>
  <c r="AC19" i="92" s="1"/>
  <c r="AB20" i="92" s="1"/>
  <c r="AI71" i="74"/>
  <c r="AN71" i="74"/>
  <c r="AH69" i="41"/>
  <c r="AQ69" i="41" s="1"/>
  <c r="AJ68" i="80"/>
  <c r="AK68" i="80"/>
  <c r="AT68" i="80" s="1"/>
  <c r="AJ60" i="80"/>
  <c r="AK60" i="80"/>
  <c r="AT60" i="80" s="1"/>
  <c r="AJ54" i="80"/>
  <c r="AK54" i="80"/>
  <c r="AT54" i="80" s="1"/>
  <c r="AJ42" i="80"/>
  <c r="AK42" i="80"/>
  <c r="AT42" i="80" s="1"/>
  <c r="AJ36" i="80"/>
  <c r="AK36" i="80"/>
  <c r="AT36" i="80" s="1"/>
  <c r="AK30" i="80"/>
  <c r="AT30" i="80" s="1"/>
  <c r="AK24" i="80"/>
  <c r="AT24" i="80" s="1"/>
  <c r="AJ18" i="80"/>
  <c r="AK18" i="80"/>
  <c r="AT18" i="80" s="1"/>
  <c r="AK12" i="80"/>
  <c r="AT12" i="80" s="1"/>
  <c r="AR72" i="39"/>
  <c r="AR71" i="90"/>
  <c r="AH71" i="47"/>
  <c r="AQ71" i="47" s="1"/>
  <c r="AN72" i="85"/>
  <c r="AI72" i="85"/>
  <c r="AI69" i="34"/>
  <c r="AN69" i="34"/>
  <c r="Z71" i="95"/>
  <c r="Z73" i="39"/>
  <c r="AH72" i="43"/>
  <c r="AQ72" i="43" s="1"/>
  <c r="AH72" i="81"/>
  <c r="AQ72" i="81" s="1"/>
  <c r="Z72" i="90"/>
  <c r="AX69" i="48"/>
  <c r="S69" i="48" s="1"/>
  <c r="AC69" i="48" s="1"/>
  <c r="AJ69" i="48" s="1"/>
  <c r="AS69" i="48" s="1"/>
  <c r="AG69" i="48"/>
  <c r="AP69" i="48" s="1"/>
  <c r="AP71" i="48" s="1"/>
  <c r="AF69" i="48"/>
  <c r="AO69" i="48" s="1"/>
  <c r="AO71" i="48" s="1"/>
  <c r="AE69" i="48"/>
  <c r="AX65" i="92"/>
  <c r="S65" i="92" s="1"/>
  <c r="AC65" i="92" s="1"/>
  <c r="AB66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AX12" i="92"/>
  <c r="S12" i="92" s="1"/>
  <c r="AC12" i="92" s="1"/>
  <c r="AB13" i="92" s="1"/>
  <c r="AI72" i="30"/>
  <c r="AN72" i="30"/>
  <c r="AH72" i="25"/>
  <c r="AQ72" i="25" s="1"/>
  <c r="AH68" i="96"/>
  <c r="AQ68" i="96" s="1"/>
  <c r="AI68" i="76"/>
  <c r="AN68" i="76"/>
  <c r="AR70" i="95"/>
  <c r="AJ66" i="80"/>
  <c r="AK66" i="80"/>
  <c r="AT66" i="80" s="1"/>
  <c r="AJ59" i="80"/>
  <c r="AK59" i="80"/>
  <c r="AT59" i="80" s="1"/>
  <c r="AJ53" i="80"/>
  <c r="AK53" i="80"/>
  <c r="AT53" i="80" s="1"/>
  <c r="AJ47" i="80"/>
  <c r="AK47" i="80"/>
  <c r="AT47" i="80" s="1"/>
  <c r="AJ41" i="80"/>
  <c r="AK41" i="80"/>
  <c r="AT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H70" i="38"/>
  <c r="AQ70" i="3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J21" i="48"/>
  <c r="AK21" i="48"/>
  <c r="AT21" i="48" s="1"/>
  <c r="AJ15" i="48"/>
  <c r="AK15" i="48"/>
  <c r="AT15" i="48" s="1"/>
  <c r="AJ9" i="48"/>
  <c r="AK9" i="48"/>
  <c r="AT9" i="48" s="1"/>
  <c r="AR69" i="29"/>
  <c r="Y72" i="35"/>
  <c r="X72" i="35"/>
  <c r="AG72" i="77" l="1"/>
  <c r="AP72" i="77" s="1"/>
  <c r="AG71" i="26"/>
  <c r="AP71" i="26" s="1"/>
  <c r="AJ6" i="80"/>
  <c r="AJ7" i="48"/>
  <c r="AK35" i="92"/>
  <c r="AT35" i="92" s="1"/>
  <c r="W73" i="77"/>
  <c r="X73" i="77" s="1"/>
  <c r="W72" i="26"/>
  <c r="AJ12" i="80"/>
  <c r="AJ34" i="92"/>
  <c r="AB4" i="80"/>
  <c r="AK52" i="92"/>
  <c r="AT52" i="92" s="1"/>
  <c r="AJ5" i="80"/>
  <c r="AS5" i="80" s="1"/>
  <c r="AJ9" i="80"/>
  <c r="Z70" i="34"/>
  <c r="AJ33" i="80"/>
  <c r="AK69" i="48"/>
  <c r="AT69" i="48" s="1"/>
  <c r="Z72" i="74"/>
  <c r="AG72" i="74" s="1"/>
  <c r="AP72" i="74" s="1"/>
  <c r="Z70" i="89"/>
  <c r="W71" i="89" s="1"/>
  <c r="Z73" i="30"/>
  <c r="W74" i="30" s="1"/>
  <c r="AJ34" i="80"/>
  <c r="Z69" i="76"/>
  <c r="AG69" i="76" s="1"/>
  <c r="AP69" i="76" s="1"/>
  <c r="AP71" i="76" s="1"/>
  <c r="AJ59" i="92"/>
  <c r="Z72" i="35"/>
  <c r="AE72" i="35" s="1"/>
  <c r="Z68" i="73"/>
  <c r="AE68" i="73" s="1"/>
  <c r="Z71" i="33"/>
  <c r="AE71" i="33" s="1"/>
  <c r="AJ7" i="92"/>
  <c r="AF72" i="35"/>
  <c r="AO72" i="35" s="1"/>
  <c r="AE70" i="89"/>
  <c r="AF71" i="33"/>
  <c r="AO71" i="33" s="1"/>
  <c r="AG73" i="30"/>
  <c r="AP73" i="30" s="1"/>
  <c r="AF73" i="30"/>
  <c r="AO73" i="30" s="1"/>
  <c r="AE73" i="30"/>
  <c r="W73" i="74"/>
  <c r="AF72" i="74"/>
  <c r="AO72" i="74" s="1"/>
  <c r="AF69" i="76"/>
  <c r="AO69" i="76" s="1"/>
  <c r="AO71" i="76" s="1"/>
  <c r="AE69" i="76"/>
  <c r="AX69" i="76"/>
  <c r="S69" i="76" s="1"/>
  <c r="AC69" i="76" s="1"/>
  <c r="AJ31" i="80"/>
  <c r="AK31" i="80"/>
  <c r="AT31" i="80" s="1"/>
  <c r="AI70" i="38"/>
  <c r="AN70" i="38"/>
  <c r="AS26" i="48"/>
  <c r="AL26" i="48"/>
  <c r="AU26" i="48" s="1"/>
  <c r="AS44" i="48"/>
  <c r="AL44" i="48"/>
  <c r="AU44" i="48" s="1"/>
  <c r="AS62" i="48"/>
  <c r="AL62" i="48"/>
  <c r="AU62" i="48" s="1"/>
  <c r="AJ16" i="80"/>
  <c r="AS34" i="80"/>
  <c r="AL34" i="80"/>
  <c r="AU34" i="80" s="1"/>
  <c r="AS52" i="80"/>
  <c r="AL52" i="80"/>
  <c r="AU52" i="80" s="1"/>
  <c r="AS63" i="80"/>
  <c r="AL63" i="80"/>
  <c r="AU63" i="80" s="1"/>
  <c r="X69" i="96"/>
  <c r="Y69" i="96"/>
  <c r="AJ23" i="80"/>
  <c r="AK23" i="80"/>
  <c r="AT23" i="80" s="1"/>
  <c r="AJ55" i="92"/>
  <c r="AK55" i="92"/>
  <c r="AT55" i="92" s="1"/>
  <c r="AS36" i="80"/>
  <c r="AL36" i="80"/>
  <c r="AU36" i="80" s="1"/>
  <c r="AJ54" i="92"/>
  <c r="AK54" i="92"/>
  <c r="AT54" i="92" s="1"/>
  <c r="AS15" i="48"/>
  <c r="AL15" i="48"/>
  <c r="AU15" i="48" s="1"/>
  <c r="AS33" i="48"/>
  <c r="AL33" i="48"/>
  <c r="AU33" i="48" s="1"/>
  <c r="AS51" i="48"/>
  <c r="AL51" i="48"/>
  <c r="AU51" i="48" s="1"/>
  <c r="AJ11" i="80"/>
  <c r="AK11" i="80"/>
  <c r="AT11" i="80" s="1"/>
  <c r="AS41" i="80"/>
  <c r="AL41" i="80"/>
  <c r="AU41" i="80" s="1"/>
  <c r="AS59" i="80"/>
  <c r="AL59" i="80"/>
  <c r="AU59" i="80" s="1"/>
  <c r="AR68" i="76"/>
  <c r="AR72" i="30"/>
  <c r="AJ43" i="92"/>
  <c r="AK43" i="92"/>
  <c r="AT43" i="92" s="1"/>
  <c r="AR72" i="85"/>
  <c r="AS12" i="80"/>
  <c r="AL12" i="80"/>
  <c r="AU12" i="80" s="1"/>
  <c r="AJ30" i="80"/>
  <c r="AS54" i="80"/>
  <c r="AL54" i="80"/>
  <c r="AU54" i="80" s="1"/>
  <c r="AJ20" i="92"/>
  <c r="AK20" i="92"/>
  <c r="AT20" i="92" s="1"/>
  <c r="AH73" i="30"/>
  <c r="AQ73" i="30" s="1"/>
  <c r="AS34" i="92"/>
  <c r="AL34" i="92"/>
  <c r="AU34" i="92" s="1"/>
  <c r="AN71" i="45"/>
  <c r="AI71" i="45"/>
  <c r="AS23" i="92"/>
  <c r="AL23" i="92"/>
  <c r="AU23" i="92" s="1"/>
  <c r="AH70" i="34"/>
  <c r="AQ70" i="34" s="1"/>
  <c r="AR70" i="78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R70" i="46"/>
  <c r="AS17" i="48"/>
  <c r="AL17" i="48"/>
  <c r="AU17" i="48" s="1"/>
  <c r="AS35" i="48"/>
  <c r="AL35" i="48"/>
  <c r="AU35" i="48" s="1"/>
  <c r="AS53" i="48"/>
  <c r="AL53" i="48"/>
  <c r="AU53" i="48" s="1"/>
  <c r="AJ25" i="80"/>
  <c r="AK25" i="80"/>
  <c r="AT25" i="80" s="1"/>
  <c r="AS49" i="80"/>
  <c r="AL49" i="80"/>
  <c r="AU49" i="80" s="1"/>
  <c r="AS65" i="80"/>
  <c r="AL65" i="80"/>
  <c r="AU65" i="80" s="1"/>
  <c r="AJ33" i="92"/>
  <c r="AK33" i="92"/>
  <c r="AT33" i="92" s="1"/>
  <c r="AJ69" i="92"/>
  <c r="AS69" i="92" s="1"/>
  <c r="AK69" i="92"/>
  <c r="AT69" i="92" s="1"/>
  <c r="AR68" i="86"/>
  <c r="AH68" i="73"/>
  <c r="AQ68" i="73" s="1"/>
  <c r="AS12" i="48"/>
  <c r="AL12" i="48"/>
  <c r="AU12" i="48" s="1"/>
  <c r="AS30" i="48"/>
  <c r="AL30" i="48"/>
  <c r="AU30" i="48" s="1"/>
  <c r="AS48" i="48"/>
  <c r="AL48" i="48"/>
  <c r="AU48" i="48" s="1"/>
  <c r="AS66" i="48"/>
  <c r="AL66" i="48"/>
  <c r="AU66" i="48" s="1"/>
  <c r="AS38" i="80"/>
  <c r="AL38" i="80"/>
  <c r="AU38" i="80" s="1"/>
  <c r="AS28" i="92"/>
  <c r="AL28" i="92"/>
  <c r="AU28" i="92" s="1"/>
  <c r="AS19" i="48"/>
  <c r="AL19" i="48"/>
  <c r="AU19" i="48" s="1"/>
  <c r="AS61" i="48"/>
  <c r="AL61" i="48"/>
  <c r="AU61" i="48" s="1"/>
  <c r="AJ6" i="92"/>
  <c r="AK6" i="92"/>
  <c r="AT6" i="92" s="1"/>
  <c r="AJ42" i="92"/>
  <c r="AK42" i="92"/>
  <c r="AT42" i="92" s="1"/>
  <c r="AJ8" i="92"/>
  <c r="AK8" i="92"/>
  <c r="AT8" i="92" s="1"/>
  <c r="AS56" i="80"/>
  <c r="AL56" i="80"/>
  <c r="AU56" i="80" s="1"/>
  <c r="AS58" i="92"/>
  <c r="AL58" i="92"/>
  <c r="AU58" i="92" s="1"/>
  <c r="AK4" i="80"/>
  <c r="AT4" i="80" s="1"/>
  <c r="AJ4" i="80"/>
  <c r="Y73" i="25"/>
  <c r="X73" i="25"/>
  <c r="Y71" i="29"/>
  <c r="X71" i="29"/>
  <c r="X72" i="75"/>
  <c r="Y72" i="75"/>
  <c r="AI69" i="41"/>
  <c r="AN69" i="41"/>
  <c r="AI71" i="47"/>
  <c r="AN71" i="47"/>
  <c r="Y73" i="94"/>
  <c r="X73" i="94"/>
  <c r="X73" i="81"/>
  <c r="Y73" i="81"/>
  <c r="AS57" i="80"/>
  <c r="AL57" i="80"/>
  <c r="AU57" i="80" s="1"/>
  <c r="Y72" i="27"/>
  <c r="X72" i="27"/>
  <c r="AS8" i="80"/>
  <c r="AL8" i="80"/>
  <c r="AU8" i="80" s="1"/>
  <c r="AS15" i="80"/>
  <c r="AL15" i="80"/>
  <c r="AU15" i="80" s="1"/>
  <c r="AJ48" i="92"/>
  <c r="AK48" i="92"/>
  <c r="AT48" i="92" s="1"/>
  <c r="W71" i="42"/>
  <c r="AG70" i="42"/>
  <c r="AP70" i="42" s="1"/>
  <c r="AF70" i="42"/>
  <c r="AO70" i="42" s="1"/>
  <c r="AE70" i="42"/>
  <c r="AN73" i="83"/>
  <c r="AI73" i="83"/>
  <c r="AS39" i="48"/>
  <c r="AL39" i="48"/>
  <c r="AU39" i="48" s="1"/>
  <c r="AF73" i="39"/>
  <c r="AO73" i="39" s="1"/>
  <c r="W74" i="39"/>
  <c r="AE73" i="39"/>
  <c r="AG73" i="39"/>
  <c r="AP73" i="39" s="1"/>
  <c r="AS52" i="92"/>
  <c r="AL52" i="92"/>
  <c r="AU52" i="92" s="1"/>
  <c r="AJ37" i="80"/>
  <c r="AK37" i="80"/>
  <c r="AT37" i="80" s="1"/>
  <c r="AS55" i="80"/>
  <c r="AL55" i="80"/>
  <c r="AU55" i="80" s="1"/>
  <c r="AS18" i="48"/>
  <c r="AL18" i="48"/>
  <c r="AU18" i="48" s="1"/>
  <c r="AH71" i="46"/>
  <c r="AQ71" i="46" s="1"/>
  <c r="X72" i="37"/>
  <c r="Z72" i="37" s="1"/>
  <c r="Y72" i="37"/>
  <c r="AS7" i="92"/>
  <c r="AL7" i="92"/>
  <c r="AU7" i="92" s="1"/>
  <c r="Y69" i="91"/>
  <c r="X69" i="91"/>
  <c r="Z69" i="91" s="1"/>
  <c r="AI71" i="82"/>
  <c r="AN71" i="82"/>
  <c r="Y72" i="26"/>
  <c r="X72" i="26"/>
  <c r="AN72" i="81"/>
  <c r="AI72" i="81"/>
  <c r="W71" i="34"/>
  <c r="AG70" i="34"/>
  <c r="AP70" i="34" s="1"/>
  <c r="AF70" i="34"/>
  <c r="AO70" i="34" s="1"/>
  <c r="AE70" i="34"/>
  <c r="AB4" i="92"/>
  <c r="AJ3" i="92"/>
  <c r="AS53" i="92"/>
  <c r="AL53" i="92"/>
  <c r="AU53" i="92" s="1"/>
  <c r="AR68" i="87"/>
  <c r="AS3" i="80"/>
  <c r="AL3" i="80"/>
  <c r="AU3" i="80" s="1"/>
  <c r="AS59" i="92"/>
  <c r="AL59" i="92"/>
  <c r="AU59" i="92" s="1"/>
  <c r="AJ19" i="92"/>
  <c r="AK19" i="92"/>
  <c r="AT19" i="92" s="1"/>
  <c r="X71" i="79"/>
  <c r="Y71" i="79"/>
  <c r="AH69" i="86"/>
  <c r="AQ69" i="86" s="1"/>
  <c r="AS34" i="48"/>
  <c r="AL34" i="48"/>
  <c r="AU34" i="48" s="1"/>
  <c r="AS6" i="80"/>
  <c r="AL6" i="80"/>
  <c r="AU6" i="80" s="1"/>
  <c r="AR69" i="92"/>
  <c r="AR71" i="92" s="1"/>
  <c r="AJ9" i="92"/>
  <c r="AK9" i="92"/>
  <c r="AT9" i="92" s="1"/>
  <c r="AH69" i="87"/>
  <c r="AQ69" i="87" s="1"/>
  <c r="AS36" i="48"/>
  <c r="AL36" i="48"/>
  <c r="AU36" i="48" s="1"/>
  <c r="AS54" i="48"/>
  <c r="AL54" i="48"/>
  <c r="AU54" i="48" s="1"/>
  <c r="AS44" i="80"/>
  <c r="AL44" i="80"/>
  <c r="AU44" i="80" s="1"/>
  <c r="AS46" i="92"/>
  <c r="AL46" i="92"/>
  <c r="AU46" i="92" s="1"/>
  <c r="AS25" i="48"/>
  <c r="AL25" i="48"/>
  <c r="AU25" i="48" s="1"/>
  <c r="AJ18" i="92"/>
  <c r="AK18" i="92"/>
  <c r="AT18" i="92" s="1"/>
  <c r="AJ44" i="92"/>
  <c r="AK44" i="92"/>
  <c r="AT44" i="92" s="1"/>
  <c r="AS22" i="92"/>
  <c r="AL22" i="92"/>
  <c r="AU22" i="92" s="1"/>
  <c r="AR69" i="89"/>
  <c r="AJ29" i="80"/>
  <c r="AK29" i="80"/>
  <c r="AT29" i="80" s="1"/>
  <c r="AJ25" i="92"/>
  <c r="AK25" i="92"/>
  <c r="AT25" i="92" s="1"/>
  <c r="AJ61" i="92"/>
  <c r="AK61" i="92"/>
  <c r="AT61" i="92" s="1"/>
  <c r="AF72" i="90"/>
  <c r="AO72" i="90" s="1"/>
  <c r="AE72" i="90"/>
  <c r="W73" i="90"/>
  <c r="AG72" i="90"/>
  <c r="AP72" i="90" s="1"/>
  <c r="AE71" i="95"/>
  <c r="W72" i="95"/>
  <c r="AG71" i="95"/>
  <c r="AP71" i="95" s="1"/>
  <c r="AF71" i="95"/>
  <c r="AO71" i="95" s="1"/>
  <c r="AJ67" i="92"/>
  <c r="AK67" i="92"/>
  <c r="AT67" i="92" s="1"/>
  <c r="AS26" i="80"/>
  <c r="AL26" i="80"/>
  <c r="AU26" i="80" s="1"/>
  <c r="AS7" i="48"/>
  <c r="AL7" i="48"/>
  <c r="AU7" i="48" s="1"/>
  <c r="AS67" i="48"/>
  <c r="AL67" i="48"/>
  <c r="AU67" i="48" s="1"/>
  <c r="AS21" i="80"/>
  <c r="AL21" i="80"/>
  <c r="AU21" i="80" s="1"/>
  <c r="X72" i="45"/>
  <c r="Y72" i="45"/>
  <c r="AJ14" i="92"/>
  <c r="AK14" i="92"/>
  <c r="AT14" i="92" s="1"/>
  <c r="AS67" i="80"/>
  <c r="AL67" i="80"/>
  <c r="AU67" i="80" s="1"/>
  <c r="Y73" i="43"/>
  <c r="X73" i="43"/>
  <c r="Z73" i="43" s="1"/>
  <c r="AJ7" i="80"/>
  <c r="AK7" i="80"/>
  <c r="AT7" i="80" s="1"/>
  <c r="AJ15" i="92"/>
  <c r="AK15" i="92"/>
  <c r="AT15" i="92" s="1"/>
  <c r="AJ51" i="92"/>
  <c r="AK51" i="92"/>
  <c r="AT51" i="92" s="1"/>
  <c r="AR71" i="35"/>
  <c r="AS33" i="80"/>
  <c r="AL33" i="80"/>
  <c r="AU33" i="80" s="1"/>
  <c r="AJ17" i="92"/>
  <c r="Z71" i="46"/>
  <c r="AS14" i="48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J22" i="80"/>
  <c r="AS40" i="80"/>
  <c r="AL40" i="80"/>
  <c r="AU40" i="80" s="1"/>
  <c r="AS58" i="80"/>
  <c r="AL58" i="80"/>
  <c r="AU58" i="80" s="1"/>
  <c r="AJ24" i="92"/>
  <c r="AK24" i="92"/>
  <c r="AT24" i="92" s="1"/>
  <c r="AJ60" i="92"/>
  <c r="AK60" i="92"/>
  <c r="AT60" i="92" s="1"/>
  <c r="AJ62" i="92"/>
  <c r="AK62" i="92"/>
  <c r="AT62" i="92" s="1"/>
  <c r="AS37" i="48"/>
  <c r="AL37" i="48"/>
  <c r="AU37" i="48" s="1"/>
  <c r="AS27" i="80"/>
  <c r="AL27" i="80"/>
  <c r="AU27" i="80" s="1"/>
  <c r="AJ11" i="92"/>
  <c r="AN72" i="25"/>
  <c r="AI72" i="25"/>
  <c r="AN72" i="77"/>
  <c r="AI72" i="77"/>
  <c r="AN70" i="29"/>
  <c r="AI70" i="29"/>
  <c r="Y70" i="41"/>
  <c r="X70" i="41"/>
  <c r="Y72" i="47"/>
  <c r="X72" i="47"/>
  <c r="AI72" i="94"/>
  <c r="AN72" i="94"/>
  <c r="AJ17" i="80"/>
  <c r="AK17" i="80"/>
  <c r="AT17" i="80" s="1"/>
  <c r="AJ49" i="92"/>
  <c r="AK49" i="92"/>
  <c r="AT49" i="92" s="1"/>
  <c r="AJ38" i="92"/>
  <c r="AK38" i="92"/>
  <c r="AT38" i="92" s="1"/>
  <c r="AS49" i="48"/>
  <c r="AL49" i="48"/>
  <c r="AU49" i="48" s="1"/>
  <c r="AR67" i="73"/>
  <c r="AS32" i="80"/>
  <c r="AL32" i="80"/>
  <c r="AU32" i="80" s="1"/>
  <c r="AI72" i="43"/>
  <c r="AN72" i="43"/>
  <c r="AJ12" i="92"/>
  <c r="AK12" i="92"/>
  <c r="AT12" i="92" s="1"/>
  <c r="AI71" i="93"/>
  <c r="AN71" i="93"/>
  <c r="AS21" i="48"/>
  <c r="AL21" i="48"/>
  <c r="AU21" i="48" s="1"/>
  <c r="AS57" i="48"/>
  <c r="AL57" i="48"/>
  <c r="AU57" i="48" s="1"/>
  <c r="AS18" i="80"/>
  <c r="AL18" i="80"/>
  <c r="AU18" i="80" s="1"/>
  <c r="AS60" i="80"/>
  <c r="AL60" i="80"/>
  <c r="AU60" i="80" s="1"/>
  <c r="AS41" i="48"/>
  <c r="AL41" i="48"/>
  <c r="AU41" i="48" s="1"/>
  <c r="AH72" i="35"/>
  <c r="AQ72" i="35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J35" i="80"/>
  <c r="AK35" i="80"/>
  <c r="AT35" i="80" s="1"/>
  <c r="AS53" i="80"/>
  <c r="AL53" i="80"/>
  <c r="AU53" i="80" s="1"/>
  <c r="AJ31" i="92"/>
  <c r="AK31" i="92"/>
  <c r="AT31" i="92" s="1"/>
  <c r="AJ66" i="92"/>
  <c r="AK66" i="92"/>
  <c r="AT66" i="92" s="1"/>
  <c r="AS24" i="80"/>
  <c r="AL24" i="80"/>
  <c r="AU24" i="80" s="1"/>
  <c r="AS42" i="80"/>
  <c r="AL42" i="80"/>
  <c r="AU42" i="80" s="1"/>
  <c r="AS68" i="80"/>
  <c r="AL68" i="80"/>
  <c r="AU68" i="80" s="1"/>
  <c r="AH73" i="31"/>
  <c r="AQ73" i="31" s="1"/>
  <c r="AS16" i="92"/>
  <c r="AL16" i="92"/>
  <c r="AU16" i="92" s="1"/>
  <c r="AN70" i="79"/>
  <c r="AI70" i="79"/>
  <c r="AS5" i="92"/>
  <c r="AL5" i="92"/>
  <c r="AU5" i="92" s="1"/>
  <c r="AS68" i="92"/>
  <c r="AL68" i="92"/>
  <c r="AU68" i="92" s="1"/>
  <c r="Z69" i="86"/>
  <c r="AS5" i="48"/>
  <c r="AL5" i="48"/>
  <c r="AU5" i="48" s="1"/>
  <c r="AS22" i="48"/>
  <c r="AL22" i="48"/>
  <c r="AU22" i="48" s="1"/>
  <c r="AS40" i="48"/>
  <c r="AL40" i="48"/>
  <c r="AU40" i="48" s="1"/>
  <c r="AS58" i="48"/>
  <c r="AL58" i="48"/>
  <c r="AU58" i="48" s="1"/>
  <c r="AJ32" i="92"/>
  <c r="AK32" i="92"/>
  <c r="AT32" i="92" s="1"/>
  <c r="AS11" i="48"/>
  <c r="AL11" i="48"/>
  <c r="AU11" i="48" s="1"/>
  <c r="AS29" i="48"/>
  <c r="AL29" i="48"/>
  <c r="AU29" i="48" s="1"/>
  <c r="AS47" i="48"/>
  <c r="AL47" i="48"/>
  <c r="AU47" i="48" s="1"/>
  <c r="AS65" i="48"/>
  <c r="AL65" i="48"/>
  <c r="AU65" i="48" s="1"/>
  <c r="AJ13" i="80"/>
  <c r="AK13" i="80"/>
  <c r="AT13" i="80" s="1"/>
  <c r="AS43" i="80"/>
  <c r="AL43" i="80"/>
  <c r="AU43" i="80" s="1"/>
  <c r="AS61" i="80"/>
  <c r="AL61" i="80"/>
  <c r="AU61" i="80" s="1"/>
  <c r="AJ21" i="92"/>
  <c r="AK21" i="92"/>
  <c r="AT21" i="92" s="1"/>
  <c r="AJ57" i="92"/>
  <c r="AK57" i="92"/>
  <c r="AT57" i="92" s="1"/>
  <c r="AN69" i="80"/>
  <c r="AN71" i="80" s="1"/>
  <c r="AI69" i="80"/>
  <c r="AH73" i="85"/>
  <c r="AQ73" i="85" s="1"/>
  <c r="Z69" i="87"/>
  <c r="AR70" i="33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S14" i="80"/>
  <c r="AL14" i="80"/>
  <c r="AU14" i="80" s="1"/>
  <c r="AS62" i="80"/>
  <c r="AL62" i="80"/>
  <c r="AU62" i="80" s="1"/>
  <c r="AS64" i="92"/>
  <c r="AL64" i="92"/>
  <c r="AU64" i="92" s="1"/>
  <c r="AS43" i="48"/>
  <c r="AL43" i="48"/>
  <c r="AU43" i="48" s="1"/>
  <c r="Y71" i="38"/>
  <c r="X71" i="38"/>
  <c r="AJ30" i="92"/>
  <c r="AK30" i="92"/>
  <c r="AT30" i="92" s="1"/>
  <c r="AJ65" i="92"/>
  <c r="AK65" i="92"/>
  <c r="AT65" i="92" s="1"/>
  <c r="AS20" i="80"/>
  <c r="AL20" i="80"/>
  <c r="AU20" i="80" s="1"/>
  <c r="AS40" i="92"/>
  <c r="AL40" i="92"/>
  <c r="AU40" i="92" s="1"/>
  <c r="AH71" i="78"/>
  <c r="AQ71" i="78" s="1"/>
  <c r="AI68" i="91"/>
  <c r="AN68" i="91"/>
  <c r="Y74" i="83"/>
  <c r="X74" i="83"/>
  <c r="AJ4" i="48"/>
  <c r="AK4" i="48"/>
  <c r="AT4" i="48" s="1"/>
  <c r="AT71" i="48" s="1"/>
  <c r="Y72" i="82"/>
  <c r="X72" i="82"/>
  <c r="AI68" i="96"/>
  <c r="AN68" i="96"/>
  <c r="Y72" i="93"/>
  <c r="X72" i="93"/>
  <c r="Z72" i="93" s="1"/>
  <c r="AJ13" i="92"/>
  <c r="AK13" i="92"/>
  <c r="AT13" i="92" s="1"/>
  <c r="AS9" i="80"/>
  <c r="AL9" i="80"/>
  <c r="AU9" i="80" s="1"/>
  <c r="AS35" i="92"/>
  <c r="AL35" i="92"/>
  <c r="AU35" i="92" s="1"/>
  <c r="AJ39" i="92"/>
  <c r="AK39" i="92"/>
  <c r="AT39" i="92" s="1"/>
  <c r="AS8" i="48"/>
  <c r="AL8" i="48"/>
  <c r="AU8" i="48" s="1"/>
  <c r="AJ26" i="92"/>
  <c r="AK26" i="92"/>
  <c r="AT26" i="92" s="1"/>
  <c r="AS13" i="48"/>
  <c r="AL13" i="48"/>
  <c r="AU13" i="48" s="1"/>
  <c r="AI71" i="75"/>
  <c r="AN71" i="75"/>
  <c r="AS47" i="80"/>
  <c r="AL47" i="80"/>
  <c r="AU47" i="80" s="1"/>
  <c r="AS66" i="80"/>
  <c r="AL66" i="80"/>
  <c r="AU66" i="80" s="1"/>
  <c r="AJ56" i="92"/>
  <c r="AK56" i="92"/>
  <c r="AT56" i="92" s="1"/>
  <c r="AH69" i="76"/>
  <c r="AQ69" i="76" s="1"/>
  <c r="AQ71" i="76" s="1"/>
  <c r="AZ3" i="76"/>
  <c r="AX4" i="76" s="1"/>
  <c r="S4" i="76" s="1"/>
  <c r="AC4" i="76" s="1"/>
  <c r="AB5" i="76" s="1"/>
  <c r="AX9" i="76"/>
  <c r="S9" i="76" s="1"/>
  <c r="AC9" i="76" s="1"/>
  <c r="AB10" i="76" s="1"/>
  <c r="AX44" i="76"/>
  <c r="S44" i="76" s="1"/>
  <c r="AC44" i="76" s="1"/>
  <c r="AB45" i="76" s="1"/>
  <c r="AX54" i="76"/>
  <c r="S54" i="76" s="1"/>
  <c r="AC54" i="76" s="1"/>
  <c r="AB55" i="76" s="1"/>
  <c r="AX61" i="76"/>
  <c r="S61" i="76" s="1"/>
  <c r="AC61" i="76" s="1"/>
  <c r="AB62" i="76" s="1"/>
  <c r="AX62" i="76"/>
  <c r="S62" i="76" s="1"/>
  <c r="AC62" i="76" s="1"/>
  <c r="AB63" i="76" s="1"/>
  <c r="AJ47" i="92"/>
  <c r="AS16" i="48"/>
  <c r="AL16" i="48"/>
  <c r="AU16" i="48" s="1"/>
  <c r="AS52" i="48"/>
  <c r="AL52" i="48"/>
  <c r="AU52" i="48" s="1"/>
  <c r="AS23" i="48"/>
  <c r="AL23" i="48"/>
  <c r="AU23" i="48" s="1"/>
  <c r="AS59" i="48"/>
  <c r="AL59" i="48"/>
  <c r="AU59" i="48" s="1"/>
  <c r="AJ45" i="92"/>
  <c r="AK45" i="92"/>
  <c r="AT45" i="92" s="1"/>
  <c r="AJ37" i="92"/>
  <c r="AK37" i="92"/>
  <c r="AT37" i="92" s="1"/>
  <c r="AI69" i="48"/>
  <c r="AN69" i="48"/>
  <c r="AN71" i="48" s="1"/>
  <c r="AR69" i="34"/>
  <c r="AR71" i="74"/>
  <c r="Z73" i="31"/>
  <c r="AS50" i="80"/>
  <c r="AL50" i="80"/>
  <c r="AU50" i="80" s="1"/>
  <c r="AS31" i="48"/>
  <c r="AL31" i="48"/>
  <c r="AU31" i="48" s="1"/>
  <c r="AS39" i="80"/>
  <c r="AL39" i="80"/>
  <c r="AU39" i="80" s="1"/>
  <c r="AJ50" i="92"/>
  <c r="AK50" i="92"/>
  <c r="AT50" i="92" s="1"/>
  <c r="AR69" i="42"/>
  <c r="AS10" i="92"/>
  <c r="AL10" i="92"/>
  <c r="AU10" i="92" s="1"/>
  <c r="AJ19" i="80"/>
  <c r="AK19" i="80"/>
  <c r="AT19" i="80" s="1"/>
  <c r="AI71" i="27"/>
  <c r="AN71" i="27"/>
  <c r="AH72" i="74"/>
  <c r="AQ72" i="74" s="1"/>
  <c r="AJ27" i="92"/>
  <c r="AK27" i="92"/>
  <c r="AT27" i="92" s="1"/>
  <c r="AJ63" i="92"/>
  <c r="AK63" i="92"/>
  <c r="AT63" i="92" s="1"/>
  <c r="Z73" i="85"/>
  <c r="AS51" i="80"/>
  <c r="AL51" i="80"/>
  <c r="AU51" i="80" s="1"/>
  <c r="AJ29" i="92"/>
  <c r="AH71" i="33"/>
  <c r="AQ71" i="33" s="1"/>
  <c r="AS20" i="48"/>
  <c r="AL20" i="48"/>
  <c r="AU20" i="48" s="1"/>
  <c r="AS38" i="48"/>
  <c r="AL38" i="48"/>
  <c r="AU38" i="48" s="1"/>
  <c r="AS56" i="48"/>
  <c r="AL56" i="48"/>
  <c r="AU56" i="48" s="1"/>
  <c r="AJ10" i="80"/>
  <c r="AJ28" i="80"/>
  <c r="AS46" i="80"/>
  <c r="AL46" i="80"/>
  <c r="AU46" i="80" s="1"/>
  <c r="AS64" i="80"/>
  <c r="AL64" i="80"/>
  <c r="AU64" i="80" s="1"/>
  <c r="AJ36" i="92"/>
  <c r="AK36" i="92"/>
  <c r="AT36" i="92" s="1"/>
  <c r="AN71" i="37"/>
  <c r="AI71" i="37"/>
  <c r="AH70" i="42"/>
  <c r="AQ70" i="42" s="1"/>
  <c r="AS48" i="80"/>
  <c r="AL48" i="80"/>
  <c r="AU48" i="80" s="1"/>
  <c r="AH70" i="89"/>
  <c r="AQ70" i="89" s="1"/>
  <c r="Z71" i="78"/>
  <c r="AS55" i="48"/>
  <c r="AL55" i="48"/>
  <c r="AU55" i="48" s="1"/>
  <c r="AS45" i="80"/>
  <c r="AL45" i="80"/>
  <c r="AU45" i="80" s="1"/>
  <c r="AJ41" i="92"/>
  <c r="AR72" i="31"/>
  <c r="AS3" i="48"/>
  <c r="AL3" i="48"/>
  <c r="AU3" i="48" s="1"/>
  <c r="AI71" i="26"/>
  <c r="AN71" i="26"/>
  <c r="AX53" i="76" l="1"/>
  <c r="S53" i="76" s="1"/>
  <c r="AC53" i="76" s="1"/>
  <c r="AB54" i="76" s="1"/>
  <c r="AX43" i="76"/>
  <c r="S43" i="76" s="1"/>
  <c r="AC43" i="76" s="1"/>
  <c r="AB44" i="76" s="1"/>
  <c r="AF70" i="89"/>
  <c r="AO70" i="89" s="1"/>
  <c r="AX68" i="76"/>
  <c r="S68" i="76" s="1"/>
  <c r="AC68" i="76" s="1"/>
  <c r="AB69" i="76" s="1"/>
  <c r="AX60" i="76"/>
  <c r="S60" i="76" s="1"/>
  <c r="AC60" i="76" s="1"/>
  <c r="AB61" i="76" s="1"/>
  <c r="AX50" i="76"/>
  <c r="S50" i="76" s="1"/>
  <c r="AC50" i="76" s="1"/>
  <c r="AB51" i="76" s="1"/>
  <c r="AJ51" i="76" s="1"/>
  <c r="AX42" i="76"/>
  <c r="S42" i="76" s="1"/>
  <c r="AC42" i="76" s="1"/>
  <c r="AB43" i="76" s="1"/>
  <c r="AL5" i="80"/>
  <c r="AU5" i="80" s="1"/>
  <c r="AF68" i="73"/>
  <c r="AO68" i="73" s="1"/>
  <c r="AG70" i="89"/>
  <c r="AP70" i="89" s="1"/>
  <c r="AX66" i="76"/>
  <c r="S66" i="76" s="1"/>
  <c r="AC66" i="76" s="1"/>
  <c r="AB67" i="76" s="1"/>
  <c r="AX59" i="76"/>
  <c r="S59" i="76" s="1"/>
  <c r="AC59" i="76" s="1"/>
  <c r="AB60" i="76" s="1"/>
  <c r="AJ60" i="76" s="1"/>
  <c r="AX49" i="76"/>
  <c r="S49" i="76" s="1"/>
  <c r="AC49" i="76" s="1"/>
  <c r="AB50" i="76" s="1"/>
  <c r="AX39" i="76"/>
  <c r="S39" i="76" s="1"/>
  <c r="AC39" i="76" s="1"/>
  <c r="AB40" i="76" s="1"/>
  <c r="AX64" i="76"/>
  <c r="S64" i="76" s="1"/>
  <c r="AC64" i="76" s="1"/>
  <c r="AB65" i="76" s="1"/>
  <c r="AX56" i="76"/>
  <c r="S56" i="76" s="1"/>
  <c r="AC56" i="76" s="1"/>
  <c r="AB57" i="76" s="1"/>
  <c r="AX48" i="76"/>
  <c r="S48" i="76" s="1"/>
  <c r="AC48" i="76" s="1"/>
  <c r="AB49" i="76" s="1"/>
  <c r="AX36" i="76"/>
  <c r="S36" i="76" s="1"/>
  <c r="AC36" i="76" s="1"/>
  <c r="AB37" i="76" s="1"/>
  <c r="AJ37" i="76" s="1"/>
  <c r="Y73" i="77"/>
  <c r="AE72" i="74"/>
  <c r="AG71" i="33"/>
  <c r="AP71" i="33" s="1"/>
  <c r="AX67" i="76"/>
  <c r="S67" i="76" s="1"/>
  <c r="AC67" i="76" s="1"/>
  <c r="AB68" i="76" s="1"/>
  <c r="AX55" i="76"/>
  <c r="S55" i="76" s="1"/>
  <c r="AC55" i="76" s="1"/>
  <c r="AB56" i="76" s="1"/>
  <c r="AX47" i="76"/>
  <c r="S47" i="76" s="1"/>
  <c r="AC47" i="76" s="1"/>
  <c r="AB48" i="76" s="1"/>
  <c r="AJ48" i="76" s="1"/>
  <c r="AX33" i="76"/>
  <c r="S33" i="76" s="1"/>
  <c r="AC33" i="76" s="1"/>
  <c r="AB34" i="76" s="1"/>
  <c r="Z72" i="82"/>
  <c r="Z71" i="79"/>
  <c r="Z69" i="96"/>
  <c r="AX32" i="76"/>
  <c r="S32" i="76" s="1"/>
  <c r="AC32" i="76" s="1"/>
  <c r="AB33" i="76" s="1"/>
  <c r="AX27" i="76"/>
  <c r="S27" i="76" s="1"/>
  <c r="AC27" i="76" s="1"/>
  <c r="AB28" i="76" s="1"/>
  <c r="AJ28" i="76" s="1"/>
  <c r="AX65" i="76"/>
  <c r="S65" i="76" s="1"/>
  <c r="AC65" i="76" s="1"/>
  <c r="AB66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X38" i="76"/>
  <c r="S38" i="76" s="1"/>
  <c r="AC38" i="76" s="1"/>
  <c r="AB39" i="76" s="1"/>
  <c r="AX21" i="76"/>
  <c r="S21" i="76" s="1"/>
  <c r="AC21" i="76" s="1"/>
  <c r="AB22" i="76" s="1"/>
  <c r="AJ22" i="76" s="1"/>
  <c r="W72" i="33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7" i="76"/>
  <c r="S37" i="76" s="1"/>
  <c r="AC37" i="76" s="1"/>
  <c r="AB38" i="76" s="1"/>
  <c r="AJ38" i="76" s="1"/>
  <c r="AX15" i="76"/>
  <c r="S15" i="76" s="1"/>
  <c r="AC15" i="76" s="1"/>
  <c r="AB16" i="76" s="1"/>
  <c r="Z72" i="47"/>
  <c r="AL69" i="92"/>
  <c r="AU69" i="92" s="1"/>
  <c r="Z73" i="81"/>
  <c r="AG68" i="73"/>
  <c r="AP68" i="73" s="1"/>
  <c r="AG72" i="35"/>
  <c r="AP72" i="35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3" i="76"/>
  <c r="S3" i="76" s="1"/>
  <c r="AC3" i="76" s="1"/>
  <c r="AX31" i="76"/>
  <c r="S31" i="76" s="1"/>
  <c r="AC31" i="76" s="1"/>
  <c r="AB32" i="76" s="1"/>
  <c r="AJ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7" i="76"/>
  <c r="S7" i="76" s="1"/>
  <c r="AC7" i="76" s="1"/>
  <c r="AB8" i="76" s="1"/>
  <c r="W73" i="35"/>
  <c r="AX30" i="76"/>
  <c r="S30" i="76" s="1"/>
  <c r="AC30" i="76" s="1"/>
  <c r="AB31" i="76" s="1"/>
  <c r="AJ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6" i="76"/>
  <c r="S6" i="76" s="1"/>
  <c r="AC6" i="76" s="1"/>
  <c r="AB7" i="76" s="1"/>
  <c r="AX41" i="76"/>
  <c r="S41" i="76" s="1"/>
  <c r="AC41" i="76" s="1"/>
  <c r="AB42" i="76" s="1"/>
  <c r="AX35" i="76"/>
  <c r="S35" i="76" s="1"/>
  <c r="AC35" i="76" s="1"/>
  <c r="AB36" i="76" s="1"/>
  <c r="AJ36" i="76" s="1"/>
  <c r="AX29" i="76"/>
  <c r="S29" i="76" s="1"/>
  <c r="AC29" i="76" s="1"/>
  <c r="AB30" i="76" s="1"/>
  <c r="AX23" i="76"/>
  <c r="S23" i="76" s="1"/>
  <c r="AC23" i="76" s="1"/>
  <c r="AB24" i="76" s="1"/>
  <c r="AX17" i="76"/>
  <c r="S17" i="76" s="1"/>
  <c r="AC17" i="76" s="1"/>
  <c r="AB18" i="76" s="1"/>
  <c r="AX11" i="76"/>
  <c r="S11" i="76" s="1"/>
  <c r="AC11" i="76" s="1"/>
  <c r="AB12" i="76" s="1"/>
  <c r="AX5" i="76"/>
  <c r="S5" i="76" s="1"/>
  <c r="AC5" i="76" s="1"/>
  <c r="AB6" i="76" s="1"/>
  <c r="Z73" i="25"/>
  <c r="AF73" i="25" s="1"/>
  <c r="AO73" i="25" s="1"/>
  <c r="W69" i="73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K17" i="76" s="1"/>
  <c r="AT17" i="76" s="1"/>
  <c r="AX10" i="76"/>
  <c r="S10" i="76" s="1"/>
  <c r="AC10" i="76" s="1"/>
  <c r="AB11" i="76" s="1"/>
  <c r="AF72" i="37"/>
  <c r="AO72" i="37" s="1"/>
  <c r="AE72" i="37"/>
  <c r="W73" i="37"/>
  <c r="AG72" i="37"/>
  <c r="AP72" i="37" s="1"/>
  <c r="AG69" i="96"/>
  <c r="AP69" i="96" s="1"/>
  <c r="AP71" i="96" s="1"/>
  <c r="AF69" i="96"/>
  <c r="AO69" i="96" s="1"/>
  <c r="AO71" i="96" s="1"/>
  <c r="AE69" i="96"/>
  <c r="AX69" i="96"/>
  <c r="S69" i="96" s="1"/>
  <c r="AC69" i="96" s="1"/>
  <c r="W70" i="91"/>
  <c r="AG69" i="91"/>
  <c r="AP69" i="91" s="1"/>
  <c r="AE69" i="91"/>
  <c r="AF69" i="91"/>
  <c r="AO69" i="91" s="1"/>
  <c r="AS60" i="92"/>
  <c r="AL60" i="92"/>
  <c r="AU60" i="92" s="1"/>
  <c r="W74" i="43"/>
  <c r="AG73" i="43"/>
  <c r="AP73" i="43" s="1"/>
  <c r="AF73" i="43"/>
  <c r="AO73" i="43" s="1"/>
  <c r="AE73" i="43"/>
  <c r="AI68" i="73"/>
  <c r="AN68" i="73"/>
  <c r="W72" i="78"/>
  <c r="AG71" i="78"/>
  <c r="AP71" i="78" s="1"/>
  <c r="AF71" i="78"/>
  <c r="AO71" i="78" s="1"/>
  <c r="AE71" i="78"/>
  <c r="AR71" i="27"/>
  <c r="AJ67" i="76"/>
  <c r="AK67" i="76"/>
  <c r="AT67" i="76" s="1"/>
  <c r="AJ62" i="76"/>
  <c r="AK62" i="76"/>
  <c r="AT62" i="76" s="1"/>
  <c r="AJ56" i="76"/>
  <c r="AK56" i="76"/>
  <c r="AT56" i="76" s="1"/>
  <c r="AK50" i="76"/>
  <c r="AT50" i="76" s="1"/>
  <c r="AJ44" i="76"/>
  <c r="AK44" i="76"/>
  <c r="AT44" i="76" s="1"/>
  <c r="AK38" i="76"/>
  <c r="AT38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26" i="92"/>
  <c r="AL26" i="92"/>
  <c r="AU26" i="92" s="1"/>
  <c r="W73" i="82"/>
  <c r="AG72" i="82"/>
  <c r="AP72" i="82" s="1"/>
  <c r="AF72" i="82"/>
  <c r="AO72" i="82" s="1"/>
  <c r="AE72" i="82"/>
  <c r="AS65" i="92"/>
  <c r="AL65" i="92"/>
  <c r="AU65" i="92" s="1"/>
  <c r="AE69" i="87"/>
  <c r="W70" i="87"/>
  <c r="AG69" i="87"/>
  <c r="AP69" i="87" s="1"/>
  <c r="AF69" i="87"/>
  <c r="AO69" i="87" s="1"/>
  <c r="AL69" i="80"/>
  <c r="AU69" i="80" s="1"/>
  <c r="AR69" i="80"/>
  <c r="AR71" i="80" s="1"/>
  <c r="AF69" i="86"/>
  <c r="AO69" i="86" s="1"/>
  <c r="AE69" i="86"/>
  <c r="W70" i="86"/>
  <c r="AG69" i="86"/>
  <c r="AP69" i="86" s="1"/>
  <c r="AS12" i="92"/>
  <c r="AL12" i="92"/>
  <c r="AU12" i="92" s="1"/>
  <c r="AS49" i="92"/>
  <c r="AL49" i="92"/>
  <c r="AU49" i="92" s="1"/>
  <c r="AS17" i="92"/>
  <c r="AL17" i="92"/>
  <c r="AU17" i="92" s="1"/>
  <c r="AS51" i="92"/>
  <c r="AL51" i="92"/>
  <c r="AU51" i="92" s="1"/>
  <c r="AS67" i="92"/>
  <c r="AL67" i="92"/>
  <c r="AU67" i="92" s="1"/>
  <c r="AS61" i="92"/>
  <c r="AL61" i="92"/>
  <c r="AU61" i="92" s="1"/>
  <c r="AS18" i="92"/>
  <c r="AL18" i="92"/>
  <c r="AU18" i="92" s="1"/>
  <c r="AH71" i="79"/>
  <c r="AQ71" i="79" s="1"/>
  <c r="AJ4" i="92"/>
  <c r="AK4" i="92"/>
  <c r="AT4" i="92" s="1"/>
  <c r="AT71" i="92" s="1"/>
  <c r="AR72" i="81"/>
  <c r="AR71" i="82"/>
  <c r="X74" i="39"/>
  <c r="Y74" i="39"/>
  <c r="AH72" i="27"/>
  <c r="AQ72" i="27" s="1"/>
  <c r="AH73" i="81"/>
  <c r="AQ73" i="81" s="1"/>
  <c r="AR71" i="47"/>
  <c r="AH71" i="29"/>
  <c r="AQ71" i="29" s="1"/>
  <c r="AS4" i="80"/>
  <c r="AL4" i="80"/>
  <c r="AU4" i="80" s="1"/>
  <c r="Y69" i="73"/>
  <c r="X69" i="73"/>
  <c r="AN71" i="33"/>
  <c r="AI71" i="33"/>
  <c r="AS45" i="92"/>
  <c r="AL45" i="92"/>
  <c r="AU45" i="92" s="1"/>
  <c r="AJ43" i="76"/>
  <c r="AK43" i="76"/>
  <c r="AT43" i="76" s="1"/>
  <c r="AJ13" i="76"/>
  <c r="AK13" i="76"/>
  <c r="AT13" i="76" s="1"/>
  <c r="AR68" i="91"/>
  <c r="AR72" i="77"/>
  <c r="AH72" i="45"/>
  <c r="AQ72" i="45" s="1"/>
  <c r="AH73" i="77"/>
  <c r="AQ73" i="77" s="1"/>
  <c r="AN72" i="74"/>
  <c r="AI72" i="74"/>
  <c r="AR71" i="26"/>
  <c r="AJ42" i="76"/>
  <c r="AK42" i="76"/>
  <c r="AT42" i="76" s="1"/>
  <c r="AK36" i="76"/>
  <c r="AT36" i="76" s="1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S56" i="92"/>
  <c r="AL56" i="92"/>
  <c r="AU56" i="92" s="1"/>
  <c r="AR71" i="75"/>
  <c r="AS4" i="48"/>
  <c r="AL4" i="48"/>
  <c r="AU4" i="48" s="1"/>
  <c r="AS30" i="92"/>
  <c r="AL30" i="92"/>
  <c r="AU30" i="92" s="1"/>
  <c r="AR72" i="43"/>
  <c r="AS17" i="80"/>
  <c r="AL17" i="80"/>
  <c r="AU17" i="80" s="1"/>
  <c r="AH70" i="41"/>
  <c r="AQ70" i="41" s="1"/>
  <c r="AS22" i="80"/>
  <c r="AL22" i="80"/>
  <c r="AU22" i="80" s="1"/>
  <c r="AS15" i="92"/>
  <c r="AL15" i="92"/>
  <c r="AU15" i="92" s="1"/>
  <c r="Z72" i="45"/>
  <c r="AS25" i="92"/>
  <c r="AL25" i="92"/>
  <c r="AU25" i="92" s="1"/>
  <c r="Z73" i="77"/>
  <c r="AN70" i="34"/>
  <c r="AI70" i="34"/>
  <c r="AH72" i="26"/>
  <c r="AQ72" i="26" s="1"/>
  <c r="AN70" i="42"/>
  <c r="AI70" i="42"/>
  <c r="Z72" i="27"/>
  <c r="AH73" i="94"/>
  <c r="AQ73" i="94" s="1"/>
  <c r="AR69" i="41"/>
  <c r="Z71" i="29"/>
  <c r="AS33" i="92"/>
  <c r="AL33" i="92"/>
  <c r="AU33" i="92" s="1"/>
  <c r="AS25" i="80"/>
  <c r="AL25" i="80"/>
  <c r="AU25" i="80" s="1"/>
  <c r="AS20" i="92"/>
  <c r="AL20" i="92"/>
  <c r="AU20" i="92" s="1"/>
  <c r="AI70" i="89"/>
  <c r="AN70" i="89"/>
  <c r="AS41" i="92"/>
  <c r="AL41" i="92"/>
  <c r="AU41" i="92" s="1"/>
  <c r="AF73" i="85"/>
  <c r="AO73" i="85" s="1"/>
  <c r="AE73" i="85"/>
  <c r="W74" i="85"/>
  <c r="AG73" i="85"/>
  <c r="AP73" i="85" s="1"/>
  <c r="AJ61" i="76"/>
  <c r="AK61" i="76"/>
  <c r="AT61" i="76" s="1"/>
  <c r="AJ49" i="76"/>
  <c r="AK49" i="76"/>
  <c r="AT49" i="76" s="1"/>
  <c r="AJ25" i="76"/>
  <c r="AK25" i="76"/>
  <c r="AT25" i="76" s="1"/>
  <c r="W73" i="47"/>
  <c r="AG72" i="47"/>
  <c r="AP72" i="47" s="1"/>
  <c r="AF72" i="47"/>
  <c r="AO72" i="47" s="1"/>
  <c r="AE72" i="47"/>
  <c r="X73" i="90"/>
  <c r="Y73" i="90"/>
  <c r="AH72" i="37"/>
  <c r="AQ72" i="37" s="1"/>
  <c r="AS19" i="80"/>
  <c r="AL19" i="80"/>
  <c r="AU19" i="80" s="1"/>
  <c r="AJ54" i="76"/>
  <c r="AK54" i="76"/>
  <c r="AT54" i="76" s="1"/>
  <c r="AS28" i="80"/>
  <c r="AL28" i="80"/>
  <c r="AU28" i="80" s="1"/>
  <c r="AS63" i="92"/>
  <c r="AL63" i="92"/>
  <c r="AU63" i="92" s="1"/>
  <c r="W74" i="31"/>
  <c r="AG73" i="31"/>
  <c r="AP73" i="31" s="1"/>
  <c r="AF73" i="31"/>
  <c r="AO73" i="31" s="1"/>
  <c r="AE73" i="31"/>
  <c r="AL69" i="48"/>
  <c r="AU69" i="48" s="1"/>
  <c r="AU71" i="48" s="1"/>
  <c r="C11" i="48" s="1"/>
  <c r="AR69" i="48"/>
  <c r="AR71" i="48" s="1"/>
  <c r="AJ66" i="76"/>
  <c r="AK66" i="76"/>
  <c r="AT66" i="76" s="1"/>
  <c r="AK59" i="76"/>
  <c r="AT59" i="76" s="1"/>
  <c r="AJ53" i="76"/>
  <c r="AK53" i="76"/>
  <c r="AT53" i="76" s="1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J11" i="76"/>
  <c r="AK11" i="76"/>
  <c r="AT11" i="76" s="1"/>
  <c r="AJ5" i="76"/>
  <c r="AK5" i="76"/>
  <c r="AT5" i="76" s="1"/>
  <c r="AR68" i="96"/>
  <c r="AH74" i="83"/>
  <c r="AQ74" i="83" s="1"/>
  <c r="AH71" i="38"/>
  <c r="AQ71" i="38" s="1"/>
  <c r="AS57" i="92"/>
  <c r="AL57" i="92"/>
  <c r="AU57" i="92" s="1"/>
  <c r="AS32" i="92"/>
  <c r="AL32" i="92"/>
  <c r="AU32" i="92" s="1"/>
  <c r="AS66" i="92"/>
  <c r="AL66" i="92"/>
  <c r="AU66" i="92" s="1"/>
  <c r="AS35" i="80"/>
  <c r="AL35" i="80"/>
  <c r="AU35" i="80" s="1"/>
  <c r="AR72" i="25"/>
  <c r="AS24" i="92"/>
  <c r="AL24" i="92"/>
  <c r="AU24" i="92" s="1"/>
  <c r="X72" i="95"/>
  <c r="Y72" i="95"/>
  <c r="AI72" i="90"/>
  <c r="AN72" i="90"/>
  <c r="AS19" i="92"/>
  <c r="AL19" i="92"/>
  <c r="AU19" i="92" s="1"/>
  <c r="AH73" i="25"/>
  <c r="AQ73" i="25" s="1"/>
  <c r="AS42" i="92"/>
  <c r="AL42" i="92"/>
  <c r="AU42" i="92" s="1"/>
  <c r="AS11" i="80"/>
  <c r="AL11" i="80"/>
  <c r="AU11" i="80" s="1"/>
  <c r="AS55" i="92"/>
  <c r="AL55" i="92"/>
  <c r="AU55" i="92" s="1"/>
  <c r="AS16" i="80"/>
  <c r="AL16" i="80"/>
  <c r="AU16" i="80" s="1"/>
  <c r="AN69" i="76"/>
  <c r="AN71" i="76" s="1"/>
  <c r="AI69" i="76"/>
  <c r="Y73" i="74"/>
  <c r="X73" i="74"/>
  <c r="AJ65" i="76"/>
  <c r="AK65" i="76"/>
  <c r="AT65" i="76" s="1"/>
  <c r="AK37" i="76"/>
  <c r="AT37" i="76" s="1"/>
  <c r="AJ7" i="76"/>
  <c r="AK7" i="76"/>
  <c r="AT7" i="76" s="1"/>
  <c r="W73" i="93"/>
  <c r="AG72" i="93"/>
  <c r="AP72" i="93" s="1"/>
  <c r="AE72" i="93"/>
  <c r="AF72" i="93"/>
  <c r="AO72" i="93" s="1"/>
  <c r="AE71" i="79"/>
  <c r="AG71" i="79"/>
  <c r="AP71" i="79" s="1"/>
  <c r="AF71" i="79"/>
  <c r="AO71" i="79" s="1"/>
  <c r="W72" i="79"/>
  <c r="AF73" i="81"/>
  <c r="AO73" i="81" s="1"/>
  <c r="AE73" i="81"/>
  <c r="AG73" i="81"/>
  <c r="AP73" i="81" s="1"/>
  <c r="W74" i="81"/>
  <c r="AS8" i="92"/>
  <c r="AL8" i="92"/>
  <c r="AU8" i="92" s="1"/>
  <c r="AS31" i="80"/>
  <c r="AL31" i="80"/>
  <c r="AU31" i="80" s="1"/>
  <c r="AS50" i="92"/>
  <c r="AL50" i="92"/>
  <c r="AU50" i="92" s="1"/>
  <c r="AS71" i="48"/>
  <c r="AS36" i="92"/>
  <c r="AL36" i="92"/>
  <c r="AU36" i="92" s="1"/>
  <c r="AS10" i="80"/>
  <c r="AL10" i="80"/>
  <c r="AU10" i="80" s="1"/>
  <c r="AS29" i="92"/>
  <c r="AL29" i="92"/>
  <c r="AU29" i="92" s="1"/>
  <c r="AS47" i="92"/>
  <c r="AL47" i="92"/>
  <c r="AU47" i="92" s="1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16" i="76"/>
  <c r="AK16" i="76"/>
  <c r="AT16" i="76" s="1"/>
  <c r="AK10" i="76"/>
  <c r="AT10" i="76" s="1"/>
  <c r="AJ10" i="76"/>
  <c r="AS39" i="92"/>
  <c r="AL39" i="92"/>
  <c r="AU39" i="92" s="1"/>
  <c r="AS13" i="92"/>
  <c r="AL13" i="92"/>
  <c r="AU13" i="92" s="1"/>
  <c r="AH72" i="82"/>
  <c r="AQ72" i="82" s="1"/>
  <c r="AR71" i="93"/>
  <c r="AS38" i="92"/>
  <c r="AL38" i="92"/>
  <c r="AU38" i="92" s="1"/>
  <c r="AR72" i="94"/>
  <c r="Z70" i="41"/>
  <c r="AS7" i="80"/>
  <c r="AL7" i="80"/>
  <c r="AU7" i="80" s="1"/>
  <c r="AS29" i="80"/>
  <c r="AL29" i="80"/>
  <c r="AU29" i="80" s="1"/>
  <c r="AS44" i="92"/>
  <c r="AL44" i="92"/>
  <c r="AU44" i="92" s="1"/>
  <c r="Z72" i="26"/>
  <c r="Z73" i="94"/>
  <c r="AH72" i="75"/>
  <c r="AQ72" i="75" s="1"/>
  <c r="AR71" i="45"/>
  <c r="X74" i="30"/>
  <c r="Y74" i="30"/>
  <c r="Y73" i="35"/>
  <c r="X73" i="35"/>
  <c r="AR71" i="37"/>
  <c r="AJ55" i="76"/>
  <c r="AK55" i="76"/>
  <c r="AT55" i="76" s="1"/>
  <c r="AJ19" i="76"/>
  <c r="AK19" i="76"/>
  <c r="AT19" i="76" s="1"/>
  <c r="AH69" i="91"/>
  <c r="AQ69" i="91" s="1"/>
  <c r="AS37" i="80"/>
  <c r="AL37" i="80"/>
  <c r="AU37" i="80" s="1"/>
  <c r="AS48" i="92"/>
  <c r="AL48" i="92"/>
  <c r="AU48" i="92" s="1"/>
  <c r="AT71" i="80"/>
  <c r="AH69" i="96"/>
  <c r="AQ69" i="96" s="1"/>
  <c r="AQ71" i="96" s="1"/>
  <c r="AZ3" i="96"/>
  <c r="AX6" i="96" s="1"/>
  <c r="S6" i="96" s="1"/>
  <c r="AC6" i="96" s="1"/>
  <c r="AB7" i="96" s="1"/>
  <c r="AX67" i="96"/>
  <c r="S67" i="96" s="1"/>
  <c r="AC67" i="96" s="1"/>
  <c r="AB68" i="96" s="1"/>
  <c r="AJ68" i="76"/>
  <c r="AK68" i="76"/>
  <c r="AT68" i="76" s="1"/>
  <c r="AS27" i="92"/>
  <c r="AL27" i="92"/>
  <c r="AU27" i="92" s="1"/>
  <c r="AS37" i="92"/>
  <c r="AL37" i="92"/>
  <c r="AU37" i="92" s="1"/>
  <c r="AJ69" i="76"/>
  <c r="AS69" i="76" s="1"/>
  <c r="AK69" i="76"/>
  <c r="AT69" i="76" s="1"/>
  <c r="AJ63" i="76"/>
  <c r="AK63" i="76"/>
  <c r="AT63" i="76" s="1"/>
  <c r="AJ57" i="76"/>
  <c r="AK57" i="76"/>
  <c r="AT57" i="76" s="1"/>
  <c r="AJ45" i="76"/>
  <c r="AK45" i="76"/>
  <c r="AT45" i="76" s="1"/>
  <c r="AJ39" i="76"/>
  <c r="AK39" i="76"/>
  <c r="AT39" i="76" s="1"/>
  <c r="AJ33" i="76"/>
  <c r="AK33" i="76"/>
  <c r="AT33" i="76" s="1"/>
  <c r="AK27" i="76"/>
  <c r="AT27" i="76" s="1"/>
  <c r="AK21" i="76"/>
  <c r="AT21" i="76" s="1"/>
  <c r="AJ15" i="76"/>
  <c r="AK15" i="76"/>
  <c r="AT15" i="76" s="1"/>
  <c r="AJ9" i="76"/>
  <c r="AK9" i="76"/>
  <c r="AT9" i="76" s="1"/>
  <c r="AJ3" i="76"/>
  <c r="AB4" i="76"/>
  <c r="AH72" i="93"/>
  <c r="AQ72" i="93" s="1"/>
  <c r="Z74" i="83"/>
  <c r="Z71" i="38"/>
  <c r="AS21" i="92"/>
  <c r="AL21" i="92"/>
  <c r="AU21" i="92" s="1"/>
  <c r="AS13" i="80"/>
  <c r="AL13" i="80"/>
  <c r="AU13" i="80" s="1"/>
  <c r="AR70" i="79"/>
  <c r="AS31" i="92"/>
  <c r="AL31" i="92"/>
  <c r="AU31" i="92" s="1"/>
  <c r="AH72" i="47"/>
  <c r="AQ72" i="47" s="1"/>
  <c r="AR70" i="29"/>
  <c r="AS11" i="92"/>
  <c r="AL11" i="92"/>
  <c r="AU11" i="92" s="1"/>
  <c r="AS62" i="92"/>
  <c r="AL62" i="92"/>
  <c r="AU62" i="92" s="1"/>
  <c r="W72" i="46"/>
  <c r="AG71" i="46"/>
  <c r="AP71" i="46" s="1"/>
  <c r="AF71" i="46"/>
  <c r="AO71" i="46" s="1"/>
  <c r="AE71" i="46"/>
  <c r="AH73" i="43"/>
  <c r="AQ73" i="43" s="1"/>
  <c r="AS14" i="92"/>
  <c r="AL14" i="92"/>
  <c r="AU14" i="92" s="1"/>
  <c r="AI71" i="95"/>
  <c r="AN71" i="95"/>
  <c r="AS9" i="92"/>
  <c r="AL9" i="92"/>
  <c r="AU9" i="92" s="1"/>
  <c r="AS3" i="92"/>
  <c r="AL3" i="92"/>
  <c r="AU3" i="92" s="1"/>
  <c r="X71" i="34"/>
  <c r="Y71" i="34"/>
  <c r="AI73" i="39"/>
  <c r="AN73" i="39"/>
  <c r="AR73" i="83"/>
  <c r="X71" i="42"/>
  <c r="Y71" i="42"/>
  <c r="Z72" i="75"/>
  <c r="AS6" i="92"/>
  <c r="AL6" i="92"/>
  <c r="AU6" i="92" s="1"/>
  <c r="AS30" i="80"/>
  <c r="AL30" i="80"/>
  <c r="AU30" i="80" s="1"/>
  <c r="AS43" i="92"/>
  <c r="AL43" i="92"/>
  <c r="AU43" i="92" s="1"/>
  <c r="AS54" i="92"/>
  <c r="AL54" i="92"/>
  <c r="AU54" i="92" s="1"/>
  <c r="AS23" i="80"/>
  <c r="AL23" i="80"/>
  <c r="AU23" i="80" s="1"/>
  <c r="AR70" i="38"/>
  <c r="AN73" i="30"/>
  <c r="AI73" i="30"/>
  <c r="X72" i="33"/>
  <c r="Y72" i="33"/>
  <c r="Y71" i="89"/>
  <c r="X71" i="89"/>
  <c r="AN72" i="35"/>
  <c r="AX50" i="96" l="1"/>
  <c r="S50" i="96" s="1"/>
  <c r="AC50" i="96" s="1"/>
  <c r="AB51" i="96" s="1"/>
  <c r="AX25" i="96"/>
  <c r="S25" i="96" s="1"/>
  <c r="AC25" i="96" s="1"/>
  <c r="AB26" i="96" s="1"/>
  <c r="AJ21" i="76"/>
  <c r="AX68" i="96"/>
  <c r="S68" i="96" s="1"/>
  <c r="AC68" i="96" s="1"/>
  <c r="AB69" i="96" s="1"/>
  <c r="AX61" i="96"/>
  <c r="S61" i="96" s="1"/>
  <c r="AC61" i="96" s="1"/>
  <c r="AB62" i="96" s="1"/>
  <c r="AX55" i="96"/>
  <c r="S55" i="96" s="1"/>
  <c r="AC55" i="96" s="1"/>
  <c r="AB56" i="96" s="1"/>
  <c r="AJ56" i="96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31" i="96"/>
  <c r="S31" i="96" s="1"/>
  <c r="AC31" i="96" s="1"/>
  <c r="AB32" i="96" s="1"/>
  <c r="AX23" i="96"/>
  <c r="S23" i="96" s="1"/>
  <c r="AC23" i="96" s="1"/>
  <c r="AB24" i="96" s="1"/>
  <c r="AJ24" i="96" s="1"/>
  <c r="AK22" i="76"/>
  <c r="AT22" i="76" s="1"/>
  <c r="AG73" i="25"/>
  <c r="AP73" i="25" s="1"/>
  <c r="AX56" i="96"/>
  <c r="S56" i="96" s="1"/>
  <c r="AC56" i="96" s="1"/>
  <c r="AB57" i="96" s="1"/>
  <c r="AX32" i="96"/>
  <c r="S32" i="96" s="1"/>
  <c r="AC32" i="96" s="1"/>
  <c r="AB33" i="96" s="1"/>
  <c r="AX66" i="96"/>
  <c r="S66" i="96" s="1"/>
  <c r="AC66" i="96" s="1"/>
  <c r="AB67" i="96" s="1"/>
  <c r="AX60" i="96"/>
  <c r="S60" i="96" s="1"/>
  <c r="AC60" i="96" s="1"/>
  <c r="AB61" i="96" s="1"/>
  <c r="AK61" i="96" s="1"/>
  <c r="AT61" i="96" s="1"/>
  <c r="AX54" i="96"/>
  <c r="S54" i="96" s="1"/>
  <c r="AC54" i="96" s="1"/>
  <c r="AB55" i="96" s="1"/>
  <c r="AJ55" i="96" s="1"/>
  <c r="AX48" i="96"/>
  <c r="S48" i="96" s="1"/>
  <c r="AC48" i="96" s="1"/>
  <c r="AB49" i="96" s="1"/>
  <c r="AX42" i="96"/>
  <c r="S42" i="96" s="1"/>
  <c r="AC42" i="96" s="1"/>
  <c r="AB43" i="96" s="1"/>
  <c r="AX36" i="96"/>
  <c r="S36" i="96" s="1"/>
  <c r="AC36" i="96" s="1"/>
  <c r="AB37" i="96" s="1"/>
  <c r="AX30" i="96"/>
  <c r="S30" i="96" s="1"/>
  <c r="AC30" i="96" s="1"/>
  <c r="AB31" i="96" s="1"/>
  <c r="AX19" i="96"/>
  <c r="S19" i="96" s="1"/>
  <c r="AC19" i="96" s="1"/>
  <c r="AB20" i="96" s="1"/>
  <c r="AJ20" i="96" s="1"/>
  <c r="AK60" i="76"/>
  <c r="AT60" i="76" s="1"/>
  <c r="AJ59" i="76"/>
  <c r="W74" i="25"/>
  <c r="AX62" i="96"/>
  <c r="S62" i="96" s="1"/>
  <c r="AC62" i="96" s="1"/>
  <c r="AB63" i="96" s="1"/>
  <c r="AX44" i="96"/>
  <c r="S44" i="96" s="1"/>
  <c r="AC44" i="96" s="1"/>
  <c r="AB45" i="96" s="1"/>
  <c r="AX59" i="96"/>
  <c r="S59" i="96" s="1"/>
  <c r="AC59" i="96" s="1"/>
  <c r="AB60" i="96" s="1"/>
  <c r="AJ60" i="96" s="1"/>
  <c r="AX47" i="96"/>
  <c r="S47" i="96" s="1"/>
  <c r="AC47" i="96" s="1"/>
  <c r="AB48" i="96" s="1"/>
  <c r="AJ48" i="96" s="1"/>
  <c r="AX41" i="96"/>
  <c r="S41" i="96" s="1"/>
  <c r="AC41" i="96" s="1"/>
  <c r="AB42" i="96" s="1"/>
  <c r="AX35" i="96"/>
  <c r="S35" i="96" s="1"/>
  <c r="AC35" i="96" s="1"/>
  <c r="AB36" i="96" s="1"/>
  <c r="AX29" i="96"/>
  <c r="S29" i="96" s="1"/>
  <c r="AC29" i="96" s="1"/>
  <c r="AB30" i="96" s="1"/>
  <c r="AX17" i="96"/>
  <c r="S17" i="96" s="1"/>
  <c r="AC17" i="96" s="1"/>
  <c r="AB18" i="96" s="1"/>
  <c r="AK28" i="76"/>
  <c r="AT28" i="76" s="1"/>
  <c r="AE73" i="25"/>
  <c r="AI73" i="25" s="1"/>
  <c r="AJ27" i="76"/>
  <c r="AX65" i="96"/>
  <c r="S65" i="96" s="1"/>
  <c r="AC65" i="96" s="1"/>
  <c r="AB66" i="96" s="1"/>
  <c r="AX53" i="96"/>
  <c r="S53" i="96" s="1"/>
  <c r="AC53" i="96" s="1"/>
  <c r="AB54" i="96" s="1"/>
  <c r="AK51" i="76"/>
  <c r="AT51" i="76" s="1"/>
  <c r="AX64" i="96"/>
  <c r="S64" i="96" s="1"/>
  <c r="AC64" i="96" s="1"/>
  <c r="AB65" i="96" s="1"/>
  <c r="AJ65" i="96" s="1"/>
  <c r="AX58" i="96"/>
  <c r="S58" i="96" s="1"/>
  <c r="AC58" i="96" s="1"/>
  <c r="AB59" i="96" s="1"/>
  <c r="AK59" i="96" s="1"/>
  <c r="AT59" i="96" s="1"/>
  <c r="AX52" i="96"/>
  <c r="S52" i="96" s="1"/>
  <c r="AC52" i="96" s="1"/>
  <c r="AB53" i="96" s="1"/>
  <c r="AX46" i="96"/>
  <c r="S46" i="96" s="1"/>
  <c r="AC46" i="96" s="1"/>
  <c r="AB47" i="96" s="1"/>
  <c r="AX40" i="96"/>
  <c r="S40" i="96" s="1"/>
  <c r="AC40" i="96" s="1"/>
  <c r="AB41" i="96" s="1"/>
  <c r="AX34" i="96"/>
  <c r="S34" i="96" s="1"/>
  <c r="AC34" i="96" s="1"/>
  <c r="AB35" i="96" s="1"/>
  <c r="AX28" i="96"/>
  <c r="S28" i="96" s="1"/>
  <c r="AC28" i="96" s="1"/>
  <c r="AB29" i="96" s="1"/>
  <c r="AJ29" i="96" s="1"/>
  <c r="AX13" i="96"/>
  <c r="S13" i="96" s="1"/>
  <c r="AC13" i="96" s="1"/>
  <c r="AB14" i="96" s="1"/>
  <c r="AJ14" i="96" s="1"/>
  <c r="AK31" i="76"/>
  <c r="AT31" i="76" s="1"/>
  <c r="Z72" i="95"/>
  <c r="AJ47" i="76"/>
  <c r="AK48" i="76"/>
  <c r="AT48" i="76" s="1"/>
  <c r="AK32" i="76"/>
  <c r="AT32" i="76" s="1"/>
  <c r="AX38" i="96"/>
  <c r="S38" i="96" s="1"/>
  <c r="AC38" i="96" s="1"/>
  <c r="AB39" i="96" s="1"/>
  <c r="AJ39" i="96" s="1"/>
  <c r="AI72" i="35"/>
  <c r="AX63" i="96"/>
  <c r="S63" i="96" s="1"/>
  <c r="AC63" i="96" s="1"/>
  <c r="AB64" i="96" s="1"/>
  <c r="AX57" i="96"/>
  <c r="S57" i="96" s="1"/>
  <c r="AC57" i="96" s="1"/>
  <c r="AB58" i="96" s="1"/>
  <c r="AX51" i="96"/>
  <c r="S51" i="96" s="1"/>
  <c r="AC51" i="96" s="1"/>
  <c r="AB52" i="96" s="1"/>
  <c r="AX45" i="96"/>
  <c r="S45" i="96" s="1"/>
  <c r="AC45" i="96" s="1"/>
  <c r="AB46" i="96" s="1"/>
  <c r="AJ46" i="96" s="1"/>
  <c r="AX39" i="96"/>
  <c r="S39" i="96" s="1"/>
  <c r="AC39" i="96" s="1"/>
  <c r="AB40" i="96" s="1"/>
  <c r="AK40" i="96" s="1"/>
  <c r="AT40" i="96" s="1"/>
  <c r="AX33" i="96"/>
  <c r="S33" i="96" s="1"/>
  <c r="AC33" i="96" s="1"/>
  <c r="AB34" i="96" s="1"/>
  <c r="AX27" i="96"/>
  <c r="S27" i="96" s="1"/>
  <c r="AC27" i="96" s="1"/>
  <c r="AB28" i="96" s="1"/>
  <c r="AX11" i="96"/>
  <c r="S11" i="96" s="1"/>
  <c r="AC11" i="96" s="1"/>
  <c r="AB12" i="96" s="1"/>
  <c r="AJ30" i="76"/>
  <c r="AJ50" i="76"/>
  <c r="AS50" i="76" s="1"/>
  <c r="AX22" i="96"/>
  <c r="S22" i="96" s="1"/>
  <c r="AC22" i="96" s="1"/>
  <c r="AB23" i="96" s="1"/>
  <c r="AK23" i="96" s="1"/>
  <c r="AT23" i="96" s="1"/>
  <c r="AX16" i="96"/>
  <c r="S16" i="96" s="1"/>
  <c r="AC16" i="96" s="1"/>
  <c r="AB17" i="96" s="1"/>
  <c r="AX10" i="96"/>
  <c r="S10" i="96" s="1"/>
  <c r="AC10" i="96" s="1"/>
  <c r="AB11" i="96" s="1"/>
  <c r="AX4" i="96"/>
  <c r="S4" i="96" s="1"/>
  <c r="AC4" i="96" s="1"/>
  <c r="AB5" i="96" s="1"/>
  <c r="AU71" i="80"/>
  <c r="C11" i="80" s="1"/>
  <c r="F33" i="97" s="1"/>
  <c r="AX21" i="96"/>
  <c r="S21" i="96" s="1"/>
  <c r="AC21" i="96" s="1"/>
  <c r="AB22" i="96" s="1"/>
  <c r="AK22" i="96" s="1"/>
  <c r="AT22" i="96" s="1"/>
  <c r="AX15" i="96"/>
  <c r="S15" i="96" s="1"/>
  <c r="AC15" i="96" s="1"/>
  <c r="AB16" i="96" s="1"/>
  <c r="AJ16" i="96" s="1"/>
  <c r="AX9" i="96"/>
  <c r="S9" i="96" s="1"/>
  <c r="AC9" i="96" s="1"/>
  <c r="AB10" i="96" s="1"/>
  <c r="AX3" i="96"/>
  <c r="S3" i="96" s="1"/>
  <c r="AC3" i="96" s="1"/>
  <c r="Z74" i="30"/>
  <c r="Z71" i="89"/>
  <c r="AX26" i="96"/>
  <c r="S26" i="96" s="1"/>
  <c r="AC26" i="96" s="1"/>
  <c r="AB27" i="96" s="1"/>
  <c r="AK27" i="96" s="1"/>
  <c r="AT27" i="96" s="1"/>
  <c r="AX20" i="96"/>
  <c r="S20" i="96" s="1"/>
  <c r="AC20" i="96" s="1"/>
  <c r="AB21" i="96" s="1"/>
  <c r="AJ21" i="96" s="1"/>
  <c r="AX14" i="96"/>
  <c r="S14" i="96" s="1"/>
  <c r="AC14" i="96" s="1"/>
  <c r="AB15" i="96" s="1"/>
  <c r="AX8" i="96"/>
  <c r="S8" i="96" s="1"/>
  <c r="AC8" i="96" s="1"/>
  <c r="AB9" i="96" s="1"/>
  <c r="AX7" i="96"/>
  <c r="S7" i="96" s="1"/>
  <c r="AC7" i="96" s="1"/>
  <c r="AB8" i="96" s="1"/>
  <c r="AX24" i="96"/>
  <c r="S24" i="96" s="1"/>
  <c r="AC24" i="96" s="1"/>
  <c r="AB25" i="96" s="1"/>
  <c r="AX18" i="96"/>
  <c r="S18" i="96" s="1"/>
  <c r="AC18" i="96" s="1"/>
  <c r="AB19" i="96" s="1"/>
  <c r="AJ19" i="96" s="1"/>
  <c r="AX12" i="96"/>
  <c r="S12" i="96" s="1"/>
  <c r="AC12" i="96" s="1"/>
  <c r="AB13" i="96" s="1"/>
  <c r="AK13" i="96" s="1"/>
  <c r="AT13" i="96" s="1"/>
  <c r="AX5" i="96"/>
  <c r="S5" i="96" s="1"/>
  <c r="AC5" i="96" s="1"/>
  <c r="AB6" i="96" s="1"/>
  <c r="Z73" i="90"/>
  <c r="Z69" i="73"/>
  <c r="Z73" i="35"/>
  <c r="AS71" i="80"/>
  <c r="Z71" i="34"/>
  <c r="AE71" i="34" s="1"/>
  <c r="Z74" i="39"/>
  <c r="AF74" i="39" s="1"/>
  <c r="AO74" i="39" s="1"/>
  <c r="AG73" i="35"/>
  <c r="AP73" i="35" s="1"/>
  <c r="AF73" i="35"/>
  <c r="AO73" i="35" s="1"/>
  <c r="W74" i="35"/>
  <c r="AE73" i="35"/>
  <c r="AG74" i="39"/>
  <c r="AP74" i="39" s="1"/>
  <c r="AK7" i="96"/>
  <c r="AT7" i="96" s="1"/>
  <c r="W72" i="34"/>
  <c r="AH71" i="42"/>
  <c r="AQ71" i="42" s="1"/>
  <c r="AN71" i="46"/>
  <c r="AI71" i="46"/>
  <c r="AE74" i="83"/>
  <c r="AF74" i="83"/>
  <c r="AO74" i="83" s="1"/>
  <c r="AG74" i="83"/>
  <c r="AP74" i="83" s="1"/>
  <c r="W75" i="83"/>
  <c r="AK4" i="76"/>
  <c r="AT4" i="76" s="1"/>
  <c r="AJ4" i="76"/>
  <c r="AJ68" i="96"/>
  <c r="AK68" i="96"/>
  <c r="AT68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3" i="96"/>
  <c r="AK33" i="96"/>
  <c r="AT33" i="96" s="1"/>
  <c r="AJ27" i="96"/>
  <c r="AK15" i="96"/>
  <c r="AT15" i="96" s="1"/>
  <c r="AJ9" i="96"/>
  <c r="AK9" i="96"/>
  <c r="AT9" i="96" s="1"/>
  <c r="AB4" i="96"/>
  <c r="AJ3" i="96"/>
  <c r="AH74" i="30"/>
  <c r="AQ74" i="30" s="1"/>
  <c r="AS16" i="76"/>
  <c r="AL16" i="76"/>
  <c r="AU16" i="76" s="1"/>
  <c r="AS34" i="76"/>
  <c r="AL34" i="76"/>
  <c r="AU34" i="76" s="1"/>
  <c r="AS52" i="76"/>
  <c r="AL52" i="76"/>
  <c r="AU52" i="76" s="1"/>
  <c r="X73" i="93"/>
  <c r="Y73" i="93"/>
  <c r="AS65" i="76"/>
  <c r="AL65" i="76"/>
  <c r="AU65" i="76" s="1"/>
  <c r="AH72" i="95"/>
  <c r="AQ72" i="95" s="1"/>
  <c r="X74" i="31"/>
  <c r="Y74" i="31"/>
  <c r="AS25" i="76"/>
  <c r="AL25" i="76"/>
  <c r="AU25" i="76" s="1"/>
  <c r="AR70" i="34"/>
  <c r="AS12" i="76"/>
  <c r="AL12" i="76"/>
  <c r="AU12" i="76" s="1"/>
  <c r="AS30" i="76"/>
  <c r="AL30" i="76"/>
  <c r="AU30" i="76" s="1"/>
  <c r="AS48" i="76"/>
  <c r="AL48" i="76"/>
  <c r="AU48" i="76" s="1"/>
  <c r="X73" i="82"/>
  <c r="Y73" i="82"/>
  <c r="AS14" i="76"/>
  <c r="AL14" i="76"/>
  <c r="AU14" i="76" s="1"/>
  <c r="AS32" i="76"/>
  <c r="AS67" i="76"/>
  <c r="AL67" i="76"/>
  <c r="AU67" i="76" s="1"/>
  <c r="AI69" i="91"/>
  <c r="AN69" i="91"/>
  <c r="AS21" i="76"/>
  <c r="AL21" i="76"/>
  <c r="AU21" i="76" s="1"/>
  <c r="AS39" i="76"/>
  <c r="AL39" i="76"/>
  <c r="AU39" i="76" s="1"/>
  <c r="AS57" i="76"/>
  <c r="AL57" i="76"/>
  <c r="AU57" i="76" s="1"/>
  <c r="AK38" i="96"/>
  <c r="AT38" i="96" s="1"/>
  <c r="AH73" i="74"/>
  <c r="AQ73" i="74" s="1"/>
  <c r="AS17" i="76"/>
  <c r="AL17" i="76"/>
  <c r="AU17" i="76" s="1"/>
  <c r="AS54" i="76"/>
  <c r="AL54" i="76"/>
  <c r="AU54" i="76" s="1"/>
  <c r="AN72" i="47"/>
  <c r="AI72" i="47"/>
  <c r="X74" i="85"/>
  <c r="Y74" i="85"/>
  <c r="X72" i="78"/>
  <c r="Y72" i="78"/>
  <c r="AH71" i="89"/>
  <c r="AQ71" i="89" s="1"/>
  <c r="AR73" i="30"/>
  <c r="AJ67" i="96"/>
  <c r="AK67" i="96"/>
  <c r="AT67" i="96" s="1"/>
  <c r="AJ61" i="96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H73" i="35"/>
  <c r="AQ73" i="35" s="1"/>
  <c r="AS22" i="76"/>
  <c r="AS40" i="76"/>
  <c r="AL40" i="76"/>
  <c r="AU40" i="76" s="1"/>
  <c r="AS58" i="76"/>
  <c r="AL58" i="76"/>
  <c r="AU58" i="76" s="1"/>
  <c r="AS7" i="76"/>
  <c r="AL7" i="76"/>
  <c r="AU7" i="76" s="1"/>
  <c r="AS49" i="76"/>
  <c r="AL49" i="76"/>
  <c r="AU49" i="76" s="1"/>
  <c r="AN73" i="85"/>
  <c r="AI73" i="85"/>
  <c r="AF71" i="29"/>
  <c r="AO71" i="29" s="1"/>
  <c r="AE71" i="29"/>
  <c r="W72" i="29"/>
  <c r="AG71" i="29"/>
  <c r="AP71" i="29" s="1"/>
  <c r="AE73" i="77"/>
  <c r="AF73" i="77"/>
  <c r="AO73" i="77" s="1"/>
  <c r="W74" i="77"/>
  <c r="AG73" i="77"/>
  <c r="AP73" i="77" s="1"/>
  <c r="AS18" i="76"/>
  <c r="AL18" i="76"/>
  <c r="AU18" i="76" s="1"/>
  <c r="AS36" i="76"/>
  <c r="AL36" i="76"/>
  <c r="AU36" i="76" s="1"/>
  <c r="AS13" i="76"/>
  <c r="AL13" i="76"/>
  <c r="AU13" i="76" s="1"/>
  <c r="AH74" i="39"/>
  <c r="AQ74" i="39" s="1"/>
  <c r="Y70" i="86"/>
  <c r="X70" i="86"/>
  <c r="AS20" i="76"/>
  <c r="AL20" i="76"/>
  <c r="AU20" i="76" s="1"/>
  <c r="AS38" i="76"/>
  <c r="AL38" i="76"/>
  <c r="AU38" i="76" s="1"/>
  <c r="AS56" i="76"/>
  <c r="AL56" i="76"/>
  <c r="AU56" i="76" s="1"/>
  <c r="X74" i="43"/>
  <c r="Y74" i="43"/>
  <c r="Y70" i="91"/>
  <c r="X70" i="91"/>
  <c r="Z70" i="91" s="1"/>
  <c r="Y74" i="25"/>
  <c r="X74" i="25"/>
  <c r="AH72" i="33"/>
  <c r="AQ72" i="33" s="1"/>
  <c r="Z72" i="33"/>
  <c r="AJ69" i="96"/>
  <c r="AS69" i="96" s="1"/>
  <c r="AK69" i="96"/>
  <c r="AT69" i="96" s="1"/>
  <c r="AJ50" i="96"/>
  <c r="AK50" i="96"/>
  <c r="AT50" i="96" s="1"/>
  <c r="AJ32" i="96"/>
  <c r="AK32" i="96"/>
  <c r="AT32" i="96" s="1"/>
  <c r="W75" i="30"/>
  <c r="AG74" i="30"/>
  <c r="AP74" i="30" s="1"/>
  <c r="AE74" i="30"/>
  <c r="AF74" i="30"/>
  <c r="AO74" i="30" s="1"/>
  <c r="AN71" i="79"/>
  <c r="AI71" i="79"/>
  <c r="AR70" i="89"/>
  <c r="AR71" i="33"/>
  <c r="AR71" i="95"/>
  <c r="Y72" i="46"/>
  <c r="Z72" i="46" s="1"/>
  <c r="X72" i="46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J66" i="96"/>
  <c r="AK66" i="96"/>
  <c r="AT66" i="96" s="1"/>
  <c r="AK54" i="96"/>
  <c r="AT54" i="96" s="1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K18" i="96"/>
  <c r="AT18" i="96" s="1"/>
  <c r="AK12" i="96"/>
  <c r="AT12" i="96" s="1"/>
  <c r="AJ6" i="96"/>
  <c r="AK6" i="96"/>
  <c r="AT6" i="96" s="1"/>
  <c r="AS31" i="76"/>
  <c r="AL31" i="76"/>
  <c r="AU31" i="76" s="1"/>
  <c r="W74" i="94"/>
  <c r="AG73" i="94"/>
  <c r="AP73" i="94" s="1"/>
  <c r="AF73" i="94"/>
  <c r="AO73" i="94" s="1"/>
  <c r="AE73" i="94"/>
  <c r="AS10" i="76"/>
  <c r="AL10" i="76"/>
  <c r="AU10" i="76" s="1"/>
  <c r="AS60" i="76"/>
  <c r="AL60" i="76"/>
  <c r="AU60" i="76" s="1"/>
  <c r="Z73" i="74"/>
  <c r="AS5" i="76"/>
  <c r="AL5" i="76"/>
  <c r="AU5" i="76" s="1"/>
  <c r="AS23" i="76"/>
  <c r="AL23" i="76"/>
  <c r="AU23" i="76" s="1"/>
  <c r="AS41" i="76"/>
  <c r="AL41" i="76"/>
  <c r="AU41" i="76" s="1"/>
  <c r="AS59" i="76"/>
  <c r="AL59" i="76"/>
  <c r="AU59" i="76" s="1"/>
  <c r="AN73" i="31"/>
  <c r="AI73" i="31"/>
  <c r="AR72" i="74"/>
  <c r="AH69" i="73"/>
  <c r="AQ69" i="73" s="1"/>
  <c r="AS4" i="92"/>
  <c r="AL4" i="92"/>
  <c r="AU4" i="92" s="1"/>
  <c r="AU71" i="92" s="1"/>
  <c r="C11" i="92" s="1"/>
  <c r="F45" i="97" s="1"/>
  <c r="AN69" i="86"/>
  <c r="AI69" i="86"/>
  <c r="X70" i="87"/>
  <c r="Y70" i="87"/>
  <c r="AN72" i="82"/>
  <c r="AI72" i="82"/>
  <c r="AR68" i="73"/>
  <c r="X73" i="37"/>
  <c r="Y73" i="37"/>
  <c r="AR72" i="35"/>
  <c r="AH71" i="34"/>
  <c r="AQ71" i="34" s="1"/>
  <c r="AS3" i="76"/>
  <c r="AL3" i="76"/>
  <c r="AU3" i="76" s="1"/>
  <c r="AJ62" i="96"/>
  <c r="AK62" i="96"/>
  <c r="AT62" i="96" s="1"/>
  <c r="AJ44" i="96"/>
  <c r="AK44" i="96"/>
  <c r="AT44" i="96" s="1"/>
  <c r="AK26" i="96"/>
  <c r="AT26" i="96" s="1"/>
  <c r="AJ8" i="96"/>
  <c r="AK8" i="96"/>
  <c r="AT8" i="96" s="1"/>
  <c r="AS19" i="76"/>
  <c r="AL19" i="76"/>
  <c r="AU19" i="76" s="1"/>
  <c r="AN73" i="81"/>
  <c r="AI73" i="81"/>
  <c r="AF72" i="95"/>
  <c r="AO72" i="95" s="1"/>
  <c r="W73" i="95"/>
  <c r="AG72" i="95"/>
  <c r="AP72" i="95" s="1"/>
  <c r="AE72" i="95"/>
  <c r="AS35" i="76"/>
  <c r="AL35" i="76"/>
  <c r="AU35" i="76" s="1"/>
  <c r="AS53" i="76"/>
  <c r="AL53" i="76"/>
  <c r="AU53" i="76" s="1"/>
  <c r="W72" i="89"/>
  <c r="AG71" i="89"/>
  <c r="AP71" i="89" s="1"/>
  <c r="AF71" i="89"/>
  <c r="AO71" i="89" s="1"/>
  <c r="AE71" i="89"/>
  <c r="W73" i="75"/>
  <c r="AG72" i="75"/>
  <c r="AP72" i="75" s="1"/>
  <c r="AF72" i="75"/>
  <c r="AO72" i="75" s="1"/>
  <c r="AE72" i="75"/>
  <c r="AS71" i="92"/>
  <c r="AK65" i="96"/>
  <c r="AT65" i="96" s="1"/>
  <c r="AJ59" i="96"/>
  <c r="AJ53" i="96"/>
  <c r="AK53" i="96"/>
  <c r="AT53" i="96" s="1"/>
  <c r="AK47" i="96"/>
  <c r="AT47" i="96" s="1"/>
  <c r="AJ41" i="96"/>
  <c r="AK41" i="96"/>
  <c r="AT41" i="96" s="1"/>
  <c r="AJ35" i="96"/>
  <c r="AK35" i="96"/>
  <c r="AT35" i="96" s="1"/>
  <c r="AK29" i="96"/>
  <c r="AT29" i="96" s="1"/>
  <c r="AJ23" i="96"/>
  <c r="AJ17" i="96"/>
  <c r="AK17" i="96"/>
  <c r="AT17" i="96" s="1"/>
  <c r="AJ11" i="96"/>
  <c r="AK11" i="96"/>
  <c r="AT11" i="96" s="1"/>
  <c r="W73" i="26"/>
  <c r="AG72" i="26"/>
  <c r="AP72" i="26" s="1"/>
  <c r="AF72" i="26"/>
  <c r="AO72" i="26" s="1"/>
  <c r="AE72" i="26"/>
  <c r="AS28" i="76"/>
  <c r="AL28" i="76"/>
  <c r="AU28" i="76" s="1"/>
  <c r="AS46" i="76"/>
  <c r="AL46" i="76"/>
  <c r="AU46" i="76" s="1"/>
  <c r="AS64" i="76"/>
  <c r="AL64" i="76"/>
  <c r="AU64" i="76" s="1"/>
  <c r="Y72" i="79"/>
  <c r="X72" i="79"/>
  <c r="AN72" i="93"/>
  <c r="AI72" i="93"/>
  <c r="AS37" i="76"/>
  <c r="AL37" i="76"/>
  <c r="AU37" i="76" s="1"/>
  <c r="AL69" i="76"/>
  <c r="AU69" i="76" s="1"/>
  <c r="AR69" i="76"/>
  <c r="AR71" i="76" s="1"/>
  <c r="AR72" i="90"/>
  <c r="AH73" i="90"/>
  <c r="AQ73" i="90" s="1"/>
  <c r="Y73" i="47"/>
  <c r="X73" i="47"/>
  <c r="Z73" i="47" s="1"/>
  <c r="AS61" i="76"/>
  <c r="AL61" i="76"/>
  <c r="AU61" i="76" s="1"/>
  <c r="W73" i="27"/>
  <c r="AG72" i="27"/>
  <c r="AP72" i="27" s="1"/>
  <c r="AF72" i="27"/>
  <c r="AO72" i="27" s="1"/>
  <c r="AE72" i="27"/>
  <c r="AS6" i="76"/>
  <c r="AL6" i="76"/>
  <c r="AU6" i="76" s="1"/>
  <c r="AS24" i="76"/>
  <c r="AL24" i="76"/>
  <c r="AU24" i="76" s="1"/>
  <c r="AS42" i="76"/>
  <c r="AL42" i="76"/>
  <c r="AU42" i="76" s="1"/>
  <c r="AS43" i="76"/>
  <c r="AL43" i="76"/>
  <c r="AU43" i="76" s="1"/>
  <c r="AI69" i="87"/>
  <c r="AN69" i="87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N71" i="78"/>
  <c r="AI71" i="78"/>
  <c r="AN73" i="25"/>
  <c r="Z71" i="42"/>
  <c r="AR73" i="39"/>
  <c r="W72" i="38"/>
  <c r="AG71" i="38"/>
  <c r="AP71" i="38" s="1"/>
  <c r="AF71" i="38"/>
  <c r="AO71" i="38" s="1"/>
  <c r="AE71" i="38"/>
  <c r="AS15" i="76"/>
  <c r="AL15" i="76"/>
  <c r="AU15" i="76" s="1"/>
  <c r="AS33" i="76"/>
  <c r="AL33" i="76"/>
  <c r="AU33" i="76" s="1"/>
  <c r="AS51" i="76"/>
  <c r="AL51" i="76"/>
  <c r="AU51" i="76" s="1"/>
  <c r="AS68" i="76"/>
  <c r="AL68" i="76"/>
  <c r="AU68" i="76" s="1"/>
  <c r="AK64" i="96"/>
  <c r="AT64" i="96" s="1"/>
  <c r="AJ58" i="96"/>
  <c r="AK58" i="96"/>
  <c r="AT58" i="96" s="1"/>
  <c r="AJ52" i="96"/>
  <c r="AK52" i="96"/>
  <c r="AT52" i="96" s="1"/>
  <c r="AK46" i="96"/>
  <c r="AT46" i="96" s="1"/>
  <c r="AJ40" i="96"/>
  <c r="AJ34" i="96"/>
  <c r="AK34" i="96"/>
  <c r="AT34" i="96" s="1"/>
  <c r="AK28" i="96"/>
  <c r="AT28" i="96" s="1"/>
  <c r="AJ22" i="96"/>
  <c r="AJ10" i="96"/>
  <c r="AK10" i="96"/>
  <c r="AT10" i="96" s="1"/>
  <c r="AJ5" i="96"/>
  <c r="AK5" i="96"/>
  <c r="AT5" i="96" s="1"/>
  <c r="AS55" i="76"/>
  <c r="AL55" i="76"/>
  <c r="AU55" i="76" s="1"/>
  <c r="W71" i="41"/>
  <c r="AG70" i="41"/>
  <c r="AP70" i="41" s="1"/>
  <c r="AF70" i="41"/>
  <c r="AO70" i="41" s="1"/>
  <c r="AE70" i="41"/>
  <c r="X74" i="81"/>
  <c r="Y74" i="81"/>
  <c r="Z74" i="81" s="1"/>
  <c r="AS11" i="76"/>
  <c r="AL11" i="76"/>
  <c r="AU11" i="76" s="1"/>
  <c r="AS29" i="76"/>
  <c r="AL29" i="76"/>
  <c r="AU29" i="76" s="1"/>
  <c r="AS47" i="76"/>
  <c r="AL47" i="76"/>
  <c r="AU47" i="76" s="1"/>
  <c r="AS66" i="76"/>
  <c r="AL66" i="76"/>
  <c r="AU66" i="76" s="1"/>
  <c r="W74" i="90"/>
  <c r="AG73" i="90"/>
  <c r="AP73" i="90" s="1"/>
  <c r="AE73" i="90"/>
  <c r="AF73" i="90"/>
  <c r="AO73" i="90" s="1"/>
  <c r="AR70" i="42"/>
  <c r="AF72" i="45"/>
  <c r="AO72" i="45" s="1"/>
  <c r="AE72" i="45"/>
  <c r="W73" i="45"/>
  <c r="AG72" i="45"/>
  <c r="AP72" i="45" s="1"/>
  <c r="W70" i="73"/>
  <c r="AG69" i="73"/>
  <c r="AP69" i="73" s="1"/>
  <c r="AF69" i="73"/>
  <c r="AO69" i="73" s="1"/>
  <c r="AE69" i="73"/>
  <c r="AN73" i="43"/>
  <c r="AI73" i="43"/>
  <c r="AN69" i="96"/>
  <c r="AN71" i="96" s="1"/>
  <c r="AI69" i="96"/>
  <c r="AI72" i="37"/>
  <c r="AN72" i="37"/>
  <c r="AJ12" i="96" l="1"/>
  <c r="AG71" i="34"/>
  <c r="AP71" i="34" s="1"/>
  <c r="AJ28" i="96"/>
  <c r="AJ64" i="96"/>
  <c r="AJ47" i="96"/>
  <c r="AS47" i="96" s="1"/>
  <c r="AJ13" i="96"/>
  <c r="AL13" i="96" s="1"/>
  <c r="AU13" i="96" s="1"/>
  <c r="Z74" i="85"/>
  <c r="AK56" i="96"/>
  <c r="AT56" i="96" s="1"/>
  <c r="AL50" i="76"/>
  <c r="AU50" i="76" s="1"/>
  <c r="AJ15" i="96"/>
  <c r="AF71" i="34"/>
  <c r="AO71" i="34" s="1"/>
  <c r="AJ38" i="96"/>
  <c r="AS38" i="96" s="1"/>
  <c r="AK16" i="96"/>
  <c r="AT16" i="96" s="1"/>
  <c r="AK14" i="96"/>
  <c r="AT14" i="96" s="1"/>
  <c r="AK19" i="96"/>
  <c r="AT19" i="96" s="1"/>
  <c r="AK55" i="96"/>
  <c r="AT55" i="96" s="1"/>
  <c r="AK21" i="96"/>
  <c r="AT21" i="96" s="1"/>
  <c r="AK39" i="96"/>
  <c r="AT39" i="96" s="1"/>
  <c r="AJ18" i="96"/>
  <c r="AJ54" i="96"/>
  <c r="AK24" i="96"/>
  <c r="AT24" i="96" s="1"/>
  <c r="AK60" i="96"/>
  <c r="AT60" i="96" s="1"/>
  <c r="AL22" i="76"/>
  <c r="AU22" i="76" s="1"/>
  <c r="AK20" i="96"/>
  <c r="AT20" i="96" s="1"/>
  <c r="AL32" i="76"/>
  <c r="AU32" i="76" s="1"/>
  <c r="AT71" i="76"/>
  <c r="AJ26" i="96"/>
  <c r="AJ7" i="96"/>
  <c r="Z73" i="37"/>
  <c r="AF73" i="37" s="1"/>
  <c r="AO73" i="37" s="1"/>
  <c r="AE74" i="39"/>
  <c r="AN74" i="39" s="1"/>
  <c r="Z73" i="82"/>
  <c r="W75" i="39"/>
  <c r="Z70" i="86"/>
  <c r="AG70" i="86" s="1"/>
  <c r="AP70" i="86" s="1"/>
  <c r="AE73" i="37"/>
  <c r="AE72" i="46"/>
  <c r="W73" i="46"/>
  <c r="AG72" i="46"/>
  <c r="AP72" i="46" s="1"/>
  <c r="AF72" i="46"/>
  <c r="AO72" i="46" s="1"/>
  <c r="AG74" i="81"/>
  <c r="AP74" i="81" s="1"/>
  <c r="W75" i="81"/>
  <c r="AF74" i="81"/>
  <c r="AO74" i="81" s="1"/>
  <c r="AE74" i="81"/>
  <c r="AE73" i="47"/>
  <c r="W74" i="47"/>
  <c r="AG73" i="47"/>
  <c r="AP73" i="47" s="1"/>
  <c r="AF73" i="47"/>
  <c r="AO73" i="47" s="1"/>
  <c r="W71" i="91"/>
  <c r="AG70" i="91"/>
  <c r="AP70" i="91" s="1"/>
  <c r="AF70" i="91"/>
  <c r="AO70" i="91" s="1"/>
  <c r="AE70" i="91"/>
  <c r="AR72" i="37"/>
  <c r="Y71" i="41"/>
  <c r="X71" i="41"/>
  <c r="AR73" i="25"/>
  <c r="AS11" i="96"/>
  <c r="AL11" i="96"/>
  <c r="AU11" i="96" s="1"/>
  <c r="AS29" i="96"/>
  <c r="AL29" i="96"/>
  <c r="AU29" i="96" s="1"/>
  <c r="AS65" i="96"/>
  <c r="AL65" i="96"/>
  <c r="AU65" i="96" s="1"/>
  <c r="X73" i="75"/>
  <c r="Y73" i="75"/>
  <c r="X73" i="95"/>
  <c r="Y73" i="95"/>
  <c r="AS44" i="96"/>
  <c r="AL44" i="96"/>
  <c r="AU44" i="96" s="1"/>
  <c r="AS18" i="96"/>
  <c r="AL18" i="96"/>
  <c r="AU18" i="96" s="1"/>
  <c r="AS36" i="96"/>
  <c r="AL36" i="96"/>
  <c r="AU36" i="96" s="1"/>
  <c r="AS54" i="96"/>
  <c r="AL54" i="96"/>
  <c r="AU54" i="96" s="1"/>
  <c r="AE74" i="85"/>
  <c r="AG74" i="85"/>
  <c r="AP74" i="85" s="1"/>
  <c r="AF74" i="85"/>
  <c r="AO74" i="85" s="1"/>
  <c r="W75" i="85"/>
  <c r="AF73" i="82"/>
  <c r="AO73" i="82" s="1"/>
  <c r="AE73" i="82"/>
  <c r="W74" i="82"/>
  <c r="AG73" i="82"/>
  <c r="AP73" i="82" s="1"/>
  <c r="AH74" i="31"/>
  <c r="AQ74" i="31" s="1"/>
  <c r="AJ4" i="96"/>
  <c r="AK4" i="96"/>
  <c r="AT4" i="96" s="1"/>
  <c r="AS21" i="96"/>
  <c r="AL21" i="96"/>
  <c r="AU21" i="96" s="1"/>
  <c r="AS39" i="96"/>
  <c r="AS57" i="96"/>
  <c r="AL57" i="96"/>
  <c r="AU57" i="96" s="1"/>
  <c r="AR71" i="46"/>
  <c r="AI73" i="90"/>
  <c r="AN73" i="90"/>
  <c r="AL69" i="96"/>
  <c r="AU69" i="96" s="1"/>
  <c r="AR69" i="96"/>
  <c r="AR71" i="96" s="1"/>
  <c r="AI72" i="45"/>
  <c r="AN72" i="45"/>
  <c r="AH74" i="81"/>
  <c r="AQ74" i="81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R69" i="87"/>
  <c r="X73" i="27"/>
  <c r="Y73" i="27"/>
  <c r="AR72" i="93"/>
  <c r="AN72" i="26"/>
  <c r="AI72" i="26"/>
  <c r="AH73" i="37"/>
  <c r="AQ73" i="37" s="1"/>
  <c r="AE73" i="74"/>
  <c r="W74" i="74"/>
  <c r="AG73" i="74"/>
  <c r="AP73" i="74" s="1"/>
  <c r="AF73" i="74"/>
  <c r="AO73" i="74" s="1"/>
  <c r="AN73" i="94"/>
  <c r="AI73" i="94"/>
  <c r="AH72" i="46"/>
  <c r="AQ72" i="46" s="1"/>
  <c r="AS14" i="96"/>
  <c r="AL14" i="96"/>
  <c r="AU14" i="96" s="1"/>
  <c r="X72" i="29"/>
  <c r="Y72" i="29"/>
  <c r="AS19" i="96"/>
  <c r="AL19" i="96"/>
  <c r="AU19" i="96" s="1"/>
  <c r="AS37" i="96"/>
  <c r="AL37" i="96"/>
  <c r="AU37" i="96" s="1"/>
  <c r="AS55" i="96"/>
  <c r="AL55" i="96"/>
  <c r="AU55" i="96" s="1"/>
  <c r="AR72" i="47"/>
  <c r="AS20" i="96"/>
  <c r="AR69" i="91"/>
  <c r="Z74" i="31"/>
  <c r="X75" i="83"/>
  <c r="Y75" i="83"/>
  <c r="Y72" i="34"/>
  <c r="X72" i="34"/>
  <c r="AS7" i="96"/>
  <c r="AL7" i="96"/>
  <c r="AU7" i="96" s="1"/>
  <c r="AI73" i="35"/>
  <c r="AN73" i="35"/>
  <c r="X74" i="90"/>
  <c r="Y74" i="90"/>
  <c r="X72" i="38"/>
  <c r="Z72" i="38" s="1"/>
  <c r="Y72" i="38"/>
  <c r="AR71" i="78"/>
  <c r="AS17" i="96"/>
  <c r="AL17" i="96"/>
  <c r="AU17" i="96" s="1"/>
  <c r="AS35" i="96"/>
  <c r="AL35" i="96"/>
  <c r="AU35" i="96" s="1"/>
  <c r="AS53" i="96"/>
  <c r="AL53" i="96"/>
  <c r="AU53" i="96" s="1"/>
  <c r="AN72" i="75"/>
  <c r="AI72" i="75"/>
  <c r="AN71" i="89"/>
  <c r="AI71" i="89"/>
  <c r="AS8" i="96"/>
  <c r="AL8" i="96"/>
  <c r="AU8" i="96" s="1"/>
  <c r="AS62" i="96"/>
  <c r="AL62" i="96"/>
  <c r="AU62" i="96" s="1"/>
  <c r="AH70" i="87"/>
  <c r="AQ70" i="87" s="1"/>
  <c r="AS6" i="96"/>
  <c r="AL6" i="96"/>
  <c r="AU6" i="96" s="1"/>
  <c r="AS24" i="96"/>
  <c r="AL24" i="96"/>
  <c r="AU24" i="96" s="1"/>
  <c r="AS42" i="96"/>
  <c r="AL42" i="96"/>
  <c r="AU42" i="96" s="1"/>
  <c r="AS60" i="96"/>
  <c r="AL60" i="96"/>
  <c r="AU60" i="96" s="1"/>
  <c r="AE72" i="33"/>
  <c r="AG72" i="33"/>
  <c r="AP72" i="33" s="1"/>
  <c r="AF72" i="33"/>
  <c r="AO72" i="33" s="1"/>
  <c r="W73" i="33"/>
  <c r="AH74" i="25"/>
  <c r="AQ74" i="25" s="1"/>
  <c r="AH72" i="78"/>
  <c r="AQ72" i="78" s="1"/>
  <c r="AS9" i="96"/>
  <c r="AL9" i="96"/>
  <c r="AU9" i="96" s="1"/>
  <c r="AS27" i="96"/>
  <c r="AL27" i="96"/>
  <c r="AU27" i="96" s="1"/>
  <c r="AS45" i="96"/>
  <c r="AL45" i="96"/>
  <c r="AU45" i="96" s="1"/>
  <c r="AS63" i="96"/>
  <c r="AL63" i="96"/>
  <c r="AU63" i="96" s="1"/>
  <c r="Y74" i="35"/>
  <c r="X74" i="35"/>
  <c r="AR73" i="43"/>
  <c r="X70" i="73"/>
  <c r="Y70" i="73"/>
  <c r="AI70" i="41"/>
  <c r="AN70" i="41"/>
  <c r="AS16" i="96"/>
  <c r="AL16" i="96"/>
  <c r="AU16" i="96" s="1"/>
  <c r="AS34" i="96"/>
  <c r="AL34" i="96"/>
  <c r="AU34" i="96" s="1"/>
  <c r="AS52" i="96"/>
  <c r="AL52" i="96"/>
  <c r="AU52" i="96" s="1"/>
  <c r="AH72" i="79"/>
  <c r="AQ72" i="79" s="1"/>
  <c r="AR73" i="81"/>
  <c r="Z70" i="87"/>
  <c r="AR73" i="31"/>
  <c r="AI74" i="30"/>
  <c r="AN74" i="30"/>
  <c r="AS32" i="96"/>
  <c r="AL32" i="96"/>
  <c r="AU32" i="96" s="1"/>
  <c r="AH74" i="43"/>
  <c r="AQ74" i="43" s="1"/>
  <c r="Y74" i="77"/>
  <c r="X74" i="77"/>
  <c r="AI71" i="29"/>
  <c r="AN71" i="29"/>
  <c r="AS25" i="96"/>
  <c r="AL25" i="96"/>
  <c r="AU25" i="96" s="1"/>
  <c r="AS43" i="96"/>
  <c r="AL43" i="96"/>
  <c r="AU43" i="96" s="1"/>
  <c r="AS61" i="96"/>
  <c r="AL61" i="96"/>
  <c r="AU61" i="96" s="1"/>
  <c r="Z72" i="78"/>
  <c r="AI72" i="27"/>
  <c r="AN72" i="27"/>
  <c r="Y73" i="26"/>
  <c r="X73" i="26"/>
  <c r="AS23" i="96"/>
  <c r="AL23" i="96"/>
  <c r="AU23" i="96" s="1"/>
  <c r="AS41" i="96"/>
  <c r="AL41" i="96"/>
  <c r="AU41" i="96" s="1"/>
  <c r="AS59" i="96"/>
  <c r="AL59" i="96"/>
  <c r="AU59" i="96" s="1"/>
  <c r="AI72" i="95"/>
  <c r="AN72" i="95"/>
  <c r="AS26" i="96"/>
  <c r="AL26" i="96"/>
  <c r="AU26" i="96" s="1"/>
  <c r="AR69" i="86"/>
  <c r="X74" i="94"/>
  <c r="Y74" i="94"/>
  <c r="AS12" i="96"/>
  <c r="AL12" i="96"/>
  <c r="AU12" i="96" s="1"/>
  <c r="AS30" i="96"/>
  <c r="AL30" i="96"/>
  <c r="AU30" i="96" s="1"/>
  <c r="AS48" i="96"/>
  <c r="AL48" i="96"/>
  <c r="AU48" i="96" s="1"/>
  <c r="AS66" i="96"/>
  <c r="AL66" i="96"/>
  <c r="AU66" i="96" s="1"/>
  <c r="Z74" i="25"/>
  <c r="Z74" i="43"/>
  <c r="AH73" i="93"/>
  <c r="AQ73" i="93" s="1"/>
  <c r="AS15" i="96"/>
  <c r="AL15" i="96"/>
  <c r="AU15" i="96" s="1"/>
  <c r="AS33" i="96"/>
  <c r="AL33" i="96"/>
  <c r="AU33" i="96" s="1"/>
  <c r="AS51" i="96"/>
  <c r="AL51" i="96"/>
  <c r="AU51" i="96" s="1"/>
  <c r="AS68" i="96"/>
  <c r="AL68" i="96"/>
  <c r="AU68" i="96" s="1"/>
  <c r="AN69" i="73"/>
  <c r="AI69" i="73"/>
  <c r="X73" i="45"/>
  <c r="Z73" i="45" s="1"/>
  <c r="Y73" i="45"/>
  <c r="AS5" i="96"/>
  <c r="AL5" i="96"/>
  <c r="AU5" i="96" s="1"/>
  <c r="AS22" i="96"/>
  <c r="AL22" i="96"/>
  <c r="AU22" i="96" s="1"/>
  <c r="AS40" i="96"/>
  <c r="AL40" i="96"/>
  <c r="AU40" i="96" s="1"/>
  <c r="AS58" i="96"/>
  <c r="AL58" i="96"/>
  <c r="AU58" i="96" s="1"/>
  <c r="AN71" i="38"/>
  <c r="AI71" i="38"/>
  <c r="AF71" i="42"/>
  <c r="AO71" i="42" s="1"/>
  <c r="AE71" i="42"/>
  <c r="W72" i="42"/>
  <c r="AG71" i="42"/>
  <c r="AP71" i="42" s="1"/>
  <c r="AH73" i="47"/>
  <c r="AQ73" i="47" s="1"/>
  <c r="Z72" i="79"/>
  <c r="X72" i="89"/>
  <c r="Y72" i="89"/>
  <c r="AR72" i="82"/>
  <c r="AR71" i="79"/>
  <c r="X75" i="30"/>
  <c r="Y75" i="30"/>
  <c r="AS50" i="96"/>
  <c r="AL50" i="96"/>
  <c r="AU50" i="96" s="1"/>
  <c r="AH70" i="91"/>
  <c r="AQ70" i="91" s="1"/>
  <c r="AH70" i="86"/>
  <c r="AQ70" i="86" s="1"/>
  <c r="AN73" i="77"/>
  <c r="AI73" i="77"/>
  <c r="AR73" i="85"/>
  <c r="AS31" i="96"/>
  <c r="AL31" i="96"/>
  <c r="AU31" i="96" s="1"/>
  <c r="AS49" i="96"/>
  <c r="AL49" i="96"/>
  <c r="AU49" i="96" s="1"/>
  <c r="AS67" i="96"/>
  <c r="AL67" i="96"/>
  <c r="AU67" i="96" s="1"/>
  <c r="AH74" i="85"/>
  <c r="AQ74" i="85" s="1"/>
  <c r="AS56" i="96"/>
  <c r="AL56" i="96"/>
  <c r="AU56" i="96" s="1"/>
  <c r="AH73" i="82"/>
  <c r="AQ73" i="82" s="1"/>
  <c r="Z73" i="93"/>
  <c r="AS3" i="96"/>
  <c r="AL3" i="96"/>
  <c r="AU3" i="96" s="1"/>
  <c r="AS4" i="76"/>
  <c r="AS71" i="76" s="1"/>
  <c r="AL4" i="76"/>
  <c r="AU4" i="76" s="1"/>
  <c r="AU71" i="76" s="1"/>
  <c r="C11" i="76" s="1"/>
  <c r="F29" i="97" s="1"/>
  <c r="AI74" i="83"/>
  <c r="AN74" i="83"/>
  <c r="AN71" i="34"/>
  <c r="X75" i="39"/>
  <c r="Y75" i="39"/>
  <c r="AL20" i="96" l="1"/>
  <c r="AU20" i="96" s="1"/>
  <c r="AI74" i="39"/>
  <c r="Z73" i="27"/>
  <c r="AG73" i="27" s="1"/>
  <c r="AP73" i="27" s="1"/>
  <c r="AT71" i="96"/>
  <c r="W74" i="37"/>
  <c r="AL47" i="96"/>
  <c r="AU47" i="96" s="1"/>
  <c r="AS13" i="96"/>
  <c r="AL38" i="96"/>
  <c r="AU38" i="96" s="1"/>
  <c r="Z70" i="73"/>
  <c r="AL39" i="96"/>
  <c r="AU39" i="96" s="1"/>
  <c r="AG73" i="37"/>
  <c r="AP73" i="37" s="1"/>
  <c r="AI71" i="34"/>
  <c r="AE70" i="86"/>
  <c r="Z72" i="34"/>
  <c r="W71" i="86"/>
  <c r="Z74" i="94"/>
  <c r="AF74" i="94" s="1"/>
  <c r="AO74" i="94" s="1"/>
  <c r="Z74" i="77"/>
  <c r="AE74" i="77" s="1"/>
  <c r="Z75" i="83"/>
  <c r="AE75" i="83" s="1"/>
  <c r="Z73" i="95"/>
  <c r="AF70" i="86"/>
  <c r="AO70" i="86" s="1"/>
  <c r="Z75" i="39"/>
  <c r="W76" i="39" s="1"/>
  <c r="Z75" i="30"/>
  <c r="AG75" i="30" s="1"/>
  <c r="AP75" i="30" s="1"/>
  <c r="Z73" i="26"/>
  <c r="AF73" i="26" s="1"/>
  <c r="AO73" i="26" s="1"/>
  <c r="Z72" i="29"/>
  <c r="AG72" i="29" s="1"/>
  <c r="AP72" i="29" s="1"/>
  <c r="Z74" i="35"/>
  <c r="AG74" i="35" s="1"/>
  <c r="AP74" i="35" s="1"/>
  <c r="Z74" i="90"/>
  <c r="Z73" i="75"/>
  <c r="AG73" i="75" s="1"/>
  <c r="AP73" i="75" s="1"/>
  <c r="AF75" i="83"/>
  <c r="AO75" i="83" s="1"/>
  <c r="W74" i="27"/>
  <c r="AF73" i="27"/>
  <c r="AO73" i="27" s="1"/>
  <c r="AE73" i="27"/>
  <c r="AG74" i="94"/>
  <c r="AP74" i="94" s="1"/>
  <c r="AG74" i="77"/>
  <c r="AP74" i="77" s="1"/>
  <c r="W75" i="77"/>
  <c r="AF74" i="77"/>
  <c r="AO74" i="77" s="1"/>
  <c r="W75" i="35"/>
  <c r="AE74" i="35"/>
  <c r="AF74" i="35"/>
  <c r="AO74" i="35" s="1"/>
  <c r="W75" i="90"/>
  <c r="AG74" i="90"/>
  <c r="AP74" i="90" s="1"/>
  <c r="AF74" i="90"/>
  <c r="AO74" i="90" s="1"/>
  <c r="AE74" i="90"/>
  <c r="AE75" i="39"/>
  <c r="AF75" i="39"/>
  <c r="AO75" i="39" s="1"/>
  <c r="AG75" i="39"/>
  <c r="AP75" i="39" s="1"/>
  <c r="AF75" i="30"/>
  <c r="AO75" i="30" s="1"/>
  <c r="AE75" i="30"/>
  <c r="W76" i="30"/>
  <c r="AE73" i="26"/>
  <c r="W74" i="26"/>
  <c r="AG73" i="26"/>
  <c r="AP73" i="26" s="1"/>
  <c r="AE73" i="75"/>
  <c r="W74" i="75"/>
  <c r="X74" i="47"/>
  <c r="Y74" i="47"/>
  <c r="AF73" i="93"/>
  <c r="AO73" i="93" s="1"/>
  <c r="AE73" i="93"/>
  <c r="W74" i="93"/>
  <c r="AG73" i="93"/>
  <c r="AP73" i="93" s="1"/>
  <c r="X72" i="42"/>
  <c r="Y72" i="42"/>
  <c r="W71" i="87"/>
  <c r="AG70" i="87"/>
  <c r="AP70" i="87" s="1"/>
  <c r="AF70" i="87"/>
  <c r="AO70" i="87" s="1"/>
  <c r="AE70" i="87"/>
  <c r="AH70" i="73"/>
  <c r="AQ70" i="73" s="1"/>
  <c r="AH72" i="38"/>
  <c r="AQ72" i="38" s="1"/>
  <c r="AR73" i="35"/>
  <c r="W73" i="29"/>
  <c r="AI73" i="82"/>
  <c r="AN73" i="82"/>
  <c r="X75" i="81"/>
  <c r="Y75" i="81"/>
  <c r="AE72" i="38"/>
  <c r="AF72" i="38"/>
  <c r="AO72" i="38" s="1"/>
  <c r="AG72" i="38"/>
  <c r="AP72" i="38" s="1"/>
  <c r="W73" i="38"/>
  <c r="Y71" i="86"/>
  <c r="Z71" i="86" s="1"/>
  <c r="X71" i="86"/>
  <c r="AH75" i="39"/>
  <c r="AQ75" i="39" s="1"/>
  <c r="AH75" i="30"/>
  <c r="AQ75" i="30" s="1"/>
  <c r="AI71" i="42"/>
  <c r="AN71" i="42"/>
  <c r="AE74" i="43"/>
  <c r="W75" i="43"/>
  <c r="AG74" i="43"/>
  <c r="AP74" i="43" s="1"/>
  <c r="AF74" i="43"/>
  <c r="AO74" i="43" s="1"/>
  <c r="AR72" i="27"/>
  <c r="AR73" i="94"/>
  <c r="AI73" i="74"/>
  <c r="AN73" i="74"/>
  <c r="AR72" i="26"/>
  <c r="Y75" i="85"/>
  <c r="X75" i="85"/>
  <c r="AR74" i="83"/>
  <c r="AH74" i="94"/>
  <c r="AQ74" i="94" s="1"/>
  <c r="AF70" i="73"/>
  <c r="AO70" i="73" s="1"/>
  <c r="AE70" i="73"/>
  <c r="W71" i="73"/>
  <c r="AG70" i="73"/>
  <c r="AP70" i="73" s="1"/>
  <c r="AR72" i="75"/>
  <c r="AH73" i="27"/>
  <c r="AQ73" i="27" s="1"/>
  <c r="AH71" i="41"/>
  <c r="AQ71" i="41" s="1"/>
  <c r="AI72" i="46"/>
  <c r="AN72" i="46"/>
  <c r="AH72" i="89"/>
  <c r="AQ72" i="89" s="1"/>
  <c r="AH73" i="45"/>
  <c r="AQ73" i="45" s="1"/>
  <c r="AF74" i="25"/>
  <c r="AO74" i="25" s="1"/>
  <c r="AE74" i="25"/>
  <c r="W75" i="25"/>
  <c r="AG74" i="25"/>
  <c r="AP74" i="25" s="1"/>
  <c r="AR72" i="95"/>
  <c r="AR74" i="39"/>
  <c r="AR71" i="29"/>
  <c r="AR74" i="30"/>
  <c r="AH74" i="90"/>
  <c r="AQ74" i="90" s="1"/>
  <c r="AH72" i="34"/>
  <c r="AQ72" i="34" s="1"/>
  <c r="AE74" i="31"/>
  <c r="W75" i="31"/>
  <c r="AG74" i="31"/>
  <c r="AP74" i="31" s="1"/>
  <c r="AF74" i="31"/>
  <c r="AO74" i="31" s="1"/>
  <c r="AS4" i="96"/>
  <c r="AL4" i="96"/>
  <c r="AU4" i="96" s="1"/>
  <c r="AU71" i="96" s="1"/>
  <c r="C11" i="96" s="1"/>
  <c r="F49" i="97" s="1"/>
  <c r="Z71" i="41"/>
  <c r="AI73" i="47"/>
  <c r="AN73" i="47"/>
  <c r="AI73" i="37"/>
  <c r="AN73" i="37"/>
  <c r="AE72" i="78"/>
  <c r="W73" i="78"/>
  <c r="AG72" i="78"/>
  <c r="AP72" i="78" s="1"/>
  <c r="AF72" i="78"/>
  <c r="AO72" i="78" s="1"/>
  <c r="X73" i="33"/>
  <c r="Y73" i="33"/>
  <c r="AH75" i="83"/>
  <c r="AQ75" i="83" s="1"/>
  <c r="X74" i="74"/>
  <c r="Z74" i="74" s="1"/>
  <c r="Y74" i="74"/>
  <c r="AR72" i="45"/>
  <c r="AH73" i="75"/>
  <c r="AQ73" i="75" s="1"/>
  <c r="Z72" i="89"/>
  <c r="AR71" i="38"/>
  <c r="W74" i="45"/>
  <c r="AG73" i="45"/>
  <c r="AP73" i="45" s="1"/>
  <c r="AF73" i="45"/>
  <c r="AO73" i="45" s="1"/>
  <c r="AE73" i="45"/>
  <c r="AH73" i="26"/>
  <c r="AQ73" i="26" s="1"/>
  <c r="AH74" i="77"/>
  <c r="AQ74" i="77" s="1"/>
  <c r="AR70" i="41"/>
  <c r="AH74" i="35"/>
  <c r="AQ74" i="35" s="1"/>
  <c r="AI72" i="33"/>
  <c r="AN72" i="33"/>
  <c r="X74" i="82"/>
  <c r="Y74" i="82"/>
  <c r="AH73" i="95"/>
  <c r="AQ73" i="95" s="1"/>
  <c r="X71" i="91"/>
  <c r="Y71" i="91"/>
  <c r="AI74" i="81"/>
  <c r="AN74" i="81"/>
  <c r="AI70" i="86"/>
  <c r="AN70" i="86"/>
  <c r="AN70" i="91"/>
  <c r="AI70" i="91"/>
  <c r="AR71" i="34"/>
  <c r="AS71" i="96"/>
  <c r="AR73" i="77"/>
  <c r="AG72" i="79"/>
  <c r="AP72" i="79" s="1"/>
  <c r="AF72" i="79"/>
  <c r="AO72" i="79" s="1"/>
  <c r="W73" i="79"/>
  <c r="AE72" i="79"/>
  <c r="AR69" i="73"/>
  <c r="AR71" i="89"/>
  <c r="W73" i="34"/>
  <c r="AG72" i="34"/>
  <c r="AP72" i="34" s="1"/>
  <c r="AF72" i="34"/>
  <c r="AO72" i="34" s="1"/>
  <c r="AE72" i="34"/>
  <c r="AH72" i="29"/>
  <c r="AQ72" i="29" s="1"/>
  <c r="AR73" i="90"/>
  <c r="AI74" i="85"/>
  <c r="AN74" i="85"/>
  <c r="W74" i="95"/>
  <c r="AG73" i="95"/>
  <c r="AP73" i="95" s="1"/>
  <c r="AE73" i="95"/>
  <c r="AF73" i="95"/>
  <c r="AO73" i="95" s="1"/>
  <c r="Y73" i="46"/>
  <c r="X73" i="46"/>
  <c r="Y74" i="37"/>
  <c r="X74" i="37"/>
  <c r="AF73" i="75" l="1"/>
  <c r="AO73" i="75" s="1"/>
  <c r="AE74" i="94"/>
  <c r="AG75" i="83"/>
  <c r="AP75" i="83" s="1"/>
  <c r="W76" i="83"/>
  <c r="AF72" i="29"/>
  <c r="AO72" i="29" s="1"/>
  <c r="Z74" i="82"/>
  <c r="W75" i="82" s="1"/>
  <c r="AE72" i="29"/>
  <c r="Z72" i="42"/>
  <c r="W75" i="94"/>
  <c r="Z74" i="37"/>
  <c r="AF74" i="37" s="1"/>
  <c r="AO74" i="37" s="1"/>
  <c r="Z75" i="81"/>
  <c r="W76" i="81" s="1"/>
  <c r="W75" i="37"/>
  <c r="W72" i="86"/>
  <c r="AG71" i="86"/>
  <c r="AP71" i="86" s="1"/>
  <c r="AF71" i="86"/>
  <c r="AO71" i="86" s="1"/>
  <c r="AE71" i="86"/>
  <c r="AH73" i="46"/>
  <c r="AQ73" i="46" s="1"/>
  <c r="W72" i="41"/>
  <c r="AG71" i="41"/>
  <c r="AP71" i="41" s="1"/>
  <c r="AF71" i="41"/>
  <c r="AO71" i="41" s="1"/>
  <c r="AE71" i="41"/>
  <c r="AN74" i="90"/>
  <c r="AI74" i="90"/>
  <c r="AN73" i="95"/>
  <c r="AI73" i="95"/>
  <c r="AI72" i="34"/>
  <c r="AN72" i="34"/>
  <c r="AR74" i="81"/>
  <c r="AH74" i="74"/>
  <c r="AQ74" i="74" s="1"/>
  <c r="X73" i="78"/>
  <c r="Y73" i="78"/>
  <c r="AR73" i="47"/>
  <c r="Y75" i="31"/>
  <c r="X75" i="31"/>
  <c r="AH71" i="86"/>
  <c r="AQ71" i="86" s="1"/>
  <c r="AR73" i="82"/>
  <c r="AN70" i="87"/>
  <c r="AI70" i="87"/>
  <c r="AH72" i="42"/>
  <c r="AQ72" i="42" s="1"/>
  <c r="X74" i="75"/>
  <c r="Y74" i="75"/>
  <c r="Y75" i="77"/>
  <c r="X75" i="77"/>
  <c r="Y74" i="27"/>
  <c r="X74" i="27"/>
  <c r="AR72" i="33"/>
  <c r="AI72" i="38"/>
  <c r="AN72" i="38"/>
  <c r="W73" i="42"/>
  <c r="AG72" i="42"/>
  <c r="AP72" i="42" s="1"/>
  <c r="AE72" i="42"/>
  <c r="AF72" i="42"/>
  <c r="AO72" i="42" s="1"/>
  <c r="AN73" i="75"/>
  <c r="AI73" i="75"/>
  <c r="AI73" i="26"/>
  <c r="AN73" i="26"/>
  <c r="AI74" i="94"/>
  <c r="AN74" i="94"/>
  <c r="X74" i="95"/>
  <c r="Y74" i="95"/>
  <c r="AH71" i="91"/>
  <c r="AQ71" i="91" s="1"/>
  <c r="AE72" i="89"/>
  <c r="AF72" i="89"/>
  <c r="AO72" i="89" s="1"/>
  <c r="AG72" i="89"/>
  <c r="AP72" i="89" s="1"/>
  <c r="W73" i="89"/>
  <c r="AH73" i="33"/>
  <c r="AQ73" i="33" s="1"/>
  <c r="AI72" i="78"/>
  <c r="AN72" i="78"/>
  <c r="AI74" i="31"/>
  <c r="AN74" i="31"/>
  <c r="AH75" i="85"/>
  <c r="AQ75" i="85" s="1"/>
  <c r="AR73" i="74"/>
  <c r="AI72" i="29"/>
  <c r="AN72" i="29"/>
  <c r="AH74" i="47"/>
  <c r="AQ74" i="47" s="1"/>
  <c r="X76" i="30"/>
  <c r="Y76" i="30"/>
  <c r="AR70" i="91"/>
  <c r="AF74" i="74"/>
  <c r="AO74" i="74" s="1"/>
  <c r="AE74" i="74"/>
  <c r="W75" i="74"/>
  <c r="AG74" i="74"/>
  <c r="AP74" i="74" s="1"/>
  <c r="AR71" i="42"/>
  <c r="AI75" i="83"/>
  <c r="AN75" i="83"/>
  <c r="Z73" i="46"/>
  <c r="Y73" i="34"/>
  <c r="Z73" i="34" s="1"/>
  <c r="X73" i="34"/>
  <c r="AI72" i="79"/>
  <c r="AN72" i="79"/>
  <c r="Z71" i="91"/>
  <c r="Z73" i="33"/>
  <c r="Y75" i="43"/>
  <c r="X75" i="43"/>
  <c r="Z75" i="43" s="1"/>
  <c r="Y73" i="38"/>
  <c r="X73" i="38"/>
  <c r="AH75" i="81"/>
  <c r="AQ75" i="81" s="1"/>
  <c r="X74" i="93"/>
  <c r="Y74" i="93"/>
  <c r="Z74" i="47"/>
  <c r="AN75" i="30"/>
  <c r="AI75" i="30"/>
  <c r="X76" i="39"/>
  <c r="Y76" i="39"/>
  <c r="Y75" i="35"/>
  <c r="X75" i="35"/>
  <c r="AN73" i="27"/>
  <c r="AI73" i="27"/>
  <c r="AI73" i="45"/>
  <c r="AN73" i="45"/>
  <c r="AR72" i="46"/>
  <c r="AH74" i="37"/>
  <c r="AQ74" i="37" s="1"/>
  <c r="AR74" i="85"/>
  <c r="Y73" i="79"/>
  <c r="X73" i="79"/>
  <c r="Z73" i="79" s="1"/>
  <c r="AR70" i="86"/>
  <c r="AH74" i="82"/>
  <c r="AQ74" i="82" s="1"/>
  <c r="X74" i="45"/>
  <c r="Y74" i="45"/>
  <c r="AR73" i="37"/>
  <c r="Y75" i="25"/>
  <c r="X75" i="25"/>
  <c r="Y71" i="73"/>
  <c r="X71" i="73"/>
  <c r="Z71" i="73" s="1"/>
  <c r="Z75" i="85"/>
  <c r="X73" i="29"/>
  <c r="Y73" i="29"/>
  <c r="X71" i="87"/>
  <c r="Y71" i="87"/>
  <c r="Y74" i="26"/>
  <c r="X74" i="26"/>
  <c r="Z74" i="26" s="1"/>
  <c r="X75" i="90"/>
  <c r="Y75" i="90"/>
  <c r="AI74" i="77"/>
  <c r="AN74" i="77"/>
  <c r="X75" i="94"/>
  <c r="Y75" i="94"/>
  <c r="X76" i="83"/>
  <c r="Y76" i="83"/>
  <c r="AN74" i="35"/>
  <c r="AI74" i="35"/>
  <c r="AF74" i="82"/>
  <c r="AO74" i="82" s="1"/>
  <c r="AI74" i="25"/>
  <c r="AN74" i="25"/>
  <c r="AN70" i="73"/>
  <c r="AI70" i="73"/>
  <c r="AI74" i="43"/>
  <c r="AN74" i="43"/>
  <c r="AI73" i="93"/>
  <c r="AN73" i="93"/>
  <c r="AN75" i="39"/>
  <c r="AI75" i="39"/>
  <c r="Z75" i="77" l="1"/>
  <c r="AE75" i="81"/>
  <c r="AF75" i="81"/>
  <c r="AO75" i="81" s="1"/>
  <c r="AE74" i="82"/>
  <c r="AG74" i="82"/>
  <c r="AP74" i="82" s="1"/>
  <c r="AG75" i="81"/>
  <c r="AP75" i="81" s="1"/>
  <c r="Z75" i="94"/>
  <c r="AG74" i="37"/>
  <c r="AP74" i="37" s="1"/>
  <c r="Z71" i="87"/>
  <c r="AE71" i="87" s="1"/>
  <c r="Z74" i="93"/>
  <c r="AF74" i="93" s="1"/>
  <c r="AO74" i="93" s="1"/>
  <c r="AE74" i="37"/>
  <c r="AN74" i="37" s="1"/>
  <c r="Z75" i="90"/>
  <c r="AG75" i="90" s="1"/>
  <c r="AP75" i="90" s="1"/>
  <c r="Z73" i="78"/>
  <c r="AF73" i="78" s="1"/>
  <c r="AO73" i="78" s="1"/>
  <c r="Z75" i="25"/>
  <c r="W76" i="25" s="1"/>
  <c r="AG75" i="25"/>
  <c r="AP75" i="25" s="1"/>
  <c r="W74" i="34"/>
  <c r="AG73" i="34"/>
  <c r="AP73" i="34" s="1"/>
  <c r="AF73" i="34"/>
  <c r="AO73" i="34" s="1"/>
  <c r="AE73" i="34"/>
  <c r="W76" i="77"/>
  <c r="AG75" i="77"/>
  <c r="AP75" i="77" s="1"/>
  <c r="AF75" i="77"/>
  <c r="AO75" i="77" s="1"/>
  <c r="AE75" i="77"/>
  <c r="W74" i="78"/>
  <c r="AG73" i="78"/>
  <c r="AP73" i="78" s="1"/>
  <c r="AE73" i="78"/>
  <c r="W75" i="26"/>
  <c r="AG74" i="26"/>
  <c r="AP74" i="26" s="1"/>
  <c r="AF74" i="26"/>
  <c r="AO74" i="26" s="1"/>
  <c r="AE74" i="26"/>
  <c r="W76" i="94"/>
  <c r="AG75" i="94"/>
  <c r="AP75" i="94" s="1"/>
  <c r="AF75" i="94"/>
  <c r="AO75" i="94" s="1"/>
  <c r="AE75" i="94"/>
  <c r="W74" i="79"/>
  <c r="AG73" i="79"/>
  <c r="AP73" i="79" s="1"/>
  <c r="AF73" i="79"/>
  <c r="AO73" i="79" s="1"/>
  <c r="AE73" i="79"/>
  <c r="AR74" i="94"/>
  <c r="AR73" i="93"/>
  <c r="AR74" i="25"/>
  <c r="AR74" i="35"/>
  <c r="AH75" i="94"/>
  <c r="AQ75" i="94" s="1"/>
  <c r="AF71" i="87"/>
  <c r="AO71" i="87" s="1"/>
  <c r="W72" i="87"/>
  <c r="AG71" i="87"/>
  <c r="AP71" i="87" s="1"/>
  <c r="AR73" i="45"/>
  <c r="AH73" i="34"/>
  <c r="AQ73" i="34" s="1"/>
  <c r="AR72" i="29"/>
  <c r="AR72" i="38"/>
  <c r="AH75" i="77"/>
  <c r="AQ75" i="77" s="1"/>
  <c r="AR72" i="34"/>
  <c r="AN71" i="41"/>
  <c r="AI71" i="41"/>
  <c r="X76" i="81"/>
  <c r="Z76" i="81" s="1"/>
  <c r="Y76" i="81"/>
  <c r="AF71" i="73"/>
  <c r="AO71" i="73" s="1"/>
  <c r="W72" i="73"/>
  <c r="AE71" i="73"/>
  <c r="AG71" i="73"/>
  <c r="AP71" i="73" s="1"/>
  <c r="AH76" i="39"/>
  <c r="AQ76" i="39" s="1"/>
  <c r="AN75" i="81"/>
  <c r="W76" i="43"/>
  <c r="AG75" i="43"/>
  <c r="AP75" i="43" s="1"/>
  <c r="AE75" i="43"/>
  <c r="AF75" i="43"/>
  <c r="AO75" i="43" s="1"/>
  <c r="X72" i="86"/>
  <c r="Y72" i="86"/>
  <c r="AI74" i="82"/>
  <c r="AN74" i="82"/>
  <c r="AH73" i="29"/>
  <c r="AQ73" i="29" s="1"/>
  <c r="AH74" i="45"/>
  <c r="AQ74" i="45" s="1"/>
  <c r="AH73" i="38"/>
  <c r="AQ73" i="38" s="1"/>
  <c r="AR70" i="73"/>
  <c r="AR74" i="77"/>
  <c r="Z73" i="29"/>
  <c r="Z74" i="45"/>
  <c r="AH75" i="35"/>
  <c r="AQ75" i="35" s="1"/>
  <c r="AR75" i="30"/>
  <c r="AF71" i="91"/>
  <c r="AO71" i="91" s="1"/>
  <c r="AE71" i="91"/>
  <c r="W72" i="91"/>
  <c r="AG71" i="91"/>
  <c r="AP71" i="91" s="1"/>
  <c r="W74" i="46"/>
  <c r="AG73" i="46"/>
  <c r="AP73" i="46" s="1"/>
  <c r="AF73" i="46"/>
  <c r="AO73" i="46" s="1"/>
  <c r="AE73" i="46"/>
  <c r="Y75" i="74"/>
  <c r="X75" i="74"/>
  <c r="AR74" i="31"/>
  <c r="AI72" i="89"/>
  <c r="AN72" i="89"/>
  <c r="AR73" i="26"/>
  <c r="Y73" i="42"/>
  <c r="X73" i="42"/>
  <c r="AH74" i="27"/>
  <c r="AQ74" i="27" s="1"/>
  <c r="AR74" i="90"/>
  <c r="X72" i="41"/>
  <c r="Y72" i="41"/>
  <c r="AN71" i="86"/>
  <c r="AI71" i="86"/>
  <c r="AH74" i="26"/>
  <c r="AQ74" i="26" s="1"/>
  <c r="AR73" i="27"/>
  <c r="AI72" i="42"/>
  <c r="AN72" i="42"/>
  <c r="AH75" i="31"/>
  <c r="AQ75" i="31" s="1"/>
  <c r="AR75" i="39"/>
  <c r="AH76" i="83"/>
  <c r="AQ76" i="83" s="1"/>
  <c r="X75" i="82"/>
  <c r="Y75" i="82"/>
  <c r="Z76" i="83"/>
  <c r="W76" i="85"/>
  <c r="AG75" i="85"/>
  <c r="AP75" i="85" s="1"/>
  <c r="AF75" i="85"/>
  <c r="AO75" i="85" s="1"/>
  <c r="AE75" i="85"/>
  <c r="Z73" i="38"/>
  <c r="AI74" i="74"/>
  <c r="AN74" i="74"/>
  <c r="AH76" i="30"/>
  <c r="AQ76" i="30" s="1"/>
  <c r="AH74" i="95"/>
  <c r="AQ74" i="95" s="1"/>
  <c r="AR73" i="75"/>
  <c r="AH74" i="75"/>
  <c r="AQ74" i="75" s="1"/>
  <c r="Z75" i="31"/>
  <c r="AH74" i="93"/>
  <c r="AQ74" i="93" s="1"/>
  <c r="AR73" i="95"/>
  <c r="AR74" i="43"/>
  <c r="AH75" i="25"/>
  <c r="AQ75" i="25" s="1"/>
  <c r="Z76" i="39"/>
  <c r="W74" i="33"/>
  <c r="AG73" i="33"/>
  <c r="AP73" i="33" s="1"/>
  <c r="AF73" i="33"/>
  <c r="AO73" i="33" s="1"/>
  <c r="AE73" i="33"/>
  <c r="AH73" i="78"/>
  <c r="AQ73" i="78" s="1"/>
  <c r="AH75" i="90"/>
  <c r="AQ75" i="90" s="1"/>
  <c r="AH71" i="87"/>
  <c r="AQ71" i="87" s="1"/>
  <c r="AH71" i="73"/>
  <c r="AQ71" i="73" s="1"/>
  <c r="AH73" i="79"/>
  <c r="AQ73" i="79" s="1"/>
  <c r="Z75" i="35"/>
  <c r="W75" i="47"/>
  <c r="AG74" i="47"/>
  <c r="AP74" i="47" s="1"/>
  <c r="AF74" i="47"/>
  <c r="AO74" i="47" s="1"/>
  <c r="AE74" i="47"/>
  <c r="AH75" i="43"/>
  <c r="AQ75" i="43" s="1"/>
  <c r="AR72" i="79"/>
  <c r="AR75" i="83"/>
  <c r="Z76" i="30"/>
  <c r="AR72" i="78"/>
  <c r="X73" i="89"/>
  <c r="Y73" i="89"/>
  <c r="Z74" i="95"/>
  <c r="Z74" i="27"/>
  <c r="Z74" i="75"/>
  <c r="AR70" i="87"/>
  <c r="Y75" i="37"/>
  <c r="X75" i="37"/>
  <c r="AI74" i="37" l="1"/>
  <c r="W76" i="90"/>
  <c r="AE75" i="90"/>
  <c r="AI75" i="81"/>
  <c r="AF75" i="90"/>
  <c r="AO75" i="90" s="1"/>
  <c r="Z75" i="74"/>
  <c r="AG75" i="74" s="1"/>
  <c r="AP75" i="74" s="1"/>
  <c r="AE74" i="93"/>
  <c r="AG74" i="93"/>
  <c r="AP74" i="93" s="1"/>
  <c r="W75" i="93"/>
  <c r="AE75" i="25"/>
  <c r="AN75" i="25" s="1"/>
  <c r="AF75" i="25"/>
  <c r="AO75" i="25" s="1"/>
  <c r="Z73" i="89"/>
  <c r="W74" i="89" s="1"/>
  <c r="Z72" i="41"/>
  <c r="W73" i="41" s="1"/>
  <c r="AF76" i="81"/>
  <c r="AO76" i="81" s="1"/>
  <c r="AE76" i="81"/>
  <c r="AG76" i="81"/>
  <c r="AP76" i="81" s="1"/>
  <c r="W77" i="81"/>
  <c r="AE72" i="41"/>
  <c r="AF72" i="41"/>
  <c r="AO72" i="41" s="1"/>
  <c r="AG72" i="41"/>
  <c r="AP72" i="41" s="1"/>
  <c r="AH72" i="86"/>
  <c r="AQ72" i="86" s="1"/>
  <c r="AF74" i="75"/>
  <c r="AO74" i="75" s="1"/>
  <c r="AE74" i="75"/>
  <c r="AG74" i="75"/>
  <c r="AP74" i="75" s="1"/>
  <c r="W75" i="75"/>
  <c r="AG76" i="39"/>
  <c r="AP76" i="39" s="1"/>
  <c r="AF76" i="39"/>
  <c r="AO76" i="39" s="1"/>
  <c r="W77" i="39"/>
  <c r="AE76" i="39"/>
  <c r="AI73" i="46"/>
  <c r="AN73" i="46"/>
  <c r="AE76" i="30"/>
  <c r="W77" i="30"/>
  <c r="AF76" i="30"/>
  <c r="AO76" i="30" s="1"/>
  <c r="AG76" i="30"/>
  <c r="AP76" i="30" s="1"/>
  <c r="AH73" i="89"/>
  <c r="AQ73" i="89" s="1"/>
  <c r="AR74" i="74"/>
  <c r="X76" i="85"/>
  <c r="Y76" i="85"/>
  <c r="AR72" i="42"/>
  <c r="Y76" i="43"/>
  <c r="X76" i="43"/>
  <c r="AI71" i="73"/>
  <c r="AN71" i="73"/>
  <c r="AN71" i="87"/>
  <c r="AI71" i="87"/>
  <c r="X74" i="79"/>
  <c r="Y74" i="79"/>
  <c r="AI74" i="26"/>
  <c r="AN74" i="26"/>
  <c r="Y74" i="34"/>
  <c r="X74" i="34"/>
  <c r="X74" i="33"/>
  <c r="Y74" i="33"/>
  <c r="AI75" i="94"/>
  <c r="AN75" i="94"/>
  <c r="AN75" i="85"/>
  <c r="AI75" i="85"/>
  <c r="AR71" i="86"/>
  <c r="X72" i="91"/>
  <c r="Y72" i="91"/>
  <c r="W74" i="29"/>
  <c r="AG73" i="29"/>
  <c r="AP73" i="29" s="1"/>
  <c r="AF73" i="29"/>
  <c r="AO73" i="29" s="1"/>
  <c r="AE73" i="29"/>
  <c r="X74" i="78"/>
  <c r="Z74" i="78" s="1"/>
  <c r="Y74" i="78"/>
  <c r="X76" i="77"/>
  <c r="Y76" i="77"/>
  <c r="AG73" i="89"/>
  <c r="AP73" i="89" s="1"/>
  <c r="W77" i="83"/>
  <c r="AG76" i="83"/>
  <c r="AP76" i="83" s="1"/>
  <c r="AF76" i="83"/>
  <c r="AO76" i="83" s="1"/>
  <c r="AE76" i="83"/>
  <c r="Y72" i="73"/>
  <c r="X72" i="73"/>
  <c r="Z72" i="73" s="1"/>
  <c r="AR71" i="41"/>
  <c r="AI74" i="47"/>
  <c r="AN74" i="47"/>
  <c r="AH73" i="42"/>
  <c r="AQ73" i="42" s="1"/>
  <c r="AH75" i="37"/>
  <c r="AQ75" i="37" s="1"/>
  <c r="AN73" i="33"/>
  <c r="AI73" i="33"/>
  <c r="AH75" i="82"/>
  <c r="AQ75" i="82" s="1"/>
  <c r="X76" i="90"/>
  <c r="Y76" i="90"/>
  <c r="AN73" i="79"/>
  <c r="AI73" i="79"/>
  <c r="Y75" i="26"/>
  <c r="X75" i="26"/>
  <c r="AI74" i="93"/>
  <c r="AN74" i="93"/>
  <c r="AN73" i="34"/>
  <c r="AI73" i="34"/>
  <c r="AR72" i="89"/>
  <c r="Z72" i="86"/>
  <c r="Z75" i="82"/>
  <c r="Z73" i="42"/>
  <c r="AI71" i="91"/>
  <c r="AN71" i="91"/>
  <c r="AI75" i="43"/>
  <c r="AN75" i="43"/>
  <c r="AR75" i="81"/>
  <c r="X76" i="94"/>
  <c r="Y76" i="94"/>
  <c r="AN75" i="77"/>
  <c r="AI75" i="77"/>
  <c r="AE75" i="35"/>
  <c r="W76" i="35"/>
  <c r="AG75" i="35"/>
  <c r="AP75" i="35" s="1"/>
  <c r="AF75" i="35"/>
  <c r="AO75" i="35" s="1"/>
  <c r="W74" i="38"/>
  <c r="AG73" i="38"/>
  <c r="AP73" i="38" s="1"/>
  <c r="AF73" i="38"/>
  <c r="AO73" i="38" s="1"/>
  <c r="AE73" i="38"/>
  <c r="W76" i="74"/>
  <c r="W75" i="45"/>
  <c r="AG74" i="45"/>
  <c r="AP74" i="45" s="1"/>
  <c r="AF74" i="45"/>
  <c r="AO74" i="45" s="1"/>
  <c r="AE74" i="45"/>
  <c r="AR74" i="37"/>
  <c r="AE74" i="27"/>
  <c r="AF74" i="27"/>
  <c r="AO74" i="27" s="1"/>
  <c r="W75" i="27"/>
  <c r="AG74" i="27"/>
  <c r="AP74" i="27" s="1"/>
  <c r="AE74" i="95"/>
  <c r="W75" i="95"/>
  <c r="AF74" i="95"/>
  <c r="AO74" i="95" s="1"/>
  <c r="AG74" i="95"/>
  <c r="AP74" i="95" s="1"/>
  <c r="Z75" i="37"/>
  <c r="X75" i="47"/>
  <c r="Y75" i="47"/>
  <c r="W76" i="31"/>
  <c r="AG75" i="31"/>
  <c r="AP75" i="31" s="1"/>
  <c r="AF75" i="31"/>
  <c r="AO75" i="31" s="1"/>
  <c r="AE75" i="31"/>
  <c r="AH72" i="41"/>
  <c r="AQ72" i="41" s="1"/>
  <c r="AH75" i="74"/>
  <c r="AQ75" i="74" s="1"/>
  <c r="X74" i="46"/>
  <c r="Y74" i="46"/>
  <c r="AR74" i="82"/>
  <c r="AH76" i="81"/>
  <c r="AQ76" i="81" s="1"/>
  <c r="X72" i="87"/>
  <c r="Y72" i="87"/>
  <c r="AN75" i="90"/>
  <c r="AI73" i="78"/>
  <c r="AN73" i="78"/>
  <c r="Y75" i="93"/>
  <c r="X75" i="93"/>
  <c r="Y76" i="25"/>
  <c r="X76" i="25"/>
  <c r="Z76" i="90" l="1"/>
  <c r="AE75" i="74"/>
  <c r="AI75" i="90"/>
  <c r="AF75" i="74"/>
  <c r="AO75" i="74" s="1"/>
  <c r="AE73" i="89"/>
  <c r="Z75" i="93"/>
  <c r="W76" i="93" s="1"/>
  <c r="AF73" i="89"/>
  <c r="AO73" i="89" s="1"/>
  <c r="Z72" i="91"/>
  <c r="Z76" i="43"/>
  <c r="Z74" i="34"/>
  <c r="AE74" i="34" s="1"/>
  <c r="AI75" i="25"/>
  <c r="Z74" i="79"/>
  <c r="AE74" i="79" s="1"/>
  <c r="Z75" i="26"/>
  <c r="W76" i="26" s="1"/>
  <c r="Z76" i="85"/>
  <c r="W77" i="85" s="1"/>
  <c r="Z74" i="46"/>
  <c r="AE74" i="46" s="1"/>
  <c r="AG75" i="26"/>
  <c r="AP75" i="26" s="1"/>
  <c r="AF76" i="85"/>
  <c r="AO76" i="85" s="1"/>
  <c r="AE76" i="85"/>
  <c r="AG76" i="85"/>
  <c r="AP76" i="85" s="1"/>
  <c r="AH72" i="87"/>
  <c r="AQ72" i="87" s="1"/>
  <c r="AR73" i="33"/>
  <c r="AF74" i="34"/>
  <c r="AO74" i="34" s="1"/>
  <c r="W75" i="34"/>
  <c r="AG74" i="34"/>
  <c r="AP74" i="34" s="1"/>
  <c r="AH76" i="25"/>
  <c r="AQ76" i="25" s="1"/>
  <c r="Y75" i="27"/>
  <c r="X75" i="27"/>
  <c r="X76" i="35"/>
  <c r="Z76" i="35" s="1"/>
  <c r="Y76" i="35"/>
  <c r="AR73" i="34"/>
  <c r="AR74" i="47"/>
  <c r="AH75" i="47"/>
  <c r="AQ75" i="47" s="1"/>
  <c r="X75" i="95"/>
  <c r="Y75" i="95"/>
  <c r="Y76" i="74"/>
  <c r="X76" i="74"/>
  <c r="Z75" i="47"/>
  <c r="AI74" i="95"/>
  <c r="AN74" i="95"/>
  <c r="X75" i="45"/>
  <c r="Y75" i="45"/>
  <c r="AI73" i="38"/>
  <c r="AN73" i="38"/>
  <c r="AR75" i="43"/>
  <c r="AH75" i="26"/>
  <c r="AQ75" i="26" s="1"/>
  <c r="AH76" i="90"/>
  <c r="AQ76" i="90" s="1"/>
  <c r="Y77" i="83"/>
  <c r="X77" i="83"/>
  <c r="AH72" i="91"/>
  <c r="AQ72" i="91" s="1"/>
  <c r="AI76" i="30"/>
  <c r="AN76" i="30"/>
  <c r="X77" i="39"/>
  <c r="Z77" i="39" s="1"/>
  <c r="Y77" i="39"/>
  <c r="AI74" i="75"/>
  <c r="AN74" i="75"/>
  <c r="AI72" i="41"/>
  <c r="AN72" i="41"/>
  <c r="AF75" i="93"/>
  <c r="AO75" i="93" s="1"/>
  <c r="AF75" i="37"/>
  <c r="AO75" i="37" s="1"/>
  <c r="AE75" i="37"/>
  <c r="W76" i="37"/>
  <c r="AG75" i="37"/>
  <c r="AP75" i="37" s="1"/>
  <c r="AH76" i="94"/>
  <c r="AQ76" i="94" s="1"/>
  <c r="W77" i="90"/>
  <c r="AG76" i="90"/>
  <c r="AP76" i="90" s="1"/>
  <c r="AE76" i="90"/>
  <c r="AF76" i="90"/>
  <c r="AO76" i="90" s="1"/>
  <c r="AH76" i="77"/>
  <c r="AQ76" i="77" s="1"/>
  <c r="AN73" i="29"/>
  <c r="AI73" i="29"/>
  <c r="AR71" i="87"/>
  <c r="Z72" i="87"/>
  <c r="Z76" i="94"/>
  <c r="X77" i="81"/>
  <c r="Y77" i="81"/>
  <c r="AR73" i="78"/>
  <c r="AN74" i="45"/>
  <c r="AI74" i="45"/>
  <c r="X74" i="38"/>
  <c r="Y74" i="38"/>
  <c r="AI75" i="35"/>
  <c r="AN75" i="35"/>
  <c r="W74" i="42"/>
  <c r="AG73" i="42"/>
  <c r="AP73" i="42" s="1"/>
  <c r="AF73" i="42"/>
  <c r="AO73" i="42" s="1"/>
  <c r="AE73" i="42"/>
  <c r="AR73" i="79"/>
  <c r="AN76" i="83"/>
  <c r="AI76" i="83"/>
  <c r="AH74" i="33"/>
  <c r="AQ74" i="33" s="1"/>
  <c r="AR74" i="26"/>
  <c r="Y73" i="41"/>
  <c r="X73" i="41"/>
  <c r="AN75" i="74"/>
  <c r="AI75" i="74"/>
  <c r="AI73" i="89"/>
  <c r="AN73" i="89"/>
  <c r="W73" i="91"/>
  <c r="AG72" i="91"/>
  <c r="AP72" i="91" s="1"/>
  <c r="AE72" i="91"/>
  <c r="AF72" i="91"/>
  <c r="AO72" i="91" s="1"/>
  <c r="W77" i="43"/>
  <c r="AG76" i="43"/>
  <c r="AP76" i="43" s="1"/>
  <c r="AF76" i="43"/>
  <c r="AO76" i="43" s="1"/>
  <c r="AE76" i="43"/>
  <c r="AR75" i="25"/>
  <c r="Y76" i="31"/>
  <c r="X76" i="31"/>
  <c r="AR71" i="91"/>
  <c r="Z76" i="77"/>
  <c r="Z76" i="25"/>
  <c r="AR75" i="77"/>
  <c r="W76" i="82"/>
  <c r="AG75" i="82"/>
  <c r="AP75" i="82" s="1"/>
  <c r="AF75" i="82"/>
  <c r="AO75" i="82" s="1"/>
  <c r="AE75" i="82"/>
  <c r="X74" i="89"/>
  <c r="Y74" i="89"/>
  <c r="AH74" i="78"/>
  <c r="AQ74" i="78" s="1"/>
  <c r="X74" i="29"/>
  <c r="Y74" i="29"/>
  <c r="AR75" i="85"/>
  <c r="Z74" i="33"/>
  <c r="AR71" i="73"/>
  <c r="AR73" i="46"/>
  <c r="X75" i="75"/>
  <c r="Y75" i="75"/>
  <c r="Z75" i="75" s="1"/>
  <c r="AN76" i="81"/>
  <c r="AI76" i="81"/>
  <c r="W73" i="73"/>
  <c r="AG72" i="73"/>
  <c r="AP72" i="73" s="1"/>
  <c r="AE72" i="73"/>
  <c r="AF72" i="73"/>
  <c r="AO72" i="73" s="1"/>
  <c r="AR75" i="94"/>
  <c r="AH75" i="93"/>
  <c r="AQ75" i="93" s="1"/>
  <c r="AR75" i="90"/>
  <c r="AH74" i="46"/>
  <c r="AQ74" i="46" s="1"/>
  <c r="AI75" i="31"/>
  <c r="AN75" i="31"/>
  <c r="AI74" i="27"/>
  <c r="AN74" i="27"/>
  <c r="AF72" i="86"/>
  <c r="AO72" i="86" s="1"/>
  <c r="AE72" i="86"/>
  <c r="W73" i="86"/>
  <c r="AG72" i="86"/>
  <c r="AP72" i="86" s="1"/>
  <c r="AR74" i="93"/>
  <c r="AH72" i="73"/>
  <c r="AQ72" i="73" s="1"/>
  <c r="W75" i="78"/>
  <c r="AG74" i="78"/>
  <c r="AP74" i="78" s="1"/>
  <c r="AF74" i="78"/>
  <c r="AO74" i="78" s="1"/>
  <c r="AE74" i="78"/>
  <c r="AH74" i="34"/>
  <c r="AQ74" i="34" s="1"/>
  <c r="AH74" i="79"/>
  <c r="AQ74" i="79" s="1"/>
  <c r="AH76" i="43"/>
  <c r="AQ76" i="43" s="1"/>
  <c r="AH76" i="85"/>
  <c r="AQ76" i="85" s="1"/>
  <c r="Y77" i="30"/>
  <c r="X77" i="30"/>
  <c r="AI76" i="39"/>
  <c r="AN76" i="39"/>
  <c r="Z73" i="41" l="1"/>
  <c r="AE75" i="93"/>
  <c r="AE75" i="26"/>
  <c r="AG75" i="93"/>
  <c r="AP75" i="93" s="1"/>
  <c r="AG74" i="79"/>
  <c r="AP74" i="79" s="1"/>
  <c r="W75" i="79"/>
  <c r="Y75" i="79" s="1"/>
  <c r="AF74" i="79"/>
  <c r="AO74" i="79" s="1"/>
  <c r="Z76" i="31"/>
  <c r="Z75" i="95"/>
  <c r="AF75" i="26"/>
  <c r="AO75" i="26" s="1"/>
  <c r="Z74" i="89"/>
  <c r="AF74" i="89" s="1"/>
  <c r="AO74" i="89" s="1"/>
  <c r="AF74" i="46"/>
  <c r="AO74" i="46" s="1"/>
  <c r="Z74" i="38"/>
  <c r="W75" i="38" s="1"/>
  <c r="Z75" i="45"/>
  <c r="AG74" i="46"/>
  <c r="AP74" i="46" s="1"/>
  <c r="W75" i="46"/>
  <c r="Z77" i="83"/>
  <c r="AE77" i="83" s="1"/>
  <c r="W76" i="75"/>
  <c r="AG75" i="75"/>
  <c r="AP75" i="75" s="1"/>
  <c r="AF75" i="75"/>
  <c r="AO75" i="75" s="1"/>
  <c r="AE75" i="75"/>
  <c r="AG74" i="38"/>
  <c r="AP74" i="38" s="1"/>
  <c r="AF74" i="38"/>
  <c r="AO74" i="38" s="1"/>
  <c r="AE74" i="38"/>
  <c r="W77" i="31"/>
  <c r="AG76" i="31"/>
  <c r="AP76" i="31" s="1"/>
  <c r="AF76" i="31"/>
  <c r="AO76" i="31" s="1"/>
  <c r="AE76" i="31"/>
  <c r="AF75" i="45"/>
  <c r="AO75" i="45" s="1"/>
  <c r="AE75" i="45"/>
  <c r="W76" i="45"/>
  <c r="AG75" i="45"/>
  <c r="AP75" i="45" s="1"/>
  <c r="AR73" i="38"/>
  <c r="AF76" i="35"/>
  <c r="AO76" i="35" s="1"/>
  <c r="AE76" i="35"/>
  <c r="AG76" i="35"/>
  <c r="AP76" i="35" s="1"/>
  <c r="W77" i="35"/>
  <c r="AI74" i="79"/>
  <c r="AN74" i="79"/>
  <c r="Y75" i="78"/>
  <c r="X75" i="78"/>
  <c r="AR76" i="81"/>
  <c r="AN75" i="82"/>
  <c r="AI75" i="82"/>
  <c r="AF76" i="25"/>
  <c r="AO76" i="25" s="1"/>
  <c r="AE76" i="25"/>
  <c r="AG76" i="25"/>
  <c r="AP76" i="25" s="1"/>
  <c r="W77" i="25"/>
  <c r="W77" i="94"/>
  <c r="AG76" i="94"/>
  <c r="AP76" i="94" s="1"/>
  <c r="AF76" i="94"/>
  <c r="AO76" i="94" s="1"/>
  <c r="AE76" i="94"/>
  <c r="AI76" i="90"/>
  <c r="AN76" i="90"/>
  <c r="AI75" i="37"/>
  <c r="AN75" i="37"/>
  <c r="AH77" i="39"/>
  <c r="AQ77" i="39" s="1"/>
  <c r="AR74" i="95"/>
  <c r="AH75" i="95"/>
  <c r="AQ75" i="95" s="1"/>
  <c r="AH76" i="35"/>
  <c r="AQ76" i="35" s="1"/>
  <c r="Y77" i="85"/>
  <c r="X77" i="85"/>
  <c r="Z77" i="85" s="1"/>
  <c r="Y76" i="26"/>
  <c r="X76" i="26"/>
  <c r="AH74" i="29"/>
  <c r="AQ74" i="29" s="1"/>
  <c r="AE76" i="77"/>
  <c r="AG76" i="77"/>
  <c r="AP76" i="77" s="1"/>
  <c r="AF76" i="77"/>
  <c r="AO76" i="77" s="1"/>
  <c r="W77" i="77"/>
  <c r="X77" i="43"/>
  <c r="Y77" i="43"/>
  <c r="W74" i="41"/>
  <c r="AG73" i="41"/>
  <c r="AP73" i="41" s="1"/>
  <c r="AF73" i="41"/>
  <c r="AO73" i="41" s="1"/>
  <c r="AE73" i="41"/>
  <c r="AR75" i="35"/>
  <c r="AF75" i="95"/>
  <c r="AO75" i="95" s="1"/>
  <c r="AE75" i="95"/>
  <c r="W76" i="95"/>
  <c r="AG75" i="95"/>
  <c r="AP75" i="95" s="1"/>
  <c r="AN76" i="85"/>
  <c r="AI76" i="85"/>
  <c r="AR74" i="27"/>
  <c r="AR73" i="89"/>
  <c r="AN73" i="42"/>
  <c r="AI73" i="42"/>
  <c r="Y77" i="90"/>
  <c r="X77" i="90"/>
  <c r="AR72" i="41"/>
  <c r="AH76" i="74"/>
  <c r="AQ76" i="74" s="1"/>
  <c r="AH75" i="27"/>
  <c r="AQ75" i="27" s="1"/>
  <c r="AI74" i="34"/>
  <c r="AN74" i="34"/>
  <c r="AN74" i="46"/>
  <c r="AH77" i="30"/>
  <c r="AQ77" i="30" s="1"/>
  <c r="AN74" i="78"/>
  <c r="AI74" i="78"/>
  <c r="AH75" i="75"/>
  <c r="AQ75" i="75" s="1"/>
  <c r="AF74" i="33"/>
  <c r="AO74" i="33" s="1"/>
  <c r="AE74" i="33"/>
  <c r="W75" i="33"/>
  <c r="AG74" i="33"/>
  <c r="AP74" i="33" s="1"/>
  <c r="AH74" i="89"/>
  <c r="AQ74" i="89" s="1"/>
  <c r="Y76" i="82"/>
  <c r="X76" i="82"/>
  <c r="AI72" i="91"/>
  <c r="AN72" i="91"/>
  <c r="AR75" i="74"/>
  <c r="AR76" i="83"/>
  <c r="AH74" i="38"/>
  <c r="AQ74" i="38" s="1"/>
  <c r="AI75" i="93"/>
  <c r="AN75" i="93"/>
  <c r="AR76" i="30"/>
  <c r="AH77" i="83"/>
  <c r="AQ77" i="83" s="1"/>
  <c r="AH75" i="45"/>
  <c r="AQ75" i="45" s="1"/>
  <c r="AN75" i="26"/>
  <c r="AI75" i="26"/>
  <c r="AE72" i="87"/>
  <c r="W73" i="87"/>
  <c r="AG72" i="87"/>
  <c r="AP72" i="87" s="1"/>
  <c r="AF72" i="87"/>
  <c r="AO72" i="87" s="1"/>
  <c r="AF77" i="39"/>
  <c r="AO77" i="39" s="1"/>
  <c r="W78" i="39"/>
  <c r="AG77" i="39"/>
  <c r="AP77" i="39" s="1"/>
  <c r="AE77" i="39"/>
  <c r="W76" i="47"/>
  <c r="AG75" i="47"/>
  <c r="AP75" i="47" s="1"/>
  <c r="AF75" i="47"/>
  <c r="AO75" i="47" s="1"/>
  <c r="AE75" i="47"/>
  <c r="Z75" i="27"/>
  <c r="AR76" i="39"/>
  <c r="AN72" i="73"/>
  <c r="AI72" i="73"/>
  <c r="Z74" i="29"/>
  <c r="X73" i="86"/>
  <c r="Y73" i="86"/>
  <c r="Z73" i="86" s="1"/>
  <c r="AR75" i="31"/>
  <c r="AH76" i="31"/>
  <c r="AQ76" i="31" s="1"/>
  <c r="AN76" i="43"/>
  <c r="AI76" i="43"/>
  <c r="AH77" i="81"/>
  <c r="AQ77" i="81" s="1"/>
  <c r="AR73" i="29"/>
  <c r="Y76" i="37"/>
  <c r="X76" i="37"/>
  <c r="AR74" i="75"/>
  <c r="Z76" i="74"/>
  <c r="Z77" i="30"/>
  <c r="AN72" i="86"/>
  <c r="AI72" i="86"/>
  <c r="Y73" i="73"/>
  <c r="X73" i="73"/>
  <c r="X73" i="91"/>
  <c r="Y73" i="91"/>
  <c r="AH73" i="41"/>
  <c r="AQ73" i="41" s="1"/>
  <c r="X74" i="42"/>
  <c r="Y74" i="42"/>
  <c r="AR74" i="45"/>
  <c r="Z77" i="81"/>
  <c r="Y76" i="93"/>
  <c r="X76" i="93"/>
  <c r="Y75" i="34"/>
  <c r="X75" i="34"/>
  <c r="Y75" i="46"/>
  <c r="X75" i="46"/>
  <c r="X75" i="79" l="1"/>
  <c r="AG74" i="89"/>
  <c r="AP74" i="89" s="1"/>
  <c r="AI74" i="46"/>
  <c r="W75" i="89"/>
  <c r="Z75" i="46"/>
  <c r="AG75" i="46" s="1"/>
  <c r="AP75" i="46" s="1"/>
  <c r="Z73" i="73"/>
  <c r="AG73" i="73" s="1"/>
  <c r="AP73" i="73" s="1"/>
  <c r="Z77" i="90"/>
  <c r="Z76" i="26"/>
  <c r="AG77" i="83"/>
  <c r="AP77" i="83" s="1"/>
  <c r="W78" i="83"/>
  <c r="AE74" i="89"/>
  <c r="AF77" i="83"/>
  <c r="AO77" i="83" s="1"/>
  <c r="Z76" i="93"/>
  <c r="AF76" i="93" s="1"/>
  <c r="AO76" i="93" s="1"/>
  <c r="Z75" i="79"/>
  <c r="W76" i="79" s="1"/>
  <c r="W77" i="93"/>
  <c r="AG76" i="93"/>
  <c r="AP76" i="93" s="1"/>
  <c r="AE73" i="86"/>
  <c r="W74" i="86"/>
  <c r="AF73" i="86"/>
  <c r="AO73" i="86" s="1"/>
  <c r="AG73" i="86"/>
  <c r="AP73" i="86" s="1"/>
  <c r="AG75" i="79"/>
  <c r="AP75" i="79" s="1"/>
  <c r="AF75" i="79"/>
  <c r="AO75" i="79" s="1"/>
  <c r="AE75" i="46"/>
  <c r="W76" i="46"/>
  <c r="W78" i="90"/>
  <c r="AG77" i="90"/>
  <c r="AP77" i="90" s="1"/>
  <c r="AF77" i="90"/>
  <c r="AO77" i="90" s="1"/>
  <c r="AE77" i="90"/>
  <c r="AE76" i="26"/>
  <c r="AF76" i="26"/>
  <c r="AO76" i="26" s="1"/>
  <c r="W77" i="26"/>
  <c r="AG76" i="26"/>
  <c r="AP76" i="26" s="1"/>
  <c r="AF73" i="73"/>
  <c r="AO73" i="73" s="1"/>
  <c r="AE73" i="73"/>
  <c r="AR72" i="73"/>
  <c r="X76" i="47"/>
  <c r="Y76" i="47"/>
  <c r="X75" i="33"/>
  <c r="Z75" i="33" s="1"/>
  <c r="Y75" i="33"/>
  <c r="AR74" i="34"/>
  <c r="AE77" i="85"/>
  <c r="W78" i="85"/>
  <c r="AF77" i="85"/>
  <c r="AO77" i="85" s="1"/>
  <c r="AG77" i="85"/>
  <c r="AP77" i="85" s="1"/>
  <c r="AI76" i="25"/>
  <c r="AN76" i="25"/>
  <c r="AH75" i="78"/>
  <c r="AQ75" i="78" s="1"/>
  <c r="AN76" i="31"/>
  <c r="AI76" i="31"/>
  <c r="X75" i="38"/>
  <c r="Y75" i="38"/>
  <c r="AH74" i="42"/>
  <c r="AQ74" i="42" s="1"/>
  <c r="AH76" i="37"/>
  <c r="AQ76" i="37" s="1"/>
  <c r="W76" i="27"/>
  <c r="AG75" i="27"/>
  <c r="AP75" i="27" s="1"/>
  <c r="AF75" i="27"/>
  <c r="AO75" i="27" s="1"/>
  <c r="AE75" i="27"/>
  <c r="AN77" i="39"/>
  <c r="AI77" i="39"/>
  <c r="AH77" i="43"/>
  <c r="AQ77" i="43" s="1"/>
  <c r="Y76" i="45"/>
  <c r="X76" i="45"/>
  <c r="X73" i="87"/>
  <c r="Y73" i="87"/>
  <c r="AR75" i="93"/>
  <c r="AH76" i="82"/>
  <c r="AQ76" i="82" s="1"/>
  <c r="AR74" i="78"/>
  <c r="AI75" i="95"/>
  <c r="AN75" i="95"/>
  <c r="Z77" i="43"/>
  <c r="Y77" i="94"/>
  <c r="X77" i="94"/>
  <c r="AR75" i="82"/>
  <c r="Z75" i="78"/>
  <c r="X75" i="89"/>
  <c r="Y75" i="89"/>
  <c r="Z74" i="42"/>
  <c r="AR72" i="86"/>
  <c r="AN74" i="33"/>
  <c r="AI74" i="33"/>
  <c r="X76" i="95"/>
  <c r="Y76" i="95"/>
  <c r="AN76" i="77"/>
  <c r="AI76" i="77"/>
  <c r="AI76" i="35"/>
  <c r="AN76" i="35"/>
  <c r="AI77" i="83"/>
  <c r="AN77" i="83"/>
  <c r="AH75" i="34"/>
  <c r="AQ75" i="34" s="1"/>
  <c r="AH73" i="91"/>
  <c r="AQ73" i="91" s="1"/>
  <c r="Z73" i="91"/>
  <c r="AG77" i="30"/>
  <c r="AP77" i="30" s="1"/>
  <c r="AF77" i="30"/>
  <c r="AO77" i="30" s="1"/>
  <c r="AE77" i="30"/>
  <c r="W78" i="30"/>
  <c r="Z76" i="37"/>
  <c r="AH73" i="86"/>
  <c r="AQ73" i="86" s="1"/>
  <c r="AN75" i="47"/>
  <c r="AI75" i="47"/>
  <c r="AI72" i="87"/>
  <c r="AN72" i="87"/>
  <c r="AR74" i="46"/>
  <c r="AR76" i="90"/>
  <c r="Y77" i="25"/>
  <c r="Z77" i="25" s="1"/>
  <c r="X77" i="25"/>
  <c r="AI75" i="45"/>
  <c r="AN75" i="45"/>
  <c r="X77" i="31"/>
  <c r="Z77" i="31" s="1"/>
  <c r="Y77" i="31"/>
  <c r="AN74" i="38"/>
  <c r="AI74" i="38"/>
  <c r="AR72" i="91"/>
  <c r="AH77" i="90"/>
  <c r="AQ77" i="90" s="1"/>
  <c r="AI73" i="41"/>
  <c r="AN73" i="41"/>
  <c r="AH76" i="26"/>
  <c r="AQ76" i="26" s="1"/>
  <c r="AR75" i="37"/>
  <c r="AN75" i="75"/>
  <c r="AI75" i="75"/>
  <c r="AG77" i="81"/>
  <c r="AP77" i="81" s="1"/>
  <c r="W78" i="81"/>
  <c r="AF77" i="81"/>
  <c r="AO77" i="81" s="1"/>
  <c r="AE77" i="81"/>
  <c r="Z75" i="34"/>
  <c r="AH73" i="73"/>
  <c r="AQ73" i="73" s="1"/>
  <c r="AE76" i="74"/>
  <c r="AG76" i="74"/>
  <c r="AP76" i="74" s="1"/>
  <c r="AF76" i="74"/>
  <c r="AO76" i="74" s="1"/>
  <c r="W77" i="74"/>
  <c r="Y78" i="39"/>
  <c r="X78" i="39"/>
  <c r="Z76" i="82"/>
  <c r="AR73" i="42"/>
  <c r="AR76" i="85"/>
  <c r="X74" i="41"/>
  <c r="Y74" i="41"/>
  <c r="X77" i="77"/>
  <c r="Y77" i="77"/>
  <c r="AH77" i="85"/>
  <c r="AQ77" i="85" s="1"/>
  <c r="AR74" i="79"/>
  <c r="X78" i="83"/>
  <c r="Z78" i="83" s="1"/>
  <c r="Y78" i="83"/>
  <c r="AH75" i="46"/>
  <c r="AQ75" i="46" s="1"/>
  <c r="AH76" i="93"/>
  <c r="AQ76" i="93" s="1"/>
  <c r="AR76" i="43"/>
  <c r="AF74" i="29"/>
  <c r="AO74" i="29" s="1"/>
  <c r="AE74" i="29"/>
  <c r="W75" i="29"/>
  <c r="AG74" i="29"/>
  <c r="AP74" i="29" s="1"/>
  <c r="AH75" i="79"/>
  <c r="AQ75" i="79" s="1"/>
  <c r="AR75" i="26"/>
  <c r="AN76" i="94"/>
  <c r="AI76" i="94"/>
  <c r="Y77" i="35"/>
  <c r="X77" i="35"/>
  <c r="AN74" i="89"/>
  <c r="AI74" i="89"/>
  <c r="X76" i="75"/>
  <c r="Y76" i="75"/>
  <c r="W74" i="73" l="1"/>
  <c r="AF75" i="46"/>
  <c r="AO75" i="46" s="1"/>
  <c r="AE75" i="79"/>
  <c r="AE76" i="93"/>
  <c r="Z73" i="87"/>
  <c r="AE73" i="87" s="1"/>
  <c r="Z75" i="38"/>
  <c r="AE75" i="38" s="1"/>
  <c r="Z76" i="75"/>
  <c r="AF76" i="75" s="1"/>
  <c r="AO76" i="75" s="1"/>
  <c r="Z74" i="41"/>
  <c r="AG74" i="41" s="1"/>
  <c r="AP74" i="41" s="1"/>
  <c r="Z77" i="35"/>
  <c r="W78" i="35" s="1"/>
  <c r="AG76" i="75"/>
  <c r="AP76" i="75" s="1"/>
  <c r="W74" i="87"/>
  <c r="AF73" i="87"/>
  <c r="AO73" i="87" s="1"/>
  <c r="AF75" i="38"/>
  <c r="AO75" i="38" s="1"/>
  <c r="AG77" i="35"/>
  <c r="AP77" i="35" s="1"/>
  <c r="AF77" i="35"/>
  <c r="AO77" i="35" s="1"/>
  <c r="Y77" i="26"/>
  <c r="X77" i="26"/>
  <c r="AH77" i="35"/>
  <c r="AQ77" i="35" s="1"/>
  <c r="AH78" i="83"/>
  <c r="AQ78" i="83" s="1"/>
  <c r="Y78" i="81"/>
  <c r="X78" i="81"/>
  <c r="Z78" i="81" s="1"/>
  <c r="AH77" i="31"/>
  <c r="AQ77" i="31" s="1"/>
  <c r="AG77" i="25"/>
  <c r="AP77" i="25" s="1"/>
  <c r="AF77" i="25"/>
  <c r="AO77" i="25" s="1"/>
  <c r="W78" i="25"/>
  <c r="AE77" i="25"/>
  <c r="AR72" i="87"/>
  <c r="AE75" i="78"/>
  <c r="W76" i="78"/>
  <c r="AG75" i="78"/>
  <c r="AP75" i="78" s="1"/>
  <c r="AF75" i="78"/>
  <c r="AO75" i="78" s="1"/>
  <c r="AE77" i="43"/>
  <c r="W78" i="43"/>
  <c r="AG77" i="43"/>
  <c r="AP77" i="43" s="1"/>
  <c r="AF77" i="43"/>
  <c r="AO77" i="43" s="1"/>
  <c r="X78" i="85"/>
  <c r="Y78" i="85"/>
  <c r="AH75" i="33"/>
  <c r="AQ75" i="33" s="1"/>
  <c r="AN77" i="90"/>
  <c r="AI77" i="90"/>
  <c r="Y76" i="46"/>
  <c r="X76" i="46"/>
  <c r="Z76" i="46" s="1"/>
  <c r="X76" i="79"/>
  <c r="Z76" i="79" s="1"/>
  <c r="Y76" i="79"/>
  <c r="W79" i="83"/>
  <c r="AG78" i="83"/>
  <c r="AP78" i="83" s="1"/>
  <c r="AF78" i="83"/>
  <c r="AO78" i="83" s="1"/>
  <c r="AE78" i="83"/>
  <c r="AF76" i="82"/>
  <c r="AO76" i="82" s="1"/>
  <c r="AE76" i="82"/>
  <c r="W77" i="82"/>
  <c r="AG76" i="82"/>
  <c r="AP76" i="82" s="1"/>
  <c r="AE77" i="31"/>
  <c r="AF77" i="31"/>
  <c r="AO77" i="31" s="1"/>
  <c r="W78" i="31"/>
  <c r="AG77" i="31"/>
  <c r="AP77" i="31" s="1"/>
  <c r="AI75" i="27"/>
  <c r="AN75" i="27"/>
  <c r="AH78" i="39"/>
  <c r="AQ78" i="39" s="1"/>
  <c r="W77" i="37"/>
  <c r="AG76" i="37"/>
  <c r="AP76" i="37" s="1"/>
  <c r="AE76" i="37"/>
  <c r="AF76" i="37"/>
  <c r="AO76" i="37" s="1"/>
  <c r="W74" i="91"/>
  <c r="AG73" i="91"/>
  <c r="AP73" i="91" s="1"/>
  <c r="AF73" i="91"/>
  <c r="AO73" i="91" s="1"/>
  <c r="AE73" i="91"/>
  <c r="AR77" i="83"/>
  <c r="AH76" i="95"/>
  <c r="AQ76" i="95" s="1"/>
  <c r="AF74" i="42"/>
  <c r="AO74" i="42" s="1"/>
  <c r="AE74" i="42"/>
  <c r="W75" i="42"/>
  <c r="AG74" i="42"/>
  <c r="AP74" i="42" s="1"/>
  <c r="AR75" i="95"/>
  <c r="Y74" i="73"/>
  <c r="X74" i="73"/>
  <c r="Z74" i="73" s="1"/>
  <c r="AI75" i="46"/>
  <c r="AN75" i="46"/>
  <c r="AN76" i="93"/>
  <c r="AI76" i="93"/>
  <c r="AR75" i="47"/>
  <c r="AR76" i="31"/>
  <c r="AI77" i="85"/>
  <c r="AN77" i="85"/>
  <c r="AE75" i="33"/>
  <c r="W76" i="33"/>
  <c r="AF75" i="33"/>
  <c r="AO75" i="33" s="1"/>
  <c r="AG75" i="33"/>
  <c r="AP75" i="33" s="1"/>
  <c r="AR76" i="94"/>
  <c r="AI74" i="29"/>
  <c r="AN74" i="29"/>
  <c r="AN76" i="74"/>
  <c r="AI76" i="74"/>
  <c r="W76" i="34"/>
  <c r="AG75" i="34"/>
  <c r="AP75" i="34" s="1"/>
  <c r="AF75" i="34"/>
  <c r="AO75" i="34" s="1"/>
  <c r="AE75" i="34"/>
  <c r="AR75" i="75"/>
  <c r="AR74" i="38"/>
  <c r="AR75" i="45"/>
  <c r="Y78" i="30"/>
  <c r="X78" i="30"/>
  <c r="Z78" i="30" s="1"/>
  <c r="Z76" i="95"/>
  <c r="AH77" i="94"/>
  <c r="AQ77" i="94" s="1"/>
  <c r="AH76" i="45"/>
  <c r="AQ76" i="45" s="1"/>
  <c r="AR76" i="25"/>
  <c r="AH76" i="47"/>
  <c r="AQ76" i="47" s="1"/>
  <c r="X78" i="90"/>
  <c r="Y78" i="90"/>
  <c r="AH74" i="41"/>
  <c r="AQ74" i="41" s="1"/>
  <c r="AH77" i="77"/>
  <c r="AQ77" i="77" s="1"/>
  <c r="Z78" i="39"/>
  <c r="AI77" i="81"/>
  <c r="AN77" i="81"/>
  <c r="AH77" i="25"/>
  <c r="AQ77" i="25" s="1"/>
  <c r="AI77" i="30"/>
  <c r="AN77" i="30"/>
  <c r="AR76" i="35"/>
  <c r="AR74" i="33"/>
  <c r="AH75" i="89"/>
  <c r="AQ75" i="89" s="1"/>
  <c r="Y76" i="27"/>
  <c r="X76" i="27"/>
  <c r="Z76" i="47"/>
  <c r="AN73" i="73"/>
  <c r="AI73" i="73"/>
  <c r="AI76" i="26"/>
  <c r="AN76" i="26"/>
  <c r="X74" i="86"/>
  <c r="Y74" i="86"/>
  <c r="Y75" i="29"/>
  <c r="X75" i="29"/>
  <c r="AR73" i="41"/>
  <c r="AH73" i="87"/>
  <c r="AQ73" i="87" s="1"/>
  <c r="AH76" i="75"/>
  <c r="AQ76" i="75" s="1"/>
  <c r="AR74" i="89"/>
  <c r="Z77" i="77"/>
  <c r="X77" i="74"/>
  <c r="Y77" i="74"/>
  <c r="Z77" i="74" s="1"/>
  <c r="AR76" i="77"/>
  <c r="Z75" i="89"/>
  <c r="Z77" i="94"/>
  <c r="Z76" i="45"/>
  <c r="AR77" i="39"/>
  <c r="AH75" i="38"/>
  <c r="AQ75" i="38" s="1"/>
  <c r="AI75" i="79"/>
  <c r="AN75" i="79"/>
  <c r="AI73" i="86"/>
  <c r="AN73" i="86"/>
  <c r="Y77" i="93"/>
  <c r="X77" i="93"/>
  <c r="W76" i="38" l="1"/>
  <c r="W75" i="41"/>
  <c r="AG75" i="38"/>
  <c r="AP75" i="38" s="1"/>
  <c r="AE77" i="35"/>
  <c r="AG73" i="87"/>
  <c r="AP73" i="87" s="1"/>
  <c r="W77" i="75"/>
  <c r="Y77" i="75" s="1"/>
  <c r="AE74" i="41"/>
  <c r="AE76" i="75"/>
  <c r="AF74" i="41"/>
  <c r="AO74" i="41" s="1"/>
  <c r="Z78" i="85"/>
  <c r="W79" i="85" s="1"/>
  <c r="W78" i="74"/>
  <c r="AG77" i="74"/>
  <c r="AP77" i="74" s="1"/>
  <c r="AE77" i="74"/>
  <c r="AF77" i="74"/>
  <c r="AO77" i="74" s="1"/>
  <c r="W79" i="81"/>
  <c r="AG78" i="81"/>
  <c r="AP78" i="81" s="1"/>
  <c r="AE78" i="81"/>
  <c r="AF78" i="81"/>
  <c r="AO78" i="81" s="1"/>
  <c r="AH74" i="86"/>
  <c r="AQ74" i="86" s="1"/>
  <c r="AH77" i="93"/>
  <c r="AQ77" i="93" s="1"/>
  <c r="AR75" i="79"/>
  <c r="Z74" i="86"/>
  <c r="AH76" i="27"/>
  <c r="AQ76" i="27" s="1"/>
  <c r="AR76" i="93"/>
  <c r="AF74" i="73"/>
  <c r="AO74" i="73" s="1"/>
  <c r="AG74" i="73"/>
  <c r="AP74" i="73" s="1"/>
  <c r="AE74" i="73"/>
  <c r="W75" i="73"/>
  <c r="AI74" i="42"/>
  <c r="AN74" i="42"/>
  <c r="AI77" i="31"/>
  <c r="AN77" i="31"/>
  <c r="AI78" i="83"/>
  <c r="AN78" i="83"/>
  <c r="AH76" i="79"/>
  <c r="AQ76" i="79" s="1"/>
  <c r="AI75" i="78"/>
  <c r="AN75" i="78"/>
  <c r="AN77" i="35"/>
  <c r="AI77" i="35"/>
  <c r="X75" i="41"/>
  <c r="Y75" i="41"/>
  <c r="AH75" i="29"/>
  <c r="AQ75" i="29" s="1"/>
  <c r="AR77" i="30"/>
  <c r="AF78" i="30"/>
  <c r="AO78" i="30" s="1"/>
  <c r="AE78" i="30"/>
  <c r="W79" i="30"/>
  <c r="AG78" i="30"/>
  <c r="AP78" i="30" s="1"/>
  <c r="AR76" i="74"/>
  <c r="AR77" i="85"/>
  <c r="X74" i="91"/>
  <c r="Y74" i="91"/>
  <c r="AR75" i="27"/>
  <c r="Z77" i="93"/>
  <c r="W77" i="45"/>
  <c r="AG76" i="45"/>
  <c r="AP76" i="45" s="1"/>
  <c r="AF76" i="45"/>
  <c r="AO76" i="45" s="1"/>
  <c r="AE76" i="45"/>
  <c r="AH77" i="74"/>
  <c r="AQ77" i="74" s="1"/>
  <c r="AR76" i="26"/>
  <c r="Z76" i="27"/>
  <c r="AR77" i="81"/>
  <c r="AI75" i="34"/>
  <c r="AN75" i="34"/>
  <c r="X77" i="82"/>
  <c r="Y77" i="82"/>
  <c r="AH76" i="46"/>
  <c r="AQ76" i="46" s="1"/>
  <c r="AH77" i="26"/>
  <c r="AQ77" i="26" s="1"/>
  <c r="AI75" i="38"/>
  <c r="AN75" i="38"/>
  <c r="W77" i="79"/>
  <c r="AG76" i="79"/>
  <c r="AP76" i="79" s="1"/>
  <c r="AF76" i="79"/>
  <c r="AO76" i="79" s="1"/>
  <c r="AE76" i="79"/>
  <c r="AE77" i="94"/>
  <c r="AF77" i="94"/>
  <c r="AO77" i="94" s="1"/>
  <c r="W78" i="94"/>
  <c r="AG77" i="94"/>
  <c r="AP77" i="94" s="1"/>
  <c r="Z75" i="29"/>
  <c r="AR73" i="73"/>
  <c r="AE78" i="39"/>
  <c r="AG78" i="39"/>
  <c r="AP78" i="39" s="1"/>
  <c r="AF78" i="39"/>
  <c r="AO78" i="39" s="1"/>
  <c r="W79" i="39"/>
  <c r="AH78" i="90"/>
  <c r="AQ78" i="90" s="1"/>
  <c r="Y76" i="33"/>
  <c r="X76" i="33"/>
  <c r="AR75" i="46"/>
  <c r="AI76" i="37"/>
  <c r="AN76" i="37"/>
  <c r="X78" i="31"/>
  <c r="Y78" i="31"/>
  <c r="Y79" i="83"/>
  <c r="X79" i="83"/>
  <c r="AI77" i="25"/>
  <c r="AN77" i="25"/>
  <c r="X78" i="35"/>
  <c r="Y78" i="35"/>
  <c r="AN73" i="87"/>
  <c r="AI73" i="87"/>
  <c r="AN74" i="41"/>
  <c r="AI74" i="41"/>
  <c r="X77" i="75"/>
  <c r="AH78" i="85"/>
  <c r="AQ78" i="85" s="1"/>
  <c r="AI77" i="43"/>
  <c r="AN77" i="43"/>
  <c r="AH78" i="81"/>
  <c r="AQ78" i="81" s="1"/>
  <c r="X74" i="87"/>
  <c r="Y74" i="87"/>
  <c r="AR73" i="86"/>
  <c r="AE75" i="89"/>
  <c r="AF75" i="89"/>
  <c r="AO75" i="89" s="1"/>
  <c r="AG75" i="89"/>
  <c r="AP75" i="89" s="1"/>
  <c r="W76" i="89"/>
  <c r="AG77" i="77"/>
  <c r="AP77" i="77" s="1"/>
  <c r="AE77" i="77"/>
  <c r="AF77" i="77"/>
  <c r="AO77" i="77" s="1"/>
  <c r="W78" i="77"/>
  <c r="Z78" i="90"/>
  <c r="W77" i="95"/>
  <c r="AG76" i="95"/>
  <c r="AP76" i="95" s="1"/>
  <c r="AF76" i="95"/>
  <c r="AO76" i="95" s="1"/>
  <c r="AE76" i="95"/>
  <c r="AR74" i="29"/>
  <c r="AI75" i="33"/>
  <c r="AN75" i="33"/>
  <c r="AH74" i="73"/>
  <c r="AQ74" i="73" s="1"/>
  <c r="Y75" i="42"/>
  <c r="Z75" i="42" s="1"/>
  <c r="X75" i="42"/>
  <c r="AN73" i="91"/>
  <c r="AI73" i="91"/>
  <c r="AI76" i="82"/>
  <c r="AN76" i="82"/>
  <c r="W77" i="46"/>
  <c r="AG76" i="46"/>
  <c r="AP76" i="46" s="1"/>
  <c r="AF76" i="46"/>
  <c r="AO76" i="46" s="1"/>
  <c r="AE76" i="46"/>
  <c r="Y76" i="78"/>
  <c r="X76" i="78"/>
  <c r="Y78" i="25"/>
  <c r="X78" i="25"/>
  <c r="Z77" i="26"/>
  <c r="Y76" i="38"/>
  <c r="X76" i="38"/>
  <c r="AN76" i="75"/>
  <c r="AI76" i="75"/>
  <c r="AE76" i="47"/>
  <c r="W77" i="47"/>
  <c r="AG76" i="47"/>
  <c r="AP76" i="47" s="1"/>
  <c r="AF76" i="47"/>
  <c r="AO76" i="47" s="1"/>
  <c r="AH78" i="30"/>
  <c r="AQ78" i="30" s="1"/>
  <c r="Y76" i="34"/>
  <c r="X76" i="34"/>
  <c r="Y77" i="37"/>
  <c r="X77" i="37"/>
  <c r="AR77" i="90"/>
  <c r="Y78" i="43"/>
  <c r="X78" i="43"/>
  <c r="Z78" i="43" l="1"/>
  <c r="Z76" i="78"/>
  <c r="AE76" i="78" s="1"/>
  <c r="Z78" i="35"/>
  <c r="W79" i="35" s="1"/>
  <c r="AG78" i="85"/>
  <c r="AP78" i="85" s="1"/>
  <c r="Z74" i="87"/>
  <c r="Z78" i="31"/>
  <c r="AE78" i="31" s="1"/>
  <c r="AE78" i="85"/>
  <c r="AF78" i="85"/>
  <c r="AO78" i="85" s="1"/>
  <c r="Z76" i="38"/>
  <c r="W77" i="38" s="1"/>
  <c r="Z76" i="33"/>
  <c r="Z77" i="37"/>
  <c r="W78" i="37" s="1"/>
  <c r="AF77" i="37"/>
  <c r="AO77" i="37" s="1"/>
  <c r="AE77" i="37"/>
  <c r="W77" i="33"/>
  <c r="AG76" i="33"/>
  <c r="AP76" i="33" s="1"/>
  <c r="AF76" i="33"/>
  <c r="AO76" i="33" s="1"/>
  <c r="AE76" i="33"/>
  <c r="W79" i="43"/>
  <c r="AG78" i="43"/>
  <c r="AP78" i="43" s="1"/>
  <c r="AE78" i="43"/>
  <c r="AF78" i="43"/>
  <c r="AO78" i="43" s="1"/>
  <c r="W78" i="26"/>
  <c r="AG77" i="26"/>
  <c r="AP77" i="26" s="1"/>
  <c r="AF77" i="26"/>
  <c r="AO77" i="26" s="1"/>
  <c r="AE77" i="26"/>
  <c r="AI77" i="77"/>
  <c r="AN77" i="77"/>
  <c r="AG78" i="31"/>
  <c r="AP78" i="31" s="1"/>
  <c r="AF78" i="31"/>
  <c r="AO78" i="31" s="1"/>
  <c r="AR75" i="33"/>
  <c r="AH74" i="87"/>
  <c r="AQ74" i="87" s="1"/>
  <c r="AH78" i="31"/>
  <c r="AQ78" i="31" s="1"/>
  <c r="AH76" i="33"/>
  <c r="AQ76" i="33" s="1"/>
  <c r="AN78" i="39"/>
  <c r="AI78" i="39"/>
  <c r="AR75" i="34"/>
  <c r="AI76" i="47"/>
  <c r="AN76" i="47"/>
  <c r="W77" i="78"/>
  <c r="AG76" i="78"/>
  <c r="AP76" i="78" s="1"/>
  <c r="AF76" i="78"/>
  <c r="AO76" i="78" s="1"/>
  <c r="AH78" i="25"/>
  <c r="AQ78" i="25" s="1"/>
  <c r="AR76" i="82"/>
  <c r="AR77" i="43"/>
  <c r="AI77" i="94"/>
  <c r="AN77" i="94"/>
  <c r="Y77" i="45"/>
  <c r="X77" i="45"/>
  <c r="Z77" i="45" s="1"/>
  <c r="AH74" i="91"/>
  <c r="AQ74" i="91" s="1"/>
  <c r="AR75" i="78"/>
  <c r="Y75" i="73"/>
  <c r="X75" i="73"/>
  <c r="W75" i="86"/>
  <c r="AG74" i="86"/>
  <c r="AP74" i="86" s="1"/>
  <c r="AF74" i="86"/>
  <c r="AO74" i="86" s="1"/>
  <c r="AE74" i="86"/>
  <c r="AR77" i="25"/>
  <c r="AR74" i="42"/>
  <c r="AN78" i="85"/>
  <c r="AI78" i="85"/>
  <c r="AI75" i="89"/>
  <c r="AN75" i="89"/>
  <c r="Y77" i="95"/>
  <c r="X77" i="95"/>
  <c r="AH77" i="75"/>
  <c r="AQ77" i="75" s="1"/>
  <c r="AR76" i="37"/>
  <c r="X79" i="39"/>
  <c r="Y79" i="39"/>
  <c r="W76" i="29"/>
  <c r="AG75" i="29"/>
  <c r="AP75" i="29" s="1"/>
  <c r="AE75" i="29"/>
  <c r="AF75" i="29"/>
  <c r="AO75" i="29" s="1"/>
  <c r="AR75" i="38"/>
  <c r="AH77" i="82"/>
  <c r="AQ77" i="82" s="1"/>
  <c r="W77" i="27"/>
  <c r="AG76" i="27"/>
  <c r="AP76" i="27" s="1"/>
  <c r="AF76" i="27"/>
  <c r="AO76" i="27" s="1"/>
  <c r="AE76" i="27"/>
  <c r="Z74" i="91"/>
  <c r="AH75" i="41"/>
  <c r="AQ75" i="41" s="1"/>
  <c r="AR78" i="83"/>
  <c r="AI74" i="73"/>
  <c r="AN74" i="73"/>
  <c r="AI77" i="74"/>
  <c r="AN77" i="74"/>
  <c r="AH76" i="34"/>
  <c r="AQ76" i="34" s="1"/>
  <c r="W76" i="42"/>
  <c r="AG75" i="42"/>
  <c r="AP75" i="42" s="1"/>
  <c r="AE75" i="42"/>
  <c r="AF75" i="42"/>
  <c r="AO75" i="42" s="1"/>
  <c r="AF74" i="87"/>
  <c r="AO74" i="87" s="1"/>
  <c r="AE74" i="87"/>
  <c r="W75" i="87"/>
  <c r="AG74" i="87"/>
  <c r="AP74" i="87" s="1"/>
  <c r="AR73" i="87"/>
  <c r="X77" i="79"/>
  <c r="Y77" i="79"/>
  <c r="X79" i="81"/>
  <c r="Y79" i="81"/>
  <c r="AR76" i="75"/>
  <c r="AI76" i="46"/>
  <c r="AN76" i="46"/>
  <c r="AH79" i="83"/>
  <c r="AQ79" i="83" s="1"/>
  <c r="AQ81" i="83" s="1"/>
  <c r="AZ3" i="83"/>
  <c r="AX5" i="83" s="1"/>
  <c r="S5" i="83" s="1"/>
  <c r="AC5" i="83" s="1"/>
  <c r="AB6" i="83" s="1"/>
  <c r="AX33" i="83"/>
  <c r="S33" i="83" s="1"/>
  <c r="AC33" i="83" s="1"/>
  <c r="AB34" i="83" s="1"/>
  <c r="AX45" i="83"/>
  <c r="S45" i="83" s="1"/>
  <c r="AC45" i="83" s="1"/>
  <c r="AB46" i="83" s="1"/>
  <c r="AX49" i="83"/>
  <c r="S49" i="83" s="1"/>
  <c r="AC49" i="83" s="1"/>
  <c r="AB50" i="83" s="1"/>
  <c r="AX50" i="83"/>
  <c r="S50" i="83" s="1"/>
  <c r="AC50" i="83" s="1"/>
  <c r="AB51" i="83" s="1"/>
  <c r="AX54" i="83"/>
  <c r="S54" i="83" s="1"/>
  <c r="AC54" i="83" s="1"/>
  <c r="AB55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7" i="83"/>
  <c r="S77" i="83" s="1"/>
  <c r="AC77" i="83" s="1"/>
  <c r="AB78" i="83" s="1"/>
  <c r="AX76" i="83"/>
  <c r="S76" i="83" s="1"/>
  <c r="AC76" i="83" s="1"/>
  <c r="AB77" i="83" s="1"/>
  <c r="AX78" i="83"/>
  <c r="S78" i="83" s="1"/>
  <c r="AC78" i="83" s="1"/>
  <c r="AB79" i="83" s="1"/>
  <c r="AX74" i="83"/>
  <c r="S74" i="83" s="1"/>
  <c r="AC74" i="83" s="1"/>
  <c r="AB75" i="83" s="1"/>
  <c r="AX75" i="83"/>
  <c r="S75" i="83" s="1"/>
  <c r="AC75" i="83" s="1"/>
  <c r="AB76" i="83" s="1"/>
  <c r="Z76" i="34"/>
  <c r="AR73" i="91"/>
  <c r="AH77" i="37"/>
  <c r="AQ77" i="37" s="1"/>
  <c r="AH76" i="38"/>
  <c r="AQ76" i="38" s="1"/>
  <c r="Z78" i="25"/>
  <c r="AF78" i="90"/>
  <c r="AO78" i="90" s="1"/>
  <c r="AE78" i="90"/>
  <c r="W79" i="90"/>
  <c r="AG78" i="90"/>
  <c r="AP78" i="90" s="1"/>
  <c r="X76" i="89"/>
  <c r="Y76" i="89"/>
  <c r="Z77" i="75"/>
  <c r="AH78" i="35"/>
  <c r="AQ78" i="35" s="1"/>
  <c r="Z79" i="83"/>
  <c r="AN76" i="79"/>
  <c r="AI76" i="79"/>
  <c r="Z77" i="82"/>
  <c r="AF77" i="93"/>
  <c r="AO77" i="93" s="1"/>
  <c r="AE77" i="93"/>
  <c r="W78" i="93"/>
  <c r="AG77" i="93"/>
  <c r="AP77" i="93" s="1"/>
  <c r="X79" i="30"/>
  <c r="Y79" i="30"/>
  <c r="Z75" i="41"/>
  <c r="AH78" i="43"/>
  <c r="AQ78" i="43" s="1"/>
  <c r="X77" i="47"/>
  <c r="Y77" i="47"/>
  <c r="AH76" i="78"/>
  <c r="AQ76" i="78" s="1"/>
  <c r="Y77" i="46"/>
  <c r="X77" i="46"/>
  <c r="AH75" i="42"/>
  <c r="AQ75" i="42" s="1"/>
  <c r="AN76" i="95"/>
  <c r="AI76" i="95"/>
  <c r="Y78" i="77"/>
  <c r="X78" i="77"/>
  <c r="AR74" i="41"/>
  <c r="X78" i="94"/>
  <c r="Y78" i="94"/>
  <c r="AI76" i="45"/>
  <c r="AN76" i="45"/>
  <c r="AN78" i="30"/>
  <c r="AI78" i="30"/>
  <c r="AR77" i="35"/>
  <c r="AR77" i="31"/>
  <c r="AN78" i="81"/>
  <c r="AI78" i="81"/>
  <c r="X78" i="74"/>
  <c r="Y78" i="74"/>
  <c r="X79" i="85"/>
  <c r="Y79" i="85"/>
  <c r="AF78" i="35" l="1"/>
  <c r="AO78" i="35" s="1"/>
  <c r="AF76" i="38"/>
  <c r="AO76" i="38" s="1"/>
  <c r="Z78" i="77"/>
  <c r="AX51" i="83"/>
  <c r="S51" i="83" s="1"/>
  <c r="AC51" i="83" s="1"/>
  <c r="AB52" i="83" s="1"/>
  <c r="AX32" i="83"/>
  <c r="S32" i="83" s="1"/>
  <c r="AC32" i="83" s="1"/>
  <c r="AB33" i="83" s="1"/>
  <c r="AG78" i="35"/>
  <c r="AP78" i="35" s="1"/>
  <c r="W79" i="31"/>
  <c r="AE78" i="35"/>
  <c r="Z79" i="85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J56" i="83" s="1"/>
  <c r="AX44" i="83"/>
  <c r="S44" i="83" s="1"/>
  <c r="AC44" i="83" s="1"/>
  <c r="AB45" i="83" s="1"/>
  <c r="AE76" i="38"/>
  <c r="AX15" i="83"/>
  <c r="S15" i="83" s="1"/>
  <c r="AC15" i="83" s="1"/>
  <c r="AB16" i="83" s="1"/>
  <c r="Z79" i="81"/>
  <c r="Z77" i="47"/>
  <c r="AX40" i="83"/>
  <c r="S40" i="83" s="1"/>
  <c r="AC40" i="83" s="1"/>
  <c r="AB41" i="83" s="1"/>
  <c r="AK41" i="83" s="1"/>
  <c r="AT41" i="83" s="1"/>
  <c r="AX28" i="83"/>
  <c r="S28" i="83" s="1"/>
  <c r="AC28" i="83" s="1"/>
  <c r="AB29" i="83" s="1"/>
  <c r="Z79" i="39"/>
  <c r="AG76" i="38"/>
  <c r="AP76" i="38" s="1"/>
  <c r="Z78" i="94"/>
  <c r="AX48" i="83"/>
  <c r="S48" i="83" s="1"/>
  <c r="AC48" i="83" s="1"/>
  <c r="AB49" i="83" s="1"/>
  <c r="AX39" i="83"/>
  <c r="S39" i="83" s="1"/>
  <c r="AC39" i="83" s="1"/>
  <c r="AB40" i="83" s="1"/>
  <c r="AJ40" i="83" s="1"/>
  <c r="AX27" i="83"/>
  <c r="S27" i="83" s="1"/>
  <c r="AC27" i="83" s="1"/>
  <c r="AB28" i="83" s="1"/>
  <c r="AX53" i="83"/>
  <c r="S53" i="83" s="1"/>
  <c r="AC53" i="83" s="1"/>
  <c r="AB54" i="83" s="1"/>
  <c r="AX47" i="83"/>
  <c r="S47" i="83" s="1"/>
  <c r="AC47" i="83" s="1"/>
  <c r="AB48" i="83" s="1"/>
  <c r="AX38" i="83"/>
  <c r="S38" i="83" s="1"/>
  <c r="AC38" i="83" s="1"/>
  <c r="AB39" i="83" s="1"/>
  <c r="AX26" i="83"/>
  <c r="S26" i="83" s="1"/>
  <c r="AC26" i="83" s="1"/>
  <c r="AB27" i="83" s="1"/>
  <c r="Z78" i="74"/>
  <c r="W79" i="74" s="1"/>
  <c r="Z79" i="30"/>
  <c r="Z76" i="89"/>
  <c r="AX52" i="83"/>
  <c r="S52" i="83" s="1"/>
  <c r="AC52" i="83" s="1"/>
  <c r="AB53" i="83" s="1"/>
  <c r="AX46" i="83"/>
  <c r="S46" i="83" s="1"/>
  <c r="AC46" i="83" s="1"/>
  <c r="AB47" i="83" s="1"/>
  <c r="AX34" i="83"/>
  <c r="S34" i="83" s="1"/>
  <c r="AC34" i="83" s="1"/>
  <c r="AB35" i="83" s="1"/>
  <c r="AX16" i="83"/>
  <c r="S16" i="83" s="1"/>
  <c r="AC16" i="83" s="1"/>
  <c r="AB17" i="83" s="1"/>
  <c r="AK17" i="83" s="1"/>
  <c r="AT17" i="83" s="1"/>
  <c r="Z77" i="95"/>
  <c r="AG77" i="37"/>
  <c r="AP77" i="37" s="1"/>
  <c r="AX4" i="83"/>
  <c r="S4" i="83" s="1"/>
  <c r="AC4" i="83" s="1"/>
  <c r="AB5" i="83" s="1"/>
  <c r="AX14" i="83"/>
  <c r="S14" i="83" s="1"/>
  <c r="AC14" i="83" s="1"/>
  <c r="AB15" i="83" s="1"/>
  <c r="AX3" i="83"/>
  <c r="S3" i="83" s="1"/>
  <c r="AC3" i="83" s="1"/>
  <c r="AX22" i="83"/>
  <c r="S22" i="83" s="1"/>
  <c r="AC22" i="83" s="1"/>
  <c r="AB23" i="83" s="1"/>
  <c r="AJ23" i="83" s="1"/>
  <c r="AX10" i="83"/>
  <c r="S10" i="83" s="1"/>
  <c r="AC10" i="83" s="1"/>
  <c r="AB11" i="83" s="1"/>
  <c r="AX21" i="83"/>
  <c r="S21" i="83" s="1"/>
  <c r="AC21" i="83" s="1"/>
  <c r="AB22" i="83" s="1"/>
  <c r="AX9" i="83"/>
  <c r="S9" i="83" s="1"/>
  <c r="AC9" i="83" s="1"/>
  <c r="AB10" i="83" s="1"/>
  <c r="Z77" i="79"/>
  <c r="AE77" i="79" s="1"/>
  <c r="AX20" i="83"/>
  <c r="S20" i="83" s="1"/>
  <c r="AC20" i="83" s="1"/>
  <c r="AB21" i="83" s="1"/>
  <c r="AX8" i="83"/>
  <c r="S8" i="83" s="1"/>
  <c r="AC8" i="83" s="1"/>
  <c r="AB9" i="83" s="1"/>
  <c r="AJ9" i="83" s="1"/>
  <c r="AG77" i="79"/>
  <c r="AP77" i="79" s="1"/>
  <c r="AF77" i="79"/>
  <c r="AO77" i="79" s="1"/>
  <c r="AK6" i="83"/>
  <c r="AT6" i="83" s="1"/>
  <c r="AF79" i="81"/>
  <c r="AO79" i="81" s="1"/>
  <c r="AE79" i="81"/>
  <c r="AG79" i="81"/>
  <c r="AP79" i="81" s="1"/>
  <c r="W80" i="81"/>
  <c r="W77" i="89"/>
  <c r="AG76" i="89"/>
  <c r="AP76" i="89" s="1"/>
  <c r="AF76" i="89"/>
  <c r="AO76" i="89" s="1"/>
  <c r="AE76" i="89"/>
  <c r="AR78" i="81"/>
  <c r="W79" i="94"/>
  <c r="AG78" i="94"/>
  <c r="AP78" i="94" s="1"/>
  <c r="AF78" i="94"/>
  <c r="AO78" i="94" s="1"/>
  <c r="AE78" i="94"/>
  <c r="AR76" i="95"/>
  <c r="AI77" i="93"/>
  <c r="AN77" i="93"/>
  <c r="AH79" i="85"/>
  <c r="AQ79" i="85" s="1"/>
  <c r="AH77" i="46"/>
  <c r="AQ77" i="46" s="1"/>
  <c r="AH79" i="30"/>
  <c r="AQ79" i="30" s="1"/>
  <c r="AH76" i="89"/>
  <c r="AQ76" i="89" s="1"/>
  <c r="AJ77" i="83"/>
  <c r="AK77" i="83"/>
  <c r="AT77" i="83" s="1"/>
  <c r="AJ70" i="83"/>
  <c r="AK70" i="83"/>
  <c r="AT70" i="83" s="1"/>
  <c r="AJ64" i="83"/>
  <c r="AK64" i="83"/>
  <c r="AT64" i="83" s="1"/>
  <c r="AJ58" i="83"/>
  <c r="AK58" i="83"/>
  <c r="AT58" i="83" s="1"/>
  <c r="AJ52" i="83"/>
  <c r="AK52" i="83"/>
  <c r="AT52" i="83" s="1"/>
  <c r="AJ46" i="83"/>
  <c r="AK46" i="83"/>
  <c r="AT46" i="83" s="1"/>
  <c r="AJ34" i="83"/>
  <c r="AK34" i="83"/>
  <c r="AT34" i="83" s="1"/>
  <c r="AJ28" i="83"/>
  <c r="AK28" i="83"/>
  <c r="AT28" i="83" s="1"/>
  <c r="AK22" i="83"/>
  <c r="AT22" i="83" s="1"/>
  <c r="AK16" i="83"/>
  <c r="AT16" i="83" s="1"/>
  <c r="AJ10" i="83"/>
  <c r="AK10" i="83"/>
  <c r="AT10" i="83" s="1"/>
  <c r="AN74" i="87"/>
  <c r="AI74" i="87"/>
  <c r="AH79" i="39"/>
  <c r="AQ79" i="39" s="1"/>
  <c r="AQ81" i="39" s="1"/>
  <c r="AZ3" i="39"/>
  <c r="AX5" i="39" s="1"/>
  <c r="S5" i="39" s="1"/>
  <c r="AC5" i="39" s="1"/>
  <c r="AB6" i="39" s="1"/>
  <c r="AX22" i="39"/>
  <c r="S22" i="39" s="1"/>
  <c r="AC22" i="39" s="1"/>
  <c r="AB23" i="39" s="1"/>
  <c r="AX34" i="39"/>
  <c r="S34" i="39" s="1"/>
  <c r="AC34" i="39" s="1"/>
  <c r="AB35" i="39" s="1"/>
  <c r="AX45" i="39"/>
  <c r="S45" i="39" s="1"/>
  <c r="AC45" i="39" s="1"/>
  <c r="AB46" i="39" s="1"/>
  <c r="AX47" i="39"/>
  <c r="S47" i="39" s="1"/>
  <c r="AC47" i="39" s="1"/>
  <c r="AB48" i="39" s="1"/>
  <c r="AX49" i="39"/>
  <c r="S49" i="39" s="1"/>
  <c r="AC49" i="39" s="1"/>
  <c r="AB50" i="39" s="1"/>
  <c r="AX50" i="39"/>
  <c r="S50" i="39" s="1"/>
  <c r="AC50" i="39" s="1"/>
  <c r="AB51" i="39" s="1"/>
  <c r="AX55" i="39"/>
  <c r="S55" i="39" s="1"/>
  <c r="AC55" i="39" s="1"/>
  <c r="AB56" i="39" s="1"/>
  <c r="AX56" i="39"/>
  <c r="S56" i="39" s="1"/>
  <c r="AC56" i="39" s="1"/>
  <c r="AB57" i="39" s="1"/>
  <c r="AX57" i="39"/>
  <c r="S57" i="39" s="1"/>
  <c r="AC57" i="39" s="1"/>
  <c r="AB58" i="39" s="1"/>
  <c r="AX58" i="39"/>
  <c r="S58" i="39" s="1"/>
  <c r="AC58" i="39" s="1"/>
  <c r="AB59" i="39" s="1"/>
  <c r="AX59" i="39"/>
  <c r="S59" i="39" s="1"/>
  <c r="AC59" i="39" s="1"/>
  <c r="AB60" i="39" s="1"/>
  <c r="AX61" i="39"/>
  <c r="S61" i="39" s="1"/>
  <c r="AC61" i="39" s="1"/>
  <c r="AB62" i="39" s="1"/>
  <c r="AX62" i="39"/>
  <c r="S62" i="39" s="1"/>
  <c r="AC62" i="39" s="1"/>
  <c r="AB63" i="39" s="1"/>
  <c r="AX63" i="39"/>
  <c r="S63" i="39" s="1"/>
  <c r="AC63" i="39" s="1"/>
  <c r="AB64" i="39" s="1"/>
  <c r="AX64" i="39"/>
  <c r="S64" i="39" s="1"/>
  <c r="AC64" i="39" s="1"/>
  <c r="AB65" i="39" s="1"/>
  <c r="AX65" i="39"/>
  <c r="S65" i="39" s="1"/>
  <c r="AC65" i="39" s="1"/>
  <c r="AB66" i="39" s="1"/>
  <c r="AX67" i="39"/>
  <c r="S67" i="39" s="1"/>
  <c r="AC67" i="39" s="1"/>
  <c r="AB68" i="39" s="1"/>
  <c r="AX68" i="39"/>
  <c r="S68" i="39" s="1"/>
  <c r="AC68" i="39" s="1"/>
  <c r="AB69" i="39" s="1"/>
  <c r="AX69" i="39"/>
  <c r="S69" i="39" s="1"/>
  <c r="AC69" i="39" s="1"/>
  <c r="AB70" i="39" s="1"/>
  <c r="AX70" i="39"/>
  <c r="S70" i="39" s="1"/>
  <c r="AC70" i="39" s="1"/>
  <c r="AB71" i="39" s="1"/>
  <c r="AX71" i="39"/>
  <c r="S71" i="39" s="1"/>
  <c r="AC71" i="39" s="1"/>
  <c r="AB72" i="39" s="1"/>
  <c r="AX73" i="39"/>
  <c r="S73" i="39" s="1"/>
  <c r="AC73" i="39" s="1"/>
  <c r="AB74" i="39" s="1"/>
  <c r="AX74" i="39"/>
  <c r="S74" i="39" s="1"/>
  <c r="AC74" i="39" s="1"/>
  <c r="AB75" i="39" s="1"/>
  <c r="AX76" i="39"/>
  <c r="S76" i="39" s="1"/>
  <c r="AC76" i="39" s="1"/>
  <c r="AB77" i="39" s="1"/>
  <c r="AX77" i="39"/>
  <c r="S77" i="39" s="1"/>
  <c r="AC77" i="39" s="1"/>
  <c r="AB78" i="39" s="1"/>
  <c r="AX75" i="39"/>
  <c r="S75" i="39" s="1"/>
  <c r="AC75" i="39" s="1"/>
  <c r="AB76" i="39" s="1"/>
  <c r="Y75" i="86"/>
  <c r="X75" i="86"/>
  <c r="AI77" i="26"/>
  <c r="AN77" i="26"/>
  <c r="AI78" i="43"/>
  <c r="AN78" i="43"/>
  <c r="X78" i="37"/>
  <c r="Y78" i="37"/>
  <c r="AJ78" i="83"/>
  <c r="AK78" i="83"/>
  <c r="AT78" i="83" s="1"/>
  <c r="AJ69" i="83"/>
  <c r="AK69" i="83"/>
  <c r="AT69" i="83" s="1"/>
  <c r="AJ51" i="83"/>
  <c r="AK51" i="83"/>
  <c r="AT51" i="83" s="1"/>
  <c r="AJ21" i="83"/>
  <c r="AK21" i="83"/>
  <c r="AT21" i="83" s="1"/>
  <c r="AB4" i="83"/>
  <c r="AJ3" i="83"/>
  <c r="AN76" i="27"/>
  <c r="AI76" i="27"/>
  <c r="AI75" i="29"/>
  <c r="AN75" i="29"/>
  <c r="AI76" i="38"/>
  <c r="AN76" i="38"/>
  <c r="AR76" i="45"/>
  <c r="AH78" i="77"/>
  <c r="AQ78" i="77" s="1"/>
  <c r="Z77" i="46"/>
  <c r="AR76" i="79"/>
  <c r="W77" i="34"/>
  <c r="AG76" i="34"/>
  <c r="AP76" i="34" s="1"/>
  <c r="AF76" i="34"/>
  <c r="AO76" i="34" s="1"/>
  <c r="AE76" i="34"/>
  <c r="AJ74" i="83"/>
  <c r="AK74" i="83"/>
  <c r="AT74" i="83" s="1"/>
  <c r="AJ68" i="83"/>
  <c r="AK68" i="83"/>
  <c r="AT68" i="83" s="1"/>
  <c r="AJ62" i="83"/>
  <c r="AK62" i="83"/>
  <c r="AT62" i="83" s="1"/>
  <c r="AK56" i="83"/>
  <c r="AT56" i="83" s="1"/>
  <c r="AJ50" i="83"/>
  <c r="AK50" i="83"/>
  <c r="AT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H79" i="81"/>
  <c r="AQ79" i="81" s="1"/>
  <c r="AR78" i="85"/>
  <c r="AN74" i="86"/>
  <c r="AI74" i="86"/>
  <c r="Y79" i="31"/>
  <c r="X79" i="31"/>
  <c r="Y79" i="43"/>
  <c r="X79" i="43"/>
  <c r="X77" i="33"/>
  <c r="Y77" i="33"/>
  <c r="W78" i="82"/>
  <c r="AG77" i="82"/>
  <c r="AP77" i="82" s="1"/>
  <c r="AE77" i="82"/>
  <c r="AF77" i="82"/>
  <c r="AO77" i="82" s="1"/>
  <c r="W79" i="25"/>
  <c r="AG78" i="25"/>
  <c r="AP78" i="25" s="1"/>
  <c r="AF78" i="25"/>
  <c r="AO78" i="25" s="1"/>
  <c r="AE78" i="25"/>
  <c r="AJ57" i="83"/>
  <c r="AK57" i="83"/>
  <c r="AT57" i="83" s="1"/>
  <c r="AJ39" i="83"/>
  <c r="AK39" i="83"/>
  <c r="AT39" i="83" s="1"/>
  <c r="AJ27" i="83"/>
  <c r="AK27" i="83"/>
  <c r="AT27" i="83" s="1"/>
  <c r="AX79" i="39"/>
  <c r="S79" i="39" s="1"/>
  <c r="AC79" i="39" s="1"/>
  <c r="AG79" i="39"/>
  <c r="AP79" i="39" s="1"/>
  <c r="AP81" i="39" s="1"/>
  <c r="AE79" i="39"/>
  <c r="AF79" i="39"/>
  <c r="AO79" i="39" s="1"/>
  <c r="AO81" i="39" s="1"/>
  <c r="AR75" i="89"/>
  <c r="AH75" i="73"/>
  <c r="AQ75" i="73" s="1"/>
  <c r="AR76" i="47"/>
  <c r="AN78" i="35"/>
  <c r="AH78" i="74"/>
  <c r="AQ78" i="74" s="1"/>
  <c r="AH77" i="47"/>
  <c r="AQ77" i="47" s="1"/>
  <c r="Y78" i="93"/>
  <c r="X78" i="93"/>
  <c r="X79" i="90"/>
  <c r="Y79" i="90"/>
  <c r="AJ76" i="83"/>
  <c r="AK76" i="83"/>
  <c r="AT76" i="83" s="1"/>
  <c r="AJ73" i="83"/>
  <c r="AK73" i="83"/>
  <c r="AT73" i="83" s="1"/>
  <c r="AJ67" i="83"/>
  <c r="AK67" i="83"/>
  <c r="AT67" i="83" s="1"/>
  <c r="AJ61" i="83"/>
  <c r="AK61" i="83"/>
  <c r="AT61" i="83" s="1"/>
  <c r="AK55" i="83"/>
  <c r="AT55" i="83" s="1"/>
  <c r="AJ49" i="83"/>
  <c r="AK49" i="83"/>
  <c r="AT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I75" i="42"/>
  <c r="AN75" i="42"/>
  <c r="AR74" i="73"/>
  <c r="Y76" i="29"/>
  <c r="X76" i="29"/>
  <c r="AH77" i="95"/>
  <c r="AQ77" i="95" s="1"/>
  <c r="Z75" i="73"/>
  <c r="AR77" i="94"/>
  <c r="Y78" i="26"/>
  <c r="X78" i="26"/>
  <c r="Y79" i="35"/>
  <c r="X79" i="35"/>
  <c r="AN77" i="37"/>
  <c r="AI77" i="37"/>
  <c r="AF79" i="85"/>
  <c r="AO79" i="85" s="1"/>
  <c r="AE79" i="85"/>
  <c r="W80" i="85"/>
  <c r="AG79" i="85"/>
  <c r="AP79" i="85" s="1"/>
  <c r="AJ63" i="83"/>
  <c r="AK63" i="83"/>
  <c r="AT63" i="83" s="1"/>
  <c r="AJ45" i="83"/>
  <c r="AK45" i="83"/>
  <c r="AT45" i="83" s="1"/>
  <c r="AJ33" i="83"/>
  <c r="AK33" i="83"/>
  <c r="AT33" i="83" s="1"/>
  <c r="AJ15" i="83"/>
  <c r="AK15" i="83"/>
  <c r="AT15" i="83" s="1"/>
  <c r="AR77" i="74"/>
  <c r="W78" i="45"/>
  <c r="AG77" i="45"/>
  <c r="AP77" i="45" s="1"/>
  <c r="AF77" i="45"/>
  <c r="AO77" i="45" s="1"/>
  <c r="AE77" i="45"/>
  <c r="AI76" i="78"/>
  <c r="AN76" i="78"/>
  <c r="AH78" i="94"/>
  <c r="AQ78" i="94" s="1"/>
  <c r="W79" i="77"/>
  <c r="AG78" i="77"/>
  <c r="AP78" i="77" s="1"/>
  <c r="AF78" i="77"/>
  <c r="AO78" i="77" s="1"/>
  <c r="AE78" i="77"/>
  <c r="W78" i="47"/>
  <c r="AG77" i="47"/>
  <c r="AP77" i="47" s="1"/>
  <c r="AF77" i="47"/>
  <c r="AO77" i="47" s="1"/>
  <c r="AE77" i="47"/>
  <c r="AE75" i="41"/>
  <c r="AF75" i="41"/>
  <c r="AO75" i="41" s="1"/>
  <c r="W76" i="41"/>
  <c r="AG75" i="41"/>
  <c r="AP75" i="41" s="1"/>
  <c r="AG79" i="83"/>
  <c r="AP79" i="83" s="1"/>
  <c r="AP81" i="83" s="1"/>
  <c r="AF79" i="83"/>
  <c r="AO79" i="83" s="1"/>
  <c r="AO81" i="83" s="1"/>
  <c r="AE79" i="83"/>
  <c r="AX79" i="83"/>
  <c r="S79" i="83" s="1"/>
  <c r="AC79" i="83" s="1"/>
  <c r="AJ79" i="83" s="1"/>
  <c r="AS79" i="83" s="1"/>
  <c r="AF77" i="75"/>
  <c r="AO77" i="75" s="1"/>
  <c r="AE77" i="75"/>
  <c r="AG77" i="75"/>
  <c r="AP77" i="75" s="1"/>
  <c r="W78" i="75"/>
  <c r="AJ75" i="83"/>
  <c r="AK75" i="83"/>
  <c r="AT75" i="83" s="1"/>
  <c r="AJ72" i="83"/>
  <c r="AK72" i="83"/>
  <c r="AT72" i="83" s="1"/>
  <c r="AJ66" i="83"/>
  <c r="AK66" i="83"/>
  <c r="AT66" i="83" s="1"/>
  <c r="AJ60" i="83"/>
  <c r="AK60" i="83"/>
  <c r="AT60" i="83" s="1"/>
  <c r="AJ54" i="83"/>
  <c r="AK54" i="83"/>
  <c r="AT54" i="83" s="1"/>
  <c r="AJ48" i="83"/>
  <c r="AK48" i="83"/>
  <c r="AT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R76" i="46"/>
  <c r="Y77" i="27"/>
  <c r="X77" i="27"/>
  <c r="X77" i="78"/>
  <c r="Y77" i="78"/>
  <c r="AR78" i="39"/>
  <c r="AN76" i="33"/>
  <c r="AI76" i="33"/>
  <c r="Y77" i="38"/>
  <c r="X77" i="38"/>
  <c r="AG79" i="30"/>
  <c r="AP79" i="30" s="1"/>
  <c r="W80" i="30"/>
  <c r="AF79" i="30"/>
  <c r="AO79" i="30" s="1"/>
  <c r="AE79" i="30"/>
  <c r="AR78" i="30"/>
  <c r="AI78" i="90"/>
  <c r="AN78" i="90"/>
  <c r="AK79" i="83"/>
  <c r="AT79" i="83" s="1"/>
  <c r="AJ71" i="83"/>
  <c r="AK71" i="83"/>
  <c r="AT71" i="83" s="1"/>
  <c r="AJ65" i="83"/>
  <c r="AK65" i="83"/>
  <c r="AT65" i="83" s="1"/>
  <c r="AJ59" i="83"/>
  <c r="AK59" i="83"/>
  <c r="AT59" i="83" s="1"/>
  <c r="AJ53" i="83"/>
  <c r="AK53" i="83"/>
  <c r="AT53" i="83" s="1"/>
  <c r="AJ47" i="83"/>
  <c r="AK47" i="83"/>
  <c r="AT47" i="83" s="1"/>
  <c r="AJ41" i="83"/>
  <c r="AK35" i="83"/>
  <c r="AT35" i="83" s="1"/>
  <c r="AK29" i="83"/>
  <c r="AT29" i="83" s="1"/>
  <c r="AK11" i="83"/>
  <c r="AT11" i="83" s="1"/>
  <c r="AJ5" i="83"/>
  <c r="AK5" i="83"/>
  <c r="AT5" i="83" s="1"/>
  <c r="AH77" i="79"/>
  <c r="AQ77" i="79" s="1"/>
  <c r="X75" i="87"/>
  <c r="Y75" i="87"/>
  <c r="Y76" i="42"/>
  <c r="X76" i="42"/>
  <c r="AF74" i="91"/>
  <c r="AO74" i="91" s="1"/>
  <c r="AE74" i="91"/>
  <c r="W75" i="91"/>
  <c r="AG74" i="91"/>
  <c r="AP74" i="91" s="1"/>
  <c r="AE77" i="95"/>
  <c r="AG77" i="95"/>
  <c r="AP77" i="95" s="1"/>
  <c r="AF77" i="95"/>
  <c r="AO77" i="95" s="1"/>
  <c r="W78" i="95"/>
  <c r="AH77" i="45"/>
  <c r="AQ77" i="45" s="1"/>
  <c r="AI78" i="31"/>
  <c r="AN78" i="31"/>
  <c r="AR77" i="77"/>
  <c r="AK23" i="83" l="1"/>
  <c r="AT23" i="83" s="1"/>
  <c r="AJ55" i="83"/>
  <c r="AK9" i="83"/>
  <c r="AT9" i="83" s="1"/>
  <c r="AE78" i="74"/>
  <c r="Z79" i="43"/>
  <c r="AF79" i="43" s="1"/>
  <c r="AO79" i="43" s="1"/>
  <c r="AO81" i="43" s="1"/>
  <c r="AF78" i="74"/>
  <c r="AO78" i="74" s="1"/>
  <c r="AJ16" i="83"/>
  <c r="AK40" i="83"/>
  <c r="AT40" i="83" s="1"/>
  <c r="AG78" i="74"/>
  <c r="AP78" i="74" s="1"/>
  <c r="AI78" i="35"/>
  <c r="AX78" i="39"/>
  <c r="S78" i="39" s="1"/>
  <c r="AC78" i="39" s="1"/>
  <c r="AB79" i="39" s="1"/>
  <c r="AJ79" i="39" s="1"/>
  <c r="AS79" i="39" s="1"/>
  <c r="AX72" i="39"/>
  <c r="S72" i="39" s="1"/>
  <c r="AC72" i="39" s="1"/>
  <c r="AB73" i="39" s="1"/>
  <c r="AK73" i="39" s="1"/>
  <c r="AT73" i="39" s="1"/>
  <c r="AX66" i="39"/>
  <c r="S66" i="39" s="1"/>
  <c r="AC66" i="39" s="1"/>
  <c r="AB67" i="39" s="1"/>
  <c r="AX60" i="39"/>
  <c r="S60" i="39" s="1"/>
  <c r="AC60" i="39" s="1"/>
  <c r="AB61" i="39" s="1"/>
  <c r="AX53" i="39"/>
  <c r="S53" i="39" s="1"/>
  <c r="AC53" i="39" s="1"/>
  <c r="AB54" i="39" s="1"/>
  <c r="AX44" i="39"/>
  <c r="S44" i="39" s="1"/>
  <c r="AC44" i="39" s="1"/>
  <c r="AB45" i="39" s="1"/>
  <c r="W78" i="79"/>
  <c r="X78" i="79" s="1"/>
  <c r="AJ17" i="83"/>
  <c r="AS17" i="83" s="1"/>
  <c r="Z78" i="26"/>
  <c r="AX51" i="39"/>
  <c r="S51" i="39" s="1"/>
  <c r="AC51" i="39" s="1"/>
  <c r="AB52" i="39" s="1"/>
  <c r="AX43" i="39"/>
  <c r="S43" i="39" s="1"/>
  <c r="AC43" i="39" s="1"/>
  <c r="AB44" i="39" s="1"/>
  <c r="Z77" i="33"/>
  <c r="AX52" i="39"/>
  <c r="S52" i="39" s="1"/>
  <c r="AC52" i="39" s="1"/>
  <c r="AB53" i="39" s="1"/>
  <c r="AJ53" i="39" s="1"/>
  <c r="AX46" i="39"/>
  <c r="S46" i="39" s="1"/>
  <c r="AC46" i="39" s="1"/>
  <c r="AB47" i="39" s="1"/>
  <c r="AJ47" i="39" s="1"/>
  <c r="AX40" i="39"/>
  <c r="S40" i="39" s="1"/>
  <c r="AC40" i="39" s="1"/>
  <c r="AB41" i="39" s="1"/>
  <c r="AX28" i="39"/>
  <c r="S28" i="39" s="1"/>
  <c r="AC28" i="39" s="1"/>
  <c r="AB29" i="39" s="1"/>
  <c r="AX16" i="39"/>
  <c r="S16" i="39" s="1"/>
  <c r="AC16" i="39" s="1"/>
  <c r="AB17" i="39" s="1"/>
  <c r="AJ22" i="83"/>
  <c r="AX39" i="39"/>
  <c r="S39" i="39" s="1"/>
  <c r="AC39" i="39" s="1"/>
  <c r="AB40" i="39" s="1"/>
  <c r="AX27" i="39"/>
  <c r="S27" i="39" s="1"/>
  <c r="AC27" i="39" s="1"/>
  <c r="AB28" i="39" s="1"/>
  <c r="AJ28" i="39" s="1"/>
  <c r="AX15" i="39"/>
  <c r="S15" i="39" s="1"/>
  <c r="AC15" i="39" s="1"/>
  <c r="AB16" i="39" s="1"/>
  <c r="Z76" i="42"/>
  <c r="Z77" i="27"/>
  <c r="Z75" i="86"/>
  <c r="AX38" i="39"/>
  <c r="S38" i="39" s="1"/>
  <c r="AC38" i="39" s="1"/>
  <c r="AB39" i="39" s="1"/>
  <c r="AJ39" i="39" s="1"/>
  <c r="AX26" i="39"/>
  <c r="S26" i="39" s="1"/>
  <c r="AC26" i="39" s="1"/>
  <c r="AB27" i="39" s="1"/>
  <c r="AJ27" i="39" s="1"/>
  <c r="AX14" i="39"/>
  <c r="S14" i="39" s="1"/>
  <c r="AC14" i="39" s="1"/>
  <c r="AB15" i="39" s="1"/>
  <c r="Z75" i="87"/>
  <c r="Z79" i="90"/>
  <c r="AX54" i="39"/>
  <c r="S54" i="39" s="1"/>
  <c r="AC54" i="39" s="1"/>
  <c r="AB55" i="39" s="1"/>
  <c r="AX48" i="39"/>
  <c r="S48" i="39" s="1"/>
  <c r="AC48" i="39" s="1"/>
  <c r="AB49" i="39" s="1"/>
  <c r="AJ49" i="39" s="1"/>
  <c r="AX42" i="39"/>
  <c r="S42" i="39" s="1"/>
  <c r="AC42" i="39" s="1"/>
  <c r="AB43" i="39" s="1"/>
  <c r="AK43" i="39" s="1"/>
  <c r="AT43" i="39" s="1"/>
  <c r="AX33" i="39"/>
  <c r="S33" i="39" s="1"/>
  <c r="AC33" i="39" s="1"/>
  <c r="AB34" i="39" s="1"/>
  <c r="AX21" i="39"/>
  <c r="S21" i="39" s="1"/>
  <c r="AC21" i="39" s="1"/>
  <c r="AB22" i="39" s="1"/>
  <c r="AX41" i="39"/>
  <c r="S41" i="39" s="1"/>
  <c r="AC41" i="39" s="1"/>
  <c r="AB42" i="39" s="1"/>
  <c r="AX32" i="39"/>
  <c r="S32" i="39" s="1"/>
  <c r="AC32" i="39" s="1"/>
  <c r="AB33" i="39" s="1"/>
  <c r="AX20" i="39"/>
  <c r="S20" i="39" s="1"/>
  <c r="AC20" i="39" s="1"/>
  <c r="AB21" i="39" s="1"/>
  <c r="AJ21" i="39" s="1"/>
  <c r="AX8" i="39"/>
  <c r="S8" i="39" s="1"/>
  <c r="AC8" i="39" s="1"/>
  <c r="AB9" i="39" s="1"/>
  <c r="AJ9" i="39" s="1"/>
  <c r="AJ11" i="83"/>
  <c r="Z79" i="35"/>
  <c r="AF79" i="35" s="1"/>
  <c r="AO79" i="35" s="1"/>
  <c r="AO81" i="35" s="1"/>
  <c r="AX4" i="39"/>
  <c r="S4" i="39" s="1"/>
  <c r="AC4" i="39" s="1"/>
  <c r="AB5" i="39" s="1"/>
  <c r="AX3" i="39"/>
  <c r="S3" i="39" s="1"/>
  <c r="AC3" i="39" s="1"/>
  <c r="Z78" i="37"/>
  <c r="AG78" i="37" s="1"/>
  <c r="AP78" i="37" s="1"/>
  <c r="AX10" i="39"/>
  <c r="S10" i="39" s="1"/>
  <c r="AC10" i="39" s="1"/>
  <c r="AB11" i="39" s="1"/>
  <c r="Z77" i="78"/>
  <c r="W78" i="78" s="1"/>
  <c r="Z76" i="29"/>
  <c r="AF76" i="29" s="1"/>
  <c r="AO76" i="29" s="1"/>
  <c r="AX9" i="39"/>
  <c r="S9" i="39" s="1"/>
  <c r="AC9" i="39" s="1"/>
  <c r="AB10" i="39" s="1"/>
  <c r="AE79" i="35"/>
  <c r="AG79" i="35"/>
  <c r="AP79" i="35" s="1"/>
  <c r="AP81" i="35" s="1"/>
  <c r="AG79" i="43"/>
  <c r="AP79" i="43" s="1"/>
  <c r="AP81" i="43" s="1"/>
  <c r="W77" i="42"/>
  <c r="AG76" i="42"/>
  <c r="AP76" i="42" s="1"/>
  <c r="AF76" i="42"/>
  <c r="AO76" i="42" s="1"/>
  <c r="AE76" i="42"/>
  <c r="AF75" i="86"/>
  <c r="AO75" i="86" s="1"/>
  <c r="AE75" i="86"/>
  <c r="W76" i="86"/>
  <c r="AG75" i="86"/>
  <c r="AP75" i="86" s="1"/>
  <c r="AG77" i="78"/>
  <c r="AP77" i="78" s="1"/>
  <c r="AF77" i="78"/>
  <c r="AO77" i="78" s="1"/>
  <c r="AE77" i="78"/>
  <c r="W77" i="29"/>
  <c r="AG76" i="29"/>
  <c r="AP76" i="29" s="1"/>
  <c r="AE76" i="29"/>
  <c r="AF77" i="33"/>
  <c r="AO77" i="33" s="1"/>
  <c r="AE77" i="33"/>
  <c r="W78" i="33"/>
  <c r="AG77" i="33"/>
  <c r="AP77" i="33" s="1"/>
  <c r="AK6" i="39"/>
  <c r="AT6" i="39" s="1"/>
  <c r="AS51" i="83"/>
  <c r="AL51" i="83"/>
  <c r="AU51" i="83" s="1"/>
  <c r="AI74" i="91"/>
  <c r="AN74" i="91"/>
  <c r="AH75" i="87"/>
  <c r="AQ75" i="87" s="1"/>
  <c r="AJ35" i="83"/>
  <c r="AS53" i="83"/>
  <c r="AL53" i="83"/>
  <c r="AU53" i="83" s="1"/>
  <c r="AS71" i="83"/>
  <c r="AL71" i="83"/>
  <c r="AU71" i="83" s="1"/>
  <c r="AH77" i="38"/>
  <c r="AQ77" i="38" s="1"/>
  <c r="AE77" i="27"/>
  <c r="AF77" i="27"/>
  <c r="AO77" i="27" s="1"/>
  <c r="W78" i="27"/>
  <c r="AG77" i="27"/>
  <c r="AP77" i="27" s="1"/>
  <c r="AJ30" i="83"/>
  <c r="AK30" i="83"/>
  <c r="AT30" i="83" s="1"/>
  <c r="AS54" i="83"/>
  <c r="AL54" i="83"/>
  <c r="AU54" i="83" s="1"/>
  <c r="AS72" i="83"/>
  <c r="AL72" i="83"/>
  <c r="AU72" i="83" s="1"/>
  <c r="X79" i="74"/>
  <c r="Y79" i="74"/>
  <c r="W79" i="26"/>
  <c r="AG78" i="26"/>
  <c r="AP78" i="26" s="1"/>
  <c r="AF78" i="26"/>
  <c r="AO78" i="26" s="1"/>
  <c r="AE78" i="26"/>
  <c r="AJ19" i="83"/>
  <c r="AK19" i="83"/>
  <c r="AT19" i="83" s="1"/>
  <c r="AS49" i="83"/>
  <c r="AL49" i="83"/>
  <c r="AU49" i="83" s="1"/>
  <c r="AS67" i="83"/>
  <c r="AL67" i="83"/>
  <c r="AU67" i="83" s="1"/>
  <c r="AH79" i="90"/>
  <c r="AQ79" i="90" s="1"/>
  <c r="Y79" i="25"/>
  <c r="X79" i="25"/>
  <c r="AH79" i="31"/>
  <c r="AQ79" i="31" s="1"/>
  <c r="AQ81" i="31" s="1"/>
  <c r="AZ3" i="31"/>
  <c r="AX3" i="31" s="1"/>
  <c r="S3" i="31" s="1"/>
  <c r="AC3" i="31" s="1"/>
  <c r="AJ8" i="83"/>
  <c r="AK8" i="83"/>
  <c r="AT8" i="83" s="1"/>
  <c r="AJ44" i="83"/>
  <c r="AK44" i="83"/>
  <c r="AT44" i="83" s="1"/>
  <c r="AS62" i="83"/>
  <c r="AL62" i="83"/>
  <c r="AU62" i="83" s="1"/>
  <c r="AN76" i="34"/>
  <c r="AI76" i="34"/>
  <c r="W78" i="46"/>
  <c r="AG77" i="46"/>
  <c r="AP77" i="46" s="1"/>
  <c r="AF77" i="46"/>
  <c r="AO77" i="46" s="1"/>
  <c r="AE77" i="46"/>
  <c r="AR76" i="27"/>
  <c r="AR77" i="26"/>
  <c r="AJ78" i="39"/>
  <c r="AK78" i="39"/>
  <c r="AT78" i="39" s="1"/>
  <c r="AJ71" i="39"/>
  <c r="AK71" i="39"/>
  <c r="AT71" i="39" s="1"/>
  <c r="AJ65" i="39"/>
  <c r="AK65" i="39"/>
  <c r="AT65" i="39" s="1"/>
  <c r="AJ59" i="39"/>
  <c r="AK59" i="39"/>
  <c r="AT59" i="39" s="1"/>
  <c r="AJ41" i="39"/>
  <c r="AK41" i="39"/>
  <c r="AT41" i="39" s="1"/>
  <c r="AK35" i="39"/>
  <c r="AT35" i="39" s="1"/>
  <c r="AK29" i="39"/>
  <c r="AT29" i="39" s="1"/>
  <c r="AK23" i="39"/>
  <c r="AT23" i="39" s="1"/>
  <c r="AK17" i="39"/>
  <c r="AT17" i="39" s="1"/>
  <c r="AK11" i="39"/>
  <c r="AT11" i="39" s="1"/>
  <c r="AI78" i="94"/>
  <c r="AN78" i="94"/>
  <c r="AJ6" i="83"/>
  <c r="AJ36" i="83"/>
  <c r="AK36" i="83"/>
  <c r="AT36" i="83" s="1"/>
  <c r="X76" i="41"/>
  <c r="Y76" i="41"/>
  <c r="AS33" i="83"/>
  <c r="AL33" i="83"/>
  <c r="AU33" i="83" s="1"/>
  <c r="AJ77" i="39"/>
  <c r="AK77" i="39"/>
  <c r="AT77" i="39" s="1"/>
  <c r="AJ52" i="39"/>
  <c r="AK52" i="39"/>
  <c r="AT52" i="39" s="1"/>
  <c r="AJ22" i="39"/>
  <c r="AK22" i="39"/>
  <c r="AT22" i="39" s="1"/>
  <c r="AS41" i="83"/>
  <c r="AL41" i="83"/>
  <c r="AU41" i="83" s="1"/>
  <c r="AN78" i="74"/>
  <c r="AJ31" i="83"/>
  <c r="AK31" i="83"/>
  <c r="AT31" i="83" s="1"/>
  <c r="AS55" i="83"/>
  <c r="AL55" i="83"/>
  <c r="AU55" i="83" s="1"/>
  <c r="AS73" i="83"/>
  <c r="AL73" i="83"/>
  <c r="AU73" i="83" s="1"/>
  <c r="AH78" i="93"/>
  <c r="AQ78" i="93" s="1"/>
  <c r="AN78" i="25"/>
  <c r="AI78" i="25"/>
  <c r="AI77" i="82"/>
  <c r="AN77" i="82"/>
  <c r="Z79" i="31"/>
  <c r="AJ20" i="83"/>
  <c r="AK20" i="83"/>
  <c r="AT20" i="83" s="1"/>
  <c r="AS50" i="83"/>
  <c r="AL50" i="83"/>
  <c r="AU50" i="83" s="1"/>
  <c r="AS68" i="83"/>
  <c r="AL68" i="83"/>
  <c r="AU68" i="83" s="1"/>
  <c r="AS3" i="83"/>
  <c r="AL3" i="83"/>
  <c r="AU3" i="83" s="1"/>
  <c r="AJ75" i="39"/>
  <c r="AK75" i="39"/>
  <c r="AT75" i="39" s="1"/>
  <c r="AJ69" i="39"/>
  <c r="AK69" i="39"/>
  <c r="AT69" i="39" s="1"/>
  <c r="AJ63" i="39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K39" i="39"/>
  <c r="AT39" i="39" s="1"/>
  <c r="AJ33" i="39"/>
  <c r="AK33" i="39"/>
  <c r="AT33" i="39" s="1"/>
  <c r="AK21" i="39"/>
  <c r="AT21" i="39" s="1"/>
  <c r="AJ15" i="39"/>
  <c r="AK15" i="39"/>
  <c r="AT15" i="39" s="1"/>
  <c r="AB4" i="39"/>
  <c r="AJ3" i="39"/>
  <c r="AJ25" i="83"/>
  <c r="AK25" i="83"/>
  <c r="AT25" i="83" s="1"/>
  <c r="W80" i="90"/>
  <c r="AG79" i="90"/>
  <c r="AP79" i="90" s="1"/>
  <c r="AE79" i="90"/>
  <c r="AF79" i="90"/>
  <c r="AO79" i="90" s="1"/>
  <c r="AJ14" i="83"/>
  <c r="AK14" i="83"/>
  <c r="AT14" i="83" s="1"/>
  <c r="AH78" i="37"/>
  <c r="AQ78" i="37" s="1"/>
  <c r="AJ70" i="39"/>
  <c r="AK70" i="39"/>
  <c r="AT70" i="39" s="1"/>
  <c r="AJ34" i="39"/>
  <c r="AK34" i="39"/>
  <c r="AT34" i="39" s="1"/>
  <c r="AJ5" i="39"/>
  <c r="AK5" i="39"/>
  <c r="AT5" i="39" s="1"/>
  <c r="AS46" i="83"/>
  <c r="AL46" i="83"/>
  <c r="AU46" i="83" s="1"/>
  <c r="X80" i="81"/>
  <c r="Y80" i="81"/>
  <c r="AS23" i="83"/>
  <c r="AL23" i="83"/>
  <c r="AU23" i="83" s="1"/>
  <c r="Z77" i="38"/>
  <c r="AS60" i="83"/>
  <c r="AL60" i="83"/>
  <c r="AU60" i="83" s="1"/>
  <c r="Y78" i="47"/>
  <c r="X78" i="47"/>
  <c r="AR76" i="78"/>
  <c r="Y80" i="85"/>
  <c r="X80" i="85"/>
  <c r="Y80" i="30"/>
  <c r="X80" i="30"/>
  <c r="AR76" i="33"/>
  <c r="AJ12" i="83"/>
  <c r="AK12" i="83"/>
  <c r="AT12" i="83" s="1"/>
  <c r="X78" i="75"/>
  <c r="Z78" i="75" s="1"/>
  <c r="Y78" i="75"/>
  <c r="AN79" i="83"/>
  <c r="AN81" i="83" s="1"/>
  <c r="AI79" i="83"/>
  <c r="AS45" i="83"/>
  <c r="AL45" i="83"/>
  <c r="AU45" i="83" s="1"/>
  <c r="AN79" i="85"/>
  <c r="AI79" i="85"/>
  <c r="W76" i="73"/>
  <c r="AG75" i="73"/>
  <c r="AP75" i="73" s="1"/>
  <c r="AF75" i="73"/>
  <c r="AO75" i="73" s="1"/>
  <c r="AE75" i="73"/>
  <c r="AH76" i="29"/>
  <c r="AQ76" i="29" s="1"/>
  <c r="AR75" i="42"/>
  <c r="AJ37" i="83"/>
  <c r="AK37" i="83"/>
  <c r="AT37" i="83" s="1"/>
  <c r="AR78" i="35"/>
  <c r="AI79" i="39"/>
  <c r="AN79" i="39"/>
  <c r="AN81" i="39" s="1"/>
  <c r="AS27" i="83"/>
  <c r="AL27" i="83"/>
  <c r="AU27" i="83" s="1"/>
  <c r="AH79" i="43"/>
  <c r="AQ79" i="43" s="1"/>
  <c r="AQ81" i="43" s="1"/>
  <c r="AZ3" i="43"/>
  <c r="AX4" i="43" s="1"/>
  <c r="S4" i="43" s="1"/>
  <c r="AC4" i="43" s="1"/>
  <c r="AB5" i="43" s="1"/>
  <c r="AX35" i="43"/>
  <c r="S35" i="43" s="1"/>
  <c r="AC35" i="43" s="1"/>
  <c r="AB36" i="43" s="1"/>
  <c r="AX39" i="43"/>
  <c r="S39" i="43" s="1"/>
  <c r="AC39" i="43" s="1"/>
  <c r="AB40" i="43" s="1"/>
  <c r="AX47" i="43"/>
  <c r="S47" i="43" s="1"/>
  <c r="AC47" i="43" s="1"/>
  <c r="AB48" i="43" s="1"/>
  <c r="AX53" i="43"/>
  <c r="S53" i="43" s="1"/>
  <c r="AC53" i="43" s="1"/>
  <c r="AB54" i="43" s="1"/>
  <c r="AX57" i="43"/>
  <c r="S57" i="43" s="1"/>
  <c r="AC57" i="43" s="1"/>
  <c r="AB58" i="43" s="1"/>
  <c r="AX65" i="43"/>
  <c r="S65" i="43" s="1"/>
  <c r="AC65" i="43" s="1"/>
  <c r="AB66" i="43" s="1"/>
  <c r="AX71" i="43"/>
  <c r="S71" i="43" s="1"/>
  <c r="AC71" i="43" s="1"/>
  <c r="AB72" i="43" s="1"/>
  <c r="AX72" i="43"/>
  <c r="S72" i="43" s="1"/>
  <c r="AC72" i="43" s="1"/>
  <c r="AB73" i="43" s="1"/>
  <c r="AX77" i="43"/>
  <c r="S77" i="43" s="1"/>
  <c r="AC77" i="43" s="1"/>
  <c r="AB78" i="43" s="1"/>
  <c r="AR74" i="86"/>
  <c r="AJ26" i="83"/>
  <c r="AK26" i="83"/>
  <c r="AT26" i="83" s="1"/>
  <c r="X77" i="34"/>
  <c r="Y77" i="34"/>
  <c r="AR76" i="38"/>
  <c r="AJ4" i="83"/>
  <c r="AK4" i="83"/>
  <c r="AT4" i="83" s="1"/>
  <c r="AS69" i="83"/>
  <c r="AL69" i="83"/>
  <c r="AU69" i="83" s="1"/>
  <c r="AJ74" i="39"/>
  <c r="AK74" i="39"/>
  <c r="AT74" i="39" s="1"/>
  <c r="AJ68" i="39"/>
  <c r="AK68" i="39"/>
  <c r="AT68" i="39" s="1"/>
  <c r="AJ62" i="39"/>
  <c r="AK62" i="39"/>
  <c r="AT62" i="39" s="1"/>
  <c r="AJ56" i="39"/>
  <c r="AK56" i="39"/>
  <c r="AT56" i="39" s="1"/>
  <c r="AJ50" i="39"/>
  <c r="AK50" i="39"/>
  <c r="AT50" i="39" s="1"/>
  <c r="AJ44" i="39"/>
  <c r="AK44" i="39"/>
  <c r="AT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6" i="83"/>
  <c r="AL16" i="83"/>
  <c r="AU16" i="83" s="1"/>
  <c r="AS34" i="83"/>
  <c r="AL34" i="83"/>
  <c r="AU34" i="83" s="1"/>
  <c r="AS52" i="83"/>
  <c r="AL52" i="83"/>
  <c r="AU52" i="83" s="1"/>
  <c r="AS70" i="83"/>
  <c r="AL70" i="83"/>
  <c r="AU70" i="83" s="1"/>
  <c r="AR77" i="93"/>
  <c r="Y79" i="94"/>
  <c r="X79" i="94"/>
  <c r="Z79" i="94" s="1"/>
  <c r="AI79" i="81"/>
  <c r="AN79" i="81"/>
  <c r="W76" i="87"/>
  <c r="AG75" i="87"/>
  <c r="AP75" i="87" s="1"/>
  <c r="AE75" i="87"/>
  <c r="AF75" i="87"/>
  <c r="AO75" i="87" s="1"/>
  <c r="AI79" i="30"/>
  <c r="AN79" i="30"/>
  <c r="AH79" i="35"/>
  <c r="AQ79" i="35" s="1"/>
  <c r="AQ81" i="35" s="1"/>
  <c r="AZ3" i="35"/>
  <c r="AX6" i="35" s="1"/>
  <c r="S6" i="35" s="1"/>
  <c r="AC6" i="35" s="1"/>
  <c r="AB7" i="35" s="1"/>
  <c r="AX10" i="35"/>
  <c r="S10" i="35" s="1"/>
  <c r="AC10" i="35" s="1"/>
  <c r="AB11" i="35" s="1"/>
  <c r="AX11" i="35"/>
  <c r="S11" i="35" s="1"/>
  <c r="AC11" i="35" s="1"/>
  <c r="AB12" i="35" s="1"/>
  <c r="AX17" i="35"/>
  <c r="S17" i="35" s="1"/>
  <c r="AC17" i="35" s="1"/>
  <c r="AB18" i="35" s="1"/>
  <c r="AX18" i="35"/>
  <c r="S18" i="35" s="1"/>
  <c r="AC18" i="35" s="1"/>
  <c r="AB19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5" i="35"/>
  <c r="S75" i="35" s="1"/>
  <c r="AC75" i="35" s="1"/>
  <c r="AB76" i="35" s="1"/>
  <c r="AX76" i="35"/>
  <c r="S76" i="35" s="1"/>
  <c r="AC76" i="35" s="1"/>
  <c r="AB77" i="35" s="1"/>
  <c r="AX74" i="35"/>
  <c r="S74" i="35" s="1"/>
  <c r="AC74" i="35" s="1"/>
  <c r="AB75" i="35" s="1"/>
  <c r="AX78" i="35"/>
  <c r="S78" i="35" s="1"/>
  <c r="AC78" i="35" s="1"/>
  <c r="AB79" i="35" s="1"/>
  <c r="AX77" i="35"/>
  <c r="S77" i="35" s="1"/>
  <c r="AC77" i="35" s="1"/>
  <c r="AB78" i="35" s="1"/>
  <c r="AS57" i="83"/>
  <c r="AL57" i="83"/>
  <c r="AU57" i="83" s="1"/>
  <c r="AH77" i="33"/>
  <c r="AQ77" i="33" s="1"/>
  <c r="AH75" i="86"/>
  <c r="AQ75" i="86" s="1"/>
  <c r="AJ64" i="39"/>
  <c r="AK64" i="39"/>
  <c r="AT64" i="39" s="1"/>
  <c r="AK46" i="39"/>
  <c r="AT46" i="39" s="1"/>
  <c r="AJ16" i="39"/>
  <c r="AK16" i="39"/>
  <c r="AT16" i="39" s="1"/>
  <c r="AS10" i="83"/>
  <c r="AL10" i="83"/>
  <c r="AU10" i="83" s="1"/>
  <c r="AS64" i="83"/>
  <c r="AL64" i="83"/>
  <c r="AU64" i="83" s="1"/>
  <c r="AN77" i="95"/>
  <c r="AI77" i="95"/>
  <c r="AJ42" i="83"/>
  <c r="AK42" i="83"/>
  <c r="AT42" i="83" s="1"/>
  <c r="AS75" i="83"/>
  <c r="AL75" i="83"/>
  <c r="AU75" i="83" s="1"/>
  <c r="Y79" i="77"/>
  <c r="X79" i="77"/>
  <c r="AR78" i="31"/>
  <c r="X78" i="95"/>
  <c r="Y78" i="95"/>
  <c r="X75" i="91"/>
  <c r="Y75" i="91"/>
  <c r="AS11" i="83"/>
  <c r="AL11" i="83"/>
  <c r="AU11" i="83" s="1"/>
  <c r="AJ29" i="83"/>
  <c r="AS47" i="83"/>
  <c r="AL47" i="83"/>
  <c r="AU47" i="83" s="1"/>
  <c r="AS65" i="83"/>
  <c r="AL65" i="83"/>
  <c r="AU65" i="83" s="1"/>
  <c r="AR78" i="90"/>
  <c r="AH77" i="27"/>
  <c r="AQ77" i="27" s="1"/>
  <c r="AJ18" i="83"/>
  <c r="AK18" i="83"/>
  <c r="AT18" i="83" s="1"/>
  <c r="AS48" i="83"/>
  <c r="AL48" i="83"/>
  <c r="AU48" i="83" s="1"/>
  <c r="AS66" i="83"/>
  <c r="AL66" i="83"/>
  <c r="AU66" i="83" s="1"/>
  <c r="AI75" i="41"/>
  <c r="AN75" i="41"/>
  <c r="AN78" i="77"/>
  <c r="AI78" i="77"/>
  <c r="AN77" i="45"/>
  <c r="AI77" i="45"/>
  <c r="AH78" i="26"/>
  <c r="AQ78" i="26" s="1"/>
  <c r="AJ7" i="83"/>
  <c r="AK7" i="83"/>
  <c r="AT7" i="83" s="1"/>
  <c r="AJ43" i="83"/>
  <c r="AK43" i="83"/>
  <c r="AT43" i="83" s="1"/>
  <c r="AS61" i="83"/>
  <c r="AL61" i="83"/>
  <c r="AU61" i="83" s="1"/>
  <c r="AS76" i="83"/>
  <c r="AL76" i="83"/>
  <c r="AU76" i="83" s="1"/>
  <c r="Z78" i="93"/>
  <c r="X78" i="82"/>
  <c r="Y78" i="82"/>
  <c r="AJ32" i="83"/>
  <c r="AK32" i="83"/>
  <c r="AT32" i="83" s="1"/>
  <c r="AS56" i="83"/>
  <c r="AL56" i="83"/>
  <c r="AU56" i="83" s="1"/>
  <c r="AS74" i="83"/>
  <c r="AL74" i="83"/>
  <c r="AU74" i="83" s="1"/>
  <c r="AR78" i="43"/>
  <c r="AK79" i="39"/>
  <c r="AT79" i="39" s="1"/>
  <c r="AJ73" i="39"/>
  <c r="AJ67" i="39"/>
  <c r="AK67" i="39"/>
  <c r="AT67" i="39" s="1"/>
  <c r="AJ61" i="39"/>
  <c r="AK61" i="39"/>
  <c r="AT61" i="39" s="1"/>
  <c r="AJ55" i="39"/>
  <c r="AK55" i="39"/>
  <c r="AT55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R74" i="87"/>
  <c r="Y77" i="89"/>
  <c r="X77" i="89"/>
  <c r="X78" i="45"/>
  <c r="Y78" i="45"/>
  <c r="AS9" i="83"/>
  <c r="AL9" i="83"/>
  <c r="AU9" i="83" s="1"/>
  <c r="AJ58" i="39"/>
  <c r="AK58" i="39"/>
  <c r="AT58" i="39" s="1"/>
  <c r="AJ40" i="39"/>
  <c r="AK40" i="39"/>
  <c r="AT40" i="39" s="1"/>
  <c r="AK10" i="39"/>
  <c r="AT10" i="39" s="1"/>
  <c r="AS28" i="83"/>
  <c r="AL28" i="83"/>
  <c r="AU28" i="83" s="1"/>
  <c r="AI76" i="89"/>
  <c r="AN76" i="89"/>
  <c r="AH76" i="42"/>
  <c r="AQ76" i="42" s="1"/>
  <c r="AS5" i="83"/>
  <c r="AL5" i="83"/>
  <c r="AU5" i="83" s="1"/>
  <c r="AS59" i="83"/>
  <c r="AL59" i="83"/>
  <c r="AU59" i="83" s="1"/>
  <c r="AH77" i="78"/>
  <c r="AQ77" i="78" s="1"/>
  <c r="AJ24" i="83"/>
  <c r="AK24" i="83"/>
  <c r="AT24" i="83" s="1"/>
  <c r="AI77" i="75"/>
  <c r="AN77" i="75"/>
  <c r="AI77" i="47"/>
  <c r="AN77" i="47"/>
  <c r="AS15" i="83"/>
  <c r="AL15" i="83"/>
  <c r="AU15" i="83" s="1"/>
  <c r="AS63" i="83"/>
  <c r="AL63" i="83"/>
  <c r="AU63" i="83" s="1"/>
  <c r="AR77" i="37"/>
  <c r="AJ13" i="83"/>
  <c r="AK13" i="83"/>
  <c r="AT13" i="83" s="1"/>
  <c r="AS39" i="83"/>
  <c r="AL39" i="83"/>
  <c r="AU39" i="83" s="1"/>
  <c r="AJ38" i="83"/>
  <c r="AK38" i="83"/>
  <c r="AT38" i="83" s="1"/>
  <c r="AR75" i="29"/>
  <c r="AS21" i="83"/>
  <c r="AL21" i="83"/>
  <c r="AU21" i="83" s="1"/>
  <c r="AS78" i="83"/>
  <c r="AL78" i="83"/>
  <c r="AU78" i="83" s="1"/>
  <c r="AJ76" i="39"/>
  <c r="AK76" i="39"/>
  <c r="AT76" i="39" s="1"/>
  <c r="AK72" i="39"/>
  <c r="AT72" i="39" s="1"/>
  <c r="AJ66" i="39"/>
  <c r="AK66" i="39"/>
  <c r="AT66" i="39" s="1"/>
  <c r="AJ60" i="39"/>
  <c r="AK60" i="39"/>
  <c r="AT60" i="39" s="1"/>
  <c r="AJ54" i="39"/>
  <c r="AK54" i="39"/>
  <c r="AT54" i="39" s="1"/>
  <c r="AK48" i="39"/>
  <c r="AT48" i="39" s="1"/>
  <c r="AK42" i="39"/>
  <c r="AT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S22" i="83"/>
  <c r="AL22" i="83"/>
  <c r="AU22" i="83" s="1"/>
  <c r="AS40" i="83"/>
  <c r="AL40" i="83"/>
  <c r="AU40" i="83" s="1"/>
  <c r="AS58" i="83"/>
  <c r="AL58" i="83"/>
  <c r="AU58" i="83" s="1"/>
  <c r="AS77" i="83"/>
  <c r="AL77" i="83"/>
  <c r="AU77" i="83" s="1"/>
  <c r="AN77" i="79"/>
  <c r="AI77" i="79"/>
  <c r="AX69" i="31" l="1"/>
  <c r="S69" i="31" s="1"/>
  <c r="AC69" i="31" s="1"/>
  <c r="AB70" i="31" s="1"/>
  <c r="AX45" i="31"/>
  <c r="S45" i="31" s="1"/>
  <c r="AC45" i="31" s="1"/>
  <c r="AB46" i="31" s="1"/>
  <c r="AX27" i="31"/>
  <c r="S27" i="31" s="1"/>
  <c r="AC27" i="31" s="1"/>
  <c r="AB28" i="31" s="1"/>
  <c r="Z80" i="30"/>
  <c r="AX57" i="31"/>
  <c r="S57" i="31" s="1"/>
  <c r="AC57" i="31" s="1"/>
  <c r="AB58" i="31" s="1"/>
  <c r="AX39" i="31"/>
  <c r="S39" i="31" s="1"/>
  <c r="AC39" i="31" s="1"/>
  <c r="AB40" i="31" s="1"/>
  <c r="AK47" i="39"/>
  <c r="AT47" i="39" s="1"/>
  <c r="AX68" i="31"/>
  <c r="S68" i="31" s="1"/>
  <c r="AC68" i="31" s="1"/>
  <c r="AB69" i="31" s="1"/>
  <c r="AX62" i="31"/>
  <c r="S62" i="31" s="1"/>
  <c r="AC62" i="31" s="1"/>
  <c r="AB63" i="31" s="1"/>
  <c r="AX32" i="31"/>
  <c r="S32" i="31" s="1"/>
  <c r="AC32" i="31" s="1"/>
  <c r="AB33" i="31" s="1"/>
  <c r="Y78" i="79"/>
  <c r="AJ43" i="39"/>
  <c r="Z75" i="91"/>
  <c r="AX69" i="43"/>
  <c r="S69" i="43" s="1"/>
  <c r="AC69" i="43" s="1"/>
  <c r="AB70" i="43" s="1"/>
  <c r="AX51" i="43"/>
  <c r="S51" i="43" s="1"/>
  <c r="AC51" i="43" s="1"/>
  <c r="AB52" i="43" s="1"/>
  <c r="AX23" i="43"/>
  <c r="S23" i="43" s="1"/>
  <c r="AC23" i="43" s="1"/>
  <c r="AB24" i="43" s="1"/>
  <c r="AX73" i="31"/>
  <c r="S73" i="31" s="1"/>
  <c r="AC73" i="31" s="1"/>
  <c r="AB74" i="31" s="1"/>
  <c r="AX67" i="31"/>
  <c r="S67" i="31" s="1"/>
  <c r="AC67" i="31" s="1"/>
  <c r="AB68" i="31" s="1"/>
  <c r="AX61" i="31"/>
  <c r="S61" i="31" s="1"/>
  <c r="AC61" i="31" s="1"/>
  <c r="AB62" i="31" s="1"/>
  <c r="AX55" i="31"/>
  <c r="S55" i="31" s="1"/>
  <c r="AC55" i="31" s="1"/>
  <c r="AB56" i="31" s="1"/>
  <c r="AX49" i="31"/>
  <c r="S49" i="31" s="1"/>
  <c r="AC49" i="31" s="1"/>
  <c r="AB50" i="31" s="1"/>
  <c r="AX43" i="31"/>
  <c r="S43" i="31" s="1"/>
  <c r="AC43" i="31" s="1"/>
  <c r="AB44" i="31" s="1"/>
  <c r="AX37" i="31"/>
  <c r="S37" i="31" s="1"/>
  <c r="AC37" i="31" s="1"/>
  <c r="AB38" i="31" s="1"/>
  <c r="AX31" i="31"/>
  <c r="S31" i="31" s="1"/>
  <c r="AC31" i="31" s="1"/>
  <c r="AB32" i="31" s="1"/>
  <c r="AX25" i="31"/>
  <c r="S25" i="31" s="1"/>
  <c r="AC25" i="31" s="1"/>
  <c r="AB26" i="31" s="1"/>
  <c r="AX18" i="31"/>
  <c r="S18" i="31" s="1"/>
  <c r="AC18" i="31" s="1"/>
  <c r="AB19" i="31" s="1"/>
  <c r="AK28" i="39"/>
  <c r="AT28" i="39" s="1"/>
  <c r="AX63" i="31"/>
  <c r="S63" i="31" s="1"/>
  <c r="AC63" i="31" s="1"/>
  <c r="AB64" i="31" s="1"/>
  <c r="AX33" i="31"/>
  <c r="S33" i="31" s="1"/>
  <c r="AC33" i="31" s="1"/>
  <c r="AB34" i="31" s="1"/>
  <c r="AK9" i="39"/>
  <c r="AT9" i="39" s="1"/>
  <c r="AK27" i="39"/>
  <c r="AT27" i="39" s="1"/>
  <c r="AK53" i="39"/>
  <c r="AT53" i="39" s="1"/>
  <c r="AX75" i="31"/>
  <c r="S75" i="31" s="1"/>
  <c r="AC75" i="31" s="1"/>
  <c r="AB76" i="31" s="1"/>
  <c r="AX72" i="31"/>
  <c r="S72" i="31" s="1"/>
  <c r="AC72" i="31" s="1"/>
  <c r="AB73" i="31" s="1"/>
  <c r="AX66" i="31"/>
  <c r="S66" i="31" s="1"/>
  <c r="AC66" i="31" s="1"/>
  <c r="AB67" i="31" s="1"/>
  <c r="AX60" i="31"/>
  <c r="S60" i="31" s="1"/>
  <c r="AC60" i="31" s="1"/>
  <c r="AB61" i="31" s="1"/>
  <c r="AX54" i="31"/>
  <c r="S54" i="31" s="1"/>
  <c r="AC54" i="31" s="1"/>
  <c r="AB55" i="31" s="1"/>
  <c r="AX48" i="31"/>
  <c r="S48" i="31" s="1"/>
  <c r="AC48" i="31" s="1"/>
  <c r="AB49" i="31" s="1"/>
  <c r="AX42" i="31"/>
  <c r="S42" i="31" s="1"/>
  <c r="AC42" i="31" s="1"/>
  <c r="AB43" i="31" s="1"/>
  <c r="AX36" i="31"/>
  <c r="S36" i="31" s="1"/>
  <c r="AC36" i="31" s="1"/>
  <c r="AB37" i="31" s="1"/>
  <c r="AX30" i="31"/>
  <c r="S30" i="31" s="1"/>
  <c r="AC30" i="31" s="1"/>
  <c r="AB31" i="31" s="1"/>
  <c r="AX24" i="31"/>
  <c r="S24" i="31" s="1"/>
  <c r="AC24" i="31" s="1"/>
  <c r="AB25" i="31" s="1"/>
  <c r="AX16" i="31"/>
  <c r="S16" i="31" s="1"/>
  <c r="AC16" i="31" s="1"/>
  <c r="AB17" i="31" s="1"/>
  <c r="AL17" i="83"/>
  <c r="AU17" i="83" s="1"/>
  <c r="W79" i="37"/>
  <c r="AX79" i="43"/>
  <c r="S79" i="43" s="1"/>
  <c r="AC79" i="43" s="1"/>
  <c r="AJ42" i="39"/>
  <c r="AX56" i="31"/>
  <c r="S56" i="31" s="1"/>
  <c r="AC56" i="31" s="1"/>
  <c r="AB57" i="31" s="1"/>
  <c r="AX44" i="31"/>
  <c r="S44" i="31" s="1"/>
  <c r="AC44" i="31" s="1"/>
  <c r="AB45" i="31" s="1"/>
  <c r="AX26" i="31"/>
  <c r="S26" i="31" s="1"/>
  <c r="AC26" i="31" s="1"/>
  <c r="AB27" i="31" s="1"/>
  <c r="AJ48" i="39"/>
  <c r="AK49" i="39"/>
  <c r="AT49" i="39" s="1"/>
  <c r="AJ46" i="39"/>
  <c r="Z78" i="95"/>
  <c r="AX16" i="35"/>
  <c r="S16" i="35" s="1"/>
  <c r="AC16" i="35" s="1"/>
  <c r="AB17" i="35" s="1"/>
  <c r="AX74" i="43"/>
  <c r="S74" i="43" s="1"/>
  <c r="AC74" i="43" s="1"/>
  <c r="AB75" i="43" s="1"/>
  <c r="AX63" i="43"/>
  <c r="S63" i="43" s="1"/>
  <c r="AC63" i="43" s="1"/>
  <c r="AB64" i="43" s="1"/>
  <c r="AX45" i="43"/>
  <c r="S45" i="43" s="1"/>
  <c r="AC45" i="43" s="1"/>
  <c r="AB46" i="43" s="1"/>
  <c r="AX76" i="31"/>
  <c r="S76" i="31" s="1"/>
  <c r="AC76" i="31" s="1"/>
  <c r="AB77" i="31" s="1"/>
  <c r="AX71" i="31"/>
  <c r="S71" i="31" s="1"/>
  <c r="AC71" i="31" s="1"/>
  <c r="AB72" i="31" s="1"/>
  <c r="AX65" i="31"/>
  <c r="S65" i="31" s="1"/>
  <c r="AC65" i="31" s="1"/>
  <c r="AB66" i="31" s="1"/>
  <c r="AX59" i="31"/>
  <c r="S59" i="31" s="1"/>
  <c r="AC59" i="31" s="1"/>
  <c r="AB60" i="31" s="1"/>
  <c r="AX53" i="31"/>
  <c r="S53" i="31" s="1"/>
  <c r="AC53" i="31" s="1"/>
  <c r="AB54" i="31" s="1"/>
  <c r="AX47" i="31"/>
  <c r="S47" i="31" s="1"/>
  <c r="AC47" i="31" s="1"/>
  <c r="AB48" i="31" s="1"/>
  <c r="AX41" i="31"/>
  <c r="S41" i="31" s="1"/>
  <c r="AC41" i="31" s="1"/>
  <c r="AB42" i="31" s="1"/>
  <c r="AX35" i="31"/>
  <c r="S35" i="31" s="1"/>
  <c r="AC35" i="31" s="1"/>
  <c r="AB36" i="31" s="1"/>
  <c r="AX29" i="31"/>
  <c r="S29" i="31" s="1"/>
  <c r="AC29" i="31" s="1"/>
  <c r="AB30" i="31" s="1"/>
  <c r="AX22" i="31"/>
  <c r="S22" i="31" s="1"/>
  <c r="AC22" i="31" s="1"/>
  <c r="AB23" i="31" s="1"/>
  <c r="AX13" i="31"/>
  <c r="S13" i="31" s="1"/>
  <c r="AC13" i="31" s="1"/>
  <c r="AB14" i="31" s="1"/>
  <c r="AF78" i="37"/>
  <c r="AO78" i="37" s="1"/>
  <c r="AE79" i="43"/>
  <c r="AX77" i="31"/>
  <c r="S77" i="31" s="1"/>
  <c r="AC77" i="31" s="1"/>
  <c r="AB78" i="31" s="1"/>
  <c r="AX51" i="31"/>
  <c r="S51" i="31" s="1"/>
  <c r="AC51" i="31" s="1"/>
  <c r="AB52" i="31" s="1"/>
  <c r="AX20" i="31"/>
  <c r="S20" i="31" s="1"/>
  <c r="AC20" i="31" s="1"/>
  <c r="AB21" i="31" s="1"/>
  <c r="AX74" i="31"/>
  <c r="S74" i="31" s="1"/>
  <c r="AC74" i="31" s="1"/>
  <c r="AB75" i="31" s="1"/>
  <c r="AX50" i="31"/>
  <c r="S50" i="31" s="1"/>
  <c r="AC50" i="31" s="1"/>
  <c r="AB51" i="31" s="1"/>
  <c r="AX38" i="31"/>
  <c r="S38" i="31" s="1"/>
  <c r="AC38" i="31" s="1"/>
  <c r="AB39" i="31" s="1"/>
  <c r="AX19" i="31"/>
  <c r="S19" i="31" s="1"/>
  <c r="AC19" i="31" s="1"/>
  <c r="AB20" i="31" s="1"/>
  <c r="AJ72" i="39"/>
  <c r="AJ10" i="39"/>
  <c r="AX12" i="35"/>
  <c r="S12" i="35" s="1"/>
  <c r="AC12" i="35" s="1"/>
  <c r="AB13" i="35" s="1"/>
  <c r="AX78" i="43"/>
  <c r="S78" i="43" s="1"/>
  <c r="AC78" i="43" s="1"/>
  <c r="AB79" i="43" s="1"/>
  <c r="AX59" i="43"/>
  <c r="S59" i="43" s="1"/>
  <c r="AC59" i="43" s="1"/>
  <c r="AB60" i="43" s="1"/>
  <c r="AX41" i="43"/>
  <c r="S41" i="43" s="1"/>
  <c r="AC41" i="43" s="1"/>
  <c r="AB42" i="43" s="1"/>
  <c r="AI78" i="74"/>
  <c r="AX78" i="31"/>
  <c r="S78" i="31" s="1"/>
  <c r="AC78" i="31" s="1"/>
  <c r="AB79" i="31" s="1"/>
  <c r="AX70" i="31"/>
  <c r="S70" i="31" s="1"/>
  <c r="AC70" i="31" s="1"/>
  <c r="AB71" i="31" s="1"/>
  <c r="AX64" i="31"/>
  <c r="S64" i="31" s="1"/>
  <c r="AC64" i="31" s="1"/>
  <c r="AB65" i="31" s="1"/>
  <c r="AX58" i="31"/>
  <c r="S58" i="31" s="1"/>
  <c r="AC58" i="31" s="1"/>
  <c r="AB59" i="31" s="1"/>
  <c r="AX52" i="31"/>
  <c r="S52" i="31" s="1"/>
  <c r="AC52" i="31" s="1"/>
  <c r="AB53" i="31" s="1"/>
  <c r="AX46" i="31"/>
  <c r="S46" i="31" s="1"/>
  <c r="AC46" i="31" s="1"/>
  <c r="AB47" i="31" s="1"/>
  <c r="AX40" i="31"/>
  <c r="S40" i="31" s="1"/>
  <c r="AC40" i="31" s="1"/>
  <c r="AB41" i="31" s="1"/>
  <c r="AX34" i="31"/>
  <c r="S34" i="31" s="1"/>
  <c r="AC34" i="31" s="1"/>
  <c r="AB35" i="31" s="1"/>
  <c r="AX28" i="31"/>
  <c r="S28" i="31" s="1"/>
  <c r="AC28" i="31" s="1"/>
  <c r="AB29" i="31" s="1"/>
  <c r="AX21" i="31"/>
  <c r="S21" i="31" s="1"/>
  <c r="AC21" i="31" s="1"/>
  <c r="AB22" i="31" s="1"/>
  <c r="AX12" i="31"/>
  <c r="S12" i="31" s="1"/>
  <c r="AC12" i="31" s="1"/>
  <c r="AB13" i="31" s="1"/>
  <c r="AX30" i="43"/>
  <c r="S30" i="43" s="1"/>
  <c r="AC30" i="43" s="1"/>
  <c r="AB31" i="43" s="1"/>
  <c r="AX18" i="43"/>
  <c r="S18" i="43" s="1"/>
  <c r="AC18" i="43" s="1"/>
  <c r="AB19" i="43" s="1"/>
  <c r="AX10" i="31"/>
  <c r="S10" i="31" s="1"/>
  <c r="AC10" i="31" s="1"/>
  <c r="AB11" i="31" s="1"/>
  <c r="AX5" i="35"/>
  <c r="S5" i="35" s="1"/>
  <c r="AC5" i="35" s="1"/>
  <c r="AB6" i="35" s="1"/>
  <c r="AX75" i="43"/>
  <c r="S75" i="43" s="1"/>
  <c r="AC75" i="43" s="1"/>
  <c r="AB76" i="43" s="1"/>
  <c r="AX68" i="43"/>
  <c r="S68" i="43" s="1"/>
  <c r="AC68" i="43" s="1"/>
  <c r="AB69" i="43" s="1"/>
  <c r="AX62" i="43"/>
  <c r="S62" i="43" s="1"/>
  <c r="AC62" i="43" s="1"/>
  <c r="AB63" i="43" s="1"/>
  <c r="AX56" i="43"/>
  <c r="S56" i="43" s="1"/>
  <c r="AC56" i="43" s="1"/>
  <c r="AB57" i="43" s="1"/>
  <c r="AX50" i="43"/>
  <c r="S50" i="43" s="1"/>
  <c r="AC50" i="43" s="1"/>
  <c r="AB51" i="43" s="1"/>
  <c r="AX44" i="43"/>
  <c r="S44" i="43" s="1"/>
  <c r="AC44" i="43" s="1"/>
  <c r="AB45" i="43" s="1"/>
  <c r="AX38" i="43"/>
  <c r="S38" i="43" s="1"/>
  <c r="AC38" i="43" s="1"/>
  <c r="AB39" i="43" s="1"/>
  <c r="AX29" i="43"/>
  <c r="S29" i="43" s="1"/>
  <c r="AC29" i="43" s="1"/>
  <c r="AB30" i="43" s="1"/>
  <c r="AX17" i="43"/>
  <c r="S17" i="43" s="1"/>
  <c r="AC17" i="43" s="1"/>
  <c r="AB18" i="43" s="1"/>
  <c r="Z76" i="41"/>
  <c r="AX15" i="31"/>
  <c r="S15" i="31" s="1"/>
  <c r="AC15" i="31" s="1"/>
  <c r="AB16" i="31" s="1"/>
  <c r="AX9" i="31"/>
  <c r="S9" i="31" s="1"/>
  <c r="AC9" i="31" s="1"/>
  <c r="AB10" i="31" s="1"/>
  <c r="AX73" i="43"/>
  <c r="S73" i="43" s="1"/>
  <c r="AC73" i="43" s="1"/>
  <c r="AB74" i="43" s="1"/>
  <c r="AX67" i="43"/>
  <c r="S67" i="43" s="1"/>
  <c r="AC67" i="43" s="1"/>
  <c r="AB68" i="43" s="1"/>
  <c r="AX61" i="43"/>
  <c r="S61" i="43" s="1"/>
  <c r="AC61" i="43" s="1"/>
  <c r="AB62" i="43" s="1"/>
  <c r="AX55" i="43"/>
  <c r="S55" i="43" s="1"/>
  <c r="AC55" i="43" s="1"/>
  <c r="AB56" i="43" s="1"/>
  <c r="AX49" i="43"/>
  <c r="S49" i="43" s="1"/>
  <c r="AC49" i="43" s="1"/>
  <c r="AB50" i="43" s="1"/>
  <c r="AX43" i="43"/>
  <c r="S43" i="43" s="1"/>
  <c r="AC43" i="43" s="1"/>
  <c r="AB44" i="43" s="1"/>
  <c r="AX37" i="43"/>
  <c r="S37" i="43" s="1"/>
  <c r="AC37" i="43" s="1"/>
  <c r="AB38" i="43" s="1"/>
  <c r="AX28" i="43"/>
  <c r="S28" i="43" s="1"/>
  <c r="AC28" i="43" s="1"/>
  <c r="AB29" i="43" s="1"/>
  <c r="AX16" i="43"/>
  <c r="S16" i="43" s="1"/>
  <c r="AC16" i="43" s="1"/>
  <c r="AB17" i="43" s="1"/>
  <c r="AX14" i="31"/>
  <c r="S14" i="31" s="1"/>
  <c r="AC14" i="31" s="1"/>
  <c r="AB15" i="31" s="1"/>
  <c r="AX8" i="31"/>
  <c r="S8" i="31" s="1"/>
  <c r="AC8" i="31" s="1"/>
  <c r="AB9" i="31" s="1"/>
  <c r="Z79" i="74"/>
  <c r="AX66" i="43"/>
  <c r="S66" i="43" s="1"/>
  <c r="AC66" i="43" s="1"/>
  <c r="AB67" i="43" s="1"/>
  <c r="AX60" i="43"/>
  <c r="S60" i="43" s="1"/>
  <c r="AC60" i="43" s="1"/>
  <c r="AB61" i="43" s="1"/>
  <c r="AX54" i="43"/>
  <c r="S54" i="43" s="1"/>
  <c r="AC54" i="43" s="1"/>
  <c r="AB55" i="43" s="1"/>
  <c r="AX48" i="43"/>
  <c r="S48" i="43" s="1"/>
  <c r="AC48" i="43" s="1"/>
  <c r="AB49" i="43" s="1"/>
  <c r="AX42" i="43"/>
  <c r="S42" i="43" s="1"/>
  <c r="AC42" i="43" s="1"/>
  <c r="AB43" i="43" s="1"/>
  <c r="AX36" i="43"/>
  <c r="S36" i="43" s="1"/>
  <c r="AC36" i="43" s="1"/>
  <c r="AB37" i="43" s="1"/>
  <c r="AX24" i="43"/>
  <c r="S24" i="43" s="1"/>
  <c r="AC24" i="43" s="1"/>
  <c r="AB25" i="43" s="1"/>
  <c r="AX11" i="43"/>
  <c r="S11" i="43" s="1"/>
  <c r="AC11" i="43" s="1"/>
  <c r="AB12" i="43" s="1"/>
  <c r="Z80" i="85"/>
  <c r="AX5" i="31"/>
  <c r="S5" i="31" s="1"/>
  <c r="AC5" i="31" s="1"/>
  <c r="AB6" i="31" s="1"/>
  <c r="Z79" i="77"/>
  <c r="AX76" i="43"/>
  <c r="S76" i="43" s="1"/>
  <c r="AC76" i="43" s="1"/>
  <c r="AB77" i="43" s="1"/>
  <c r="AX70" i="43"/>
  <c r="S70" i="43" s="1"/>
  <c r="AC70" i="43" s="1"/>
  <c r="AB71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X40" i="43"/>
  <c r="S40" i="43" s="1"/>
  <c r="AC40" i="43" s="1"/>
  <c r="AB41" i="43" s="1"/>
  <c r="AX34" i="43"/>
  <c r="S34" i="43" s="1"/>
  <c r="AC34" i="43" s="1"/>
  <c r="AB35" i="43" s="1"/>
  <c r="AX22" i="43"/>
  <c r="S22" i="43" s="1"/>
  <c r="AC22" i="43" s="1"/>
  <c r="AB23" i="43" s="1"/>
  <c r="AX23" i="31"/>
  <c r="S23" i="31" s="1"/>
  <c r="AC23" i="31" s="1"/>
  <c r="AB24" i="31" s="1"/>
  <c r="AX17" i="31"/>
  <c r="S17" i="31" s="1"/>
  <c r="AC17" i="31" s="1"/>
  <c r="AB18" i="31" s="1"/>
  <c r="AX11" i="31"/>
  <c r="S11" i="31" s="1"/>
  <c r="AC11" i="31" s="1"/>
  <c r="AB12" i="31" s="1"/>
  <c r="AX4" i="31"/>
  <c r="S4" i="31" s="1"/>
  <c r="AC4" i="31" s="1"/>
  <c r="AB5" i="31" s="1"/>
  <c r="AE78" i="37"/>
  <c r="AX79" i="35"/>
  <c r="S79" i="35" s="1"/>
  <c r="AC79" i="35" s="1"/>
  <c r="Z77" i="34"/>
  <c r="AX10" i="43"/>
  <c r="S10" i="43" s="1"/>
  <c r="AC10" i="43" s="1"/>
  <c r="AB11" i="43" s="1"/>
  <c r="AX3" i="43"/>
  <c r="S3" i="43" s="1"/>
  <c r="AC3" i="43" s="1"/>
  <c r="AX7" i="31"/>
  <c r="S7" i="31" s="1"/>
  <c r="AC7" i="31" s="1"/>
  <c r="AB8" i="31" s="1"/>
  <c r="Z78" i="79"/>
  <c r="AX39" i="35"/>
  <c r="S39" i="35" s="1"/>
  <c r="AC39" i="35" s="1"/>
  <c r="AB40" i="35" s="1"/>
  <c r="AX33" i="35"/>
  <c r="S33" i="35" s="1"/>
  <c r="AC33" i="35" s="1"/>
  <c r="AB34" i="35" s="1"/>
  <c r="AX27" i="35"/>
  <c r="S27" i="35" s="1"/>
  <c r="AC27" i="35" s="1"/>
  <c r="AB28" i="35" s="1"/>
  <c r="AX21" i="35"/>
  <c r="S21" i="35" s="1"/>
  <c r="AC21" i="35" s="1"/>
  <c r="AB22" i="35" s="1"/>
  <c r="AX15" i="35"/>
  <c r="S15" i="35" s="1"/>
  <c r="AC15" i="35" s="1"/>
  <c r="AB16" i="35" s="1"/>
  <c r="AX9" i="35"/>
  <c r="S9" i="35" s="1"/>
  <c r="AC9" i="35" s="1"/>
  <c r="AB10" i="35" s="1"/>
  <c r="AX3" i="35"/>
  <c r="S3" i="35" s="1"/>
  <c r="AC3" i="35" s="1"/>
  <c r="AX33" i="43"/>
  <c r="S33" i="43" s="1"/>
  <c r="AC33" i="43" s="1"/>
  <c r="AB34" i="43" s="1"/>
  <c r="AX27" i="43"/>
  <c r="S27" i="43" s="1"/>
  <c r="AC27" i="43" s="1"/>
  <c r="AB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6" i="31"/>
  <c r="S6" i="31" s="1"/>
  <c r="AC6" i="31" s="1"/>
  <c r="AB7" i="31" s="1"/>
  <c r="AX38" i="35"/>
  <c r="S38" i="35" s="1"/>
  <c r="AC38" i="35" s="1"/>
  <c r="AB39" i="35" s="1"/>
  <c r="AX32" i="35"/>
  <c r="S32" i="35" s="1"/>
  <c r="AC32" i="35" s="1"/>
  <c r="AB33" i="35" s="1"/>
  <c r="AX26" i="35"/>
  <c r="S26" i="35" s="1"/>
  <c r="AC26" i="35" s="1"/>
  <c r="AB27" i="35" s="1"/>
  <c r="AX20" i="35"/>
  <c r="S20" i="35" s="1"/>
  <c r="AC20" i="35" s="1"/>
  <c r="AB21" i="35" s="1"/>
  <c r="AX14" i="35"/>
  <c r="S14" i="35" s="1"/>
  <c r="AC14" i="35" s="1"/>
  <c r="AB15" i="35" s="1"/>
  <c r="AX8" i="35"/>
  <c r="S8" i="35" s="1"/>
  <c r="AC8" i="35" s="1"/>
  <c r="AB9" i="35" s="1"/>
  <c r="AX4" i="35"/>
  <c r="S4" i="35" s="1"/>
  <c r="AC4" i="35" s="1"/>
  <c r="AB5" i="35" s="1"/>
  <c r="AX32" i="43"/>
  <c r="S32" i="43" s="1"/>
  <c r="AC32" i="43" s="1"/>
  <c r="AB33" i="43" s="1"/>
  <c r="AX26" i="43"/>
  <c r="S26" i="43" s="1"/>
  <c r="AC26" i="43" s="1"/>
  <c r="AB27" i="43" s="1"/>
  <c r="AX20" i="43"/>
  <c r="S20" i="43" s="1"/>
  <c r="AC20" i="43" s="1"/>
  <c r="AB21" i="43" s="1"/>
  <c r="AX14" i="43"/>
  <c r="S14" i="43" s="1"/>
  <c r="AC14" i="43" s="1"/>
  <c r="AB15" i="43" s="1"/>
  <c r="AX8" i="43"/>
  <c r="S8" i="43" s="1"/>
  <c r="AC8" i="43" s="1"/>
  <c r="AB9" i="43" s="1"/>
  <c r="Z78" i="82"/>
  <c r="AX49" i="35"/>
  <c r="S49" i="35" s="1"/>
  <c r="AC49" i="35" s="1"/>
  <c r="AB50" i="35" s="1"/>
  <c r="AX43" i="35"/>
  <c r="S43" i="35" s="1"/>
  <c r="AC43" i="35" s="1"/>
  <c r="AB44" i="35" s="1"/>
  <c r="AJ44" i="35" s="1"/>
  <c r="AX37" i="35"/>
  <c r="S37" i="35" s="1"/>
  <c r="AC37" i="35" s="1"/>
  <c r="AB38" i="35" s="1"/>
  <c r="AX31" i="35"/>
  <c r="S31" i="35" s="1"/>
  <c r="AC31" i="35" s="1"/>
  <c r="AB32" i="35" s="1"/>
  <c r="AX25" i="35"/>
  <c r="S25" i="35" s="1"/>
  <c r="AC25" i="35" s="1"/>
  <c r="AB26" i="35" s="1"/>
  <c r="AX19" i="35"/>
  <c r="S19" i="35" s="1"/>
  <c r="AC19" i="35" s="1"/>
  <c r="AB20" i="35" s="1"/>
  <c r="AX13" i="35"/>
  <c r="S13" i="35" s="1"/>
  <c r="AC13" i="35" s="1"/>
  <c r="AB14" i="35" s="1"/>
  <c r="AX7" i="35"/>
  <c r="S7" i="35" s="1"/>
  <c r="AC7" i="35" s="1"/>
  <c r="AB8" i="35" s="1"/>
  <c r="AJ8" i="35" s="1"/>
  <c r="AX31" i="43"/>
  <c r="S31" i="43" s="1"/>
  <c r="AC31" i="43" s="1"/>
  <c r="AB32" i="43" s="1"/>
  <c r="AX25" i="43"/>
  <c r="S25" i="43" s="1"/>
  <c r="AC25" i="43" s="1"/>
  <c r="AB26" i="43" s="1"/>
  <c r="AX19" i="43"/>
  <c r="S19" i="43" s="1"/>
  <c r="AC19" i="43" s="1"/>
  <c r="AB20" i="43" s="1"/>
  <c r="AX13" i="43"/>
  <c r="S13" i="43" s="1"/>
  <c r="AC13" i="43" s="1"/>
  <c r="AB14" i="43" s="1"/>
  <c r="AX7" i="43"/>
  <c r="S7" i="43" s="1"/>
  <c r="AC7" i="43" s="1"/>
  <c r="AB8" i="43" s="1"/>
  <c r="AJ8" i="43" s="1"/>
  <c r="AX12" i="43"/>
  <c r="S12" i="43" s="1"/>
  <c r="AC12" i="43" s="1"/>
  <c r="AB13" i="43" s="1"/>
  <c r="AX6" i="43"/>
  <c r="S6" i="43" s="1"/>
  <c r="AC6" i="43" s="1"/>
  <c r="AB7" i="43" s="1"/>
  <c r="AE79" i="74"/>
  <c r="W80" i="74"/>
  <c r="AF79" i="74"/>
  <c r="AO79" i="74" s="1"/>
  <c r="AG79" i="74"/>
  <c r="AP79" i="74" s="1"/>
  <c r="W81" i="30"/>
  <c r="AG80" i="30"/>
  <c r="AP80" i="30" s="1"/>
  <c r="AE80" i="30"/>
  <c r="AF80" i="30"/>
  <c r="AO80" i="30" s="1"/>
  <c r="AK5" i="43"/>
  <c r="AT5" i="43" s="1"/>
  <c r="AE80" i="85"/>
  <c r="AG80" i="85"/>
  <c r="AP80" i="85" s="1"/>
  <c r="AF80" i="85"/>
  <c r="AO80" i="85" s="1"/>
  <c r="W81" i="85"/>
  <c r="AE79" i="77"/>
  <c r="AG79" i="77"/>
  <c r="AP79" i="77" s="1"/>
  <c r="AF79" i="77"/>
  <c r="AO79" i="77" s="1"/>
  <c r="W80" i="77"/>
  <c r="AE77" i="34"/>
  <c r="AF77" i="34"/>
  <c r="AO77" i="34" s="1"/>
  <c r="W78" i="34"/>
  <c r="AG77" i="34"/>
  <c r="AP77" i="34" s="1"/>
  <c r="W79" i="82"/>
  <c r="AG78" i="82"/>
  <c r="AP78" i="82" s="1"/>
  <c r="AF78" i="82"/>
  <c r="AO78" i="82" s="1"/>
  <c r="AE78" i="82"/>
  <c r="AG78" i="79"/>
  <c r="AP78" i="79" s="1"/>
  <c r="AF78" i="79"/>
  <c r="AO78" i="79" s="1"/>
  <c r="W79" i="79"/>
  <c r="AE78" i="79"/>
  <c r="AH77" i="89"/>
  <c r="AQ77" i="89" s="1"/>
  <c r="AS61" i="39"/>
  <c r="AL61" i="39"/>
  <c r="AU61" i="39" s="1"/>
  <c r="AS43" i="83"/>
  <c r="AL43" i="83"/>
  <c r="AU43" i="83" s="1"/>
  <c r="W76" i="91"/>
  <c r="AG75" i="91"/>
  <c r="AP75" i="91" s="1"/>
  <c r="AE75" i="91"/>
  <c r="AF75" i="91"/>
  <c r="AO75" i="91" s="1"/>
  <c r="AS42" i="83"/>
  <c r="AL42" i="83"/>
  <c r="AU42" i="83" s="1"/>
  <c r="AS64" i="39"/>
  <c r="AL64" i="39"/>
  <c r="AU64" i="39" s="1"/>
  <c r="AK44" i="35"/>
  <c r="AT44" i="35" s="1"/>
  <c r="AS44" i="39"/>
  <c r="AL44" i="39"/>
  <c r="AU44" i="39" s="1"/>
  <c r="AJ25" i="43"/>
  <c r="AK25" i="43"/>
  <c r="AT25" i="43" s="1"/>
  <c r="AR77" i="79"/>
  <c r="AJ24" i="39"/>
  <c r="AK24" i="39"/>
  <c r="AT24" i="39" s="1"/>
  <c r="AS48" i="39"/>
  <c r="AL48" i="39"/>
  <c r="AU48" i="39" s="1"/>
  <c r="AS66" i="39"/>
  <c r="AL66" i="39"/>
  <c r="AU66" i="39" s="1"/>
  <c r="AS38" i="83"/>
  <c r="AL38" i="83"/>
  <c r="AU38" i="83" s="1"/>
  <c r="AR77" i="47"/>
  <c r="AS10" i="39"/>
  <c r="AL10" i="39"/>
  <c r="AU10" i="39" s="1"/>
  <c r="AJ7" i="39"/>
  <c r="AK7" i="39"/>
  <c r="AT7" i="39" s="1"/>
  <c r="AH75" i="91"/>
  <c r="AQ75" i="91" s="1"/>
  <c r="AJ76" i="35"/>
  <c r="AK76" i="35"/>
  <c r="AT76" i="35" s="1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K9" i="35"/>
  <c r="AT9" i="35" s="1"/>
  <c r="AJ9" i="35"/>
  <c r="AJ5" i="35"/>
  <c r="AK5" i="35"/>
  <c r="AT5" i="35" s="1"/>
  <c r="AJ8" i="39"/>
  <c r="AK8" i="39"/>
  <c r="AT8" i="39" s="1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J26" i="43"/>
  <c r="AK26" i="43"/>
  <c r="AT26" i="43" s="1"/>
  <c r="AJ20" i="43"/>
  <c r="AK20" i="43"/>
  <c r="AT20" i="43" s="1"/>
  <c r="AJ14" i="43"/>
  <c r="AK14" i="43"/>
  <c r="AT14" i="43" s="1"/>
  <c r="AK8" i="43"/>
  <c r="AT8" i="43" s="1"/>
  <c r="AH78" i="47"/>
  <c r="AQ78" i="47" s="1"/>
  <c r="AS70" i="39"/>
  <c r="AL70" i="39"/>
  <c r="AU70" i="39" s="1"/>
  <c r="AS9" i="39"/>
  <c r="AL9" i="39"/>
  <c r="AU9" i="39" s="1"/>
  <c r="AS27" i="39"/>
  <c r="AL27" i="39"/>
  <c r="AU27" i="39" s="1"/>
  <c r="AS45" i="39"/>
  <c r="AL45" i="39"/>
  <c r="AU45" i="39" s="1"/>
  <c r="AS63" i="39"/>
  <c r="AL63" i="39"/>
  <c r="AU63" i="39" s="1"/>
  <c r="AS20" i="83"/>
  <c r="AL20" i="83"/>
  <c r="AU20" i="83" s="1"/>
  <c r="AS52" i="39"/>
  <c r="AL52" i="39"/>
  <c r="AU52" i="39" s="1"/>
  <c r="AH76" i="41"/>
  <c r="AQ76" i="41" s="1"/>
  <c r="AR78" i="94"/>
  <c r="AJ23" i="39"/>
  <c r="AS41" i="39"/>
  <c r="AL41" i="39"/>
  <c r="AU41" i="39" s="1"/>
  <c r="AS59" i="39"/>
  <c r="AL59" i="39"/>
  <c r="AU59" i="39" s="1"/>
  <c r="AS78" i="39"/>
  <c r="AL78" i="39"/>
  <c r="AU78" i="39" s="1"/>
  <c r="AN77" i="46"/>
  <c r="AI77" i="46"/>
  <c r="AJ76" i="31"/>
  <c r="AK76" i="31"/>
  <c r="AT76" i="31" s="1"/>
  <c r="AJ73" i="31"/>
  <c r="AK73" i="31"/>
  <c r="AT73" i="31" s="1"/>
  <c r="AJ67" i="31"/>
  <c r="AK67" i="31"/>
  <c r="AT67" i="31" s="1"/>
  <c r="AJ61" i="31"/>
  <c r="AK61" i="31"/>
  <c r="AT61" i="31" s="1"/>
  <c r="AJ55" i="31"/>
  <c r="AK55" i="31"/>
  <c r="AT55" i="31" s="1"/>
  <c r="AJ49" i="31"/>
  <c r="AK49" i="31"/>
  <c r="AT49" i="31" s="1"/>
  <c r="AJ43" i="31"/>
  <c r="AK43" i="31"/>
  <c r="AT43" i="31" s="1"/>
  <c r="AJ37" i="31"/>
  <c r="AK37" i="31"/>
  <c r="AT37" i="31" s="1"/>
  <c r="AJ31" i="31"/>
  <c r="AK31" i="31"/>
  <c r="AT31" i="31" s="1"/>
  <c r="AJ25" i="31"/>
  <c r="AK25" i="31"/>
  <c r="AT25" i="31" s="1"/>
  <c r="AJ19" i="31"/>
  <c r="AK19" i="31"/>
  <c r="AT19" i="31" s="1"/>
  <c r="AJ13" i="31"/>
  <c r="AK13" i="31"/>
  <c r="AT13" i="31" s="1"/>
  <c r="AJ7" i="31"/>
  <c r="AK7" i="31"/>
  <c r="AT7" i="31" s="1"/>
  <c r="AH79" i="25"/>
  <c r="AQ79" i="25" s="1"/>
  <c r="X79" i="26"/>
  <c r="Y79" i="26"/>
  <c r="AS35" i="83"/>
  <c r="AL35" i="83"/>
  <c r="AU35" i="83" s="1"/>
  <c r="X78" i="33"/>
  <c r="Y78" i="33"/>
  <c r="X78" i="78"/>
  <c r="Y78" i="78"/>
  <c r="AN76" i="42"/>
  <c r="AI76" i="42"/>
  <c r="AJ68" i="35"/>
  <c r="AK68" i="35"/>
  <c r="AT68" i="35" s="1"/>
  <c r="AJ38" i="35"/>
  <c r="AK38" i="35"/>
  <c r="AT38" i="35" s="1"/>
  <c r="AJ14" i="35"/>
  <c r="AK14" i="35"/>
  <c r="AT14" i="35" s="1"/>
  <c r="X76" i="87"/>
  <c r="Y76" i="87"/>
  <c r="AJ78" i="43"/>
  <c r="AK78" i="43"/>
  <c r="AT78" i="43" s="1"/>
  <c r="AJ55" i="43"/>
  <c r="AK55" i="43"/>
  <c r="AT55" i="43" s="1"/>
  <c r="AJ37" i="43"/>
  <c r="AK37" i="43"/>
  <c r="AT37" i="43" s="1"/>
  <c r="AJ13" i="43"/>
  <c r="AK13" i="43"/>
  <c r="AT13" i="43" s="1"/>
  <c r="AG79" i="31"/>
  <c r="AP79" i="31" s="1"/>
  <c r="AP81" i="31" s="1"/>
  <c r="AF79" i="31"/>
  <c r="AO79" i="31" s="1"/>
  <c r="AO81" i="31" s="1"/>
  <c r="AE79" i="31"/>
  <c r="AK79" i="31" s="1"/>
  <c r="AT79" i="31" s="1"/>
  <c r="AX79" i="31"/>
  <c r="S79" i="31" s="1"/>
  <c r="AC79" i="31" s="1"/>
  <c r="AJ66" i="31"/>
  <c r="AK66" i="31"/>
  <c r="AT66" i="31" s="1"/>
  <c r="AJ42" i="31"/>
  <c r="AK42" i="31"/>
  <c r="AT42" i="31" s="1"/>
  <c r="AJ24" i="31"/>
  <c r="AK24" i="31"/>
  <c r="AT24" i="31" s="1"/>
  <c r="AJ18" i="31"/>
  <c r="AK18" i="31"/>
  <c r="AT18" i="31" s="1"/>
  <c r="AJ36" i="39"/>
  <c r="AK36" i="39"/>
  <c r="AT36" i="39" s="1"/>
  <c r="AS54" i="39"/>
  <c r="AL54" i="39"/>
  <c r="AU54" i="39" s="1"/>
  <c r="AS72" i="39"/>
  <c r="AL72" i="39"/>
  <c r="AU72" i="39" s="1"/>
  <c r="AR77" i="75"/>
  <c r="AR76" i="89"/>
  <c r="AS40" i="39"/>
  <c r="AL40" i="39"/>
  <c r="AU40" i="39" s="1"/>
  <c r="AH78" i="45"/>
  <c r="AQ78" i="45" s="1"/>
  <c r="AJ19" i="39"/>
  <c r="AK19" i="39"/>
  <c r="AT19" i="39" s="1"/>
  <c r="AR75" i="41"/>
  <c r="AS18" i="83"/>
  <c r="AL18" i="83"/>
  <c r="AU18" i="83" s="1"/>
  <c r="AS29" i="83"/>
  <c r="AL29" i="83"/>
  <c r="AU29" i="83" s="1"/>
  <c r="AR77" i="95"/>
  <c r="AJ78" i="35"/>
  <c r="AK78" i="35"/>
  <c r="AT78" i="35" s="1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J7" i="35"/>
  <c r="AK7" i="35"/>
  <c r="AT7" i="35" s="1"/>
  <c r="AJ20" i="39"/>
  <c r="AK20" i="39"/>
  <c r="AT20" i="39" s="1"/>
  <c r="AT81" i="83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J12" i="43"/>
  <c r="AK12" i="43"/>
  <c r="AT12" i="43" s="1"/>
  <c r="AX5" i="43"/>
  <c r="S5" i="43" s="1"/>
  <c r="AC5" i="43" s="1"/>
  <c r="AB6" i="43" s="1"/>
  <c r="AS37" i="83"/>
  <c r="AL37" i="83"/>
  <c r="AU37" i="83" s="1"/>
  <c r="Y76" i="73"/>
  <c r="X76" i="73"/>
  <c r="Z78" i="47"/>
  <c r="AS5" i="39"/>
  <c r="AL5" i="39"/>
  <c r="AU5" i="39" s="1"/>
  <c r="AS25" i="83"/>
  <c r="AL25" i="83"/>
  <c r="AU25" i="83" s="1"/>
  <c r="AS15" i="39"/>
  <c r="AL15" i="39"/>
  <c r="AU15" i="39" s="1"/>
  <c r="AS33" i="39"/>
  <c r="AL33" i="39"/>
  <c r="AU33" i="39" s="1"/>
  <c r="AS51" i="39"/>
  <c r="AL51" i="39"/>
  <c r="AU51" i="39" s="1"/>
  <c r="AS69" i="39"/>
  <c r="AL69" i="39"/>
  <c r="AU69" i="39" s="1"/>
  <c r="AS77" i="39"/>
  <c r="AL77" i="39"/>
  <c r="AU77" i="39" s="1"/>
  <c r="AJ11" i="39"/>
  <c r="AJ29" i="39"/>
  <c r="AS47" i="39"/>
  <c r="AL47" i="39"/>
  <c r="AU47" i="39" s="1"/>
  <c r="AS65" i="39"/>
  <c r="AL65" i="39"/>
  <c r="AU65" i="39" s="1"/>
  <c r="AJ79" i="31"/>
  <c r="AS79" i="31" s="1"/>
  <c r="AJ71" i="31"/>
  <c r="AK71" i="31"/>
  <c r="AT71" i="31" s="1"/>
  <c r="AJ65" i="31"/>
  <c r="AK65" i="31"/>
  <c r="AT65" i="31" s="1"/>
  <c r="AJ59" i="31"/>
  <c r="AK59" i="31"/>
  <c r="AT59" i="31" s="1"/>
  <c r="AJ53" i="31"/>
  <c r="AK53" i="31"/>
  <c r="AT53" i="31" s="1"/>
  <c r="AJ47" i="31"/>
  <c r="AK47" i="31"/>
  <c r="AT47" i="31" s="1"/>
  <c r="AJ41" i="31"/>
  <c r="AK41" i="31"/>
  <c r="AT41" i="31" s="1"/>
  <c r="AJ35" i="31"/>
  <c r="AK35" i="31"/>
  <c r="AT35" i="31" s="1"/>
  <c r="AJ29" i="31"/>
  <c r="AK29" i="31"/>
  <c r="AT29" i="31" s="1"/>
  <c r="AJ23" i="31"/>
  <c r="AK23" i="31"/>
  <c r="AT23" i="31" s="1"/>
  <c r="AJ17" i="31"/>
  <c r="AK17" i="31"/>
  <c r="AT17" i="31" s="1"/>
  <c r="AJ11" i="31"/>
  <c r="AK11" i="31"/>
  <c r="AT11" i="31" s="1"/>
  <c r="Z79" i="25"/>
  <c r="AH79" i="74"/>
  <c r="AQ79" i="74" s="1"/>
  <c r="AI77" i="27"/>
  <c r="AN77" i="27"/>
  <c r="AJ13" i="39"/>
  <c r="AK13" i="39"/>
  <c r="AT13" i="39" s="1"/>
  <c r="AJ74" i="35"/>
  <c r="AK74" i="35"/>
  <c r="AT74" i="35" s="1"/>
  <c r="AJ56" i="35"/>
  <c r="AK56" i="35"/>
  <c r="AT56" i="35" s="1"/>
  <c r="AJ26" i="35"/>
  <c r="AK26" i="35"/>
  <c r="AT26" i="35" s="1"/>
  <c r="AS62" i="39"/>
  <c r="AL62" i="39"/>
  <c r="AU62" i="39" s="1"/>
  <c r="AH77" i="34"/>
  <c r="AQ77" i="34" s="1"/>
  <c r="AJ67" i="43"/>
  <c r="AK67" i="43"/>
  <c r="AT67" i="43" s="1"/>
  <c r="AJ49" i="43"/>
  <c r="AK49" i="43"/>
  <c r="AT49" i="43" s="1"/>
  <c r="AJ19" i="43"/>
  <c r="AK19" i="43"/>
  <c r="AT19" i="43" s="1"/>
  <c r="AS12" i="83"/>
  <c r="AL12" i="83"/>
  <c r="AU12" i="83" s="1"/>
  <c r="AJ72" i="31"/>
  <c r="AK72" i="31"/>
  <c r="AT72" i="31" s="1"/>
  <c r="AJ54" i="31"/>
  <c r="AK54" i="31"/>
  <c r="AT54" i="31" s="1"/>
  <c r="AJ36" i="31"/>
  <c r="AK36" i="31"/>
  <c r="AT36" i="31" s="1"/>
  <c r="AJ12" i="31"/>
  <c r="AK12" i="31"/>
  <c r="AT12" i="31" s="1"/>
  <c r="AN77" i="33"/>
  <c r="AI77" i="33"/>
  <c r="X77" i="29"/>
  <c r="Y77" i="29"/>
  <c r="Z78" i="45"/>
  <c r="Z77" i="89"/>
  <c r="AJ25" i="39"/>
  <c r="AK25" i="39"/>
  <c r="AT25" i="39" s="1"/>
  <c r="AS49" i="39"/>
  <c r="AL49" i="39"/>
  <c r="AU49" i="39" s="1"/>
  <c r="AS67" i="39"/>
  <c r="AL67" i="39"/>
  <c r="AU67" i="39" s="1"/>
  <c r="AS32" i="83"/>
  <c r="AL32" i="83"/>
  <c r="AU32" i="83" s="1"/>
  <c r="AS7" i="83"/>
  <c r="AL7" i="83"/>
  <c r="AU7" i="83" s="1"/>
  <c r="AR77" i="45"/>
  <c r="AH78" i="95"/>
  <c r="AQ78" i="95" s="1"/>
  <c r="AS16" i="39"/>
  <c r="AL16" i="39"/>
  <c r="AU16" i="39" s="1"/>
  <c r="AJ79" i="35"/>
  <c r="AS79" i="35" s="1"/>
  <c r="AK79" i="35"/>
  <c r="AT79" i="35" s="1"/>
  <c r="AJ72" i="35"/>
  <c r="AK72" i="35"/>
  <c r="AT72" i="35" s="1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J6" i="35"/>
  <c r="AK6" i="35"/>
  <c r="AT6" i="35" s="1"/>
  <c r="AR79" i="30"/>
  <c r="AJ26" i="39"/>
  <c r="AK26" i="39"/>
  <c r="AT26" i="39" s="1"/>
  <c r="AS50" i="39"/>
  <c r="AL50" i="39"/>
  <c r="AU50" i="39" s="1"/>
  <c r="AS68" i="39"/>
  <c r="AL68" i="39"/>
  <c r="AU68" i="39" s="1"/>
  <c r="AS4" i="83"/>
  <c r="AL4" i="83"/>
  <c r="AU4" i="83" s="1"/>
  <c r="AJ77" i="43"/>
  <c r="AK77" i="43"/>
  <c r="AT77" i="43" s="1"/>
  <c r="AJ71" i="43"/>
  <c r="AK71" i="43"/>
  <c r="AT71" i="43" s="1"/>
  <c r="AJ65" i="43"/>
  <c r="AK65" i="43"/>
  <c r="AT65" i="43" s="1"/>
  <c r="AJ59" i="43"/>
  <c r="AK59" i="43"/>
  <c r="AT59" i="43" s="1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R79" i="85"/>
  <c r="AH80" i="81"/>
  <c r="AQ80" i="81" s="1"/>
  <c r="AI79" i="90"/>
  <c r="AN79" i="90"/>
  <c r="AS3" i="39"/>
  <c r="AL3" i="39"/>
  <c r="AU3" i="39" s="1"/>
  <c r="AR77" i="82"/>
  <c r="AS36" i="83"/>
  <c r="AL36" i="83"/>
  <c r="AU36" i="83" s="1"/>
  <c r="Z78" i="46"/>
  <c r="Y78" i="46"/>
  <c r="X78" i="46"/>
  <c r="AS44" i="83"/>
  <c r="AL44" i="83"/>
  <c r="AU44" i="83" s="1"/>
  <c r="AJ78" i="31"/>
  <c r="AK78" i="31"/>
  <c r="AT78" i="31" s="1"/>
  <c r="AJ70" i="31"/>
  <c r="AK70" i="31"/>
  <c r="AT70" i="31" s="1"/>
  <c r="AJ64" i="31"/>
  <c r="AK64" i="31"/>
  <c r="AT64" i="31" s="1"/>
  <c r="AJ58" i="31"/>
  <c r="AK58" i="31"/>
  <c r="AT58" i="31" s="1"/>
  <c r="AJ52" i="31"/>
  <c r="AK52" i="31"/>
  <c r="AT52" i="31" s="1"/>
  <c r="AJ46" i="31"/>
  <c r="AK46" i="31"/>
  <c r="AT46" i="31" s="1"/>
  <c r="AJ40" i="31"/>
  <c r="AK40" i="31"/>
  <c r="AT40" i="31" s="1"/>
  <c r="AJ34" i="31"/>
  <c r="AK34" i="31"/>
  <c r="AT34" i="31" s="1"/>
  <c r="AJ28" i="31"/>
  <c r="AK28" i="31"/>
  <c r="AT28" i="31" s="1"/>
  <c r="AJ22" i="31"/>
  <c r="AK22" i="31"/>
  <c r="AT22" i="31" s="1"/>
  <c r="AJ16" i="31"/>
  <c r="AK16" i="31"/>
  <c r="AT16" i="31" s="1"/>
  <c r="AJ10" i="31"/>
  <c r="AK10" i="31"/>
  <c r="AT10" i="31" s="1"/>
  <c r="AJ3" i="31"/>
  <c r="AB4" i="31"/>
  <c r="AN78" i="26"/>
  <c r="AI78" i="26"/>
  <c r="AS30" i="83"/>
  <c r="AL30" i="83"/>
  <c r="AU30" i="83" s="1"/>
  <c r="AR74" i="91"/>
  <c r="AJ6" i="39"/>
  <c r="AN77" i="78"/>
  <c r="AI77" i="78"/>
  <c r="X76" i="86"/>
  <c r="Y76" i="86"/>
  <c r="AI78" i="37"/>
  <c r="AN78" i="37"/>
  <c r="X77" i="42"/>
  <c r="Y77" i="42"/>
  <c r="AJ50" i="35"/>
  <c r="AK50" i="35"/>
  <c r="AT50" i="35" s="1"/>
  <c r="AJ20" i="35"/>
  <c r="AK20" i="35"/>
  <c r="AT20" i="35" s="1"/>
  <c r="W80" i="94"/>
  <c r="AG79" i="94"/>
  <c r="AP79" i="94" s="1"/>
  <c r="AF79" i="94"/>
  <c r="AO79" i="94" s="1"/>
  <c r="AE79" i="94"/>
  <c r="AJ73" i="43"/>
  <c r="AK73" i="43"/>
  <c r="AT73" i="43" s="1"/>
  <c r="AJ61" i="43"/>
  <c r="AK61" i="43"/>
  <c r="AT61" i="43" s="1"/>
  <c r="AJ43" i="43"/>
  <c r="AK43" i="43"/>
  <c r="AT43" i="43" s="1"/>
  <c r="AJ7" i="43"/>
  <c r="AK7" i="43"/>
  <c r="AT7" i="43" s="1"/>
  <c r="AL79" i="83"/>
  <c r="AU79" i="83" s="1"/>
  <c r="AR79" i="83"/>
  <c r="AR81" i="83" s="1"/>
  <c r="AH80" i="85"/>
  <c r="AQ80" i="85" s="1"/>
  <c r="AS14" i="83"/>
  <c r="AL14" i="83"/>
  <c r="AU14" i="83" s="1"/>
  <c r="W77" i="41"/>
  <c r="AG76" i="41"/>
  <c r="AP76" i="41" s="1"/>
  <c r="AF76" i="41"/>
  <c r="AO76" i="41" s="1"/>
  <c r="AE76" i="41"/>
  <c r="AJ77" i="31"/>
  <c r="AK77" i="31"/>
  <c r="AT77" i="31" s="1"/>
  <c r="AJ60" i="31"/>
  <c r="AK60" i="31"/>
  <c r="AT60" i="31" s="1"/>
  <c r="AJ48" i="31"/>
  <c r="AK48" i="31"/>
  <c r="AT48" i="31" s="1"/>
  <c r="AJ30" i="31"/>
  <c r="AK30" i="31"/>
  <c r="AT30" i="31" s="1"/>
  <c r="AJ6" i="31"/>
  <c r="AK6" i="31"/>
  <c r="AT6" i="31" s="1"/>
  <c r="AS19" i="83"/>
  <c r="AL19" i="83"/>
  <c r="AU19" i="83" s="1"/>
  <c r="Y79" i="37"/>
  <c r="X79" i="37"/>
  <c r="AJ12" i="39"/>
  <c r="AK12" i="39"/>
  <c r="AT12" i="39" s="1"/>
  <c r="AS42" i="39"/>
  <c r="AL42" i="39"/>
  <c r="AU42" i="39" s="1"/>
  <c r="AS60" i="39"/>
  <c r="AL60" i="39"/>
  <c r="AU60" i="39" s="1"/>
  <c r="AS76" i="39"/>
  <c r="AL76" i="39"/>
  <c r="AU76" i="39" s="1"/>
  <c r="AS13" i="83"/>
  <c r="AL13" i="83"/>
  <c r="AU13" i="83" s="1"/>
  <c r="AS24" i="83"/>
  <c r="AL24" i="83"/>
  <c r="AU24" i="83" s="1"/>
  <c r="AS58" i="39"/>
  <c r="AL58" i="39"/>
  <c r="AU58" i="39" s="1"/>
  <c r="AJ31" i="39"/>
  <c r="AK31" i="39"/>
  <c r="AT31" i="39" s="1"/>
  <c r="W79" i="95"/>
  <c r="AG78" i="95"/>
  <c r="AP78" i="95" s="1"/>
  <c r="AF78" i="95"/>
  <c r="AO78" i="95" s="1"/>
  <c r="AE78" i="95"/>
  <c r="AJ75" i="35"/>
  <c r="AK75" i="35"/>
  <c r="AT75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R79" i="81"/>
  <c r="AJ32" i="39"/>
  <c r="AK32" i="39"/>
  <c r="AT32" i="39" s="1"/>
  <c r="AS26" i="83"/>
  <c r="AL26" i="83"/>
  <c r="AU26" i="83" s="1"/>
  <c r="AJ79" i="43"/>
  <c r="AS79" i="43" s="1"/>
  <c r="AK79" i="43"/>
  <c r="AT79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J10" i="43"/>
  <c r="AK10" i="43"/>
  <c r="AT10" i="43" s="1"/>
  <c r="AL79" i="39"/>
  <c r="AU79" i="39" s="1"/>
  <c r="AR79" i="39"/>
  <c r="AR81" i="39" s="1"/>
  <c r="AN75" i="73"/>
  <c r="AI75" i="73"/>
  <c r="AH78" i="75"/>
  <c r="AQ78" i="75" s="1"/>
  <c r="AH80" i="30"/>
  <c r="AQ80" i="30" s="1"/>
  <c r="Z80" i="81"/>
  <c r="AS34" i="39"/>
  <c r="AL34" i="39"/>
  <c r="AU34" i="39" s="1"/>
  <c r="AJ4" i="39"/>
  <c r="AK4" i="39"/>
  <c r="AT4" i="39" s="1"/>
  <c r="AS21" i="39"/>
  <c r="AL21" i="39"/>
  <c r="AU21" i="39" s="1"/>
  <c r="AS39" i="39"/>
  <c r="AL39" i="39"/>
  <c r="AU39" i="39" s="1"/>
  <c r="AS57" i="39"/>
  <c r="AL57" i="39"/>
  <c r="AU57" i="39" s="1"/>
  <c r="AS75" i="39"/>
  <c r="AL75" i="39"/>
  <c r="AU75" i="39" s="1"/>
  <c r="AR78" i="25"/>
  <c r="AS31" i="83"/>
  <c r="AL31" i="83"/>
  <c r="AU31" i="83" s="1"/>
  <c r="AS22" i="39"/>
  <c r="AL22" i="39"/>
  <c r="AU22" i="39" s="1"/>
  <c r="AS6" i="83"/>
  <c r="AL6" i="83"/>
  <c r="AU6" i="83" s="1"/>
  <c r="AJ17" i="39"/>
  <c r="AJ35" i="39"/>
  <c r="AS53" i="39"/>
  <c r="AL53" i="39"/>
  <c r="AU53" i="39" s="1"/>
  <c r="AS71" i="39"/>
  <c r="AL71" i="39"/>
  <c r="AU71" i="39" s="1"/>
  <c r="AR76" i="34"/>
  <c r="AJ75" i="31"/>
  <c r="AK75" i="31"/>
  <c r="AT75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AN76" i="29"/>
  <c r="AI76" i="29"/>
  <c r="AN75" i="86"/>
  <c r="AI75" i="86"/>
  <c r="AI79" i="35"/>
  <c r="AN79" i="35"/>
  <c r="AN81" i="35" s="1"/>
  <c r="AJ30" i="39"/>
  <c r="AK30" i="39"/>
  <c r="AT30" i="39" s="1"/>
  <c r="AS43" i="39"/>
  <c r="AL43" i="39"/>
  <c r="AU43" i="39" s="1"/>
  <c r="W79" i="93"/>
  <c r="AG78" i="93"/>
  <c r="AP78" i="93" s="1"/>
  <c r="AE78" i="93"/>
  <c r="AF78" i="93"/>
  <c r="AO78" i="93" s="1"/>
  <c r="AH79" i="77"/>
  <c r="AQ79" i="77" s="1"/>
  <c r="AJ62" i="35"/>
  <c r="AK62" i="35"/>
  <c r="AT62" i="35" s="1"/>
  <c r="AJ32" i="35"/>
  <c r="AK32" i="35"/>
  <c r="AT32" i="35" s="1"/>
  <c r="AJ14" i="39"/>
  <c r="AK14" i="39"/>
  <c r="AT14" i="39" s="1"/>
  <c r="AJ31" i="43"/>
  <c r="AK31" i="43"/>
  <c r="AT31" i="43" s="1"/>
  <c r="AJ18" i="39"/>
  <c r="AK18" i="39"/>
  <c r="AT18" i="39" s="1"/>
  <c r="AH78" i="79"/>
  <c r="AQ78" i="79" s="1"/>
  <c r="AJ37" i="39"/>
  <c r="AK37" i="39"/>
  <c r="AT37" i="39" s="1"/>
  <c r="AS55" i="39"/>
  <c r="AL55" i="39"/>
  <c r="AU55" i="39" s="1"/>
  <c r="AS73" i="39"/>
  <c r="AL73" i="39"/>
  <c r="AU73" i="39" s="1"/>
  <c r="AH78" i="82"/>
  <c r="AQ78" i="82" s="1"/>
  <c r="AR78" i="77"/>
  <c r="AS46" i="39"/>
  <c r="AL46" i="39"/>
  <c r="AU46" i="39" s="1"/>
  <c r="AJ77" i="35"/>
  <c r="AK77" i="35"/>
  <c r="AT77" i="35" s="1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AJ3" i="35"/>
  <c r="AB4" i="35"/>
  <c r="AI75" i="87"/>
  <c r="AN75" i="87"/>
  <c r="AH79" i="94"/>
  <c r="AQ79" i="94" s="1"/>
  <c r="AJ38" i="39"/>
  <c r="AK38" i="39"/>
  <c r="AT38" i="39" s="1"/>
  <c r="AS56" i="39"/>
  <c r="AL56" i="39"/>
  <c r="AU56" i="39" s="1"/>
  <c r="AS74" i="39"/>
  <c r="AL74" i="39"/>
  <c r="AU74" i="39" s="1"/>
  <c r="AJ76" i="43"/>
  <c r="AK76" i="43"/>
  <c r="AT76" i="43" s="1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B4" i="43"/>
  <c r="AJ3" i="43"/>
  <c r="W79" i="75"/>
  <c r="AG78" i="75"/>
  <c r="AP78" i="75" s="1"/>
  <c r="AF78" i="75"/>
  <c r="AO78" i="75" s="1"/>
  <c r="AE78" i="75"/>
  <c r="W78" i="38"/>
  <c r="AG77" i="38"/>
  <c r="AP77" i="38" s="1"/>
  <c r="AF77" i="38"/>
  <c r="AO77" i="38" s="1"/>
  <c r="AE77" i="38"/>
  <c r="X80" i="90"/>
  <c r="Y80" i="90"/>
  <c r="AR78" i="74"/>
  <c r="AS8" i="83"/>
  <c r="AL8" i="83"/>
  <c r="AU8" i="83" s="1"/>
  <c r="AJ74" i="31"/>
  <c r="AK74" i="31"/>
  <c r="AT74" i="31" s="1"/>
  <c r="AJ68" i="31"/>
  <c r="AK68" i="31"/>
  <c r="AT68" i="31" s="1"/>
  <c r="AJ62" i="31"/>
  <c r="AK62" i="31"/>
  <c r="AT62" i="31" s="1"/>
  <c r="AJ56" i="31"/>
  <c r="AK56" i="31"/>
  <c r="AT56" i="31" s="1"/>
  <c r="AJ50" i="31"/>
  <c r="AK50" i="31"/>
  <c r="AT50" i="31" s="1"/>
  <c r="AJ44" i="31"/>
  <c r="AK44" i="31"/>
  <c r="AT44" i="31" s="1"/>
  <c r="AJ38" i="31"/>
  <c r="AK38" i="31"/>
  <c r="AT38" i="31" s="1"/>
  <c r="AJ32" i="31"/>
  <c r="AK32" i="31"/>
  <c r="AT32" i="31" s="1"/>
  <c r="AJ26" i="31"/>
  <c r="AK26" i="31"/>
  <c r="AT26" i="31" s="1"/>
  <c r="AJ20" i="31"/>
  <c r="AK20" i="31"/>
  <c r="AT20" i="31" s="1"/>
  <c r="AJ14" i="31"/>
  <c r="AK14" i="31"/>
  <c r="AT14" i="31" s="1"/>
  <c r="AJ8" i="31"/>
  <c r="AK8" i="31"/>
  <c r="AT8" i="31" s="1"/>
  <c r="X78" i="27"/>
  <c r="Y78" i="27"/>
  <c r="AS28" i="39"/>
  <c r="AL28" i="39"/>
  <c r="AU28" i="39" s="1"/>
  <c r="AN79" i="43"/>
  <c r="AN81" i="43" s="1"/>
  <c r="AI79" i="43"/>
  <c r="Z78" i="27" l="1"/>
  <c r="Z79" i="26"/>
  <c r="AK8" i="35"/>
  <c r="AT8" i="35" s="1"/>
  <c r="Z78" i="33"/>
  <c r="Z77" i="29"/>
  <c r="AF77" i="29" s="1"/>
  <c r="AO77" i="29" s="1"/>
  <c r="Z80" i="90"/>
  <c r="AG80" i="90" s="1"/>
  <c r="AP80" i="90" s="1"/>
  <c r="Z76" i="86"/>
  <c r="Z76" i="73"/>
  <c r="AF76" i="73" s="1"/>
  <c r="AO76" i="73" s="1"/>
  <c r="AS81" i="83"/>
  <c r="AJ5" i="43"/>
  <c r="AU81" i="83"/>
  <c r="C11" i="83" s="1"/>
  <c r="F36" i="97" s="1"/>
  <c r="W78" i="29"/>
  <c r="AG77" i="29"/>
  <c r="AP77" i="29" s="1"/>
  <c r="X78" i="38"/>
  <c r="Y78" i="38"/>
  <c r="Z78" i="38" s="1"/>
  <c r="AS46" i="35"/>
  <c r="AL46" i="35"/>
  <c r="AU46" i="35" s="1"/>
  <c r="AH77" i="42"/>
  <c r="AQ77" i="42" s="1"/>
  <c r="AL79" i="43"/>
  <c r="AU79" i="43" s="1"/>
  <c r="AR79" i="43"/>
  <c r="AR81" i="43" s="1"/>
  <c r="W79" i="27"/>
  <c r="AG78" i="27"/>
  <c r="AP78" i="27" s="1"/>
  <c r="AF78" i="27"/>
  <c r="AO78" i="27" s="1"/>
  <c r="AE78" i="27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X79" i="75"/>
  <c r="Y79" i="75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I78" i="93"/>
  <c r="AN78" i="93"/>
  <c r="AR76" i="29"/>
  <c r="AS10" i="43"/>
  <c r="AL10" i="43"/>
  <c r="AU10" i="43" s="1"/>
  <c r="AS28" i="43"/>
  <c r="AL28" i="43"/>
  <c r="AU28" i="43" s="1"/>
  <c r="AS46" i="43"/>
  <c r="AL46" i="43"/>
  <c r="AU46" i="43" s="1"/>
  <c r="AS64" i="43"/>
  <c r="AL64" i="43"/>
  <c r="AU64" i="43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S48" i="31"/>
  <c r="AL48" i="31"/>
  <c r="AU48" i="31" s="1"/>
  <c r="AS61" i="43"/>
  <c r="AL61" i="43"/>
  <c r="AU61" i="43" s="1"/>
  <c r="AH76" i="86"/>
  <c r="AQ76" i="86" s="1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8" i="31"/>
  <c r="AL78" i="31"/>
  <c r="AU78" i="31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12" i="31"/>
  <c r="AL12" i="31"/>
  <c r="AU12" i="31" s="1"/>
  <c r="AS72" i="31"/>
  <c r="AL72" i="31"/>
  <c r="AU72" i="31" s="1"/>
  <c r="AS49" i="43"/>
  <c r="AL49" i="43"/>
  <c r="AU49" i="43" s="1"/>
  <c r="AS29" i="39"/>
  <c r="AL29" i="39"/>
  <c r="AU29" i="39" s="1"/>
  <c r="AS12" i="43"/>
  <c r="AL12" i="43"/>
  <c r="AU12" i="43" s="1"/>
  <c r="AS30" i="43"/>
  <c r="AL30" i="43"/>
  <c r="AU30" i="43" s="1"/>
  <c r="AS48" i="43"/>
  <c r="AL48" i="43"/>
  <c r="AU48" i="43" s="1"/>
  <c r="AS66" i="43"/>
  <c r="AL66" i="43"/>
  <c r="AU66" i="43" s="1"/>
  <c r="AS36" i="39"/>
  <c r="AL36" i="39"/>
  <c r="AU36" i="39" s="1"/>
  <c r="AS42" i="31"/>
  <c r="AL42" i="31"/>
  <c r="AU42" i="31" s="1"/>
  <c r="AS55" i="43"/>
  <c r="AL55" i="43"/>
  <c r="AU55" i="43" s="1"/>
  <c r="AR76" i="42"/>
  <c r="AH78" i="33"/>
  <c r="AQ78" i="33" s="1"/>
  <c r="AE79" i="26"/>
  <c r="AF79" i="26"/>
  <c r="AO79" i="26" s="1"/>
  <c r="W80" i="26"/>
  <c r="AG79" i="26"/>
  <c r="AP79" i="26" s="1"/>
  <c r="AS9" i="35"/>
  <c r="AL9" i="35"/>
  <c r="AU9" i="35" s="1"/>
  <c r="AS7" i="39"/>
  <c r="AL7" i="39"/>
  <c r="AU7" i="39" s="1"/>
  <c r="AS24" i="39"/>
  <c r="AL24" i="39"/>
  <c r="AU24" i="39" s="1"/>
  <c r="Y76" i="91"/>
  <c r="X76" i="91"/>
  <c r="X79" i="79"/>
  <c r="Y79" i="79"/>
  <c r="AI79" i="77"/>
  <c r="AN79" i="77"/>
  <c r="X81" i="30"/>
  <c r="Y81" i="30"/>
  <c r="AS64" i="35"/>
  <c r="AL64" i="35"/>
  <c r="AU64" i="35" s="1"/>
  <c r="AS14" i="39"/>
  <c r="AL14" i="39"/>
  <c r="AU14" i="39" s="1"/>
  <c r="AS51" i="31"/>
  <c r="AL51" i="31"/>
  <c r="AU51" i="31" s="1"/>
  <c r="X80" i="94"/>
  <c r="Y80" i="94"/>
  <c r="AS56" i="35"/>
  <c r="AL56" i="35"/>
  <c r="AU56" i="35" s="1"/>
  <c r="AS23" i="31"/>
  <c r="AL23" i="31"/>
  <c r="AU23" i="31" s="1"/>
  <c r="AS59" i="31"/>
  <c r="AL59" i="31"/>
  <c r="AU59" i="31" s="1"/>
  <c r="AS37" i="35"/>
  <c r="AL37" i="35"/>
  <c r="AU37" i="35" s="1"/>
  <c r="AS19" i="39"/>
  <c r="AL19" i="39"/>
  <c r="AU19" i="39" s="1"/>
  <c r="AS25" i="31"/>
  <c r="AL25" i="31"/>
  <c r="AU25" i="31" s="1"/>
  <c r="AS61" i="31"/>
  <c r="AL61" i="31"/>
  <c r="AU61" i="31" s="1"/>
  <c r="AS56" i="43"/>
  <c r="AL56" i="43"/>
  <c r="AU56" i="43" s="1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AN78" i="75"/>
  <c r="AI78" i="75"/>
  <c r="AJ4" i="43"/>
  <c r="AK4" i="43"/>
  <c r="AT4" i="43" s="1"/>
  <c r="AS21" i="43"/>
  <c r="AL21" i="43"/>
  <c r="AU21" i="43" s="1"/>
  <c r="AS39" i="43"/>
  <c r="AL39" i="43"/>
  <c r="AU39" i="43" s="1"/>
  <c r="AS57" i="43"/>
  <c r="AL57" i="43"/>
  <c r="AU57" i="43" s="1"/>
  <c r="AS76" i="43"/>
  <c r="AL76" i="43"/>
  <c r="AU76" i="43" s="1"/>
  <c r="AS38" i="39"/>
  <c r="AL38" i="39"/>
  <c r="AU38" i="39" s="1"/>
  <c r="AS37" i="39"/>
  <c r="AL37" i="39"/>
  <c r="AU37" i="39" s="1"/>
  <c r="Y79" i="93"/>
  <c r="X79" i="93"/>
  <c r="AE80" i="81"/>
  <c r="AG80" i="81"/>
  <c r="AP80" i="81" s="1"/>
  <c r="W81" i="81"/>
  <c r="AF80" i="81"/>
  <c r="AO80" i="81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32" i="39"/>
  <c r="AL32" i="39"/>
  <c r="AU32" i="39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X79" i="95"/>
  <c r="Y79" i="95"/>
  <c r="AH79" i="37"/>
  <c r="AQ79" i="37" s="1"/>
  <c r="AS6" i="31"/>
  <c r="AL6" i="31"/>
  <c r="AU6" i="31" s="1"/>
  <c r="AS60" i="31"/>
  <c r="AL60" i="31"/>
  <c r="AU60" i="31" s="1"/>
  <c r="X77" i="41"/>
  <c r="Y77" i="41"/>
  <c r="Z77" i="41" s="1"/>
  <c r="AS7" i="43"/>
  <c r="AL7" i="43"/>
  <c r="AU7" i="43" s="1"/>
  <c r="AS73" i="43"/>
  <c r="AL73" i="43"/>
  <c r="AU73" i="43" s="1"/>
  <c r="Z77" i="42"/>
  <c r="AR77" i="78"/>
  <c r="AS10" i="31"/>
  <c r="AL10" i="31"/>
  <c r="AU10" i="31" s="1"/>
  <c r="AS28" i="31"/>
  <c r="AL28" i="31"/>
  <c r="AU28" i="31" s="1"/>
  <c r="AS46" i="31"/>
  <c r="AL46" i="31"/>
  <c r="AU46" i="31" s="1"/>
  <c r="AS64" i="31"/>
  <c r="AL64" i="31"/>
  <c r="AU64" i="31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AS6" i="35"/>
  <c r="AL6" i="35"/>
  <c r="AU6" i="35" s="1"/>
  <c r="AS24" i="35"/>
  <c r="AL24" i="35"/>
  <c r="AU24" i="35" s="1"/>
  <c r="AS42" i="35"/>
  <c r="AL42" i="35"/>
  <c r="AU42" i="35" s="1"/>
  <c r="AS60" i="35"/>
  <c r="AL60" i="35"/>
  <c r="AU60" i="35" s="1"/>
  <c r="AS36" i="31"/>
  <c r="AL36" i="31"/>
  <c r="AU36" i="31" s="1"/>
  <c r="AS67" i="43"/>
  <c r="AL67" i="43"/>
  <c r="AU67" i="43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8" i="31"/>
  <c r="AL18" i="31"/>
  <c r="AU18" i="31" s="1"/>
  <c r="AS66" i="31"/>
  <c r="AL66" i="31"/>
  <c r="AU66" i="31" s="1"/>
  <c r="AS13" i="43"/>
  <c r="AL13" i="43"/>
  <c r="AU13" i="43" s="1"/>
  <c r="AS78" i="43"/>
  <c r="AL78" i="43"/>
  <c r="AU78" i="43" s="1"/>
  <c r="AR77" i="46"/>
  <c r="AS8" i="35"/>
  <c r="AL8" i="35"/>
  <c r="AU8" i="35" s="1"/>
  <c r="X79" i="82"/>
  <c r="Y79" i="82"/>
  <c r="Y80" i="77"/>
  <c r="X80" i="77"/>
  <c r="AH80" i="90"/>
  <c r="AQ80" i="90" s="1"/>
  <c r="AS10" i="35"/>
  <c r="AL10" i="35"/>
  <c r="AU10" i="35" s="1"/>
  <c r="AE76" i="86"/>
  <c r="W77" i="86"/>
  <c r="AG76" i="86"/>
  <c r="AP76" i="86" s="1"/>
  <c r="AF76" i="86"/>
  <c r="AO76" i="86" s="1"/>
  <c r="AF79" i="25"/>
  <c r="AO79" i="25" s="1"/>
  <c r="AE79" i="25"/>
  <c r="W80" i="25"/>
  <c r="AG79" i="25"/>
  <c r="AP79" i="25" s="1"/>
  <c r="AS19" i="35"/>
  <c r="AL19" i="35"/>
  <c r="AU19" i="35" s="1"/>
  <c r="AS55" i="35"/>
  <c r="AL55" i="35"/>
  <c r="AU55" i="35" s="1"/>
  <c r="AS14" i="35"/>
  <c r="AL14" i="35"/>
  <c r="AU14" i="35" s="1"/>
  <c r="AE78" i="33"/>
  <c r="AG78" i="33"/>
  <c r="AP78" i="33" s="1"/>
  <c r="AF78" i="33"/>
  <c r="AO78" i="33" s="1"/>
  <c r="W79" i="33"/>
  <c r="AS7" i="31"/>
  <c r="AL7" i="31"/>
  <c r="AU7" i="31" s="1"/>
  <c r="AS43" i="31"/>
  <c r="AL43" i="31"/>
  <c r="AU43" i="31" s="1"/>
  <c r="AS76" i="31"/>
  <c r="AL76" i="31"/>
  <c r="AU76" i="31" s="1"/>
  <c r="AS38" i="43"/>
  <c r="AL38" i="43"/>
  <c r="AU38" i="43" s="1"/>
  <c r="AS74" i="43"/>
  <c r="AL74" i="43"/>
  <c r="AU74" i="43" s="1"/>
  <c r="AS27" i="35"/>
  <c r="AL27" i="35"/>
  <c r="AU27" i="35" s="1"/>
  <c r="AS63" i="35"/>
  <c r="AL63" i="35"/>
  <c r="AU63" i="35" s="1"/>
  <c r="AI77" i="34"/>
  <c r="AN77" i="34"/>
  <c r="Y81" i="85"/>
  <c r="X81" i="85"/>
  <c r="Z81" i="85" s="1"/>
  <c r="AR75" i="87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AS18" i="39"/>
  <c r="AL18" i="39"/>
  <c r="AU18" i="39" s="1"/>
  <c r="AS32" i="35"/>
  <c r="AL32" i="35"/>
  <c r="AU32" i="35" s="1"/>
  <c r="AR79" i="35"/>
  <c r="AR81" i="35" s="1"/>
  <c r="AL79" i="35"/>
  <c r="AU79" i="35" s="1"/>
  <c r="AS5" i="31"/>
  <c r="AL5" i="31"/>
  <c r="AU5" i="31" s="1"/>
  <c r="AS21" i="31"/>
  <c r="AL21" i="31"/>
  <c r="AU21" i="31" s="1"/>
  <c r="AS39" i="31"/>
  <c r="AL39" i="31"/>
  <c r="AU39" i="31" s="1"/>
  <c r="AS57" i="31"/>
  <c r="AL57" i="31"/>
  <c r="AU57" i="31" s="1"/>
  <c r="AS75" i="31"/>
  <c r="AL75" i="31"/>
  <c r="AU75" i="31" s="1"/>
  <c r="AS20" i="35"/>
  <c r="AL20" i="35"/>
  <c r="AU20" i="35" s="1"/>
  <c r="AR78" i="26"/>
  <c r="AH78" i="46"/>
  <c r="AQ78" i="46" s="1"/>
  <c r="AS25" i="39"/>
  <c r="AL25" i="39"/>
  <c r="AU25" i="39" s="1"/>
  <c r="AR77" i="33"/>
  <c r="AS74" i="35"/>
  <c r="AL74" i="35"/>
  <c r="AU74" i="35" s="1"/>
  <c r="AS11" i="31"/>
  <c r="AL11" i="31"/>
  <c r="AU11" i="31" s="1"/>
  <c r="AS29" i="31"/>
  <c r="AL29" i="31"/>
  <c r="AU29" i="31" s="1"/>
  <c r="AS47" i="31"/>
  <c r="AL47" i="31"/>
  <c r="AU47" i="31" s="1"/>
  <c r="AS65" i="31"/>
  <c r="AL65" i="31"/>
  <c r="AU65" i="31" s="1"/>
  <c r="AS7" i="35"/>
  <c r="AL7" i="35"/>
  <c r="AU7" i="35" s="1"/>
  <c r="AS25" i="35"/>
  <c r="AL25" i="35"/>
  <c r="AU25" i="35" s="1"/>
  <c r="AS43" i="35"/>
  <c r="AL43" i="35"/>
  <c r="AU43" i="35" s="1"/>
  <c r="AS61" i="35"/>
  <c r="AL61" i="35"/>
  <c r="AU61" i="35" s="1"/>
  <c r="AS78" i="35"/>
  <c r="AL78" i="35"/>
  <c r="AU78" i="35" s="1"/>
  <c r="AS38" i="35"/>
  <c r="AL38" i="35"/>
  <c r="AU38" i="35" s="1"/>
  <c r="AH78" i="78"/>
  <c r="AQ78" i="78" s="1"/>
  <c r="AS13" i="31"/>
  <c r="AL13" i="31"/>
  <c r="AU13" i="31" s="1"/>
  <c r="AS31" i="31"/>
  <c r="AL31" i="31"/>
  <c r="AU31" i="31" s="1"/>
  <c r="AS49" i="31"/>
  <c r="AL49" i="31"/>
  <c r="AU49" i="31" s="1"/>
  <c r="AS67" i="31"/>
  <c r="AL67" i="31"/>
  <c r="AU67" i="31" s="1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8" i="39"/>
  <c r="AL8" i="39"/>
  <c r="AU8" i="39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N80" i="30"/>
  <c r="AI80" i="30"/>
  <c r="AS28" i="35"/>
  <c r="AL28" i="35"/>
  <c r="AU28" i="35" s="1"/>
  <c r="AS33" i="31"/>
  <c r="AL33" i="31"/>
  <c r="AU33" i="31" s="1"/>
  <c r="AH77" i="29"/>
  <c r="AQ77" i="29" s="1"/>
  <c r="AR77" i="27"/>
  <c r="AS41" i="31"/>
  <c r="AL41" i="31"/>
  <c r="AU41" i="31" s="1"/>
  <c r="AS11" i="39"/>
  <c r="AL11" i="39"/>
  <c r="AU11" i="39" s="1"/>
  <c r="AS20" i="39"/>
  <c r="AL20" i="39"/>
  <c r="AU20" i="39" s="1"/>
  <c r="AS73" i="35"/>
  <c r="AL73" i="35"/>
  <c r="AU73" i="35" s="1"/>
  <c r="AS20" i="43"/>
  <c r="AL20" i="43"/>
  <c r="AU20" i="43" s="1"/>
  <c r="AS45" i="35"/>
  <c r="AL45" i="35"/>
  <c r="AU45" i="35" s="1"/>
  <c r="AS5" i="43"/>
  <c r="AL5" i="43"/>
  <c r="AU5" i="43" s="1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N77" i="38"/>
  <c r="AI77" i="38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J4" i="35"/>
  <c r="AK4" i="35"/>
  <c r="AT4" i="35" s="1"/>
  <c r="AT81" i="35" s="1"/>
  <c r="AR75" i="86"/>
  <c r="AS35" i="39"/>
  <c r="AL35" i="39"/>
  <c r="AU35" i="39" s="1"/>
  <c r="AT81" i="39"/>
  <c r="AS22" i="43"/>
  <c r="AL22" i="43"/>
  <c r="AU22" i="43" s="1"/>
  <c r="AS40" i="43"/>
  <c r="AL40" i="43"/>
  <c r="AU40" i="43" s="1"/>
  <c r="AS58" i="43"/>
  <c r="AL58" i="43"/>
  <c r="AU58" i="43" s="1"/>
  <c r="AS23" i="35"/>
  <c r="AL23" i="35"/>
  <c r="AU23" i="35" s="1"/>
  <c r="AS41" i="35"/>
  <c r="AL41" i="35"/>
  <c r="AU41" i="35" s="1"/>
  <c r="AS59" i="35"/>
  <c r="AL59" i="35"/>
  <c r="AU59" i="35" s="1"/>
  <c r="AS75" i="35"/>
  <c r="AL75" i="35"/>
  <c r="AU75" i="35" s="1"/>
  <c r="Z79" i="37"/>
  <c r="AS30" i="31"/>
  <c r="AL30" i="31"/>
  <c r="AU30" i="31" s="1"/>
  <c r="AS77" i="31"/>
  <c r="AL77" i="31"/>
  <c r="AU77" i="31" s="1"/>
  <c r="AS43" i="43"/>
  <c r="AL43" i="43"/>
  <c r="AU43" i="43" s="1"/>
  <c r="AN79" i="94"/>
  <c r="AI79" i="94"/>
  <c r="AR78" i="37"/>
  <c r="AS6" i="39"/>
  <c r="AL6" i="39"/>
  <c r="AU6" i="39" s="1"/>
  <c r="AS16" i="31"/>
  <c r="AL16" i="31"/>
  <c r="AU16" i="31" s="1"/>
  <c r="AS34" i="31"/>
  <c r="AL34" i="31"/>
  <c r="AU34" i="31" s="1"/>
  <c r="AS52" i="31"/>
  <c r="AL52" i="31"/>
  <c r="AU52" i="31" s="1"/>
  <c r="AS70" i="31"/>
  <c r="AL70" i="31"/>
  <c r="AU70" i="31" s="1"/>
  <c r="AS11" i="43"/>
  <c r="AL11" i="43"/>
  <c r="AU11" i="43" s="1"/>
  <c r="AS29" i="43"/>
  <c r="AL29" i="43"/>
  <c r="AU29" i="43" s="1"/>
  <c r="AS47" i="43"/>
  <c r="AL47" i="43"/>
  <c r="AU47" i="43" s="1"/>
  <c r="AS65" i="43"/>
  <c r="AL65" i="43"/>
  <c r="AU65" i="43" s="1"/>
  <c r="AS26" i="39"/>
  <c r="AL26" i="39"/>
  <c r="AU26" i="39" s="1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W78" i="89"/>
  <c r="AG77" i="89"/>
  <c r="AP77" i="89" s="1"/>
  <c r="AF77" i="89"/>
  <c r="AO77" i="89" s="1"/>
  <c r="AE77" i="89"/>
  <c r="AS54" i="31"/>
  <c r="AL54" i="31"/>
  <c r="AU54" i="31" s="1"/>
  <c r="AS19" i="43"/>
  <c r="AL19" i="43"/>
  <c r="AU19" i="43" s="1"/>
  <c r="W79" i="47"/>
  <c r="AG78" i="47"/>
  <c r="AP78" i="47" s="1"/>
  <c r="AF78" i="47"/>
  <c r="AO78" i="47" s="1"/>
  <c r="AE78" i="47"/>
  <c r="AJ6" i="43"/>
  <c r="AK6" i="43"/>
  <c r="AT6" i="43" s="1"/>
  <c r="AS24" i="43"/>
  <c r="AL24" i="43"/>
  <c r="AU24" i="43" s="1"/>
  <c r="AS42" i="43"/>
  <c r="AL42" i="43"/>
  <c r="AU42" i="43" s="1"/>
  <c r="AS60" i="43"/>
  <c r="AL60" i="43"/>
  <c r="AU60" i="43" s="1"/>
  <c r="AS75" i="43"/>
  <c r="AL75" i="43"/>
  <c r="AU75" i="43" s="1"/>
  <c r="AS24" i="31"/>
  <c r="AL24" i="31"/>
  <c r="AU24" i="31" s="1"/>
  <c r="AN79" i="31"/>
  <c r="AN81" i="31" s="1"/>
  <c r="AI79" i="31"/>
  <c r="AS37" i="43"/>
  <c r="AL37" i="43"/>
  <c r="AU37" i="43" s="1"/>
  <c r="AH76" i="87"/>
  <c r="AQ76" i="87" s="1"/>
  <c r="Z78" i="78"/>
  <c r="AS23" i="39"/>
  <c r="AL23" i="39"/>
  <c r="AU23" i="39" s="1"/>
  <c r="AS25" i="43"/>
  <c r="AL25" i="43"/>
  <c r="AU25" i="43" s="1"/>
  <c r="AS44" i="35"/>
  <c r="AL44" i="35"/>
  <c r="AU44" i="35" s="1"/>
  <c r="AI75" i="91"/>
  <c r="AN75" i="91"/>
  <c r="Y78" i="34"/>
  <c r="X78" i="34"/>
  <c r="AI80" i="85"/>
  <c r="AN80" i="85"/>
  <c r="X80" i="74"/>
  <c r="Y80" i="74"/>
  <c r="Z80" i="74" s="1"/>
  <c r="AS3" i="43"/>
  <c r="AL3" i="43"/>
  <c r="AU3" i="43" s="1"/>
  <c r="AS30" i="39"/>
  <c r="AL30" i="39"/>
  <c r="AU30" i="39" s="1"/>
  <c r="AS15" i="31"/>
  <c r="AL15" i="31"/>
  <c r="AU15" i="31" s="1"/>
  <c r="AS69" i="31"/>
  <c r="AL69" i="31"/>
  <c r="AU69" i="31" s="1"/>
  <c r="AR75" i="73"/>
  <c r="AS12" i="39"/>
  <c r="AL12" i="39"/>
  <c r="AU12" i="39" s="1"/>
  <c r="AR79" i="90"/>
  <c r="AH78" i="27"/>
  <c r="AQ78" i="27" s="1"/>
  <c r="AS3" i="35"/>
  <c r="AL3" i="35"/>
  <c r="AU3" i="35" s="1"/>
  <c r="AS22" i="35"/>
  <c r="AL22" i="35"/>
  <c r="AU22" i="35" s="1"/>
  <c r="AS40" i="35"/>
  <c r="AL40" i="35"/>
  <c r="AU40" i="35" s="1"/>
  <c r="AS58" i="35"/>
  <c r="AL58" i="35"/>
  <c r="AU58" i="35" s="1"/>
  <c r="AS77" i="35"/>
  <c r="AL77" i="35"/>
  <c r="AU77" i="35" s="1"/>
  <c r="AS31" i="43"/>
  <c r="AL31" i="43"/>
  <c r="AU31" i="43" s="1"/>
  <c r="AS62" i="35"/>
  <c r="AL62" i="35"/>
  <c r="AU62" i="35" s="1"/>
  <c r="AS9" i="31"/>
  <c r="AL9" i="31"/>
  <c r="AU9" i="31" s="1"/>
  <c r="AS27" i="31"/>
  <c r="AL27" i="31"/>
  <c r="AU27" i="31" s="1"/>
  <c r="AS45" i="31"/>
  <c r="AL45" i="31"/>
  <c r="AU45" i="31" s="1"/>
  <c r="AS63" i="31"/>
  <c r="AL63" i="31"/>
  <c r="AU63" i="31" s="1"/>
  <c r="AS17" i="39"/>
  <c r="AL17" i="39"/>
  <c r="AU17" i="39" s="1"/>
  <c r="AS4" i="39"/>
  <c r="AL4" i="39"/>
  <c r="AU4" i="39" s="1"/>
  <c r="AI78" i="95"/>
  <c r="AN78" i="95"/>
  <c r="AS31" i="39"/>
  <c r="AL31" i="39"/>
  <c r="AU31" i="39" s="1"/>
  <c r="AI76" i="41"/>
  <c r="AN76" i="41"/>
  <c r="AS50" i="35"/>
  <c r="AL50" i="35"/>
  <c r="AU50" i="35" s="1"/>
  <c r="AJ4" i="31"/>
  <c r="AK4" i="31"/>
  <c r="AT4" i="31" s="1"/>
  <c r="AT81" i="31" s="1"/>
  <c r="AE78" i="46"/>
  <c r="W79" i="46"/>
  <c r="AG78" i="46"/>
  <c r="AP78" i="46" s="1"/>
  <c r="AF78" i="46"/>
  <c r="AO78" i="46" s="1"/>
  <c r="AF78" i="45"/>
  <c r="AO78" i="45" s="1"/>
  <c r="AE78" i="45"/>
  <c r="W79" i="45"/>
  <c r="AG78" i="45"/>
  <c r="AP78" i="45" s="1"/>
  <c r="AS26" i="35"/>
  <c r="AL26" i="35"/>
  <c r="AU26" i="35" s="1"/>
  <c r="AS13" i="39"/>
  <c r="AL13" i="39"/>
  <c r="AU13" i="39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H76" i="73"/>
  <c r="AQ76" i="73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Z76" i="87"/>
  <c r="AS68" i="35"/>
  <c r="AL68" i="35"/>
  <c r="AU68" i="35" s="1"/>
  <c r="AH79" i="26"/>
  <c r="AQ79" i="26" s="1"/>
  <c r="AS19" i="31"/>
  <c r="AL19" i="31"/>
  <c r="AU19" i="31" s="1"/>
  <c r="AS37" i="31"/>
  <c r="AL37" i="31"/>
  <c r="AU37" i="31" s="1"/>
  <c r="AS55" i="31"/>
  <c r="AL55" i="31"/>
  <c r="AU55" i="31" s="1"/>
  <c r="AS73" i="31"/>
  <c r="AL73" i="31"/>
  <c r="AU73" i="31" s="1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5" i="35"/>
  <c r="AL5" i="35"/>
  <c r="AU5" i="35" s="1"/>
  <c r="AS21" i="35"/>
  <c r="AL21" i="35"/>
  <c r="AU21" i="35" s="1"/>
  <c r="AS39" i="35"/>
  <c r="AL39" i="35"/>
  <c r="AU39" i="35" s="1"/>
  <c r="AS57" i="35"/>
  <c r="AL57" i="35"/>
  <c r="AU57" i="35" s="1"/>
  <c r="AS76" i="35"/>
  <c r="AL76" i="35"/>
  <c r="AU76" i="35" s="1"/>
  <c r="AI78" i="79"/>
  <c r="AN78" i="79"/>
  <c r="AN78" i="82"/>
  <c r="AI78" i="82"/>
  <c r="AI79" i="74"/>
  <c r="AN79" i="74"/>
  <c r="AE77" i="29" l="1"/>
  <c r="W81" i="90"/>
  <c r="AE80" i="90"/>
  <c r="AS81" i="39"/>
  <c r="AF80" i="90"/>
  <c r="AO80" i="90" s="1"/>
  <c r="Z81" i="30"/>
  <c r="AG76" i="73"/>
  <c r="AP76" i="73" s="1"/>
  <c r="W77" i="73"/>
  <c r="AE76" i="73"/>
  <c r="Z80" i="77"/>
  <c r="Z79" i="95"/>
  <c r="AX79" i="95" s="1"/>
  <c r="S79" i="95" s="1"/>
  <c r="AC79" i="95" s="1"/>
  <c r="Z79" i="75"/>
  <c r="AU81" i="39"/>
  <c r="C11" i="39" s="1"/>
  <c r="AG80" i="74"/>
  <c r="AP80" i="74" s="1"/>
  <c r="AF80" i="74"/>
  <c r="AO80" i="74" s="1"/>
  <c r="AE80" i="74"/>
  <c r="W81" i="74"/>
  <c r="AH78" i="34"/>
  <c r="AQ78" i="34" s="1"/>
  <c r="AR79" i="94"/>
  <c r="Y79" i="33"/>
  <c r="X79" i="33"/>
  <c r="Y80" i="25"/>
  <c r="X80" i="25"/>
  <c r="Z80" i="25" s="1"/>
  <c r="AI76" i="86"/>
  <c r="AN76" i="86"/>
  <c r="W78" i="41"/>
  <c r="AG77" i="41"/>
  <c r="AP77" i="41" s="1"/>
  <c r="AF77" i="41"/>
  <c r="AO77" i="41" s="1"/>
  <c r="AE77" i="41"/>
  <c r="AG79" i="95"/>
  <c r="AP79" i="95" s="1"/>
  <c r="AP81" i="95" s="1"/>
  <c r="AH79" i="93"/>
  <c r="AQ79" i="93" s="1"/>
  <c r="AF81" i="30"/>
  <c r="AO81" i="30" s="1"/>
  <c r="AE81" i="30"/>
  <c r="AG81" i="30"/>
  <c r="AP81" i="30" s="1"/>
  <c r="W82" i="30"/>
  <c r="AH76" i="91"/>
  <c r="AQ76" i="91" s="1"/>
  <c r="AF79" i="75"/>
  <c r="AO79" i="75" s="1"/>
  <c r="AO81" i="75" s="1"/>
  <c r="AE79" i="75"/>
  <c r="AG79" i="75"/>
  <c r="AP79" i="75" s="1"/>
  <c r="AP81" i="75" s="1"/>
  <c r="AX79" i="75"/>
  <c r="S79" i="75" s="1"/>
  <c r="AC79" i="75" s="1"/>
  <c r="X79" i="27"/>
  <c r="Y79" i="27"/>
  <c r="AH78" i="38"/>
  <c r="AQ78" i="38" s="1"/>
  <c r="AL79" i="31"/>
  <c r="AU79" i="31" s="1"/>
  <c r="AR79" i="31"/>
  <c r="AR81" i="31" s="1"/>
  <c r="X79" i="47"/>
  <c r="Z79" i="47" s="1"/>
  <c r="Y79" i="47"/>
  <c r="AN77" i="89"/>
  <c r="AI77" i="89"/>
  <c r="AR80" i="30"/>
  <c r="W82" i="85"/>
  <c r="AG81" i="85"/>
  <c r="AP81" i="85" s="1"/>
  <c r="AF81" i="85"/>
  <c r="AO81" i="85" s="1"/>
  <c r="AE81" i="85"/>
  <c r="Y77" i="73"/>
  <c r="X77" i="73"/>
  <c r="AN79" i="25"/>
  <c r="AI79" i="25"/>
  <c r="AH79" i="82"/>
  <c r="AQ79" i="82" s="1"/>
  <c r="AI79" i="26"/>
  <c r="AN79" i="26"/>
  <c r="AR78" i="93"/>
  <c r="W79" i="38"/>
  <c r="AE78" i="38"/>
  <c r="AF78" i="38"/>
  <c r="AO78" i="38" s="1"/>
  <c r="AG78" i="38"/>
  <c r="AP78" i="38" s="1"/>
  <c r="AR78" i="79"/>
  <c r="X79" i="45"/>
  <c r="Y79" i="45"/>
  <c r="AH80" i="74"/>
  <c r="AQ80" i="74" s="1"/>
  <c r="Z78" i="34"/>
  <c r="AS6" i="43"/>
  <c r="AL6" i="43"/>
  <c r="AU6" i="43" s="1"/>
  <c r="W80" i="37"/>
  <c r="AG79" i="37"/>
  <c r="AP79" i="37" s="1"/>
  <c r="AE79" i="37"/>
  <c r="AF79" i="37"/>
  <c r="AO79" i="37" s="1"/>
  <c r="AR77" i="38"/>
  <c r="AN76" i="73"/>
  <c r="AI76" i="73"/>
  <c r="Z79" i="82"/>
  <c r="Y81" i="81"/>
  <c r="X81" i="81"/>
  <c r="Z79" i="93"/>
  <c r="AH80" i="94"/>
  <c r="AQ80" i="94" s="1"/>
  <c r="AR79" i="77"/>
  <c r="Z76" i="91"/>
  <c r="AN80" i="90"/>
  <c r="AI80" i="90"/>
  <c r="AS4" i="31"/>
  <c r="AS81" i="31" s="1"/>
  <c r="AL4" i="31"/>
  <c r="AU4" i="31" s="1"/>
  <c r="AU81" i="31" s="1"/>
  <c r="C11" i="31" s="1"/>
  <c r="AR79" i="74"/>
  <c r="Y79" i="46"/>
  <c r="Z79" i="46" s="1"/>
  <c r="X79" i="46"/>
  <c r="AR78" i="95"/>
  <c r="AR77" i="34"/>
  <c r="AI78" i="33"/>
  <c r="AN78" i="33"/>
  <c r="AH80" i="77"/>
  <c r="AQ80" i="77" s="1"/>
  <c r="AT81" i="43"/>
  <c r="Z80" i="94"/>
  <c r="AI78" i="27"/>
  <c r="AN78" i="27"/>
  <c r="X78" i="29"/>
  <c r="Y78" i="29"/>
  <c r="AR78" i="82"/>
  <c r="AI78" i="45"/>
  <c r="AN78" i="45"/>
  <c r="AR75" i="91"/>
  <c r="AN78" i="47"/>
  <c r="AI78" i="47"/>
  <c r="X78" i="89"/>
  <c r="Y78" i="89"/>
  <c r="AI80" i="81"/>
  <c r="AN80" i="81"/>
  <c r="AS4" i="43"/>
  <c r="AL4" i="43"/>
  <c r="AU4" i="43" s="1"/>
  <c r="AH79" i="79"/>
  <c r="AQ79" i="79" s="1"/>
  <c r="AQ81" i="79" s="1"/>
  <c r="AZ3" i="79"/>
  <c r="AX5" i="79" s="1"/>
  <c r="S5" i="79" s="1"/>
  <c r="AC5" i="79" s="1"/>
  <c r="AB6" i="79" s="1"/>
  <c r="AX14" i="79"/>
  <c r="S14" i="79" s="1"/>
  <c r="AC14" i="79" s="1"/>
  <c r="AB15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2" i="79"/>
  <c r="S22" i="79" s="1"/>
  <c r="AC22" i="79" s="1"/>
  <c r="AB23" i="79" s="1"/>
  <c r="AX23" i="79"/>
  <c r="S23" i="79" s="1"/>
  <c r="AC23" i="79" s="1"/>
  <c r="AB24" i="79" s="1"/>
  <c r="AX24" i="79"/>
  <c r="S24" i="79" s="1"/>
  <c r="AC24" i="79" s="1"/>
  <c r="AB25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X76" i="79"/>
  <c r="S76" i="79" s="1"/>
  <c r="AC76" i="79" s="1"/>
  <c r="AB77" i="79" s="1"/>
  <c r="AX74" i="79"/>
  <c r="S74" i="79" s="1"/>
  <c r="AC74" i="79" s="1"/>
  <c r="AB75" i="79" s="1"/>
  <c r="Y80" i="26"/>
  <c r="X80" i="26"/>
  <c r="W77" i="87"/>
  <c r="AG76" i="87"/>
  <c r="AP76" i="87" s="1"/>
  <c r="AE76" i="87"/>
  <c r="AF76" i="87"/>
  <c r="AO76" i="87" s="1"/>
  <c r="AI78" i="46"/>
  <c r="AN78" i="46"/>
  <c r="AR76" i="41"/>
  <c r="AU81" i="43"/>
  <c r="C11" i="43" s="1"/>
  <c r="AR80" i="85"/>
  <c r="AE78" i="78"/>
  <c r="W79" i="78"/>
  <c r="AG78" i="78"/>
  <c r="AP78" i="78" s="1"/>
  <c r="AF78" i="78"/>
  <c r="AO78" i="78" s="1"/>
  <c r="AS4" i="35"/>
  <c r="AS81" i="35" s="1"/>
  <c r="AL4" i="35"/>
  <c r="AU4" i="35" s="1"/>
  <c r="AU81" i="35" s="1"/>
  <c r="C11" i="35" s="1"/>
  <c r="AH81" i="85"/>
  <c r="AQ81" i="85" s="1"/>
  <c r="Y77" i="86"/>
  <c r="X77" i="86"/>
  <c r="Z77" i="86" s="1"/>
  <c r="W81" i="77"/>
  <c r="AF80" i="77"/>
  <c r="AO80" i="77" s="1"/>
  <c r="AE80" i="77"/>
  <c r="AG80" i="77"/>
  <c r="AP80" i="77" s="1"/>
  <c r="AF77" i="42"/>
  <c r="AO77" i="42" s="1"/>
  <c r="AE77" i="42"/>
  <c r="W78" i="42"/>
  <c r="AG77" i="42"/>
  <c r="AP77" i="42" s="1"/>
  <c r="AH77" i="41"/>
  <c r="AQ77" i="41" s="1"/>
  <c r="AH79" i="95"/>
  <c r="AQ79" i="95" s="1"/>
  <c r="AQ81" i="95" s="1"/>
  <c r="AZ3" i="95"/>
  <c r="AX3" i="95" s="1"/>
  <c r="S3" i="95" s="1"/>
  <c r="AC3" i="95" s="1"/>
  <c r="AX7" i="95"/>
  <c r="S7" i="95" s="1"/>
  <c r="AC7" i="95" s="1"/>
  <c r="AB8" i="95" s="1"/>
  <c r="AX16" i="95"/>
  <c r="S16" i="95" s="1"/>
  <c r="AC16" i="95" s="1"/>
  <c r="AB17" i="95" s="1"/>
  <c r="AX17" i="95"/>
  <c r="S17" i="95" s="1"/>
  <c r="AC17" i="95" s="1"/>
  <c r="AB18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6" i="95"/>
  <c r="S76" i="95" s="1"/>
  <c r="AC76" i="95" s="1"/>
  <c r="AB77" i="95" s="1"/>
  <c r="AX75" i="95"/>
  <c r="S75" i="95" s="1"/>
  <c r="AC75" i="95" s="1"/>
  <c r="AB76" i="95" s="1"/>
  <c r="AX78" i="95"/>
  <c r="S78" i="95" s="1"/>
  <c r="AC78" i="95" s="1"/>
  <c r="AB79" i="95" s="1"/>
  <c r="AX74" i="95"/>
  <c r="S74" i="95" s="1"/>
  <c r="AC74" i="95" s="1"/>
  <c r="AB75" i="95" s="1"/>
  <c r="AX77" i="95"/>
  <c r="S77" i="95" s="1"/>
  <c r="AC77" i="95" s="1"/>
  <c r="AB78" i="95" s="1"/>
  <c r="AR78" i="75"/>
  <c r="AH81" i="30"/>
  <c r="AQ81" i="30" s="1"/>
  <c r="Z79" i="79"/>
  <c r="AH79" i="75"/>
  <c r="AQ79" i="75" s="1"/>
  <c r="AQ81" i="75" s="1"/>
  <c r="AZ3" i="75"/>
  <c r="AX5" i="75" s="1"/>
  <c r="S5" i="75" s="1"/>
  <c r="AC5" i="75" s="1"/>
  <c r="AB6" i="75" s="1"/>
  <c r="AI77" i="29"/>
  <c r="AN77" i="29"/>
  <c r="X81" i="90"/>
  <c r="Z81" i="90" s="1"/>
  <c r="Y81" i="90"/>
  <c r="AX13" i="79" l="1"/>
  <c r="S13" i="79" s="1"/>
  <c r="AC13" i="79" s="1"/>
  <c r="AB14" i="79" s="1"/>
  <c r="AX13" i="95"/>
  <c r="S13" i="95" s="1"/>
  <c r="AC13" i="95" s="1"/>
  <c r="AB14" i="95" s="1"/>
  <c r="AX12" i="79"/>
  <c r="S12" i="79" s="1"/>
  <c r="AC12" i="79" s="1"/>
  <c r="AB13" i="79" s="1"/>
  <c r="AX12" i="95"/>
  <c r="S12" i="95" s="1"/>
  <c r="AC12" i="95" s="1"/>
  <c r="AB13" i="95" s="1"/>
  <c r="AX11" i="79"/>
  <c r="S11" i="79" s="1"/>
  <c r="AC11" i="79" s="1"/>
  <c r="AB12" i="79" s="1"/>
  <c r="AX11" i="95"/>
  <c r="S11" i="95" s="1"/>
  <c r="AC11" i="95" s="1"/>
  <c r="AB12" i="95" s="1"/>
  <c r="AX10" i="79"/>
  <c r="S10" i="79" s="1"/>
  <c r="AC10" i="79" s="1"/>
  <c r="AB11" i="79" s="1"/>
  <c r="Z77" i="73"/>
  <c r="AX18" i="95"/>
  <c r="S18" i="95" s="1"/>
  <c r="AC18" i="95" s="1"/>
  <c r="AB19" i="95" s="1"/>
  <c r="AX10" i="95"/>
  <c r="S10" i="95" s="1"/>
  <c r="AC10" i="95" s="1"/>
  <c r="AB11" i="95" s="1"/>
  <c r="AX21" i="79"/>
  <c r="S21" i="79" s="1"/>
  <c r="AC21" i="79" s="1"/>
  <c r="AB22" i="79" s="1"/>
  <c r="AX15" i="79"/>
  <c r="S15" i="79" s="1"/>
  <c r="AC15" i="79" s="1"/>
  <c r="AB16" i="79" s="1"/>
  <c r="AX8" i="79"/>
  <c r="S8" i="79" s="1"/>
  <c r="AC8" i="79" s="1"/>
  <c r="AB9" i="79" s="1"/>
  <c r="AE79" i="95"/>
  <c r="AX6" i="95"/>
  <c r="S6" i="95" s="1"/>
  <c r="AC6" i="95" s="1"/>
  <c r="AB7" i="95" s="1"/>
  <c r="AX9" i="79"/>
  <c r="S9" i="79" s="1"/>
  <c r="AC9" i="79" s="1"/>
  <c r="AB10" i="79" s="1"/>
  <c r="AX5" i="95"/>
  <c r="S5" i="95" s="1"/>
  <c r="AC5" i="95" s="1"/>
  <c r="AB6" i="95" s="1"/>
  <c r="AX4" i="79"/>
  <c r="S4" i="79" s="1"/>
  <c r="AC4" i="79" s="1"/>
  <c r="AB5" i="79" s="1"/>
  <c r="AF79" i="95"/>
  <c r="AO79" i="95" s="1"/>
  <c r="AO81" i="95" s="1"/>
  <c r="AX51" i="75"/>
  <c r="S51" i="75" s="1"/>
  <c r="AC51" i="75" s="1"/>
  <c r="AB52" i="75" s="1"/>
  <c r="AX75" i="75"/>
  <c r="S75" i="75" s="1"/>
  <c r="AC75" i="75" s="1"/>
  <c r="AB76" i="75" s="1"/>
  <c r="AX3" i="79"/>
  <c r="S3" i="79" s="1"/>
  <c r="AC3" i="79" s="1"/>
  <c r="AX9" i="75"/>
  <c r="S9" i="75" s="1"/>
  <c r="AC9" i="75" s="1"/>
  <c r="AB10" i="75" s="1"/>
  <c r="AX69" i="75"/>
  <c r="S69" i="75" s="1"/>
  <c r="AC69" i="75" s="1"/>
  <c r="AB70" i="75" s="1"/>
  <c r="AX63" i="75"/>
  <c r="S63" i="75" s="1"/>
  <c r="AC63" i="75" s="1"/>
  <c r="AB64" i="75" s="1"/>
  <c r="AX27" i="75"/>
  <c r="S27" i="75" s="1"/>
  <c r="AC27" i="75" s="1"/>
  <c r="AB28" i="75" s="1"/>
  <c r="AX15" i="95"/>
  <c r="S15" i="95" s="1"/>
  <c r="AC15" i="95" s="1"/>
  <c r="AB16" i="95" s="1"/>
  <c r="AX9" i="95"/>
  <c r="S9" i="95" s="1"/>
  <c r="AC9" i="95" s="1"/>
  <c r="AB10" i="95" s="1"/>
  <c r="AX7" i="79"/>
  <c r="S7" i="79" s="1"/>
  <c r="AC7" i="79" s="1"/>
  <c r="AB8" i="79" s="1"/>
  <c r="AX45" i="75"/>
  <c r="S45" i="75" s="1"/>
  <c r="AC45" i="75" s="1"/>
  <c r="AB46" i="75" s="1"/>
  <c r="AX39" i="75"/>
  <c r="S39" i="75" s="1"/>
  <c r="AC39" i="75" s="1"/>
  <c r="AB40" i="75" s="1"/>
  <c r="AX33" i="75"/>
  <c r="S33" i="75" s="1"/>
  <c r="AC33" i="75" s="1"/>
  <c r="AB34" i="75" s="1"/>
  <c r="AX57" i="75"/>
  <c r="S57" i="75" s="1"/>
  <c r="AC57" i="75" s="1"/>
  <c r="AB58" i="75" s="1"/>
  <c r="AX21" i="75"/>
  <c r="S21" i="75" s="1"/>
  <c r="AC21" i="75" s="1"/>
  <c r="AB22" i="75" s="1"/>
  <c r="AK22" i="75" s="1"/>
  <c r="AT22" i="75" s="1"/>
  <c r="AX14" i="95"/>
  <c r="S14" i="95" s="1"/>
  <c r="AC14" i="95" s="1"/>
  <c r="AB15" i="95" s="1"/>
  <c r="AX8" i="95"/>
  <c r="S8" i="95" s="1"/>
  <c r="AC8" i="95" s="1"/>
  <c r="AB9" i="95" s="1"/>
  <c r="AX6" i="79"/>
  <c r="S6" i="79" s="1"/>
  <c r="AC6" i="79" s="1"/>
  <c r="AB7" i="79" s="1"/>
  <c r="AX15" i="75"/>
  <c r="S15" i="75" s="1"/>
  <c r="AC15" i="75" s="1"/>
  <c r="AB16" i="75" s="1"/>
  <c r="AS81" i="43"/>
  <c r="Z79" i="45"/>
  <c r="AE79" i="45" s="1"/>
  <c r="AB4" i="95"/>
  <c r="AJ3" i="95"/>
  <c r="W80" i="46"/>
  <c r="AG79" i="46"/>
  <c r="AP79" i="46" s="1"/>
  <c r="AF79" i="46"/>
  <c r="AO79" i="46" s="1"/>
  <c r="AE79" i="46"/>
  <c r="AK6" i="75"/>
  <c r="AT6" i="75" s="1"/>
  <c r="AK70" i="75"/>
  <c r="AT70" i="75" s="1"/>
  <c r="AK40" i="75"/>
  <c r="AT40" i="75" s="1"/>
  <c r="AJ54" i="95"/>
  <c r="AK54" i="95"/>
  <c r="AT54" i="95" s="1"/>
  <c r="AJ12" i="95"/>
  <c r="AK12" i="95"/>
  <c r="AT12" i="95" s="1"/>
  <c r="AH80" i="26"/>
  <c r="AQ80" i="26" s="1"/>
  <c r="AH81" i="90"/>
  <c r="AQ81" i="90" s="1"/>
  <c r="AX74" i="75"/>
  <c r="S74" i="75" s="1"/>
  <c r="AC74" i="75" s="1"/>
  <c r="AB75" i="75" s="1"/>
  <c r="AX70" i="75"/>
  <c r="S70" i="75" s="1"/>
  <c r="AC70" i="75" s="1"/>
  <c r="AB71" i="75" s="1"/>
  <c r="AX64" i="75"/>
  <c r="S64" i="75" s="1"/>
  <c r="AC64" i="75" s="1"/>
  <c r="AB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X34" i="75"/>
  <c r="S34" i="75" s="1"/>
  <c r="AC34" i="75" s="1"/>
  <c r="AB35" i="75" s="1"/>
  <c r="AX28" i="75"/>
  <c r="S28" i="75" s="1"/>
  <c r="AC28" i="75" s="1"/>
  <c r="AB29" i="75" s="1"/>
  <c r="AX22" i="75"/>
  <c r="S22" i="75" s="1"/>
  <c r="AC22" i="75" s="1"/>
  <c r="AB23" i="75" s="1"/>
  <c r="AX16" i="75"/>
  <c r="S16" i="75" s="1"/>
  <c r="AC16" i="75" s="1"/>
  <c r="AB17" i="75" s="1"/>
  <c r="AX10" i="75"/>
  <c r="S10" i="75" s="1"/>
  <c r="AC10" i="75" s="1"/>
  <c r="AB11" i="75" s="1"/>
  <c r="AX3" i="75"/>
  <c r="S3" i="75" s="1"/>
  <c r="AC3" i="75" s="1"/>
  <c r="AJ78" i="95"/>
  <c r="AK78" i="95"/>
  <c r="AT78" i="95" s="1"/>
  <c r="AJ73" i="95"/>
  <c r="AK73" i="95"/>
  <c r="AT73" i="95" s="1"/>
  <c r="AJ67" i="95"/>
  <c r="AK67" i="95"/>
  <c r="AT67" i="95" s="1"/>
  <c r="AJ61" i="95"/>
  <c r="AK61" i="95"/>
  <c r="AT61" i="95" s="1"/>
  <c r="AJ55" i="95"/>
  <c r="AK55" i="95"/>
  <c r="AT55" i="95" s="1"/>
  <c r="AJ49" i="95"/>
  <c r="AK49" i="95"/>
  <c r="AT49" i="95" s="1"/>
  <c r="AJ43" i="95"/>
  <c r="AK43" i="95"/>
  <c r="AT43" i="95" s="1"/>
  <c r="AJ37" i="95"/>
  <c r="AK37" i="95"/>
  <c r="AT37" i="95" s="1"/>
  <c r="AJ31" i="95"/>
  <c r="AK31" i="95"/>
  <c r="AT31" i="95" s="1"/>
  <c r="AJ25" i="95"/>
  <c r="AK25" i="95"/>
  <c r="AT25" i="95" s="1"/>
  <c r="AJ19" i="95"/>
  <c r="AK19" i="95"/>
  <c r="AT19" i="95" s="1"/>
  <c r="AJ13" i="95"/>
  <c r="AK13" i="95"/>
  <c r="AT13" i="95" s="1"/>
  <c r="AJ7" i="95"/>
  <c r="AK7" i="95"/>
  <c r="AT7" i="95" s="1"/>
  <c r="X78" i="42"/>
  <c r="Y78" i="42"/>
  <c r="X77" i="87"/>
  <c r="Y77" i="87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J5" i="79"/>
  <c r="AK5" i="79"/>
  <c r="AT5" i="79" s="1"/>
  <c r="AR78" i="27"/>
  <c r="W77" i="91"/>
  <c r="AG76" i="91"/>
  <c r="AP76" i="91" s="1"/>
  <c r="AF76" i="91"/>
  <c r="AO76" i="91" s="1"/>
  <c r="AE76" i="91"/>
  <c r="AF79" i="82"/>
  <c r="AO79" i="82" s="1"/>
  <c r="AE79" i="82"/>
  <c r="W80" i="82"/>
  <c r="AG79" i="82"/>
  <c r="AP79" i="82" s="1"/>
  <c r="AI79" i="37"/>
  <c r="AN79" i="37"/>
  <c r="W79" i="34"/>
  <c r="AG78" i="34"/>
  <c r="AP78" i="34" s="1"/>
  <c r="AE78" i="34"/>
  <c r="AF78" i="34"/>
  <c r="AO78" i="34" s="1"/>
  <c r="AF77" i="73"/>
  <c r="AO77" i="73" s="1"/>
  <c r="W78" i="73"/>
  <c r="AE77" i="73"/>
  <c r="AG77" i="73"/>
  <c r="AP77" i="73" s="1"/>
  <c r="AE79" i="47"/>
  <c r="AX79" i="47"/>
  <c r="S79" i="47" s="1"/>
  <c r="AC79" i="47" s="1"/>
  <c r="AG79" i="47"/>
  <c r="AP79" i="47" s="1"/>
  <c r="AP81" i="47" s="1"/>
  <c r="AF79" i="47"/>
  <c r="AO79" i="47" s="1"/>
  <c r="AO81" i="47" s="1"/>
  <c r="AN79" i="95"/>
  <c r="AN81" i="95" s="1"/>
  <c r="AI79" i="95"/>
  <c r="AJ52" i="75"/>
  <c r="AK52" i="75"/>
  <c r="AT52" i="75" s="1"/>
  <c r="AJ16" i="75"/>
  <c r="AK16" i="75"/>
  <c r="AT16" i="75" s="1"/>
  <c r="AJ66" i="95"/>
  <c r="AK66" i="95"/>
  <c r="AT66" i="95" s="1"/>
  <c r="AJ36" i="95"/>
  <c r="AK36" i="95"/>
  <c r="AT36" i="95" s="1"/>
  <c r="AJ6" i="95"/>
  <c r="AK6" i="95"/>
  <c r="AT6" i="95" s="1"/>
  <c r="AJ70" i="79"/>
  <c r="AK70" i="79"/>
  <c r="AT70" i="79" s="1"/>
  <c r="AJ46" i="79"/>
  <c r="AK46" i="79"/>
  <c r="AT46" i="79" s="1"/>
  <c r="AJ22" i="79"/>
  <c r="AK22" i="79"/>
  <c r="AT22" i="79" s="1"/>
  <c r="AB4" i="79"/>
  <c r="AJ3" i="79"/>
  <c r="AE80" i="94"/>
  <c r="AF80" i="94"/>
  <c r="AO80" i="94" s="1"/>
  <c r="W81" i="94"/>
  <c r="AG80" i="94"/>
  <c r="AP80" i="94" s="1"/>
  <c r="AR76" i="73"/>
  <c r="AI78" i="38"/>
  <c r="AN78" i="38"/>
  <c r="Y81" i="74"/>
  <c r="X81" i="74"/>
  <c r="AX76" i="75"/>
  <c r="S76" i="75" s="1"/>
  <c r="AC76" i="75" s="1"/>
  <c r="AB77" i="75" s="1"/>
  <c r="AX68" i="75"/>
  <c r="S68" i="75" s="1"/>
  <c r="AC68" i="75" s="1"/>
  <c r="AB69" i="75" s="1"/>
  <c r="AX62" i="75"/>
  <c r="S62" i="75" s="1"/>
  <c r="AC62" i="75" s="1"/>
  <c r="AB63" i="75" s="1"/>
  <c r="AX56" i="75"/>
  <c r="S56" i="75" s="1"/>
  <c r="AC56" i="75" s="1"/>
  <c r="AB57" i="75" s="1"/>
  <c r="AX50" i="75"/>
  <c r="S50" i="75" s="1"/>
  <c r="AC50" i="75" s="1"/>
  <c r="AB51" i="75" s="1"/>
  <c r="AX44" i="75"/>
  <c r="S44" i="75" s="1"/>
  <c r="AC44" i="75" s="1"/>
  <c r="AB45" i="75" s="1"/>
  <c r="AX38" i="75"/>
  <c r="S38" i="75" s="1"/>
  <c r="AC38" i="75" s="1"/>
  <c r="AB39" i="75" s="1"/>
  <c r="AX32" i="75"/>
  <c r="S32" i="75" s="1"/>
  <c r="AC32" i="75" s="1"/>
  <c r="AB33" i="75" s="1"/>
  <c r="AX26" i="75"/>
  <c r="S26" i="75" s="1"/>
  <c r="AC26" i="75" s="1"/>
  <c r="AB27" i="75" s="1"/>
  <c r="AX20" i="75"/>
  <c r="S20" i="75" s="1"/>
  <c r="AC20" i="75" s="1"/>
  <c r="AB21" i="75" s="1"/>
  <c r="AX14" i="75"/>
  <c r="S14" i="75" s="1"/>
  <c r="AC14" i="75" s="1"/>
  <c r="AB15" i="75" s="1"/>
  <c r="AX8" i="75"/>
  <c r="S8" i="75" s="1"/>
  <c r="AC8" i="75" s="1"/>
  <c r="AB9" i="75" s="1"/>
  <c r="AX4" i="75"/>
  <c r="S4" i="75" s="1"/>
  <c r="AC4" i="75" s="1"/>
  <c r="AB5" i="75" s="1"/>
  <c r="AJ79" i="95"/>
  <c r="AS79" i="95" s="1"/>
  <c r="AK79" i="95"/>
  <c r="AT79" i="95" s="1"/>
  <c r="AJ71" i="95"/>
  <c r="AK71" i="95"/>
  <c r="AT71" i="95" s="1"/>
  <c r="AJ65" i="95"/>
  <c r="AK65" i="95"/>
  <c r="AT65" i="95" s="1"/>
  <c r="AJ59" i="95"/>
  <c r="AK59" i="95"/>
  <c r="AT59" i="95" s="1"/>
  <c r="AJ53" i="95"/>
  <c r="AK53" i="95"/>
  <c r="AT53" i="95" s="1"/>
  <c r="AJ47" i="95"/>
  <c r="AK47" i="95"/>
  <c r="AT47" i="95" s="1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1" i="95"/>
  <c r="AK11" i="95"/>
  <c r="AT11" i="95" s="1"/>
  <c r="AI77" i="42"/>
  <c r="AN77" i="42"/>
  <c r="AJ76" i="79"/>
  <c r="AK76" i="79"/>
  <c r="AT76" i="79" s="1"/>
  <c r="AJ69" i="79"/>
  <c r="AK69" i="79"/>
  <c r="AT69" i="79" s="1"/>
  <c r="AJ63" i="79"/>
  <c r="AK63" i="79"/>
  <c r="AT63" i="79" s="1"/>
  <c r="AJ57" i="79"/>
  <c r="AK57" i="79"/>
  <c r="AT57" i="79" s="1"/>
  <c r="AJ51" i="79"/>
  <c r="AK51" i="79"/>
  <c r="AT51" i="79" s="1"/>
  <c r="AJ45" i="79"/>
  <c r="AK45" i="79"/>
  <c r="AT45" i="79" s="1"/>
  <c r="AJ39" i="79"/>
  <c r="AK39" i="79"/>
  <c r="AT39" i="79" s="1"/>
  <c r="AJ33" i="79"/>
  <c r="AK33" i="79"/>
  <c r="AT33" i="79" s="1"/>
  <c r="AJ27" i="79"/>
  <c r="AK27" i="79"/>
  <c r="AT27" i="79" s="1"/>
  <c r="AJ21" i="79"/>
  <c r="AK21" i="79"/>
  <c r="AT21" i="79" s="1"/>
  <c r="AJ15" i="79"/>
  <c r="AK15" i="79"/>
  <c r="AT15" i="79" s="1"/>
  <c r="AJ9" i="79"/>
  <c r="AK9" i="79"/>
  <c r="AT9" i="79" s="1"/>
  <c r="AH79" i="46"/>
  <c r="AQ79" i="46" s="1"/>
  <c r="W80" i="93"/>
  <c r="AG79" i="93"/>
  <c r="AP79" i="93" s="1"/>
  <c r="AF79" i="93"/>
  <c r="AO79" i="93" s="1"/>
  <c r="AE79" i="93"/>
  <c r="Y80" i="37"/>
  <c r="X80" i="37"/>
  <c r="X79" i="38"/>
  <c r="Y79" i="38"/>
  <c r="AR79" i="26"/>
  <c r="AR79" i="25"/>
  <c r="AR77" i="89"/>
  <c r="X78" i="41"/>
  <c r="Y78" i="41"/>
  <c r="AH79" i="33"/>
  <c r="AQ79" i="33" s="1"/>
  <c r="AI80" i="74"/>
  <c r="AN80" i="74"/>
  <c r="AF81" i="90"/>
  <c r="AO81" i="90" s="1"/>
  <c r="AE81" i="90"/>
  <c r="W82" i="90"/>
  <c r="AG81" i="90"/>
  <c r="AP81" i="90" s="1"/>
  <c r="AJ58" i="75"/>
  <c r="AK58" i="75"/>
  <c r="AT58" i="75" s="1"/>
  <c r="AJ10" i="75"/>
  <c r="AK10" i="75"/>
  <c r="AT10" i="75" s="1"/>
  <c r="AJ75" i="95"/>
  <c r="AK75" i="95"/>
  <c r="AT75" i="95" s="1"/>
  <c r="AJ48" i="95"/>
  <c r="AK48" i="95"/>
  <c r="AT48" i="95" s="1"/>
  <c r="AJ18" i="95"/>
  <c r="AK18" i="95"/>
  <c r="AT18" i="95" s="1"/>
  <c r="AR78" i="46"/>
  <c r="AJ64" i="79"/>
  <c r="AK64" i="79"/>
  <c r="AT64" i="79" s="1"/>
  <c r="AJ40" i="79"/>
  <c r="AK40" i="79"/>
  <c r="AT40" i="79" s="1"/>
  <c r="AJ28" i="79"/>
  <c r="AK28" i="79"/>
  <c r="AT28" i="79" s="1"/>
  <c r="AJ10" i="79"/>
  <c r="AK10" i="79"/>
  <c r="AT10" i="79" s="1"/>
  <c r="AN79" i="75"/>
  <c r="AN81" i="75" s="1"/>
  <c r="AI79" i="75"/>
  <c r="AR77" i="29"/>
  <c r="AX73" i="75"/>
  <c r="S73" i="75" s="1"/>
  <c r="AC73" i="75" s="1"/>
  <c r="AB74" i="75" s="1"/>
  <c r="AX67" i="75"/>
  <c r="S67" i="75" s="1"/>
  <c r="AC67" i="75" s="1"/>
  <c r="AB68" i="75" s="1"/>
  <c r="AX61" i="75"/>
  <c r="S61" i="75" s="1"/>
  <c r="AC61" i="75" s="1"/>
  <c r="AB62" i="75" s="1"/>
  <c r="AX55" i="75"/>
  <c r="S55" i="75" s="1"/>
  <c r="AC55" i="75" s="1"/>
  <c r="AB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X13" i="75"/>
  <c r="S13" i="75" s="1"/>
  <c r="AC13" i="75" s="1"/>
  <c r="AB14" i="75" s="1"/>
  <c r="AX7" i="75"/>
  <c r="S7" i="75" s="1"/>
  <c r="AC7" i="75" s="1"/>
  <c r="AB8" i="75" s="1"/>
  <c r="AJ76" i="95"/>
  <c r="AK76" i="95"/>
  <c r="AT76" i="95" s="1"/>
  <c r="AJ70" i="95"/>
  <c r="AK70" i="95"/>
  <c r="AT70" i="95" s="1"/>
  <c r="AJ64" i="95"/>
  <c r="AK64" i="95"/>
  <c r="AT64" i="95" s="1"/>
  <c r="AJ58" i="95"/>
  <c r="AK58" i="95"/>
  <c r="AT58" i="95" s="1"/>
  <c r="AJ52" i="95"/>
  <c r="AK52" i="95"/>
  <c r="AT52" i="95" s="1"/>
  <c r="AJ46" i="95"/>
  <c r="AK46" i="95"/>
  <c r="AT46" i="95" s="1"/>
  <c r="AJ40" i="95"/>
  <c r="AK40" i="95"/>
  <c r="AT40" i="95" s="1"/>
  <c r="AJ34" i="95"/>
  <c r="AK34" i="95"/>
  <c r="AT34" i="95" s="1"/>
  <c r="AJ28" i="95"/>
  <c r="AK28" i="95"/>
  <c r="AT28" i="95" s="1"/>
  <c r="AJ22" i="95"/>
  <c r="AK22" i="95"/>
  <c r="AT22" i="95" s="1"/>
  <c r="AJ16" i="95"/>
  <c r="AK16" i="95"/>
  <c r="AT16" i="95" s="1"/>
  <c r="AJ10" i="95"/>
  <c r="AK10" i="95"/>
  <c r="AT10" i="95" s="1"/>
  <c r="AX4" i="95"/>
  <c r="S4" i="95" s="1"/>
  <c r="AC4" i="95" s="1"/>
  <c r="AB5" i="95" s="1"/>
  <c r="AH77" i="86"/>
  <c r="AQ77" i="86" s="1"/>
  <c r="X79" i="78"/>
  <c r="Y79" i="78"/>
  <c r="Z80" i="26"/>
  <c r="AJ74" i="79"/>
  <c r="AK74" i="79"/>
  <c r="AT74" i="79" s="1"/>
  <c r="AJ68" i="79"/>
  <c r="AK68" i="79"/>
  <c r="AT68" i="79" s="1"/>
  <c r="AJ62" i="79"/>
  <c r="AK62" i="79"/>
  <c r="AT62" i="79" s="1"/>
  <c r="AJ56" i="79"/>
  <c r="AK56" i="79"/>
  <c r="AT56" i="79" s="1"/>
  <c r="AJ50" i="79"/>
  <c r="AK50" i="79"/>
  <c r="AT50" i="79" s="1"/>
  <c r="AJ44" i="79"/>
  <c r="AK44" i="79"/>
  <c r="AT44" i="79" s="1"/>
  <c r="AJ38" i="79"/>
  <c r="AK38" i="79"/>
  <c r="AT38" i="79" s="1"/>
  <c r="AJ32" i="79"/>
  <c r="AK32" i="79"/>
  <c r="AT32" i="79" s="1"/>
  <c r="AJ26" i="79"/>
  <c r="AK26" i="79"/>
  <c r="AT26" i="79" s="1"/>
  <c r="AJ20" i="79"/>
  <c r="AK20" i="79"/>
  <c r="AT20" i="79" s="1"/>
  <c r="AJ14" i="79"/>
  <c r="AK14" i="79"/>
  <c r="AT14" i="79" s="1"/>
  <c r="AJ8" i="79"/>
  <c r="AK8" i="79"/>
  <c r="AT8" i="79" s="1"/>
  <c r="AH78" i="89"/>
  <c r="AQ78" i="89" s="1"/>
  <c r="AH78" i="29"/>
  <c r="AQ78" i="29" s="1"/>
  <c r="AR78" i="33"/>
  <c r="AR80" i="90"/>
  <c r="AH81" i="81"/>
  <c r="AQ81" i="81" s="1"/>
  <c r="AH79" i="27"/>
  <c r="AQ79" i="27" s="1"/>
  <c r="AQ81" i="27" s="1"/>
  <c r="AZ3" i="27"/>
  <c r="AX7" i="27" s="1"/>
  <c r="S7" i="27" s="1"/>
  <c r="AC7" i="27" s="1"/>
  <c r="AB8" i="27" s="1"/>
  <c r="AX11" i="27"/>
  <c r="S11" i="27" s="1"/>
  <c r="AC11" i="27" s="1"/>
  <c r="AB12" i="27" s="1"/>
  <c r="AX14" i="27"/>
  <c r="S14" i="27" s="1"/>
  <c r="AC14" i="27" s="1"/>
  <c r="AB15" i="27" s="1"/>
  <c r="AX20" i="27"/>
  <c r="S20" i="27" s="1"/>
  <c r="AC20" i="27" s="1"/>
  <c r="AB21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9" i="27"/>
  <c r="S29" i="27" s="1"/>
  <c r="AC29" i="27" s="1"/>
  <c r="AB30" i="27" s="1"/>
  <c r="AX30" i="27"/>
  <c r="S30" i="27" s="1"/>
  <c r="AC30" i="27" s="1"/>
  <c r="AB31" i="27" s="1"/>
  <c r="AX32" i="27"/>
  <c r="S32" i="27" s="1"/>
  <c r="AC32" i="27" s="1"/>
  <c r="AB33" i="27" s="1"/>
  <c r="AX34" i="27"/>
  <c r="S34" i="27" s="1"/>
  <c r="AC34" i="27" s="1"/>
  <c r="AB35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7" i="27"/>
  <c r="S77" i="27" s="1"/>
  <c r="AC77" i="27" s="1"/>
  <c r="AB78" i="27" s="1"/>
  <c r="AX74" i="27"/>
  <c r="S74" i="27" s="1"/>
  <c r="AC74" i="27" s="1"/>
  <c r="AB75" i="27" s="1"/>
  <c r="AX75" i="27"/>
  <c r="S75" i="27" s="1"/>
  <c r="AC75" i="27" s="1"/>
  <c r="AB76" i="27" s="1"/>
  <c r="AX76" i="27"/>
  <c r="S76" i="27" s="1"/>
  <c r="AC76" i="27" s="1"/>
  <c r="AB77" i="27" s="1"/>
  <c r="AX78" i="27"/>
  <c r="S78" i="27" s="1"/>
  <c r="AC78" i="27" s="1"/>
  <c r="AB79" i="27" s="1"/>
  <c r="X82" i="30"/>
  <c r="Y82" i="30"/>
  <c r="AJ76" i="75"/>
  <c r="AK76" i="75"/>
  <c r="AT76" i="75" s="1"/>
  <c r="AK46" i="75"/>
  <c r="AT46" i="75" s="1"/>
  <c r="AK28" i="75"/>
  <c r="AT28" i="75" s="1"/>
  <c r="AJ28" i="75"/>
  <c r="AJ72" i="95"/>
  <c r="AK72" i="95"/>
  <c r="AT72" i="95" s="1"/>
  <c r="AJ42" i="95"/>
  <c r="AK42" i="95"/>
  <c r="AT42" i="95" s="1"/>
  <c r="AJ24" i="95"/>
  <c r="AK24" i="95"/>
  <c r="AT24" i="95" s="1"/>
  <c r="Y81" i="77"/>
  <c r="X81" i="77"/>
  <c r="AJ58" i="79"/>
  <c r="AK58" i="79"/>
  <c r="AT58" i="79" s="1"/>
  <c r="AJ52" i="79"/>
  <c r="AK52" i="79"/>
  <c r="AT52" i="79" s="1"/>
  <c r="AJ34" i="79"/>
  <c r="AK34" i="79"/>
  <c r="AT34" i="79" s="1"/>
  <c r="AJ16" i="79"/>
  <c r="AK16" i="79"/>
  <c r="AT16" i="79" s="1"/>
  <c r="AR80" i="81"/>
  <c r="AH79" i="45"/>
  <c r="AQ79" i="45" s="1"/>
  <c r="AN81" i="85"/>
  <c r="AI81" i="85"/>
  <c r="AG80" i="25"/>
  <c r="AP80" i="25" s="1"/>
  <c r="AF80" i="25"/>
  <c r="AO80" i="25" s="1"/>
  <c r="AE80" i="25"/>
  <c r="W81" i="25"/>
  <c r="AX77" i="75"/>
  <c r="S77" i="75" s="1"/>
  <c r="AC77" i="75" s="1"/>
  <c r="AB78" i="75" s="1"/>
  <c r="AX72" i="75"/>
  <c r="S72" i="75" s="1"/>
  <c r="AC72" i="75" s="1"/>
  <c r="AB73" i="75" s="1"/>
  <c r="AX66" i="75"/>
  <c r="S66" i="75" s="1"/>
  <c r="AC66" i="75" s="1"/>
  <c r="AB67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X24" i="75"/>
  <c r="S24" i="75" s="1"/>
  <c r="AC24" i="75" s="1"/>
  <c r="AB25" i="75" s="1"/>
  <c r="AX18" i="75"/>
  <c r="S18" i="75" s="1"/>
  <c r="AC18" i="75" s="1"/>
  <c r="AB19" i="75" s="1"/>
  <c r="AX12" i="75"/>
  <c r="S12" i="75" s="1"/>
  <c r="AC12" i="75" s="1"/>
  <c r="AB13" i="75" s="1"/>
  <c r="AX6" i="75"/>
  <c r="S6" i="75" s="1"/>
  <c r="AC6" i="75" s="1"/>
  <c r="AB7" i="75" s="1"/>
  <c r="AG79" i="79"/>
  <c r="AP79" i="79" s="1"/>
  <c r="AP81" i="79" s="1"/>
  <c r="AF79" i="79"/>
  <c r="AO79" i="79" s="1"/>
  <c r="AO81" i="79" s="1"/>
  <c r="AX79" i="79"/>
  <c r="S79" i="79" s="1"/>
  <c r="AC79" i="79" s="1"/>
  <c r="AJ79" i="79" s="1"/>
  <c r="AS79" i="79" s="1"/>
  <c r="AE79" i="79"/>
  <c r="AJ77" i="95"/>
  <c r="AK77" i="95"/>
  <c r="AT77" i="95" s="1"/>
  <c r="AJ69" i="95"/>
  <c r="AK69" i="95"/>
  <c r="AT69" i="95" s="1"/>
  <c r="AJ63" i="95"/>
  <c r="AK63" i="95"/>
  <c r="AT63" i="95" s="1"/>
  <c r="AJ57" i="95"/>
  <c r="AK57" i="95"/>
  <c r="AT57" i="95" s="1"/>
  <c r="AJ51" i="95"/>
  <c r="AK51" i="95"/>
  <c r="AT51" i="95" s="1"/>
  <c r="AJ45" i="95"/>
  <c r="AK45" i="95"/>
  <c r="AT45" i="95" s="1"/>
  <c r="AJ39" i="95"/>
  <c r="AK39" i="95"/>
  <c r="AT39" i="95" s="1"/>
  <c r="AJ33" i="95"/>
  <c r="AK33" i="95"/>
  <c r="AT33" i="95" s="1"/>
  <c r="AJ27" i="95"/>
  <c r="AK27" i="95"/>
  <c r="AT27" i="95" s="1"/>
  <c r="AJ21" i="95"/>
  <c r="AK21" i="95"/>
  <c r="AT21" i="95" s="1"/>
  <c r="AJ15" i="95"/>
  <c r="AK15" i="95"/>
  <c r="AT15" i="95" s="1"/>
  <c r="AJ9" i="95"/>
  <c r="AK9" i="95"/>
  <c r="AT9" i="95" s="1"/>
  <c r="AN76" i="87"/>
  <c r="AI76" i="87"/>
  <c r="AJ75" i="79"/>
  <c r="AK75" i="79"/>
  <c r="AT75" i="79" s="1"/>
  <c r="AJ73" i="79"/>
  <c r="AK73" i="79"/>
  <c r="AT73" i="79" s="1"/>
  <c r="AJ67" i="79"/>
  <c r="AK67" i="79"/>
  <c r="AT67" i="79" s="1"/>
  <c r="AJ61" i="79"/>
  <c r="AK61" i="79"/>
  <c r="AT61" i="79" s="1"/>
  <c r="AJ55" i="79"/>
  <c r="AK55" i="79"/>
  <c r="AT55" i="79" s="1"/>
  <c r="AJ49" i="79"/>
  <c r="AK49" i="79"/>
  <c r="AT49" i="79" s="1"/>
  <c r="AJ43" i="79"/>
  <c r="AK43" i="79"/>
  <c r="AT43" i="79" s="1"/>
  <c r="AJ37" i="79"/>
  <c r="AK37" i="79"/>
  <c r="AT37" i="79" s="1"/>
  <c r="AJ31" i="79"/>
  <c r="AK31" i="79"/>
  <c r="AT31" i="79" s="1"/>
  <c r="AJ25" i="79"/>
  <c r="AK25" i="79"/>
  <c r="AT25" i="79" s="1"/>
  <c r="AJ19" i="79"/>
  <c r="AK19" i="79"/>
  <c r="AT19" i="79" s="1"/>
  <c r="AJ13" i="79"/>
  <c r="AK13" i="79"/>
  <c r="AT13" i="79" s="1"/>
  <c r="AJ7" i="79"/>
  <c r="AK7" i="79"/>
  <c r="AT7" i="79" s="1"/>
  <c r="Z78" i="89"/>
  <c r="Z78" i="29"/>
  <c r="AH77" i="73"/>
  <c r="AQ77" i="73" s="1"/>
  <c r="Z79" i="27"/>
  <c r="AR76" i="86"/>
  <c r="Z79" i="33"/>
  <c r="AJ64" i="75"/>
  <c r="AK64" i="75"/>
  <c r="AT64" i="75" s="1"/>
  <c r="AJ34" i="75"/>
  <c r="AK34" i="75"/>
  <c r="AT34" i="75" s="1"/>
  <c r="AJ60" i="95"/>
  <c r="AK60" i="95"/>
  <c r="AT60" i="95" s="1"/>
  <c r="AJ30" i="95"/>
  <c r="AK30" i="95"/>
  <c r="AT30" i="95" s="1"/>
  <c r="AJ78" i="79"/>
  <c r="AK78" i="79"/>
  <c r="AT78" i="79" s="1"/>
  <c r="AX78" i="75"/>
  <c r="S78" i="75" s="1"/>
  <c r="AC78" i="75" s="1"/>
  <c r="AB79" i="75" s="1"/>
  <c r="AX71" i="75"/>
  <c r="S71" i="75" s="1"/>
  <c r="AC71" i="75" s="1"/>
  <c r="AB72" i="75" s="1"/>
  <c r="AX65" i="75"/>
  <c r="S65" i="75" s="1"/>
  <c r="AC65" i="75" s="1"/>
  <c r="AB66" i="75" s="1"/>
  <c r="AX59" i="75"/>
  <c r="S59" i="75" s="1"/>
  <c r="AC59" i="75" s="1"/>
  <c r="AB60" i="75" s="1"/>
  <c r="AX53" i="75"/>
  <c r="S53" i="75" s="1"/>
  <c r="AC53" i="75" s="1"/>
  <c r="AB54" i="75" s="1"/>
  <c r="AX47" i="75"/>
  <c r="S47" i="75" s="1"/>
  <c r="AC47" i="75" s="1"/>
  <c r="AB48" i="75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X23" i="75"/>
  <c r="S23" i="75" s="1"/>
  <c r="AC23" i="75" s="1"/>
  <c r="AB24" i="75" s="1"/>
  <c r="AX17" i="75"/>
  <c r="S17" i="75" s="1"/>
  <c r="AC17" i="75" s="1"/>
  <c r="AB18" i="75" s="1"/>
  <c r="AX11" i="75"/>
  <c r="S11" i="75" s="1"/>
  <c r="AC11" i="75" s="1"/>
  <c r="AB12" i="75" s="1"/>
  <c r="AJ74" i="95"/>
  <c r="AK74" i="95"/>
  <c r="AT74" i="95" s="1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J38" i="95"/>
  <c r="AK38" i="95"/>
  <c r="AT38" i="95" s="1"/>
  <c r="AJ32" i="95"/>
  <c r="AK32" i="95"/>
  <c r="AT32" i="95" s="1"/>
  <c r="AJ26" i="95"/>
  <c r="AK26" i="95"/>
  <c r="AT26" i="95" s="1"/>
  <c r="AJ20" i="95"/>
  <c r="AK20" i="95"/>
  <c r="AT20" i="95" s="1"/>
  <c r="AJ14" i="95"/>
  <c r="AK14" i="95"/>
  <c r="AT14" i="95" s="1"/>
  <c r="AJ8" i="95"/>
  <c r="AK8" i="95"/>
  <c r="AT8" i="95" s="1"/>
  <c r="AI80" i="77"/>
  <c r="AN80" i="77"/>
  <c r="W78" i="86"/>
  <c r="AG77" i="86"/>
  <c r="AP77" i="86" s="1"/>
  <c r="AF77" i="86"/>
  <c r="AO77" i="86" s="1"/>
  <c r="AE77" i="86"/>
  <c r="AI78" i="78"/>
  <c r="AN78" i="78"/>
  <c r="AJ77" i="79"/>
  <c r="AK77" i="79"/>
  <c r="AT77" i="79" s="1"/>
  <c r="AJ72" i="79"/>
  <c r="AK72" i="79"/>
  <c r="AT72" i="79" s="1"/>
  <c r="AJ66" i="79"/>
  <c r="AK66" i="79"/>
  <c r="AT66" i="79" s="1"/>
  <c r="AJ60" i="79"/>
  <c r="AK60" i="79"/>
  <c r="AT60" i="79" s="1"/>
  <c r="AJ54" i="79"/>
  <c r="AK54" i="79"/>
  <c r="AT54" i="79" s="1"/>
  <c r="AJ48" i="79"/>
  <c r="AK48" i="79"/>
  <c r="AT48" i="79" s="1"/>
  <c r="AJ42" i="79"/>
  <c r="AK42" i="79"/>
  <c r="AT42" i="79" s="1"/>
  <c r="AJ36" i="79"/>
  <c r="AK36" i="79"/>
  <c r="AT36" i="79" s="1"/>
  <c r="AJ30" i="79"/>
  <c r="AK30" i="79"/>
  <c r="AT30" i="79" s="1"/>
  <c r="AJ24" i="79"/>
  <c r="AK24" i="79"/>
  <c r="AT24" i="79" s="1"/>
  <c r="AJ18" i="79"/>
  <c r="AK18" i="79"/>
  <c r="AT18" i="79" s="1"/>
  <c r="AJ12" i="79"/>
  <c r="AK12" i="79"/>
  <c r="AT12" i="79" s="1"/>
  <c r="AJ6" i="79"/>
  <c r="AK6" i="79"/>
  <c r="AT6" i="79" s="1"/>
  <c r="AR78" i="47"/>
  <c r="AR78" i="45"/>
  <c r="Z81" i="81"/>
  <c r="X82" i="85"/>
  <c r="Z82" i="85" s="1"/>
  <c r="Y82" i="85"/>
  <c r="AH79" i="47"/>
  <c r="AQ79" i="47" s="1"/>
  <c r="AQ81" i="47" s="1"/>
  <c r="AZ3" i="47"/>
  <c r="AX4" i="47" s="1"/>
  <c r="S4" i="47" s="1"/>
  <c r="AC4" i="47" s="1"/>
  <c r="AB5" i="47" s="1"/>
  <c r="AX3" i="47"/>
  <c r="S3" i="47" s="1"/>
  <c r="AC3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7" i="47"/>
  <c r="S77" i="47" s="1"/>
  <c r="AC77" i="47" s="1"/>
  <c r="AB78" i="47" s="1"/>
  <c r="AX75" i="47"/>
  <c r="S75" i="47" s="1"/>
  <c r="AC75" i="47" s="1"/>
  <c r="AB76" i="47" s="1"/>
  <c r="AX74" i="47"/>
  <c r="S74" i="47" s="1"/>
  <c r="AC74" i="47" s="1"/>
  <c r="AB75" i="47" s="1"/>
  <c r="AX76" i="47"/>
  <c r="S76" i="47" s="1"/>
  <c r="AC76" i="47" s="1"/>
  <c r="AB77" i="47" s="1"/>
  <c r="AX78" i="47"/>
  <c r="S78" i="47" s="1"/>
  <c r="AC78" i="47" s="1"/>
  <c r="AB79" i="47" s="1"/>
  <c r="AN81" i="30"/>
  <c r="AI81" i="30"/>
  <c r="AN77" i="41"/>
  <c r="AI77" i="41"/>
  <c r="AH80" i="25"/>
  <c r="AQ80" i="25" s="1"/>
  <c r="AF79" i="45" l="1"/>
  <c r="AO79" i="45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J19" i="47" s="1"/>
  <c r="AX12" i="47"/>
  <c r="S12" i="47" s="1"/>
  <c r="AC12" i="47" s="1"/>
  <c r="AB13" i="47" s="1"/>
  <c r="AX6" i="47"/>
  <c r="S6" i="47" s="1"/>
  <c r="AC6" i="47" s="1"/>
  <c r="AB7" i="47" s="1"/>
  <c r="AX44" i="27"/>
  <c r="S44" i="27" s="1"/>
  <c r="AC44" i="27" s="1"/>
  <c r="AB45" i="27" s="1"/>
  <c r="AX36" i="27"/>
  <c r="S36" i="27" s="1"/>
  <c r="AC36" i="27" s="1"/>
  <c r="AB37" i="27" s="1"/>
  <c r="AX28" i="27"/>
  <c r="S28" i="27" s="1"/>
  <c r="AC28" i="27" s="1"/>
  <c r="AB29" i="27" s="1"/>
  <c r="AX18" i="27"/>
  <c r="S18" i="27" s="1"/>
  <c r="AC18" i="27" s="1"/>
  <c r="AB19" i="27" s="1"/>
  <c r="AK19" i="27" s="1"/>
  <c r="AT19" i="27" s="1"/>
  <c r="AX10" i="27"/>
  <c r="S10" i="27" s="1"/>
  <c r="AC10" i="27" s="1"/>
  <c r="AB11" i="27" s="1"/>
  <c r="AG79" i="45"/>
  <c r="AP79" i="45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J30" i="47" s="1"/>
  <c r="AX23" i="47"/>
  <c r="S23" i="47" s="1"/>
  <c r="AC23" i="47" s="1"/>
  <c r="AB24" i="47" s="1"/>
  <c r="AX17" i="47"/>
  <c r="S17" i="47" s="1"/>
  <c r="AC17" i="47" s="1"/>
  <c r="AB18" i="47" s="1"/>
  <c r="AX11" i="47"/>
  <c r="S11" i="47" s="1"/>
  <c r="AC11" i="47" s="1"/>
  <c r="AB12" i="47" s="1"/>
  <c r="AX5" i="47"/>
  <c r="S5" i="47" s="1"/>
  <c r="AC5" i="47" s="1"/>
  <c r="AB6" i="47" s="1"/>
  <c r="AX42" i="27"/>
  <c r="S42" i="27" s="1"/>
  <c r="AC42" i="27" s="1"/>
  <c r="AB43" i="27" s="1"/>
  <c r="AX35" i="27"/>
  <c r="S35" i="27" s="1"/>
  <c r="AC35" i="27" s="1"/>
  <c r="AB36" i="27" s="1"/>
  <c r="AJ36" i="27" s="1"/>
  <c r="AX26" i="27"/>
  <c r="S26" i="27" s="1"/>
  <c r="AC26" i="27" s="1"/>
  <c r="AB27" i="27" s="1"/>
  <c r="AX17" i="27"/>
  <c r="S17" i="27" s="1"/>
  <c r="AC17" i="27" s="1"/>
  <c r="AB18" i="27" s="1"/>
  <c r="AX8" i="27"/>
  <c r="S8" i="27" s="1"/>
  <c r="AC8" i="27" s="1"/>
  <c r="AB9" i="27" s="1"/>
  <c r="W80" i="45"/>
  <c r="AX34" i="47"/>
  <c r="S34" i="47" s="1"/>
  <c r="AC34" i="47" s="1"/>
  <c r="AB35" i="47" s="1"/>
  <c r="AX28" i="47"/>
  <c r="S28" i="47" s="1"/>
  <c r="AC28" i="47" s="1"/>
  <c r="AB29" i="47" s="1"/>
  <c r="AJ29" i="47" s="1"/>
  <c r="AX22" i="47"/>
  <c r="S22" i="47" s="1"/>
  <c r="AC22" i="47" s="1"/>
  <c r="AB23" i="47" s="1"/>
  <c r="AX16" i="47"/>
  <c r="S16" i="47" s="1"/>
  <c r="AC16" i="47" s="1"/>
  <c r="AB17" i="47" s="1"/>
  <c r="AX10" i="47"/>
  <c r="S10" i="47" s="1"/>
  <c r="AC10" i="47" s="1"/>
  <c r="AB11" i="47" s="1"/>
  <c r="Z81" i="77"/>
  <c r="AX16" i="27"/>
  <c r="S16" i="27" s="1"/>
  <c r="AC16" i="27" s="1"/>
  <c r="AB17" i="27" s="1"/>
  <c r="AX6" i="27"/>
  <c r="S6" i="27" s="1"/>
  <c r="AC6" i="27" s="1"/>
  <c r="AB7" i="27" s="1"/>
  <c r="AJ7" i="27" s="1"/>
  <c r="Z77" i="87"/>
  <c r="AX5" i="27"/>
  <c r="S5" i="27" s="1"/>
  <c r="AC5" i="27" s="1"/>
  <c r="AB6" i="27" s="1"/>
  <c r="AX12" i="27"/>
  <c r="S12" i="27" s="1"/>
  <c r="AC12" i="27" s="1"/>
  <c r="AB13" i="27" s="1"/>
  <c r="AX4" i="27"/>
  <c r="S4" i="27" s="1"/>
  <c r="AC4" i="27" s="1"/>
  <c r="AB5" i="27" s="1"/>
  <c r="Z79" i="38"/>
  <c r="W80" i="38" s="1"/>
  <c r="Z80" i="37"/>
  <c r="AF80" i="37" s="1"/>
  <c r="AO80" i="37" s="1"/>
  <c r="Z79" i="78"/>
  <c r="AG79" i="78" s="1"/>
  <c r="AP79" i="78" s="1"/>
  <c r="AJ8" i="27"/>
  <c r="AK8" i="27"/>
  <c r="AT8" i="27" s="1"/>
  <c r="AE80" i="37"/>
  <c r="AF82" i="85"/>
  <c r="AO82" i="85" s="1"/>
  <c r="AE82" i="85"/>
  <c r="W83" i="85"/>
  <c r="AG82" i="85"/>
  <c r="AP82" i="85" s="1"/>
  <c r="AJ77" i="47"/>
  <c r="AK77" i="47"/>
  <c r="AT77" i="47" s="1"/>
  <c r="AJ48" i="47"/>
  <c r="AK48" i="47"/>
  <c r="AT48" i="47" s="1"/>
  <c r="AJ24" i="47"/>
  <c r="AK24" i="47"/>
  <c r="AT24" i="47" s="1"/>
  <c r="AS49" i="79"/>
  <c r="AL49" i="79"/>
  <c r="AU49" i="79" s="1"/>
  <c r="AJ76" i="27"/>
  <c r="AK76" i="27"/>
  <c r="AT76" i="27" s="1"/>
  <c r="AJ68" i="47"/>
  <c r="AK68" i="47"/>
  <c r="AT68" i="47" s="1"/>
  <c r="AJ56" i="47"/>
  <c r="AK56" i="47"/>
  <c r="AT56" i="47" s="1"/>
  <c r="AJ50" i="47"/>
  <c r="AK50" i="47"/>
  <c r="AT50" i="47" s="1"/>
  <c r="AJ44" i="47"/>
  <c r="AK44" i="47"/>
  <c r="AT44" i="47" s="1"/>
  <c r="AJ38" i="47"/>
  <c r="AK38" i="47"/>
  <c r="AT38" i="47" s="1"/>
  <c r="AJ32" i="47"/>
  <c r="AK32" i="47"/>
  <c r="AT32" i="47" s="1"/>
  <c r="AJ26" i="47"/>
  <c r="AK26" i="47"/>
  <c r="AT26" i="47" s="1"/>
  <c r="AJ20" i="47"/>
  <c r="AK20" i="47"/>
  <c r="AT20" i="47" s="1"/>
  <c r="AJ14" i="47"/>
  <c r="AK14" i="47"/>
  <c r="AT14" i="47" s="1"/>
  <c r="AJ8" i="47"/>
  <c r="AK8" i="47"/>
  <c r="AT8" i="47" s="1"/>
  <c r="AS12" i="79"/>
  <c r="AL12" i="79"/>
  <c r="AU12" i="79" s="1"/>
  <c r="AS30" i="79"/>
  <c r="AL30" i="79"/>
  <c r="AU30" i="79" s="1"/>
  <c r="AS48" i="79"/>
  <c r="AL48" i="79"/>
  <c r="AU48" i="79" s="1"/>
  <c r="AS66" i="79"/>
  <c r="AL66" i="79"/>
  <c r="AU66" i="79" s="1"/>
  <c r="AR78" i="78"/>
  <c r="AJ36" i="75"/>
  <c r="AK36" i="75"/>
  <c r="AT36" i="75" s="1"/>
  <c r="AJ72" i="75"/>
  <c r="AK72" i="75"/>
  <c r="AT72" i="75" s="1"/>
  <c r="W80" i="33"/>
  <c r="AG79" i="33"/>
  <c r="AP79" i="33" s="1"/>
  <c r="AF79" i="33"/>
  <c r="AO79" i="33" s="1"/>
  <c r="AE79" i="33"/>
  <c r="AS7" i="79"/>
  <c r="AL7" i="79"/>
  <c r="AU7" i="79" s="1"/>
  <c r="AS25" i="79"/>
  <c r="AL25" i="79"/>
  <c r="AU25" i="79" s="1"/>
  <c r="AS43" i="79"/>
  <c r="AL43" i="79"/>
  <c r="AU43" i="79" s="1"/>
  <c r="AS61" i="79"/>
  <c r="AL61" i="79"/>
  <c r="AU61" i="79" s="1"/>
  <c r="AS75" i="79"/>
  <c r="AL75" i="79"/>
  <c r="AU75" i="79" s="1"/>
  <c r="AS15" i="95"/>
  <c r="AL15" i="95"/>
  <c r="AU15" i="95" s="1"/>
  <c r="AS33" i="95"/>
  <c r="AL33" i="95"/>
  <c r="AU33" i="95" s="1"/>
  <c r="AS51" i="95"/>
  <c r="AL51" i="95"/>
  <c r="AU51" i="95" s="1"/>
  <c r="AS69" i="95"/>
  <c r="AL69" i="95"/>
  <c r="AU69" i="95" s="1"/>
  <c r="AJ37" i="75"/>
  <c r="AK37" i="75"/>
  <c r="AT37" i="75" s="1"/>
  <c r="AJ73" i="75"/>
  <c r="AK73" i="75"/>
  <c r="AT73" i="75" s="1"/>
  <c r="AH81" i="77"/>
  <c r="AQ81" i="77" s="1"/>
  <c r="AS42" i="95"/>
  <c r="AL42" i="95"/>
  <c r="AU42" i="95" s="1"/>
  <c r="AJ46" i="75"/>
  <c r="AJ73" i="27"/>
  <c r="AK73" i="27"/>
  <c r="AT73" i="27" s="1"/>
  <c r="AJ67" i="27"/>
  <c r="AK67" i="27"/>
  <c r="AT67" i="27" s="1"/>
  <c r="AK61" i="27"/>
  <c r="AT61" i="27" s="1"/>
  <c r="AK55" i="27"/>
  <c r="AT55" i="27" s="1"/>
  <c r="AK49" i="27"/>
  <c r="AT49" i="27" s="1"/>
  <c r="AK43" i="27"/>
  <c r="AT43" i="27" s="1"/>
  <c r="AK37" i="27"/>
  <c r="AT37" i="27" s="1"/>
  <c r="AK31" i="27"/>
  <c r="AT31" i="27" s="1"/>
  <c r="AK25" i="27"/>
  <c r="AT25" i="27" s="1"/>
  <c r="AK13" i="27"/>
  <c r="AT13" i="27" s="1"/>
  <c r="AK7" i="27"/>
  <c r="AT7" i="27" s="1"/>
  <c r="AS20" i="79"/>
  <c r="AL20" i="79"/>
  <c r="AU20" i="79" s="1"/>
  <c r="AS38" i="79"/>
  <c r="AL38" i="79"/>
  <c r="AU38" i="79" s="1"/>
  <c r="AS56" i="79"/>
  <c r="AL56" i="79"/>
  <c r="AU56" i="79" s="1"/>
  <c r="AS74" i="79"/>
  <c r="AL74" i="79"/>
  <c r="AU74" i="79" s="1"/>
  <c r="AS10" i="95"/>
  <c r="AL10" i="95"/>
  <c r="AU10" i="95" s="1"/>
  <c r="AS28" i="95"/>
  <c r="AL28" i="95"/>
  <c r="AU28" i="95" s="1"/>
  <c r="AS46" i="95"/>
  <c r="AL46" i="95"/>
  <c r="AU46" i="95" s="1"/>
  <c r="AS64" i="95"/>
  <c r="AL64" i="95"/>
  <c r="AU64" i="95" s="1"/>
  <c r="AJ14" i="75"/>
  <c r="AK14" i="75"/>
  <c r="AT14" i="75" s="1"/>
  <c r="AJ50" i="75"/>
  <c r="AK50" i="75"/>
  <c r="AT50" i="75" s="1"/>
  <c r="AS28" i="79"/>
  <c r="AL28" i="79"/>
  <c r="AU28" i="79" s="1"/>
  <c r="AS75" i="95"/>
  <c r="AL75" i="95"/>
  <c r="AU75" i="95" s="1"/>
  <c r="X82" i="90"/>
  <c r="Y82" i="90"/>
  <c r="AH78" i="41"/>
  <c r="AQ78" i="41" s="1"/>
  <c r="X80" i="93"/>
  <c r="Y80" i="93"/>
  <c r="AJ27" i="75"/>
  <c r="AK27" i="75"/>
  <c r="AT27" i="75" s="1"/>
  <c r="AJ63" i="75"/>
  <c r="AK63" i="75"/>
  <c r="AT63" i="75" s="1"/>
  <c r="AS22" i="79"/>
  <c r="AL22" i="79"/>
  <c r="AU22" i="79" s="1"/>
  <c r="AS6" i="95"/>
  <c r="AL6" i="95"/>
  <c r="AU6" i="95" s="1"/>
  <c r="AS16" i="75"/>
  <c r="AL16" i="75"/>
  <c r="AU16" i="75" s="1"/>
  <c r="AI79" i="82"/>
  <c r="AN79" i="82"/>
  <c r="X77" i="91"/>
  <c r="Y77" i="9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H77" i="87"/>
  <c r="AQ77" i="87" s="1"/>
  <c r="AS7" i="95"/>
  <c r="AL7" i="95"/>
  <c r="AU7" i="95" s="1"/>
  <c r="AS25" i="95"/>
  <c r="AL25" i="95"/>
  <c r="AU25" i="95" s="1"/>
  <c r="AS43" i="95"/>
  <c r="AL43" i="95"/>
  <c r="AU43" i="95" s="1"/>
  <c r="AS61" i="95"/>
  <c r="AL61" i="95"/>
  <c r="AU61" i="95" s="1"/>
  <c r="AS78" i="95"/>
  <c r="AL78" i="95"/>
  <c r="AU78" i="95" s="1"/>
  <c r="AJ35" i="75"/>
  <c r="AK35" i="75"/>
  <c r="AT35" i="75" s="1"/>
  <c r="AJ71" i="75"/>
  <c r="AK71" i="75"/>
  <c r="AT71" i="75" s="1"/>
  <c r="AJ60" i="47"/>
  <c r="AK60" i="47"/>
  <c r="AT60" i="47" s="1"/>
  <c r="AJ12" i="75"/>
  <c r="AK12" i="75"/>
  <c r="AT12" i="75" s="1"/>
  <c r="AS39" i="95"/>
  <c r="AL39" i="95"/>
  <c r="AU39" i="95" s="1"/>
  <c r="AJ59" i="27"/>
  <c r="AK59" i="27"/>
  <c r="AT59" i="27" s="1"/>
  <c r="AJ74" i="47"/>
  <c r="AK74" i="47"/>
  <c r="AT74" i="47" s="1"/>
  <c r="AJ62" i="47"/>
  <c r="AK62" i="47"/>
  <c r="AT62" i="47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K19" i="47"/>
  <c r="AT19" i="47" s="1"/>
  <c r="AJ13" i="47"/>
  <c r="AK13" i="47"/>
  <c r="AT13" i="47" s="1"/>
  <c r="AJ7" i="47"/>
  <c r="AK7" i="47"/>
  <c r="AT7" i="47" s="1"/>
  <c r="AN77" i="86"/>
  <c r="AI77" i="86"/>
  <c r="AR80" i="77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J42" i="75"/>
  <c r="AK42" i="75"/>
  <c r="AT42" i="75" s="1"/>
  <c r="AJ79" i="75"/>
  <c r="AS79" i="75" s="1"/>
  <c r="AK79" i="75"/>
  <c r="AT79" i="75" s="1"/>
  <c r="AS60" i="95"/>
  <c r="AL60" i="95"/>
  <c r="AU60" i="95" s="1"/>
  <c r="AR76" i="87"/>
  <c r="AJ7" i="75"/>
  <c r="AK7" i="75"/>
  <c r="AT7" i="75" s="1"/>
  <c r="AJ43" i="75"/>
  <c r="AK43" i="75"/>
  <c r="AT43" i="75" s="1"/>
  <c r="AJ78" i="75"/>
  <c r="AK78" i="75"/>
  <c r="AT78" i="75" s="1"/>
  <c r="AR81" i="85"/>
  <c r="AS34" i="79"/>
  <c r="AL34" i="79"/>
  <c r="AU34" i="79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0" i="27"/>
  <c r="AK30" i="27"/>
  <c r="AT30" i="27" s="1"/>
  <c r="AJ24" i="27"/>
  <c r="AK24" i="27"/>
  <c r="AT24" i="27" s="1"/>
  <c r="AK18" i="27"/>
  <c r="AT18" i="27" s="1"/>
  <c r="AJ12" i="27"/>
  <c r="AK12" i="27"/>
  <c r="AT12" i="27" s="1"/>
  <c r="AK6" i="27"/>
  <c r="AT6" i="27" s="1"/>
  <c r="W81" i="26"/>
  <c r="AG80" i="26"/>
  <c r="AP80" i="26" s="1"/>
  <c r="AF80" i="26"/>
  <c r="AO80" i="26" s="1"/>
  <c r="AE80" i="26"/>
  <c r="AJ20" i="75"/>
  <c r="AK20" i="75"/>
  <c r="AT20" i="75" s="1"/>
  <c r="AJ56" i="75"/>
  <c r="AK56" i="75"/>
  <c r="AT56" i="75" s="1"/>
  <c r="AR79" i="75"/>
  <c r="AR81" i="75" s="1"/>
  <c r="Z78" i="41"/>
  <c r="AS9" i="79"/>
  <c r="AL9" i="79"/>
  <c r="AU9" i="79" s="1"/>
  <c r="AS27" i="79"/>
  <c r="AL27" i="79"/>
  <c r="AU27" i="79" s="1"/>
  <c r="AS45" i="79"/>
  <c r="AL45" i="79"/>
  <c r="AU45" i="79" s="1"/>
  <c r="AS63" i="79"/>
  <c r="AL63" i="79"/>
  <c r="AU63" i="79" s="1"/>
  <c r="AR77" i="42"/>
  <c r="AS23" i="95"/>
  <c r="AL23" i="95"/>
  <c r="AU23" i="95" s="1"/>
  <c r="AS41" i="95"/>
  <c r="AL41" i="95"/>
  <c r="AU41" i="95" s="1"/>
  <c r="AS59" i="95"/>
  <c r="AL59" i="95"/>
  <c r="AU59" i="95" s="1"/>
  <c r="AJ33" i="75"/>
  <c r="AK33" i="75"/>
  <c r="AT33" i="75" s="1"/>
  <c r="AJ69" i="75"/>
  <c r="AK69" i="75"/>
  <c r="AT69" i="75" s="1"/>
  <c r="AR78" i="38"/>
  <c r="AF77" i="87"/>
  <c r="AO77" i="87" s="1"/>
  <c r="AE77" i="87"/>
  <c r="W78" i="87"/>
  <c r="AG77" i="87"/>
  <c r="AP77" i="87" s="1"/>
  <c r="AJ3" i="75"/>
  <c r="AB4" i="75"/>
  <c r="AJ41" i="75"/>
  <c r="AK41" i="75"/>
  <c r="AT41" i="75" s="1"/>
  <c r="AJ75" i="75"/>
  <c r="AK75" i="75"/>
  <c r="AT75" i="75" s="1"/>
  <c r="AS12" i="95"/>
  <c r="AL12" i="95"/>
  <c r="AU12" i="95" s="1"/>
  <c r="AJ40" i="75"/>
  <c r="X80" i="45"/>
  <c r="Y80" i="45"/>
  <c r="AJ66" i="47"/>
  <c r="AK66" i="47"/>
  <c r="AT66" i="47" s="1"/>
  <c r="AJ42" i="47"/>
  <c r="AK42" i="47"/>
  <c r="AT42" i="47" s="1"/>
  <c r="AJ6" i="47"/>
  <c r="AK6" i="47"/>
  <c r="AT6" i="47" s="1"/>
  <c r="AS72" i="79"/>
  <c r="AL72" i="79"/>
  <c r="AU72" i="79" s="1"/>
  <c r="AJ13" i="75"/>
  <c r="AK13" i="75"/>
  <c r="AT13" i="75" s="1"/>
  <c r="Y81" i="25"/>
  <c r="X81" i="25"/>
  <c r="Z81" i="25" s="1"/>
  <c r="AS72" i="95"/>
  <c r="AL72" i="95"/>
  <c r="AU72" i="95" s="1"/>
  <c r="AJ65" i="27"/>
  <c r="AK65" i="27"/>
  <c r="AT65" i="27" s="1"/>
  <c r="AJ41" i="27"/>
  <c r="AK41" i="27"/>
  <c r="AT41" i="27" s="1"/>
  <c r="AJ23" i="27"/>
  <c r="AK23" i="27"/>
  <c r="AT23" i="27" s="1"/>
  <c r="AJ11" i="27"/>
  <c r="AK11" i="27"/>
  <c r="AT11" i="27" s="1"/>
  <c r="AS26" i="79"/>
  <c r="AL26" i="79"/>
  <c r="AU26" i="79" s="1"/>
  <c r="AS44" i="79"/>
  <c r="AL44" i="79"/>
  <c r="AU44" i="79" s="1"/>
  <c r="AS62" i="79"/>
  <c r="AL62" i="79"/>
  <c r="AU62" i="79" s="1"/>
  <c r="AS34" i="95"/>
  <c r="AL34" i="95"/>
  <c r="AU34" i="95" s="1"/>
  <c r="AJ5" i="75"/>
  <c r="AK5" i="75"/>
  <c r="AT5" i="75" s="1"/>
  <c r="AJ77" i="75"/>
  <c r="AK77" i="75"/>
  <c r="AT77" i="75" s="1"/>
  <c r="AI80" i="94"/>
  <c r="AN80" i="94"/>
  <c r="AS46" i="79"/>
  <c r="AL46" i="79"/>
  <c r="AU46" i="79" s="1"/>
  <c r="AS36" i="95"/>
  <c r="AL36" i="95"/>
  <c r="AU36" i="95" s="1"/>
  <c r="AS52" i="75"/>
  <c r="AL52" i="75"/>
  <c r="AU52" i="75" s="1"/>
  <c r="AI79" i="47"/>
  <c r="AN79" i="47"/>
  <c r="AN81" i="47" s="1"/>
  <c r="AR79" i="37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S13" i="95"/>
  <c r="AL13" i="95"/>
  <c r="AU13" i="95" s="1"/>
  <c r="AS31" i="95"/>
  <c r="AL31" i="95"/>
  <c r="AU31" i="95" s="1"/>
  <c r="AS49" i="95"/>
  <c r="AL49" i="95"/>
  <c r="AU49" i="95" s="1"/>
  <c r="AJ11" i="75"/>
  <c r="AK11" i="75"/>
  <c r="AT11" i="75" s="1"/>
  <c r="X80" i="46"/>
  <c r="Y80" i="46"/>
  <c r="AR77" i="41"/>
  <c r="AJ75" i="47"/>
  <c r="AK75" i="47"/>
  <c r="AT75" i="47" s="1"/>
  <c r="AJ71" i="47"/>
  <c r="AK71" i="47"/>
  <c r="AT71" i="47" s="1"/>
  <c r="AJ65" i="47"/>
  <c r="AK65" i="47"/>
  <c r="AT65" i="47" s="1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J23" i="47"/>
  <c r="AK23" i="47"/>
  <c r="AT23" i="47" s="1"/>
  <c r="AJ17" i="47"/>
  <c r="AK17" i="47"/>
  <c r="AT17" i="47" s="1"/>
  <c r="AJ11" i="47"/>
  <c r="AK11" i="47"/>
  <c r="AT11" i="47" s="1"/>
  <c r="AJ5" i="47"/>
  <c r="AK5" i="47"/>
  <c r="AT5" i="47" s="1"/>
  <c r="AS8" i="95"/>
  <c r="AL8" i="95"/>
  <c r="AU8" i="95" s="1"/>
  <c r="AS26" i="95"/>
  <c r="AL26" i="95"/>
  <c r="AU26" i="95" s="1"/>
  <c r="AS44" i="95"/>
  <c r="AL44" i="95"/>
  <c r="AU44" i="95" s="1"/>
  <c r="AS62" i="95"/>
  <c r="AL62" i="95"/>
  <c r="AU62" i="95" s="1"/>
  <c r="AJ18" i="75"/>
  <c r="AK18" i="75"/>
  <c r="AT18" i="75" s="1"/>
  <c r="AJ54" i="75"/>
  <c r="AK54" i="75"/>
  <c r="AT54" i="75" s="1"/>
  <c r="AS78" i="79"/>
  <c r="AL78" i="79"/>
  <c r="AU78" i="79" s="1"/>
  <c r="AS34" i="75"/>
  <c r="AL34" i="75"/>
  <c r="AU34" i="75" s="1"/>
  <c r="AG79" i="27"/>
  <c r="AP79" i="27" s="1"/>
  <c r="AP81" i="27" s="1"/>
  <c r="AF79" i="27"/>
  <c r="AO79" i="27" s="1"/>
  <c r="AO81" i="27" s="1"/>
  <c r="AE79" i="27"/>
  <c r="AX79" i="27"/>
  <c r="S79" i="27" s="1"/>
  <c r="AC79" i="27" s="1"/>
  <c r="AJ79" i="27" s="1"/>
  <c r="AS79" i="27" s="1"/>
  <c r="W79" i="29"/>
  <c r="AG78" i="29"/>
  <c r="AP78" i="29" s="1"/>
  <c r="AE78" i="29"/>
  <c r="AF78" i="29"/>
  <c r="AO78" i="29" s="1"/>
  <c r="AN79" i="79"/>
  <c r="AN81" i="79" s="1"/>
  <c r="AI79" i="79"/>
  <c r="AJ19" i="75"/>
  <c r="AK19" i="75"/>
  <c r="AT19" i="75" s="1"/>
  <c r="AJ55" i="75"/>
  <c r="AK55" i="75"/>
  <c r="AT55" i="75" s="1"/>
  <c r="AI80" i="25"/>
  <c r="AN80" i="25"/>
  <c r="AS52" i="79"/>
  <c r="AL52" i="79"/>
  <c r="AU52" i="79" s="1"/>
  <c r="AS28" i="75"/>
  <c r="AL28" i="75"/>
  <c r="AU28" i="75" s="1"/>
  <c r="AJ75" i="27"/>
  <c r="AK75" i="27"/>
  <c r="AT75" i="27" s="1"/>
  <c r="AJ70" i="27"/>
  <c r="AK70" i="27"/>
  <c r="AT70" i="27" s="1"/>
  <c r="AJ64" i="27"/>
  <c r="AK64" i="27"/>
  <c r="AT64" i="27" s="1"/>
  <c r="AJ58" i="27"/>
  <c r="AK58" i="27"/>
  <c r="AT58" i="27" s="1"/>
  <c r="AJ52" i="27"/>
  <c r="AK52" i="27"/>
  <c r="AT52" i="27" s="1"/>
  <c r="AJ46" i="27"/>
  <c r="AK46" i="27"/>
  <c r="AT46" i="27" s="1"/>
  <c r="AJ40" i="27"/>
  <c r="AK40" i="27"/>
  <c r="AT40" i="27" s="1"/>
  <c r="AX33" i="27"/>
  <c r="S33" i="27" s="1"/>
  <c r="AC33" i="27" s="1"/>
  <c r="AB34" i="27" s="1"/>
  <c r="AX27" i="27"/>
  <c r="S27" i="27" s="1"/>
  <c r="AC27" i="27" s="1"/>
  <c r="AB28" i="27" s="1"/>
  <c r="AX21" i="27"/>
  <c r="S21" i="27" s="1"/>
  <c r="AC21" i="27" s="1"/>
  <c r="AB22" i="27" s="1"/>
  <c r="AX15" i="27"/>
  <c r="S15" i="27" s="1"/>
  <c r="AC15" i="27" s="1"/>
  <c r="AB16" i="27" s="1"/>
  <c r="AX9" i="27"/>
  <c r="S9" i="27" s="1"/>
  <c r="AC9" i="27" s="1"/>
  <c r="AB10" i="27" s="1"/>
  <c r="AX3" i="27"/>
  <c r="S3" i="27" s="1"/>
  <c r="AC3" i="27" s="1"/>
  <c r="AH79" i="78"/>
  <c r="AQ79" i="78" s="1"/>
  <c r="AJ32" i="75"/>
  <c r="AK32" i="75"/>
  <c r="AT32" i="75" s="1"/>
  <c r="AJ68" i="75"/>
  <c r="AK68" i="75"/>
  <c r="AT68" i="75" s="1"/>
  <c r="AH79" i="38"/>
  <c r="AQ79" i="38" s="1"/>
  <c r="AN79" i="93"/>
  <c r="AI79" i="93"/>
  <c r="AS15" i="79"/>
  <c r="AL15" i="79"/>
  <c r="AU15" i="79" s="1"/>
  <c r="AS33" i="79"/>
  <c r="AL33" i="79"/>
  <c r="AU33" i="79" s="1"/>
  <c r="AS51" i="79"/>
  <c r="AL51" i="79"/>
  <c r="AU51" i="79" s="1"/>
  <c r="AS69" i="79"/>
  <c r="AL69" i="79"/>
  <c r="AU69" i="79" s="1"/>
  <c r="AS11" i="95"/>
  <c r="AL11" i="95"/>
  <c r="AU11" i="95" s="1"/>
  <c r="AS29" i="95"/>
  <c r="AL29" i="95"/>
  <c r="AU29" i="95" s="1"/>
  <c r="AS47" i="95"/>
  <c r="AL47" i="95"/>
  <c r="AU47" i="95" s="1"/>
  <c r="AS65" i="95"/>
  <c r="AL65" i="95"/>
  <c r="AU65" i="95" s="1"/>
  <c r="AJ9" i="75"/>
  <c r="AK9" i="75"/>
  <c r="AT9" i="75" s="1"/>
  <c r="AJ45" i="75"/>
  <c r="AK45" i="75"/>
  <c r="AT45" i="75" s="1"/>
  <c r="AH81" i="74"/>
  <c r="AQ81" i="74" s="1"/>
  <c r="AS3" i="79"/>
  <c r="AL3" i="79"/>
  <c r="AU3" i="79" s="1"/>
  <c r="AR79" i="95"/>
  <c r="AR81" i="95" s="1"/>
  <c r="AL79" i="95"/>
  <c r="AU79" i="95" s="1"/>
  <c r="AI78" i="34"/>
  <c r="AN78" i="34"/>
  <c r="AN76" i="91"/>
  <c r="AI76" i="91"/>
  <c r="AK79" i="79"/>
  <c r="AT79" i="79" s="1"/>
  <c r="AH78" i="42"/>
  <c r="AQ78" i="42" s="1"/>
  <c r="AJ17" i="75"/>
  <c r="AK17" i="75"/>
  <c r="AT17" i="75" s="1"/>
  <c r="AJ53" i="75"/>
  <c r="AK53" i="75"/>
  <c r="AT53" i="75" s="1"/>
  <c r="AS54" i="95"/>
  <c r="AL54" i="95"/>
  <c r="AU54" i="95" s="1"/>
  <c r="AJ70" i="75"/>
  <c r="AJ54" i="47"/>
  <c r="AK54" i="47"/>
  <c r="AT54" i="47" s="1"/>
  <c r="AJ12" i="47"/>
  <c r="AK12" i="47"/>
  <c r="AT12" i="47" s="1"/>
  <c r="AS36" i="79"/>
  <c r="AL36" i="79"/>
  <c r="AU36" i="79" s="1"/>
  <c r="AJ48" i="75"/>
  <c r="AK48" i="75"/>
  <c r="AT48" i="75" s="1"/>
  <c r="AS13" i="79"/>
  <c r="AL13" i="79"/>
  <c r="AU13" i="79" s="1"/>
  <c r="AS67" i="79"/>
  <c r="AL67" i="79"/>
  <c r="AU67" i="79" s="1"/>
  <c r="AS21" i="95"/>
  <c r="AL21" i="95"/>
  <c r="AU21" i="95" s="1"/>
  <c r="AS57" i="95"/>
  <c r="AL57" i="95"/>
  <c r="AU57" i="95" s="1"/>
  <c r="AS77" i="95"/>
  <c r="AL77" i="95"/>
  <c r="AU77" i="95" s="1"/>
  <c r="W82" i="77"/>
  <c r="AG81" i="77"/>
  <c r="AP81" i="77" s="1"/>
  <c r="AF81" i="77"/>
  <c r="AO81" i="77" s="1"/>
  <c r="AE81" i="77"/>
  <c r="AS76" i="75"/>
  <c r="AL76" i="75"/>
  <c r="AU76" i="75" s="1"/>
  <c r="AJ53" i="27"/>
  <c r="AK53" i="27"/>
  <c r="AT53" i="27" s="1"/>
  <c r="AK35" i="27"/>
  <c r="AT35" i="27" s="1"/>
  <c r="AJ5" i="27"/>
  <c r="AK5" i="27"/>
  <c r="AT5" i="27" s="1"/>
  <c r="AJ26" i="75"/>
  <c r="AK26" i="75"/>
  <c r="AT26" i="75" s="1"/>
  <c r="AS67" i="95"/>
  <c r="AL67" i="95"/>
  <c r="AU67" i="95" s="1"/>
  <c r="AJ76" i="47"/>
  <c r="AK76" i="47"/>
  <c r="AT76" i="47" s="1"/>
  <c r="AJ64" i="47"/>
  <c r="AK64" i="47"/>
  <c r="AT64" i="47" s="1"/>
  <c r="AJ46" i="47"/>
  <c r="AK46" i="47"/>
  <c r="AT46" i="47" s="1"/>
  <c r="AJ34" i="47"/>
  <c r="AK34" i="47"/>
  <c r="AT34" i="47" s="1"/>
  <c r="AJ22" i="47"/>
  <c r="AK22" i="47"/>
  <c r="AT22" i="47" s="1"/>
  <c r="AJ3" i="47"/>
  <c r="AB4" i="47"/>
  <c r="W82" i="81"/>
  <c r="AG81" i="81"/>
  <c r="AP81" i="81" s="1"/>
  <c r="AF81" i="81"/>
  <c r="AO81" i="81" s="1"/>
  <c r="AE81" i="81"/>
  <c r="AS6" i="79"/>
  <c r="AL6" i="79"/>
  <c r="AU6" i="79" s="1"/>
  <c r="AS24" i="79"/>
  <c r="AL24" i="79"/>
  <c r="AU24" i="79" s="1"/>
  <c r="AS42" i="79"/>
  <c r="AL42" i="79"/>
  <c r="AU42" i="79" s="1"/>
  <c r="AS60" i="79"/>
  <c r="AL60" i="79"/>
  <c r="AU60" i="79" s="1"/>
  <c r="AS77" i="79"/>
  <c r="AL77" i="79"/>
  <c r="AU77" i="79" s="1"/>
  <c r="AJ24" i="75"/>
  <c r="AK24" i="75"/>
  <c r="AT24" i="75" s="1"/>
  <c r="AJ60" i="75"/>
  <c r="AK60" i="75"/>
  <c r="AT60" i="75" s="1"/>
  <c r="AE78" i="89"/>
  <c r="AF78" i="89"/>
  <c r="AO78" i="89" s="1"/>
  <c r="AG78" i="89"/>
  <c r="AP78" i="89" s="1"/>
  <c r="W79" i="89"/>
  <c r="AS19" i="79"/>
  <c r="AL19" i="79"/>
  <c r="AU19" i="79" s="1"/>
  <c r="AS37" i="79"/>
  <c r="AL37" i="79"/>
  <c r="AU37" i="79" s="1"/>
  <c r="AS55" i="79"/>
  <c r="AL55" i="79"/>
  <c r="AU55" i="79" s="1"/>
  <c r="AS73" i="79"/>
  <c r="AL73" i="79"/>
  <c r="AU73" i="79" s="1"/>
  <c r="AS9" i="95"/>
  <c r="AL9" i="95"/>
  <c r="AU9" i="95" s="1"/>
  <c r="AS27" i="95"/>
  <c r="AL27" i="95"/>
  <c r="AU27" i="95" s="1"/>
  <c r="AS45" i="95"/>
  <c r="AL45" i="95"/>
  <c r="AU45" i="95" s="1"/>
  <c r="AS63" i="95"/>
  <c r="AL63" i="95"/>
  <c r="AU63" i="95" s="1"/>
  <c r="AJ25" i="75"/>
  <c r="AK25" i="75"/>
  <c r="AT25" i="75" s="1"/>
  <c r="AJ61" i="75"/>
  <c r="AK61" i="75"/>
  <c r="AT61" i="75" s="1"/>
  <c r="AS24" i="95"/>
  <c r="AL24" i="95"/>
  <c r="AU24" i="95" s="1"/>
  <c r="AH82" i="30"/>
  <c r="AQ82" i="30" s="1"/>
  <c r="AJ78" i="27"/>
  <c r="AK78" i="27"/>
  <c r="AT78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K27" i="27"/>
  <c r="AT27" i="27" s="1"/>
  <c r="AK21" i="27"/>
  <c r="AT21" i="27" s="1"/>
  <c r="AK15" i="27"/>
  <c r="AT15" i="27" s="1"/>
  <c r="AJ9" i="27"/>
  <c r="AK9" i="27"/>
  <c r="AT9" i="27" s="1"/>
  <c r="AS14" i="79"/>
  <c r="AL14" i="79"/>
  <c r="AU14" i="79" s="1"/>
  <c r="AS32" i="79"/>
  <c r="AL32" i="79"/>
  <c r="AU32" i="79" s="1"/>
  <c r="AS50" i="79"/>
  <c r="AL50" i="79"/>
  <c r="AU50" i="79" s="1"/>
  <c r="AS68" i="79"/>
  <c r="AL68" i="79"/>
  <c r="AU68" i="79" s="1"/>
  <c r="AJ5" i="95"/>
  <c r="AK5" i="95"/>
  <c r="AT5" i="95" s="1"/>
  <c r="AS22" i="95"/>
  <c r="AL22" i="95"/>
  <c r="AU22" i="95" s="1"/>
  <c r="AS40" i="95"/>
  <c r="AL40" i="95"/>
  <c r="AU40" i="95" s="1"/>
  <c r="AS58" i="95"/>
  <c r="AL58" i="95"/>
  <c r="AU58" i="95" s="1"/>
  <c r="AS76" i="95"/>
  <c r="AL76" i="95"/>
  <c r="AU76" i="95" s="1"/>
  <c r="AJ38" i="75"/>
  <c r="AK38" i="75"/>
  <c r="AT38" i="75" s="1"/>
  <c r="AJ74" i="75"/>
  <c r="AK74" i="75"/>
  <c r="AT74" i="75" s="1"/>
  <c r="AS10" i="79"/>
  <c r="AL10" i="79"/>
  <c r="AU10" i="79" s="1"/>
  <c r="AS64" i="79"/>
  <c r="AL64" i="79"/>
  <c r="AU64" i="79" s="1"/>
  <c r="AS48" i="95"/>
  <c r="AL48" i="95"/>
  <c r="AU48" i="95" s="1"/>
  <c r="AS58" i="75"/>
  <c r="AL58" i="75"/>
  <c r="AU58" i="75" s="1"/>
  <c r="AJ15" i="75"/>
  <c r="AK15" i="75"/>
  <c r="AT15" i="75" s="1"/>
  <c r="AJ51" i="75"/>
  <c r="AK51" i="75"/>
  <c r="AT51" i="75" s="1"/>
  <c r="AJ4" i="79"/>
  <c r="AK4" i="79"/>
  <c r="AT4" i="79" s="1"/>
  <c r="AS70" i="79"/>
  <c r="AL70" i="79"/>
  <c r="AU70" i="79" s="1"/>
  <c r="AS66" i="95"/>
  <c r="AL66" i="95"/>
  <c r="AU66" i="95" s="1"/>
  <c r="AI77" i="73"/>
  <c r="AN77" i="73"/>
  <c r="Y80" i="82"/>
  <c r="X80" i="82"/>
  <c r="AS5" i="79"/>
  <c r="AL5" i="79"/>
  <c r="AU5" i="79" s="1"/>
  <c r="AS23" i="79"/>
  <c r="AL23" i="79"/>
  <c r="AU23" i="79" s="1"/>
  <c r="AS41" i="79"/>
  <c r="AL41" i="79"/>
  <c r="AU41" i="79" s="1"/>
  <c r="AS59" i="79"/>
  <c r="AL59" i="79"/>
  <c r="AU59" i="79" s="1"/>
  <c r="Z78" i="42"/>
  <c r="AS19" i="95"/>
  <c r="AL19" i="95"/>
  <c r="AU19" i="95" s="1"/>
  <c r="AS37" i="95"/>
  <c r="AL37" i="95"/>
  <c r="AU37" i="95" s="1"/>
  <c r="AS55" i="95"/>
  <c r="AL55" i="95"/>
  <c r="AU55" i="95" s="1"/>
  <c r="AS73" i="95"/>
  <c r="AL73" i="95"/>
  <c r="AU73" i="95" s="1"/>
  <c r="AJ23" i="75"/>
  <c r="AK23" i="75"/>
  <c r="AT23" i="75" s="1"/>
  <c r="AJ59" i="75"/>
  <c r="AK59" i="75"/>
  <c r="AT59" i="75" s="1"/>
  <c r="AI79" i="45"/>
  <c r="AN79" i="45"/>
  <c r="AJ6" i="75"/>
  <c r="AS3" i="95"/>
  <c r="AL3" i="95"/>
  <c r="AU3" i="95" s="1"/>
  <c r="AJ72" i="47"/>
  <c r="AK72" i="47"/>
  <c r="AT72" i="47" s="1"/>
  <c r="AJ36" i="47"/>
  <c r="AK36" i="47"/>
  <c r="AT36" i="47" s="1"/>
  <c r="AK18" i="47"/>
  <c r="AT18" i="47" s="1"/>
  <c r="AH82" i="85"/>
  <c r="AQ82" i="85" s="1"/>
  <c r="AS18" i="79"/>
  <c r="AL18" i="79"/>
  <c r="AU18" i="79" s="1"/>
  <c r="AS54" i="79"/>
  <c r="AL54" i="79"/>
  <c r="AU54" i="79" s="1"/>
  <c r="AS31" i="79"/>
  <c r="AL31" i="79"/>
  <c r="AU31" i="79" s="1"/>
  <c r="AJ49" i="75"/>
  <c r="AK49" i="75"/>
  <c r="AT49" i="75" s="1"/>
  <c r="AJ71" i="27"/>
  <c r="AK71" i="27"/>
  <c r="AT71" i="27" s="1"/>
  <c r="AJ47" i="27"/>
  <c r="AK47" i="27"/>
  <c r="AT47" i="27" s="1"/>
  <c r="AJ29" i="27"/>
  <c r="AK29" i="27"/>
  <c r="AT29" i="27" s="1"/>
  <c r="AJ17" i="27"/>
  <c r="AK17" i="27"/>
  <c r="AT17" i="27" s="1"/>
  <c r="AS8" i="79"/>
  <c r="AL8" i="79"/>
  <c r="AU8" i="79" s="1"/>
  <c r="AS16" i="95"/>
  <c r="AL16" i="95"/>
  <c r="AU16" i="95" s="1"/>
  <c r="AS52" i="95"/>
  <c r="AL52" i="95"/>
  <c r="AU52" i="95" s="1"/>
  <c r="AS70" i="95"/>
  <c r="AL70" i="95"/>
  <c r="AU70" i="95" s="1"/>
  <c r="AJ62" i="75"/>
  <c r="AK62" i="75"/>
  <c r="AT62" i="75" s="1"/>
  <c r="AS40" i="79"/>
  <c r="AL40" i="79"/>
  <c r="AU40" i="79" s="1"/>
  <c r="AS18" i="95"/>
  <c r="AL18" i="95"/>
  <c r="AU18" i="95" s="1"/>
  <c r="AS10" i="75"/>
  <c r="AL10" i="75"/>
  <c r="AU10" i="75" s="1"/>
  <c r="AI81" i="90"/>
  <c r="AN81" i="90"/>
  <c r="AJ39" i="75"/>
  <c r="AK39" i="75"/>
  <c r="AT39" i="75" s="1"/>
  <c r="AJ47" i="75"/>
  <c r="AK47" i="75"/>
  <c r="AT47" i="75" s="1"/>
  <c r="AJ70" i="47"/>
  <c r="AK70" i="47"/>
  <c r="AT70" i="47" s="1"/>
  <c r="AJ58" i="47"/>
  <c r="AK58" i="47"/>
  <c r="AT58" i="47" s="1"/>
  <c r="AJ52" i="47"/>
  <c r="AK52" i="47"/>
  <c r="AT52" i="47" s="1"/>
  <c r="AJ40" i="47"/>
  <c r="AK40" i="47"/>
  <c r="AT40" i="47" s="1"/>
  <c r="AK28" i="47"/>
  <c r="AT28" i="47" s="1"/>
  <c r="AJ16" i="47"/>
  <c r="AK16" i="47"/>
  <c r="AT16" i="47" s="1"/>
  <c r="AJ10" i="47"/>
  <c r="AK10" i="47"/>
  <c r="AT10" i="47" s="1"/>
  <c r="AR81" i="30"/>
  <c r="AJ78" i="47"/>
  <c r="AK78" i="47"/>
  <c r="AT78" i="47" s="1"/>
  <c r="AJ69" i="47"/>
  <c r="AK69" i="47"/>
  <c r="AT69" i="47" s="1"/>
  <c r="AJ63" i="47"/>
  <c r="AK63" i="47"/>
  <c r="AT63" i="47" s="1"/>
  <c r="AJ57" i="47"/>
  <c r="AK57" i="47"/>
  <c r="AT57" i="47" s="1"/>
  <c r="AJ51" i="47"/>
  <c r="AK51" i="47"/>
  <c r="AT51" i="47" s="1"/>
  <c r="AJ45" i="47"/>
  <c r="AK45" i="47"/>
  <c r="AT45" i="47" s="1"/>
  <c r="AJ39" i="47"/>
  <c r="AK39" i="47"/>
  <c r="AT39" i="47" s="1"/>
  <c r="AJ33" i="47"/>
  <c r="AK33" i="47"/>
  <c r="AT33" i="47" s="1"/>
  <c r="AJ27" i="47"/>
  <c r="AK27" i="47"/>
  <c r="AT27" i="47" s="1"/>
  <c r="AJ21" i="47"/>
  <c r="AK21" i="47"/>
  <c r="AT21" i="47" s="1"/>
  <c r="AJ15" i="47"/>
  <c r="AK15" i="47"/>
  <c r="AT15" i="47" s="1"/>
  <c r="AJ9" i="47"/>
  <c r="AK9" i="47"/>
  <c r="AT9" i="47" s="1"/>
  <c r="X78" i="86"/>
  <c r="Y78" i="86"/>
  <c r="AS14" i="95"/>
  <c r="AL14" i="95"/>
  <c r="AU14" i="95" s="1"/>
  <c r="AS32" i="95"/>
  <c r="AL32" i="95"/>
  <c r="AU32" i="95" s="1"/>
  <c r="AS50" i="95"/>
  <c r="AL50" i="95"/>
  <c r="AU50" i="95" s="1"/>
  <c r="AS68" i="95"/>
  <c r="AL68" i="95"/>
  <c r="AU68" i="95" s="1"/>
  <c r="AJ30" i="75"/>
  <c r="AK30" i="75"/>
  <c r="AT30" i="75" s="1"/>
  <c r="AJ66" i="75"/>
  <c r="AK66" i="75"/>
  <c r="AT66" i="75" s="1"/>
  <c r="AS30" i="95"/>
  <c r="AL30" i="95"/>
  <c r="AU30" i="95" s="1"/>
  <c r="AS64" i="75"/>
  <c r="AL64" i="75"/>
  <c r="AU64" i="75" s="1"/>
  <c r="AJ31" i="75"/>
  <c r="AK31" i="75"/>
  <c r="AT31" i="75" s="1"/>
  <c r="AJ67" i="75"/>
  <c r="AK67" i="75"/>
  <c r="AT67" i="75" s="1"/>
  <c r="AS16" i="79"/>
  <c r="AL16" i="79"/>
  <c r="AU16" i="79" s="1"/>
  <c r="AS58" i="79"/>
  <c r="AL58" i="79"/>
  <c r="AU58" i="79" s="1"/>
  <c r="Z82" i="30"/>
  <c r="AJ74" i="27"/>
  <c r="AK74" i="27"/>
  <c r="AT74" i="27" s="1"/>
  <c r="AJ68" i="27"/>
  <c r="AK68" i="27"/>
  <c r="AT68" i="27" s="1"/>
  <c r="AX61" i="27"/>
  <c r="S61" i="27" s="1"/>
  <c r="AC61" i="27" s="1"/>
  <c r="AB62" i="27" s="1"/>
  <c r="AX55" i="27"/>
  <c r="S55" i="27" s="1"/>
  <c r="AC55" i="27" s="1"/>
  <c r="AB56" i="27" s="1"/>
  <c r="AX49" i="27"/>
  <c r="S49" i="27" s="1"/>
  <c r="AC49" i="27" s="1"/>
  <c r="AB50" i="27" s="1"/>
  <c r="AX43" i="27"/>
  <c r="S43" i="27" s="1"/>
  <c r="AC43" i="27" s="1"/>
  <c r="AB44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X13" i="27"/>
  <c r="S13" i="27" s="1"/>
  <c r="AC13" i="27" s="1"/>
  <c r="AB14" i="27" s="1"/>
  <c r="AJ8" i="75"/>
  <c r="AK8" i="75"/>
  <c r="AT8" i="75" s="1"/>
  <c r="AJ44" i="75"/>
  <c r="AK44" i="75"/>
  <c r="AT44" i="75" s="1"/>
  <c r="AR80" i="74"/>
  <c r="AH80" i="37"/>
  <c r="AQ80" i="37" s="1"/>
  <c r="AS21" i="79"/>
  <c r="AL21" i="79"/>
  <c r="AU21" i="79" s="1"/>
  <c r="AS39" i="79"/>
  <c r="AL39" i="79"/>
  <c r="AU39" i="79" s="1"/>
  <c r="AS57" i="79"/>
  <c r="AL57" i="79"/>
  <c r="AU57" i="79" s="1"/>
  <c r="AS76" i="79"/>
  <c r="AL76" i="79"/>
  <c r="AU76" i="79" s="1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J21" i="75"/>
  <c r="AK21" i="75"/>
  <c r="AT21" i="75" s="1"/>
  <c r="AJ57" i="75"/>
  <c r="AK57" i="75"/>
  <c r="AT57" i="75" s="1"/>
  <c r="Z81" i="74"/>
  <c r="Y81" i="94"/>
  <c r="X81" i="94"/>
  <c r="Y78" i="73"/>
  <c r="X78" i="73"/>
  <c r="Z78" i="73" s="1"/>
  <c r="Y79" i="34"/>
  <c r="X79" i="34"/>
  <c r="AJ29" i="75"/>
  <c r="AK29" i="75"/>
  <c r="AT29" i="75" s="1"/>
  <c r="AJ65" i="75"/>
  <c r="AK65" i="75"/>
  <c r="AT65" i="75" s="1"/>
  <c r="AJ22" i="75"/>
  <c r="AI79" i="46"/>
  <c r="AN79" i="46"/>
  <c r="AJ4" i="95"/>
  <c r="AK4" i="95"/>
  <c r="AT4" i="95" s="1"/>
  <c r="AK36" i="27" l="1"/>
  <c r="AT36" i="27" s="1"/>
  <c r="AG80" i="37"/>
  <c r="AP80" i="37" s="1"/>
  <c r="AK29" i="47"/>
  <c r="AT29" i="47" s="1"/>
  <c r="AJ18" i="27"/>
  <c r="AK30" i="47"/>
  <c r="AT30" i="47" s="1"/>
  <c r="Z80" i="93"/>
  <c r="AG80" i="93" s="1"/>
  <c r="AP80" i="93" s="1"/>
  <c r="AE79" i="38"/>
  <c r="W81" i="37"/>
  <c r="AJ28" i="47"/>
  <c r="AJ35" i="27"/>
  <c r="AF79" i="38"/>
  <c r="AO79" i="38" s="1"/>
  <c r="AJ18" i="47"/>
  <c r="AS18" i="47" s="1"/>
  <c r="AJ6" i="27"/>
  <c r="AG79" i="38"/>
  <c r="AP79" i="38" s="1"/>
  <c r="Z80" i="82"/>
  <c r="AG80" i="82" s="1"/>
  <c r="AP80" i="82" s="1"/>
  <c r="AJ21" i="27"/>
  <c r="AJ15" i="27"/>
  <c r="AS15" i="27" s="1"/>
  <c r="AE79" i="78"/>
  <c r="AI79" i="78" s="1"/>
  <c r="W80" i="78"/>
  <c r="Z80" i="45"/>
  <c r="AL79" i="75"/>
  <c r="AU79" i="75" s="1"/>
  <c r="AJ31" i="27"/>
  <c r="AF79" i="78"/>
  <c r="AO79" i="78" s="1"/>
  <c r="W81" i="82"/>
  <c r="AF80" i="82"/>
  <c r="AO80" i="82" s="1"/>
  <c r="W82" i="25"/>
  <c r="AG81" i="25"/>
  <c r="AP81" i="25" s="1"/>
  <c r="AF81" i="25"/>
  <c r="AO81" i="25" s="1"/>
  <c r="AE81" i="25"/>
  <c r="AS4" i="95"/>
  <c r="AL4" i="95"/>
  <c r="AU4" i="95" s="1"/>
  <c r="AS8" i="75"/>
  <c r="AL8" i="75"/>
  <c r="AU8" i="75" s="1"/>
  <c r="AJ44" i="27"/>
  <c r="AK44" i="27"/>
  <c r="AT44" i="27" s="1"/>
  <c r="AS30" i="75"/>
  <c r="AL30" i="75"/>
  <c r="AU30" i="75" s="1"/>
  <c r="AS61" i="75"/>
  <c r="AL61" i="75"/>
  <c r="AU61" i="75" s="1"/>
  <c r="X82" i="81"/>
  <c r="Y82" i="81"/>
  <c r="AS34" i="47"/>
  <c r="AL34" i="47"/>
  <c r="AU34" i="47" s="1"/>
  <c r="AS76" i="47"/>
  <c r="AL76" i="47"/>
  <c r="AU76" i="47" s="1"/>
  <c r="AS5" i="27"/>
  <c r="AL5" i="27"/>
  <c r="AU5" i="27" s="1"/>
  <c r="AS70" i="75"/>
  <c r="AL70" i="75"/>
  <c r="AU70" i="75" s="1"/>
  <c r="AS17" i="75"/>
  <c r="AL17" i="75"/>
  <c r="AU17" i="75" s="1"/>
  <c r="AS68" i="75"/>
  <c r="AL68" i="75"/>
  <c r="AU68" i="75" s="1"/>
  <c r="AJ28" i="27"/>
  <c r="AK28" i="27"/>
  <c r="AT28" i="27" s="1"/>
  <c r="AS54" i="75"/>
  <c r="AL54" i="75"/>
  <c r="AU54" i="75" s="1"/>
  <c r="AS5" i="47"/>
  <c r="AL5" i="47"/>
  <c r="AU5" i="47" s="1"/>
  <c r="AS23" i="47"/>
  <c r="AL23" i="47"/>
  <c r="AU23" i="47" s="1"/>
  <c r="AS41" i="47"/>
  <c r="AL41" i="47"/>
  <c r="AU41" i="47" s="1"/>
  <c r="AS59" i="47"/>
  <c r="AL59" i="47"/>
  <c r="AU59" i="47" s="1"/>
  <c r="AS75" i="47"/>
  <c r="AL75" i="47"/>
  <c r="AU75" i="47" s="1"/>
  <c r="AS13" i="75"/>
  <c r="AL13" i="75"/>
  <c r="AU13" i="75" s="1"/>
  <c r="AS42" i="47"/>
  <c r="AL42" i="47"/>
  <c r="AU42" i="47" s="1"/>
  <c r="AS40" i="75"/>
  <c r="AL40" i="75"/>
  <c r="AU40" i="75" s="1"/>
  <c r="AS41" i="75"/>
  <c r="AL41" i="75"/>
  <c r="AU41" i="75" s="1"/>
  <c r="AI77" i="87"/>
  <c r="AN77" i="87"/>
  <c r="AE78" i="41"/>
  <c r="AF78" i="41"/>
  <c r="AO78" i="41" s="1"/>
  <c r="W79" i="41"/>
  <c r="AG78" i="41"/>
  <c r="AP78" i="41" s="1"/>
  <c r="AS20" i="75"/>
  <c r="AL20" i="75"/>
  <c r="AU20" i="75" s="1"/>
  <c r="AR77" i="86"/>
  <c r="AS14" i="75"/>
  <c r="AL14" i="75"/>
  <c r="AU14" i="75" s="1"/>
  <c r="AS7" i="27"/>
  <c r="AL7" i="27"/>
  <c r="AU7" i="27" s="1"/>
  <c r="AJ25" i="27"/>
  <c r="AJ43" i="27"/>
  <c r="AJ61" i="27"/>
  <c r="AS37" i="75"/>
  <c r="AL37" i="75"/>
  <c r="AU37" i="75" s="1"/>
  <c r="AS29" i="75"/>
  <c r="AL29" i="75"/>
  <c r="AU29" i="75" s="1"/>
  <c r="AJ50" i="27"/>
  <c r="AK50" i="27"/>
  <c r="AT50" i="27" s="1"/>
  <c r="AS9" i="47"/>
  <c r="AL9" i="47"/>
  <c r="AU9" i="47" s="1"/>
  <c r="AS45" i="47"/>
  <c r="AL45" i="47"/>
  <c r="AU45" i="47" s="1"/>
  <c r="AS28" i="47"/>
  <c r="AL28" i="47"/>
  <c r="AU28" i="47" s="1"/>
  <c r="AS39" i="75"/>
  <c r="AL39" i="75"/>
  <c r="AU39" i="75" s="1"/>
  <c r="AS51" i="75"/>
  <c r="AL51" i="75"/>
  <c r="AU51" i="75" s="1"/>
  <c r="AJ4" i="47"/>
  <c r="AK4" i="47"/>
  <c r="AT4" i="47" s="1"/>
  <c r="AR76" i="91"/>
  <c r="AS52" i="27"/>
  <c r="AL52" i="27"/>
  <c r="AU52" i="27" s="1"/>
  <c r="AS19" i="75"/>
  <c r="AL19" i="75"/>
  <c r="AU19" i="75" s="1"/>
  <c r="AS5" i="75"/>
  <c r="AL5" i="75"/>
  <c r="AU5" i="75" s="1"/>
  <c r="AS24" i="27"/>
  <c r="AL24" i="27"/>
  <c r="AU24" i="27" s="1"/>
  <c r="AS77" i="27"/>
  <c r="AL77" i="27"/>
  <c r="AU77" i="27" s="1"/>
  <c r="AS55" i="47"/>
  <c r="AL55" i="47"/>
  <c r="AU55" i="47" s="1"/>
  <c r="AS12" i="75"/>
  <c r="AL12" i="75"/>
  <c r="AU12" i="75" s="1"/>
  <c r="AR79" i="82"/>
  <c r="AS38" i="47"/>
  <c r="AL38" i="47"/>
  <c r="AU38" i="47" s="1"/>
  <c r="AH81" i="94"/>
  <c r="AQ81" i="94" s="1"/>
  <c r="AJ56" i="27"/>
  <c r="AK56" i="27"/>
  <c r="AT56" i="27" s="1"/>
  <c r="AS36" i="47"/>
  <c r="AL36" i="47"/>
  <c r="AU36" i="47" s="1"/>
  <c r="AS25" i="75"/>
  <c r="AL25" i="75"/>
  <c r="AU25" i="75" s="1"/>
  <c r="AL79" i="79"/>
  <c r="AU79" i="79" s="1"/>
  <c r="AR79" i="79"/>
  <c r="AR81" i="79" s="1"/>
  <c r="AS18" i="75"/>
  <c r="AL18" i="75"/>
  <c r="AU18" i="75" s="1"/>
  <c r="AS29" i="47"/>
  <c r="AL29" i="47"/>
  <c r="AU29" i="47" s="1"/>
  <c r="AS66" i="47"/>
  <c r="AL66" i="47"/>
  <c r="AU66" i="47" s="1"/>
  <c r="AJ49" i="27"/>
  <c r="X80" i="78"/>
  <c r="Y80" i="78"/>
  <c r="AS22" i="75"/>
  <c r="AL22" i="75"/>
  <c r="AU22" i="75" s="1"/>
  <c r="AS21" i="75"/>
  <c r="AL21" i="75"/>
  <c r="AU21" i="75" s="1"/>
  <c r="AJ26" i="27"/>
  <c r="AK26" i="27"/>
  <c r="AT26" i="27" s="1"/>
  <c r="AJ62" i="27"/>
  <c r="AK62" i="27"/>
  <c r="AT62" i="27" s="1"/>
  <c r="AS15" i="47"/>
  <c r="AL15" i="47"/>
  <c r="AU15" i="47" s="1"/>
  <c r="AS33" i="47"/>
  <c r="AL33" i="47"/>
  <c r="AU33" i="47" s="1"/>
  <c r="AS51" i="47"/>
  <c r="AL51" i="47"/>
  <c r="AU51" i="47" s="1"/>
  <c r="AS69" i="47"/>
  <c r="AL69" i="47"/>
  <c r="AU69" i="47" s="1"/>
  <c r="AS10" i="47"/>
  <c r="AL10" i="47"/>
  <c r="AU10" i="47" s="1"/>
  <c r="AS40" i="47"/>
  <c r="AL40" i="47"/>
  <c r="AU40" i="47" s="1"/>
  <c r="AS70" i="47"/>
  <c r="AL70" i="47"/>
  <c r="AU70" i="47" s="1"/>
  <c r="AR81" i="90"/>
  <c r="AS17" i="27"/>
  <c r="AL17" i="27"/>
  <c r="AU17" i="27" s="1"/>
  <c r="AS71" i="27"/>
  <c r="AL71" i="27"/>
  <c r="AU71" i="27" s="1"/>
  <c r="AR79" i="45"/>
  <c r="AS15" i="75"/>
  <c r="AL15" i="75"/>
  <c r="AU15" i="75" s="1"/>
  <c r="AS38" i="75"/>
  <c r="AL38" i="75"/>
  <c r="AU38" i="75" s="1"/>
  <c r="AS21" i="27"/>
  <c r="AL21" i="27"/>
  <c r="AU21" i="27" s="1"/>
  <c r="AS39" i="27"/>
  <c r="AL39" i="27"/>
  <c r="AU39" i="27" s="1"/>
  <c r="AS57" i="27"/>
  <c r="AL57" i="27"/>
  <c r="AU57" i="27" s="1"/>
  <c r="AS78" i="27"/>
  <c r="AL78" i="27"/>
  <c r="AU78" i="27" s="1"/>
  <c r="AS24" i="75"/>
  <c r="AL24" i="75"/>
  <c r="AU24" i="75" s="1"/>
  <c r="AN81" i="81"/>
  <c r="AI81" i="81"/>
  <c r="AS12" i="47"/>
  <c r="AL12" i="47"/>
  <c r="AU12" i="47" s="1"/>
  <c r="AS45" i="75"/>
  <c r="AL45" i="75"/>
  <c r="AU45" i="75" s="1"/>
  <c r="AJ10" i="27"/>
  <c r="AK10" i="27"/>
  <c r="AT10" i="27" s="1"/>
  <c r="AS40" i="27"/>
  <c r="AL40" i="27"/>
  <c r="AU40" i="27" s="1"/>
  <c r="AS58" i="27"/>
  <c r="AL58" i="27"/>
  <c r="AU58" i="27" s="1"/>
  <c r="AS75" i="27"/>
  <c r="AL75" i="27"/>
  <c r="AU75" i="27" s="1"/>
  <c r="AR80" i="25"/>
  <c r="AR80" i="94"/>
  <c r="AS41" i="27"/>
  <c r="AL41" i="27"/>
  <c r="AU41" i="27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43" i="75"/>
  <c r="AL43" i="75"/>
  <c r="AU43" i="75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AS59" i="27"/>
  <c r="AL59" i="27"/>
  <c r="AU59" i="27" s="1"/>
  <c r="AS30" i="47"/>
  <c r="AS35" i="75"/>
  <c r="AL35" i="75"/>
  <c r="AU35" i="75" s="1"/>
  <c r="AS63" i="75"/>
  <c r="AL63" i="75"/>
  <c r="AU63" i="75" s="1"/>
  <c r="AH82" i="90"/>
  <c r="AQ82" i="90" s="1"/>
  <c r="AS36" i="75"/>
  <c r="AL36" i="75"/>
  <c r="AU36" i="75" s="1"/>
  <c r="AS8" i="47"/>
  <c r="AL8" i="47"/>
  <c r="AU8" i="47" s="1"/>
  <c r="AS26" i="47"/>
  <c r="AL26" i="47"/>
  <c r="AU26" i="47" s="1"/>
  <c r="AS44" i="47"/>
  <c r="AL44" i="47"/>
  <c r="AU44" i="47" s="1"/>
  <c r="AS68" i="47"/>
  <c r="AL68" i="47"/>
  <c r="AU68" i="47" s="1"/>
  <c r="AS24" i="47"/>
  <c r="AL24" i="47"/>
  <c r="AU24" i="47" s="1"/>
  <c r="AJ14" i="27"/>
  <c r="AK14" i="27"/>
  <c r="AT14" i="27" s="1"/>
  <c r="AS74" i="27"/>
  <c r="AL74" i="27"/>
  <c r="AU74" i="27" s="1"/>
  <c r="AS27" i="47"/>
  <c r="AL27" i="47"/>
  <c r="AU27" i="47" s="1"/>
  <c r="AS58" i="47"/>
  <c r="AL58" i="47"/>
  <c r="AU58" i="47" s="1"/>
  <c r="AS47" i="27"/>
  <c r="AL47" i="27"/>
  <c r="AU47" i="27" s="1"/>
  <c r="AS6" i="75"/>
  <c r="AL6" i="75"/>
  <c r="AU6" i="75" s="1"/>
  <c r="AS74" i="75"/>
  <c r="AL74" i="75"/>
  <c r="AU74" i="75" s="1"/>
  <c r="AS33" i="27"/>
  <c r="AL33" i="27"/>
  <c r="AU33" i="27" s="1"/>
  <c r="AS69" i="27"/>
  <c r="AL69" i="27"/>
  <c r="AU69" i="27" s="1"/>
  <c r="AS60" i="75"/>
  <c r="AL60" i="75"/>
  <c r="AU60" i="75" s="1"/>
  <c r="AS70" i="27"/>
  <c r="AL70" i="27"/>
  <c r="AU70" i="27" s="1"/>
  <c r="X79" i="29"/>
  <c r="Y79" i="29"/>
  <c r="AS11" i="75"/>
  <c r="AL11" i="75"/>
  <c r="AU11" i="75" s="1"/>
  <c r="AR79" i="47"/>
  <c r="AR81" i="47" s="1"/>
  <c r="AL79" i="47"/>
  <c r="AU79" i="47" s="1"/>
  <c r="AS6" i="27"/>
  <c r="AL6" i="27"/>
  <c r="AU6" i="27" s="1"/>
  <c r="AS60" i="27"/>
  <c r="AL60" i="27"/>
  <c r="AU60" i="27" s="1"/>
  <c r="AS42" i="75"/>
  <c r="AL42" i="75"/>
  <c r="AU42" i="75" s="1"/>
  <c r="AS19" i="47"/>
  <c r="AL19" i="47"/>
  <c r="AU19" i="47" s="1"/>
  <c r="AS73" i="47"/>
  <c r="AL73" i="47"/>
  <c r="AU73" i="47" s="1"/>
  <c r="AS71" i="75"/>
  <c r="AL71" i="75"/>
  <c r="AU71" i="75" s="1"/>
  <c r="AS46" i="75"/>
  <c r="AL46" i="75"/>
  <c r="AU46" i="75" s="1"/>
  <c r="AN79" i="33"/>
  <c r="AI79" i="33"/>
  <c r="AS56" i="47"/>
  <c r="AL56" i="47"/>
  <c r="AU56" i="47" s="1"/>
  <c r="AS77" i="47"/>
  <c r="AL77" i="47"/>
  <c r="AU77" i="47" s="1"/>
  <c r="AN79" i="38"/>
  <c r="AH79" i="34"/>
  <c r="AQ79" i="34" s="1"/>
  <c r="AJ20" i="27"/>
  <c r="AK20" i="27"/>
  <c r="AT20" i="27" s="1"/>
  <c r="AS67" i="75"/>
  <c r="AL67" i="75"/>
  <c r="AU67" i="75" s="1"/>
  <c r="AS3" i="47"/>
  <c r="AL3" i="47"/>
  <c r="AU3" i="47" s="1"/>
  <c r="AS35" i="27"/>
  <c r="AL35" i="27"/>
  <c r="AU35" i="27" s="1"/>
  <c r="AB4" i="27"/>
  <c r="AJ3" i="27"/>
  <c r="AS11" i="47"/>
  <c r="AL11" i="47"/>
  <c r="AU11" i="47" s="1"/>
  <c r="AS65" i="47"/>
  <c r="AL65" i="47"/>
  <c r="AU65" i="47" s="1"/>
  <c r="AS3" i="75"/>
  <c r="AL3" i="75"/>
  <c r="AU3" i="75" s="1"/>
  <c r="AS31" i="27"/>
  <c r="AL31" i="27"/>
  <c r="AU31" i="27" s="1"/>
  <c r="AS67" i="27"/>
  <c r="AL67" i="27"/>
  <c r="AU67" i="27" s="1"/>
  <c r="Z79" i="34"/>
  <c r="Z81" i="94"/>
  <c r="AS44" i="75"/>
  <c r="AL44" i="75"/>
  <c r="AU44" i="75" s="1"/>
  <c r="AJ32" i="27"/>
  <c r="AK32" i="27"/>
  <c r="AT32" i="27" s="1"/>
  <c r="AS31" i="75"/>
  <c r="AL31" i="75"/>
  <c r="AU31" i="75" s="1"/>
  <c r="AS66" i="75"/>
  <c r="AL66" i="75"/>
  <c r="AU66" i="75" s="1"/>
  <c r="AH78" i="86"/>
  <c r="AQ78" i="86" s="1"/>
  <c r="AS72" i="47"/>
  <c r="AL72" i="47"/>
  <c r="AU72" i="47" s="1"/>
  <c r="W79" i="42"/>
  <c r="AG78" i="42"/>
  <c r="AP78" i="42" s="1"/>
  <c r="AE78" i="42"/>
  <c r="AF78" i="42"/>
  <c r="AO78" i="42" s="1"/>
  <c r="AT81" i="79"/>
  <c r="AS22" i="47"/>
  <c r="AL22" i="47"/>
  <c r="AU22" i="47" s="1"/>
  <c r="AS64" i="47"/>
  <c r="AL64" i="47"/>
  <c r="AU64" i="47" s="1"/>
  <c r="AS26" i="75"/>
  <c r="AL26" i="75"/>
  <c r="AU26" i="75" s="1"/>
  <c r="AS53" i="27"/>
  <c r="AL53" i="27"/>
  <c r="AU53" i="27" s="1"/>
  <c r="AS53" i="75"/>
  <c r="AL53" i="75"/>
  <c r="AU53" i="75" s="1"/>
  <c r="AR78" i="34"/>
  <c r="AR79" i="93"/>
  <c r="AJ16" i="27"/>
  <c r="AK16" i="27"/>
  <c r="AT16" i="27" s="1"/>
  <c r="AN79" i="27"/>
  <c r="AN81" i="27" s="1"/>
  <c r="AI79" i="27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H80" i="46"/>
  <c r="AQ80" i="46" s="1"/>
  <c r="AS6" i="47"/>
  <c r="AL6" i="47"/>
  <c r="AU6" i="47" s="1"/>
  <c r="AH80" i="45"/>
  <c r="AQ80" i="45" s="1"/>
  <c r="AS75" i="75"/>
  <c r="AL75" i="75"/>
  <c r="AU75" i="75" s="1"/>
  <c r="X78" i="87"/>
  <c r="Y78" i="87"/>
  <c r="AS56" i="75"/>
  <c r="AL56" i="75"/>
  <c r="AU56" i="75" s="1"/>
  <c r="X81" i="26"/>
  <c r="Y81" i="26"/>
  <c r="AH77" i="91"/>
  <c r="AQ77" i="91" s="1"/>
  <c r="Z82" i="90"/>
  <c r="AS50" i="75"/>
  <c r="AL50" i="75"/>
  <c r="AU50" i="75" s="1"/>
  <c r="AJ19" i="27"/>
  <c r="AJ37" i="27"/>
  <c r="AJ55" i="27"/>
  <c r="AS73" i="27"/>
  <c r="AL73" i="27"/>
  <c r="AU73" i="27" s="1"/>
  <c r="AS73" i="75"/>
  <c r="AL73" i="75"/>
  <c r="AU73" i="75" s="1"/>
  <c r="Y83" i="85"/>
  <c r="X83" i="85"/>
  <c r="X81" i="37"/>
  <c r="Z81" i="37" s="1"/>
  <c r="Y81" i="37"/>
  <c r="W79" i="73"/>
  <c r="AG78" i="73"/>
  <c r="AP78" i="73" s="1"/>
  <c r="AE78" i="73"/>
  <c r="AF78" i="73"/>
  <c r="AO78" i="73" s="1"/>
  <c r="AS57" i="75"/>
  <c r="AL57" i="75"/>
  <c r="AU57" i="75" s="1"/>
  <c r="AS63" i="47"/>
  <c r="AL63" i="47"/>
  <c r="AU63" i="47" s="1"/>
  <c r="AS23" i="75"/>
  <c r="AL23" i="75"/>
  <c r="AU23" i="75" s="1"/>
  <c r="AH80" i="82"/>
  <c r="AQ80" i="82" s="1"/>
  <c r="AS5" i="95"/>
  <c r="AL5" i="95"/>
  <c r="AU5" i="95" s="1"/>
  <c r="AL15" i="27"/>
  <c r="AU15" i="27" s="1"/>
  <c r="AS51" i="27"/>
  <c r="AL51" i="27"/>
  <c r="AU51" i="27" s="1"/>
  <c r="Y79" i="89"/>
  <c r="X79" i="89"/>
  <c r="Z79" i="89" s="1"/>
  <c r="AJ34" i="27"/>
  <c r="AK34" i="27"/>
  <c r="AT34" i="27" s="1"/>
  <c r="AS23" i="27"/>
  <c r="AL23" i="27"/>
  <c r="AU23" i="27" s="1"/>
  <c r="AJ4" i="75"/>
  <c r="AK4" i="75"/>
  <c r="AT4" i="75" s="1"/>
  <c r="AT81" i="75" s="1"/>
  <c r="AS33" i="75"/>
  <c r="AL33" i="75"/>
  <c r="AU33" i="75" s="1"/>
  <c r="AI80" i="26"/>
  <c r="AN80" i="26"/>
  <c r="AS42" i="27"/>
  <c r="AL42" i="27"/>
  <c r="AU42" i="27" s="1"/>
  <c r="AS78" i="75"/>
  <c r="AL78" i="75"/>
  <c r="AU78" i="75" s="1"/>
  <c r="AS37" i="47"/>
  <c r="AL37" i="47"/>
  <c r="AU37" i="47" s="1"/>
  <c r="AS74" i="47"/>
  <c r="AL74" i="47"/>
  <c r="AU74" i="47" s="1"/>
  <c r="AH80" i="93"/>
  <c r="AQ80" i="93" s="1"/>
  <c r="AS72" i="75"/>
  <c r="AL72" i="75"/>
  <c r="AU72" i="75" s="1"/>
  <c r="AS20" i="47"/>
  <c r="AL20" i="47"/>
  <c r="AU20" i="47" s="1"/>
  <c r="AN80" i="37"/>
  <c r="AI80" i="37"/>
  <c r="AR79" i="46"/>
  <c r="AG82" i="30"/>
  <c r="AP82" i="30" s="1"/>
  <c r="W83" i="30"/>
  <c r="AE82" i="30"/>
  <c r="AF82" i="30"/>
  <c r="AO82" i="30" s="1"/>
  <c r="AS46" i="47"/>
  <c r="AL46" i="47"/>
  <c r="AU46" i="47" s="1"/>
  <c r="AN81" i="77"/>
  <c r="AI81" i="77"/>
  <c r="AS32" i="75"/>
  <c r="AL32" i="75"/>
  <c r="AU32" i="75" s="1"/>
  <c r="AS47" i="47"/>
  <c r="AL47" i="47"/>
  <c r="AU47" i="47" s="1"/>
  <c r="AH81" i="25"/>
  <c r="AQ81" i="25" s="1"/>
  <c r="AJ13" i="27"/>
  <c r="AT81" i="95"/>
  <c r="AS65" i="75"/>
  <c r="AL65" i="75"/>
  <c r="AU65" i="75" s="1"/>
  <c r="AH78" i="73"/>
  <c r="AQ78" i="73" s="1"/>
  <c r="W82" i="74"/>
  <c r="AG81" i="74"/>
  <c r="AP81" i="74" s="1"/>
  <c r="AE81" i="74"/>
  <c r="AF81" i="74"/>
  <c r="AO81" i="74" s="1"/>
  <c r="AJ38" i="27"/>
  <c r="AK38" i="27"/>
  <c r="AT38" i="27" s="1"/>
  <c r="AS68" i="27"/>
  <c r="AL68" i="27"/>
  <c r="AU68" i="27" s="1"/>
  <c r="Z78" i="86"/>
  <c r="AS21" i="47"/>
  <c r="AL21" i="47"/>
  <c r="AU21" i="47" s="1"/>
  <c r="AS39" i="47"/>
  <c r="AL39" i="47"/>
  <c r="AU39" i="47" s="1"/>
  <c r="AS57" i="47"/>
  <c r="AL57" i="47"/>
  <c r="AU57" i="47" s="1"/>
  <c r="AS78" i="47"/>
  <c r="AL78" i="47"/>
  <c r="AU78" i="47" s="1"/>
  <c r="AS16" i="47"/>
  <c r="AL16" i="47"/>
  <c r="AU16" i="47" s="1"/>
  <c r="AS52" i="47"/>
  <c r="AL52" i="47"/>
  <c r="AU52" i="47" s="1"/>
  <c r="AS47" i="75"/>
  <c r="AL47" i="75"/>
  <c r="AU47" i="75" s="1"/>
  <c r="AS62" i="75"/>
  <c r="AL62" i="75"/>
  <c r="AU62" i="75" s="1"/>
  <c r="AS29" i="27"/>
  <c r="AL29" i="27"/>
  <c r="AU29" i="27" s="1"/>
  <c r="AS49" i="75"/>
  <c r="AL49" i="75"/>
  <c r="AU49" i="75" s="1"/>
  <c r="AS59" i="75"/>
  <c r="AL59" i="75"/>
  <c r="AU59" i="75" s="1"/>
  <c r="AR77" i="73"/>
  <c r="AS4" i="79"/>
  <c r="AS81" i="79" s="1"/>
  <c r="AL4" i="79"/>
  <c r="AU4" i="79" s="1"/>
  <c r="AS9" i="27"/>
  <c r="AL9" i="27"/>
  <c r="AU9" i="27" s="1"/>
  <c r="AJ27" i="27"/>
  <c r="AS45" i="27"/>
  <c r="AL45" i="27"/>
  <c r="AU45" i="27" s="1"/>
  <c r="AS63" i="27"/>
  <c r="AL63" i="27"/>
  <c r="AU63" i="27" s="1"/>
  <c r="AI78" i="89"/>
  <c r="AN78" i="89"/>
  <c r="X82" i="77"/>
  <c r="Y82" i="77"/>
  <c r="AS48" i="75"/>
  <c r="AL48" i="75"/>
  <c r="AU48" i="75" s="1"/>
  <c r="AS54" i="47"/>
  <c r="AL54" i="47"/>
  <c r="AU54" i="47" s="1"/>
  <c r="AS9" i="75"/>
  <c r="AL9" i="75"/>
  <c r="AU9" i="75" s="1"/>
  <c r="AJ22" i="27"/>
  <c r="AK22" i="27"/>
  <c r="AT22" i="27" s="1"/>
  <c r="AS46" i="27"/>
  <c r="AL46" i="27"/>
  <c r="AU46" i="27" s="1"/>
  <c r="AS64" i="27"/>
  <c r="AL64" i="27"/>
  <c r="AU64" i="27" s="1"/>
  <c r="AS55" i="75"/>
  <c r="AL55" i="75"/>
  <c r="AU55" i="75" s="1"/>
  <c r="AI78" i="29"/>
  <c r="AN78" i="29"/>
  <c r="Z80" i="46"/>
  <c r="AS77" i="75"/>
  <c r="AL77" i="75"/>
  <c r="AU77" i="75" s="1"/>
  <c r="AS11" i="27"/>
  <c r="AL11" i="27"/>
  <c r="AU11" i="27" s="1"/>
  <c r="AS65" i="27"/>
  <c r="AL65" i="27"/>
  <c r="AU65" i="27" s="1"/>
  <c r="W81" i="45"/>
  <c r="AG80" i="45"/>
  <c r="AP80" i="45" s="1"/>
  <c r="AF80" i="45"/>
  <c r="AO80" i="45" s="1"/>
  <c r="AE80" i="45"/>
  <c r="AS69" i="75"/>
  <c r="AL69" i="75"/>
  <c r="AU69" i="75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S7" i="75"/>
  <c r="AL7" i="75"/>
  <c r="AU7" i="75" s="1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62" i="47"/>
  <c r="AL62" i="47"/>
  <c r="AU62" i="47" s="1"/>
  <c r="AS60" i="47"/>
  <c r="AL60" i="47"/>
  <c r="AU60" i="47" s="1"/>
  <c r="Z77" i="91"/>
  <c r="AS27" i="75"/>
  <c r="AL27" i="75"/>
  <c r="AU27" i="75" s="1"/>
  <c r="AK79" i="27"/>
  <c r="AT79" i="27" s="1"/>
  <c r="X80" i="33"/>
  <c r="Y80" i="33"/>
  <c r="AS14" i="47"/>
  <c r="AL14" i="47"/>
  <c r="AU14" i="47" s="1"/>
  <c r="AS32" i="47"/>
  <c r="AL32" i="47"/>
  <c r="AU32" i="47" s="1"/>
  <c r="AS50" i="47"/>
  <c r="AL50" i="47"/>
  <c r="AU50" i="47" s="1"/>
  <c r="AS76" i="27"/>
  <c r="AL76" i="27"/>
  <c r="AU76" i="27" s="1"/>
  <c r="AS48" i="47"/>
  <c r="AL48" i="47"/>
  <c r="AU48" i="47" s="1"/>
  <c r="AN82" i="85"/>
  <c r="AI82" i="85"/>
  <c r="X80" i="38"/>
  <c r="Y80" i="38"/>
  <c r="AS8" i="27"/>
  <c r="AL8" i="27"/>
  <c r="AU8" i="27" s="1"/>
  <c r="W81" i="93" l="1"/>
  <c r="AE80" i="93"/>
  <c r="AF80" i="93"/>
  <c r="AO80" i="93" s="1"/>
  <c r="AT81" i="47"/>
  <c r="AL18" i="47"/>
  <c r="AU18" i="47" s="1"/>
  <c r="AN79" i="78"/>
  <c r="AU81" i="79"/>
  <c r="C11" i="79" s="1"/>
  <c r="F32" i="97" s="1"/>
  <c r="AI79" i="38"/>
  <c r="AE80" i="82"/>
  <c r="AL30" i="47"/>
  <c r="AU30" i="47" s="1"/>
  <c r="Z80" i="78"/>
  <c r="Z82" i="81"/>
  <c r="AF82" i="81" s="1"/>
  <c r="AO82" i="81" s="1"/>
  <c r="Z82" i="77"/>
  <c r="Z79" i="29"/>
  <c r="AS81" i="95"/>
  <c r="Z83" i="85"/>
  <c r="AE83" i="85" s="1"/>
  <c r="Z78" i="87"/>
  <c r="AU81" i="95"/>
  <c r="C11" i="95" s="1"/>
  <c r="F48" i="97" s="1"/>
  <c r="W84" i="85"/>
  <c r="W79" i="87"/>
  <c r="AG78" i="87"/>
  <c r="AP78" i="87" s="1"/>
  <c r="AE78" i="87"/>
  <c r="AF78" i="87"/>
  <c r="AO78" i="87" s="1"/>
  <c r="AR82" i="85"/>
  <c r="AF77" i="91"/>
  <c r="AO77" i="91" s="1"/>
  <c r="AE77" i="91"/>
  <c r="W78" i="91"/>
  <c r="AG77" i="91"/>
  <c r="AP77" i="91" s="1"/>
  <c r="W81" i="46"/>
  <c r="AG80" i="46"/>
  <c r="AP80" i="46" s="1"/>
  <c r="AF80" i="46"/>
  <c r="AO80" i="46" s="1"/>
  <c r="AE80" i="46"/>
  <c r="AH82" i="77"/>
  <c r="AQ82" i="77" s="1"/>
  <c r="AS38" i="27"/>
  <c r="AL38" i="27"/>
  <c r="AU38" i="27" s="1"/>
  <c r="AR81" i="77"/>
  <c r="Y83" i="30"/>
  <c r="X83" i="30"/>
  <c r="W80" i="89"/>
  <c r="AG79" i="89"/>
  <c r="AP79" i="89" s="1"/>
  <c r="AF79" i="89"/>
  <c r="AO79" i="89" s="1"/>
  <c r="AE79" i="89"/>
  <c r="AH81" i="37"/>
  <c r="AQ81" i="37" s="1"/>
  <c r="Y79" i="42"/>
  <c r="X79" i="42"/>
  <c r="W80" i="34"/>
  <c r="AG79" i="34"/>
  <c r="AP79" i="34" s="1"/>
  <c r="AF79" i="34"/>
  <c r="AO79" i="34" s="1"/>
  <c r="AE79" i="34"/>
  <c r="AJ4" i="27"/>
  <c r="AK4" i="27"/>
  <c r="AT4" i="27" s="1"/>
  <c r="AT81" i="27" s="1"/>
  <c r="W80" i="29"/>
  <c r="AG79" i="29"/>
  <c r="AP79" i="29" s="1"/>
  <c r="AF79" i="29"/>
  <c r="AO79" i="29" s="1"/>
  <c r="AE79" i="29"/>
  <c r="AS26" i="27"/>
  <c r="AL26" i="27"/>
  <c r="AU26" i="27" s="1"/>
  <c r="AH80" i="78"/>
  <c r="AQ80" i="78" s="1"/>
  <c r="AR77" i="87"/>
  <c r="AH82" i="81"/>
  <c r="AQ82" i="81" s="1"/>
  <c r="AR78" i="89"/>
  <c r="AN81" i="74"/>
  <c r="AI81" i="74"/>
  <c r="AS34" i="27"/>
  <c r="AL34" i="27"/>
  <c r="AU34" i="27" s="1"/>
  <c r="AS55" i="27"/>
  <c r="AL55" i="27"/>
  <c r="AU55" i="27" s="1"/>
  <c r="AH81" i="26"/>
  <c r="AQ81" i="26" s="1"/>
  <c r="AS25" i="27"/>
  <c r="AL25" i="27"/>
  <c r="AU25" i="27" s="1"/>
  <c r="AN81" i="25"/>
  <c r="AI81" i="25"/>
  <c r="X81" i="93"/>
  <c r="Y81" i="93"/>
  <c r="AR80" i="26"/>
  <c r="AN78" i="73"/>
  <c r="AI78" i="73"/>
  <c r="W81" i="78"/>
  <c r="AG80" i="78"/>
  <c r="AP80" i="78" s="1"/>
  <c r="AF80" i="78"/>
  <c r="AO80" i="78" s="1"/>
  <c r="AE80" i="78"/>
  <c r="Y79" i="41"/>
  <c r="X79" i="41"/>
  <c r="AR79" i="78"/>
  <c r="AF78" i="86"/>
  <c r="AO78" i="86" s="1"/>
  <c r="AE78" i="86"/>
  <c r="W79" i="86"/>
  <c r="AG78" i="86"/>
  <c r="AP78" i="86" s="1"/>
  <c r="AS13" i="27"/>
  <c r="AL13" i="27"/>
  <c r="AU13" i="27" s="1"/>
  <c r="W83" i="90"/>
  <c r="AG82" i="90"/>
  <c r="AP82" i="90" s="1"/>
  <c r="AE82" i="90"/>
  <c r="AF82" i="90"/>
  <c r="AO82" i="90" s="1"/>
  <c r="AH78" i="87"/>
  <c r="AQ78" i="87" s="1"/>
  <c r="AS32" i="27"/>
  <c r="AL32" i="27"/>
  <c r="AU32" i="27" s="1"/>
  <c r="AR79" i="38"/>
  <c r="AS4" i="47"/>
  <c r="AS81" i="47" s="1"/>
  <c r="AL4" i="47"/>
  <c r="AU4" i="47" s="1"/>
  <c r="AU81" i="47" s="1"/>
  <c r="C11" i="47" s="1"/>
  <c r="AS50" i="27"/>
  <c r="AL50" i="27"/>
  <c r="AU50" i="27" s="1"/>
  <c r="AI80" i="82"/>
  <c r="AN80" i="82"/>
  <c r="AH80" i="38"/>
  <c r="AQ80" i="38" s="1"/>
  <c r="AS22" i="27"/>
  <c r="AL22" i="27"/>
  <c r="AU22" i="27" s="1"/>
  <c r="AH79" i="89"/>
  <c r="AQ79" i="89" s="1"/>
  <c r="Y79" i="73"/>
  <c r="X79" i="73"/>
  <c r="AS37" i="27"/>
  <c r="AL37" i="27"/>
  <c r="AU37" i="27" s="1"/>
  <c r="Z81" i="26"/>
  <c r="AI78" i="42"/>
  <c r="AN78" i="42"/>
  <c r="AS62" i="27"/>
  <c r="AL62" i="27"/>
  <c r="AU62" i="27" s="1"/>
  <c r="AI78" i="41"/>
  <c r="AN78" i="41"/>
  <c r="AS28" i="27"/>
  <c r="AL28" i="27"/>
  <c r="AU28" i="27" s="1"/>
  <c r="AS44" i="27"/>
  <c r="AL44" i="27"/>
  <c r="AU44" i="27" s="1"/>
  <c r="X81" i="82"/>
  <c r="Y81" i="82"/>
  <c r="AH80" i="33"/>
  <c r="AQ80" i="33" s="1"/>
  <c r="AE82" i="77"/>
  <c r="AG82" i="77"/>
  <c r="AP82" i="77" s="1"/>
  <c r="W83" i="77"/>
  <c r="AF82" i="77"/>
  <c r="AO82" i="77" s="1"/>
  <c r="AF81" i="37"/>
  <c r="AO81" i="37" s="1"/>
  <c r="AE81" i="37"/>
  <c r="W82" i="37"/>
  <c r="AG81" i="37"/>
  <c r="AP81" i="37" s="1"/>
  <c r="AR81" i="81"/>
  <c r="AS61" i="27"/>
  <c r="AL61" i="27"/>
  <c r="AU61" i="27" s="1"/>
  <c r="Y82" i="25"/>
  <c r="X82" i="25"/>
  <c r="Z80" i="33"/>
  <c r="AN80" i="45"/>
  <c r="AI80" i="45"/>
  <c r="AR78" i="29"/>
  <c r="AS27" i="27"/>
  <c r="AL27" i="27"/>
  <c r="AU27" i="27" s="1"/>
  <c r="AH83" i="85"/>
  <c r="AQ83" i="85" s="1"/>
  <c r="AL79" i="27"/>
  <c r="AU79" i="27" s="1"/>
  <c r="AR79" i="27"/>
  <c r="AR81" i="27" s="1"/>
  <c r="AS20" i="27"/>
  <c r="AL20" i="27"/>
  <c r="AU20" i="27" s="1"/>
  <c r="AR79" i="33"/>
  <c r="AS10" i="27"/>
  <c r="AL10" i="27"/>
  <c r="AU10" i="27" s="1"/>
  <c r="AS49" i="27"/>
  <c r="AL49" i="27"/>
  <c r="AU49" i="27" s="1"/>
  <c r="AS43" i="27"/>
  <c r="AL43" i="27"/>
  <c r="AU43" i="27" s="1"/>
  <c r="Z80" i="38"/>
  <c r="Y81" i="45"/>
  <c r="X81" i="45"/>
  <c r="Z81" i="45" s="1"/>
  <c r="X82" i="74"/>
  <c r="Y82" i="74"/>
  <c r="AI82" i="30"/>
  <c r="AN82" i="30"/>
  <c r="AR80" i="37"/>
  <c r="AS4" i="75"/>
  <c r="AS81" i="75" s="1"/>
  <c r="AL4" i="75"/>
  <c r="AU4" i="75" s="1"/>
  <c r="AU81" i="75" s="1"/>
  <c r="C11" i="75" s="1"/>
  <c r="F28" i="97" s="1"/>
  <c r="AS19" i="27"/>
  <c r="AL19" i="27"/>
  <c r="AU19" i="27" s="1"/>
  <c r="AS16" i="27"/>
  <c r="AL16" i="27"/>
  <c r="AU16" i="27" s="1"/>
  <c r="W82" i="94"/>
  <c r="AG81" i="94"/>
  <c r="AP81" i="94" s="1"/>
  <c r="AF81" i="94"/>
  <c r="AO81" i="94" s="1"/>
  <c r="AE81" i="94"/>
  <c r="AS3" i="27"/>
  <c r="AL3" i="27"/>
  <c r="AU3" i="27" s="1"/>
  <c r="AH79" i="29"/>
  <c r="AQ79" i="29" s="1"/>
  <c r="AS14" i="27"/>
  <c r="AL14" i="27"/>
  <c r="AU14" i="27" s="1"/>
  <c r="AS56" i="27"/>
  <c r="AL56" i="27"/>
  <c r="AU56" i="27" s="1"/>
  <c r="AI80" i="93"/>
  <c r="AN80" i="93"/>
  <c r="W83" i="81" l="1"/>
  <c r="Z79" i="42"/>
  <c r="AE79" i="42" s="1"/>
  <c r="AG82" i="81"/>
  <c r="AP82" i="81" s="1"/>
  <c r="Z79" i="73"/>
  <c r="AE82" i="81"/>
  <c r="AF83" i="85"/>
  <c r="AO83" i="85" s="1"/>
  <c r="Z82" i="25"/>
  <c r="AG83" i="85"/>
  <c r="AP83" i="85" s="1"/>
  <c r="Z81" i="82"/>
  <c r="W82" i="82" s="1"/>
  <c r="W80" i="42"/>
  <c r="AG79" i="42"/>
  <c r="AP79" i="42" s="1"/>
  <c r="AF79" i="42"/>
  <c r="AO79" i="42" s="1"/>
  <c r="AG81" i="82"/>
  <c r="AP81" i="82" s="1"/>
  <c r="AF81" i="82"/>
  <c r="AO81" i="82" s="1"/>
  <c r="AE81" i="82"/>
  <c r="AE80" i="38"/>
  <c r="W81" i="38"/>
  <c r="AG80" i="38"/>
  <c r="AP80" i="38" s="1"/>
  <c r="AF80" i="38"/>
  <c r="AO80" i="38" s="1"/>
  <c r="AH81" i="93"/>
  <c r="AQ81" i="93" s="1"/>
  <c r="AR80" i="45"/>
  <c r="X83" i="81"/>
  <c r="Y83" i="81"/>
  <c r="AI81" i="37"/>
  <c r="AN81" i="37"/>
  <c r="AI82" i="77"/>
  <c r="AN82" i="77"/>
  <c r="AR81" i="74"/>
  <c r="AS4" i="27"/>
  <c r="AL4" i="27"/>
  <c r="AU4" i="27" s="1"/>
  <c r="Y80" i="34"/>
  <c r="X80" i="34"/>
  <c r="X80" i="89"/>
  <c r="Y80" i="89"/>
  <c r="Y81" i="46"/>
  <c r="X81" i="46"/>
  <c r="AR78" i="42"/>
  <c r="AN82" i="90"/>
  <c r="AI82" i="90"/>
  <c r="X84" i="85"/>
  <c r="Y84" i="85"/>
  <c r="AF81" i="45"/>
  <c r="AO81" i="45" s="1"/>
  <c r="AE81" i="45"/>
  <c r="W82" i="45"/>
  <c r="AG81" i="45"/>
  <c r="AP81" i="45" s="1"/>
  <c r="W82" i="26"/>
  <c r="AG81" i="26"/>
  <c r="AP81" i="26" s="1"/>
  <c r="AF81" i="26"/>
  <c r="AO81" i="26" s="1"/>
  <c r="AE81" i="26"/>
  <c r="X79" i="86"/>
  <c r="Y79" i="86"/>
  <c r="Y81" i="78"/>
  <c r="X81" i="78"/>
  <c r="AH83" i="30"/>
  <c r="AQ83" i="30" s="1"/>
  <c r="X78" i="91"/>
  <c r="Y78" i="91"/>
  <c r="AR82" i="30"/>
  <c r="AH79" i="41"/>
  <c r="AQ79" i="41" s="1"/>
  <c r="AU81" i="27"/>
  <c r="C11" i="27" s="1"/>
  <c r="AS81" i="27"/>
  <c r="AH82" i="74"/>
  <c r="AQ82" i="74" s="1"/>
  <c r="AH82" i="25"/>
  <c r="AQ82" i="25" s="1"/>
  <c r="AI82" i="81"/>
  <c r="AN82" i="81"/>
  <c r="AR80" i="82"/>
  <c r="X83" i="90"/>
  <c r="Y83" i="90"/>
  <c r="AN78" i="86"/>
  <c r="AI78" i="86"/>
  <c r="Z79" i="41"/>
  <c r="AR78" i="73"/>
  <c r="Z81" i="93"/>
  <c r="AN79" i="34"/>
  <c r="AI79" i="34"/>
  <c r="AI79" i="89"/>
  <c r="AN79" i="89"/>
  <c r="AN80" i="46"/>
  <c r="AI80" i="46"/>
  <c r="AI78" i="87"/>
  <c r="AN78" i="87"/>
  <c r="AF79" i="73"/>
  <c r="AO79" i="73" s="1"/>
  <c r="AE79" i="73"/>
  <c r="AG79" i="73"/>
  <c r="AP79" i="73" s="1"/>
  <c r="W80" i="73"/>
  <c r="AN79" i="29"/>
  <c r="AI79" i="29"/>
  <c r="AH79" i="42"/>
  <c r="AQ79" i="42" s="1"/>
  <c r="AF80" i="33"/>
  <c r="AO80" i="33" s="1"/>
  <c r="AE80" i="33"/>
  <c r="W81" i="33"/>
  <c r="AG80" i="33"/>
  <c r="AP80" i="33" s="1"/>
  <c r="AR78" i="41"/>
  <c r="AR80" i="93"/>
  <c r="Z82" i="74"/>
  <c r="Y82" i="37"/>
  <c r="X82" i="37"/>
  <c r="Y83" i="77"/>
  <c r="X83" i="77"/>
  <c r="AR81" i="25"/>
  <c r="X80" i="29"/>
  <c r="Y80" i="29"/>
  <c r="Z83" i="30"/>
  <c r="AI77" i="91"/>
  <c r="AN77" i="91"/>
  <c r="AN83" i="85"/>
  <c r="AH81" i="82"/>
  <c r="AQ81" i="82" s="1"/>
  <c r="X82" i="94"/>
  <c r="Y82" i="94"/>
  <c r="AI81" i="94"/>
  <c r="AN81" i="94"/>
  <c r="AH81" i="45"/>
  <c r="AQ81" i="45" s="1"/>
  <c r="AF82" i="25"/>
  <c r="AO82" i="25" s="1"/>
  <c r="AE82" i="25"/>
  <c r="W83" i="25"/>
  <c r="AG82" i="25"/>
  <c r="AP82" i="25" s="1"/>
  <c r="AH79" i="73"/>
  <c r="AQ79" i="73" s="1"/>
  <c r="AN80" i="78"/>
  <c r="AI80" i="78"/>
  <c r="X79" i="87"/>
  <c r="Y79" i="87"/>
  <c r="AI83" i="85" l="1"/>
  <c r="Z79" i="87"/>
  <c r="Z80" i="29"/>
  <c r="AG80" i="29" s="1"/>
  <c r="AP80" i="29" s="1"/>
  <c r="Z79" i="86"/>
  <c r="AH79" i="87"/>
  <c r="AQ79" i="87" s="1"/>
  <c r="AQ81" i="87" s="1"/>
  <c r="AZ3" i="87"/>
  <c r="AX3" i="87" s="1"/>
  <c r="S3" i="87" s="1"/>
  <c r="AC3" i="87" s="1"/>
  <c r="AX15" i="87"/>
  <c r="S15" i="87" s="1"/>
  <c r="AC15" i="87" s="1"/>
  <c r="AB16" i="87" s="1"/>
  <c r="AX18" i="87"/>
  <c r="S18" i="87" s="1"/>
  <c r="AC18" i="87" s="1"/>
  <c r="AB19" i="87" s="1"/>
  <c r="AX21" i="87"/>
  <c r="S21" i="87" s="1"/>
  <c r="AC21" i="87" s="1"/>
  <c r="AB22" i="87" s="1"/>
  <c r="AX24" i="87"/>
  <c r="S24" i="87" s="1"/>
  <c r="AC24" i="87" s="1"/>
  <c r="AB25" i="87" s="1"/>
  <c r="AX27" i="87"/>
  <c r="S27" i="87" s="1"/>
  <c r="AC27" i="87" s="1"/>
  <c r="AB28" i="87" s="1"/>
  <c r="AX30" i="87"/>
  <c r="S30" i="87" s="1"/>
  <c r="AC30" i="87" s="1"/>
  <c r="AB31" i="87" s="1"/>
  <c r="AX33" i="87"/>
  <c r="S33" i="87" s="1"/>
  <c r="AC33" i="87" s="1"/>
  <c r="AB34" i="87" s="1"/>
  <c r="AX36" i="87"/>
  <c r="S36" i="87" s="1"/>
  <c r="AC36" i="87" s="1"/>
  <c r="AB37" i="87" s="1"/>
  <c r="AX39" i="87"/>
  <c r="S39" i="87" s="1"/>
  <c r="AC39" i="87" s="1"/>
  <c r="AB40" i="87" s="1"/>
  <c r="AX42" i="87"/>
  <c r="S42" i="87" s="1"/>
  <c r="AC42" i="87" s="1"/>
  <c r="AB43" i="87" s="1"/>
  <c r="AX45" i="87"/>
  <c r="S45" i="87" s="1"/>
  <c r="AC45" i="87" s="1"/>
  <c r="AB46" i="87" s="1"/>
  <c r="AX47" i="87"/>
  <c r="S47" i="87" s="1"/>
  <c r="AC47" i="87" s="1"/>
  <c r="AB48" i="87" s="1"/>
  <c r="AX48" i="87"/>
  <c r="S48" i="87" s="1"/>
  <c r="AC48" i="87" s="1"/>
  <c r="AB49" i="87" s="1"/>
  <c r="AX51" i="87"/>
  <c r="S51" i="87" s="1"/>
  <c r="AC51" i="87" s="1"/>
  <c r="AB52" i="87" s="1"/>
  <c r="AX53" i="87"/>
  <c r="S53" i="87" s="1"/>
  <c r="AC53" i="87" s="1"/>
  <c r="AB54" i="87" s="1"/>
  <c r="AX54" i="87"/>
  <c r="S54" i="87" s="1"/>
  <c r="AC54" i="87" s="1"/>
  <c r="AB55" i="87" s="1"/>
  <c r="AX57" i="87"/>
  <c r="S57" i="87" s="1"/>
  <c r="AC57" i="87" s="1"/>
  <c r="AB58" i="87" s="1"/>
  <c r="AX59" i="87"/>
  <c r="S59" i="87" s="1"/>
  <c r="AC59" i="87" s="1"/>
  <c r="AB60" i="87" s="1"/>
  <c r="AX60" i="87"/>
  <c r="S60" i="87" s="1"/>
  <c r="AC60" i="87" s="1"/>
  <c r="AB61" i="87" s="1"/>
  <c r="AX63" i="87"/>
  <c r="S63" i="87" s="1"/>
  <c r="AC63" i="87" s="1"/>
  <c r="AB64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6" i="87"/>
  <c r="S76" i="87" s="1"/>
  <c r="AC76" i="87" s="1"/>
  <c r="AB77" i="87" s="1"/>
  <c r="AX78" i="87"/>
  <c r="S78" i="87" s="1"/>
  <c r="AC78" i="87" s="1"/>
  <c r="AB79" i="87" s="1"/>
  <c r="AX75" i="87"/>
  <c r="S75" i="87" s="1"/>
  <c r="AC75" i="87" s="1"/>
  <c r="AB76" i="87" s="1"/>
  <c r="AI82" i="25"/>
  <c r="AN82" i="25"/>
  <c r="AR83" i="85"/>
  <c r="W81" i="29"/>
  <c r="AH82" i="37"/>
  <c r="AQ82" i="37" s="1"/>
  <c r="AR79" i="29"/>
  <c r="AR79" i="89"/>
  <c r="W80" i="41"/>
  <c r="AG79" i="41"/>
  <c r="AP79" i="41" s="1"/>
  <c r="AF79" i="41"/>
  <c r="AO79" i="41" s="1"/>
  <c r="AE79" i="41"/>
  <c r="AH78" i="91"/>
  <c r="AQ78" i="91" s="1"/>
  <c r="AE79" i="86"/>
  <c r="AG79" i="86"/>
  <c r="AP79" i="86" s="1"/>
  <c r="AF79" i="86"/>
  <c r="AO79" i="86" s="1"/>
  <c r="W80" i="86"/>
  <c r="AH84" i="85"/>
  <c r="AQ84" i="85" s="1"/>
  <c r="AH81" i="46"/>
  <c r="AQ81" i="46" s="1"/>
  <c r="AH80" i="34"/>
  <c r="AQ80" i="34" s="1"/>
  <c r="AH83" i="81"/>
  <c r="AQ83" i="81" s="1"/>
  <c r="X81" i="38"/>
  <c r="Z81" i="38" s="1"/>
  <c r="Y81" i="38"/>
  <c r="Y82" i="82"/>
  <c r="X82" i="82"/>
  <c r="Z82" i="82" s="1"/>
  <c r="AR79" i="34"/>
  <c r="AR78" i="86"/>
  <c r="Z78" i="91"/>
  <c r="AH81" i="78"/>
  <c r="AQ81" i="78" s="1"/>
  <c r="Y82" i="45"/>
  <c r="X82" i="45"/>
  <c r="Z84" i="85"/>
  <c r="Z83" i="81"/>
  <c r="AI80" i="38"/>
  <c r="AN80" i="38"/>
  <c r="AG79" i="87"/>
  <c r="AP79" i="87" s="1"/>
  <c r="AP81" i="87" s="1"/>
  <c r="AF79" i="87"/>
  <c r="AO79" i="87" s="1"/>
  <c r="AO81" i="87" s="1"/>
  <c r="AE79" i="87"/>
  <c r="AX79" i="87"/>
  <c r="S79" i="87" s="1"/>
  <c r="AC79" i="87" s="1"/>
  <c r="AR80" i="78"/>
  <c r="AR81" i="94"/>
  <c r="AR77" i="91"/>
  <c r="Z82" i="37"/>
  <c r="AR78" i="87"/>
  <c r="AN81" i="26"/>
  <c r="AI81" i="26"/>
  <c r="AR82" i="90"/>
  <c r="Z81" i="46"/>
  <c r="Z80" i="34"/>
  <c r="AR82" i="77"/>
  <c r="AN79" i="42"/>
  <c r="AI79" i="42"/>
  <c r="W84" i="30"/>
  <c r="AG83" i="30"/>
  <c r="AP83" i="30" s="1"/>
  <c r="AF83" i="30"/>
  <c r="AO83" i="30" s="1"/>
  <c r="AE83" i="30"/>
  <c r="AH83" i="77"/>
  <c r="AQ83" i="77" s="1"/>
  <c r="AE82" i="74"/>
  <c r="W83" i="74"/>
  <c r="AG82" i="74"/>
  <c r="AP82" i="74" s="1"/>
  <c r="AF82" i="74"/>
  <c r="AO82" i="74" s="1"/>
  <c r="Y80" i="73"/>
  <c r="X80" i="73"/>
  <c r="AR80" i="46"/>
  <c r="W82" i="93"/>
  <c r="AG81" i="93"/>
  <c r="AP81" i="93" s="1"/>
  <c r="AE81" i="93"/>
  <c r="AF81" i="93"/>
  <c r="AO81" i="93" s="1"/>
  <c r="AR82" i="81"/>
  <c r="Z81" i="78"/>
  <c r="AI81" i="45"/>
  <c r="AN81" i="45"/>
  <c r="AN81" i="82"/>
  <c r="AI81" i="82"/>
  <c r="Y83" i="25"/>
  <c r="X83" i="25"/>
  <c r="Z83" i="25" s="1"/>
  <c r="AH82" i="94"/>
  <c r="AQ82" i="94" s="1"/>
  <c r="X81" i="33"/>
  <c r="Y81" i="33"/>
  <c r="AH83" i="90"/>
  <c r="AQ83" i="90" s="1"/>
  <c r="AH80" i="89"/>
  <c r="AQ80" i="89" s="1"/>
  <c r="AR81" i="37"/>
  <c r="Z82" i="94"/>
  <c r="AH80" i="29"/>
  <c r="AQ80" i="29" s="1"/>
  <c r="Z83" i="77"/>
  <c r="AN80" i="33"/>
  <c r="AI80" i="33"/>
  <c r="AN79" i="73"/>
  <c r="AI79" i="73"/>
  <c r="Z83" i="90"/>
  <c r="AH79" i="86"/>
  <c r="AQ79" i="86" s="1"/>
  <c r="Y82" i="26"/>
  <c r="X82" i="26"/>
  <c r="Z80" i="89"/>
  <c r="X80" i="42"/>
  <c r="Y80" i="42"/>
  <c r="AE80" i="29" l="1"/>
  <c r="AX41" i="87"/>
  <c r="S41" i="87" s="1"/>
  <c r="AC41" i="87" s="1"/>
  <c r="AB42" i="87" s="1"/>
  <c r="AX35" i="87"/>
  <c r="S35" i="87" s="1"/>
  <c r="AC35" i="87" s="1"/>
  <c r="AB36" i="87" s="1"/>
  <c r="AX29" i="87"/>
  <c r="S29" i="87" s="1"/>
  <c r="AC29" i="87" s="1"/>
  <c r="AB30" i="87" s="1"/>
  <c r="AX23" i="87"/>
  <c r="S23" i="87" s="1"/>
  <c r="AC23" i="87" s="1"/>
  <c r="AB24" i="87" s="1"/>
  <c r="AX17" i="87"/>
  <c r="S17" i="87" s="1"/>
  <c r="AC17" i="87" s="1"/>
  <c r="AB18" i="87" s="1"/>
  <c r="AJ18" i="87" s="1"/>
  <c r="Z80" i="73"/>
  <c r="AF80" i="29"/>
  <c r="AO80" i="29" s="1"/>
  <c r="AX77" i="87"/>
  <c r="S77" i="87" s="1"/>
  <c r="AC77" i="87" s="1"/>
  <c r="AB78" i="87" s="1"/>
  <c r="AX70" i="87"/>
  <c r="S70" i="87" s="1"/>
  <c r="AC70" i="87" s="1"/>
  <c r="AB71" i="87" s="1"/>
  <c r="AX64" i="87"/>
  <c r="S64" i="87" s="1"/>
  <c r="AC64" i="87" s="1"/>
  <c r="AB65" i="87" s="1"/>
  <c r="AX58" i="87"/>
  <c r="S58" i="87" s="1"/>
  <c r="AC58" i="87" s="1"/>
  <c r="AB59" i="87" s="1"/>
  <c r="AJ59" i="87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J23" i="87" s="1"/>
  <c r="AX16" i="87"/>
  <c r="S16" i="87" s="1"/>
  <c r="AC16" i="87" s="1"/>
  <c r="AB17" i="87" s="1"/>
  <c r="AX62" i="87"/>
  <c r="S62" i="87" s="1"/>
  <c r="AC62" i="87" s="1"/>
  <c r="AB63" i="87" s="1"/>
  <c r="AX56" i="87"/>
  <c r="S56" i="87" s="1"/>
  <c r="AC56" i="87" s="1"/>
  <c r="AB57" i="87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J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4" i="87"/>
  <c r="S14" i="87" s="1"/>
  <c r="AC14" i="87" s="1"/>
  <c r="AB15" i="87" s="1"/>
  <c r="AX61" i="87"/>
  <c r="S61" i="87" s="1"/>
  <c r="AC61" i="87" s="1"/>
  <c r="AB62" i="87" s="1"/>
  <c r="AX55" i="87"/>
  <c r="S55" i="87" s="1"/>
  <c r="AC55" i="87" s="1"/>
  <c r="AB56" i="87" s="1"/>
  <c r="AJ56" i="87" s="1"/>
  <c r="AX49" i="87"/>
  <c r="S49" i="87" s="1"/>
  <c r="AC49" i="87" s="1"/>
  <c r="AB50" i="87" s="1"/>
  <c r="AX43" i="87"/>
  <c r="S43" i="87" s="1"/>
  <c r="AC43" i="87" s="1"/>
  <c r="AB44" i="87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9" i="87"/>
  <c r="S19" i="87" s="1"/>
  <c r="AC19" i="87" s="1"/>
  <c r="AB20" i="87" s="1"/>
  <c r="AJ20" i="87" s="1"/>
  <c r="AX10" i="87"/>
  <c r="S10" i="87" s="1"/>
  <c r="AC10" i="87" s="1"/>
  <c r="AB11" i="87" s="1"/>
  <c r="AX11" i="87"/>
  <c r="S11" i="87" s="1"/>
  <c r="AC11" i="87" s="1"/>
  <c r="AB12" i="87" s="1"/>
  <c r="AX13" i="87"/>
  <c r="S13" i="87" s="1"/>
  <c r="AC13" i="87" s="1"/>
  <c r="AB14" i="87" s="1"/>
  <c r="Z80" i="42"/>
  <c r="AX12" i="87"/>
  <c r="S12" i="87" s="1"/>
  <c r="AC12" i="87" s="1"/>
  <c r="AB13" i="87" s="1"/>
  <c r="AK13" i="87" s="1"/>
  <c r="AT13" i="87" s="1"/>
  <c r="AX8" i="87"/>
  <c r="S8" i="87" s="1"/>
  <c r="AC8" i="87" s="1"/>
  <c r="AB9" i="87" s="1"/>
  <c r="AK9" i="87" s="1"/>
  <c r="AT9" i="87" s="1"/>
  <c r="AX7" i="87"/>
  <c r="S7" i="87" s="1"/>
  <c r="AC7" i="87" s="1"/>
  <c r="AB8" i="87" s="1"/>
  <c r="AX6" i="87"/>
  <c r="S6" i="87" s="1"/>
  <c r="AC6" i="87" s="1"/>
  <c r="AB7" i="87" s="1"/>
  <c r="AJ7" i="87" s="1"/>
  <c r="Z81" i="33"/>
  <c r="AG81" i="33" s="1"/>
  <c r="AP81" i="33" s="1"/>
  <c r="AX5" i="87"/>
  <c r="S5" i="87" s="1"/>
  <c r="AC5" i="87" s="1"/>
  <c r="AB6" i="87" s="1"/>
  <c r="AX9" i="87"/>
  <c r="S9" i="87" s="1"/>
  <c r="AC9" i="87" s="1"/>
  <c r="AB10" i="87" s="1"/>
  <c r="AJ10" i="87" s="1"/>
  <c r="AE81" i="33"/>
  <c r="AF81" i="33"/>
  <c r="AO81" i="33" s="1"/>
  <c r="W82" i="33"/>
  <c r="AJ3" i="87"/>
  <c r="AB4" i="87"/>
  <c r="AG81" i="38"/>
  <c r="AP81" i="38" s="1"/>
  <c r="AF81" i="38"/>
  <c r="AO81" i="38" s="1"/>
  <c r="AE81" i="38"/>
  <c r="W82" i="38"/>
  <c r="AF82" i="82"/>
  <c r="AO82" i="82" s="1"/>
  <c r="AE82" i="82"/>
  <c r="W83" i="82"/>
  <c r="AG82" i="82"/>
  <c r="AP82" i="82" s="1"/>
  <c r="AE83" i="77"/>
  <c r="AG83" i="77"/>
  <c r="AP83" i="77" s="1"/>
  <c r="W84" i="77"/>
  <c r="AF83" i="77"/>
  <c r="AO83" i="77" s="1"/>
  <c r="AI79" i="41"/>
  <c r="AN79" i="41"/>
  <c r="AJ24" i="87"/>
  <c r="AK24" i="87"/>
  <c r="AT24" i="87" s="1"/>
  <c r="AH82" i="26"/>
  <c r="AQ82" i="26" s="1"/>
  <c r="W84" i="25"/>
  <c r="AG83" i="25"/>
  <c r="AP83" i="25" s="1"/>
  <c r="AF83" i="25"/>
  <c r="AO83" i="25" s="1"/>
  <c r="AE83" i="25"/>
  <c r="AH82" i="45"/>
  <c r="AQ82" i="45" s="1"/>
  <c r="AI79" i="86"/>
  <c r="AN79" i="86"/>
  <c r="AI80" i="29"/>
  <c r="AN80" i="29"/>
  <c r="AJ76" i="87"/>
  <c r="AK76" i="87"/>
  <c r="AT76" i="87" s="1"/>
  <c r="AJ73" i="87"/>
  <c r="AK73" i="87"/>
  <c r="AT73" i="87" s="1"/>
  <c r="AJ67" i="87"/>
  <c r="AK67" i="87"/>
  <c r="AT67" i="87" s="1"/>
  <c r="AJ61" i="87"/>
  <c r="AK61" i="87"/>
  <c r="AT61" i="87" s="1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K19" i="87"/>
  <c r="AT19" i="87" s="1"/>
  <c r="AJ13" i="87"/>
  <c r="AR81" i="82"/>
  <c r="AJ72" i="87"/>
  <c r="AK72" i="87"/>
  <c r="AT72" i="87" s="1"/>
  <c r="AJ66" i="87"/>
  <c r="AK66" i="87"/>
  <c r="AT66" i="87" s="1"/>
  <c r="AJ48" i="87"/>
  <c r="AK48" i="87"/>
  <c r="AT48" i="87" s="1"/>
  <c r="AK6" i="87"/>
  <c r="AT6" i="87" s="1"/>
  <c r="Z82" i="26"/>
  <c r="AE83" i="90"/>
  <c r="AG83" i="90"/>
  <c r="AP83" i="90" s="1"/>
  <c r="W84" i="90"/>
  <c r="AF83" i="90"/>
  <c r="AO83" i="90" s="1"/>
  <c r="Y84" i="30"/>
  <c r="X84" i="30"/>
  <c r="AE81" i="46"/>
  <c r="W82" i="46"/>
  <c r="AG81" i="46"/>
  <c r="AP81" i="46" s="1"/>
  <c r="AF81" i="46"/>
  <c r="AO81" i="46" s="1"/>
  <c r="Z82" i="45"/>
  <c r="W79" i="91"/>
  <c r="AG78" i="91"/>
  <c r="AP78" i="91" s="1"/>
  <c r="AE78" i="91"/>
  <c r="AF78" i="91"/>
  <c r="AO78" i="91" s="1"/>
  <c r="AJ78" i="87"/>
  <c r="AK78" i="87"/>
  <c r="AT78" i="87" s="1"/>
  <c r="AJ71" i="87"/>
  <c r="AK71" i="87"/>
  <c r="AT71" i="87" s="1"/>
  <c r="AJ65" i="87"/>
  <c r="AK65" i="87"/>
  <c r="AT65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K17" i="87"/>
  <c r="AT17" i="87" s="1"/>
  <c r="AJ11" i="87"/>
  <c r="AK11" i="87"/>
  <c r="AT11" i="87" s="1"/>
  <c r="AX4" i="87"/>
  <c r="S4" i="87" s="1"/>
  <c r="AC4" i="87" s="1"/>
  <c r="AB5" i="87" s="1"/>
  <c r="W83" i="94"/>
  <c r="AG82" i="94"/>
  <c r="AP82" i="94" s="1"/>
  <c r="AF82" i="94"/>
  <c r="AO82" i="94" s="1"/>
  <c r="AE82" i="94"/>
  <c r="AE80" i="34"/>
  <c r="AG80" i="34"/>
  <c r="AP80" i="34" s="1"/>
  <c r="AF80" i="34"/>
  <c r="AO80" i="34" s="1"/>
  <c r="W81" i="34"/>
  <c r="AJ79" i="87"/>
  <c r="AS79" i="87" s="1"/>
  <c r="AK79" i="87"/>
  <c r="AT79" i="87" s="1"/>
  <c r="AJ60" i="87"/>
  <c r="AK60" i="87"/>
  <c r="AT60" i="87" s="1"/>
  <c r="AJ42" i="87"/>
  <c r="AK42" i="87"/>
  <c r="AT42" i="87" s="1"/>
  <c r="AJ12" i="87"/>
  <c r="AK12" i="87"/>
  <c r="AT12" i="87" s="1"/>
  <c r="AH80" i="42"/>
  <c r="AQ80" i="42" s="1"/>
  <c r="AR79" i="73"/>
  <c r="AH81" i="33"/>
  <c r="AQ81" i="33" s="1"/>
  <c r="AI81" i="93"/>
  <c r="AN81" i="93"/>
  <c r="AH80" i="73"/>
  <c r="AQ80" i="73" s="1"/>
  <c r="Y83" i="74"/>
  <c r="X83" i="74"/>
  <c r="AR79" i="42"/>
  <c r="W83" i="37"/>
  <c r="AG82" i="37"/>
  <c r="AP82" i="37" s="1"/>
  <c r="AE82" i="37"/>
  <c r="AF82" i="37"/>
  <c r="AO82" i="37" s="1"/>
  <c r="AR80" i="38"/>
  <c r="X80" i="86"/>
  <c r="Y80" i="86"/>
  <c r="AJ77" i="87"/>
  <c r="AK77" i="87"/>
  <c r="AT77" i="87" s="1"/>
  <c r="AJ70" i="87"/>
  <c r="AK70" i="87"/>
  <c r="AT70" i="87" s="1"/>
  <c r="AJ64" i="87"/>
  <c r="AK64" i="87"/>
  <c r="AT64" i="87" s="1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16" i="87"/>
  <c r="AK16" i="87"/>
  <c r="AT16" i="87" s="1"/>
  <c r="AJ54" i="87"/>
  <c r="AK54" i="87"/>
  <c r="AT54" i="87" s="1"/>
  <c r="AJ36" i="87"/>
  <c r="AK36" i="87"/>
  <c r="AT36" i="87" s="1"/>
  <c r="AF80" i="42"/>
  <c r="AO80" i="42" s="1"/>
  <c r="AE80" i="42"/>
  <c r="W81" i="42"/>
  <c r="AG80" i="42"/>
  <c r="AP80" i="42" s="1"/>
  <c r="AH83" i="25"/>
  <c r="AQ83" i="25" s="1"/>
  <c r="AR81" i="45"/>
  <c r="AI82" i="74"/>
  <c r="AN82" i="74"/>
  <c r="W84" i="81"/>
  <c r="AF83" i="81"/>
  <c r="AO83" i="81" s="1"/>
  <c r="AE83" i="81"/>
  <c r="AG83" i="81"/>
  <c r="AP83" i="81" s="1"/>
  <c r="X80" i="41"/>
  <c r="Z80" i="41" s="1"/>
  <c r="Y80" i="41"/>
  <c r="Y81" i="29"/>
  <c r="X81" i="29"/>
  <c r="AJ75" i="87"/>
  <c r="AK75" i="87"/>
  <c r="AT75" i="87" s="1"/>
  <c r="AJ69" i="87"/>
  <c r="AK69" i="87"/>
  <c r="AT69" i="87" s="1"/>
  <c r="AJ63" i="87"/>
  <c r="AK63" i="87"/>
  <c r="AT63" i="87" s="1"/>
  <c r="AJ57" i="87"/>
  <c r="AK57" i="87"/>
  <c r="AT57" i="87" s="1"/>
  <c r="AJ51" i="87"/>
  <c r="AK51" i="87"/>
  <c r="AT51" i="87" s="1"/>
  <c r="AJ45" i="87"/>
  <c r="AK45" i="87"/>
  <c r="AT45" i="87" s="1"/>
  <c r="AJ33" i="87"/>
  <c r="AK33" i="87"/>
  <c r="AT33" i="87" s="1"/>
  <c r="AJ27" i="87"/>
  <c r="AK27" i="87"/>
  <c r="AT27" i="87" s="1"/>
  <c r="AJ21" i="87"/>
  <c r="AK21" i="87"/>
  <c r="AT21" i="87" s="1"/>
  <c r="AJ15" i="87"/>
  <c r="AK15" i="87"/>
  <c r="AT15" i="87" s="1"/>
  <c r="AH82" i="82"/>
  <c r="AQ82" i="82" s="1"/>
  <c r="AJ30" i="87"/>
  <c r="AK30" i="87"/>
  <c r="AT30" i="87" s="1"/>
  <c r="AG80" i="89"/>
  <c r="AP80" i="89" s="1"/>
  <c r="AF80" i="89"/>
  <c r="AO80" i="89" s="1"/>
  <c r="AE80" i="89"/>
  <c r="W81" i="89"/>
  <c r="AR80" i="33"/>
  <c r="AE81" i="78"/>
  <c r="W82" i="78"/>
  <c r="AG81" i="78"/>
  <c r="AP81" i="78" s="1"/>
  <c r="AF81" i="78"/>
  <c r="AO81" i="78" s="1"/>
  <c r="X82" i="93"/>
  <c r="Y82" i="93"/>
  <c r="AF80" i="73"/>
  <c r="AO80" i="73" s="1"/>
  <c r="AG80" i="73"/>
  <c r="AP80" i="73" s="1"/>
  <c r="AE80" i="73"/>
  <c r="W81" i="73"/>
  <c r="AN83" i="30"/>
  <c r="AI83" i="30"/>
  <c r="AR81" i="26"/>
  <c r="AN79" i="87"/>
  <c r="AN81" i="87" s="1"/>
  <c r="AI79" i="87"/>
  <c r="W85" i="85"/>
  <c r="AG84" i="85"/>
  <c r="AP84" i="85" s="1"/>
  <c r="AF84" i="85"/>
  <c r="AO84" i="85" s="1"/>
  <c r="AE84" i="85"/>
  <c r="AH81" i="38"/>
  <c r="AQ81" i="38" s="1"/>
  <c r="AR82" i="25"/>
  <c r="AJ74" i="87"/>
  <c r="AK74" i="87"/>
  <c r="AT74" i="87" s="1"/>
  <c r="AJ68" i="87"/>
  <c r="AK68" i="87"/>
  <c r="AT68" i="87" s="1"/>
  <c r="AJ62" i="87"/>
  <c r="AK62" i="87"/>
  <c r="AT62" i="87" s="1"/>
  <c r="AK56" i="87"/>
  <c r="AT56" i="87" s="1"/>
  <c r="AJ50" i="87"/>
  <c r="AK50" i="87"/>
  <c r="AT50" i="87" s="1"/>
  <c r="AJ44" i="87"/>
  <c r="AK44" i="87"/>
  <c r="AT44" i="87" s="1"/>
  <c r="AK38" i="87"/>
  <c r="AT38" i="87" s="1"/>
  <c r="AJ32" i="87"/>
  <c r="AK32" i="87"/>
  <c r="AT32" i="87" s="1"/>
  <c r="AJ26" i="87"/>
  <c r="AK26" i="87"/>
  <c r="AT26" i="87" s="1"/>
  <c r="AK20" i="87"/>
  <c r="AT20" i="87" s="1"/>
  <c r="AJ14" i="87"/>
  <c r="AK14" i="87"/>
  <c r="AT14" i="87" s="1"/>
  <c r="AK8" i="87"/>
  <c r="AT8" i="87" s="1"/>
  <c r="AJ22" i="87" l="1"/>
  <c r="AJ58" i="87"/>
  <c r="AJ17" i="87"/>
  <c r="AJ19" i="87"/>
  <c r="AJ55" i="87"/>
  <c r="AK23" i="87"/>
  <c r="AT23" i="87" s="1"/>
  <c r="AK59" i="87"/>
  <c r="AT59" i="87" s="1"/>
  <c r="AJ9" i="87"/>
  <c r="AK39" i="87"/>
  <c r="AT39" i="87" s="1"/>
  <c r="AK18" i="87"/>
  <c r="AT18" i="87" s="1"/>
  <c r="AJ38" i="87"/>
  <c r="AJ8" i="87"/>
  <c r="AS8" i="87" s="1"/>
  <c r="Z82" i="93"/>
  <c r="AJ6" i="87"/>
  <c r="AK7" i="87"/>
  <c r="AT7" i="87" s="1"/>
  <c r="AK10" i="87"/>
  <c r="AT10" i="87" s="1"/>
  <c r="Z81" i="29"/>
  <c r="AF81" i="29" s="1"/>
  <c r="AO81" i="29" s="1"/>
  <c r="Z84" i="30"/>
  <c r="AF84" i="30" s="1"/>
  <c r="AO84" i="30" s="1"/>
  <c r="W83" i="93"/>
  <c r="AG82" i="93"/>
  <c r="AP82" i="93" s="1"/>
  <c r="AF82" i="93"/>
  <c r="AO82" i="93" s="1"/>
  <c r="AE82" i="93"/>
  <c r="W82" i="29"/>
  <c r="W85" i="30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W81" i="41"/>
  <c r="AG80" i="41"/>
  <c r="AP80" i="41" s="1"/>
  <c r="AF80" i="41"/>
  <c r="AO80" i="41" s="1"/>
  <c r="AE80" i="41"/>
  <c r="AI80" i="42"/>
  <c r="AN80" i="42"/>
  <c r="AN80" i="34"/>
  <c r="AI80" i="34"/>
  <c r="AJ5" i="87"/>
  <c r="AK5" i="87"/>
  <c r="AT5" i="87" s="1"/>
  <c r="AS23" i="87"/>
  <c r="AS41" i="87"/>
  <c r="AL41" i="87"/>
  <c r="AU41" i="87" s="1"/>
  <c r="AS59" i="87"/>
  <c r="AL59" i="87"/>
  <c r="AU59" i="87" s="1"/>
  <c r="AS78" i="87"/>
  <c r="AL78" i="87"/>
  <c r="AU78" i="87" s="1"/>
  <c r="W83" i="45"/>
  <c r="AG82" i="45"/>
  <c r="AP82" i="45" s="1"/>
  <c r="AF82" i="45"/>
  <c r="AO82" i="45" s="1"/>
  <c r="AE82" i="45"/>
  <c r="AH84" i="30"/>
  <c r="AQ84" i="30" s="1"/>
  <c r="AS48" i="87"/>
  <c r="AL48" i="87"/>
  <c r="AU48" i="87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R79" i="86"/>
  <c r="AI83" i="25"/>
  <c r="AN83" i="25"/>
  <c r="Y82" i="38"/>
  <c r="X82" i="38"/>
  <c r="AS3" i="87"/>
  <c r="AL3" i="87"/>
  <c r="AU3" i="87" s="1"/>
  <c r="AS14" i="87"/>
  <c r="AL14" i="87"/>
  <c r="AU14" i="87" s="1"/>
  <c r="AS50" i="87"/>
  <c r="AL50" i="87"/>
  <c r="AU50" i="87" s="1"/>
  <c r="AS68" i="87"/>
  <c r="AL68" i="87"/>
  <c r="AU68" i="87" s="1"/>
  <c r="AS22" i="87"/>
  <c r="AL22" i="87"/>
  <c r="AU22" i="87" s="1"/>
  <c r="AS58" i="87"/>
  <c r="AL58" i="87"/>
  <c r="AU58" i="87" s="1"/>
  <c r="AS77" i="87"/>
  <c r="AL77" i="87"/>
  <c r="AU77" i="87" s="1"/>
  <c r="AR83" i="30"/>
  <c r="Y82" i="78"/>
  <c r="X82" i="78"/>
  <c r="AI80" i="89"/>
  <c r="AN80" i="89"/>
  <c r="AS9" i="87"/>
  <c r="AL9" i="87"/>
  <c r="AU9" i="87" s="1"/>
  <c r="AS27" i="87"/>
  <c r="AL27" i="87"/>
  <c r="AU27" i="87" s="1"/>
  <c r="AS45" i="87"/>
  <c r="AL45" i="87"/>
  <c r="AU45" i="87" s="1"/>
  <c r="AS63" i="87"/>
  <c r="AL63" i="87"/>
  <c r="AU63" i="87" s="1"/>
  <c r="AI83" i="81"/>
  <c r="AN83" i="81"/>
  <c r="AI82" i="37"/>
  <c r="AN82" i="37"/>
  <c r="AH83" i="74"/>
  <c r="AQ83" i="74" s="1"/>
  <c r="Y81" i="34"/>
  <c r="X81" i="34"/>
  <c r="AN82" i="94"/>
  <c r="AI82" i="94"/>
  <c r="AS11" i="87"/>
  <c r="AL11" i="87"/>
  <c r="AU11" i="87" s="1"/>
  <c r="AS29" i="87"/>
  <c r="AL29" i="87"/>
  <c r="AU29" i="87" s="1"/>
  <c r="AS47" i="87"/>
  <c r="AL47" i="87"/>
  <c r="AU47" i="87" s="1"/>
  <c r="AS65" i="87"/>
  <c r="AL65" i="87"/>
  <c r="AU65" i="87" s="1"/>
  <c r="AI78" i="91"/>
  <c r="AN78" i="91"/>
  <c r="AE82" i="26"/>
  <c r="AF82" i="26"/>
  <c r="AO82" i="26" s="1"/>
  <c r="W83" i="26"/>
  <c r="AG82" i="26"/>
  <c r="AP82" i="26" s="1"/>
  <c r="AS66" i="87"/>
  <c r="AL66" i="87"/>
  <c r="AU66" i="87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S76" i="87"/>
  <c r="AL76" i="87"/>
  <c r="AU76" i="87" s="1"/>
  <c r="X83" i="82"/>
  <c r="Y83" i="82"/>
  <c r="AS30" i="87"/>
  <c r="AL30" i="87"/>
  <c r="AU30" i="87" s="1"/>
  <c r="AR79" i="41"/>
  <c r="AS20" i="87"/>
  <c r="AL20" i="87"/>
  <c r="AU20" i="87" s="1"/>
  <c r="AS38" i="87"/>
  <c r="AL38" i="87"/>
  <c r="AU38" i="87" s="1"/>
  <c r="AS56" i="87"/>
  <c r="AL56" i="87"/>
  <c r="AU56" i="87" s="1"/>
  <c r="AS74" i="87"/>
  <c r="AL74" i="87"/>
  <c r="AU74" i="87" s="1"/>
  <c r="X85" i="85"/>
  <c r="Y85" i="85"/>
  <c r="AS18" i="87"/>
  <c r="AL18" i="87"/>
  <c r="AU18" i="87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H80" i="86"/>
  <c r="AQ80" i="86" s="1"/>
  <c r="AS42" i="87"/>
  <c r="AL42" i="87"/>
  <c r="AU42" i="87" s="1"/>
  <c r="Y82" i="46"/>
  <c r="X82" i="46"/>
  <c r="X84" i="25"/>
  <c r="Y84" i="25"/>
  <c r="Y84" i="77"/>
  <c r="X84" i="77"/>
  <c r="AS32" i="87"/>
  <c r="AL32" i="87"/>
  <c r="AU32" i="87" s="1"/>
  <c r="AS40" i="87"/>
  <c r="AL40" i="87"/>
  <c r="AU40" i="87" s="1"/>
  <c r="AS12" i="87"/>
  <c r="AL12" i="87"/>
  <c r="AU12" i="87" s="1"/>
  <c r="Y82" i="33"/>
  <c r="X82" i="33"/>
  <c r="AL79" i="87"/>
  <c r="AU79" i="87" s="1"/>
  <c r="AR79" i="87"/>
  <c r="AR81" i="87" s="1"/>
  <c r="Y81" i="73"/>
  <c r="X81" i="73"/>
  <c r="AH82" i="93"/>
  <c r="AQ82" i="93" s="1"/>
  <c r="AI81" i="78"/>
  <c r="AN81" i="78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X84" i="81"/>
  <c r="Y84" i="81"/>
  <c r="X81" i="42"/>
  <c r="Y81" i="42"/>
  <c r="Z80" i="86"/>
  <c r="Y83" i="37"/>
  <c r="X83" i="37"/>
  <c r="Z83" i="74"/>
  <c r="AS17" i="87"/>
  <c r="AL17" i="87"/>
  <c r="AU17" i="87" s="1"/>
  <c r="AS35" i="87"/>
  <c r="AL35" i="87"/>
  <c r="AU35" i="87" s="1"/>
  <c r="AS53" i="87"/>
  <c r="AL53" i="87"/>
  <c r="AU53" i="87" s="1"/>
  <c r="AS71" i="87"/>
  <c r="AL71" i="87"/>
  <c r="AU71" i="87" s="1"/>
  <c r="X79" i="91"/>
  <c r="Y79" i="91"/>
  <c r="AS6" i="87"/>
  <c r="AL6" i="87"/>
  <c r="AU6" i="87" s="1"/>
  <c r="AS72" i="87"/>
  <c r="AL72" i="87"/>
  <c r="AU72" i="87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AR80" i="29"/>
  <c r="AI82" i="82"/>
  <c r="AN82" i="82"/>
  <c r="AI81" i="33"/>
  <c r="AN81" i="33"/>
  <c r="X81" i="89"/>
  <c r="Y81" i="89"/>
  <c r="AH81" i="29"/>
  <c r="AQ81" i="29" s="1"/>
  <c r="AR82" i="74"/>
  <c r="AS54" i="87"/>
  <c r="AL54" i="87"/>
  <c r="AU54" i="87" s="1"/>
  <c r="AN83" i="90"/>
  <c r="AI83" i="90"/>
  <c r="AI81" i="38"/>
  <c r="AN81" i="38"/>
  <c r="AS26" i="87"/>
  <c r="AL26" i="87"/>
  <c r="AU26" i="87" s="1"/>
  <c r="AS44" i="87"/>
  <c r="AL44" i="87"/>
  <c r="AU44" i="87" s="1"/>
  <c r="AS62" i="87"/>
  <c r="AL62" i="87"/>
  <c r="AU62" i="87" s="1"/>
  <c r="AN84" i="85"/>
  <c r="AI84" i="85"/>
  <c r="AI80" i="73"/>
  <c r="AN80" i="73"/>
  <c r="AH80" i="41"/>
  <c r="AQ80" i="41" s="1"/>
  <c r="AS36" i="87"/>
  <c r="AL36" i="87"/>
  <c r="AU36" i="87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R81" i="93"/>
  <c r="AS60" i="87"/>
  <c r="AL60" i="87"/>
  <c r="AU60" i="87" s="1"/>
  <c r="Y83" i="94"/>
  <c r="X83" i="94"/>
  <c r="AI81" i="46"/>
  <c r="AN81" i="46"/>
  <c r="X84" i="90"/>
  <c r="Y84" i="90"/>
  <c r="AS24" i="87"/>
  <c r="AL24" i="87"/>
  <c r="AU24" i="87" s="1"/>
  <c r="AI83" i="77"/>
  <c r="AN83" i="77"/>
  <c r="AJ4" i="87"/>
  <c r="AK4" i="87"/>
  <c r="AT4" i="87" s="1"/>
  <c r="Z83" i="94" l="1"/>
  <c r="Z81" i="73"/>
  <c r="AG81" i="73" s="1"/>
  <c r="AP81" i="73" s="1"/>
  <c r="AL8" i="87"/>
  <c r="AU8" i="87" s="1"/>
  <c r="Z85" i="85"/>
  <c r="AG85" i="85" s="1"/>
  <c r="AP85" i="85" s="1"/>
  <c r="AL23" i="87"/>
  <c r="AU23" i="87" s="1"/>
  <c r="Z84" i="90"/>
  <c r="W85" i="90" s="1"/>
  <c r="Z81" i="34"/>
  <c r="Z83" i="82"/>
  <c r="Z81" i="42"/>
  <c r="W82" i="42" s="1"/>
  <c r="Z82" i="33"/>
  <c r="AG82" i="33" s="1"/>
  <c r="AP82" i="33" s="1"/>
  <c r="AE81" i="29"/>
  <c r="Z83" i="37"/>
  <c r="AE83" i="37" s="1"/>
  <c r="AG81" i="29"/>
  <c r="AP81" i="29" s="1"/>
  <c r="Z79" i="91"/>
  <c r="AE79" i="91" s="1"/>
  <c r="AG84" i="30"/>
  <c r="AP84" i="30" s="1"/>
  <c r="AE84" i="30"/>
  <c r="W82" i="73"/>
  <c r="AF81" i="73"/>
  <c r="AO81" i="73" s="1"/>
  <c r="AE81" i="73"/>
  <c r="AG79" i="91"/>
  <c r="AP79" i="91" s="1"/>
  <c r="AP81" i="91" s="1"/>
  <c r="AX79" i="91"/>
  <c r="S79" i="91" s="1"/>
  <c r="AC79" i="91" s="1"/>
  <c r="AF79" i="91"/>
  <c r="AO79" i="91" s="1"/>
  <c r="AO81" i="91" s="1"/>
  <c r="W84" i="82"/>
  <c r="AG83" i="82"/>
  <c r="AP83" i="82" s="1"/>
  <c r="AE83" i="82"/>
  <c r="AF83" i="82"/>
  <c r="AO83" i="82" s="1"/>
  <c r="W83" i="33"/>
  <c r="AR81" i="78"/>
  <c r="AS4" i="87"/>
  <c r="AL4" i="87"/>
  <c r="AU4" i="87" s="1"/>
  <c r="AH84" i="90"/>
  <c r="AQ84" i="90" s="1"/>
  <c r="AE83" i="94"/>
  <c r="AF83" i="94"/>
  <c r="AO83" i="94" s="1"/>
  <c r="W84" i="94"/>
  <c r="AG83" i="94"/>
  <c r="AP83" i="94" s="1"/>
  <c r="AH83" i="37"/>
  <c r="AQ83" i="37" s="1"/>
  <c r="AG81" i="42"/>
  <c r="AP81" i="42" s="1"/>
  <c r="AE81" i="42"/>
  <c r="AF81" i="42"/>
  <c r="AO81" i="42" s="1"/>
  <c r="AH82" i="33"/>
  <c r="AQ82" i="33" s="1"/>
  <c r="AH85" i="85"/>
  <c r="AQ85" i="85" s="1"/>
  <c r="Y83" i="26"/>
  <c r="X83" i="26"/>
  <c r="Z83" i="26" s="1"/>
  <c r="W82" i="34"/>
  <c r="AE81" i="34"/>
  <c r="AG81" i="34"/>
  <c r="AP81" i="34" s="1"/>
  <c r="AF81" i="34"/>
  <c r="AO81" i="34" s="1"/>
  <c r="Y81" i="41"/>
  <c r="X81" i="41"/>
  <c r="Z81" i="41" s="1"/>
  <c r="AI84" i="30"/>
  <c r="AN84" i="30"/>
  <c r="AF84" i="90"/>
  <c r="AO84" i="90" s="1"/>
  <c r="AH84" i="25"/>
  <c r="AQ84" i="25" s="1"/>
  <c r="AF85" i="85"/>
  <c r="AO85" i="85" s="1"/>
  <c r="AE85" i="85"/>
  <c r="W86" i="85"/>
  <c r="AR82" i="37"/>
  <c r="AR83" i="25"/>
  <c r="AR80" i="42"/>
  <c r="AH84" i="81"/>
  <c r="AQ84" i="81" s="1"/>
  <c r="Z84" i="25"/>
  <c r="AR82" i="94"/>
  <c r="AH82" i="78"/>
  <c r="AQ82" i="78" s="1"/>
  <c r="AN82" i="93"/>
  <c r="AI82" i="93"/>
  <c r="AH79" i="91"/>
  <c r="AQ79" i="91" s="1"/>
  <c r="AQ81" i="91" s="1"/>
  <c r="AZ3" i="91"/>
  <c r="AX3" i="91" s="1"/>
  <c r="S3" i="91" s="1"/>
  <c r="AC3" i="91" s="1"/>
  <c r="AX78" i="91"/>
  <c r="S78" i="91" s="1"/>
  <c r="AC78" i="91" s="1"/>
  <c r="AB79" i="91" s="1"/>
  <c r="AR80" i="89"/>
  <c r="AR81" i="46"/>
  <c r="AR80" i="73"/>
  <c r="AR81" i="38"/>
  <c r="AR82" i="82"/>
  <c r="W81" i="86"/>
  <c r="AG80" i="86"/>
  <c r="AP80" i="86" s="1"/>
  <c r="AF80" i="86"/>
  <c r="AO80" i="86" s="1"/>
  <c r="AE80" i="86"/>
  <c r="Z84" i="81"/>
  <c r="AH84" i="77"/>
  <c r="AQ84" i="77" s="1"/>
  <c r="AH82" i="46"/>
  <c r="AQ82" i="46" s="1"/>
  <c r="AH83" i="82"/>
  <c r="AQ83" i="82" s="1"/>
  <c r="AI82" i="26"/>
  <c r="AN82" i="26"/>
  <c r="AR83" i="81"/>
  <c r="AH82" i="38"/>
  <c r="AQ82" i="38" s="1"/>
  <c r="AS5" i="87"/>
  <c r="AS81" i="87" s="1"/>
  <c r="AL5" i="87"/>
  <c r="AU5" i="87" s="1"/>
  <c r="AN80" i="41"/>
  <c r="AI80" i="41"/>
  <c r="AI81" i="29"/>
  <c r="AN81" i="29"/>
  <c r="AH81" i="73"/>
  <c r="AQ81" i="73" s="1"/>
  <c r="AH83" i="94"/>
  <c r="AQ83" i="94" s="1"/>
  <c r="AR84" i="85"/>
  <c r="AR83" i="90"/>
  <c r="AH81" i="89"/>
  <c r="AQ81" i="89" s="1"/>
  <c r="AH81" i="34"/>
  <c r="AQ81" i="34" s="1"/>
  <c r="Z82" i="78"/>
  <c r="Y83" i="45"/>
  <c r="X83" i="45"/>
  <c r="AR80" i="34"/>
  <c r="X85" i="30"/>
  <c r="Y85" i="30"/>
  <c r="AR81" i="33"/>
  <c r="AI82" i="45"/>
  <c r="AN82" i="45"/>
  <c r="AR83" i="77"/>
  <c r="AT81" i="87"/>
  <c r="Z81" i="89"/>
  <c r="AF83" i="74"/>
  <c r="AO83" i="74" s="1"/>
  <c r="AE83" i="74"/>
  <c r="W84" i="74"/>
  <c r="AG83" i="74"/>
  <c r="AP83" i="74" s="1"/>
  <c r="AH81" i="42"/>
  <c r="AQ81" i="42" s="1"/>
  <c r="Z84" i="77"/>
  <c r="Z82" i="46"/>
  <c r="AR78" i="91"/>
  <c r="Z82" i="38"/>
  <c r="Y82" i="29"/>
  <c r="X82" i="29"/>
  <c r="Z82" i="29" s="1"/>
  <c r="X83" i="93"/>
  <c r="Y83" i="93"/>
  <c r="AX77" i="91" l="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X59" i="91"/>
  <c r="S59" i="91" s="1"/>
  <c r="AC59" i="91" s="1"/>
  <c r="AB60" i="91" s="1"/>
  <c r="AX53" i="91"/>
  <c r="S53" i="91" s="1"/>
  <c r="AC53" i="91" s="1"/>
  <c r="AB54" i="91" s="1"/>
  <c r="AX47" i="91"/>
  <c r="S47" i="91" s="1"/>
  <c r="AC47" i="91" s="1"/>
  <c r="AB48" i="91" s="1"/>
  <c r="AK48" i="91" s="1"/>
  <c r="AT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G84" i="90"/>
  <c r="AP84" i="90" s="1"/>
  <c r="AG83" i="37"/>
  <c r="AP83" i="37" s="1"/>
  <c r="AX66" i="91"/>
  <c r="S66" i="91" s="1"/>
  <c r="AC66" i="91" s="1"/>
  <c r="AB67" i="91" s="1"/>
  <c r="AX48" i="91"/>
  <c r="S48" i="91" s="1"/>
  <c r="AC48" i="91" s="1"/>
  <c r="AB49" i="91" s="1"/>
  <c r="AX30" i="91"/>
  <c r="S30" i="91" s="1"/>
  <c r="AC30" i="91" s="1"/>
  <c r="AB31" i="91" s="1"/>
  <c r="Z85" i="30"/>
  <c r="AX75" i="91"/>
  <c r="S75" i="91" s="1"/>
  <c r="AC75" i="91" s="1"/>
  <c r="AB76" i="91" s="1"/>
  <c r="AJ76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J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6" i="91"/>
  <c r="S16" i="91" s="1"/>
  <c r="AC16" i="91" s="1"/>
  <c r="AB17" i="91" s="1"/>
  <c r="AX72" i="91"/>
  <c r="S72" i="91" s="1"/>
  <c r="AC72" i="91" s="1"/>
  <c r="AB73" i="91" s="1"/>
  <c r="AX54" i="91"/>
  <c r="S54" i="91" s="1"/>
  <c r="AC54" i="91" s="1"/>
  <c r="AB55" i="91" s="1"/>
  <c r="AJ55" i="91" s="1"/>
  <c r="AX24" i="91"/>
  <c r="S24" i="91" s="1"/>
  <c r="AC24" i="91" s="1"/>
  <c r="AB25" i="91" s="1"/>
  <c r="AX76" i="91"/>
  <c r="S76" i="91" s="1"/>
  <c r="AC76" i="91" s="1"/>
  <c r="AB77" i="91" s="1"/>
  <c r="AX69" i="91"/>
  <c r="S69" i="91" s="1"/>
  <c r="AC69" i="91" s="1"/>
  <c r="AB70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J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X21" i="91"/>
  <c r="S21" i="91" s="1"/>
  <c r="AC21" i="91" s="1"/>
  <c r="AB22" i="91" s="1"/>
  <c r="AX15" i="91"/>
  <c r="S15" i="91" s="1"/>
  <c r="AC15" i="91" s="1"/>
  <c r="AB16" i="91" s="1"/>
  <c r="AJ16" i="91" s="1"/>
  <c r="AE82" i="33"/>
  <c r="AX60" i="91"/>
  <c r="S60" i="91" s="1"/>
  <c r="AC60" i="91" s="1"/>
  <c r="AB61" i="91" s="1"/>
  <c r="AX42" i="91"/>
  <c r="S42" i="91" s="1"/>
  <c r="AC42" i="91" s="1"/>
  <c r="AB43" i="91" s="1"/>
  <c r="AX18" i="91"/>
  <c r="S18" i="91" s="1"/>
  <c r="AC18" i="91" s="1"/>
  <c r="AB19" i="91" s="1"/>
  <c r="AX74" i="91"/>
  <c r="S74" i="91" s="1"/>
  <c r="AC74" i="91" s="1"/>
  <c r="AB75" i="91" s="1"/>
  <c r="AX68" i="91"/>
  <c r="S68" i="91" s="1"/>
  <c r="AC68" i="91" s="1"/>
  <c r="AB69" i="91" s="1"/>
  <c r="AJ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X32" i="91"/>
  <c r="S32" i="91" s="1"/>
  <c r="AC32" i="91" s="1"/>
  <c r="AB33" i="91" s="1"/>
  <c r="AJ33" i="91" s="1"/>
  <c r="AX26" i="91"/>
  <c r="S26" i="91" s="1"/>
  <c r="AC26" i="91" s="1"/>
  <c r="AB27" i="91" s="1"/>
  <c r="AX20" i="91"/>
  <c r="S20" i="91" s="1"/>
  <c r="AC20" i="91" s="1"/>
  <c r="AB21" i="91" s="1"/>
  <c r="AX14" i="91"/>
  <c r="S14" i="91" s="1"/>
  <c r="AC14" i="91" s="1"/>
  <c r="AB15" i="91" s="1"/>
  <c r="AE84" i="90"/>
  <c r="AF82" i="33"/>
  <c r="AO82" i="33" s="1"/>
  <c r="AX36" i="91"/>
  <c r="S36" i="91" s="1"/>
  <c r="AC36" i="91" s="1"/>
  <c r="AB37" i="91" s="1"/>
  <c r="AJ37" i="91" s="1"/>
  <c r="Z83" i="93"/>
  <c r="AU81" i="87"/>
  <c r="C11" i="87" s="1"/>
  <c r="F40" i="97" s="1"/>
  <c r="AX73" i="91"/>
  <c r="S73" i="91" s="1"/>
  <c r="AC73" i="91" s="1"/>
  <c r="AB74" i="91" s="1"/>
  <c r="AX67" i="91"/>
  <c r="S67" i="91" s="1"/>
  <c r="AC67" i="91" s="1"/>
  <c r="AB68" i="91" s="1"/>
  <c r="AX61" i="91"/>
  <c r="S61" i="91" s="1"/>
  <c r="AC61" i="91" s="1"/>
  <c r="AB62" i="91" s="1"/>
  <c r="AX55" i="91"/>
  <c r="S55" i="91" s="1"/>
  <c r="AC55" i="91" s="1"/>
  <c r="AB56" i="91" s="1"/>
  <c r="AJ56" i="91" s="1"/>
  <c r="AX49" i="91"/>
  <c r="S49" i="91" s="1"/>
  <c r="AC49" i="91" s="1"/>
  <c r="AB50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J20" i="91" s="1"/>
  <c r="AX12" i="91"/>
  <c r="S12" i="91" s="1"/>
  <c r="AC12" i="91" s="1"/>
  <c r="AB13" i="91" s="1"/>
  <c r="AF83" i="37"/>
  <c r="AO83" i="37" s="1"/>
  <c r="AX11" i="91"/>
  <c r="S11" i="91" s="1"/>
  <c r="AC11" i="91" s="1"/>
  <c r="AB12" i="91" s="1"/>
  <c r="AX10" i="91"/>
  <c r="S10" i="91" s="1"/>
  <c r="AC10" i="91" s="1"/>
  <c r="AB11" i="91" s="1"/>
  <c r="W84" i="37"/>
  <c r="Z83" i="45"/>
  <c r="W84" i="45" s="1"/>
  <c r="AX13" i="91"/>
  <c r="S13" i="91" s="1"/>
  <c r="AC13" i="91" s="1"/>
  <c r="AB14" i="91" s="1"/>
  <c r="AX6" i="91"/>
  <c r="S6" i="91" s="1"/>
  <c r="AC6" i="91" s="1"/>
  <c r="AB7" i="91" s="1"/>
  <c r="AJ7" i="91" s="1"/>
  <c r="AX5" i="91"/>
  <c r="S5" i="91" s="1"/>
  <c r="AC5" i="91" s="1"/>
  <c r="AB6" i="91" s="1"/>
  <c r="AX9" i="91"/>
  <c r="S9" i="91" s="1"/>
  <c r="AC9" i="91" s="1"/>
  <c r="AB10" i="91" s="1"/>
  <c r="AX8" i="91"/>
  <c r="S8" i="91" s="1"/>
  <c r="AC8" i="91" s="1"/>
  <c r="AB9" i="91" s="1"/>
  <c r="AX7" i="91"/>
  <c r="S7" i="91" s="1"/>
  <c r="AC7" i="91" s="1"/>
  <c r="AB8" i="91" s="1"/>
  <c r="AJ8" i="91" s="1"/>
  <c r="AB4" i="91"/>
  <c r="AJ3" i="91"/>
  <c r="AJ60" i="91"/>
  <c r="AK60" i="91"/>
  <c r="AT60" i="91" s="1"/>
  <c r="AJ30" i="91"/>
  <c r="AK30" i="91"/>
  <c r="AT30" i="91" s="1"/>
  <c r="AH83" i="93"/>
  <c r="AQ83" i="93" s="1"/>
  <c r="AH85" i="30"/>
  <c r="AQ85" i="30" s="1"/>
  <c r="AJ79" i="91"/>
  <c r="AS79" i="91" s="1"/>
  <c r="AK79" i="91"/>
  <c r="AT79" i="91" s="1"/>
  <c r="AJ73" i="91"/>
  <c r="AK73" i="91"/>
  <c r="AT73" i="91" s="1"/>
  <c r="AJ67" i="91"/>
  <c r="AK67" i="91"/>
  <c r="AT67" i="91" s="1"/>
  <c r="AK61" i="91"/>
  <c r="AT61" i="91" s="1"/>
  <c r="AJ49" i="91"/>
  <c r="AK49" i="91"/>
  <c r="AT49" i="91" s="1"/>
  <c r="AK43" i="91"/>
  <c r="AT43" i="91" s="1"/>
  <c r="AJ31" i="91"/>
  <c r="AK31" i="91"/>
  <c r="AT31" i="91" s="1"/>
  <c r="AK25" i="91"/>
  <c r="AT25" i="91" s="1"/>
  <c r="AK19" i="91"/>
  <c r="AT19" i="91" s="1"/>
  <c r="AJ13" i="91"/>
  <c r="AK13" i="91"/>
  <c r="AT13" i="91" s="1"/>
  <c r="AK7" i="91"/>
  <c r="AT7" i="91" s="1"/>
  <c r="AR82" i="93"/>
  <c r="X86" i="85"/>
  <c r="Y86" i="85"/>
  <c r="AN82" i="33"/>
  <c r="AI83" i="82"/>
  <c r="AN83" i="82"/>
  <c r="Y82" i="73"/>
  <c r="X82" i="73"/>
  <c r="W83" i="78"/>
  <c r="AG82" i="78"/>
  <c r="AP82" i="78" s="1"/>
  <c r="AF82" i="78"/>
  <c r="AO82" i="78" s="1"/>
  <c r="AE82" i="78"/>
  <c r="AJ72" i="91"/>
  <c r="AK72" i="91"/>
  <c r="AT72" i="91" s="1"/>
  <c r="AJ42" i="91"/>
  <c r="AK42" i="91"/>
  <c r="AT42" i="91" s="1"/>
  <c r="AJ24" i="91"/>
  <c r="AK24" i="91"/>
  <c r="AT24" i="91" s="1"/>
  <c r="AH82" i="29"/>
  <c r="AQ82" i="29" s="1"/>
  <c r="W83" i="46"/>
  <c r="AG82" i="46"/>
  <c r="AP82" i="46" s="1"/>
  <c r="AF82" i="46"/>
  <c r="AO82" i="46" s="1"/>
  <c r="AE82" i="46"/>
  <c r="W82" i="89"/>
  <c r="AG81" i="89"/>
  <c r="AP81" i="89" s="1"/>
  <c r="AE81" i="89"/>
  <c r="AF81" i="89"/>
  <c r="AO81" i="89" s="1"/>
  <c r="W85" i="81"/>
  <c r="AG84" i="81"/>
  <c r="AP84" i="81" s="1"/>
  <c r="AF84" i="81"/>
  <c r="AO84" i="81" s="1"/>
  <c r="AE84" i="81"/>
  <c r="AK76" i="91"/>
  <c r="AT76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K47" i="91"/>
  <c r="AT47" i="91" s="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AX4" i="91"/>
  <c r="S4" i="91" s="1"/>
  <c r="AC4" i="91" s="1"/>
  <c r="AB5" i="91" s="1"/>
  <c r="AI84" i="90"/>
  <c r="AN84" i="90"/>
  <c r="AR84" i="30"/>
  <c r="AI81" i="34"/>
  <c r="AN81" i="34"/>
  <c r="AI83" i="94"/>
  <c r="AN83" i="94"/>
  <c r="X84" i="82"/>
  <c r="Y84" i="82"/>
  <c r="AN81" i="73"/>
  <c r="AI81" i="73"/>
  <c r="AN83" i="37"/>
  <c r="AI83" i="37"/>
  <c r="AF83" i="93"/>
  <c r="AO83" i="93" s="1"/>
  <c r="AE83" i="93"/>
  <c r="W84" i="93"/>
  <c r="AG83" i="93"/>
  <c r="AP83" i="93" s="1"/>
  <c r="AF85" i="30"/>
  <c r="AO85" i="30" s="1"/>
  <c r="W86" i="30"/>
  <c r="AE85" i="30"/>
  <c r="AG85" i="30"/>
  <c r="AP85" i="30" s="1"/>
  <c r="AJ66" i="91"/>
  <c r="AK66" i="91"/>
  <c r="AT66" i="91" s="1"/>
  <c r="AK36" i="91"/>
  <c r="AT36" i="91" s="1"/>
  <c r="AJ18" i="91"/>
  <c r="AK18" i="91"/>
  <c r="AT18" i="91" s="1"/>
  <c r="AN85" i="85"/>
  <c r="AI85" i="85"/>
  <c r="AI81" i="42"/>
  <c r="AN81" i="42"/>
  <c r="W85" i="77"/>
  <c r="AG84" i="77"/>
  <c r="AP84" i="77" s="1"/>
  <c r="AF84" i="77"/>
  <c r="AO84" i="77" s="1"/>
  <c r="AE84" i="77"/>
  <c r="AR81" i="29"/>
  <c r="AN80" i="86"/>
  <c r="AI80" i="86"/>
  <c r="AJ77" i="91"/>
  <c r="AK77" i="91"/>
  <c r="AT77" i="91" s="1"/>
  <c r="AJ70" i="91"/>
  <c r="AK70" i="91"/>
  <c r="AT70" i="91" s="1"/>
  <c r="AJ64" i="91"/>
  <c r="AK64" i="91"/>
  <c r="AT64" i="91" s="1"/>
  <c r="AJ58" i="91"/>
  <c r="AK58" i="91"/>
  <c r="AT58" i="91" s="1"/>
  <c r="AJ46" i="91"/>
  <c r="AK46" i="91"/>
  <c r="AT46" i="91" s="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0" i="91"/>
  <c r="AK10" i="91"/>
  <c r="AT10" i="91" s="1"/>
  <c r="X85" i="90"/>
  <c r="Y85" i="90"/>
  <c r="AH81" i="41"/>
  <c r="AQ81" i="41" s="1"/>
  <c r="X82" i="34"/>
  <c r="Y82" i="34"/>
  <c r="Y82" i="42"/>
  <c r="X82" i="42"/>
  <c r="AR82" i="45"/>
  <c r="AJ78" i="91"/>
  <c r="AK78" i="91"/>
  <c r="AT78" i="91" s="1"/>
  <c r="AJ48" i="91"/>
  <c r="AJ12" i="91"/>
  <c r="AK12" i="91"/>
  <c r="AT12" i="91" s="1"/>
  <c r="W84" i="26"/>
  <c r="AG83" i="26"/>
  <c r="AP83" i="26" s="1"/>
  <c r="AF83" i="26"/>
  <c r="AO83" i="26" s="1"/>
  <c r="AE83" i="26"/>
  <c r="W83" i="29"/>
  <c r="AG82" i="29"/>
  <c r="AP82" i="29" s="1"/>
  <c r="AF82" i="29"/>
  <c r="AO82" i="29" s="1"/>
  <c r="AE82" i="29"/>
  <c r="X84" i="74"/>
  <c r="Z84" i="74" s="1"/>
  <c r="Y84" i="74"/>
  <c r="AH83" i="45"/>
  <c r="AQ83" i="45" s="1"/>
  <c r="AR80" i="41"/>
  <c r="AR82" i="26"/>
  <c r="AK75" i="91"/>
  <c r="AT75" i="91" s="1"/>
  <c r="AJ63" i="91"/>
  <c r="AK63" i="91"/>
  <c r="AT63" i="91" s="1"/>
  <c r="AJ57" i="91"/>
  <c r="AK57" i="91"/>
  <c r="AT57" i="91" s="1"/>
  <c r="AK51" i="91"/>
  <c r="AT51" i="91" s="1"/>
  <c r="AJ45" i="91"/>
  <c r="AK45" i="91"/>
  <c r="AT45" i="91" s="1"/>
  <c r="AJ39" i="91"/>
  <c r="AK39" i="91"/>
  <c r="AT39" i="91" s="1"/>
  <c r="AJ27" i="91"/>
  <c r="AK27" i="91"/>
  <c r="AT27" i="91" s="1"/>
  <c r="AJ21" i="91"/>
  <c r="AK21" i="91"/>
  <c r="AT21" i="91" s="1"/>
  <c r="AK15" i="91"/>
  <c r="AT15" i="91" s="1"/>
  <c r="AJ9" i="91"/>
  <c r="AK9" i="91"/>
  <c r="AT9" i="91" s="1"/>
  <c r="W85" i="25"/>
  <c r="AG84" i="25"/>
  <c r="AP84" i="25" s="1"/>
  <c r="AF84" i="25"/>
  <c r="AO84" i="25" s="1"/>
  <c r="AE84" i="25"/>
  <c r="Y83" i="33"/>
  <c r="X83" i="33"/>
  <c r="Z83" i="33" s="1"/>
  <c r="AN79" i="91"/>
  <c r="AN81" i="91" s="1"/>
  <c r="AI79" i="91"/>
  <c r="Y81" i="86"/>
  <c r="X81" i="86"/>
  <c r="AK54" i="91"/>
  <c r="AT54" i="91" s="1"/>
  <c r="AJ6" i="91"/>
  <c r="AK6" i="91"/>
  <c r="AT6" i="91" s="1"/>
  <c r="W83" i="38"/>
  <c r="AG82" i="38"/>
  <c r="AP82" i="38" s="1"/>
  <c r="AE82" i="38"/>
  <c r="AF82" i="38"/>
  <c r="AO82" i="38" s="1"/>
  <c r="AI83" i="74"/>
  <c r="AN83" i="74"/>
  <c r="AJ74" i="91"/>
  <c r="AK74" i="91"/>
  <c r="AT74" i="91" s="1"/>
  <c r="AK68" i="91"/>
  <c r="AT68" i="91" s="1"/>
  <c r="AJ62" i="91"/>
  <c r="AK62" i="91"/>
  <c r="AT62" i="91" s="1"/>
  <c r="AJ50" i="91"/>
  <c r="AK50" i="91"/>
  <c r="AT50" i="91" s="1"/>
  <c r="AJ44" i="91"/>
  <c r="AK44" i="91"/>
  <c r="AT44" i="91" s="1"/>
  <c r="AJ38" i="91"/>
  <c r="AK38" i="91"/>
  <c r="AT38" i="91" s="1"/>
  <c r="AK32" i="91"/>
  <c r="AT32" i="91" s="1"/>
  <c r="AJ26" i="91"/>
  <c r="AK26" i="91"/>
  <c r="AT26" i="91" s="1"/>
  <c r="AJ14" i="91"/>
  <c r="AK14" i="91"/>
  <c r="AT14" i="91" s="1"/>
  <c r="AK8" i="91"/>
  <c r="AT8" i="91" s="1"/>
  <c r="AE81" i="41"/>
  <c r="AF81" i="41"/>
  <c r="AO81" i="41" s="1"/>
  <c r="W82" i="41"/>
  <c r="AG81" i="41"/>
  <c r="AP81" i="41" s="1"/>
  <c r="AH83" i="26"/>
  <c r="AQ83" i="26" s="1"/>
  <c r="X84" i="94"/>
  <c r="Z84" i="94" s="1"/>
  <c r="Y84" i="94"/>
  <c r="Y84" i="37"/>
  <c r="X84" i="37"/>
  <c r="Z84" i="37" s="1"/>
  <c r="Z82" i="34" l="1"/>
  <c r="AK16" i="91"/>
  <c r="AT16" i="91" s="1"/>
  <c r="AK52" i="91"/>
  <c r="AT52" i="91" s="1"/>
  <c r="AJ36" i="91"/>
  <c r="AJ75" i="91"/>
  <c r="AL75" i="91" s="1"/>
  <c r="AU75" i="91" s="1"/>
  <c r="AK37" i="91"/>
  <c r="AT37" i="91" s="1"/>
  <c r="AK55" i="91"/>
  <c r="AT55" i="91" s="1"/>
  <c r="AE83" i="45"/>
  <c r="AJ68" i="91"/>
  <c r="AJ54" i="91"/>
  <c r="AJ47" i="91"/>
  <c r="AJ19" i="91"/>
  <c r="AS19" i="91" s="1"/>
  <c r="AF83" i="45"/>
  <c r="AO83" i="45" s="1"/>
  <c r="AJ32" i="91"/>
  <c r="AK56" i="91"/>
  <c r="AT56" i="91" s="1"/>
  <c r="AJ40" i="91"/>
  <c r="AG83" i="45"/>
  <c r="AP83" i="45" s="1"/>
  <c r="AK20" i="91"/>
  <c r="AT20" i="91" s="1"/>
  <c r="AK33" i="91"/>
  <c r="AT33" i="91" s="1"/>
  <c r="AK69" i="91"/>
  <c r="AT69" i="91" s="1"/>
  <c r="AJ15" i="91"/>
  <c r="AJ51" i="91"/>
  <c r="AI82" i="33"/>
  <c r="AR82" i="33" s="1"/>
  <c r="AJ25" i="91"/>
  <c r="AS25" i="91" s="1"/>
  <c r="AJ43" i="91"/>
  <c r="AJ61" i="91"/>
  <c r="Z82" i="42"/>
  <c r="W83" i="42" s="1"/>
  <c r="Z84" i="82"/>
  <c r="W83" i="34"/>
  <c r="AG82" i="34"/>
  <c r="AP82" i="34" s="1"/>
  <c r="AF82" i="34"/>
  <c r="AO82" i="34" s="1"/>
  <c r="AE82" i="34"/>
  <c r="W85" i="74"/>
  <c r="AG84" i="74"/>
  <c r="AP84" i="74" s="1"/>
  <c r="AF84" i="74"/>
  <c r="AO84" i="74" s="1"/>
  <c r="AE84" i="74"/>
  <c r="AF82" i="42"/>
  <c r="AO82" i="42" s="1"/>
  <c r="W85" i="94"/>
  <c r="AG84" i="94"/>
  <c r="AP84" i="94" s="1"/>
  <c r="AF84" i="94"/>
  <c r="AO84" i="94" s="1"/>
  <c r="AE84" i="94"/>
  <c r="W85" i="82"/>
  <c r="AG84" i="82"/>
  <c r="AP84" i="82" s="1"/>
  <c r="AF84" i="82"/>
  <c r="AO84" i="82" s="1"/>
  <c r="AE84" i="82"/>
  <c r="AF84" i="37"/>
  <c r="AO84" i="37" s="1"/>
  <c r="AE84" i="37"/>
  <c r="W85" i="37"/>
  <c r="AG84" i="37"/>
  <c r="AP84" i="37" s="1"/>
  <c r="AI81" i="41"/>
  <c r="AN81" i="41"/>
  <c r="AS20" i="91"/>
  <c r="AS38" i="91"/>
  <c r="AL38" i="91"/>
  <c r="AU38" i="91" s="1"/>
  <c r="AS56" i="91"/>
  <c r="AL56" i="91"/>
  <c r="AU56" i="91" s="1"/>
  <c r="AS74" i="91"/>
  <c r="AL74" i="91"/>
  <c r="AU74" i="91" s="1"/>
  <c r="AH81" i="86"/>
  <c r="AQ81" i="86" s="1"/>
  <c r="Y85" i="25"/>
  <c r="X85" i="25"/>
  <c r="Z85" i="25" s="1"/>
  <c r="AS21" i="91"/>
  <c r="AL21" i="91"/>
  <c r="AU21" i="91" s="1"/>
  <c r="AS39" i="91"/>
  <c r="AL39" i="91"/>
  <c r="AU39" i="91" s="1"/>
  <c r="AS57" i="91"/>
  <c r="AL57" i="91"/>
  <c r="AU57" i="91" s="1"/>
  <c r="AS75" i="91"/>
  <c r="AI83" i="26"/>
  <c r="AN83" i="26"/>
  <c r="AS12" i="91"/>
  <c r="AL12" i="91"/>
  <c r="AU12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X86" i="30"/>
  <c r="Y86" i="30"/>
  <c r="AI83" i="93"/>
  <c r="AN83" i="93"/>
  <c r="AR81" i="34"/>
  <c r="AS37" i="91"/>
  <c r="AS55" i="91"/>
  <c r="AL55" i="91"/>
  <c r="AU55" i="91" s="1"/>
  <c r="AS73" i="91"/>
  <c r="AL73" i="91"/>
  <c r="AU73" i="91" s="1"/>
  <c r="AJ4" i="91"/>
  <c r="AK4" i="91"/>
  <c r="AT4" i="91" s="1"/>
  <c r="AF83" i="33"/>
  <c r="AO83" i="33" s="1"/>
  <c r="AE83" i="33"/>
  <c r="W84" i="33"/>
  <c r="AG83" i="33"/>
  <c r="AP83" i="33" s="1"/>
  <c r="AH85" i="90"/>
  <c r="AQ85" i="90" s="1"/>
  <c r="AS47" i="91"/>
  <c r="AL47" i="91"/>
  <c r="AU47" i="91" s="1"/>
  <c r="AN81" i="89"/>
  <c r="AI81" i="89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AR83" i="74"/>
  <c r="Z81" i="86"/>
  <c r="AN84" i="25"/>
  <c r="AI84" i="2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AN82" i="29"/>
  <c r="AI82" i="29"/>
  <c r="AS48" i="91"/>
  <c r="AL48" i="91"/>
  <c r="AU48" i="91" s="1"/>
  <c r="Z85" i="90"/>
  <c r="AS22" i="91"/>
  <c r="AL22" i="91"/>
  <c r="AU22" i="91" s="1"/>
  <c r="AS40" i="91"/>
  <c r="AL40" i="91"/>
  <c r="AU40" i="91" s="1"/>
  <c r="AS58" i="91"/>
  <c r="AL58" i="91"/>
  <c r="AU58" i="91" s="1"/>
  <c r="AS77" i="91"/>
  <c r="AL77" i="91"/>
  <c r="AU77" i="91" s="1"/>
  <c r="AN84" i="77"/>
  <c r="AI84" i="77"/>
  <c r="AR85" i="85"/>
  <c r="AR83" i="37"/>
  <c r="AI82" i="78"/>
  <c r="AN82" i="78"/>
  <c r="AS7" i="91"/>
  <c r="AL7" i="91"/>
  <c r="AU7" i="91" s="1"/>
  <c r="AS43" i="91"/>
  <c r="AL43" i="91"/>
  <c r="AU43" i="91" s="1"/>
  <c r="AS61" i="91"/>
  <c r="AL61" i="91"/>
  <c r="AU61" i="91" s="1"/>
  <c r="AS30" i="91"/>
  <c r="AL30" i="91"/>
  <c r="AU30" i="91" s="1"/>
  <c r="AN83" i="45"/>
  <c r="AI83" i="45"/>
  <c r="Y83" i="38"/>
  <c r="X83" i="38"/>
  <c r="AR81" i="42"/>
  <c r="AS11" i="91"/>
  <c r="AL11" i="91"/>
  <c r="AU11" i="91" s="1"/>
  <c r="AS65" i="91"/>
  <c r="AL65" i="91"/>
  <c r="AU65" i="91" s="1"/>
  <c r="AH82" i="73"/>
  <c r="AQ82" i="73" s="1"/>
  <c r="AH84" i="37"/>
  <c r="AQ84" i="37" s="1"/>
  <c r="X82" i="41"/>
  <c r="Y82" i="41"/>
  <c r="AS6" i="91"/>
  <c r="AL6" i="91"/>
  <c r="AU6" i="91" s="1"/>
  <c r="AL79" i="91"/>
  <c r="AU79" i="91" s="1"/>
  <c r="AR79" i="91"/>
  <c r="AR81" i="91" s="1"/>
  <c r="Y84" i="26"/>
  <c r="X84" i="26"/>
  <c r="AR80" i="86"/>
  <c r="AS66" i="91"/>
  <c r="AL66" i="91"/>
  <c r="AU66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X82" i="89"/>
  <c r="Y82" i="89"/>
  <c r="AS24" i="91"/>
  <c r="AL24" i="91"/>
  <c r="AU24" i="91" s="1"/>
  <c r="Z82" i="73"/>
  <c r="AH86" i="85"/>
  <c r="AQ86" i="85" s="1"/>
  <c r="AH84" i="94"/>
  <c r="AQ84" i="94" s="1"/>
  <c r="AH82" i="42"/>
  <c r="AQ82" i="42" s="1"/>
  <c r="AS36" i="91"/>
  <c r="AL36" i="91"/>
  <c r="AU36" i="91" s="1"/>
  <c r="AH84" i="82"/>
  <c r="AQ84" i="82" s="1"/>
  <c r="AS29" i="91"/>
  <c r="AL29" i="91"/>
  <c r="AU29" i="91" s="1"/>
  <c r="AN84" i="81"/>
  <c r="AI84" i="81"/>
  <c r="Y83" i="46"/>
  <c r="X83" i="46"/>
  <c r="Z83" i="46" s="1"/>
  <c r="AS72" i="91"/>
  <c r="AL72" i="91"/>
  <c r="AU72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AS78" i="91"/>
  <c r="AL78" i="91"/>
  <c r="AU78" i="91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Y84" i="93"/>
  <c r="X84" i="93"/>
  <c r="AR81" i="73"/>
  <c r="AR83" i="94"/>
  <c r="AR84" i="90"/>
  <c r="X85" i="81"/>
  <c r="Y85" i="81"/>
  <c r="AI82" i="46"/>
  <c r="AN82" i="46"/>
  <c r="Z86" i="85"/>
  <c r="AS13" i="91"/>
  <c r="AL13" i="91"/>
  <c r="AU13" i="91" s="1"/>
  <c r="AS31" i="91"/>
  <c r="AL31" i="91"/>
  <c r="AU31" i="91" s="1"/>
  <c r="AS49" i="91"/>
  <c r="AL49" i="91"/>
  <c r="AU49" i="91" s="1"/>
  <c r="AS67" i="91"/>
  <c r="AL67" i="91"/>
  <c r="AU67" i="91" s="1"/>
  <c r="AS60" i="91"/>
  <c r="AL60" i="91"/>
  <c r="AU60" i="91" s="1"/>
  <c r="AN82" i="38"/>
  <c r="AI82" i="38"/>
  <c r="AS54" i="91"/>
  <c r="AL54" i="91"/>
  <c r="AU54" i="91" s="1"/>
  <c r="AH83" i="33"/>
  <c r="AQ83" i="33" s="1"/>
  <c r="AH84" i="74"/>
  <c r="AQ84" i="74" s="1"/>
  <c r="Y83" i="29"/>
  <c r="X83" i="29"/>
  <c r="AH82" i="34"/>
  <c r="AQ82" i="34" s="1"/>
  <c r="Y85" i="77"/>
  <c r="X85" i="77"/>
  <c r="AS18" i="91"/>
  <c r="AL18" i="91"/>
  <c r="AU18" i="91" s="1"/>
  <c r="AI85" i="30"/>
  <c r="AN85" i="30"/>
  <c r="AJ5" i="91"/>
  <c r="AK5" i="91"/>
  <c r="AT5" i="91" s="1"/>
  <c r="AS23" i="91"/>
  <c r="AL23" i="91"/>
  <c r="AU23" i="91" s="1"/>
  <c r="AS41" i="91"/>
  <c r="AL41" i="91"/>
  <c r="AU41" i="91" s="1"/>
  <c r="AS59" i="91"/>
  <c r="AL59" i="91"/>
  <c r="AU59" i="91" s="1"/>
  <c r="AS76" i="91"/>
  <c r="AL76" i="91"/>
  <c r="AU76" i="91" s="1"/>
  <c r="AS42" i="91"/>
  <c r="AL42" i="91"/>
  <c r="AU42" i="91" s="1"/>
  <c r="X83" i="78"/>
  <c r="Y83" i="78"/>
  <c r="AR83" i="82"/>
  <c r="AS3" i="91"/>
  <c r="AL3" i="91"/>
  <c r="AU3" i="91" s="1"/>
  <c r="X84" i="45"/>
  <c r="Y84" i="45"/>
  <c r="AL37" i="91" l="1"/>
  <c r="AU37" i="91" s="1"/>
  <c r="Z82" i="41"/>
  <c r="AE82" i="42"/>
  <c r="AL19" i="91"/>
  <c r="AU19" i="91" s="1"/>
  <c r="AL25" i="91"/>
  <c r="AU25" i="91" s="1"/>
  <c r="AL20" i="91"/>
  <c r="AU20" i="91" s="1"/>
  <c r="AG82" i="42"/>
  <c r="AP82" i="42" s="1"/>
  <c r="Z85" i="77"/>
  <c r="Z83" i="38"/>
  <c r="AE83" i="38" s="1"/>
  <c r="Z82" i="89"/>
  <c r="AG82" i="89" s="1"/>
  <c r="AP82" i="89" s="1"/>
  <c r="Z84" i="45"/>
  <c r="AE84" i="45" s="1"/>
  <c r="Z83" i="29"/>
  <c r="AF83" i="29" s="1"/>
  <c r="AO83" i="29" s="1"/>
  <c r="AG83" i="38"/>
  <c r="AP83" i="38" s="1"/>
  <c r="AF83" i="38"/>
  <c r="AO83" i="38" s="1"/>
  <c r="W84" i="38"/>
  <c r="AR85" i="30"/>
  <c r="AH85" i="81"/>
  <c r="AQ85" i="81" s="1"/>
  <c r="AR84" i="81"/>
  <c r="AH82" i="89"/>
  <c r="AQ82" i="89" s="1"/>
  <c r="AR84" i="25"/>
  <c r="X84" i="33"/>
  <c r="Y84" i="33"/>
  <c r="AR83" i="93"/>
  <c r="AH85" i="25"/>
  <c r="AQ85" i="25" s="1"/>
  <c r="AN84" i="82"/>
  <c r="AI84" i="82"/>
  <c r="X85" i="74"/>
  <c r="Y85" i="74"/>
  <c r="AF85" i="25"/>
  <c r="AO85" i="25" s="1"/>
  <c r="AE85" i="25"/>
  <c r="W86" i="25"/>
  <c r="AG85" i="25"/>
  <c r="AP85" i="25" s="1"/>
  <c r="AN82" i="34"/>
  <c r="AI82" i="34"/>
  <c r="AH84" i="45"/>
  <c r="AQ84" i="45" s="1"/>
  <c r="AR82" i="38"/>
  <c r="AE86" i="85"/>
  <c r="W87" i="85"/>
  <c r="AF86" i="85"/>
  <c r="AO86" i="85" s="1"/>
  <c r="AG86" i="85"/>
  <c r="AP86" i="85" s="1"/>
  <c r="AH84" i="93"/>
  <c r="AQ84" i="93" s="1"/>
  <c r="AF82" i="73"/>
  <c r="AO82" i="73" s="1"/>
  <c r="AE82" i="73"/>
  <c r="W83" i="73"/>
  <c r="AG82" i="73"/>
  <c r="AP82" i="73" s="1"/>
  <c r="AH84" i="26"/>
  <c r="AQ84" i="26" s="1"/>
  <c r="AR82" i="78"/>
  <c r="AR82" i="29"/>
  <c r="AF81" i="86"/>
  <c r="AO81" i="86" s="1"/>
  <c r="AE81" i="86"/>
  <c r="W82" i="86"/>
  <c r="AG81" i="86"/>
  <c r="AP81" i="86" s="1"/>
  <c r="AH86" i="30"/>
  <c r="AQ86" i="30" s="1"/>
  <c r="AN84" i="74"/>
  <c r="AI84" i="74"/>
  <c r="AR83" i="45"/>
  <c r="AR84" i="77"/>
  <c r="AN83" i="33"/>
  <c r="AI83" i="33"/>
  <c r="X85" i="37"/>
  <c r="Z85" i="37" s="1"/>
  <c r="Y85" i="37"/>
  <c r="X83" i="42"/>
  <c r="Y83" i="42"/>
  <c r="AH83" i="78"/>
  <c r="AQ83" i="78" s="1"/>
  <c r="AH85" i="77"/>
  <c r="AQ85" i="77" s="1"/>
  <c r="AH83" i="46"/>
  <c r="AQ83" i="46" s="1"/>
  <c r="AT81" i="91"/>
  <c r="Z86" i="30"/>
  <c r="AR83" i="26"/>
  <c r="AI84" i="37"/>
  <c r="AN84" i="37"/>
  <c r="Y85" i="82"/>
  <c r="Z85" i="82" s="1"/>
  <c r="X85" i="82"/>
  <c r="Z85" i="81"/>
  <c r="AR81" i="89"/>
  <c r="X85" i="94"/>
  <c r="Y85" i="94"/>
  <c r="Z83" i="78"/>
  <c r="AS5" i="91"/>
  <c r="AL5" i="91"/>
  <c r="AU5" i="91" s="1"/>
  <c r="AR82" i="46"/>
  <c r="Z84" i="93"/>
  <c r="Z84" i="26"/>
  <c r="AH82" i="41"/>
  <c r="AQ82" i="41" s="1"/>
  <c r="AH83" i="38"/>
  <c r="AQ83" i="38" s="1"/>
  <c r="AS4" i="91"/>
  <c r="AS81" i="91" s="1"/>
  <c r="AL4" i="91"/>
  <c r="AU4" i="91" s="1"/>
  <c r="AI84" i="94"/>
  <c r="AN84" i="94"/>
  <c r="AN82" i="42"/>
  <c r="AI82" i="42"/>
  <c r="AE82" i="89"/>
  <c r="AF82" i="89"/>
  <c r="AO82" i="89" s="1"/>
  <c r="W83" i="89"/>
  <c r="AE85" i="77"/>
  <c r="AF85" i="77"/>
  <c r="AO85" i="77" s="1"/>
  <c r="W86" i="77"/>
  <c r="AG85" i="77"/>
  <c r="AP85" i="77" s="1"/>
  <c r="AH83" i="29"/>
  <c r="AQ83" i="29" s="1"/>
  <c r="W84" i="46"/>
  <c r="AG83" i="46"/>
  <c r="AP83" i="46" s="1"/>
  <c r="AF83" i="46"/>
  <c r="AO83" i="46" s="1"/>
  <c r="AE83" i="46"/>
  <c r="W83" i="41"/>
  <c r="AG82" i="41"/>
  <c r="AP82" i="41" s="1"/>
  <c r="AF82" i="41"/>
  <c r="AO82" i="41" s="1"/>
  <c r="AE82" i="41"/>
  <c r="W86" i="90"/>
  <c r="AG85" i="90"/>
  <c r="AP85" i="90" s="1"/>
  <c r="AF85" i="90"/>
  <c r="AO85" i="90" s="1"/>
  <c r="AE85" i="90"/>
  <c r="AR81" i="41"/>
  <c r="Y83" i="34"/>
  <c r="Z83" i="34" s="1"/>
  <c r="X83" i="34"/>
  <c r="W84" i="29" l="1"/>
  <c r="AG84" i="45"/>
  <c r="AP84" i="45" s="1"/>
  <c r="AE83" i="29"/>
  <c r="AF84" i="45"/>
  <c r="AO84" i="45" s="1"/>
  <c r="Z85" i="94"/>
  <c r="AG83" i="29"/>
  <c r="AP83" i="29" s="1"/>
  <c r="W85" i="45"/>
  <c r="AU81" i="91"/>
  <c r="C11" i="91" s="1"/>
  <c r="F44" i="97" s="1"/>
  <c r="AE83" i="34"/>
  <c r="W84" i="34"/>
  <c r="AF83" i="34"/>
  <c r="AO83" i="34" s="1"/>
  <c r="AG83" i="34"/>
  <c r="AP83" i="34" s="1"/>
  <c r="AF85" i="82"/>
  <c r="AO85" i="82" s="1"/>
  <c r="AE85" i="82"/>
  <c r="W86" i="82"/>
  <c r="AG85" i="82"/>
  <c r="AP85" i="82" s="1"/>
  <c r="W86" i="94"/>
  <c r="AG85" i="94"/>
  <c r="AP85" i="94" s="1"/>
  <c r="AF85" i="94"/>
  <c r="AO85" i="94" s="1"/>
  <c r="AE85" i="94"/>
  <c r="AH83" i="34"/>
  <c r="AQ83" i="34" s="1"/>
  <c r="AN85" i="90"/>
  <c r="AI85" i="90"/>
  <c r="AR82" i="42"/>
  <c r="AH85" i="82"/>
  <c r="AQ85" i="82" s="1"/>
  <c r="AR83" i="33"/>
  <c r="AR84" i="74"/>
  <c r="AN82" i="73"/>
  <c r="AI82" i="73"/>
  <c r="AN85" i="25"/>
  <c r="AI85" i="25"/>
  <c r="AI84" i="45"/>
  <c r="AN84" i="45"/>
  <c r="X83" i="41"/>
  <c r="Y83" i="41"/>
  <c r="Y84" i="46"/>
  <c r="X84" i="46"/>
  <c r="AH83" i="42"/>
  <c r="AQ83" i="42" s="1"/>
  <c r="Z83" i="42"/>
  <c r="AH85" i="94"/>
  <c r="AQ85" i="94" s="1"/>
  <c r="AR82" i="34"/>
  <c r="X84" i="38"/>
  <c r="Y84" i="38"/>
  <c r="X86" i="90"/>
  <c r="Y86" i="90"/>
  <c r="X86" i="77"/>
  <c r="Y86" i="77"/>
  <c r="AR84" i="94"/>
  <c r="X82" i="86"/>
  <c r="Y82" i="86"/>
  <c r="Y87" i="85"/>
  <c r="X87" i="85"/>
  <c r="AH85" i="74"/>
  <c r="AQ85" i="74" s="1"/>
  <c r="AH84" i="33"/>
  <c r="AQ84" i="33" s="1"/>
  <c r="X84" i="29"/>
  <c r="Y84" i="29"/>
  <c r="W87" i="30"/>
  <c r="AG86" i="30"/>
  <c r="AP86" i="30" s="1"/>
  <c r="AF86" i="30"/>
  <c r="AO86" i="30" s="1"/>
  <c r="AE86" i="30"/>
  <c r="AI82" i="41"/>
  <c r="AN82" i="41"/>
  <c r="AN83" i="46"/>
  <c r="AI83" i="46"/>
  <c r="W85" i="26"/>
  <c r="AG84" i="26"/>
  <c r="AP84" i="26" s="1"/>
  <c r="AF84" i="26"/>
  <c r="AO84" i="26" s="1"/>
  <c r="AE84" i="26"/>
  <c r="W84" i="78"/>
  <c r="AG83" i="78"/>
  <c r="AP83" i="78" s="1"/>
  <c r="AF83" i="78"/>
  <c r="AO83" i="78" s="1"/>
  <c r="AE83" i="78"/>
  <c r="AR84" i="37"/>
  <c r="AH85" i="37"/>
  <c r="AQ85" i="37" s="1"/>
  <c r="AN81" i="86"/>
  <c r="AI81" i="86"/>
  <c r="AI86" i="85"/>
  <c r="AN86" i="85"/>
  <c r="Y86" i="25"/>
  <c r="X86" i="25"/>
  <c r="Z86" i="25" s="1"/>
  <c r="Z85" i="74"/>
  <c r="Z84" i="33"/>
  <c r="X85" i="45"/>
  <c r="Y85" i="45"/>
  <c r="X83" i="89"/>
  <c r="Y83" i="89"/>
  <c r="Z83" i="89" s="1"/>
  <c r="AI85" i="77"/>
  <c r="AN85" i="77"/>
  <c r="AN82" i="89"/>
  <c r="AI82" i="89"/>
  <c r="W85" i="93"/>
  <c r="AG84" i="93"/>
  <c r="AP84" i="93" s="1"/>
  <c r="AE84" i="93"/>
  <c r="AF84" i="93"/>
  <c r="AO84" i="93" s="1"/>
  <c r="AF85" i="81"/>
  <c r="AO85" i="81" s="1"/>
  <c r="AE85" i="81"/>
  <c r="W86" i="81"/>
  <c r="AG85" i="81"/>
  <c r="AP85" i="81" s="1"/>
  <c r="W86" i="37"/>
  <c r="AG85" i="37"/>
  <c r="AP85" i="37" s="1"/>
  <c r="AE85" i="37"/>
  <c r="AF85" i="37"/>
  <c r="AO85" i="37" s="1"/>
  <c r="Y83" i="73"/>
  <c r="X83" i="73"/>
  <c r="Z83" i="73" s="1"/>
  <c r="AR84" i="82"/>
  <c r="AN83" i="29"/>
  <c r="AN83" i="38"/>
  <c r="AI83" i="38"/>
  <c r="AI83" i="29" l="1"/>
  <c r="Z86" i="77"/>
  <c r="Z84" i="38"/>
  <c r="Z82" i="86"/>
  <c r="AE82" i="86" s="1"/>
  <c r="AE83" i="89"/>
  <c r="W84" i="89"/>
  <c r="AF83" i="89"/>
  <c r="AO83" i="89" s="1"/>
  <c r="AG83" i="89"/>
  <c r="AP83" i="89" s="1"/>
  <c r="W83" i="86"/>
  <c r="AF82" i="86"/>
  <c r="AO82" i="86" s="1"/>
  <c r="AG82" i="86"/>
  <c r="AP82" i="86" s="1"/>
  <c r="AH86" i="77"/>
  <c r="AQ86" i="77" s="1"/>
  <c r="AH84" i="38"/>
  <c r="AQ84" i="38" s="1"/>
  <c r="AF83" i="73"/>
  <c r="AO83" i="73" s="1"/>
  <c r="W84" i="73"/>
  <c r="AE83" i="73"/>
  <c r="AG83" i="73"/>
  <c r="AP83" i="73" s="1"/>
  <c r="AI84" i="93"/>
  <c r="AN84" i="93"/>
  <c r="W87" i="25"/>
  <c r="AF86" i="25"/>
  <c r="AO86" i="25" s="1"/>
  <c r="AG86" i="25"/>
  <c r="AP86" i="25" s="1"/>
  <c r="AE86" i="25"/>
  <c r="Y87" i="30"/>
  <c r="X87" i="30"/>
  <c r="Z87" i="30" s="1"/>
  <c r="W87" i="77"/>
  <c r="AF86" i="77"/>
  <c r="AO86" i="77" s="1"/>
  <c r="AE86" i="77"/>
  <c r="AG86" i="77"/>
  <c r="AP86" i="77" s="1"/>
  <c r="AN83" i="78"/>
  <c r="AI83" i="78"/>
  <c r="AI85" i="37"/>
  <c r="AN85" i="37"/>
  <c r="X86" i="81"/>
  <c r="Y86" i="81"/>
  <c r="X85" i="93"/>
  <c r="Y85" i="93"/>
  <c r="AE84" i="33"/>
  <c r="W85" i="33"/>
  <c r="AF84" i="33"/>
  <c r="AO84" i="33" s="1"/>
  <c r="AG84" i="33"/>
  <c r="AP84" i="33" s="1"/>
  <c r="AR86" i="85"/>
  <c r="AH84" i="29"/>
  <c r="AQ84" i="29" s="1"/>
  <c r="AH87" i="85"/>
  <c r="AQ87" i="85" s="1"/>
  <c r="AH86" i="90"/>
  <c r="AQ86" i="90" s="1"/>
  <c r="AF83" i="42"/>
  <c r="AO83" i="42" s="1"/>
  <c r="AE83" i="42"/>
  <c r="W84" i="42"/>
  <c r="AG83" i="42"/>
  <c r="AP83" i="42" s="1"/>
  <c r="AH84" i="46"/>
  <c r="AQ84" i="46" s="1"/>
  <c r="X86" i="82"/>
  <c r="Y86" i="82"/>
  <c r="AH85" i="45"/>
  <c r="AQ85" i="45" s="1"/>
  <c r="AN84" i="26"/>
  <c r="AI84" i="26"/>
  <c r="AH82" i="86"/>
  <c r="AQ82" i="86" s="1"/>
  <c r="AE84" i="38"/>
  <c r="W85" i="38"/>
  <c r="AF84" i="38"/>
  <c r="AO84" i="38" s="1"/>
  <c r="AG84" i="38"/>
  <c r="AP84" i="38" s="1"/>
  <c r="AH83" i="41"/>
  <c r="AQ83" i="41" s="1"/>
  <c r="AR82" i="73"/>
  <c r="Y86" i="94"/>
  <c r="X86" i="94"/>
  <c r="Z86" i="94" s="1"/>
  <c r="AR83" i="29"/>
  <c r="AR85" i="77"/>
  <c r="Z85" i="45"/>
  <c r="Z83" i="41"/>
  <c r="AR85" i="90"/>
  <c r="AN85" i="81"/>
  <c r="AI85" i="81"/>
  <c r="AH83" i="89"/>
  <c r="AQ83" i="89" s="1"/>
  <c r="AE85" i="74"/>
  <c r="AG85" i="74"/>
  <c r="AP85" i="74" s="1"/>
  <c r="AF85" i="74"/>
  <c r="AO85" i="74" s="1"/>
  <c r="W86" i="74"/>
  <c r="AR81" i="86"/>
  <c r="Y85" i="26"/>
  <c r="X85" i="26"/>
  <c r="Z85" i="26" s="1"/>
  <c r="AN86" i="30"/>
  <c r="AI86" i="30"/>
  <c r="Z84" i="29"/>
  <c r="Z86" i="90"/>
  <c r="AR84" i="45"/>
  <c r="AN85" i="94"/>
  <c r="AI85" i="94"/>
  <c r="Y84" i="34"/>
  <c r="X84" i="34"/>
  <c r="AR82" i="41"/>
  <c r="AR83" i="38"/>
  <c r="AH83" i="73"/>
  <c r="AQ83" i="73" s="1"/>
  <c r="Y86" i="37"/>
  <c r="Z86" i="37" s="1"/>
  <c r="X86" i="37"/>
  <c r="AR82" i="89"/>
  <c r="AH86" i="25"/>
  <c r="AQ86" i="25" s="1"/>
  <c r="X84" i="78"/>
  <c r="Y84" i="78"/>
  <c r="AR83" i="46"/>
  <c r="Z87" i="85"/>
  <c r="Z84" i="46"/>
  <c r="AR85" i="25"/>
  <c r="AI85" i="82"/>
  <c r="AN85" i="82"/>
  <c r="AI83" i="34"/>
  <c r="AN83" i="34"/>
  <c r="Z85" i="93" l="1"/>
  <c r="Z86" i="81"/>
  <c r="Z84" i="34"/>
  <c r="Z86" i="82"/>
  <c r="W87" i="82" s="1"/>
  <c r="Z84" i="78"/>
  <c r="AE84" i="78" s="1"/>
  <c r="W86" i="93"/>
  <c r="AG85" i="93"/>
  <c r="AP85" i="93" s="1"/>
  <c r="AF85" i="93"/>
  <c r="AO85" i="93" s="1"/>
  <c r="AE85" i="93"/>
  <c r="AE86" i="82"/>
  <c r="AF86" i="82"/>
  <c r="AO86" i="82" s="1"/>
  <c r="AR84" i="26"/>
  <c r="AI83" i="42"/>
  <c r="AN83" i="42"/>
  <c r="AI86" i="25"/>
  <c r="AN86" i="25"/>
  <c r="AR85" i="94"/>
  <c r="AR86" i="30"/>
  <c r="AR83" i="34"/>
  <c r="W88" i="85"/>
  <c r="AG87" i="85"/>
  <c r="AP87" i="85" s="1"/>
  <c r="AF87" i="85"/>
  <c r="AO87" i="85" s="1"/>
  <c r="AE87" i="85"/>
  <c r="AH85" i="26"/>
  <c r="AQ85" i="26" s="1"/>
  <c r="X85" i="33"/>
  <c r="Y85" i="33"/>
  <c r="AH87" i="30"/>
  <c r="AQ87" i="30" s="1"/>
  <c r="Y87" i="25"/>
  <c r="X87" i="25"/>
  <c r="Y84" i="73"/>
  <c r="X84" i="73"/>
  <c r="AG84" i="34"/>
  <c r="AP84" i="34" s="1"/>
  <c r="AF84" i="34"/>
  <c r="AO84" i="34" s="1"/>
  <c r="W85" i="34"/>
  <c r="AE84" i="34"/>
  <c r="AN85" i="74"/>
  <c r="AI85" i="74"/>
  <c r="AR84" i="93"/>
  <c r="AH86" i="37"/>
  <c r="AQ86" i="37" s="1"/>
  <c r="AH84" i="34"/>
  <c r="AQ84" i="34" s="1"/>
  <c r="W84" i="41"/>
  <c r="AG83" i="41"/>
  <c r="AP83" i="41" s="1"/>
  <c r="AF83" i="41"/>
  <c r="AO83" i="41" s="1"/>
  <c r="AE83" i="41"/>
  <c r="AH86" i="94"/>
  <c r="AQ86" i="94" s="1"/>
  <c r="Y85" i="38"/>
  <c r="X85" i="38"/>
  <c r="X84" i="42"/>
  <c r="Y84" i="42"/>
  <c r="AI84" i="33"/>
  <c r="AN84" i="33"/>
  <c r="AH86" i="81"/>
  <c r="AQ86" i="81" s="1"/>
  <c r="W87" i="37"/>
  <c r="AG86" i="37"/>
  <c r="AP86" i="37" s="1"/>
  <c r="AF86" i="37"/>
  <c r="AO86" i="37" s="1"/>
  <c r="AE86" i="37"/>
  <c r="W85" i="29"/>
  <c r="AG84" i="29"/>
  <c r="AP84" i="29" s="1"/>
  <c r="AE84" i="29"/>
  <c r="AF84" i="29"/>
  <c r="AO84" i="29" s="1"/>
  <c r="AR85" i="81"/>
  <c r="AE86" i="94"/>
  <c r="AF86" i="94"/>
  <c r="AO86" i="94" s="1"/>
  <c r="W87" i="94"/>
  <c r="AG86" i="94"/>
  <c r="AP86" i="94" s="1"/>
  <c r="AE84" i="46"/>
  <c r="W85" i="46"/>
  <c r="AG84" i="46"/>
  <c r="AP84" i="46" s="1"/>
  <c r="AF84" i="46"/>
  <c r="AO84" i="46" s="1"/>
  <c r="X86" i="74"/>
  <c r="Y86" i="74"/>
  <c r="AH86" i="82"/>
  <c r="AQ86" i="82" s="1"/>
  <c r="AR83" i="78"/>
  <c r="AI83" i="73"/>
  <c r="AN83" i="73"/>
  <c r="AR85" i="82"/>
  <c r="AE86" i="90"/>
  <c r="AG86" i="90"/>
  <c r="AP86" i="90" s="1"/>
  <c r="AF86" i="90"/>
  <c r="AO86" i="90" s="1"/>
  <c r="W87" i="90"/>
  <c r="AE85" i="26"/>
  <c r="AF85" i="26"/>
  <c r="AO85" i="26" s="1"/>
  <c r="W86" i="26"/>
  <c r="AG85" i="26"/>
  <c r="AP85" i="26" s="1"/>
  <c r="W86" i="45"/>
  <c r="AG85" i="45"/>
  <c r="AP85" i="45" s="1"/>
  <c r="AF85" i="45"/>
  <c r="AO85" i="45" s="1"/>
  <c r="AE85" i="45"/>
  <c r="AI84" i="38"/>
  <c r="AN84" i="38"/>
  <c r="AG86" i="81"/>
  <c r="AP86" i="81" s="1"/>
  <c r="W87" i="81"/>
  <c r="AF86" i="81"/>
  <c r="AO86" i="81" s="1"/>
  <c r="AE86" i="81"/>
  <c r="AI86" i="77"/>
  <c r="AN86" i="77"/>
  <c r="AF87" i="30"/>
  <c r="AO87" i="30" s="1"/>
  <c r="AE87" i="30"/>
  <c r="W88" i="30"/>
  <c r="AG87" i="30"/>
  <c r="AP87" i="30" s="1"/>
  <c r="X84" i="89"/>
  <c r="Y84" i="89"/>
  <c r="Y83" i="86"/>
  <c r="X83" i="86"/>
  <c r="Z83" i="86" s="1"/>
  <c r="AI83" i="89"/>
  <c r="AN83" i="89"/>
  <c r="AH84" i="78"/>
  <c r="AQ84" i="78" s="1"/>
  <c r="AH85" i="93"/>
  <c r="AQ85" i="93" s="1"/>
  <c r="AR85" i="37"/>
  <c r="Y87" i="77"/>
  <c r="X87" i="77"/>
  <c r="Z87" i="77" s="1"/>
  <c r="AI82" i="86"/>
  <c r="AN82" i="86"/>
  <c r="AG84" i="78" l="1"/>
  <c r="AP84" i="78" s="1"/>
  <c r="Z84" i="42"/>
  <c r="Z84" i="73"/>
  <c r="AF84" i="78"/>
  <c r="AO84" i="78" s="1"/>
  <c r="W85" i="78"/>
  <c r="AG86" i="82"/>
  <c r="AP86" i="82" s="1"/>
  <c r="Z85" i="33"/>
  <c r="AG85" i="33" s="1"/>
  <c r="AP85" i="33" s="1"/>
  <c r="W88" i="77"/>
  <c r="AG87" i="77"/>
  <c r="AP87" i="77" s="1"/>
  <c r="AF87" i="77"/>
  <c r="AO87" i="77" s="1"/>
  <c r="AE87" i="77"/>
  <c r="X88" i="30"/>
  <c r="Y88" i="30"/>
  <c r="AR83" i="73"/>
  <c r="AR83" i="42"/>
  <c r="AN87" i="30"/>
  <c r="AI87" i="30"/>
  <c r="Y87" i="81"/>
  <c r="X87" i="81"/>
  <c r="Y85" i="46"/>
  <c r="X85" i="46"/>
  <c r="Z85" i="46" s="1"/>
  <c r="AH85" i="38"/>
  <c r="AQ85" i="38" s="1"/>
  <c r="X84" i="41"/>
  <c r="Y84" i="41"/>
  <c r="W85" i="42"/>
  <c r="AG84" i="42"/>
  <c r="AP84" i="42" s="1"/>
  <c r="AE84" i="42"/>
  <c r="AF84" i="42"/>
  <c r="AO84" i="42" s="1"/>
  <c r="AH87" i="25"/>
  <c r="AQ87" i="25" s="1"/>
  <c r="AH84" i="89"/>
  <c r="AQ84" i="89" s="1"/>
  <c r="AI86" i="90"/>
  <c r="AN86" i="90"/>
  <c r="AI86" i="94"/>
  <c r="AN86" i="94"/>
  <c r="Y85" i="29"/>
  <c r="X85" i="29"/>
  <c r="Z85" i="29" s="1"/>
  <c r="X87" i="37"/>
  <c r="Y87" i="37"/>
  <c r="AR85" i="74"/>
  <c r="Z87" i="25"/>
  <c r="X88" i="85"/>
  <c r="Y88" i="85"/>
  <c r="AN85" i="93"/>
  <c r="AI85" i="93"/>
  <c r="W84" i="86"/>
  <c r="AG83" i="86"/>
  <c r="AP83" i="86" s="1"/>
  <c r="AF83" i="86"/>
  <c r="AO83" i="86" s="1"/>
  <c r="AE83" i="86"/>
  <c r="Y86" i="26"/>
  <c r="X86" i="26"/>
  <c r="AI84" i="29"/>
  <c r="AN84" i="29"/>
  <c r="Y87" i="82"/>
  <c r="X87" i="82"/>
  <c r="Z87" i="82" s="1"/>
  <c r="AR83" i="89"/>
  <c r="Z84" i="89"/>
  <c r="X86" i="45"/>
  <c r="Z86" i="45" s="1"/>
  <c r="Y86" i="45"/>
  <c r="AI85" i="26"/>
  <c r="AN85" i="26"/>
  <c r="AH86" i="74"/>
  <c r="AQ86" i="74" s="1"/>
  <c r="AI84" i="46"/>
  <c r="AN84" i="46"/>
  <c r="AR84" i="33"/>
  <c r="Z85" i="38"/>
  <c r="AH84" i="73"/>
  <c r="AQ84" i="73" s="1"/>
  <c r="AH85" i="33"/>
  <c r="AQ85" i="33" s="1"/>
  <c r="AI85" i="45"/>
  <c r="AN85" i="45"/>
  <c r="AI84" i="78"/>
  <c r="AN84" i="78"/>
  <c r="AR82" i="86"/>
  <c r="AH83" i="86"/>
  <c r="AQ83" i="86" s="1"/>
  <c r="AR86" i="77"/>
  <c r="Z86" i="74"/>
  <c r="AN83" i="41"/>
  <c r="AI83" i="41"/>
  <c r="AI84" i="34"/>
  <c r="AN84" i="34"/>
  <c r="AN87" i="85"/>
  <c r="AI87" i="85"/>
  <c r="AR86" i="25"/>
  <c r="AN86" i="82"/>
  <c r="Y85" i="78"/>
  <c r="X85" i="78"/>
  <c r="AH87" i="77"/>
  <c r="AQ87" i="77" s="1"/>
  <c r="AI86" i="81"/>
  <c r="AN86" i="81"/>
  <c r="AR84" i="38"/>
  <c r="Y87" i="90"/>
  <c r="X87" i="90"/>
  <c r="X87" i="94"/>
  <c r="Y87" i="94"/>
  <c r="AN86" i="37"/>
  <c r="AI86" i="37"/>
  <c r="AH84" i="42"/>
  <c r="AQ84" i="42" s="1"/>
  <c r="Y85" i="34"/>
  <c r="X85" i="34"/>
  <c r="W85" i="73"/>
  <c r="AG84" i="73"/>
  <c r="AP84" i="73" s="1"/>
  <c r="AE84" i="73"/>
  <c r="AF84" i="73"/>
  <c r="AO84" i="73" s="1"/>
  <c r="X86" i="93"/>
  <c r="Y86" i="93"/>
  <c r="AI86" i="82" l="1"/>
  <c r="Z86" i="26"/>
  <c r="Z85" i="78"/>
  <c r="AG85" i="78" s="1"/>
  <c r="AP85" i="78" s="1"/>
  <c r="W86" i="33"/>
  <c r="Z87" i="90"/>
  <c r="AF87" i="90" s="1"/>
  <c r="AO87" i="90" s="1"/>
  <c r="AE85" i="33"/>
  <c r="AN85" i="33" s="1"/>
  <c r="Z88" i="30"/>
  <c r="AE88" i="30" s="1"/>
  <c r="AF85" i="33"/>
  <c r="AO85" i="33" s="1"/>
  <c r="W86" i="29"/>
  <c r="AG85" i="29"/>
  <c r="AP85" i="29" s="1"/>
  <c r="AF85" i="29"/>
  <c r="AO85" i="29" s="1"/>
  <c r="AE85" i="29"/>
  <c r="W86" i="78"/>
  <c r="AF85" i="78"/>
  <c r="AO85" i="78" s="1"/>
  <c r="AE85" i="78"/>
  <c r="AR85" i="45"/>
  <c r="AH86" i="45"/>
  <c r="AQ86" i="45" s="1"/>
  <c r="W87" i="26"/>
  <c r="AG86" i="26"/>
  <c r="AP86" i="26" s="1"/>
  <c r="AF86" i="26"/>
  <c r="AO86" i="26" s="1"/>
  <c r="AE86" i="26"/>
  <c r="AR85" i="93"/>
  <c r="AH88" i="30"/>
  <c r="AQ88" i="30" s="1"/>
  <c r="X88" i="77"/>
  <c r="Y88" i="77"/>
  <c r="Y85" i="42"/>
  <c r="X85" i="42"/>
  <c r="W86" i="46"/>
  <c r="AG85" i="46"/>
  <c r="AP85" i="46" s="1"/>
  <c r="AF85" i="46"/>
  <c r="AO85" i="46" s="1"/>
  <c r="AE85" i="46"/>
  <c r="AH86" i="93"/>
  <c r="AQ86" i="93" s="1"/>
  <c r="AH87" i="94"/>
  <c r="AQ87" i="94" s="1"/>
  <c r="AG84" i="89"/>
  <c r="AP84" i="89" s="1"/>
  <c r="AF84" i="89"/>
  <c r="AO84" i="89" s="1"/>
  <c r="AE84" i="89"/>
  <c r="W85" i="89"/>
  <c r="AH87" i="81"/>
  <c r="AQ87" i="81" s="1"/>
  <c r="W87" i="45"/>
  <c r="AG86" i="45"/>
  <c r="AP86" i="45" s="1"/>
  <c r="AF86" i="45"/>
  <c r="AO86" i="45" s="1"/>
  <c r="AE86" i="45"/>
  <c r="AG88" i="30"/>
  <c r="AP88" i="30" s="1"/>
  <c r="AF88" i="30"/>
  <c r="AO88" i="30" s="1"/>
  <c r="W89" i="30"/>
  <c r="AR86" i="82"/>
  <c r="AR83" i="41"/>
  <c r="AR84" i="46"/>
  <c r="AR84" i="29"/>
  <c r="AH88" i="85"/>
  <c r="AQ88" i="85" s="1"/>
  <c r="AH87" i="37"/>
  <c r="AQ87" i="37" s="1"/>
  <c r="AR86" i="94"/>
  <c r="AN87" i="77"/>
  <c r="AI87" i="77"/>
  <c r="AN83" i="86"/>
  <c r="AI83" i="86"/>
  <c r="AR84" i="34"/>
  <c r="AH85" i="78"/>
  <c r="AQ85" i="78" s="1"/>
  <c r="AR84" i="78"/>
  <c r="AR85" i="26"/>
  <c r="AH86" i="26"/>
  <c r="AQ86" i="26" s="1"/>
  <c r="Z88" i="85"/>
  <c r="Z87" i="37"/>
  <c r="AH84" i="41"/>
  <c r="AQ84" i="41" s="1"/>
  <c r="Z87" i="81"/>
  <c r="W88" i="82"/>
  <c r="AG87" i="82"/>
  <c r="AP87" i="82" s="1"/>
  <c r="AF87" i="82"/>
  <c r="AO87" i="82" s="1"/>
  <c r="AE87" i="82"/>
  <c r="Y85" i="73"/>
  <c r="X85" i="73"/>
  <c r="Z86" i="93"/>
  <c r="AH85" i="34"/>
  <c r="AQ85" i="34" s="1"/>
  <c r="Z87" i="94"/>
  <c r="AH87" i="90"/>
  <c r="AQ87" i="90" s="1"/>
  <c r="AR86" i="81"/>
  <c r="AN84" i="73"/>
  <c r="AI84" i="73"/>
  <c r="Z85" i="34"/>
  <c r="AR86" i="37"/>
  <c r="AR87" i="85"/>
  <c r="W87" i="74"/>
  <c r="AG86" i="74"/>
  <c r="AP86" i="74" s="1"/>
  <c r="AE86" i="74"/>
  <c r="AF86" i="74"/>
  <c r="AO86" i="74" s="1"/>
  <c r="W86" i="38"/>
  <c r="AG85" i="38"/>
  <c r="AP85" i="38" s="1"/>
  <c r="AF85" i="38"/>
  <c r="AO85" i="38" s="1"/>
  <c r="AE85" i="38"/>
  <c r="AH87" i="82"/>
  <c r="AQ87" i="82" s="1"/>
  <c r="X84" i="86"/>
  <c r="Y84" i="86"/>
  <c r="W88" i="25"/>
  <c r="AG87" i="25"/>
  <c r="AP87" i="25" s="1"/>
  <c r="AF87" i="25"/>
  <c r="AO87" i="25" s="1"/>
  <c r="AE87" i="25"/>
  <c r="AH85" i="29"/>
  <c r="AQ85" i="29" s="1"/>
  <c r="AR86" i="90"/>
  <c r="AI84" i="42"/>
  <c r="AN84" i="42"/>
  <c r="Z84" i="41"/>
  <c r="AH85" i="46"/>
  <c r="AQ85" i="46" s="1"/>
  <c r="AR87" i="30"/>
  <c r="X86" i="33"/>
  <c r="Y86" i="33"/>
  <c r="AE87" i="90" l="1"/>
  <c r="AI85" i="33"/>
  <c r="W88" i="90"/>
  <c r="Z85" i="73"/>
  <c r="AG85" i="73" s="1"/>
  <c r="AP85" i="73" s="1"/>
  <c r="Z88" i="77"/>
  <c r="AG88" i="77" s="1"/>
  <c r="AP88" i="77" s="1"/>
  <c r="AG87" i="90"/>
  <c r="AP87" i="90" s="1"/>
  <c r="Z86" i="33"/>
  <c r="AE86" i="33" s="1"/>
  <c r="Z85" i="42"/>
  <c r="W86" i="42" s="1"/>
  <c r="AF86" i="33"/>
  <c r="AO86" i="33" s="1"/>
  <c r="AF85" i="42"/>
  <c r="AO85" i="42" s="1"/>
  <c r="AR84" i="42"/>
  <c r="AF85" i="73"/>
  <c r="AO85" i="73" s="1"/>
  <c r="AE85" i="73"/>
  <c r="W86" i="73"/>
  <c r="X87" i="74"/>
  <c r="Y87" i="74"/>
  <c r="W86" i="34"/>
  <c r="AG85" i="34"/>
  <c r="AP85" i="34" s="1"/>
  <c r="AE85" i="34"/>
  <c r="AF85" i="34"/>
  <c r="AO85" i="34" s="1"/>
  <c r="Y87" i="45"/>
  <c r="X87" i="45"/>
  <c r="Y85" i="89"/>
  <c r="X85" i="89"/>
  <c r="Y86" i="46"/>
  <c r="X86" i="46"/>
  <c r="Z86" i="46" s="1"/>
  <c r="AH88" i="77"/>
  <c r="AQ88" i="77" s="1"/>
  <c r="Y87" i="26"/>
  <c r="X87" i="26"/>
  <c r="X86" i="78"/>
  <c r="Y86" i="78"/>
  <c r="AR84" i="73"/>
  <c r="X88" i="82"/>
  <c r="Z88" i="82" s="1"/>
  <c r="Y88" i="82"/>
  <c r="AN87" i="25"/>
  <c r="AI87" i="25"/>
  <c r="AH84" i="86"/>
  <c r="AQ84" i="86" s="1"/>
  <c r="W88" i="81"/>
  <c r="AG87" i="81"/>
  <c r="AP87" i="81" s="1"/>
  <c r="AF87" i="81"/>
  <c r="AO87" i="81" s="1"/>
  <c r="AE87" i="81"/>
  <c r="AF87" i="37"/>
  <c r="AO87" i="37" s="1"/>
  <c r="AE87" i="37"/>
  <c r="W88" i="37"/>
  <c r="AG87" i="37"/>
  <c r="AP87" i="37" s="1"/>
  <c r="AR83" i="86"/>
  <c r="AI88" i="30"/>
  <c r="AN88" i="30"/>
  <c r="AN86" i="45"/>
  <c r="AI86" i="45"/>
  <c r="AI85" i="46"/>
  <c r="AN85" i="46"/>
  <c r="AI86" i="26"/>
  <c r="AN86" i="26"/>
  <c r="AI85" i="78"/>
  <c r="AN85" i="78"/>
  <c r="AE88" i="77"/>
  <c r="W89" i="77"/>
  <c r="AR85" i="33"/>
  <c r="Z84" i="86"/>
  <c r="AN85" i="38"/>
  <c r="AI85" i="38"/>
  <c r="AI86" i="74"/>
  <c r="AN86" i="74"/>
  <c r="W88" i="94"/>
  <c r="AG87" i="94"/>
  <c r="AP87" i="94" s="1"/>
  <c r="AF87" i="94"/>
  <c r="AO87" i="94" s="1"/>
  <c r="AE87" i="94"/>
  <c r="AF86" i="93"/>
  <c r="AO86" i="93" s="1"/>
  <c r="AE86" i="93"/>
  <c r="W87" i="93"/>
  <c r="AG86" i="93"/>
  <c r="AP86" i="93" s="1"/>
  <c r="AF88" i="85"/>
  <c r="AO88" i="85" s="1"/>
  <c r="AE88" i="85"/>
  <c r="W89" i="85"/>
  <c r="AG88" i="85"/>
  <c r="AP88" i="85" s="1"/>
  <c r="Y89" i="30"/>
  <c r="X89" i="30"/>
  <c r="AN87" i="90"/>
  <c r="Y88" i="25"/>
  <c r="X88" i="25"/>
  <c r="AN84" i="89"/>
  <c r="AI84" i="89"/>
  <c r="AH86" i="33"/>
  <c r="AQ86" i="33" s="1"/>
  <c r="X86" i="38"/>
  <c r="Y86" i="38"/>
  <c r="AH85" i="42"/>
  <c r="AQ85" i="42" s="1"/>
  <c r="AN85" i="29"/>
  <c r="AI85" i="29"/>
  <c r="AE84" i="41"/>
  <c r="AF84" i="41"/>
  <c r="AO84" i="41" s="1"/>
  <c r="W85" i="41"/>
  <c r="AG84" i="41"/>
  <c r="AP84" i="41" s="1"/>
  <c r="AH85" i="73"/>
  <c r="AQ85" i="73" s="1"/>
  <c r="AN87" i="82"/>
  <c r="AI87" i="82"/>
  <c r="AR87" i="77"/>
  <c r="X88" i="90"/>
  <c r="Y88" i="90"/>
  <c r="X86" i="29"/>
  <c r="Z86" i="29" s="1"/>
  <c r="Y86" i="29"/>
  <c r="Z87" i="74" l="1"/>
  <c r="AI87" i="90"/>
  <c r="AF88" i="77"/>
  <c r="AO88" i="77" s="1"/>
  <c r="Z85" i="89"/>
  <c r="AE85" i="42"/>
  <c r="AI85" i="42" s="1"/>
  <c r="AG85" i="42"/>
  <c r="AP85" i="42" s="1"/>
  <c r="AG86" i="33"/>
  <c r="AP86" i="33" s="1"/>
  <c r="W87" i="33"/>
  <c r="Z89" i="30"/>
  <c r="Z87" i="45"/>
  <c r="W88" i="45" s="1"/>
  <c r="Z88" i="25"/>
  <c r="AG88" i="25" s="1"/>
  <c r="AP88" i="25" s="1"/>
  <c r="Z87" i="26"/>
  <c r="W88" i="26" s="1"/>
  <c r="W87" i="46"/>
  <c r="AG86" i="46"/>
  <c r="AP86" i="46" s="1"/>
  <c r="AF86" i="46"/>
  <c r="AO86" i="46" s="1"/>
  <c r="AE86" i="46"/>
  <c r="AE88" i="25"/>
  <c r="W89" i="25"/>
  <c r="AH86" i="29"/>
  <c r="AQ86" i="29" s="1"/>
  <c r="AI84" i="41"/>
  <c r="AN84" i="41"/>
  <c r="AH88" i="25"/>
  <c r="AQ88" i="25" s="1"/>
  <c r="AI87" i="94"/>
  <c r="AN87" i="94"/>
  <c r="AR86" i="74"/>
  <c r="AR85" i="78"/>
  <c r="Y88" i="37"/>
  <c r="X88" i="37"/>
  <c r="AF88" i="82"/>
  <c r="AO88" i="82" s="1"/>
  <c r="AE88" i="82"/>
  <c r="W89" i="82"/>
  <c r="AG88" i="82"/>
  <c r="AP88" i="82" s="1"/>
  <c r="AH87" i="26"/>
  <c r="AQ87" i="26" s="1"/>
  <c r="W88" i="74"/>
  <c r="AG87" i="74"/>
  <c r="AP87" i="74" s="1"/>
  <c r="AF87" i="74"/>
  <c r="AO87" i="74" s="1"/>
  <c r="AE87" i="74"/>
  <c r="X86" i="42"/>
  <c r="Y86" i="42"/>
  <c r="AF86" i="29"/>
  <c r="AO86" i="29" s="1"/>
  <c r="AE86" i="29"/>
  <c r="W87" i="29"/>
  <c r="AG86" i="29"/>
  <c r="AP86" i="29" s="1"/>
  <c r="AR85" i="38"/>
  <c r="AR88" i="30"/>
  <c r="X88" i="81"/>
  <c r="Y88" i="81"/>
  <c r="Y86" i="73"/>
  <c r="X86" i="73"/>
  <c r="Z86" i="73" s="1"/>
  <c r="AH88" i="90"/>
  <c r="AQ88" i="90" s="1"/>
  <c r="X85" i="41"/>
  <c r="Y85" i="41"/>
  <c r="AH86" i="38"/>
  <c r="AQ86" i="38" s="1"/>
  <c r="Y88" i="94"/>
  <c r="X88" i="94"/>
  <c r="AF84" i="86"/>
  <c r="AO84" i="86" s="1"/>
  <c r="AE84" i="86"/>
  <c r="W85" i="86"/>
  <c r="AG84" i="86"/>
  <c r="AP84" i="86" s="1"/>
  <c r="X89" i="77"/>
  <c r="Y89" i="77"/>
  <c r="Z89" i="77" s="1"/>
  <c r="Y86" i="34"/>
  <c r="X86" i="34"/>
  <c r="AN85" i="42"/>
  <c r="X87" i="33"/>
  <c r="Y87" i="33"/>
  <c r="AR85" i="29"/>
  <c r="AF85" i="89"/>
  <c r="AO85" i="89" s="1"/>
  <c r="W86" i="89"/>
  <c r="AG85" i="89"/>
  <c r="AP85" i="89" s="1"/>
  <c r="AE85" i="89"/>
  <c r="Y87" i="93"/>
  <c r="X87" i="93"/>
  <c r="Z87" i="93" s="1"/>
  <c r="AR86" i="26"/>
  <c r="Z88" i="90"/>
  <c r="Z86" i="38"/>
  <c r="AR84" i="89"/>
  <c r="AR87" i="90"/>
  <c r="Y89" i="85"/>
  <c r="X89" i="85"/>
  <c r="AI86" i="93"/>
  <c r="AN86" i="93"/>
  <c r="AN88" i="77"/>
  <c r="AI88" i="77"/>
  <c r="AR85" i="46"/>
  <c r="AH86" i="78"/>
  <c r="AQ86" i="78" s="1"/>
  <c r="AN85" i="73"/>
  <c r="AI85" i="73"/>
  <c r="AN86" i="33"/>
  <c r="AI86" i="33"/>
  <c r="AR87" i="82"/>
  <c r="AG89" i="30"/>
  <c r="AP89" i="30" s="1"/>
  <c r="AP91" i="30" s="1"/>
  <c r="AX89" i="30"/>
  <c r="S89" i="30" s="1"/>
  <c r="AC89" i="30" s="1"/>
  <c r="AE89" i="30"/>
  <c r="AF89" i="30"/>
  <c r="AO89" i="30" s="1"/>
  <c r="AO91" i="30" s="1"/>
  <c r="AN85" i="34"/>
  <c r="AI85" i="34"/>
  <c r="AI87" i="37"/>
  <c r="AN87" i="37"/>
  <c r="AR87" i="25"/>
  <c r="AH86" i="46"/>
  <c r="AQ86" i="46" s="1"/>
  <c r="AH87" i="45"/>
  <c r="AQ87" i="45" s="1"/>
  <c r="AH89" i="30"/>
  <c r="AQ89" i="30" s="1"/>
  <c r="AQ91" i="30" s="1"/>
  <c r="AZ3" i="30"/>
  <c r="AX5" i="30" s="1"/>
  <c r="S5" i="30" s="1"/>
  <c r="AC5" i="30" s="1"/>
  <c r="AB6" i="30" s="1"/>
  <c r="AX16" i="30"/>
  <c r="S16" i="30" s="1"/>
  <c r="AC16" i="30" s="1"/>
  <c r="AB17" i="30" s="1"/>
  <c r="AX26" i="30"/>
  <c r="S26" i="30" s="1"/>
  <c r="AC26" i="30" s="1"/>
  <c r="AB27" i="30" s="1"/>
  <c r="AX32" i="30"/>
  <c r="S32" i="30" s="1"/>
  <c r="AC32" i="30" s="1"/>
  <c r="AB33" i="30" s="1"/>
  <c r="AX38" i="30"/>
  <c r="S38" i="30" s="1"/>
  <c r="AC38" i="30" s="1"/>
  <c r="AB39" i="30" s="1"/>
  <c r="AX44" i="30"/>
  <c r="S44" i="30" s="1"/>
  <c r="AC44" i="30" s="1"/>
  <c r="AB45" i="30" s="1"/>
  <c r="AX50" i="30"/>
  <c r="S50" i="30" s="1"/>
  <c r="AC50" i="30" s="1"/>
  <c r="AB51" i="30" s="1"/>
  <c r="AX56" i="30"/>
  <c r="S56" i="30" s="1"/>
  <c r="AC56" i="30" s="1"/>
  <c r="AB57" i="30" s="1"/>
  <c r="AX62" i="30"/>
  <c r="S62" i="30" s="1"/>
  <c r="AC62" i="30" s="1"/>
  <c r="AB63" i="30" s="1"/>
  <c r="AX68" i="30"/>
  <c r="S68" i="30" s="1"/>
  <c r="AC68" i="30" s="1"/>
  <c r="AB69" i="30" s="1"/>
  <c r="AX74" i="30"/>
  <c r="S74" i="30" s="1"/>
  <c r="AC74" i="30" s="1"/>
  <c r="AB75" i="30" s="1"/>
  <c r="AX80" i="30"/>
  <c r="S80" i="30" s="1"/>
  <c r="AC80" i="30" s="1"/>
  <c r="AB81" i="30" s="1"/>
  <c r="AX85" i="30"/>
  <c r="S85" i="30" s="1"/>
  <c r="AC85" i="30" s="1"/>
  <c r="AB86" i="30" s="1"/>
  <c r="AN88" i="85"/>
  <c r="AI88" i="85"/>
  <c r="AR86" i="45"/>
  <c r="AN87" i="81"/>
  <c r="AI87" i="81"/>
  <c r="AH88" i="82"/>
  <c r="AQ88" i="82" s="1"/>
  <c r="Z86" i="78"/>
  <c r="AH85" i="89"/>
  <c r="AQ85" i="89" s="1"/>
  <c r="AH87" i="74"/>
  <c r="AQ87" i="74" s="1"/>
  <c r="AX86" i="30" l="1"/>
  <c r="S86" i="30" s="1"/>
  <c r="AC86" i="30" s="1"/>
  <c r="AB87" i="30" s="1"/>
  <c r="AX67" i="30"/>
  <c r="S67" i="30" s="1"/>
  <c r="AC67" i="30" s="1"/>
  <c r="AB68" i="30" s="1"/>
  <c r="AX49" i="30"/>
  <c r="S49" i="30" s="1"/>
  <c r="AC49" i="30" s="1"/>
  <c r="AB50" i="30" s="1"/>
  <c r="AX25" i="30"/>
  <c r="S25" i="30" s="1"/>
  <c r="AC25" i="30" s="1"/>
  <c r="AB26" i="30" s="1"/>
  <c r="AX54" i="30"/>
  <c r="S54" i="30" s="1"/>
  <c r="AC54" i="30" s="1"/>
  <c r="AB55" i="30" s="1"/>
  <c r="AJ55" i="30" s="1"/>
  <c r="AX30" i="30"/>
  <c r="S30" i="30" s="1"/>
  <c r="AC30" i="30" s="1"/>
  <c r="AB31" i="30" s="1"/>
  <c r="AK31" i="30" s="1"/>
  <c r="AT31" i="30" s="1"/>
  <c r="AX24" i="30"/>
  <c r="S24" i="30" s="1"/>
  <c r="AC24" i="30" s="1"/>
  <c r="AB25" i="30" s="1"/>
  <c r="Z89" i="85"/>
  <c r="AF88" i="25"/>
  <c r="AO88" i="25" s="1"/>
  <c r="AF87" i="26"/>
  <c r="AO87" i="26" s="1"/>
  <c r="AX73" i="30"/>
  <c r="S73" i="30" s="1"/>
  <c r="AC73" i="30" s="1"/>
  <c r="AB74" i="30" s="1"/>
  <c r="AJ74" i="30" s="1"/>
  <c r="AX55" i="30"/>
  <c r="S55" i="30" s="1"/>
  <c r="AC55" i="30" s="1"/>
  <c r="AB56" i="30" s="1"/>
  <c r="AJ56" i="30" s="1"/>
  <c r="AX37" i="30"/>
  <c r="S37" i="30" s="1"/>
  <c r="AC37" i="30" s="1"/>
  <c r="AB38" i="30" s="1"/>
  <c r="AX72" i="30"/>
  <c r="S72" i="30" s="1"/>
  <c r="AC72" i="30" s="1"/>
  <c r="AB73" i="30" s="1"/>
  <c r="AX36" i="30"/>
  <c r="S36" i="30" s="1"/>
  <c r="AC36" i="30" s="1"/>
  <c r="AB37" i="30" s="1"/>
  <c r="AX83" i="30"/>
  <c r="S83" i="30" s="1"/>
  <c r="AC83" i="30" s="1"/>
  <c r="AB84" i="30" s="1"/>
  <c r="AX77" i="30"/>
  <c r="S77" i="30" s="1"/>
  <c r="AC77" i="30" s="1"/>
  <c r="AB78" i="30" s="1"/>
  <c r="AK78" i="30" s="1"/>
  <c r="AT78" i="30" s="1"/>
  <c r="AX71" i="30"/>
  <c r="S71" i="30" s="1"/>
  <c r="AC71" i="30" s="1"/>
  <c r="AB72" i="30" s="1"/>
  <c r="AJ72" i="30" s="1"/>
  <c r="AX65" i="30"/>
  <c r="S65" i="30" s="1"/>
  <c r="AC65" i="30" s="1"/>
  <c r="AB66" i="30" s="1"/>
  <c r="AX59" i="30"/>
  <c r="S59" i="30" s="1"/>
  <c r="AC59" i="30" s="1"/>
  <c r="AB60" i="30" s="1"/>
  <c r="AX53" i="30"/>
  <c r="S53" i="30" s="1"/>
  <c r="AC53" i="30" s="1"/>
  <c r="AB54" i="30" s="1"/>
  <c r="AX47" i="30"/>
  <c r="S47" i="30" s="1"/>
  <c r="AC47" i="30" s="1"/>
  <c r="AB48" i="30" s="1"/>
  <c r="AX41" i="30"/>
  <c r="S41" i="30" s="1"/>
  <c r="AC41" i="30" s="1"/>
  <c r="AB42" i="30" s="1"/>
  <c r="AK42" i="30" s="1"/>
  <c r="AT42" i="30" s="1"/>
  <c r="AX35" i="30"/>
  <c r="S35" i="30" s="1"/>
  <c r="AC35" i="30" s="1"/>
  <c r="AB36" i="30" s="1"/>
  <c r="AJ36" i="30" s="1"/>
  <c r="AX29" i="30"/>
  <c r="S29" i="30" s="1"/>
  <c r="AC29" i="30" s="1"/>
  <c r="AB30" i="30" s="1"/>
  <c r="AX23" i="30"/>
  <c r="S23" i="30" s="1"/>
  <c r="AC23" i="30" s="1"/>
  <c r="AB24" i="30" s="1"/>
  <c r="AE87" i="45"/>
  <c r="AX79" i="30"/>
  <c r="S79" i="30" s="1"/>
  <c r="AC79" i="30" s="1"/>
  <c r="AB80" i="30" s="1"/>
  <c r="AX61" i="30"/>
  <c r="S61" i="30" s="1"/>
  <c r="AC61" i="30" s="1"/>
  <c r="AB62" i="30" s="1"/>
  <c r="AK62" i="30" s="1"/>
  <c r="AT62" i="30" s="1"/>
  <c r="AX43" i="30"/>
  <c r="S43" i="30" s="1"/>
  <c r="AC43" i="30" s="1"/>
  <c r="AB44" i="30" s="1"/>
  <c r="AK44" i="30" s="1"/>
  <c r="AT44" i="30" s="1"/>
  <c r="AX31" i="30"/>
  <c r="S31" i="30" s="1"/>
  <c r="AC31" i="30" s="1"/>
  <c r="AB32" i="30" s="1"/>
  <c r="AX87" i="30"/>
  <c r="S87" i="30" s="1"/>
  <c r="AC87" i="30" s="1"/>
  <c r="AB88" i="30" s="1"/>
  <c r="AX60" i="30"/>
  <c r="S60" i="30" s="1"/>
  <c r="AC60" i="30" s="1"/>
  <c r="AB61" i="30" s="1"/>
  <c r="AX48" i="30"/>
  <c r="S48" i="30" s="1"/>
  <c r="AC48" i="30" s="1"/>
  <c r="AB49" i="30" s="1"/>
  <c r="AX84" i="30"/>
  <c r="S84" i="30" s="1"/>
  <c r="AC84" i="30" s="1"/>
  <c r="AB85" i="30" s="1"/>
  <c r="AJ85" i="30" s="1"/>
  <c r="AX82" i="30"/>
  <c r="S82" i="30" s="1"/>
  <c r="AC82" i="30" s="1"/>
  <c r="AB83" i="30" s="1"/>
  <c r="AK83" i="30" s="1"/>
  <c r="AT83" i="30" s="1"/>
  <c r="AX76" i="30"/>
  <c r="S76" i="30" s="1"/>
  <c r="AC76" i="30" s="1"/>
  <c r="AB77" i="30" s="1"/>
  <c r="AX70" i="30"/>
  <c r="S70" i="30" s="1"/>
  <c r="AC70" i="30" s="1"/>
  <c r="AB71" i="30" s="1"/>
  <c r="AX64" i="30"/>
  <c r="S64" i="30" s="1"/>
  <c r="AC64" i="30" s="1"/>
  <c r="AB65" i="30" s="1"/>
  <c r="AX58" i="30"/>
  <c r="S58" i="30" s="1"/>
  <c r="AC58" i="30" s="1"/>
  <c r="AB59" i="30" s="1"/>
  <c r="AX52" i="30"/>
  <c r="S52" i="30" s="1"/>
  <c r="AC52" i="30" s="1"/>
  <c r="AB53" i="30" s="1"/>
  <c r="AJ53" i="30" s="1"/>
  <c r="AX46" i="30"/>
  <c r="S46" i="30" s="1"/>
  <c r="AC46" i="30" s="1"/>
  <c r="AB47" i="30" s="1"/>
  <c r="AK47" i="30" s="1"/>
  <c r="AT47" i="30" s="1"/>
  <c r="AX40" i="30"/>
  <c r="S40" i="30" s="1"/>
  <c r="AC40" i="30" s="1"/>
  <c r="AB41" i="30" s="1"/>
  <c r="AX34" i="30"/>
  <c r="S34" i="30" s="1"/>
  <c r="AC34" i="30" s="1"/>
  <c r="AB35" i="30" s="1"/>
  <c r="AX28" i="30"/>
  <c r="S28" i="30" s="1"/>
  <c r="AC28" i="30" s="1"/>
  <c r="AB29" i="30" s="1"/>
  <c r="AX20" i="30"/>
  <c r="S20" i="30" s="1"/>
  <c r="AC20" i="30" s="1"/>
  <c r="AB21" i="30" s="1"/>
  <c r="AF87" i="45"/>
  <c r="AO87" i="45" s="1"/>
  <c r="AG87" i="26"/>
  <c r="AP87" i="26" s="1"/>
  <c r="AX78" i="30"/>
  <c r="S78" i="30" s="1"/>
  <c r="AC78" i="30" s="1"/>
  <c r="AB79" i="30" s="1"/>
  <c r="AX66" i="30"/>
  <c r="S66" i="30" s="1"/>
  <c r="AC66" i="30" s="1"/>
  <c r="AB67" i="30" s="1"/>
  <c r="AX42" i="30"/>
  <c r="S42" i="30" s="1"/>
  <c r="AC42" i="30" s="1"/>
  <c r="AB43" i="30" s="1"/>
  <c r="AX88" i="30"/>
  <c r="S88" i="30" s="1"/>
  <c r="AC88" i="30" s="1"/>
  <c r="AB89" i="30" s="1"/>
  <c r="AX81" i="30"/>
  <c r="S81" i="30" s="1"/>
  <c r="AC81" i="30" s="1"/>
  <c r="AB82" i="30" s="1"/>
  <c r="AX75" i="30"/>
  <c r="S75" i="30" s="1"/>
  <c r="AC75" i="30" s="1"/>
  <c r="AB76" i="30" s="1"/>
  <c r="AJ76" i="30" s="1"/>
  <c r="AX69" i="30"/>
  <c r="S69" i="30" s="1"/>
  <c r="AC69" i="30" s="1"/>
  <c r="AB70" i="30" s="1"/>
  <c r="AX63" i="30"/>
  <c r="S63" i="30" s="1"/>
  <c r="AC63" i="30" s="1"/>
  <c r="AB64" i="30" s="1"/>
  <c r="AX57" i="30"/>
  <c r="S57" i="30" s="1"/>
  <c r="AC57" i="30" s="1"/>
  <c r="AB58" i="30" s="1"/>
  <c r="AX51" i="30"/>
  <c r="S51" i="30" s="1"/>
  <c r="AC51" i="30" s="1"/>
  <c r="AB52" i="30" s="1"/>
  <c r="AX45" i="30"/>
  <c r="S45" i="30" s="1"/>
  <c r="AC45" i="30" s="1"/>
  <c r="AB46" i="30" s="1"/>
  <c r="AK46" i="30" s="1"/>
  <c r="AT46" i="30" s="1"/>
  <c r="AX39" i="30"/>
  <c r="S39" i="30" s="1"/>
  <c r="AC39" i="30" s="1"/>
  <c r="AB40" i="30" s="1"/>
  <c r="AK40" i="30" s="1"/>
  <c r="AT40" i="30" s="1"/>
  <c r="AX33" i="30"/>
  <c r="S33" i="30" s="1"/>
  <c r="AC33" i="30" s="1"/>
  <c r="AB34" i="30" s="1"/>
  <c r="AX27" i="30"/>
  <c r="S27" i="30" s="1"/>
  <c r="AC27" i="30" s="1"/>
  <c r="AB28" i="30" s="1"/>
  <c r="AX19" i="30"/>
  <c r="S19" i="30" s="1"/>
  <c r="AC19" i="30" s="1"/>
  <c r="AB20" i="30" s="1"/>
  <c r="AE87" i="26"/>
  <c r="AX10" i="30"/>
  <c r="S10" i="30" s="1"/>
  <c r="AC10" i="30" s="1"/>
  <c r="AB11" i="30" s="1"/>
  <c r="AX9" i="30"/>
  <c r="S9" i="30" s="1"/>
  <c r="AC9" i="30" s="1"/>
  <c r="AB10" i="30" s="1"/>
  <c r="AK10" i="30" s="1"/>
  <c r="AT10" i="30" s="1"/>
  <c r="AX15" i="30"/>
  <c r="S15" i="30" s="1"/>
  <c r="AC15" i="30" s="1"/>
  <c r="AB16" i="30" s="1"/>
  <c r="AX22" i="30"/>
  <c r="S22" i="30" s="1"/>
  <c r="AC22" i="30" s="1"/>
  <c r="AB23" i="30" s="1"/>
  <c r="AX14" i="30"/>
  <c r="S14" i="30" s="1"/>
  <c r="AC14" i="30" s="1"/>
  <c r="AB15" i="30" s="1"/>
  <c r="AG87" i="45"/>
  <c r="AP87" i="45" s="1"/>
  <c r="AX21" i="30"/>
  <c r="S21" i="30" s="1"/>
  <c r="AC21" i="30" s="1"/>
  <c r="AB22" i="30" s="1"/>
  <c r="AJ22" i="30" s="1"/>
  <c r="AX13" i="30"/>
  <c r="S13" i="30" s="1"/>
  <c r="AC13" i="30" s="1"/>
  <c r="AB14" i="30" s="1"/>
  <c r="AK14" i="30" s="1"/>
  <c r="AT14" i="30" s="1"/>
  <c r="Z88" i="94"/>
  <c r="AX8" i="30"/>
  <c r="S8" i="30" s="1"/>
  <c r="AC8" i="30" s="1"/>
  <c r="AB9" i="30" s="1"/>
  <c r="AX7" i="30"/>
  <c r="S7" i="30" s="1"/>
  <c r="AC7" i="30" s="1"/>
  <c r="AB8" i="30" s="1"/>
  <c r="AX3" i="30"/>
  <c r="S3" i="30" s="1"/>
  <c r="AC3" i="30" s="1"/>
  <c r="AB4" i="30" s="1"/>
  <c r="AX4" i="30"/>
  <c r="S4" i="30" s="1"/>
  <c r="AC4" i="30" s="1"/>
  <c r="AB5" i="30" s="1"/>
  <c r="AJ5" i="30" s="1"/>
  <c r="W89" i="94"/>
  <c r="AG88" i="94"/>
  <c r="AP88" i="94" s="1"/>
  <c r="AF88" i="94"/>
  <c r="AO88" i="94" s="1"/>
  <c r="AE88" i="94"/>
  <c r="AK6" i="30"/>
  <c r="AT6" i="30" s="1"/>
  <c r="AK76" i="30"/>
  <c r="AT76" i="30" s="1"/>
  <c r="AJ34" i="30"/>
  <c r="AK34" i="30"/>
  <c r="AT34" i="30" s="1"/>
  <c r="AK81" i="30"/>
  <c r="AT81" i="30" s="1"/>
  <c r="W87" i="78"/>
  <c r="AG86" i="78"/>
  <c r="AP86" i="78" s="1"/>
  <c r="AF86" i="78"/>
  <c r="AO86" i="78" s="1"/>
  <c r="AE86" i="78"/>
  <c r="AR87" i="81"/>
  <c r="AK85" i="30"/>
  <c r="AT85" i="30" s="1"/>
  <c r="AJ83" i="30"/>
  <c r="AK77" i="30"/>
  <c r="AT77" i="30" s="1"/>
  <c r="AK71" i="30"/>
  <c r="AT71" i="30" s="1"/>
  <c r="AJ65" i="30"/>
  <c r="AK65" i="30"/>
  <c r="AT65" i="30" s="1"/>
  <c r="AJ59" i="30"/>
  <c r="AK59" i="30"/>
  <c r="AT59" i="30" s="1"/>
  <c r="AK53" i="30"/>
  <c r="AT53" i="30" s="1"/>
  <c r="AJ47" i="30"/>
  <c r="AK41" i="30"/>
  <c r="AT41" i="30" s="1"/>
  <c r="AK35" i="30"/>
  <c r="AT35" i="30" s="1"/>
  <c r="AJ29" i="30"/>
  <c r="AK29" i="30"/>
  <c r="AT29" i="30" s="1"/>
  <c r="AJ23" i="30"/>
  <c r="AK23" i="30"/>
  <c r="AT23" i="30" s="1"/>
  <c r="AK17" i="30"/>
  <c r="AT17" i="30" s="1"/>
  <c r="AK11" i="30"/>
  <c r="AT11" i="30" s="1"/>
  <c r="AR85" i="34"/>
  <c r="AE86" i="38"/>
  <c r="AF86" i="38"/>
  <c r="AO86" i="38" s="1"/>
  <c r="W87" i="38"/>
  <c r="AG86" i="38"/>
  <c r="AP86" i="38" s="1"/>
  <c r="W88" i="93"/>
  <c r="AG87" i="93"/>
  <c r="AP87" i="93" s="1"/>
  <c r="AE87" i="93"/>
  <c r="AF87" i="93"/>
  <c r="AO87" i="93" s="1"/>
  <c r="AG89" i="77"/>
  <c r="AP89" i="77" s="1"/>
  <c r="W90" i="77"/>
  <c r="AF89" i="77"/>
  <c r="AO89" i="77" s="1"/>
  <c r="AE89" i="77"/>
  <c r="AH88" i="94"/>
  <c r="AQ88" i="94" s="1"/>
  <c r="AF86" i="73"/>
  <c r="AO86" i="73" s="1"/>
  <c r="AG86" i="73"/>
  <c r="AP86" i="73" s="1"/>
  <c r="AE86" i="73"/>
  <c r="W87" i="73"/>
  <c r="AI87" i="45"/>
  <c r="AN87" i="45"/>
  <c r="X88" i="26"/>
  <c r="Y88" i="26"/>
  <c r="AJ58" i="30"/>
  <c r="AK58" i="30"/>
  <c r="AT58" i="30" s="1"/>
  <c r="AJ46" i="30"/>
  <c r="AJ16" i="30"/>
  <c r="AK16" i="30"/>
  <c r="AT16" i="30" s="1"/>
  <c r="AJ10" i="30"/>
  <c r="AJ3" i="30"/>
  <c r="AR88" i="77"/>
  <c r="AE89" i="85"/>
  <c r="AG89" i="85"/>
  <c r="AP89" i="85" s="1"/>
  <c r="AF89" i="85"/>
  <c r="AO89" i="85" s="1"/>
  <c r="W90" i="85"/>
  <c r="W89" i="90"/>
  <c r="AG88" i="90"/>
  <c r="AP88" i="90" s="1"/>
  <c r="AF88" i="90"/>
  <c r="AO88" i="90" s="1"/>
  <c r="AE88" i="90"/>
  <c r="AH86" i="34"/>
  <c r="AQ86" i="34" s="1"/>
  <c r="AH88" i="37"/>
  <c r="AQ88" i="37" s="1"/>
  <c r="AN88" i="25"/>
  <c r="AI88" i="25"/>
  <c r="AK82" i="30"/>
  <c r="AT82" i="30" s="1"/>
  <c r="AK52" i="30"/>
  <c r="AT52" i="30" s="1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K45" i="30"/>
  <c r="AT45" i="30" s="1"/>
  <c r="AK39" i="30"/>
  <c r="AT39" i="30" s="1"/>
  <c r="AJ33" i="30"/>
  <c r="AK33" i="30"/>
  <c r="AT33" i="30" s="1"/>
  <c r="AJ27" i="30"/>
  <c r="AK27" i="30"/>
  <c r="AT27" i="30" s="1"/>
  <c r="AK21" i="30"/>
  <c r="AT21" i="30" s="1"/>
  <c r="AJ15" i="30"/>
  <c r="AK15" i="30"/>
  <c r="AT15" i="30" s="1"/>
  <c r="AK9" i="30"/>
  <c r="AT9" i="30" s="1"/>
  <c r="AR86" i="33"/>
  <c r="AI85" i="89"/>
  <c r="AN85" i="89"/>
  <c r="AH88" i="81"/>
  <c r="AQ88" i="81" s="1"/>
  <c r="AH86" i="42"/>
  <c r="AQ86" i="42" s="1"/>
  <c r="X88" i="74"/>
  <c r="Y88" i="74"/>
  <c r="Z88" i="74" s="1"/>
  <c r="AN86" i="46"/>
  <c r="AI86" i="46"/>
  <c r="AJ89" i="30"/>
  <c r="AS89" i="30" s="1"/>
  <c r="AK89" i="30"/>
  <c r="AT89" i="30" s="1"/>
  <c r="AJ64" i="30"/>
  <c r="AK64" i="30"/>
  <c r="AT64" i="30" s="1"/>
  <c r="AJ28" i="30"/>
  <c r="AK28" i="30"/>
  <c r="AT28" i="30" s="1"/>
  <c r="AJ87" i="30"/>
  <c r="AK87" i="30"/>
  <c r="AT87" i="30" s="1"/>
  <c r="AK74" i="30"/>
  <c r="AT74" i="30" s="1"/>
  <c r="AJ62" i="30"/>
  <c r="AJ50" i="30"/>
  <c r="AK50" i="30"/>
  <c r="AT50" i="30" s="1"/>
  <c r="AJ44" i="30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J8" i="30"/>
  <c r="AK8" i="30"/>
  <c r="AT8" i="30" s="1"/>
  <c r="AN89" i="30"/>
  <c r="AN91" i="30" s="1"/>
  <c r="AI89" i="30"/>
  <c r="AH87" i="33"/>
  <c r="AQ87" i="33" s="1"/>
  <c r="Z86" i="34"/>
  <c r="X85" i="86"/>
  <c r="Y85" i="86"/>
  <c r="AH85" i="41"/>
  <c r="AQ85" i="41" s="1"/>
  <c r="Z88" i="81"/>
  <c r="X87" i="29"/>
  <c r="Y87" i="29"/>
  <c r="Z86" i="42"/>
  <c r="Y89" i="82"/>
  <c r="X89" i="82"/>
  <c r="Z88" i="37"/>
  <c r="AR87" i="94"/>
  <c r="AN87" i="26"/>
  <c r="AI87" i="26"/>
  <c r="AJ70" i="30"/>
  <c r="AK70" i="30"/>
  <c r="AT70" i="30" s="1"/>
  <c r="AJ86" i="30"/>
  <c r="AK86" i="30"/>
  <c r="AT86" i="30" s="1"/>
  <c r="AJ80" i="30"/>
  <c r="AK80" i="30"/>
  <c r="AT80" i="30" s="1"/>
  <c r="AJ68" i="30"/>
  <c r="AK68" i="30"/>
  <c r="AT68" i="30" s="1"/>
  <c r="AR88" i="85"/>
  <c r="AJ88" i="30"/>
  <c r="AK88" i="30"/>
  <c r="AT88" i="30" s="1"/>
  <c r="AJ79" i="30"/>
  <c r="AK79" i="30"/>
  <c r="AT79" i="30" s="1"/>
  <c r="AK73" i="30"/>
  <c r="AT73" i="30" s="1"/>
  <c r="AJ67" i="30"/>
  <c r="AK67" i="30"/>
  <c r="AT67" i="30" s="1"/>
  <c r="AK61" i="30"/>
  <c r="AT61" i="30" s="1"/>
  <c r="AK55" i="30"/>
  <c r="AT55" i="30" s="1"/>
  <c r="AJ49" i="30"/>
  <c r="AK49" i="30"/>
  <c r="AT49" i="30" s="1"/>
  <c r="AK43" i="30"/>
  <c r="AT43" i="30" s="1"/>
  <c r="AJ37" i="30"/>
  <c r="AK37" i="30"/>
  <c r="AT37" i="30" s="1"/>
  <c r="AJ31" i="30"/>
  <c r="AJ25" i="30"/>
  <c r="AK25" i="30"/>
  <c r="AT25" i="30" s="1"/>
  <c r="AX18" i="30"/>
  <c r="S18" i="30" s="1"/>
  <c r="AC18" i="30" s="1"/>
  <c r="AB19" i="30" s="1"/>
  <c r="AX12" i="30"/>
  <c r="S12" i="30" s="1"/>
  <c r="AC12" i="30" s="1"/>
  <c r="AB13" i="30" s="1"/>
  <c r="AX6" i="30"/>
  <c r="S6" i="30" s="1"/>
  <c r="AC6" i="30" s="1"/>
  <c r="AB7" i="30" s="1"/>
  <c r="AR85" i="73"/>
  <c r="AR86" i="93"/>
  <c r="AH87" i="93"/>
  <c r="AQ87" i="93" s="1"/>
  <c r="X86" i="89"/>
  <c r="Y86" i="89"/>
  <c r="Z87" i="33"/>
  <c r="AN84" i="86"/>
  <c r="AI84" i="86"/>
  <c r="Z85" i="41"/>
  <c r="AH86" i="73"/>
  <c r="AQ86" i="73" s="1"/>
  <c r="AN87" i="74"/>
  <c r="AI87" i="74"/>
  <c r="AR84" i="41"/>
  <c r="X88" i="45"/>
  <c r="Y88" i="45"/>
  <c r="Z88" i="45" s="1"/>
  <c r="AK84" i="30"/>
  <c r="AT84" i="30" s="1"/>
  <c r="AJ78" i="30"/>
  <c r="AJ66" i="30"/>
  <c r="AK66" i="30"/>
  <c r="AT66" i="30" s="1"/>
  <c r="AJ60" i="30"/>
  <c r="AK60" i="30"/>
  <c r="AT60" i="30" s="1"/>
  <c r="AK54" i="30"/>
  <c r="AT54" i="30" s="1"/>
  <c r="AJ48" i="30"/>
  <c r="AK48" i="30"/>
  <c r="AT48" i="30" s="1"/>
  <c r="AJ42" i="30"/>
  <c r="AK30" i="30"/>
  <c r="AT30" i="30" s="1"/>
  <c r="AJ24" i="30"/>
  <c r="AK24" i="30"/>
  <c r="AT24" i="30" s="1"/>
  <c r="AX17" i="30"/>
  <c r="S17" i="30" s="1"/>
  <c r="AC17" i="30" s="1"/>
  <c r="AB18" i="30" s="1"/>
  <c r="AX11" i="30"/>
  <c r="S11" i="30" s="1"/>
  <c r="AC11" i="30" s="1"/>
  <c r="AB12" i="30" s="1"/>
  <c r="AR87" i="37"/>
  <c r="AH89" i="85"/>
  <c r="AQ89" i="85" s="1"/>
  <c r="AR85" i="42"/>
  <c r="AH89" i="77"/>
  <c r="AQ89" i="77" s="1"/>
  <c r="AI86" i="29"/>
  <c r="AN86" i="29"/>
  <c r="AI88" i="82"/>
  <c r="AN88" i="82"/>
  <c r="Y89" i="25"/>
  <c r="X89" i="25"/>
  <c r="Y87" i="46"/>
  <c r="X87" i="46"/>
  <c r="AJ84" i="30" l="1"/>
  <c r="AJ14" i="30"/>
  <c r="AK5" i="30"/>
  <c r="AT5" i="30" s="1"/>
  <c r="AJ35" i="30"/>
  <c r="AJ71" i="30"/>
  <c r="AS71" i="30" s="1"/>
  <c r="AK36" i="30"/>
  <c r="AT36" i="30" s="1"/>
  <c r="AK72" i="30"/>
  <c r="AT72" i="30" s="1"/>
  <c r="AJ40" i="30"/>
  <c r="AK56" i="30"/>
  <c r="AT56" i="30" s="1"/>
  <c r="AJ21" i="30"/>
  <c r="AJ39" i="30"/>
  <c r="AS39" i="30" s="1"/>
  <c r="AJ75" i="30"/>
  <c r="AS75" i="30" s="1"/>
  <c r="AK22" i="30"/>
  <c r="AT22" i="30" s="1"/>
  <c r="AJ81" i="30"/>
  <c r="AJ82" i="30"/>
  <c r="AJ30" i="30"/>
  <c r="AJ54" i="30"/>
  <c r="AJ43" i="30"/>
  <c r="AS43" i="30" s="1"/>
  <c r="AJ61" i="30"/>
  <c r="AJ41" i="30"/>
  <c r="AJ77" i="30"/>
  <c r="AJ73" i="30"/>
  <c r="AJ9" i="30"/>
  <c r="AS9" i="30" s="1"/>
  <c r="AJ45" i="30"/>
  <c r="AS45" i="30" s="1"/>
  <c r="AJ52" i="30"/>
  <c r="Z88" i="26"/>
  <c r="Z89" i="82"/>
  <c r="AG89" i="82" s="1"/>
  <c r="AP89" i="82" s="1"/>
  <c r="AP91" i="82" s="1"/>
  <c r="Z85" i="86"/>
  <c r="AF85" i="86" s="1"/>
  <c r="AO85" i="86" s="1"/>
  <c r="Z87" i="46"/>
  <c r="AF87" i="46" s="1"/>
  <c r="AO87" i="46" s="1"/>
  <c r="AJ11" i="30"/>
  <c r="AS11" i="30" s="1"/>
  <c r="AF89" i="82"/>
  <c r="AO89" i="82" s="1"/>
  <c r="AO91" i="82" s="1"/>
  <c r="AG87" i="46"/>
  <c r="AP87" i="46" s="1"/>
  <c r="AJ18" i="30"/>
  <c r="AK18" i="30"/>
  <c r="AT18" i="30" s="1"/>
  <c r="AS36" i="30"/>
  <c r="AS54" i="30"/>
  <c r="AL54" i="30"/>
  <c r="AU54" i="30" s="1"/>
  <c r="AS72" i="30"/>
  <c r="AL72" i="30"/>
  <c r="AU72" i="30" s="1"/>
  <c r="AH88" i="45"/>
  <c r="AQ88" i="45" s="1"/>
  <c r="AR84" i="86"/>
  <c r="AF86" i="42"/>
  <c r="AO86" i="42" s="1"/>
  <c r="AE86" i="42"/>
  <c r="W87" i="42"/>
  <c r="AG86" i="42"/>
  <c r="AP86" i="42" s="1"/>
  <c r="AE85" i="86"/>
  <c r="W86" i="86"/>
  <c r="AG85" i="86"/>
  <c r="AP85" i="86" s="1"/>
  <c r="AS14" i="30"/>
  <c r="AL14" i="30"/>
  <c r="AU14" i="30" s="1"/>
  <c r="AS32" i="30"/>
  <c r="AL32" i="30"/>
  <c r="AU32" i="30" s="1"/>
  <c r="AS50" i="30"/>
  <c r="AL50" i="30"/>
  <c r="AU50" i="30" s="1"/>
  <c r="AS74" i="30"/>
  <c r="AL74" i="30"/>
  <c r="AU74" i="30" s="1"/>
  <c r="AS64" i="30"/>
  <c r="AL64" i="30"/>
  <c r="AU64" i="30" s="1"/>
  <c r="AH88" i="74"/>
  <c r="AQ88" i="74" s="1"/>
  <c r="AI89" i="85"/>
  <c r="AN89" i="85"/>
  <c r="AE88" i="26"/>
  <c r="AF88" i="26"/>
  <c r="AO88" i="26" s="1"/>
  <c r="W89" i="26"/>
  <c r="AG88" i="26"/>
  <c r="AP88" i="26" s="1"/>
  <c r="AS81" i="30"/>
  <c r="AL81" i="30"/>
  <c r="AU81" i="30" s="1"/>
  <c r="AJ6" i="30"/>
  <c r="AS25" i="30"/>
  <c r="AL25" i="30"/>
  <c r="AU25" i="30" s="1"/>
  <c r="AS40" i="30"/>
  <c r="AL40" i="30"/>
  <c r="AU40" i="30" s="1"/>
  <c r="AS27" i="30"/>
  <c r="AL27" i="30"/>
  <c r="AU27" i="30" s="1"/>
  <c r="AS83" i="30"/>
  <c r="AL83" i="30"/>
  <c r="AU83" i="30" s="1"/>
  <c r="AS78" i="30"/>
  <c r="AL78" i="30"/>
  <c r="AU78" i="30" s="1"/>
  <c r="AH87" i="29"/>
  <c r="AQ87" i="29" s="1"/>
  <c r="AS20" i="30"/>
  <c r="AL20" i="30"/>
  <c r="AU20" i="30" s="1"/>
  <c r="AS38" i="30"/>
  <c r="AL38" i="30"/>
  <c r="AU38" i="30" s="1"/>
  <c r="AS56" i="30"/>
  <c r="AL56" i="30"/>
  <c r="AU56" i="30" s="1"/>
  <c r="AS87" i="30"/>
  <c r="AL87" i="30"/>
  <c r="AU87" i="30" s="1"/>
  <c r="X89" i="90"/>
  <c r="Y89" i="90"/>
  <c r="AR87" i="45"/>
  <c r="AS34" i="30"/>
  <c r="AL34" i="30"/>
  <c r="AU34" i="30" s="1"/>
  <c r="AN88" i="94"/>
  <c r="AI88" i="94"/>
  <c r="AR88" i="82"/>
  <c r="AS61" i="30"/>
  <c r="AL61" i="30"/>
  <c r="AU61" i="30" s="1"/>
  <c r="AS68" i="30"/>
  <c r="AL68" i="30"/>
  <c r="AU68" i="30" s="1"/>
  <c r="AE86" i="34"/>
  <c r="W87" i="34"/>
  <c r="AG86" i="34"/>
  <c r="AP86" i="34" s="1"/>
  <c r="AF86" i="34"/>
  <c r="AO86" i="34" s="1"/>
  <c r="AS63" i="30"/>
  <c r="AL63" i="30"/>
  <c r="AU63" i="30" s="1"/>
  <c r="AS10" i="30"/>
  <c r="AL10" i="30"/>
  <c r="AU10" i="30" s="1"/>
  <c r="X87" i="38"/>
  <c r="Y87" i="38"/>
  <c r="AS29" i="30"/>
  <c r="AL29" i="30"/>
  <c r="AU29" i="30" s="1"/>
  <c r="AR86" i="29"/>
  <c r="AS42" i="30"/>
  <c r="AL42" i="30"/>
  <c r="AU42" i="30" s="1"/>
  <c r="W89" i="37"/>
  <c r="AG88" i="37"/>
  <c r="AP88" i="37" s="1"/>
  <c r="AE88" i="37"/>
  <c r="AF88" i="37"/>
  <c r="AO88" i="37" s="1"/>
  <c r="AJ7" i="30"/>
  <c r="AK7" i="30"/>
  <c r="AT7" i="30" s="1"/>
  <c r="AS31" i="30"/>
  <c r="AL31" i="30"/>
  <c r="AU31" i="30" s="1"/>
  <c r="AS49" i="30"/>
  <c r="AL49" i="30"/>
  <c r="AU49" i="30" s="1"/>
  <c r="AS67" i="30"/>
  <c r="AL67" i="30"/>
  <c r="AU67" i="30" s="1"/>
  <c r="AS88" i="30"/>
  <c r="AL88" i="30"/>
  <c r="AU88" i="30" s="1"/>
  <c r="AS80" i="30"/>
  <c r="AL80" i="30"/>
  <c r="AU80" i="30" s="1"/>
  <c r="AS70" i="30"/>
  <c r="AL70" i="30"/>
  <c r="AU70" i="30" s="1"/>
  <c r="AH89" i="82"/>
  <c r="AQ89" i="82" s="1"/>
  <c r="AQ91" i="82" s="1"/>
  <c r="AZ3" i="82"/>
  <c r="AX6" i="82" s="1"/>
  <c r="S6" i="82" s="1"/>
  <c r="AC6" i="82" s="1"/>
  <c r="AB7" i="82" s="1"/>
  <c r="AX5" i="82"/>
  <c r="S5" i="82" s="1"/>
  <c r="AC5" i="82" s="1"/>
  <c r="AB6" i="82" s="1"/>
  <c r="AX12" i="82"/>
  <c r="S12" i="82" s="1"/>
  <c r="AC12" i="82" s="1"/>
  <c r="AB13" i="82" s="1"/>
  <c r="AX13" i="82"/>
  <c r="S13" i="82" s="1"/>
  <c r="AC13" i="82" s="1"/>
  <c r="AB14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8" i="82"/>
  <c r="S88" i="82" s="1"/>
  <c r="AC88" i="82" s="1"/>
  <c r="AB89" i="82" s="1"/>
  <c r="AX86" i="82"/>
  <c r="S86" i="82" s="1"/>
  <c r="AC86" i="82" s="1"/>
  <c r="AB87" i="82" s="1"/>
  <c r="AX87" i="82"/>
  <c r="S87" i="82" s="1"/>
  <c r="AC87" i="82" s="1"/>
  <c r="AB88" i="82" s="1"/>
  <c r="AX85" i="82"/>
  <c r="S85" i="82" s="1"/>
  <c r="AC85" i="82" s="1"/>
  <c r="AB86" i="82" s="1"/>
  <c r="AX84" i="82"/>
  <c r="S84" i="82" s="1"/>
  <c r="AC84" i="82" s="1"/>
  <c r="AB85" i="82" s="1"/>
  <c r="Z87" i="29"/>
  <c r="AR86" i="46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82" i="30"/>
  <c r="AL82" i="30"/>
  <c r="AU82" i="30" s="1"/>
  <c r="X90" i="85"/>
  <c r="Y90" i="85"/>
  <c r="AS16" i="30"/>
  <c r="AL16" i="30"/>
  <c r="AU16" i="30" s="1"/>
  <c r="AS58" i="30"/>
  <c r="AL58" i="30"/>
  <c r="AU58" i="30" s="1"/>
  <c r="Y87" i="73"/>
  <c r="X87" i="73"/>
  <c r="Z87" i="73" s="1"/>
  <c r="Y90" i="77"/>
  <c r="X90" i="77"/>
  <c r="Z90" i="77" s="1"/>
  <c r="X88" i="93"/>
  <c r="Y88" i="93"/>
  <c r="AN86" i="38"/>
  <c r="AI86" i="38"/>
  <c r="AJ17" i="30"/>
  <c r="AS35" i="30"/>
  <c r="AL35" i="30"/>
  <c r="AU35" i="30" s="1"/>
  <c r="AS53" i="30"/>
  <c r="AL53" i="30"/>
  <c r="AU53" i="30" s="1"/>
  <c r="AS85" i="30"/>
  <c r="AL85" i="30"/>
  <c r="AU85" i="30" s="1"/>
  <c r="W89" i="45"/>
  <c r="AG88" i="45"/>
  <c r="AP88" i="45" s="1"/>
  <c r="AF88" i="45"/>
  <c r="AO88" i="45" s="1"/>
  <c r="AE88" i="45"/>
  <c r="AE88" i="74"/>
  <c r="W89" i="74"/>
  <c r="AF88" i="74"/>
  <c r="AO88" i="74" s="1"/>
  <c r="AG88" i="74"/>
  <c r="AP88" i="74" s="1"/>
  <c r="AR85" i="89"/>
  <c r="AS52" i="30"/>
  <c r="AL52" i="30"/>
  <c r="AU52" i="30" s="1"/>
  <c r="AI89" i="77"/>
  <c r="AN89" i="77"/>
  <c r="AS47" i="30"/>
  <c r="AL47" i="30"/>
  <c r="AU47" i="30" s="1"/>
  <c r="AS65" i="30"/>
  <c r="AL65" i="30"/>
  <c r="AU65" i="30" s="1"/>
  <c r="AN86" i="78"/>
  <c r="AI86" i="78"/>
  <c r="AH89" i="25"/>
  <c r="AQ89" i="25" s="1"/>
  <c r="AS24" i="30"/>
  <c r="AL24" i="30"/>
  <c r="AU24" i="30" s="1"/>
  <c r="AS60" i="30"/>
  <c r="AL60" i="30"/>
  <c r="AU60" i="30" s="1"/>
  <c r="AE87" i="33"/>
  <c r="AG87" i="33"/>
  <c r="AP87" i="33" s="1"/>
  <c r="AF87" i="33"/>
  <c r="AO87" i="33" s="1"/>
  <c r="W88" i="33"/>
  <c r="Z89" i="25"/>
  <c r="AS30" i="30"/>
  <c r="AL30" i="30"/>
  <c r="AU30" i="30" s="1"/>
  <c r="AS48" i="30"/>
  <c r="AL48" i="30"/>
  <c r="AU48" i="30" s="1"/>
  <c r="AS66" i="30"/>
  <c r="AL66" i="30"/>
  <c r="AU66" i="30" s="1"/>
  <c r="AS84" i="30"/>
  <c r="AL84" i="30"/>
  <c r="AU84" i="30" s="1"/>
  <c r="AR87" i="74"/>
  <c r="AH86" i="89"/>
  <c r="AQ86" i="89" s="1"/>
  <c r="AJ13" i="30"/>
  <c r="AK13" i="30"/>
  <c r="AT13" i="30" s="1"/>
  <c r="AR87" i="26"/>
  <c r="AF88" i="81"/>
  <c r="AO88" i="81" s="1"/>
  <c r="AE88" i="81"/>
  <c r="W89" i="81"/>
  <c r="AG88" i="81"/>
  <c r="AP88" i="81" s="1"/>
  <c r="AS8" i="30"/>
  <c r="AL8" i="30"/>
  <c r="AU8" i="30" s="1"/>
  <c r="AS26" i="30"/>
  <c r="AL26" i="30"/>
  <c r="AU26" i="30" s="1"/>
  <c r="AS44" i="30"/>
  <c r="AL44" i="30"/>
  <c r="AU44" i="30" s="1"/>
  <c r="AS62" i="30"/>
  <c r="AL62" i="30"/>
  <c r="AU62" i="30" s="1"/>
  <c r="AS28" i="30"/>
  <c r="AL28" i="30"/>
  <c r="AU28" i="30" s="1"/>
  <c r="AR88" i="25"/>
  <c r="AS3" i="30"/>
  <c r="AL3" i="30"/>
  <c r="AU3" i="30" s="1"/>
  <c r="AI86" i="73"/>
  <c r="AN86" i="73"/>
  <c r="Y87" i="78"/>
  <c r="X87" i="78"/>
  <c r="AS76" i="30"/>
  <c r="AL76" i="30"/>
  <c r="AU76" i="30" s="1"/>
  <c r="AS79" i="30"/>
  <c r="AL79" i="30"/>
  <c r="AU79" i="30" s="1"/>
  <c r="AL89" i="30"/>
  <c r="AU89" i="30" s="1"/>
  <c r="AR89" i="30"/>
  <c r="AR91" i="30" s="1"/>
  <c r="AS46" i="30"/>
  <c r="AL46" i="30"/>
  <c r="AU46" i="30" s="1"/>
  <c r="AI87" i="93"/>
  <c r="AN87" i="93"/>
  <c r="AH87" i="46"/>
  <c r="AQ87" i="46" s="1"/>
  <c r="AJ12" i="30"/>
  <c r="AK12" i="30"/>
  <c r="AT12" i="30" s="1"/>
  <c r="W86" i="41"/>
  <c r="AG85" i="41"/>
  <c r="AP85" i="41" s="1"/>
  <c r="AF85" i="41"/>
  <c r="AO85" i="41" s="1"/>
  <c r="AE85" i="41"/>
  <c r="Z86" i="89"/>
  <c r="AJ19" i="30"/>
  <c r="AK19" i="30"/>
  <c r="AT19" i="30" s="1"/>
  <c r="AS37" i="30"/>
  <c r="AL37" i="30"/>
  <c r="AU37" i="30" s="1"/>
  <c r="AS55" i="30"/>
  <c r="AL55" i="30"/>
  <c r="AU55" i="30" s="1"/>
  <c r="AS73" i="30"/>
  <c r="AL73" i="30"/>
  <c r="AU73" i="30" s="1"/>
  <c r="AS86" i="30"/>
  <c r="AL86" i="30"/>
  <c r="AU86" i="30" s="1"/>
  <c r="AH85" i="86"/>
  <c r="AQ85" i="86" s="1"/>
  <c r="AS5" i="30"/>
  <c r="AL5" i="30"/>
  <c r="AU5" i="30" s="1"/>
  <c r="AS21" i="30"/>
  <c r="AL21" i="30"/>
  <c r="AU21" i="30" s="1"/>
  <c r="AS57" i="30"/>
  <c r="AL57" i="30"/>
  <c r="AU57" i="30" s="1"/>
  <c r="AL75" i="30"/>
  <c r="AU75" i="30" s="1"/>
  <c r="AN88" i="90"/>
  <c r="AI88" i="90"/>
  <c r="AJ4" i="30"/>
  <c r="AK4" i="30"/>
  <c r="AT4" i="30" s="1"/>
  <c r="AS22" i="30"/>
  <c r="AL22" i="30"/>
  <c r="AU22" i="30" s="1"/>
  <c r="AH88" i="26"/>
  <c r="AQ88" i="26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Y89" i="94"/>
  <c r="X89" i="94"/>
  <c r="AL43" i="30" l="1"/>
  <c r="AU43" i="30" s="1"/>
  <c r="AL36" i="30"/>
  <c r="AU36" i="30" s="1"/>
  <c r="AE87" i="46"/>
  <c r="AL71" i="30"/>
  <c r="AU71" i="30" s="1"/>
  <c r="AL11" i="30"/>
  <c r="AU11" i="30" s="1"/>
  <c r="AL45" i="30"/>
  <c r="AU45" i="30" s="1"/>
  <c r="AL39" i="30"/>
  <c r="AU39" i="30" s="1"/>
  <c r="AX35" i="82"/>
  <c r="S35" i="82" s="1"/>
  <c r="AC35" i="82" s="1"/>
  <c r="AB36" i="82" s="1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J18" i="82" s="1"/>
  <c r="AL9" i="30"/>
  <c r="AU9" i="30" s="1"/>
  <c r="AE89" i="82"/>
  <c r="W88" i="46"/>
  <c r="Z88" i="93"/>
  <c r="AX34" i="82"/>
  <c r="S34" i="82" s="1"/>
  <c r="AC34" i="82" s="1"/>
  <c r="AB35" i="82" s="1"/>
  <c r="AX28" i="82"/>
  <c r="S28" i="82" s="1"/>
  <c r="AC28" i="82" s="1"/>
  <c r="AB29" i="82" s="1"/>
  <c r="AK29" i="82" s="1"/>
  <c r="AT29" i="82" s="1"/>
  <c r="AX22" i="82"/>
  <c r="S22" i="82" s="1"/>
  <c r="AC22" i="82" s="1"/>
  <c r="AB23" i="82" s="1"/>
  <c r="AJ23" i="82" s="1"/>
  <c r="AX16" i="82"/>
  <c r="S16" i="82" s="1"/>
  <c r="AC16" i="82" s="1"/>
  <c r="AB17" i="82" s="1"/>
  <c r="AX89" i="82"/>
  <c r="S89" i="82" s="1"/>
  <c r="AC89" i="82" s="1"/>
  <c r="Z89" i="90"/>
  <c r="Z90" i="85"/>
  <c r="W91" i="85" s="1"/>
  <c r="AX11" i="82"/>
  <c r="S11" i="82" s="1"/>
  <c r="AC11" i="82" s="1"/>
  <c r="AB12" i="82" s="1"/>
  <c r="AK12" i="82" s="1"/>
  <c r="AT12" i="82" s="1"/>
  <c r="AX10" i="82"/>
  <c r="S10" i="82" s="1"/>
  <c r="AC10" i="82" s="1"/>
  <c r="AB11" i="82" s="1"/>
  <c r="AK11" i="82" s="1"/>
  <c r="AT11" i="82" s="1"/>
  <c r="AX15" i="82"/>
  <c r="S15" i="82" s="1"/>
  <c r="AC15" i="82" s="1"/>
  <c r="AB16" i="82" s="1"/>
  <c r="AX9" i="82"/>
  <c r="S9" i="82" s="1"/>
  <c r="AC9" i="82" s="1"/>
  <c r="AB10" i="82" s="1"/>
  <c r="AX14" i="82"/>
  <c r="S14" i="82" s="1"/>
  <c r="AC14" i="82" s="1"/>
  <c r="AB15" i="82" s="1"/>
  <c r="AX8" i="82"/>
  <c r="S8" i="82" s="1"/>
  <c r="AC8" i="82" s="1"/>
  <c r="AB9" i="82" s="1"/>
  <c r="AT91" i="30"/>
  <c r="AX4" i="82"/>
  <c r="S4" i="82" s="1"/>
  <c r="AC4" i="82" s="1"/>
  <c r="AB5" i="82" s="1"/>
  <c r="AJ5" i="82" s="1"/>
  <c r="AX3" i="82"/>
  <c r="S3" i="82" s="1"/>
  <c r="AC3" i="82" s="1"/>
  <c r="AX7" i="82"/>
  <c r="S7" i="82" s="1"/>
  <c r="AC7" i="82" s="1"/>
  <c r="AB8" i="82" s="1"/>
  <c r="AG90" i="85"/>
  <c r="AP90" i="85" s="1"/>
  <c r="AF90" i="85"/>
  <c r="AO90" i="85" s="1"/>
  <c r="AE90" i="85"/>
  <c r="AH89" i="94"/>
  <c r="AQ89" i="94" s="1"/>
  <c r="AQ91" i="94" s="1"/>
  <c r="AZ3" i="94"/>
  <c r="AX4" i="94" s="1"/>
  <c r="S4" i="94" s="1"/>
  <c r="AC4" i="94" s="1"/>
  <c r="AB5" i="94" s="1"/>
  <c r="AX20" i="94"/>
  <c r="S20" i="94" s="1"/>
  <c r="AC20" i="94" s="1"/>
  <c r="AB21" i="94" s="1"/>
  <c r="AX25" i="94"/>
  <c r="S25" i="94" s="1"/>
  <c r="AC25" i="94" s="1"/>
  <c r="AB26" i="94" s="1"/>
  <c r="AX26" i="94"/>
  <c r="S26" i="94" s="1"/>
  <c r="AC26" i="94" s="1"/>
  <c r="AB27" i="94" s="1"/>
  <c r="AX29" i="94"/>
  <c r="S29" i="94" s="1"/>
  <c r="AC29" i="94" s="1"/>
  <c r="AB30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5" i="94"/>
  <c r="S35" i="94" s="1"/>
  <c r="AC35" i="94" s="1"/>
  <c r="AB36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6" i="94"/>
  <c r="S86" i="94" s="1"/>
  <c r="AC86" i="94" s="1"/>
  <c r="AB87" i="94" s="1"/>
  <c r="AX88" i="94"/>
  <c r="S88" i="94" s="1"/>
  <c r="AC88" i="94" s="1"/>
  <c r="AB89" i="94" s="1"/>
  <c r="AX85" i="94"/>
  <c r="S85" i="94" s="1"/>
  <c r="AC85" i="94" s="1"/>
  <c r="AB86" i="94" s="1"/>
  <c r="AX84" i="94"/>
  <c r="S84" i="94" s="1"/>
  <c r="AC84" i="94" s="1"/>
  <c r="AB85" i="94" s="1"/>
  <c r="AX87" i="94"/>
  <c r="S87" i="94" s="1"/>
  <c r="AC87" i="94" s="1"/>
  <c r="AB88" i="94" s="1"/>
  <c r="AI85" i="41"/>
  <c r="AN85" i="41"/>
  <c r="AS12" i="30"/>
  <c r="AL12" i="30"/>
  <c r="AU12" i="30" s="1"/>
  <c r="AH87" i="78"/>
  <c r="AQ87" i="78" s="1"/>
  <c r="AI88" i="74"/>
  <c r="AN88" i="74"/>
  <c r="AH88" i="93"/>
  <c r="AQ88" i="93" s="1"/>
  <c r="AJ88" i="82"/>
  <c r="AK88" i="82"/>
  <c r="AT88" i="82" s="1"/>
  <c r="AJ81" i="82"/>
  <c r="AK81" i="82"/>
  <c r="AT81" i="82" s="1"/>
  <c r="AJ75" i="82"/>
  <c r="AK75" i="82"/>
  <c r="AT75" i="82" s="1"/>
  <c r="AJ69" i="82"/>
  <c r="AK69" i="82"/>
  <c r="AT69" i="82" s="1"/>
  <c r="AJ63" i="82"/>
  <c r="AK63" i="82"/>
  <c r="AT63" i="82" s="1"/>
  <c r="AJ57" i="82"/>
  <c r="AK57" i="82"/>
  <c r="AT57" i="82" s="1"/>
  <c r="AJ51" i="82"/>
  <c r="AK51" i="82"/>
  <c r="AT51" i="82" s="1"/>
  <c r="AJ45" i="82"/>
  <c r="AK45" i="82"/>
  <c r="AT45" i="82" s="1"/>
  <c r="AJ39" i="82"/>
  <c r="AK39" i="82"/>
  <c r="AT39" i="82" s="1"/>
  <c r="AJ33" i="82"/>
  <c r="AK33" i="82"/>
  <c r="AT33" i="82" s="1"/>
  <c r="AJ27" i="82"/>
  <c r="AK27" i="82"/>
  <c r="AT27" i="82" s="1"/>
  <c r="AJ21" i="82"/>
  <c r="AK21" i="82"/>
  <c r="AT21" i="82" s="1"/>
  <c r="AJ15" i="82"/>
  <c r="AK15" i="82"/>
  <c r="AT15" i="82" s="1"/>
  <c r="AJ9" i="82"/>
  <c r="AK9" i="82"/>
  <c r="AT9" i="82" s="1"/>
  <c r="AJ3" i="82"/>
  <c r="AB4" i="82"/>
  <c r="AH89" i="90"/>
  <c r="AQ89" i="90" s="1"/>
  <c r="AQ91" i="90" s="1"/>
  <c r="AZ3" i="90"/>
  <c r="AX5" i="90" s="1"/>
  <c r="S5" i="90" s="1"/>
  <c r="AC5" i="90" s="1"/>
  <c r="AB6" i="90" s="1"/>
  <c r="AE89" i="25"/>
  <c r="W90" i="25"/>
  <c r="AG89" i="25"/>
  <c r="AP89" i="25" s="1"/>
  <c r="AF89" i="25"/>
  <c r="AO89" i="25" s="1"/>
  <c r="AJ87" i="82"/>
  <c r="AK87" i="82"/>
  <c r="AT87" i="82" s="1"/>
  <c r="AJ62" i="82"/>
  <c r="AK62" i="82"/>
  <c r="AT62" i="82" s="1"/>
  <c r="AJ44" i="82"/>
  <c r="AK44" i="82"/>
  <c r="AT44" i="82" s="1"/>
  <c r="AJ20" i="82"/>
  <c r="AK20" i="82"/>
  <c r="AT20" i="82" s="1"/>
  <c r="AE89" i="90"/>
  <c r="AX89" i="90"/>
  <c r="S89" i="90" s="1"/>
  <c r="AC89" i="90" s="1"/>
  <c r="AF89" i="90"/>
  <c r="AO89" i="90" s="1"/>
  <c r="AO91" i="90" s="1"/>
  <c r="AG89" i="90"/>
  <c r="AP89" i="90" s="1"/>
  <c r="AP91" i="90" s="1"/>
  <c r="AI87" i="46"/>
  <c r="AN87" i="46"/>
  <c r="Z89" i="94"/>
  <c r="AR88" i="90"/>
  <c r="Z87" i="78"/>
  <c r="Y88" i="33"/>
  <c r="X88" i="33"/>
  <c r="AS17" i="30"/>
  <c r="AL17" i="30"/>
  <c r="AU17" i="30" s="1"/>
  <c r="AH90" i="77"/>
  <c r="AQ90" i="77" s="1"/>
  <c r="AJ89" i="82"/>
  <c r="AS89" i="82" s="1"/>
  <c r="AK89" i="82"/>
  <c r="AT89" i="82" s="1"/>
  <c r="AJ79" i="82"/>
  <c r="AK79" i="82"/>
  <c r="AT79" i="82" s="1"/>
  <c r="AJ73" i="82"/>
  <c r="AK73" i="82"/>
  <c r="AT73" i="82" s="1"/>
  <c r="AJ67" i="82"/>
  <c r="AK67" i="82"/>
  <c r="AT67" i="82" s="1"/>
  <c r="AJ61" i="82"/>
  <c r="AK61" i="82"/>
  <c r="AT61" i="82" s="1"/>
  <c r="AJ55" i="82"/>
  <c r="AK55" i="82"/>
  <c r="AT55" i="82" s="1"/>
  <c r="AJ49" i="82"/>
  <c r="AK49" i="82"/>
  <c r="AT49" i="82" s="1"/>
  <c r="AJ43" i="82"/>
  <c r="AK43" i="82"/>
  <c r="AT43" i="82" s="1"/>
  <c r="AJ37" i="82"/>
  <c r="AK37" i="82"/>
  <c r="AT37" i="82" s="1"/>
  <c r="AJ31" i="82"/>
  <c r="AK31" i="82"/>
  <c r="AT31" i="82" s="1"/>
  <c r="AJ25" i="82"/>
  <c r="AK25" i="82"/>
  <c r="AT25" i="82" s="1"/>
  <c r="AJ19" i="82"/>
  <c r="AK19" i="82"/>
  <c r="AT19" i="82" s="1"/>
  <c r="AJ13" i="82"/>
  <c r="AK13" i="82"/>
  <c r="AT13" i="82" s="1"/>
  <c r="AJ7" i="82"/>
  <c r="AK7" i="82"/>
  <c r="AT7" i="82" s="1"/>
  <c r="AI88" i="26"/>
  <c r="AN88" i="26"/>
  <c r="Y87" i="42"/>
  <c r="X87" i="42"/>
  <c r="AS18" i="30"/>
  <c r="AL18" i="30"/>
  <c r="AU18" i="30" s="1"/>
  <c r="AR87" i="93"/>
  <c r="AR89" i="77"/>
  <c r="AH90" i="85"/>
  <c r="AQ90" i="85" s="1"/>
  <c r="AJ68" i="82"/>
  <c r="AK68" i="82"/>
  <c r="AT68" i="82" s="1"/>
  <c r="AJ56" i="82"/>
  <c r="AK56" i="82"/>
  <c r="AT56" i="82" s="1"/>
  <c r="AJ38" i="82"/>
  <c r="AK38" i="82"/>
  <c r="AT38" i="82" s="1"/>
  <c r="AJ8" i="82"/>
  <c r="AK8" i="82"/>
  <c r="AT8" i="82" s="1"/>
  <c r="Y89" i="37"/>
  <c r="X89" i="37"/>
  <c r="X86" i="41"/>
  <c r="Y86" i="41"/>
  <c r="Z86" i="41" s="1"/>
  <c r="X89" i="81"/>
  <c r="Y89" i="81"/>
  <c r="AS13" i="30"/>
  <c r="AL13" i="30"/>
  <c r="AU13" i="30" s="1"/>
  <c r="AR86" i="38"/>
  <c r="W88" i="29"/>
  <c r="AG87" i="29"/>
  <c r="AP87" i="29" s="1"/>
  <c r="AE87" i="29"/>
  <c r="AF87" i="29"/>
  <c r="AO87" i="29" s="1"/>
  <c r="AJ84" i="82"/>
  <c r="AK84" i="82"/>
  <c r="AT84" i="82" s="1"/>
  <c r="AJ78" i="82"/>
  <c r="AK78" i="82"/>
  <c r="AT78" i="82" s="1"/>
  <c r="AJ72" i="82"/>
  <c r="AK72" i="82"/>
  <c r="AT72" i="82" s="1"/>
  <c r="AJ66" i="82"/>
  <c r="AK66" i="82"/>
  <c r="AT66" i="82" s="1"/>
  <c r="AJ60" i="82"/>
  <c r="AK60" i="82"/>
  <c r="AT60" i="82" s="1"/>
  <c r="AJ54" i="82"/>
  <c r="AK54" i="82"/>
  <c r="AT54" i="82" s="1"/>
  <c r="AJ48" i="82"/>
  <c r="AK48" i="82"/>
  <c r="AT48" i="82" s="1"/>
  <c r="AJ42" i="82"/>
  <c r="AK42" i="82"/>
  <c r="AT42" i="82" s="1"/>
  <c r="AJ36" i="82"/>
  <c r="AK36" i="82"/>
  <c r="AT36" i="82" s="1"/>
  <c r="AJ30" i="82"/>
  <c r="AK30" i="82"/>
  <c r="AT30" i="82" s="1"/>
  <c r="AJ24" i="82"/>
  <c r="AK24" i="82"/>
  <c r="AT24" i="82" s="1"/>
  <c r="AK18" i="82"/>
  <c r="AT18" i="82" s="1"/>
  <c r="AJ12" i="82"/>
  <c r="AJ6" i="82"/>
  <c r="AK6" i="82"/>
  <c r="AT6" i="82" s="1"/>
  <c r="AS7" i="30"/>
  <c r="AL7" i="30"/>
  <c r="AU7" i="30" s="1"/>
  <c r="Y87" i="34"/>
  <c r="X87" i="34"/>
  <c r="AI89" i="82"/>
  <c r="AN89" i="82"/>
  <c r="AN91" i="82" s="1"/>
  <c r="AS4" i="30"/>
  <c r="AL4" i="30"/>
  <c r="AU4" i="30" s="1"/>
  <c r="AI88" i="45"/>
  <c r="AN88" i="45"/>
  <c r="W88" i="73"/>
  <c r="AG87" i="73"/>
  <c r="AP87" i="73" s="1"/>
  <c r="AF87" i="73"/>
  <c r="AO87" i="73" s="1"/>
  <c r="AE87" i="73"/>
  <c r="AJ74" i="82"/>
  <c r="AK74" i="82"/>
  <c r="AT74" i="82" s="1"/>
  <c r="AJ50" i="82"/>
  <c r="AK50" i="82"/>
  <c r="AT50" i="82" s="1"/>
  <c r="AJ32" i="82"/>
  <c r="AK32" i="82"/>
  <c r="AT32" i="82" s="1"/>
  <c r="AJ14" i="82"/>
  <c r="AK14" i="82"/>
  <c r="AT14" i="82" s="1"/>
  <c r="AS6" i="30"/>
  <c r="AL6" i="30"/>
  <c r="AU6" i="30" s="1"/>
  <c r="AS19" i="30"/>
  <c r="AL19" i="30"/>
  <c r="AU19" i="30" s="1"/>
  <c r="AR86" i="73"/>
  <c r="AN88" i="81"/>
  <c r="AI88" i="81"/>
  <c r="AR86" i="78"/>
  <c r="X89" i="45"/>
  <c r="Y89" i="45"/>
  <c r="W91" i="77"/>
  <c r="AG90" i="77"/>
  <c r="AP90" i="77" s="1"/>
  <c r="AF90" i="77"/>
  <c r="AO90" i="77" s="1"/>
  <c r="AE90" i="77"/>
  <c r="AJ85" i="82"/>
  <c r="AK85" i="82"/>
  <c r="AT85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J41" i="82"/>
  <c r="AK41" i="82"/>
  <c r="AT41" i="82" s="1"/>
  <c r="AJ35" i="82"/>
  <c r="AK35" i="82"/>
  <c r="AT35" i="82" s="1"/>
  <c r="AJ29" i="82"/>
  <c r="AK17" i="82"/>
  <c r="AT17" i="82" s="1"/>
  <c r="AJ11" i="82"/>
  <c r="AH87" i="38"/>
  <c r="AQ87" i="38" s="1"/>
  <c r="AI86" i="34"/>
  <c r="AN86" i="34"/>
  <c r="AR89" i="85"/>
  <c r="Y86" i="86"/>
  <c r="X86" i="86"/>
  <c r="AI86" i="42"/>
  <c r="AN86" i="42"/>
  <c r="W89" i="93"/>
  <c r="AG88" i="93"/>
  <c r="AP88" i="93" s="1"/>
  <c r="AF88" i="93"/>
  <c r="AO88" i="93" s="1"/>
  <c r="AE88" i="93"/>
  <c r="AJ80" i="82"/>
  <c r="AK80" i="82"/>
  <c r="AT80" i="82" s="1"/>
  <c r="AJ26" i="82"/>
  <c r="AK26" i="82"/>
  <c r="AT26" i="82" s="1"/>
  <c r="AF86" i="89"/>
  <c r="AO86" i="89" s="1"/>
  <c r="W87" i="89"/>
  <c r="AG86" i="89"/>
  <c r="AP86" i="89" s="1"/>
  <c r="AE86" i="89"/>
  <c r="AI87" i="33"/>
  <c r="AN87" i="33"/>
  <c r="X89" i="74"/>
  <c r="Y89" i="74"/>
  <c r="AH87" i="73"/>
  <c r="AQ87" i="73" s="1"/>
  <c r="AJ86" i="82"/>
  <c r="AK86" i="82"/>
  <c r="AT86" i="82" s="1"/>
  <c r="AJ82" i="82"/>
  <c r="AK82" i="82"/>
  <c r="AT82" i="82" s="1"/>
  <c r="AJ76" i="82"/>
  <c r="AK76" i="82"/>
  <c r="AT76" i="82" s="1"/>
  <c r="AJ70" i="82"/>
  <c r="AK70" i="82"/>
  <c r="AT70" i="82" s="1"/>
  <c r="AJ64" i="82"/>
  <c r="AK64" i="82"/>
  <c r="AT64" i="82" s="1"/>
  <c r="AJ58" i="82"/>
  <c r="AK58" i="82"/>
  <c r="AT58" i="82" s="1"/>
  <c r="AJ52" i="82"/>
  <c r="AK52" i="82"/>
  <c r="AT52" i="82" s="1"/>
  <c r="AJ46" i="82"/>
  <c r="AK46" i="82"/>
  <c r="AT46" i="82" s="1"/>
  <c r="AJ40" i="82"/>
  <c r="AK40" i="82"/>
  <c r="AT40" i="82" s="1"/>
  <c r="AJ34" i="82"/>
  <c r="AK34" i="82"/>
  <c r="AT34" i="82" s="1"/>
  <c r="AK28" i="82"/>
  <c r="AT28" i="82" s="1"/>
  <c r="AK22" i="82"/>
  <c r="AT22" i="82" s="1"/>
  <c r="AJ16" i="82"/>
  <c r="AK16" i="82"/>
  <c r="AT16" i="82" s="1"/>
  <c r="AK10" i="82"/>
  <c r="AT10" i="82" s="1"/>
  <c r="AI88" i="37"/>
  <c r="AN88" i="37"/>
  <c r="Z87" i="38"/>
  <c r="AR88" i="94"/>
  <c r="Y89" i="26"/>
  <c r="X89" i="26"/>
  <c r="Z89" i="26" s="1"/>
  <c r="AI85" i="86"/>
  <c r="AN85" i="86"/>
  <c r="Y88" i="46"/>
  <c r="X88" i="46"/>
  <c r="AX76" i="90" l="1"/>
  <c r="S76" i="90" s="1"/>
  <c r="AC76" i="90" s="1"/>
  <c r="AB77" i="90" s="1"/>
  <c r="AX82" i="90"/>
  <c r="S82" i="90" s="1"/>
  <c r="AC82" i="90" s="1"/>
  <c r="AB83" i="90" s="1"/>
  <c r="AX66" i="90"/>
  <c r="S66" i="90" s="1"/>
  <c r="AC66" i="90" s="1"/>
  <c r="AB67" i="90" s="1"/>
  <c r="AX64" i="90"/>
  <c r="S64" i="90" s="1"/>
  <c r="AC64" i="90" s="1"/>
  <c r="AB65" i="90" s="1"/>
  <c r="AX87" i="90"/>
  <c r="S87" i="90" s="1"/>
  <c r="AC87" i="90" s="1"/>
  <c r="AB88" i="90" s="1"/>
  <c r="AX81" i="90"/>
  <c r="S81" i="90" s="1"/>
  <c r="AC81" i="90" s="1"/>
  <c r="AB82" i="90" s="1"/>
  <c r="AJ82" i="90" s="1"/>
  <c r="AX74" i="90"/>
  <c r="S74" i="90" s="1"/>
  <c r="AC74" i="90" s="1"/>
  <c r="AB75" i="90" s="1"/>
  <c r="AX63" i="90"/>
  <c r="S63" i="90" s="1"/>
  <c r="AC63" i="90" s="1"/>
  <c r="AB64" i="90" s="1"/>
  <c r="AX46" i="90"/>
  <c r="S46" i="90" s="1"/>
  <c r="AC46" i="90" s="1"/>
  <c r="AB47" i="90" s="1"/>
  <c r="AX83" i="90"/>
  <c r="S83" i="90" s="1"/>
  <c r="AC83" i="90" s="1"/>
  <c r="AB84" i="90" s="1"/>
  <c r="AX48" i="90"/>
  <c r="S48" i="90" s="1"/>
  <c r="AC48" i="90" s="1"/>
  <c r="AB49" i="90" s="1"/>
  <c r="AJ22" i="82"/>
  <c r="AL22" i="82" s="1"/>
  <c r="AU22" i="82" s="1"/>
  <c r="AK5" i="82"/>
  <c r="AT5" i="82" s="1"/>
  <c r="AK23" i="82"/>
  <c r="AT23" i="82" s="1"/>
  <c r="AX84" i="90"/>
  <c r="S84" i="90" s="1"/>
  <c r="AC84" i="90" s="1"/>
  <c r="AB85" i="90" s="1"/>
  <c r="AX80" i="90"/>
  <c r="S80" i="90" s="1"/>
  <c r="AC80" i="90" s="1"/>
  <c r="AB81" i="90" s="1"/>
  <c r="AX72" i="90"/>
  <c r="S72" i="90" s="1"/>
  <c r="AC72" i="90" s="1"/>
  <c r="AB73" i="90" s="1"/>
  <c r="AX58" i="90"/>
  <c r="S58" i="90" s="1"/>
  <c r="AC58" i="90" s="1"/>
  <c r="AB59" i="90" s="1"/>
  <c r="AJ59" i="90" s="1"/>
  <c r="AX38" i="90"/>
  <c r="S38" i="90" s="1"/>
  <c r="AC38" i="90" s="1"/>
  <c r="AB39" i="90" s="1"/>
  <c r="AX36" i="94"/>
  <c r="S36" i="94" s="1"/>
  <c r="AC36" i="94" s="1"/>
  <c r="AB37" i="94" s="1"/>
  <c r="AX30" i="94"/>
  <c r="S30" i="94" s="1"/>
  <c r="AC30" i="94" s="1"/>
  <c r="AB31" i="94" s="1"/>
  <c r="AX14" i="94"/>
  <c r="S14" i="94" s="1"/>
  <c r="AC14" i="94" s="1"/>
  <c r="AB15" i="94" s="1"/>
  <c r="AX50" i="90"/>
  <c r="S50" i="90" s="1"/>
  <c r="AC50" i="90" s="1"/>
  <c r="AB51" i="90" s="1"/>
  <c r="AX3" i="90"/>
  <c r="S3" i="90" s="1"/>
  <c r="AC3" i="90" s="1"/>
  <c r="AJ3" i="90" s="1"/>
  <c r="AJ17" i="82"/>
  <c r="AX86" i="90"/>
  <c r="S86" i="90" s="1"/>
  <c r="AC86" i="90" s="1"/>
  <c r="AB87" i="90" s="1"/>
  <c r="AX78" i="90"/>
  <c r="S78" i="90" s="1"/>
  <c r="AC78" i="90" s="1"/>
  <c r="AB79" i="90" s="1"/>
  <c r="AX69" i="90"/>
  <c r="S69" i="90" s="1"/>
  <c r="AC69" i="90" s="1"/>
  <c r="AB70" i="90" s="1"/>
  <c r="AX57" i="90"/>
  <c r="S57" i="90" s="1"/>
  <c r="AC57" i="90" s="1"/>
  <c r="AB58" i="90" s="1"/>
  <c r="AX32" i="90"/>
  <c r="S32" i="90" s="1"/>
  <c r="AC32" i="90" s="1"/>
  <c r="AB33" i="90" s="1"/>
  <c r="AX88" i="90"/>
  <c r="S88" i="90" s="1"/>
  <c r="AC88" i="90" s="1"/>
  <c r="AB89" i="90" s="1"/>
  <c r="AX75" i="90"/>
  <c r="S75" i="90" s="1"/>
  <c r="AC75" i="90" s="1"/>
  <c r="AB76" i="90" s="1"/>
  <c r="AJ10" i="82"/>
  <c r="AJ28" i="82"/>
  <c r="AX85" i="90"/>
  <c r="S85" i="90" s="1"/>
  <c r="AC85" i="90" s="1"/>
  <c r="AB86" i="90" s="1"/>
  <c r="AX77" i="90"/>
  <c r="S77" i="90" s="1"/>
  <c r="AC77" i="90" s="1"/>
  <c r="AB78" i="90" s="1"/>
  <c r="AJ78" i="90" s="1"/>
  <c r="AX68" i="90"/>
  <c r="S68" i="90" s="1"/>
  <c r="AC68" i="90" s="1"/>
  <c r="AB69" i="90" s="1"/>
  <c r="AX56" i="90"/>
  <c r="S56" i="90" s="1"/>
  <c r="AC56" i="90" s="1"/>
  <c r="AB57" i="90" s="1"/>
  <c r="AX28" i="90"/>
  <c r="S28" i="90" s="1"/>
  <c r="AC28" i="90" s="1"/>
  <c r="AB29" i="90" s="1"/>
  <c r="AX34" i="94"/>
  <c r="S34" i="94" s="1"/>
  <c r="AC34" i="94" s="1"/>
  <c r="AB35" i="94" s="1"/>
  <c r="AX28" i="94"/>
  <c r="S28" i="94" s="1"/>
  <c r="AC28" i="94" s="1"/>
  <c r="AB29" i="94" s="1"/>
  <c r="AX54" i="90"/>
  <c r="S54" i="90" s="1"/>
  <c r="AC54" i="90" s="1"/>
  <c r="AB55" i="90" s="1"/>
  <c r="AJ55" i="90" s="1"/>
  <c r="AX45" i="90"/>
  <c r="S45" i="90" s="1"/>
  <c r="AC45" i="90" s="1"/>
  <c r="AB46" i="90" s="1"/>
  <c r="AX22" i="90"/>
  <c r="S22" i="90" s="1"/>
  <c r="AC22" i="90" s="1"/>
  <c r="AB23" i="90" s="1"/>
  <c r="AX19" i="94"/>
  <c r="S19" i="94" s="1"/>
  <c r="AC19" i="94" s="1"/>
  <c r="AB20" i="94" s="1"/>
  <c r="AX13" i="94"/>
  <c r="S13" i="94" s="1"/>
  <c r="AC13" i="94" s="1"/>
  <c r="AB14" i="94" s="1"/>
  <c r="AJ14" i="94" s="1"/>
  <c r="AX70" i="90"/>
  <c r="S70" i="90" s="1"/>
  <c r="AC70" i="90" s="1"/>
  <c r="AB71" i="90" s="1"/>
  <c r="AX62" i="90"/>
  <c r="S62" i="90" s="1"/>
  <c r="AC62" i="90" s="1"/>
  <c r="AB63" i="90" s="1"/>
  <c r="AK63" i="90" s="1"/>
  <c r="AT63" i="90" s="1"/>
  <c r="AX52" i="90"/>
  <c r="S52" i="90" s="1"/>
  <c r="AC52" i="90" s="1"/>
  <c r="AB53" i="90" s="1"/>
  <c r="AX44" i="90"/>
  <c r="S44" i="90" s="1"/>
  <c r="AC44" i="90" s="1"/>
  <c r="AB45" i="90" s="1"/>
  <c r="AX20" i="90"/>
  <c r="S20" i="90" s="1"/>
  <c r="AC20" i="90" s="1"/>
  <c r="AB21" i="90" s="1"/>
  <c r="AX24" i="94"/>
  <c r="S24" i="94" s="1"/>
  <c r="AC24" i="94" s="1"/>
  <c r="AB25" i="94" s="1"/>
  <c r="AJ25" i="94" s="1"/>
  <c r="AX18" i="94"/>
  <c r="S18" i="94" s="1"/>
  <c r="AC18" i="94" s="1"/>
  <c r="AB19" i="94" s="1"/>
  <c r="AX12" i="94"/>
  <c r="S12" i="94" s="1"/>
  <c r="AC12" i="94" s="1"/>
  <c r="AB13" i="94" s="1"/>
  <c r="AJ13" i="94" s="1"/>
  <c r="Z88" i="46"/>
  <c r="AX60" i="90"/>
  <c r="S60" i="90" s="1"/>
  <c r="AC60" i="90" s="1"/>
  <c r="AB61" i="90" s="1"/>
  <c r="AX51" i="90"/>
  <c r="S51" i="90" s="1"/>
  <c r="AC51" i="90" s="1"/>
  <c r="AB52" i="90" s="1"/>
  <c r="AX40" i="90"/>
  <c r="S40" i="90" s="1"/>
  <c r="AC40" i="90" s="1"/>
  <c r="AB41" i="90" s="1"/>
  <c r="AK41" i="90" s="1"/>
  <c r="AT41" i="90" s="1"/>
  <c r="AX14" i="90"/>
  <c r="S14" i="90" s="1"/>
  <c r="AC14" i="90" s="1"/>
  <c r="AB15" i="90" s="1"/>
  <c r="AX23" i="94"/>
  <c r="S23" i="94" s="1"/>
  <c r="AC23" i="94" s="1"/>
  <c r="AB24" i="94" s="1"/>
  <c r="AX17" i="94"/>
  <c r="S17" i="94" s="1"/>
  <c r="AC17" i="94" s="1"/>
  <c r="AB18" i="94" s="1"/>
  <c r="AX11" i="94"/>
  <c r="S11" i="94" s="1"/>
  <c r="AC11" i="94" s="1"/>
  <c r="AB12" i="94" s="1"/>
  <c r="AX10" i="90"/>
  <c r="S10" i="90" s="1"/>
  <c r="AC10" i="90" s="1"/>
  <c r="AB11" i="90" s="1"/>
  <c r="AX22" i="94"/>
  <c r="S22" i="94" s="1"/>
  <c r="AC22" i="94" s="1"/>
  <c r="AB23" i="94" s="1"/>
  <c r="AX16" i="94"/>
  <c r="S16" i="94" s="1"/>
  <c r="AC16" i="94" s="1"/>
  <c r="AB17" i="94" s="1"/>
  <c r="AX10" i="94"/>
  <c r="S10" i="94" s="1"/>
  <c r="AC10" i="94" s="1"/>
  <c r="AB11" i="94" s="1"/>
  <c r="AJ11" i="94" s="1"/>
  <c r="Z89" i="45"/>
  <c r="AS91" i="30"/>
  <c r="Z89" i="81"/>
  <c r="AX27" i="94"/>
  <c r="S27" i="94" s="1"/>
  <c r="AC27" i="94" s="1"/>
  <c r="AB28" i="94" s="1"/>
  <c r="AX21" i="94"/>
  <c r="S21" i="94" s="1"/>
  <c r="AC21" i="94" s="1"/>
  <c r="AB22" i="94" s="1"/>
  <c r="AX15" i="94"/>
  <c r="S15" i="94" s="1"/>
  <c r="AC15" i="94" s="1"/>
  <c r="AB16" i="94" s="1"/>
  <c r="AJ16" i="94" s="1"/>
  <c r="AX9" i="94"/>
  <c r="S9" i="94" s="1"/>
  <c r="AC9" i="94" s="1"/>
  <c r="AB10" i="94" s="1"/>
  <c r="AX34" i="90"/>
  <c r="S34" i="90" s="1"/>
  <c r="AC34" i="90" s="1"/>
  <c r="AB35" i="90" s="1"/>
  <c r="AX26" i="90"/>
  <c r="S26" i="90" s="1"/>
  <c r="AC26" i="90" s="1"/>
  <c r="AB27" i="90" s="1"/>
  <c r="AX16" i="90"/>
  <c r="S16" i="90" s="1"/>
  <c r="AC16" i="90" s="1"/>
  <c r="AB17" i="90" s="1"/>
  <c r="AK17" i="90" s="1"/>
  <c r="AT17" i="90" s="1"/>
  <c r="AX8" i="90"/>
  <c r="S8" i="90" s="1"/>
  <c r="AC8" i="90" s="1"/>
  <c r="AB9" i="90" s="1"/>
  <c r="AX6" i="94"/>
  <c r="S6" i="94" s="1"/>
  <c r="AC6" i="94" s="1"/>
  <c r="AB7" i="94" s="1"/>
  <c r="AK7" i="94" s="1"/>
  <c r="AT7" i="94" s="1"/>
  <c r="Z87" i="34"/>
  <c r="Z87" i="42"/>
  <c r="AX79" i="90"/>
  <c r="S79" i="90" s="1"/>
  <c r="AC79" i="90" s="1"/>
  <c r="AB80" i="90" s="1"/>
  <c r="AX73" i="90"/>
  <c r="S73" i="90" s="1"/>
  <c r="AC73" i="90" s="1"/>
  <c r="AB74" i="90" s="1"/>
  <c r="AJ74" i="90" s="1"/>
  <c r="AX67" i="90"/>
  <c r="S67" i="90" s="1"/>
  <c r="AC67" i="90" s="1"/>
  <c r="AB68" i="90" s="1"/>
  <c r="AX61" i="90"/>
  <c r="S61" i="90" s="1"/>
  <c r="AC61" i="90" s="1"/>
  <c r="AB62" i="90" s="1"/>
  <c r="AJ62" i="90" s="1"/>
  <c r="AX55" i="90"/>
  <c r="S55" i="90" s="1"/>
  <c r="AC55" i="90" s="1"/>
  <c r="AB56" i="90" s="1"/>
  <c r="AX49" i="90"/>
  <c r="S49" i="90" s="1"/>
  <c r="AC49" i="90" s="1"/>
  <c r="AB50" i="90" s="1"/>
  <c r="AX42" i="90"/>
  <c r="S42" i="90" s="1"/>
  <c r="AC42" i="90" s="1"/>
  <c r="AB43" i="90" s="1"/>
  <c r="AX33" i="90"/>
  <c r="S33" i="90" s="1"/>
  <c r="AC33" i="90" s="1"/>
  <c r="AB34" i="90" s="1"/>
  <c r="AX24" i="90"/>
  <c r="S24" i="90" s="1"/>
  <c r="AC24" i="90" s="1"/>
  <c r="AB25" i="90" s="1"/>
  <c r="AX15" i="90"/>
  <c r="S15" i="90" s="1"/>
  <c r="AC15" i="90" s="1"/>
  <c r="AB16" i="90" s="1"/>
  <c r="AJ16" i="90" s="1"/>
  <c r="AX6" i="90"/>
  <c r="S6" i="90" s="1"/>
  <c r="AC6" i="90" s="1"/>
  <c r="AB7" i="90" s="1"/>
  <c r="AX5" i="94"/>
  <c r="S5" i="94" s="1"/>
  <c r="AC5" i="94" s="1"/>
  <c r="AB6" i="94" s="1"/>
  <c r="AX71" i="90"/>
  <c r="S71" i="90" s="1"/>
  <c r="AC71" i="90" s="1"/>
  <c r="AB72" i="90" s="1"/>
  <c r="AX65" i="90"/>
  <c r="S65" i="90" s="1"/>
  <c r="AC65" i="90" s="1"/>
  <c r="AB66" i="90" s="1"/>
  <c r="AX59" i="90"/>
  <c r="S59" i="90" s="1"/>
  <c r="AC59" i="90" s="1"/>
  <c r="AB60" i="90" s="1"/>
  <c r="AX53" i="90"/>
  <c r="S53" i="90" s="1"/>
  <c r="AC53" i="90" s="1"/>
  <c r="AB54" i="90" s="1"/>
  <c r="AJ54" i="90" s="1"/>
  <c r="AX47" i="90"/>
  <c r="S47" i="90" s="1"/>
  <c r="AC47" i="90" s="1"/>
  <c r="AB48" i="90" s="1"/>
  <c r="AX39" i="90"/>
  <c r="S39" i="90" s="1"/>
  <c r="AC39" i="90" s="1"/>
  <c r="AB40" i="90" s="1"/>
  <c r="AX30" i="90"/>
  <c r="S30" i="90" s="1"/>
  <c r="AC30" i="90" s="1"/>
  <c r="AB31" i="90" s="1"/>
  <c r="AX21" i="90"/>
  <c r="S21" i="90" s="1"/>
  <c r="AC21" i="90" s="1"/>
  <c r="AB22" i="90" s="1"/>
  <c r="AJ22" i="90" s="1"/>
  <c r="AX12" i="90"/>
  <c r="S12" i="90" s="1"/>
  <c r="AC12" i="90" s="1"/>
  <c r="AB13" i="90" s="1"/>
  <c r="AX4" i="90"/>
  <c r="S4" i="90" s="1"/>
  <c r="AC4" i="90" s="1"/>
  <c r="AB5" i="90" s="1"/>
  <c r="AJ5" i="90" s="1"/>
  <c r="AX8" i="94"/>
  <c r="S8" i="94" s="1"/>
  <c r="AC8" i="94" s="1"/>
  <c r="AB9" i="94" s="1"/>
  <c r="Z88" i="33"/>
  <c r="AF88" i="33" s="1"/>
  <c r="AO88" i="33" s="1"/>
  <c r="AX36" i="90"/>
  <c r="S36" i="90" s="1"/>
  <c r="AC36" i="90" s="1"/>
  <c r="AB37" i="90" s="1"/>
  <c r="AX27" i="90"/>
  <c r="S27" i="90" s="1"/>
  <c r="AC27" i="90" s="1"/>
  <c r="AB28" i="90" s="1"/>
  <c r="AJ28" i="90" s="1"/>
  <c r="AX18" i="90"/>
  <c r="S18" i="90" s="1"/>
  <c r="AC18" i="90" s="1"/>
  <c r="AB19" i="90" s="1"/>
  <c r="AX9" i="90"/>
  <c r="S9" i="90" s="1"/>
  <c r="AC9" i="90" s="1"/>
  <c r="AB10" i="90" s="1"/>
  <c r="AK10" i="90" s="1"/>
  <c r="AT10" i="90" s="1"/>
  <c r="AX7" i="94"/>
  <c r="S7" i="94" s="1"/>
  <c r="AC7" i="94" s="1"/>
  <c r="AB8" i="94" s="1"/>
  <c r="AU91" i="30"/>
  <c r="C11" i="30" s="1"/>
  <c r="AJ6" i="90"/>
  <c r="AK6" i="90"/>
  <c r="AT6" i="90" s="1"/>
  <c r="AJ5" i="94"/>
  <c r="AK5" i="94"/>
  <c r="AT5" i="94" s="1"/>
  <c r="AX89" i="26"/>
  <c r="S89" i="26" s="1"/>
  <c r="AC89" i="26" s="1"/>
  <c r="AG89" i="26"/>
  <c r="AP89" i="26" s="1"/>
  <c r="AP91" i="26" s="1"/>
  <c r="AF89" i="26"/>
  <c r="AO89" i="26" s="1"/>
  <c r="AO91" i="26" s="1"/>
  <c r="AE89" i="26"/>
  <c r="AG88" i="33"/>
  <c r="AP88" i="33" s="1"/>
  <c r="AE88" i="33"/>
  <c r="W90" i="45"/>
  <c r="AG89" i="45"/>
  <c r="AP89" i="45" s="1"/>
  <c r="AF89" i="45"/>
  <c r="AO89" i="45" s="1"/>
  <c r="AE89" i="45"/>
  <c r="AG89" i="81"/>
  <c r="AP89" i="81" s="1"/>
  <c r="W90" i="81"/>
  <c r="AF89" i="81"/>
  <c r="AO89" i="81" s="1"/>
  <c r="AE89" i="81"/>
  <c r="AF87" i="34"/>
  <c r="AO87" i="34" s="1"/>
  <c r="AE87" i="34"/>
  <c r="AG87" i="34"/>
  <c r="AP87" i="34" s="1"/>
  <c r="W88" i="34"/>
  <c r="W88" i="42"/>
  <c r="AG87" i="42"/>
  <c r="AP87" i="42" s="1"/>
  <c r="AE87" i="42"/>
  <c r="AF87" i="42"/>
  <c r="AO87" i="42" s="1"/>
  <c r="W89" i="46"/>
  <c r="AG88" i="46"/>
  <c r="AP88" i="46" s="1"/>
  <c r="AF88" i="46"/>
  <c r="AO88" i="46" s="1"/>
  <c r="AE88" i="46"/>
  <c r="AS64" i="82"/>
  <c r="AL64" i="82"/>
  <c r="AU64" i="82" s="1"/>
  <c r="AH86" i="86"/>
  <c r="AQ86" i="86" s="1"/>
  <c r="AR89" i="82"/>
  <c r="AR91" i="82" s="1"/>
  <c r="AL89" i="82"/>
  <c r="AU89" i="82" s="1"/>
  <c r="AK58" i="90"/>
  <c r="AT58" i="90" s="1"/>
  <c r="AJ87" i="94"/>
  <c r="AK87" i="94"/>
  <c r="AT87" i="94" s="1"/>
  <c r="AJ55" i="94"/>
  <c r="AK55" i="94"/>
  <c r="AT55" i="94" s="1"/>
  <c r="AJ19" i="94"/>
  <c r="AK19" i="94"/>
  <c r="AT19" i="94" s="1"/>
  <c r="AS41" i="82"/>
  <c r="AL41" i="82"/>
  <c r="AU41" i="82" s="1"/>
  <c r="AS42" i="82"/>
  <c r="AL42" i="82"/>
  <c r="AU42" i="82" s="1"/>
  <c r="AS31" i="82"/>
  <c r="AL31" i="82"/>
  <c r="AU31" i="82" s="1"/>
  <c r="AJ63" i="90"/>
  <c r="AJ39" i="90"/>
  <c r="AK39" i="90"/>
  <c r="AT39" i="90" s="1"/>
  <c r="X87" i="89"/>
  <c r="Y87" i="89"/>
  <c r="AR86" i="42"/>
  <c r="AS17" i="82"/>
  <c r="AL17" i="82"/>
  <c r="AU17" i="82" s="1"/>
  <c r="AS35" i="82"/>
  <c r="AL35" i="82"/>
  <c r="AU35" i="82" s="1"/>
  <c r="AS53" i="82"/>
  <c r="AL53" i="82"/>
  <c r="AU53" i="82" s="1"/>
  <c r="AS71" i="82"/>
  <c r="AL71" i="82"/>
  <c r="AU71" i="82" s="1"/>
  <c r="AS85" i="82"/>
  <c r="AL85" i="82"/>
  <c r="AU85" i="82" s="1"/>
  <c r="AS50" i="82"/>
  <c r="AL50" i="82"/>
  <c r="AU50" i="82" s="1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I87" i="29"/>
  <c r="AN87" i="29"/>
  <c r="AH86" i="41"/>
  <c r="AQ86" i="41" s="1"/>
  <c r="AS8" i="82"/>
  <c r="AL8" i="82"/>
  <c r="AU8" i="82" s="1"/>
  <c r="AS68" i="82"/>
  <c r="AL68" i="82"/>
  <c r="AU68" i="82" s="1"/>
  <c r="AH87" i="42"/>
  <c r="AQ87" i="42" s="1"/>
  <c r="AS7" i="82"/>
  <c r="AL7" i="82"/>
  <c r="AU7" i="82" s="1"/>
  <c r="AS25" i="82"/>
  <c r="AL25" i="82"/>
  <c r="AU25" i="82" s="1"/>
  <c r="AS43" i="82"/>
  <c r="AL43" i="82"/>
  <c r="AU43" i="82" s="1"/>
  <c r="AS61" i="82"/>
  <c r="AL61" i="82"/>
  <c r="AU61" i="82" s="1"/>
  <c r="AS79" i="82"/>
  <c r="AL79" i="82"/>
  <c r="AU79" i="82" s="1"/>
  <c r="AR87" i="46"/>
  <c r="AS20" i="82"/>
  <c r="AL20" i="82"/>
  <c r="AU20" i="82" s="1"/>
  <c r="AS87" i="82"/>
  <c r="AL87" i="82"/>
  <c r="AU87" i="82" s="1"/>
  <c r="AJ89" i="90"/>
  <c r="AS89" i="90" s="1"/>
  <c r="AK89" i="90"/>
  <c r="AT89" i="90" s="1"/>
  <c r="AJ83" i="90"/>
  <c r="AK83" i="90"/>
  <c r="AT83" i="90" s="1"/>
  <c r="AJ77" i="90"/>
  <c r="AK77" i="90"/>
  <c r="AT77" i="90" s="1"/>
  <c r="AJ71" i="90"/>
  <c r="AK71" i="90"/>
  <c r="AT71" i="90" s="1"/>
  <c r="AK65" i="90"/>
  <c r="AT65" i="90" s="1"/>
  <c r="AK59" i="90"/>
  <c r="AT59" i="90" s="1"/>
  <c r="AK53" i="90"/>
  <c r="AT53" i="90" s="1"/>
  <c r="AJ47" i="90"/>
  <c r="AK47" i="90"/>
  <c r="AT47" i="90" s="1"/>
  <c r="AK35" i="90"/>
  <c r="AT35" i="90" s="1"/>
  <c r="AK29" i="90"/>
  <c r="AT29" i="90" s="1"/>
  <c r="AK23" i="90"/>
  <c r="AT23" i="90" s="1"/>
  <c r="AK11" i="90"/>
  <c r="AT11" i="90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8" i="94"/>
  <c r="AK8" i="94"/>
  <c r="AT8" i="94" s="1"/>
  <c r="AS10" i="82"/>
  <c r="AL10" i="82"/>
  <c r="AU10" i="82" s="1"/>
  <c r="AR87" i="33"/>
  <c r="AH89" i="45"/>
  <c r="AQ89" i="45" s="1"/>
  <c r="AJ64" i="90"/>
  <c r="AK64" i="90"/>
  <c r="AT64" i="90" s="1"/>
  <c r="AK40" i="90"/>
  <c r="AT40" i="90" s="1"/>
  <c r="AS9" i="82"/>
  <c r="AL9" i="82"/>
  <c r="AU9" i="82" s="1"/>
  <c r="AS45" i="82"/>
  <c r="AL45" i="82"/>
  <c r="AU45" i="82" s="1"/>
  <c r="AS81" i="82"/>
  <c r="AL81" i="82"/>
  <c r="AU81" i="82" s="1"/>
  <c r="AJ73" i="94"/>
  <c r="AK73" i="94"/>
  <c r="AT73" i="94" s="1"/>
  <c r="AJ43" i="94"/>
  <c r="AK43" i="94"/>
  <c r="AT43" i="94" s="1"/>
  <c r="AK25" i="94"/>
  <c r="AT25" i="94" s="1"/>
  <c r="AS5" i="82"/>
  <c r="AL5" i="82"/>
  <c r="AU5" i="82" s="1"/>
  <c r="AS24" i="82"/>
  <c r="AL24" i="82"/>
  <c r="AU24" i="82" s="1"/>
  <c r="AK81" i="90"/>
  <c r="AT81" i="90" s="1"/>
  <c r="AJ51" i="90"/>
  <c r="AK51" i="90"/>
  <c r="AT51" i="90" s="1"/>
  <c r="AK33" i="90"/>
  <c r="AT33" i="90" s="1"/>
  <c r="AK9" i="90"/>
  <c r="AT9" i="90" s="1"/>
  <c r="AJ84" i="94"/>
  <c r="AK84" i="94"/>
  <c r="AT84" i="94" s="1"/>
  <c r="AJ72" i="94"/>
  <c r="AK72" i="94"/>
  <c r="AT72" i="94" s="1"/>
  <c r="AJ60" i="94"/>
  <c r="AK60" i="94"/>
  <c r="AT60" i="94" s="1"/>
  <c r="AJ48" i="94"/>
  <c r="AK48" i="94"/>
  <c r="AT48" i="94" s="1"/>
  <c r="AJ36" i="94"/>
  <c r="AK36" i="94"/>
  <c r="AT36" i="94" s="1"/>
  <c r="AK24" i="94"/>
  <c r="AT24" i="94" s="1"/>
  <c r="AK12" i="94"/>
  <c r="AT12" i="94" s="1"/>
  <c r="AK6" i="94"/>
  <c r="AT6" i="94" s="1"/>
  <c r="AN90" i="77"/>
  <c r="AI90" i="77"/>
  <c r="Y88" i="73"/>
  <c r="X88" i="73"/>
  <c r="AJ76" i="90"/>
  <c r="AK76" i="90"/>
  <c r="AT76" i="90" s="1"/>
  <c r="AJ46" i="90"/>
  <c r="AK46" i="90"/>
  <c r="AT46" i="90" s="1"/>
  <c r="AK28" i="90"/>
  <c r="AT28" i="90" s="1"/>
  <c r="AJ67" i="94"/>
  <c r="AK67" i="94"/>
  <c r="AT67" i="94" s="1"/>
  <c r="AJ37" i="94"/>
  <c r="AK37" i="94"/>
  <c r="AT37" i="94" s="1"/>
  <c r="AJ7" i="94"/>
  <c r="AS74" i="82"/>
  <c r="AL74" i="82"/>
  <c r="AU74" i="82" s="1"/>
  <c r="AS6" i="82"/>
  <c r="AL6" i="82"/>
  <c r="AU6" i="82" s="1"/>
  <c r="AS78" i="82"/>
  <c r="AL78" i="82"/>
  <c r="AU78" i="82" s="1"/>
  <c r="AH89" i="37"/>
  <c r="AQ89" i="37" s="1"/>
  <c r="AS49" i="82"/>
  <c r="AL49" i="82"/>
  <c r="AU49" i="82" s="1"/>
  <c r="AS44" i="82"/>
  <c r="AL44" i="82"/>
  <c r="AU44" i="82" s="1"/>
  <c r="AJ69" i="90"/>
  <c r="AK69" i="90"/>
  <c r="AT69" i="90" s="1"/>
  <c r="AJ45" i="90"/>
  <c r="AK45" i="90"/>
  <c r="AT45" i="90" s="1"/>
  <c r="AK27" i="90"/>
  <c r="AT27" i="90" s="1"/>
  <c r="AB4" i="90"/>
  <c r="AR85" i="41"/>
  <c r="AJ78" i="94"/>
  <c r="AK78" i="94"/>
  <c r="AT78" i="94" s="1"/>
  <c r="AJ66" i="94"/>
  <c r="AK66" i="94"/>
  <c r="AT66" i="94" s="1"/>
  <c r="AJ54" i="94"/>
  <c r="AK54" i="94"/>
  <c r="AT54" i="94" s="1"/>
  <c r="AJ42" i="94"/>
  <c r="AK42" i="94"/>
  <c r="AT42" i="94" s="1"/>
  <c r="AJ30" i="94"/>
  <c r="AK30" i="94"/>
  <c r="AT30" i="94" s="1"/>
  <c r="AJ18" i="94"/>
  <c r="AK18" i="94"/>
  <c r="AT18" i="94" s="1"/>
  <c r="AR85" i="86"/>
  <c r="W88" i="38"/>
  <c r="AG87" i="38"/>
  <c r="AP87" i="38" s="1"/>
  <c r="AF87" i="38"/>
  <c r="AO87" i="38" s="1"/>
  <c r="AE87" i="38"/>
  <c r="AS16" i="82"/>
  <c r="AL16" i="82"/>
  <c r="AU16" i="82" s="1"/>
  <c r="AS34" i="82"/>
  <c r="AL34" i="82"/>
  <c r="AU34" i="82" s="1"/>
  <c r="AS52" i="82"/>
  <c r="AL52" i="82"/>
  <c r="AU52" i="82" s="1"/>
  <c r="AS70" i="82"/>
  <c r="AL70" i="82"/>
  <c r="AU70" i="82" s="1"/>
  <c r="AS86" i="82"/>
  <c r="AL86" i="82"/>
  <c r="AU86" i="82" s="1"/>
  <c r="AS26" i="82"/>
  <c r="AL26" i="82"/>
  <c r="AU26" i="82" s="1"/>
  <c r="Z86" i="86"/>
  <c r="AN87" i="73"/>
  <c r="AI87" i="73"/>
  <c r="AR88" i="45"/>
  <c r="AH89" i="81"/>
  <c r="AQ89" i="81" s="1"/>
  <c r="X90" i="25"/>
  <c r="Y90" i="25"/>
  <c r="AJ87" i="90"/>
  <c r="AK87" i="90"/>
  <c r="AT87" i="90" s="1"/>
  <c r="AJ80" i="90"/>
  <c r="AK80" i="90"/>
  <c r="AT80" i="90" s="1"/>
  <c r="AK74" i="90"/>
  <c r="AT74" i="90" s="1"/>
  <c r="AJ68" i="90"/>
  <c r="AK68" i="90"/>
  <c r="AT68" i="90" s="1"/>
  <c r="AJ56" i="90"/>
  <c r="AK56" i="90"/>
  <c r="AT56" i="90" s="1"/>
  <c r="AJ50" i="90"/>
  <c r="AK50" i="90"/>
  <c r="AT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AX7" i="90"/>
  <c r="S7" i="90" s="1"/>
  <c r="AC7" i="90" s="1"/>
  <c r="AB8" i="90" s="1"/>
  <c r="AS15" i="82"/>
  <c r="AL15" i="82"/>
  <c r="AU15" i="82" s="1"/>
  <c r="AS33" i="82"/>
  <c r="AL33" i="82"/>
  <c r="AU33" i="82" s="1"/>
  <c r="AS51" i="82"/>
  <c r="AL51" i="82"/>
  <c r="AU51" i="82" s="1"/>
  <c r="AS69" i="82"/>
  <c r="AL69" i="82"/>
  <c r="AU69" i="82" s="1"/>
  <c r="AS88" i="82"/>
  <c r="AL88" i="82"/>
  <c r="AU88" i="82" s="1"/>
  <c r="AJ88" i="94"/>
  <c r="AK88" i="94"/>
  <c r="AT88" i="94" s="1"/>
  <c r="AJ83" i="94"/>
  <c r="AK83" i="94"/>
  <c r="AT83" i="94" s="1"/>
  <c r="AJ77" i="94"/>
  <c r="AK77" i="94"/>
  <c r="AT77" i="94" s="1"/>
  <c r="AJ71" i="94"/>
  <c r="AK71" i="94"/>
  <c r="AT71" i="94" s="1"/>
  <c r="AJ65" i="94"/>
  <c r="AK65" i="94"/>
  <c r="AT65" i="94" s="1"/>
  <c r="AJ59" i="94"/>
  <c r="AK59" i="94"/>
  <c r="AT59" i="94" s="1"/>
  <c r="AJ53" i="94"/>
  <c r="AK53" i="94"/>
  <c r="AT53" i="94" s="1"/>
  <c r="AJ47" i="94"/>
  <c r="AK47" i="94"/>
  <c r="AT47" i="94" s="1"/>
  <c r="AJ41" i="94"/>
  <c r="AK41" i="94"/>
  <c r="AT41" i="94" s="1"/>
  <c r="AJ35" i="94"/>
  <c r="AK35" i="94"/>
  <c r="AT35" i="94" s="1"/>
  <c r="AJ29" i="94"/>
  <c r="AK29" i="94"/>
  <c r="AT29" i="94" s="1"/>
  <c r="AK23" i="94"/>
  <c r="AT23" i="94" s="1"/>
  <c r="AJ17" i="94"/>
  <c r="AK17" i="94"/>
  <c r="AT17" i="94" s="1"/>
  <c r="AK11" i="94"/>
  <c r="AT11" i="94" s="1"/>
  <c r="AS46" i="82"/>
  <c r="AL46" i="82"/>
  <c r="AU46" i="82" s="1"/>
  <c r="AN88" i="93"/>
  <c r="AI88" i="93"/>
  <c r="W87" i="41"/>
  <c r="AG86" i="41"/>
  <c r="AP86" i="41" s="1"/>
  <c r="AF86" i="41"/>
  <c r="AO86" i="41" s="1"/>
  <c r="AE86" i="41"/>
  <c r="AE87" i="78"/>
  <c r="W88" i="78"/>
  <c r="AG87" i="78"/>
  <c r="AP87" i="78" s="1"/>
  <c r="AF87" i="78"/>
  <c r="AO87" i="78" s="1"/>
  <c r="AJ88" i="90"/>
  <c r="AK88" i="90"/>
  <c r="AT88" i="90" s="1"/>
  <c r="AJ52" i="90"/>
  <c r="AK52" i="90"/>
  <c r="AT52" i="90" s="1"/>
  <c r="AK16" i="90"/>
  <c r="AT16" i="90" s="1"/>
  <c r="AJ61" i="94"/>
  <c r="AK61" i="94"/>
  <c r="AT61" i="94" s="1"/>
  <c r="AJ75" i="90"/>
  <c r="AK75" i="90"/>
  <c r="AT75" i="90" s="1"/>
  <c r="AJ57" i="90"/>
  <c r="AK57" i="90"/>
  <c r="AT57" i="90" s="1"/>
  <c r="AJ21" i="90"/>
  <c r="AK21" i="90"/>
  <c r="AT21" i="90" s="1"/>
  <c r="AH89" i="26"/>
  <c r="AQ89" i="26" s="1"/>
  <c r="AQ91" i="26" s="1"/>
  <c r="AZ3" i="26"/>
  <c r="AX4" i="26" s="1"/>
  <c r="S4" i="26" s="1"/>
  <c r="AC4" i="26" s="1"/>
  <c r="AB5" i="26" s="1"/>
  <c r="AH89" i="74"/>
  <c r="AQ89" i="74" s="1"/>
  <c r="AQ91" i="74" s="1"/>
  <c r="AZ3" i="74"/>
  <c r="AX5" i="74" s="1"/>
  <c r="S5" i="74" s="1"/>
  <c r="AC5" i="74" s="1"/>
  <c r="AB6" i="74" s="1"/>
  <c r="AN86" i="89"/>
  <c r="AI86" i="89"/>
  <c r="X89" i="93"/>
  <c r="Y89" i="93"/>
  <c r="AS11" i="82"/>
  <c r="AL11" i="82"/>
  <c r="AU11" i="82" s="1"/>
  <c r="AS29" i="82"/>
  <c r="AL29" i="82"/>
  <c r="AU29" i="82" s="1"/>
  <c r="AS47" i="82"/>
  <c r="AL47" i="82"/>
  <c r="AU47" i="82" s="1"/>
  <c r="AS65" i="82"/>
  <c r="AL65" i="82"/>
  <c r="AU65" i="82" s="1"/>
  <c r="AS83" i="82"/>
  <c r="AL83" i="82"/>
  <c r="AU83" i="82" s="1"/>
  <c r="AS32" i="82"/>
  <c r="AL32" i="82"/>
  <c r="AU32" i="82" s="1"/>
  <c r="AS12" i="82"/>
  <c r="AL12" i="82"/>
  <c r="AU12" i="82" s="1"/>
  <c r="AS30" i="82"/>
  <c r="AL30" i="82"/>
  <c r="AU30" i="82" s="1"/>
  <c r="AS48" i="82"/>
  <c r="AL48" i="82"/>
  <c r="AU48" i="82" s="1"/>
  <c r="AS66" i="82"/>
  <c r="AL66" i="82"/>
  <c r="AU66" i="82" s="1"/>
  <c r="AS84" i="82"/>
  <c r="AL84" i="82"/>
  <c r="AU84" i="82" s="1"/>
  <c r="Z89" i="37"/>
  <c r="AS56" i="82"/>
  <c r="AL56" i="82"/>
  <c r="AU56" i="82" s="1"/>
  <c r="AR88" i="26"/>
  <c r="AS19" i="82"/>
  <c r="AL19" i="82"/>
  <c r="AU19" i="82" s="1"/>
  <c r="AS37" i="82"/>
  <c r="AL37" i="82"/>
  <c r="AU37" i="82" s="1"/>
  <c r="AS55" i="82"/>
  <c r="AL55" i="82"/>
  <c r="AU55" i="82" s="1"/>
  <c r="AS73" i="82"/>
  <c r="AL73" i="82"/>
  <c r="AU73" i="82" s="1"/>
  <c r="AH88" i="33"/>
  <c r="AQ88" i="33" s="1"/>
  <c r="AE89" i="94"/>
  <c r="AK89" i="94" s="1"/>
  <c r="AT89" i="94" s="1"/>
  <c r="AX89" i="94"/>
  <c r="S89" i="94" s="1"/>
  <c r="AC89" i="94" s="1"/>
  <c r="AJ89" i="94" s="1"/>
  <c r="AS89" i="94" s="1"/>
  <c r="AF89" i="94"/>
  <c r="AO89" i="94" s="1"/>
  <c r="AO91" i="94" s="1"/>
  <c r="AG89" i="94"/>
  <c r="AP89" i="94" s="1"/>
  <c r="AP91" i="94" s="1"/>
  <c r="AN89" i="90"/>
  <c r="AN91" i="90" s="1"/>
  <c r="AI89" i="90"/>
  <c r="AS62" i="82"/>
  <c r="AL62" i="82"/>
  <c r="AU62" i="82" s="1"/>
  <c r="AI89" i="25"/>
  <c r="AN89" i="25"/>
  <c r="AJ86" i="90"/>
  <c r="AK86" i="90"/>
  <c r="AT86" i="90" s="1"/>
  <c r="AJ79" i="90"/>
  <c r="AK79" i="90"/>
  <c r="AT79" i="90" s="1"/>
  <c r="AJ73" i="90"/>
  <c r="AK73" i="90"/>
  <c r="AT73" i="90" s="1"/>
  <c r="AJ67" i="90"/>
  <c r="AK67" i="90"/>
  <c r="AT67" i="90" s="1"/>
  <c r="AK61" i="90"/>
  <c r="AT61" i="90" s="1"/>
  <c r="AJ49" i="90"/>
  <c r="AK49" i="90"/>
  <c r="AT49" i="90" s="1"/>
  <c r="AJ43" i="90"/>
  <c r="AK43" i="90"/>
  <c r="AT43" i="90" s="1"/>
  <c r="AJ37" i="90"/>
  <c r="AK37" i="90"/>
  <c r="AT37" i="90" s="1"/>
  <c r="AK31" i="90"/>
  <c r="AT31" i="90" s="1"/>
  <c r="AK25" i="90"/>
  <c r="AT25" i="90" s="1"/>
  <c r="AJ19" i="90"/>
  <c r="AK19" i="90"/>
  <c r="AT19" i="90" s="1"/>
  <c r="AJ13" i="90"/>
  <c r="AK13" i="90"/>
  <c r="AT13" i="90" s="1"/>
  <c r="AJ7" i="90"/>
  <c r="AK7" i="90"/>
  <c r="AT7" i="90" s="1"/>
  <c r="AJ4" i="82"/>
  <c r="AK4" i="82"/>
  <c r="AT4" i="82" s="1"/>
  <c r="AT91" i="82" s="1"/>
  <c r="AR88" i="74"/>
  <c r="AJ85" i="94"/>
  <c r="AK85" i="94"/>
  <c r="AT85" i="94" s="1"/>
  <c r="AJ82" i="94"/>
  <c r="AK82" i="94"/>
  <c r="AT82" i="94" s="1"/>
  <c r="AJ76" i="94"/>
  <c r="AK76" i="94"/>
  <c r="AT76" i="94" s="1"/>
  <c r="AJ70" i="94"/>
  <c r="AK70" i="94"/>
  <c r="AT70" i="94" s="1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K16" i="94"/>
  <c r="AT16" i="94" s="1"/>
  <c r="AK10" i="94"/>
  <c r="AT10" i="94" s="1"/>
  <c r="AX3" i="94"/>
  <c r="S3" i="94" s="1"/>
  <c r="AC3" i="94" s="1"/>
  <c r="AS28" i="82"/>
  <c r="AL28" i="82"/>
  <c r="AU28" i="82" s="1"/>
  <c r="AS82" i="82"/>
  <c r="AL82" i="82"/>
  <c r="AU82" i="82" s="1"/>
  <c r="AR86" i="34"/>
  <c r="AJ70" i="90"/>
  <c r="AK70" i="90"/>
  <c r="AT70" i="90" s="1"/>
  <c r="AJ34" i="90"/>
  <c r="AK34" i="90"/>
  <c r="AT34" i="90" s="1"/>
  <c r="AS27" i="82"/>
  <c r="AL27" i="82"/>
  <c r="AU27" i="82" s="1"/>
  <c r="AS63" i="82"/>
  <c r="AL63" i="82"/>
  <c r="AU63" i="82" s="1"/>
  <c r="AJ79" i="94"/>
  <c r="AK79" i="94"/>
  <c r="AT79" i="94" s="1"/>
  <c r="AJ49" i="94"/>
  <c r="AK49" i="94"/>
  <c r="AT49" i="94" s="1"/>
  <c r="AJ31" i="94"/>
  <c r="AK31" i="94"/>
  <c r="AT31" i="94" s="1"/>
  <c r="AN90" i="85"/>
  <c r="AI90" i="85"/>
  <c r="AS23" i="82"/>
  <c r="AL23" i="82"/>
  <c r="AU23" i="82" s="1"/>
  <c r="AS59" i="82"/>
  <c r="AL59" i="82"/>
  <c r="AU59" i="82" s="1"/>
  <c r="AS77" i="82"/>
  <c r="AL77" i="82"/>
  <c r="AU77" i="82" s="1"/>
  <c r="AS14" i="82"/>
  <c r="AL14" i="82"/>
  <c r="AU14" i="82" s="1"/>
  <c r="AH87" i="34"/>
  <c r="AQ87" i="34" s="1"/>
  <c r="AS60" i="82"/>
  <c r="AL60" i="82"/>
  <c r="AU60" i="82" s="1"/>
  <c r="X88" i="29"/>
  <c r="Y88" i="29"/>
  <c r="Z88" i="29" s="1"/>
  <c r="AS38" i="82"/>
  <c r="AL38" i="82"/>
  <c r="AU38" i="82" s="1"/>
  <c r="AS13" i="82"/>
  <c r="AL13" i="82"/>
  <c r="AU13" i="82" s="1"/>
  <c r="AS67" i="82"/>
  <c r="AL67" i="82"/>
  <c r="AU67" i="82" s="1"/>
  <c r="AJ85" i="90"/>
  <c r="AK85" i="90"/>
  <c r="AT85" i="90" s="1"/>
  <c r="AJ15" i="90"/>
  <c r="AK15" i="90"/>
  <c r="AT15" i="90" s="1"/>
  <c r="AH88" i="46"/>
  <c r="AQ88" i="46" s="1"/>
  <c r="AR88" i="37"/>
  <c r="AS40" i="82"/>
  <c r="AL40" i="82"/>
  <c r="AU40" i="82" s="1"/>
  <c r="AS58" i="82"/>
  <c r="AL58" i="82"/>
  <c r="AU58" i="82" s="1"/>
  <c r="AS76" i="82"/>
  <c r="AL76" i="82"/>
  <c r="AU76" i="82" s="1"/>
  <c r="Z89" i="74"/>
  <c r="AS80" i="82"/>
  <c r="AL80" i="82"/>
  <c r="AU80" i="82" s="1"/>
  <c r="X91" i="77"/>
  <c r="Y91" i="77"/>
  <c r="AR88" i="81"/>
  <c r="AJ84" i="90"/>
  <c r="AK84" i="90"/>
  <c r="AT84" i="90" s="1"/>
  <c r="AJ72" i="90"/>
  <c r="AK72" i="90"/>
  <c r="AT72" i="90" s="1"/>
  <c r="AJ66" i="90"/>
  <c r="AK66" i="90"/>
  <c r="AT66" i="90" s="1"/>
  <c r="AJ60" i="90"/>
  <c r="AK60" i="90"/>
  <c r="AT60" i="90" s="1"/>
  <c r="AJ48" i="90"/>
  <c r="AK48" i="90"/>
  <c r="AT48" i="90" s="1"/>
  <c r="AX41" i="90"/>
  <c r="S41" i="90" s="1"/>
  <c r="AC41" i="90" s="1"/>
  <c r="AB42" i="90" s="1"/>
  <c r="AX35" i="90"/>
  <c r="S35" i="90" s="1"/>
  <c r="AC35" i="90" s="1"/>
  <c r="AB36" i="90" s="1"/>
  <c r="AX29" i="90"/>
  <c r="S29" i="90" s="1"/>
  <c r="AC29" i="90" s="1"/>
  <c r="AB30" i="90" s="1"/>
  <c r="AX23" i="90"/>
  <c r="S23" i="90" s="1"/>
  <c r="AC23" i="90" s="1"/>
  <c r="AB24" i="90" s="1"/>
  <c r="AX17" i="90"/>
  <c r="S17" i="90" s="1"/>
  <c r="AC17" i="90" s="1"/>
  <c r="AB18" i="90" s="1"/>
  <c r="AX11" i="90"/>
  <c r="S11" i="90" s="1"/>
  <c r="AC11" i="90" s="1"/>
  <c r="AB12" i="90" s="1"/>
  <c r="AS3" i="82"/>
  <c r="AL3" i="82"/>
  <c r="AU3" i="82" s="1"/>
  <c r="AS21" i="82"/>
  <c r="AL21" i="82"/>
  <c r="AU21" i="82" s="1"/>
  <c r="AS39" i="82"/>
  <c r="AL39" i="82"/>
  <c r="AU39" i="82" s="1"/>
  <c r="AS57" i="82"/>
  <c r="AL57" i="82"/>
  <c r="AU57" i="82" s="1"/>
  <c r="AS75" i="82"/>
  <c r="AL75" i="82"/>
  <c r="AU75" i="82" s="1"/>
  <c r="AJ86" i="94"/>
  <c r="AK86" i="94"/>
  <c r="AT86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J39" i="94"/>
  <c r="AK39" i="94"/>
  <c r="AT39" i="94" s="1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J9" i="94"/>
  <c r="AK9" i="94"/>
  <c r="AT9" i="94" s="1"/>
  <c r="X91" i="85"/>
  <c r="Y91" i="85"/>
  <c r="AX55" i="26" l="1"/>
  <c r="S55" i="26" s="1"/>
  <c r="AC55" i="26" s="1"/>
  <c r="AB56" i="26" s="1"/>
  <c r="AJ31" i="90"/>
  <c r="AX80" i="26"/>
  <c r="S80" i="26" s="1"/>
  <c r="AC80" i="26" s="1"/>
  <c r="AB81" i="26" s="1"/>
  <c r="AX72" i="26"/>
  <c r="S72" i="26" s="1"/>
  <c r="AC72" i="26" s="1"/>
  <c r="AB73" i="26" s="1"/>
  <c r="AX62" i="26"/>
  <c r="S62" i="26" s="1"/>
  <c r="AC62" i="26" s="1"/>
  <c r="AB63" i="26" s="1"/>
  <c r="AX54" i="26"/>
  <c r="S54" i="26" s="1"/>
  <c r="AC54" i="26" s="1"/>
  <c r="AB55" i="26" s="1"/>
  <c r="AJ55" i="26" s="1"/>
  <c r="AX44" i="26"/>
  <c r="S44" i="26" s="1"/>
  <c r="AC44" i="26" s="1"/>
  <c r="AB45" i="26" s="1"/>
  <c r="AX36" i="26"/>
  <c r="S36" i="26" s="1"/>
  <c r="AC36" i="26" s="1"/>
  <c r="AB37" i="26" s="1"/>
  <c r="AX24" i="26"/>
  <c r="S24" i="26" s="1"/>
  <c r="AC24" i="26" s="1"/>
  <c r="AB25" i="26" s="1"/>
  <c r="AK62" i="90"/>
  <c r="AT62" i="90" s="1"/>
  <c r="AK54" i="90"/>
  <c r="AT54" i="90" s="1"/>
  <c r="AS22" i="82"/>
  <c r="AK55" i="90"/>
  <c r="AT55" i="90" s="1"/>
  <c r="AX87" i="26"/>
  <c r="S87" i="26" s="1"/>
  <c r="AC87" i="26" s="1"/>
  <c r="AB88" i="26" s="1"/>
  <c r="AX79" i="26"/>
  <c r="S79" i="26" s="1"/>
  <c r="AC79" i="26" s="1"/>
  <c r="AB80" i="26" s="1"/>
  <c r="AX70" i="26"/>
  <c r="S70" i="26" s="1"/>
  <c r="AC70" i="26" s="1"/>
  <c r="AB71" i="26" s="1"/>
  <c r="AX61" i="26"/>
  <c r="S61" i="26" s="1"/>
  <c r="AC61" i="26" s="1"/>
  <c r="AB62" i="26" s="1"/>
  <c r="AX52" i="26"/>
  <c r="S52" i="26" s="1"/>
  <c r="AC52" i="26" s="1"/>
  <c r="AB53" i="26" s="1"/>
  <c r="AJ53" i="26" s="1"/>
  <c r="AX43" i="26"/>
  <c r="S43" i="26" s="1"/>
  <c r="AC43" i="26" s="1"/>
  <c r="AB44" i="26" s="1"/>
  <c r="AX34" i="26"/>
  <c r="S34" i="26" s="1"/>
  <c r="AC34" i="26" s="1"/>
  <c r="AB35" i="26" s="1"/>
  <c r="AX20" i="26"/>
  <c r="S20" i="26" s="1"/>
  <c r="AC20" i="26" s="1"/>
  <c r="AB21" i="26" s="1"/>
  <c r="AK13" i="94"/>
  <c r="AT13" i="94" s="1"/>
  <c r="AJ58" i="90"/>
  <c r="AX73" i="26"/>
  <c r="S73" i="26" s="1"/>
  <c r="AC73" i="26" s="1"/>
  <c r="AB74" i="26" s="1"/>
  <c r="AJ74" i="26" s="1"/>
  <c r="AX26" i="26"/>
  <c r="S26" i="26" s="1"/>
  <c r="AC26" i="26" s="1"/>
  <c r="AB27" i="26" s="1"/>
  <c r="AK78" i="90"/>
  <c r="AT78" i="90" s="1"/>
  <c r="AX81" i="74"/>
  <c r="S81" i="74" s="1"/>
  <c r="AC81" i="74" s="1"/>
  <c r="AB82" i="74" s="1"/>
  <c r="AX84" i="26"/>
  <c r="S84" i="26" s="1"/>
  <c r="AC84" i="26" s="1"/>
  <c r="AB85" i="26" s="1"/>
  <c r="AX78" i="26"/>
  <c r="S78" i="26" s="1"/>
  <c r="AC78" i="26" s="1"/>
  <c r="AB79" i="26" s="1"/>
  <c r="AX68" i="26"/>
  <c r="S68" i="26" s="1"/>
  <c r="AC68" i="26" s="1"/>
  <c r="AB69" i="26" s="1"/>
  <c r="AJ69" i="26" s="1"/>
  <c r="AX60" i="26"/>
  <c r="S60" i="26" s="1"/>
  <c r="AC60" i="26" s="1"/>
  <c r="AB61" i="26" s="1"/>
  <c r="AX50" i="26"/>
  <c r="S50" i="26" s="1"/>
  <c r="AC50" i="26" s="1"/>
  <c r="AB51" i="26" s="1"/>
  <c r="AX42" i="26"/>
  <c r="S42" i="26" s="1"/>
  <c r="AC42" i="26" s="1"/>
  <c r="AB43" i="26" s="1"/>
  <c r="AX32" i="26"/>
  <c r="S32" i="26" s="1"/>
  <c r="AC32" i="26" s="1"/>
  <c r="AB33" i="26" s="1"/>
  <c r="AX18" i="26"/>
  <c r="S18" i="26" s="1"/>
  <c r="AC18" i="26" s="1"/>
  <c r="AB19" i="26" s="1"/>
  <c r="AJ6" i="94"/>
  <c r="AS6" i="94" s="1"/>
  <c r="AK82" i="90"/>
  <c r="AT82" i="90" s="1"/>
  <c r="AX64" i="26"/>
  <c r="S64" i="26" s="1"/>
  <c r="AC64" i="26" s="1"/>
  <c r="AB65" i="26" s="1"/>
  <c r="AX37" i="26"/>
  <c r="S37" i="26" s="1"/>
  <c r="AC37" i="26" s="1"/>
  <c r="AB38" i="26" s="1"/>
  <c r="AK5" i="90"/>
  <c r="AT5" i="90" s="1"/>
  <c r="AX63" i="74"/>
  <c r="S63" i="74" s="1"/>
  <c r="AC63" i="74" s="1"/>
  <c r="AB64" i="74" s="1"/>
  <c r="AX86" i="26"/>
  <c r="S86" i="26" s="1"/>
  <c r="AC86" i="26" s="1"/>
  <c r="AB87" i="26" s="1"/>
  <c r="AJ87" i="26" s="1"/>
  <c r="AX76" i="26"/>
  <c r="S76" i="26" s="1"/>
  <c r="AC76" i="26" s="1"/>
  <c r="AB77" i="26" s="1"/>
  <c r="AX67" i="26"/>
  <c r="S67" i="26" s="1"/>
  <c r="AC67" i="26" s="1"/>
  <c r="AB68" i="26" s="1"/>
  <c r="AX58" i="26"/>
  <c r="S58" i="26" s="1"/>
  <c r="AC58" i="26" s="1"/>
  <c r="AB59" i="26" s="1"/>
  <c r="AX49" i="26"/>
  <c r="S49" i="26" s="1"/>
  <c r="AC49" i="26" s="1"/>
  <c r="AB50" i="26" s="1"/>
  <c r="AX40" i="26"/>
  <c r="S40" i="26" s="1"/>
  <c r="AC40" i="26" s="1"/>
  <c r="AB41" i="26" s="1"/>
  <c r="AX31" i="26"/>
  <c r="S31" i="26" s="1"/>
  <c r="AC31" i="26" s="1"/>
  <c r="AB32" i="26" s="1"/>
  <c r="AJ32" i="26" s="1"/>
  <c r="AX14" i="26"/>
  <c r="S14" i="26" s="1"/>
  <c r="AC14" i="26" s="1"/>
  <c r="AB15" i="26" s="1"/>
  <c r="Z88" i="73"/>
  <c r="AJ81" i="90"/>
  <c r="AX82" i="26"/>
  <c r="S82" i="26" s="1"/>
  <c r="AC82" i="26" s="1"/>
  <c r="AB83" i="26" s="1"/>
  <c r="AX46" i="26"/>
  <c r="S46" i="26" s="1"/>
  <c r="AC46" i="26" s="1"/>
  <c r="AB47" i="26" s="1"/>
  <c r="AJ10" i="94"/>
  <c r="AS10" i="94" s="1"/>
  <c r="AJ61" i="90"/>
  <c r="AX45" i="74"/>
  <c r="S45" i="74" s="1"/>
  <c r="AC45" i="74" s="1"/>
  <c r="AB46" i="74" s="1"/>
  <c r="AX85" i="26"/>
  <c r="S85" i="26" s="1"/>
  <c r="AC85" i="26" s="1"/>
  <c r="AB86" i="26" s="1"/>
  <c r="AX74" i="26"/>
  <c r="S74" i="26" s="1"/>
  <c r="AC74" i="26" s="1"/>
  <c r="AB75" i="26" s="1"/>
  <c r="AX66" i="26"/>
  <c r="S66" i="26" s="1"/>
  <c r="AC66" i="26" s="1"/>
  <c r="AB67" i="26" s="1"/>
  <c r="AX56" i="26"/>
  <c r="S56" i="26" s="1"/>
  <c r="AC56" i="26" s="1"/>
  <c r="AB57" i="26" s="1"/>
  <c r="AJ57" i="26" s="1"/>
  <c r="AX48" i="26"/>
  <c r="S48" i="26" s="1"/>
  <c r="AC48" i="26" s="1"/>
  <c r="AB49" i="26" s="1"/>
  <c r="AX38" i="26"/>
  <c r="S38" i="26" s="1"/>
  <c r="AC38" i="26" s="1"/>
  <c r="AB39" i="26" s="1"/>
  <c r="AX30" i="26"/>
  <c r="S30" i="26" s="1"/>
  <c r="AC30" i="26" s="1"/>
  <c r="AB31" i="26" s="1"/>
  <c r="AX12" i="26"/>
  <c r="S12" i="26" s="1"/>
  <c r="AC12" i="26" s="1"/>
  <c r="AB13" i="26" s="1"/>
  <c r="AJ23" i="94"/>
  <c r="AJ12" i="94"/>
  <c r="AS12" i="94" s="1"/>
  <c r="AJ53" i="90"/>
  <c r="AX85" i="74"/>
  <c r="S85" i="74" s="1"/>
  <c r="AC85" i="74" s="1"/>
  <c r="AB86" i="74" s="1"/>
  <c r="AX68" i="74"/>
  <c r="S68" i="74" s="1"/>
  <c r="AC68" i="74" s="1"/>
  <c r="AB69" i="74" s="1"/>
  <c r="AX50" i="74"/>
  <c r="S50" i="74" s="1"/>
  <c r="AC50" i="74" s="1"/>
  <c r="AB51" i="74" s="1"/>
  <c r="AX32" i="74"/>
  <c r="S32" i="74" s="1"/>
  <c r="AC32" i="74" s="1"/>
  <c r="AB33" i="74" s="1"/>
  <c r="AX8" i="74"/>
  <c r="S8" i="74" s="1"/>
  <c r="AC8" i="74" s="1"/>
  <c r="AB9" i="74" s="1"/>
  <c r="AJ9" i="74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3" i="26"/>
  <c r="S3" i="26" s="1"/>
  <c r="AC3" i="26" s="1"/>
  <c r="AJ33" i="90"/>
  <c r="AJ40" i="90"/>
  <c r="AS40" i="90" s="1"/>
  <c r="W89" i="33"/>
  <c r="AX27" i="74"/>
  <c r="S27" i="74" s="1"/>
  <c r="AC27" i="74" s="1"/>
  <c r="AB28" i="74" s="1"/>
  <c r="Z89" i="93"/>
  <c r="AX80" i="74"/>
  <c r="S80" i="74" s="1"/>
  <c r="AC80" i="74" s="1"/>
  <c r="AB81" i="74" s="1"/>
  <c r="AX62" i="74"/>
  <c r="S62" i="74" s="1"/>
  <c r="AC62" i="74" s="1"/>
  <c r="AB63" i="74" s="1"/>
  <c r="AX44" i="74"/>
  <c r="S44" i="74" s="1"/>
  <c r="AC44" i="74" s="1"/>
  <c r="AB45" i="74" s="1"/>
  <c r="AK45" i="74" s="1"/>
  <c r="AT45" i="74" s="1"/>
  <c r="AX26" i="74"/>
  <c r="S26" i="74" s="1"/>
  <c r="AC26" i="74" s="1"/>
  <c r="AB27" i="74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J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J24" i="26" s="1"/>
  <c r="AX17" i="26"/>
  <c r="S17" i="26" s="1"/>
  <c r="AC17" i="26" s="1"/>
  <c r="AB18" i="26" s="1"/>
  <c r="AX11" i="26"/>
  <c r="S11" i="26" s="1"/>
  <c r="AC11" i="26" s="1"/>
  <c r="AB12" i="26" s="1"/>
  <c r="AX75" i="74"/>
  <c r="S75" i="74" s="1"/>
  <c r="AC75" i="74" s="1"/>
  <c r="AB76" i="74" s="1"/>
  <c r="AX57" i="74"/>
  <c r="S57" i="74" s="1"/>
  <c r="AC57" i="74" s="1"/>
  <c r="AB58" i="74" s="1"/>
  <c r="AX21" i="74"/>
  <c r="S21" i="74" s="1"/>
  <c r="AC21" i="74" s="1"/>
  <c r="AB22" i="74" s="1"/>
  <c r="AX28" i="26"/>
  <c r="S28" i="26" s="1"/>
  <c r="AC28" i="26" s="1"/>
  <c r="AB29" i="26" s="1"/>
  <c r="AK29" i="26" s="1"/>
  <c r="AT29" i="26" s="1"/>
  <c r="AX22" i="26"/>
  <c r="S22" i="26" s="1"/>
  <c r="AC22" i="26" s="1"/>
  <c r="AB23" i="26" s="1"/>
  <c r="AX16" i="26"/>
  <c r="S16" i="26" s="1"/>
  <c r="AC16" i="26" s="1"/>
  <c r="AB17" i="26" s="1"/>
  <c r="AX9" i="26"/>
  <c r="S9" i="26" s="1"/>
  <c r="AC9" i="26" s="1"/>
  <c r="AB10" i="26" s="1"/>
  <c r="AJ27" i="90"/>
  <c r="AK22" i="90"/>
  <c r="AT22" i="90" s="1"/>
  <c r="AJ10" i="90"/>
  <c r="AS10" i="90" s="1"/>
  <c r="AX39" i="74"/>
  <c r="S39" i="74" s="1"/>
  <c r="AC39" i="74" s="1"/>
  <c r="AB40" i="74" s="1"/>
  <c r="AX74" i="74"/>
  <c r="S74" i="74" s="1"/>
  <c r="AC74" i="74" s="1"/>
  <c r="AB75" i="74" s="1"/>
  <c r="AX56" i="74"/>
  <c r="S56" i="74" s="1"/>
  <c r="AC56" i="74" s="1"/>
  <c r="AB57" i="74" s="1"/>
  <c r="AX38" i="74"/>
  <c r="S38" i="74" s="1"/>
  <c r="AC38" i="74" s="1"/>
  <c r="AB39" i="74" s="1"/>
  <c r="AX20" i="74"/>
  <c r="S20" i="74" s="1"/>
  <c r="AC20" i="74" s="1"/>
  <c r="AB21" i="74" s="1"/>
  <c r="AX88" i="26"/>
  <c r="S88" i="26" s="1"/>
  <c r="AC88" i="26" s="1"/>
  <c r="AB89" i="26" s="1"/>
  <c r="AJ89" i="26" s="1"/>
  <c r="AS89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J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J16" i="26" s="1"/>
  <c r="AX8" i="26"/>
  <c r="S8" i="26" s="1"/>
  <c r="AC8" i="26" s="1"/>
  <c r="AB9" i="26" s="1"/>
  <c r="AJ24" i="94"/>
  <c r="AJ9" i="90"/>
  <c r="AJ65" i="90"/>
  <c r="AX84" i="74"/>
  <c r="S84" i="74" s="1"/>
  <c r="AC84" i="74" s="1"/>
  <c r="AB85" i="74" s="1"/>
  <c r="AX69" i="74"/>
  <c r="S69" i="74" s="1"/>
  <c r="AC69" i="74" s="1"/>
  <c r="AB70" i="74" s="1"/>
  <c r="AX51" i="74"/>
  <c r="S51" i="74" s="1"/>
  <c r="AC51" i="74" s="1"/>
  <c r="AB52" i="74" s="1"/>
  <c r="AX33" i="74"/>
  <c r="S33" i="74" s="1"/>
  <c r="AC33" i="74" s="1"/>
  <c r="AB34" i="74" s="1"/>
  <c r="AX9" i="74"/>
  <c r="S9" i="74" s="1"/>
  <c r="AC9" i="74" s="1"/>
  <c r="AB10" i="74" s="1"/>
  <c r="AX4" i="74"/>
  <c r="S4" i="74" s="1"/>
  <c r="AC4" i="74" s="1"/>
  <c r="AB5" i="74" s="1"/>
  <c r="AX7" i="26"/>
  <c r="S7" i="26" s="1"/>
  <c r="AC7" i="26" s="1"/>
  <c r="AB8" i="26" s="1"/>
  <c r="AX6" i="26"/>
  <c r="S6" i="26" s="1"/>
  <c r="AC6" i="26" s="1"/>
  <c r="AB7" i="26" s="1"/>
  <c r="AJ7" i="26" s="1"/>
  <c r="AX15" i="74"/>
  <c r="S15" i="74" s="1"/>
  <c r="AC15" i="74" s="1"/>
  <c r="AB16" i="74" s="1"/>
  <c r="AX5" i="26"/>
  <c r="S5" i="26" s="1"/>
  <c r="AC5" i="26" s="1"/>
  <c r="AB6" i="26" s="1"/>
  <c r="AJ41" i="90"/>
  <c r="AX14" i="74"/>
  <c r="S14" i="74" s="1"/>
  <c r="AC14" i="74" s="1"/>
  <c r="AB15" i="74" s="1"/>
  <c r="AX10" i="26"/>
  <c r="S10" i="26" s="1"/>
  <c r="AC10" i="26" s="1"/>
  <c r="AB11" i="26" s="1"/>
  <c r="AF89" i="93"/>
  <c r="AO89" i="93" s="1"/>
  <c r="AE89" i="93"/>
  <c r="W90" i="93"/>
  <c r="AG89" i="93"/>
  <c r="AP89" i="93" s="1"/>
  <c r="AF88" i="73"/>
  <c r="AO88" i="73" s="1"/>
  <c r="AE88" i="73"/>
  <c r="W89" i="73"/>
  <c r="AG88" i="73"/>
  <c r="AP88" i="73" s="1"/>
  <c r="AK6" i="74"/>
  <c r="AT6" i="74" s="1"/>
  <c r="W89" i="29"/>
  <c r="AG88" i="29"/>
  <c r="AP88" i="29" s="1"/>
  <c r="AF88" i="29"/>
  <c r="AO88" i="29" s="1"/>
  <c r="AE88" i="29"/>
  <c r="AH91" i="85"/>
  <c r="AQ91" i="85" s="1"/>
  <c r="AS15" i="90"/>
  <c r="AL15" i="90"/>
  <c r="AU15" i="90" s="1"/>
  <c r="AJ85" i="74"/>
  <c r="AK85" i="74"/>
  <c r="AT85" i="74" s="1"/>
  <c r="AK70" i="74"/>
  <c r="AT70" i="74" s="1"/>
  <c r="AK52" i="74"/>
  <c r="AT52" i="74" s="1"/>
  <c r="AK34" i="74"/>
  <c r="AT34" i="74" s="1"/>
  <c r="AJ5" i="74"/>
  <c r="AK5" i="74"/>
  <c r="AT5" i="74" s="1"/>
  <c r="AJ38" i="26"/>
  <c r="AK38" i="26"/>
  <c r="AT38" i="26" s="1"/>
  <c r="Z91" i="85"/>
  <c r="AS39" i="94"/>
  <c r="AL39" i="94"/>
  <c r="AU39" i="94" s="1"/>
  <c r="AS75" i="94"/>
  <c r="AL75" i="94"/>
  <c r="AU75" i="94" s="1"/>
  <c r="AS72" i="90"/>
  <c r="AL72" i="90"/>
  <c r="AU72" i="90" s="1"/>
  <c r="AS34" i="94"/>
  <c r="AL34" i="94"/>
  <c r="AU34" i="94" s="1"/>
  <c r="AS52" i="94"/>
  <c r="AL52" i="94"/>
  <c r="AU52" i="94" s="1"/>
  <c r="AS7" i="90"/>
  <c r="AL7" i="90"/>
  <c r="AU7" i="90" s="1"/>
  <c r="AJ25" i="90"/>
  <c r="AS79" i="90"/>
  <c r="AL79" i="90"/>
  <c r="AU79" i="90" s="1"/>
  <c r="AJ75" i="74"/>
  <c r="AK75" i="74"/>
  <c r="AT75" i="74" s="1"/>
  <c r="AJ57" i="74"/>
  <c r="AK57" i="74"/>
  <c r="AT57" i="74" s="1"/>
  <c r="AJ33" i="74"/>
  <c r="AK33" i="74"/>
  <c r="AT33" i="74" s="1"/>
  <c r="AJ61" i="26"/>
  <c r="AK61" i="26"/>
  <c r="AT61" i="26" s="1"/>
  <c r="AS27" i="94"/>
  <c r="AL27" i="94"/>
  <c r="AU27" i="94" s="1"/>
  <c r="AS45" i="94"/>
  <c r="AL45" i="94"/>
  <c r="AU45" i="94" s="1"/>
  <c r="AS63" i="94"/>
  <c r="AL63" i="94"/>
  <c r="AU63" i="94" s="1"/>
  <c r="AS81" i="94"/>
  <c r="AL81" i="94"/>
  <c r="AU81" i="94" s="1"/>
  <c r="AS78" i="90"/>
  <c r="AL78" i="90"/>
  <c r="AU78" i="90" s="1"/>
  <c r="AS15" i="94"/>
  <c r="AL15" i="94"/>
  <c r="AU15" i="94" s="1"/>
  <c r="AS33" i="94"/>
  <c r="AL33" i="94"/>
  <c r="AU33" i="94" s="1"/>
  <c r="AS51" i="94"/>
  <c r="AL51" i="94"/>
  <c r="AU51" i="94" s="1"/>
  <c r="AS69" i="94"/>
  <c r="AL69" i="94"/>
  <c r="AU69" i="94" s="1"/>
  <c r="AS86" i="94"/>
  <c r="AL86" i="94"/>
  <c r="AU86" i="94" s="1"/>
  <c r="AJ18" i="90"/>
  <c r="AK18" i="90"/>
  <c r="AT18" i="90" s="1"/>
  <c r="AS48" i="90"/>
  <c r="AL48" i="90"/>
  <c r="AU48" i="90" s="1"/>
  <c r="AS66" i="90"/>
  <c r="AL66" i="90"/>
  <c r="AU66" i="90" s="1"/>
  <c r="AS84" i="90"/>
  <c r="AL84" i="90"/>
  <c r="AU84" i="90" s="1"/>
  <c r="AL10" i="94"/>
  <c r="AU10" i="94" s="1"/>
  <c r="AS28" i="94"/>
  <c r="AL28" i="94"/>
  <c r="AU28" i="94" s="1"/>
  <c r="AS46" i="94"/>
  <c r="AL46" i="94"/>
  <c r="AU46" i="94" s="1"/>
  <c r="AS64" i="94"/>
  <c r="AL64" i="94"/>
  <c r="AU64" i="94" s="1"/>
  <c r="AS82" i="94"/>
  <c r="AL82" i="94"/>
  <c r="AU82" i="94" s="1"/>
  <c r="AS4" i="82"/>
  <c r="AL4" i="82"/>
  <c r="AU4" i="82" s="1"/>
  <c r="AU91" i="82" s="1"/>
  <c r="C11" i="82" s="1"/>
  <c r="F35" i="97" s="1"/>
  <c r="AS19" i="90"/>
  <c r="AL19" i="90"/>
  <c r="AU19" i="90" s="1"/>
  <c r="AS37" i="90"/>
  <c r="AL37" i="90"/>
  <c r="AU37" i="90" s="1"/>
  <c r="AS55" i="90"/>
  <c r="AL55" i="90"/>
  <c r="AU55" i="90" s="1"/>
  <c r="AS73" i="90"/>
  <c r="AL73" i="90"/>
  <c r="AU73" i="90" s="1"/>
  <c r="AR89" i="25"/>
  <c r="AX86" i="74"/>
  <c r="S86" i="74" s="1"/>
  <c r="AC86" i="74" s="1"/>
  <c r="AB87" i="74" s="1"/>
  <c r="AX82" i="74"/>
  <c r="S82" i="74" s="1"/>
  <c r="AC82" i="74" s="1"/>
  <c r="AB83" i="74" s="1"/>
  <c r="AX76" i="74"/>
  <c r="S76" i="74" s="1"/>
  <c r="AC76" i="74" s="1"/>
  <c r="AB77" i="74" s="1"/>
  <c r="AX70" i="74"/>
  <c r="S70" i="74" s="1"/>
  <c r="AC70" i="74" s="1"/>
  <c r="AB71" i="74" s="1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46" i="74"/>
  <c r="S46" i="74" s="1"/>
  <c r="AC46" i="74" s="1"/>
  <c r="AB47" i="74" s="1"/>
  <c r="AX40" i="74"/>
  <c r="S40" i="74" s="1"/>
  <c r="AC40" i="74" s="1"/>
  <c r="AB41" i="74" s="1"/>
  <c r="AX34" i="74"/>
  <c r="S34" i="74" s="1"/>
  <c r="AC34" i="74" s="1"/>
  <c r="AB35" i="74" s="1"/>
  <c r="AX28" i="74"/>
  <c r="S28" i="74" s="1"/>
  <c r="AC28" i="74" s="1"/>
  <c r="AB29" i="74" s="1"/>
  <c r="AX22" i="74"/>
  <c r="S22" i="74" s="1"/>
  <c r="AC22" i="74" s="1"/>
  <c r="AB23" i="74" s="1"/>
  <c r="AX16" i="74"/>
  <c r="S16" i="74" s="1"/>
  <c r="AC16" i="74" s="1"/>
  <c r="AB17" i="74" s="1"/>
  <c r="AX10" i="74"/>
  <c r="S10" i="74" s="1"/>
  <c r="AC10" i="74" s="1"/>
  <c r="AB11" i="74" s="1"/>
  <c r="AX3" i="74"/>
  <c r="S3" i="74" s="1"/>
  <c r="AC3" i="74" s="1"/>
  <c r="AJ85" i="26"/>
  <c r="AK85" i="26"/>
  <c r="AT85" i="26" s="1"/>
  <c r="AJ81" i="26"/>
  <c r="AK81" i="26"/>
  <c r="AT81" i="26" s="1"/>
  <c r="AJ75" i="26"/>
  <c r="AK75" i="26"/>
  <c r="AT75" i="26" s="1"/>
  <c r="AK69" i="26"/>
  <c r="AT69" i="26" s="1"/>
  <c r="AJ63" i="26"/>
  <c r="AK63" i="26"/>
  <c r="AT63" i="26" s="1"/>
  <c r="AK51" i="26"/>
  <c r="AT51" i="26" s="1"/>
  <c r="AJ45" i="26"/>
  <c r="AK45" i="26"/>
  <c r="AT45" i="26" s="1"/>
  <c r="AJ39" i="26"/>
  <c r="AK39" i="26"/>
  <c r="AT39" i="26" s="1"/>
  <c r="AJ33" i="26"/>
  <c r="AK33" i="26"/>
  <c r="AT33" i="26" s="1"/>
  <c r="AJ27" i="26"/>
  <c r="AK27" i="26"/>
  <c r="AT27" i="26" s="1"/>
  <c r="AJ21" i="26"/>
  <c r="AK21" i="26"/>
  <c r="AT21" i="26" s="1"/>
  <c r="AK15" i="26"/>
  <c r="AT15" i="26" s="1"/>
  <c r="AJ9" i="26"/>
  <c r="AK9" i="26"/>
  <c r="AT9" i="26" s="1"/>
  <c r="AJ3" i="26"/>
  <c r="AB4" i="26"/>
  <c r="AN86" i="41"/>
  <c r="AI86" i="41"/>
  <c r="AJ20" i="90"/>
  <c r="AK20" i="90"/>
  <c r="AT20" i="90" s="1"/>
  <c r="AS50" i="90"/>
  <c r="AL50" i="90"/>
  <c r="AU50" i="90" s="1"/>
  <c r="AS68" i="90"/>
  <c r="AL68" i="90"/>
  <c r="AU68" i="90" s="1"/>
  <c r="AS87" i="90"/>
  <c r="AL87" i="90"/>
  <c r="AU87" i="90" s="1"/>
  <c r="AS30" i="94"/>
  <c r="AL30" i="94"/>
  <c r="AU30" i="94" s="1"/>
  <c r="AS66" i="94"/>
  <c r="AL66" i="94"/>
  <c r="AU66" i="94" s="1"/>
  <c r="AJ4" i="90"/>
  <c r="AK4" i="90"/>
  <c r="AT4" i="90" s="1"/>
  <c r="AS69" i="90"/>
  <c r="AL69" i="90"/>
  <c r="AU69" i="90" s="1"/>
  <c r="AL12" i="94"/>
  <c r="AU12" i="94" s="1"/>
  <c r="AS48" i="94"/>
  <c r="AL48" i="94"/>
  <c r="AU48" i="94" s="1"/>
  <c r="AS84" i="94"/>
  <c r="AL84" i="94"/>
  <c r="AU84" i="94" s="1"/>
  <c r="AS51" i="90"/>
  <c r="AL51" i="90"/>
  <c r="AU51" i="90" s="1"/>
  <c r="AS73" i="94"/>
  <c r="AL73" i="94"/>
  <c r="AU73" i="94" s="1"/>
  <c r="AS64" i="90"/>
  <c r="AL64" i="90"/>
  <c r="AU64" i="90" s="1"/>
  <c r="AS63" i="90"/>
  <c r="AL63" i="90"/>
  <c r="AU63" i="90" s="1"/>
  <c r="AS87" i="94"/>
  <c r="AL87" i="94"/>
  <c r="AU87" i="94" s="1"/>
  <c r="AS82" i="90"/>
  <c r="AL82" i="90"/>
  <c r="AU82" i="90" s="1"/>
  <c r="Y88" i="42"/>
  <c r="X88" i="42"/>
  <c r="AJ24" i="90"/>
  <c r="AK24" i="90"/>
  <c r="AT24" i="90" s="1"/>
  <c r="AK82" i="74"/>
  <c r="AT82" i="74" s="1"/>
  <c r="AJ58" i="74"/>
  <c r="AK58" i="74"/>
  <c r="AT58" i="74" s="1"/>
  <c r="AJ40" i="74"/>
  <c r="AK40" i="74"/>
  <c r="AT40" i="74" s="1"/>
  <c r="AK22" i="74"/>
  <c r="AT22" i="74" s="1"/>
  <c r="AK16" i="74"/>
  <c r="AT16" i="74" s="1"/>
  <c r="AJ80" i="26"/>
  <c r="AK80" i="26"/>
  <c r="AT80" i="26" s="1"/>
  <c r="AJ62" i="26"/>
  <c r="AK62" i="26"/>
  <c r="AT62" i="26" s="1"/>
  <c r="AJ44" i="26"/>
  <c r="AK44" i="26"/>
  <c r="AT44" i="26" s="1"/>
  <c r="AJ20" i="26"/>
  <c r="AK20" i="26"/>
  <c r="AT20" i="26" s="1"/>
  <c r="AS16" i="90"/>
  <c r="AL16" i="90"/>
  <c r="AU16" i="90" s="1"/>
  <c r="AS23" i="94"/>
  <c r="AL23" i="94"/>
  <c r="AU23" i="94" s="1"/>
  <c r="AS59" i="94"/>
  <c r="AL59" i="94"/>
  <c r="AU59" i="94" s="1"/>
  <c r="W87" i="86"/>
  <c r="AG86" i="86"/>
  <c r="AP86" i="86" s="1"/>
  <c r="AF86" i="86"/>
  <c r="AO86" i="86" s="1"/>
  <c r="AE86" i="86"/>
  <c r="AR90" i="77"/>
  <c r="AS32" i="94"/>
  <c r="AL32" i="94"/>
  <c r="AU32" i="94" s="1"/>
  <c r="AS59" i="90"/>
  <c r="AL59" i="90"/>
  <c r="AU59" i="90" s="1"/>
  <c r="AH87" i="89"/>
  <c r="AQ87" i="89" s="1"/>
  <c r="AJ30" i="90"/>
  <c r="AK30" i="90"/>
  <c r="AT30" i="90" s="1"/>
  <c r="AS70" i="94"/>
  <c r="AL70" i="94"/>
  <c r="AU70" i="94" s="1"/>
  <c r="AS43" i="90"/>
  <c r="AL43" i="90"/>
  <c r="AU43" i="90" s="1"/>
  <c r="AI89" i="94"/>
  <c r="AN89" i="94"/>
  <c r="AN91" i="94" s="1"/>
  <c r="AK86" i="74"/>
  <c r="AT86" i="74" s="1"/>
  <c r="AK69" i="74"/>
  <c r="AT69" i="74" s="1"/>
  <c r="AJ51" i="74"/>
  <c r="AK51" i="74"/>
  <c r="AT51" i="74" s="1"/>
  <c r="AJ39" i="74"/>
  <c r="AK39" i="74"/>
  <c r="AT39" i="74" s="1"/>
  <c r="AJ21" i="74"/>
  <c r="AK21" i="74"/>
  <c r="AT21" i="74" s="1"/>
  <c r="AK86" i="26"/>
  <c r="AT86" i="26" s="1"/>
  <c r="AJ79" i="26"/>
  <c r="AK79" i="26"/>
  <c r="AT79" i="26" s="1"/>
  <c r="AK73" i="26"/>
  <c r="AT73" i="26" s="1"/>
  <c r="AK55" i="26"/>
  <c r="AT55" i="26" s="1"/>
  <c r="AJ49" i="26"/>
  <c r="AK49" i="26"/>
  <c r="AT49" i="26" s="1"/>
  <c r="AJ43" i="26"/>
  <c r="AK43" i="26"/>
  <c r="AT43" i="26" s="1"/>
  <c r="AJ37" i="26"/>
  <c r="AK37" i="26"/>
  <c r="AT37" i="26" s="1"/>
  <c r="AK31" i="26"/>
  <c r="AT31" i="26" s="1"/>
  <c r="AJ25" i="26"/>
  <c r="AK25" i="26"/>
  <c r="AT25" i="26" s="1"/>
  <c r="AJ19" i="26"/>
  <c r="AK19" i="26"/>
  <c r="AT19" i="26" s="1"/>
  <c r="AJ13" i="26"/>
  <c r="AK13" i="26"/>
  <c r="AT13" i="26" s="1"/>
  <c r="Y88" i="78"/>
  <c r="X88" i="78"/>
  <c r="AJ32" i="90"/>
  <c r="AK32" i="90"/>
  <c r="AT32" i="90" s="1"/>
  <c r="AS56" i="90"/>
  <c r="AL56" i="90"/>
  <c r="AU56" i="90" s="1"/>
  <c r="AS74" i="90"/>
  <c r="AL74" i="90"/>
  <c r="AU74" i="90" s="1"/>
  <c r="AH90" i="25"/>
  <c r="AQ90" i="25" s="1"/>
  <c r="AI87" i="38"/>
  <c r="AN87" i="38"/>
  <c r="AS42" i="94"/>
  <c r="AL42" i="94"/>
  <c r="AU42" i="94" s="1"/>
  <c r="AS78" i="94"/>
  <c r="AL78" i="94"/>
  <c r="AU78" i="94" s="1"/>
  <c r="AS27" i="90"/>
  <c r="AL27" i="90"/>
  <c r="AU27" i="90" s="1"/>
  <c r="AS24" i="94"/>
  <c r="AL24" i="94"/>
  <c r="AU24" i="94" s="1"/>
  <c r="AS60" i="94"/>
  <c r="AL60" i="94"/>
  <c r="AU60" i="94" s="1"/>
  <c r="AS9" i="90"/>
  <c r="AL9" i="90"/>
  <c r="AU9" i="90" s="1"/>
  <c r="AS81" i="90"/>
  <c r="AL81" i="90"/>
  <c r="AU81" i="90" s="1"/>
  <c r="AS25" i="94"/>
  <c r="AL25" i="94"/>
  <c r="AU25" i="94" s="1"/>
  <c r="AS22" i="90"/>
  <c r="AL22" i="90"/>
  <c r="AU22" i="90" s="1"/>
  <c r="Z87" i="89"/>
  <c r="AS19" i="94"/>
  <c r="AL19" i="94"/>
  <c r="AU19" i="94" s="1"/>
  <c r="Y88" i="34"/>
  <c r="X88" i="34"/>
  <c r="AJ36" i="90"/>
  <c r="AK36" i="90"/>
  <c r="AT36" i="90" s="1"/>
  <c r="AS85" i="90"/>
  <c r="AL85" i="90"/>
  <c r="AU85" i="90" s="1"/>
  <c r="AS49" i="94"/>
  <c r="AL49" i="94"/>
  <c r="AU49" i="94" s="1"/>
  <c r="AS70" i="90"/>
  <c r="AL70" i="90"/>
  <c r="AU70" i="90" s="1"/>
  <c r="AR89" i="90"/>
  <c r="AR91" i="90" s="1"/>
  <c r="AL89" i="90"/>
  <c r="AU89" i="90" s="1"/>
  <c r="AX88" i="74"/>
  <c r="S88" i="74" s="1"/>
  <c r="AC88" i="74" s="1"/>
  <c r="AB89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AJ84" i="26"/>
  <c r="AK84" i="26"/>
  <c r="AT84" i="26" s="1"/>
  <c r="AJ78" i="26"/>
  <c r="AK78" i="26"/>
  <c r="AT78" i="26" s="1"/>
  <c r="AJ72" i="26"/>
  <c r="AK72" i="26"/>
  <c r="AT72" i="26" s="1"/>
  <c r="AJ66" i="26"/>
  <c r="AK66" i="26"/>
  <c r="AT66" i="26" s="1"/>
  <c r="AK54" i="26"/>
  <c r="AT54" i="26" s="1"/>
  <c r="AJ48" i="26"/>
  <c r="AK48" i="26"/>
  <c r="AT48" i="26" s="1"/>
  <c r="AJ42" i="26"/>
  <c r="AK42" i="26"/>
  <c r="AT42" i="26" s="1"/>
  <c r="AJ36" i="26"/>
  <c r="AK36" i="26"/>
  <c r="AT36" i="26" s="1"/>
  <c r="AJ30" i="26"/>
  <c r="AK30" i="26"/>
  <c r="AT30" i="26" s="1"/>
  <c r="AJ18" i="26"/>
  <c r="AK18" i="26"/>
  <c r="AT18" i="26" s="1"/>
  <c r="AJ12" i="26"/>
  <c r="AK12" i="26"/>
  <c r="AT12" i="26" s="1"/>
  <c r="AK6" i="26"/>
  <c r="AT6" i="26" s="1"/>
  <c r="AS21" i="90"/>
  <c r="AL21" i="90"/>
  <c r="AU21" i="90" s="1"/>
  <c r="AS13" i="94"/>
  <c r="AL13" i="94"/>
  <c r="AU13" i="94" s="1"/>
  <c r="AS52" i="90"/>
  <c r="AL52" i="90"/>
  <c r="AU52" i="90" s="1"/>
  <c r="X87" i="41"/>
  <c r="Z87" i="41" s="1"/>
  <c r="Y87" i="41"/>
  <c r="AS11" i="94"/>
  <c r="AL11" i="94"/>
  <c r="AU11" i="94" s="1"/>
  <c r="AS29" i="94"/>
  <c r="AL29" i="94"/>
  <c r="AU29" i="94" s="1"/>
  <c r="AS47" i="94"/>
  <c r="AL47" i="94"/>
  <c r="AU47" i="94" s="1"/>
  <c r="AS65" i="94"/>
  <c r="AL65" i="94"/>
  <c r="AU65" i="94" s="1"/>
  <c r="AS83" i="94"/>
  <c r="AL83" i="94"/>
  <c r="AU83" i="94" s="1"/>
  <c r="AJ38" i="90"/>
  <c r="AK38" i="90"/>
  <c r="AT38" i="90" s="1"/>
  <c r="Z90" i="25"/>
  <c r="AS67" i="94"/>
  <c r="AL67" i="94"/>
  <c r="AU67" i="94" s="1"/>
  <c r="AS76" i="90"/>
  <c r="AL76" i="90"/>
  <c r="AU76" i="90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J11" i="90"/>
  <c r="AJ29" i="90"/>
  <c r="AS47" i="90"/>
  <c r="AL47" i="90"/>
  <c r="AU47" i="90" s="1"/>
  <c r="AS65" i="90"/>
  <c r="AL65" i="90"/>
  <c r="AU65" i="90" s="1"/>
  <c r="AS83" i="90"/>
  <c r="AL83" i="90"/>
  <c r="AU83" i="90" s="1"/>
  <c r="X90" i="81"/>
  <c r="Z90" i="81" s="1"/>
  <c r="Y90" i="81"/>
  <c r="Y89" i="33"/>
  <c r="X89" i="33"/>
  <c r="AS5" i="94"/>
  <c r="AL5" i="94"/>
  <c r="AU5" i="94" s="1"/>
  <c r="AJ68" i="26"/>
  <c r="AK68" i="26"/>
  <c r="AT68" i="26" s="1"/>
  <c r="AJ50" i="26"/>
  <c r="AK50" i="26"/>
  <c r="AT50" i="26" s="1"/>
  <c r="AJ26" i="26"/>
  <c r="AK26" i="26"/>
  <c r="AT26" i="26" s="1"/>
  <c r="AJ8" i="26"/>
  <c r="AK8" i="26"/>
  <c r="AT8" i="26" s="1"/>
  <c r="AS75" i="90"/>
  <c r="AL75" i="90"/>
  <c r="AU75" i="90" s="1"/>
  <c r="AS41" i="94"/>
  <c r="AL41" i="94"/>
  <c r="AU41" i="94" s="1"/>
  <c r="AS77" i="94"/>
  <c r="AL77" i="94"/>
  <c r="AU77" i="94" s="1"/>
  <c r="AS46" i="90"/>
  <c r="AL46" i="90"/>
  <c r="AU46" i="90" s="1"/>
  <c r="AS14" i="94"/>
  <c r="AL14" i="94"/>
  <c r="AU14" i="94" s="1"/>
  <c r="AS68" i="94"/>
  <c r="AL68" i="94"/>
  <c r="AU68" i="94" s="1"/>
  <c r="AJ23" i="90"/>
  <c r="AS77" i="90"/>
  <c r="AL77" i="90"/>
  <c r="AU77" i="90" s="1"/>
  <c r="AR87" i="29"/>
  <c r="AI89" i="81"/>
  <c r="AN89" i="81"/>
  <c r="AX87" i="74"/>
  <c r="S87" i="74" s="1"/>
  <c r="AC87" i="74" s="1"/>
  <c r="AB88" i="74" s="1"/>
  <c r="AX66" i="74"/>
  <c r="S66" i="74" s="1"/>
  <c r="AC66" i="74" s="1"/>
  <c r="AB67" i="74" s="1"/>
  <c r="AX60" i="74"/>
  <c r="S60" i="74" s="1"/>
  <c r="AC60" i="74" s="1"/>
  <c r="AB61" i="74" s="1"/>
  <c r="AX48" i="74"/>
  <c r="S48" i="74" s="1"/>
  <c r="AC48" i="74" s="1"/>
  <c r="AB49" i="74" s="1"/>
  <c r="AX36" i="74"/>
  <c r="S36" i="74" s="1"/>
  <c r="AC36" i="74" s="1"/>
  <c r="AB37" i="74" s="1"/>
  <c r="AX18" i="74"/>
  <c r="S18" i="74" s="1"/>
  <c r="AC18" i="74" s="1"/>
  <c r="AB19" i="74" s="1"/>
  <c r="AX6" i="74"/>
  <c r="S6" i="74" s="1"/>
  <c r="AC6" i="74" s="1"/>
  <c r="AB7" i="74" s="1"/>
  <c r="AJ83" i="26"/>
  <c r="AK83" i="26"/>
  <c r="AT83" i="26" s="1"/>
  <c r="AJ71" i="26"/>
  <c r="AK71" i="26"/>
  <c r="AT71" i="26" s="1"/>
  <c r="AK59" i="26"/>
  <c r="AT59" i="26" s="1"/>
  <c r="AJ47" i="26"/>
  <c r="AK47" i="26"/>
  <c r="AT47" i="26" s="1"/>
  <c r="AJ35" i="26"/>
  <c r="AK35" i="26"/>
  <c r="AT35" i="26" s="1"/>
  <c r="AK23" i="26"/>
  <c r="AT23" i="26" s="1"/>
  <c r="AJ5" i="26"/>
  <c r="AK5" i="26"/>
  <c r="AT5" i="26" s="1"/>
  <c r="AI87" i="78"/>
  <c r="AN87" i="78"/>
  <c r="AR88" i="93"/>
  <c r="AJ44" i="90"/>
  <c r="AK44" i="90"/>
  <c r="AT44" i="90" s="1"/>
  <c r="AS62" i="90"/>
  <c r="AL62" i="90"/>
  <c r="AU62" i="90" s="1"/>
  <c r="AS80" i="90"/>
  <c r="AL80" i="90"/>
  <c r="AU80" i="90" s="1"/>
  <c r="AS18" i="94"/>
  <c r="AL18" i="94"/>
  <c r="AU18" i="94" s="1"/>
  <c r="AS54" i="94"/>
  <c r="AL54" i="94"/>
  <c r="AU54" i="94" s="1"/>
  <c r="AS45" i="90"/>
  <c r="AL45" i="90"/>
  <c r="AU45" i="90" s="1"/>
  <c r="AH88" i="73"/>
  <c r="AQ88" i="73" s="1"/>
  <c r="AS36" i="94"/>
  <c r="AL36" i="94"/>
  <c r="AU36" i="94" s="1"/>
  <c r="AS72" i="94"/>
  <c r="AL72" i="94"/>
  <c r="AU72" i="94" s="1"/>
  <c r="AS33" i="90"/>
  <c r="AL33" i="90"/>
  <c r="AU33" i="90" s="1"/>
  <c r="AS43" i="94"/>
  <c r="AL43" i="94"/>
  <c r="AU43" i="94" s="1"/>
  <c r="AS39" i="90"/>
  <c r="AL39" i="90"/>
  <c r="AU39" i="90" s="1"/>
  <c r="AS55" i="94"/>
  <c r="AL55" i="94"/>
  <c r="AU55" i="94" s="1"/>
  <c r="AS58" i="90"/>
  <c r="AL58" i="90"/>
  <c r="AU58" i="90" s="1"/>
  <c r="AI88" i="46"/>
  <c r="AN88" i="46"/>
  <c r="AI87" i="42"/>
  <c r="AN87" i="42"/>
  <c r="AI87" i="34"/>
  <c r="AN87" i="34"/>
  <c r="X90" i="45"/>
  <c r="Z90" i="45" s="1"/>
  <c r="Y90" i="45"/>
  <c r="AI89" i="26"/>
  <c r="AN89" i="26"/>
  <c r="AN91" i="26" s="1"/>
  <c r="AS31" i="94"/>
  <c r="AL31" i="94"/>
  <c r="AU31" i="94" s="1"/>
  <c r="AS34" i="90"/>
  <c r="AL34" i="90"/>
  <c r="AU34" i="90" s="1"/>
  <c r="AJ76" i="74"/>
  <c r="AK76" i="74"/>
  <c r="AT76" i="74" s="1"/>
  <c r="AK64" i="74"/>
  <c r="AT64" i="74" s="1"/>
  <c r="AK46" i="74"/>
  <c r="AT46" i="74" s="1"/>
  <c r="AK28" i="74"/>
  <c r="AT28" i="74" s="1"/>
  <c r="AJ10" i="74"/>
  <c r="AK10" i="74"/>
  <c r="AT10" i="74" s="1"/>
  <c r="AK56" i="26"/>
  <c r="AT56" i="26" s="1"/>
  <c r="AJ14" i="26"/>
  <c r="AK14" i="26"/>
  <c r="AT14" i="26" s="1"/>
  <c r="AJ26" i="90"/>
  <c r="AK26" i="90"/>
  <c r="AT26" i="90" s="1"/>
  <c r="AS37" i="94"/>
  <c r="AL37" i="94"/>
  <c r="AU37" i="94" s="1"/>
  <c r="AS50" i="94"/>
  <c r="AL50" i="94"/>
  <c r="AU50" i="94" s="1"/>
  <c r="AS41" i="90"/>
  <c r="AL41" i="90"/>
  <c r="AU41" i="90" s="1"/>
  <c r="Y89" i="46"/>
  <c r="X89" i="46"/>
  <c r="AN89" i="45"/>
  <c r="AI89" i="45"/>
  <c r="AS21" i="94"/>
  <c r="AL21" i="94"/>
  <c r="AU21" i="94" s="1"/>
  <c r="AS57" i="94"/>
  <c r="AL57" i="94"/>
  <c r="AU57" i="94" s="1"/>
  <c r="AS54" i="90"/>
  <c r="AL54" i="90"/>
  <c r="AU54" i="90" s="1"/>
  <c r="AX89" i="74"/>
  <c r="S89" i="74" s="1"/>
  <c r="AC89" i="74" s="1"/>
  <c r="AG89" i="74"/>
  <c r="AP89" i="74" s="1"/>
  <c r="AP91" i="74" s="1"/>
  <c r="AF89" i="74"/>
  <c r="AO89" i="74" s="1"/>
  <c r="AO91" i="74" s="1"/>
  <c r="AE89" i="74"/>
  <c r="AS16" i="94"/>
  <c r="AL16" i="94"/>
  <c r="AU16" i="94" s="1"/>
  <c r="AS85" i="94"/>
  <c r="AL85" i="94"/>
  <c r="AU85" i="94" s="1"/>
  <c r="AS61" i="90"/>
  <c r="AL61" i="90"/>
  <c r="AU61" i="90" s="1"/>
  <c r="W90" i="37"/>
  <c r="AG89" i="37"/>
  <c r="AP89" i="37" s="1"/>
  <c r="AF89" i="37"/>
  <c r="AO89" i="37" s="1"/>
  <c r="AE89" i="37"/>
  <c r="AH89" i="93"/>
  <c r="AQ89" i="93" s="1"/>
  <c r="AJ81" i="74"/>
  <c r="AK81" i="74"/>
  <c r="AT81" i="74" s="1"/>
  <c r="AJ63" i="74"/>
  <c r="AK63" i="74"/>
  <c r="AT63" i="74" s="1"/>
  <c r="AJ45" i="74"/>
  <c r="AJ27" i="74"/>
  <c r="AK27" i="74"/>
  <c r="AT27" i="74" s="1"/>
  <c r="AJ15" i="74"/>
  <c r="AK15" i="74"/>
  <c r="AT15" i="74" s="1"/>
  <c r="AJ67" i="26"/>
  <c r="AK67" i="26"/>
  <c r="AT67" i="26" s="1"/>
  <c r="AS9" i="94"/>
  <c r="AL9" i="94"/>
  <c r="AU9" i="94" s="1"/>
  <c r="AJ42" i="90"/>
  <c r="AK42" i="90"/>
  <c r="AT42" i="90" s="1"/>
  <c r="AS60" i="90"/>
  <c r="AL60" i="90"/>
  <c r="AU60" i="90" s="1"/>
  <c r="AH91" i="77"/>
  <c r="AQ91" i="77" s="1"/>
  <c r="AR90" i="85"/>
  <c r="AB4" i="94"/>
  <c r="AJ3" i="94"/>
  <c r="AS22" i="94"/>
  <c r="AL22" i="94"/>
  <c r="AU22" i="94" s="1"/>
  <c r="AS40" i="94"/>
  <c r="AL40" i="94"/>
  <c r="AU40" i="94" s="1"/>
  <c r="AS58" i="94"/>
  <c r="AL58" i="94"/>
  <c r="AU58" i="94" s="1"/>
  <c r="AS76" i="94"/>
  <c r="AL76" i="94"/>
  <c r="AU76" i="94" s="1"/>
  <c r="AS13" i="90"/>
  <c r="AL13" i="90"/>
  <c r="AU13" i="90" s="1"/>
  <c r="AS31" i="90"/>
  <c r="AL31" i="90"/>
  <c r="AU31" i="90" s="1"/>
  <c r="AS49" i="90"/>
  <c r="AL49" i="90"/>
  <c r="AU49" i="90" s="1"/>
  <c r="AS67" i="90"/>
  <c r="AL67" i="90"/>
  <c r="AU67" i="90" s="1"/>
  <c r="AS86" i="90"/>
  <c r="AL86" i="90"/>
  <c r="AU86" i="90" s="1"/>
  <c r="AR86" i="89"/>
  <c r="AX78" i="74"/>
  <c r="S78" i="74" s="1"/>
  <c r="AC78" i="74" s="1"/>
  <c r="AB79" i="74" s="1"/>
  <c r="AX72" i="74"/>
  <c r="S72" i="74" s="1"/>
  <c r="AC72" i="74" s="1"/>
  <c r="AB73" i="74" s="1"/>
  <c r="AX54" i="74"/>
  <c r="S54" i="74" s="1"/>
  <c r="AC54" i="74" s="1"/>
  <c r="AB55" i="74" s="1"/>
  <c r="AX42" i="74"/>
  <c r="S42" i="74" s="1"/>
  <c r="AC42" i="74" s="1"/>
  <c r="AB43" i="74" s="1"/>
  <c r="AX30" i="74"/>
  <c r="S30" i="74" s="1"/>
  <c r="AC30" i="74" s="1"/>
  <c r="AB31" i="74" s="1"/>
  <c r="AX24" i="74"/>
  <c r="S24" i="74" s="1"/>
  <c r="AC24" i="74" s="1"/>
  <c r="AB25" i="74" s="1"/>
  <c r="AX12" i="74"/>
  <c r="S12" i="74" s="1"/>
  <c r="AC12" i="74" s="1"/>
  <c r="AB13" i="74" s="1"/>
  <c r="AK88" i="26"/>
  <c r="AT88" i="26" s="1"/>
  <c r="AJ77" i="26"/>
  <c r="AK77" i="26"/>
  <c r="AT77" i="26" s="1"/>
  <c r="AJ65" i="26"/>
  <c r="AK65" i="26"/>
  <c r="AT65" i="26" s="1"/>
  <c r="AJ41" i="26"/>
  <c r="AK41" i="26"/>
  <c r="AT41" i="26" s="1"/>
  <c r="AJ29" i="26"/>
  <c r="AJ17" i="26"/>
  <c r="AK17" i="26"/>
  <c r="AT17" i="26" s="1"/>
  <c r="AJ11" i="26"/>
  <c r="AK11" i="26"/>
  <c r="AT11" i="26" s="1"/>
  <c r="AJ8" i="90"/>
  <c r="AK8" i="90"/>
  <c r="AT8" i="90" s="1"/>
  <c r="AJ12" i="90"/>
  <c r="AK12" i="90"/>
  <c r="AT12" i="90" s="1"/>
  <c r="Z91" i="77"/>
  <c r="AH88" i="29"/>
  <c r="AQ88" i="29" s="1"/>
  <c r="AS79" i="94"/>
  <c r="AL79" i="94"/>
  <c r="AU79" i="94" s="1"/>
  <c r="AS5" i="90"/>
  <c r="AL5" i="90"/>
  <c r="AU5" i="90" s="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K89" i="26"/>
  <c r="AT89" i="26" s="1"/>
  <c r="AJ82" i="26"/>
  <c r="AK82" i="26"/>
  <c r="AT82" i="26" s="1"/>
  <c r="AJ76" i="26"/>
  <c r="AK76" i="26"/>
  <c r="AT76" i="26" s="1"/>
  <c r="AJ70" i="26"/>
  <c r="AK70" i="26"/>
  <c r="AT70" i="26" s="1"/>
  <c r="AJ64" i="26"/>
  <c r="AK64" i="26"/>
  <c r="AT64" i="26" s="1"/>
  <c r="AJ58" i="26"/>
  <c r="AK58" i="26"/>
  <c r="AT58" i="26" s="1"/>
  <c r="AK52" i="26"/>
  <c r="AT52" i="26" s="1"/>
  <c r="AJ46" i="26"/>
  <c r="AK46" i="26"/>
  <c r="AT46" i="26" s="1"/>
  <c r="AJ40" i="26"/>
  <c r="AK40" i="26"/>
  <c r="AT40" i="26" s="1"/>
  <c r="AJ34" i="26"/>
  <c r="AK34" i="26"/>
  <c r="AT34" i="26" s="1"/>
  <c r="AK28" i="26"/>
  <c r="AT28" i="26" s="1"/>
  <c r="AJ22" i="26"/>
  <c r="AK22" i="26"/>
  <c r="AT22" i="26" s="1"/>
  <c r="AK16" i="26"/>
  <c r="AT16" i="26" s="1"/>
  <c r="AJ10" i="26"/>
  <c r="AK10" i="26"/>
  <c r="AT10" i="26" s="1"/>
  <c r="AS57" i="90"/>
  <c r="AL57" i="90"/>
  <c r="AU57" i="90" s="1"/>
  <c r="AS61" i="94"/>
  <c r="AL61" i="94"/>
  <c r="AU61" i="94" s="1"/>
  <c r="AS88" i="90"/>
  <c r="AL88" i="90"/>
  <c r="AU88" i="90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88" i="94"/>
  <c r="AL88" i="94"/>
  <c r="AU88" i="94" s="1"/>
  <c r="AJ14" i="90"/>
  <c r="AK14" i="90"/>
  <c r="AT14" i="90" s="1"/>
  <c r="AR87" i="73"/>
  <c r="X88" i="38"/>
  <c r="Y88" i="38"/>
  <c r="AS3" i="90"/>
  <c r="AL3" i="90"/>
  <c r="AU3" i="90" s="1"/>
  <c r="AS7" i="94"/>
  <c r="AL7" i="94"/>
  <c r="AU7" i="94" s="1"/>
  <c r="AS28" i="90"/>
  <c r="AL28" i="90"/>
  <c r="AU28" i="90" s="1"/>
  <c r="AS8" i="94"/>
  <c r="AL8" i="94"/>
  <c r="AU8" i="94" s="1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J17" i="90"/>
  <c r="AJ35" i="90"/>
  <c r="AS53" i="90"/>
  <c r="AL53" i="90"/>
  <c r="AU53" i="90" s="1"/>
  <c r="AS71" i="90"/>
  <c r="AL71" i="90"/>
  <c r="AU71" i="90" s="1"/>
  <c r="AN88" i="33"/>
  <c r="AI88" i="33"/>
  <c r="AS6" i="90"/>
  <c r="AL6" i="90"/>
  <c r="AU6" i="90" s="1"/>
  <c r="AJ56" i="26" l="1"/>
  <c r="AJ28" i="74"/>
  <c r="AK87" i="26"/>
  <c r="AT87" i="26" s="1"/>
  <c r="AJ86" i="26"/>
  <c r="AJ15" i="26"/>
  <c r="AJ51" i="26"/>
  <c r="AS51" i="26" s="1"/>
  <c r="AK74" i="26"/>
  <c r="AT74" i="26" s="1"/>
  <c r="AL6" i="94"/>
  <c r="AU6" i="94" s="1"/>
  <c r="AK7" i="26"/>
  <c r="AT7" i="26" s="1"/>
  <c r="AK9" i="74"/>
  <c r="AT9" i="74" s="1"/>
  <c r="AK57" i="26"/>
  <c r="AT57" i="26" s="1"/>
  <c r="AK53" i="26"/>
  <c r="AT53" i="26" s="1"/>
  <c r="AJ54" i="26"/>
  <c r="AJ73" i="26"/>
  <c r="AS91" i="82"/>
  <c r="AJ88" i="26"/>
  <c r="AK32" i="26"/>
  <c r="AT32" i="26" s="1"/>
  <c r="AJ64" i="74"/>
  <c r="AL64" i="74" s="1"/>
  <c r="AU64" i="74" s="1"/>
  <c r="AL40" i="90"/>
  <c r="AU40" i="90" s="1"/>
  <c r="AK24" i="26"/>
  <c r="AT24" i="26" s="1"/>
  <c r="AK60" i="26"/>
  <c r="AT60" i="26" s="1"/>
  <c r="AL10" i="90"/>
  <c r="AU10" i="90" s="1"/>
  <c r="AJ28" i="26"/>
  <c r="AJ23" i="26"/>
  <c r="AS23" i="26" s="1"/>
  <c r="AJ59" i="26"/>
  <c r="AJ6" i="26"/>
  <c r="AJ31" i="26"/>
  <c r="AJ69" i="74"/>
  <c r="Z89" i="46"/>
  <c r="AJ22" i="74"/>
  <c r="AS22" i="74" s="1"/>
  <c r="Z88" i="78"/>
  <c r="AF88" i="78" s="1"/>
  <c r="AO88" i="78" s="1"/>
  <c r="AJ52" i="74"/>
  <c r="W89" i="78"/>
  <c r="AG88" i="78"/>
  <c r="AP88" i="78" s="1"/>
  <c r="AJ12" i="74"/>
  <c r="AK12" i="74"/>
  <c r="AT12" i="74" s="1"/>
  <c r="AJ48" i="74"/>
  <c r="AK48" i="74"/>
  <c r="AT48" i="74" s="1"/>
  <c r="AJ84" i="74"/>
  <c r="AK84" i="74"/>
  <c r="AT84" i="74" s="1"/>
  <c r="AS12" i="90"/>
  <c r="AL12" i="90"/>
  <c r="AU12" i="90" s="1"/>
  <c r="AS17" i="26"/>
  <c r="AL17" i="26"/>
  <c r="AU17" i="26" s="1"/>
  <c r="AS53" i="26"/>
  <c r="AS88" i="26"/>
  <c r="AL88" i="26"/>
  <c r="AU88" i="26" s="1"/>
  <c r="AJ73" i="74"/>
  <c r="AK73" i="74"/>
  <c r="AT73" i="74" s="1"/>
  <c r="AS27" i="74"/>
  <c r="AL27" i="74"/>
  <c r="AU27" i="74" s="1"/>
  <c r="AS81" i="74"/>
  <c r="AL81" i="74"/>
  <c r="AU81" i="74" s="1"/>
  <c r="AF90" i="45"/>
  <c r="AO90" i="45" s="1"/>
  <c r="AE90" i="45"/>
  <c r="W91" i="45"/>
  <c r="AG90" i="45"/>
  <c r="AP90" i="45" s="1"/>
  <c r="AR88" i="46"/>
  <c r="AJ7" i="74"/>
  <c r="AK7" i="74"/>
  <c r="AT7" i="74" s="1"/>
  <c r="AJ88" i="74"/>
  <c r="AK88" i="74"/>
  <c r="AT88" i="74" s="1"/>
  <c r="AH90" i="81"/>
  <c r="AQ90" i="81" s="1"/>
  <c r="AS38" i="90"/>
  <c r="AL38" i="90"/>
  <c r="AU38" i="90" s="1"/>
  <c r="AH87" i="41"/>
  <c r="AQ87" i="41" s="1"/>
  <c r="AJ8" i="74"/>
  <c r="AK8" i="74"/>
  <c r="AT8" i="74" s="1"/>
  <c r="AJ44" i="74"/>
  <c r="AK44" i="74"/>
  <c r="AT44" i="74" s="1"/>
  <c r="AJ80" i="74"/>
  <c r="AK80" i="74"/>
  <c r="AT80" i="74" s="1"/>
  <c r="AS19" i="26"/>
  <c r="AL19" i="26"/>
  <c r="AU19" i="26" s="1"/>
  <c r="AS37" i="26"/>
  <c r="AL37" i="26"/>
  <c r="AU37" i="26" s="1"/>
  <c r="AS55" i="26"/>
  <c r="AL55" i="26"/>
  <c r="AU55" i="26" s="1"/>
  <c r="AS86" i="26"/>
  <c r="AL86" i="26"/>
  <c r="AU86" i="26" s="1"/>
  <c r="AS39" i="74"/>
  <c r="AL39" i="74"/>
  <c r="AU39" i="74" s="1"/>
  <c r="AJ86" i="74"/>
  <c r="Y87" i="86"/>
  <c r="X87" i="86"/>
  <c r="AS62" i="26"/>
  <c r="AL62" i="26"/>
  <c r="AU62" i="26" s="1"/>
  <c r="AL22" i="74"/>
  <c r="AU22" i="74" s="1"/>
  <c r="AJ82" i="74"/>
  <c r="AJ4" i="26"/>
  <c r="AK4" i="26"/>
  <c r="AT4" i="26" s="1"/>
  <c r="AJ3" i="74"/>
  <c r="AB4" i="74"/>
  <c r="AJ41" i="74"/>
  <c r="AK41" i="74"/>
  <c r="AT41" i="74" s="1"/>
  <c r="AJ77" i="74"/>
  <c r="AK77" i="74"/>
  <c r="AT77" i="74" s="1"/>
  <c r="AS22" i="26"/>
  <c r="AL22" i="26"/>
  <c r="AU22" i="26" s="1"/>
  <c r="AS58" i="26"/>
  <c r="AL58" i="26"/>
  <c r="AU58" i="26" s="1"/>
  <c r="AJ18" i="74"/>
  <c r="AK18" i="74"/>
  <c r="AT18" i="74" s="1"/>
  <c r="AJ13" i="74"/>
  <c r="AK13" i="74"/>
  <c r="AT13" i="74" s="1"/>
  <c r="AJ79" i="74"/>
  <c r="AK79" i="74"/>
  <c r="AT79" i="74" s="1"/>
  <c r="AN89" i="37"/>
  <c r="AI89" i="37"/>
  <c r="AG89" i="46"/>
  <c r="AP89" i="46" s="1"/>
  <c r="AP91" i="46" s="1"/>
  <c r="AF89" i="46"/>
  <c r="AO89" i="46" s="1"/>
  <c r="AO91" i="46" s="1"/>
  <c r="AE89" i="46"/>
  <c r="AX89" i="46"/>
  <c r="S89" i="46" s="1"/>
  <c r="AC89" i="46" s="1"/>
  <c r="AS32" i="26"/>
  <c r="AL32" i="26"/>
  <c r="AU32" i="26" s="1"/>
  <c r="AS10" i="74"/>
  <c r="AL10" i="74"/>
  <c r="AU10" i="74" s="1"/>
  <c r="AS64" i="74"/>
  <c r="AS59" i="26"/>
  <c r="AL59" i="26"/>
  <c r="AU59" i="26" s="1"/>
  <c r="AJ19" i="74"/>
  <c r="AK19" i="74"/>
  <c r="AT19" i="74" s="1"/>
  <c r="AS23" i="90"/>
  <c r="AL23" i="90"/>
  <c r="AU23" i="90" s="1"/>
  <c r="AS50" i="26"/>
  <c r="AL50" i="26"/>
  <c r="AU50" i="26" s="1"/>
  <c r="W91" i="81"/>
  <c r="AG90" i="81"/>
  <c r="AP90" i="81" s="1"/>
  <c r="AF90" i="81"/>
  <c r="AO90" i="81" s="1"/>
  <c r="AE90" i="81"/>
  <c r="AE87" i="41"/>
  <c r="AF87" i="41"/>
  <c r="AO87" i="41" s="1"/>
  <c r="W88" i="41"/>
  <c r="AG87" i="41"/>
  <c r="AP87" i="41" s="1"/>
  <c r="AS18" i="26"/>
  <c r="AL18" i="26"/>
  <c r="AU18" i="26" s="1"/>
  <c r="AS36" i="26"/>
  <c r="AL36" i="26"/>
  <c r="AU36" i="26" s="1"/>
  <c r="AS54" i="26"/>
  <c r="AL54" i="26"/>
  <c r="AU54" i="26" s="1"/>
  <c r="AS72" i="26"/>
  <c r="AL72" i="26"/>
  <c r="AU72" i="26" s="1"/>
  <c r="AJ14" i="74"/>
  <c r="AK14" i="74"/>
  <c r="AT14" i="74" s="1"/>
  <c r="AJ50" i="74"/>
  <c r="AK50" i="74"/>
  <c r="AT50" i="74" s="1"/>
  <c r="AJ89" i="74"/>
  <c r="AS89" i="74" s="1"/>
  <c r="AK89" i="74"/>
  <c r="AT89" i="74" s="1"/>
  <c r="AH88" i="34"/>
  <c r="AQ88" i="34" s="1"/>
  <c r="AS3" i="26"/>
  <c r="AL3" i="26"/>
  <c r="AU3" i="26" s="1"/>
  <c r="AS21" i="26"/>
  <c r="AL21" i="26"/>
  <c r="AU21" i="26" s="1"/>
  <c r="AS39" i="26"/>
  <c r="AL39" i="26"/>
  <c r="AU39" i="26" s="1"/>
  <c r="AS57" i="26"/>
  <c r="AL57" i="26"/>
  <c r="AU57" i="26" s="1"/>
  <c r="AS75" i="26"/>
  <c r="AL75" i="26"/>
  <c r="AU75" i="26" s="1"/>
  <c r="AJ11" i="74"/>
  <c r="AK11" i="74"/>
  <c r="AT11" i="74" s="1"/>
  <c r="AJ47" i="74"/>
  <c r="AK47" i="74"/>
  <c r="AT47" i="74" s="1"/>
  <c r="AJ83" i="74"/>
  <c r="AK83" i="74"/>
  <c r="AT83" i="74" s="1"/>
  <c r="AS61" i="26"/>
  <c r="AL61" i="26"/>
  <c r="AU61" i="26" s="1"/>
  <c r="AS75" i="74"/>
  <c r="AL75" i="74"/>
  <c r="AU75" i="74" s="1"/>
  <c r="AS38" i="26"/>
  <c r="AL38" i="26"/>
  <c r="AU38" i="26" s="1"/>
  <c r="AS52" i="74"/>
  <c r="AL52" i="74"/>
  <c r="AU52" i="74" s="1"/>
  <c r="AJ6" i="74"/>
  <c r="AJ54" i="74"/>
  <c r="AK54" i="74"/>
  <c r="AT54" i="74" s="1"/>
  <c r="AJ24" i="74"/>
  <c r="AK24" i="74"/>
  <c r="AT24" i="74" s="1"/>
  <c r="AJ60" i="74"/>
  <c r="AK60" i="74"/>
  <c r="AT60" i="74" s="1"/>
  <c r="AS8" i="90"/>
  <c r="AL8" i="90"/>
  <c r="AU8" i="90" s="1"/>
  <c r="AS29" i="26"/>
  <c r="AL29" i="26"/>
  <c r="AU29" i="26" s="1"/>
  <c r="AS65" i="26"/>
  <c r="AL65" i="26"/>
  <c r="AU65" i="26" s="1"/>
  <c r="AJ25" i="74"/>
  <c r="AK25" i="74"/>
  <c r="AT25" i="74" s="1"/>
  <c r="AS67" i="26"/>
  <c r="AL67" i="26"/>
  <c r="AU67" i="26" s="1"/>
  <c r="AS45" i="74"/>
  <c r="AL45" i="74"/>
  <c r="AU45" i="74" s="1"/>
  <c r="AR87" i="34"/>
  <c r="AJ37" i="74"/>
  <c r="AK37" i="74"/>
  <c r="AT37" i="74" s="1"/>
  <c r="AR89" i="81"/>
  <c r="AH89" i="33"/>
  <c r="AQ89" i="33" s="1"/>
  <c r="AS29" i="90"/>
  <c r="AL29" i="90"/>
  <c r="AU29" i="90" s="1"/>
  <c r="AJ20" i="74"/>
  <c r="AK20" i="74"/>
  <c r="AT20" i="74" s="1"/>
  <c r="AJ56" i="74"/>
  <c r="AK56" i="74"/>
  <c r="AT56" i="74" s="1"/>
  <c r="W88" i="89"/>
  <c r="AG87" i="89"/>
  <c r="AP87" i="89" s="1"/>
  <c r="AF87" i="89"/>
  <c r="AO87" i="89" s="1"/>
  <c r="AE87" i="89"/>
  <c r="AS7" i="26"/>
  <c r="AL7" i="26"/>
  <c r="AU7" i="26" s="1"/>
  <c r="AS25" i="26"/>
  <c r="AL25" i="26"/>
  <c r="AU25" i="26" s="1"/>
  <c r="AS43" i="26"/>
  <c r="AL43" i="26"/>
  <c r="AU43" i="26" s="1"/>
  <c r="AS73" i="26"/>
  <c r="AL73" i="26"/>
  <c r="AU73" i="26" s="1"/>
  <c r="AS9" i="74"/>
  <c r="AL9" i="74"/>
  <c r="AU9" i="74" s="1"/>
  <c r="AS51" i="74"/>
  <c r="AL51" i="74"/>
  <c r="AU51" i="74" s="1"/>
  <c r="AR89" i="94"/>
  <c r="AR91" i="94" s="1"/>
  <c r="AL89" i="94"/>
  <c r="AU89" i="94" s="1"/>
  <c r="AS30" i="90"/>
  <c r="AL30" i="90"/>
  <c r="AU30" i="90" s="1"/>
  <c r="AN86" i="86"/>
  <c r="AI86" i="86"/>
  <c r="AS20" i="26"/>
  <c r="AL20" i="26"/>
  <c r="AU20" i="26" s="1"/>
  <c r="AS80" i="26"/>
  <c r="AL80" i="26"/>
  <c r="AU80" i="26" s="1"/>
  <c r="AS40" i="74"/>
  <c r="AL40" i="74"/>
  <c r="AU40" i="74" s="1"/>
  <c r="AS24" i="90"/>
  <c r="AL24" i="90"/>
  <c r="AU24" i="90" s="1"/>
  <c r="AT91" i="90"/>
  <c r="AJ17" i="74"/>
  <c r="AK17" i="74"/>
  <c r="AT17" i="74" s="1"/>
  <c r="AJ53" i="74"/>
  <c r="AK53" i="74"/>
  <c r="AT53" i="74" s="1"/>
  <c r="AJ87" i="74"/>
  <c r="AK87" i="74"/>
  <c r="AT87" i="74" s="1"/>
  <c r="AS18" i="90"/>
  <c r="AL18" i="90"/>
  <c r="AU18" i="90" s="1"/>
  <c r="AN88" i="29"/>
  <c r="AI88" i="29"/>
  <c r="Y90" i="93"/>
  <c r="X90" i="93"/>
  <c r="AS40" i="26"/>
  <c r="AL40" i="26"/>
  <c r="AU40" i="26" s="1"/>
  <c r="AS76" i="26"/>
  <c r="AL76" i="26"/>
  <c r="AU76" i="26" s="1"/>
  <c r="AR88" i="33"/>
  <c r="AS35" i="90"/>
  <c r="AL35" i="90"/>
  <c r="AU35" i="90" s="1"/>
  <c r="AS14" i="90"/>
  <c r="AL14" i="90"/>
  <c r="AU14" i="90" s="1"/>
  <c r="AS10" i="26"/>
  <c r="AL10" i="26"/>
  <c r="AU10" i="26" s="1"/>
  <c r="AS28" i="26"/>
  <c r="AL28" i="26"/>
  <c r="AU28" i="26" s="1"/>
  <c r="AS46" i="26"/>
  <c r="AL46" i="26"/>
  <c r="AU46" i="26" s="1"/>
  <c r="AS64" i="26"/>
  <c r="AL64" i="26"/>
  <c r="AU64" i="26" s="1"/>
  <c r="AS82" i="26"/>
  <c r="AL82" i="26"/>
  <c r="AU82" i="26" s="1"/>
  <c r="AJ30" i="74"/>
  <c r="AK30" i="74"/>
  <c r="AT30" i="74" s="1"/>
  <c r="AJ66" i="74"/>
  <c r="AK66" i="74"/>
  <c r="AT66" i="74" s="1"/>
  <c r="AJ31" i="74"/>
  <c r="AK31" i="74"/>
  <c r="AT31" i="74" s="1"/>
  <c r="AR89" i="45"/>
  <c r="AS26" i="90"/>
  <c r="AL26" i="90"/>
  <c r="AU26" i="90" s="1"/>
  <c r="AS56" i="26"/>
  <c r="AL56" i="26"/>
  <c r="AU56" i="26" s="1"/>
  <c r="AS28" i="74"/>
  <c r="AL28" i="74"/>
  <c r="AU28" i="74" s="1"/>
  <c r="AS76" i="74"/>
  <c r="AL76" i="74"/>
  <c r="AU76" i="74" s="1"/>
  <c r="AL89" i="26"/>
  <c r="AU89" i="26" s="1"/>
  <c r="AR89" i="26"/>
  <c r="AR91" i="26" s="1"/>
  <c r="AR87" i="78"/>
  <c r="AS35" i="26"/>
  <c r="AL35" i="26"/>
  <c r="AU35" i="26" s="1"/>
  <c r="AS71" i="26"/>
  <c r="AL71" i="26"/>
  <c r="AU71" i="26" s="1"/>
  <c r="AJ49" i="74"/>
  <c r="AK49" i="74"/>
  <c r="AT49" i="74" s="1"/>
  <c r="AS8" i="26"/>
  <c r="AL8" i="26"/>
  <c r="AU8" i="26" s="1"/>
  <c r="AS68" i="26"/>
  <c r="AL68" i="26"/>
  <c r="AU68" i="26" s="1"/>
  <c r="AS11" i="90"/>
  <c r="AL11" i="90"/>
  <c r="AU11" i="90" s="1"/>
  <c r="AS6" i="26"/>
  <c r="AL6" i="26"/>
  <c r="AU6" i="26" s="1"/>
  <c r="AS24" i="26"/>
  <c r="AL24" i="26"/>
  <c r="AU24" i="26" s="1"/>
  <c r="AS42" i="26"/>
  <c r="AL42" i="26"/>
  <c r="AU42" i="26" s="1"/>
  <c r="AS60" i="26"/>
  <c r="AL60" i="26"/>
  <c r="AU60" i="26" s="1"/>
  <c r="AS78" i="26"/>
  <c r="AL78" i="26"/>
  <c r="AU78" i="26" s="1"/>
  <c r="AJ26" i="74"/>
  <c r="AK26" i="74"/>
  <c r="AT26" i="74" s="1"/>
  <c r="AJ62" i="74"/>
  <c r="AK62" i="74"/>
  <c r="AT62" i="74" s="1"/>
  <c r="Z88" i="34"/>
  <c r="AS32" i="90"/>
  <c r="AL32" i="90"/>
  <c r="AU32" i="90" s="1"/>
  <c r="AH88" i="42"/>
  <c r="AQ88" i="42" s="1"/>
  <c r="AS4" i="90"/>
  <c r="AL4" i="90"/>
  <c r="AU4" i="90" s="1"/>
  <c r="AS20" i="90"/>
  <c r="AL20" i="90"/>
  <c r="AU20" i="90" s="1"/>
  <c r="AS9" i="26"/>
  <c r="AL9" i="26"/>
  <c r="AU9" i="26" s="1"/>
  <c r="AS27" i="26"/>
  <c r="AL27" i="26"/>
  <c r="AU27" i="26" s="1"/>
  <c r="AS45" i="26"/>
  <c r="AL45" i="26"/>
  <c r="AU45" i="26" s="1"/>
  <c r="AS63" i="26"/>
  <c r="AL63" i="26"/>
  <c r="AU63" i="26" s="1"/>
  <c r="AS81" i="26"/>
  <c r="AL81" i="26"/>
  <c r="AU81" i="26" s="1"/>
  <c r="AJ23" i="74"/>
  <c r="AK23" i="74"/>
  <c r="AT23" i="74" s="1"/>
  <c r="AJ59" i="74"/>
  <c r="AK59" i="74"/>
  <c r="AT59" i="74" s="1"/>
  <c r="AS33" i="74"/>
  <c r="AL33" i="74"/>
  <c r="AU33" i="74" s="1"/>
  <c r="AS5" i="74"/>
  <c r="AL5" i="74"/>
  <c r="AU5" i="74" s="1"/>
  <c r="AJ70" i="74"/>
  <c r="AS17" i="90"/>
  <c r="AL17" i="90"/>
  <c r="AU17" i="90" s="1"/>
  <c r="AH88" i="38"/>
  <c r="AQ88" i="38" s="1"/>
  <c r="AJ36" i="74"/>
  <c r="AK36" i="74"/>
  <c r="AT36" i="74" s="1"/>
  <c r="AJ72" i="74"/>
  <c r="AK72" i="74"/>
  <c r="AT72" i="74" s="1"/>
  <c r="AE91" i="77"/>
  <c r="AF91" i="77"/>
  <c r="AO91" i="77" s="1"/>
  <c r="W92" i="77"/>
  <c r="AG91" i="77"/>
  <c r="AP91" i="77" s="1"/>
  <c r="AS11" i="26"/>
  <c r="AL11" i="26"/>
  <c r="AU11" i="26" s="1"/>
  <c r="AS41" i="26"/>
  <c r="AL41" i="26"/>
  <c r="AU41" i="26" s="1"/>
  <c r="AS77" i="26"/>
  <c r="AL77" i="26"/>
  <c r="AU77" i="26" s="1"/>
  <c r="AJ43" i="74"/>
  <c r="AK43" i="74"/>
  <c r="AT43" i="74" s="1"/>
  <c r="AS3" i="94"/>
  <c r="AL3" i="94"/>
  <c r="AU3" i="94" s="1"/>
  <c r="AS42" i="90"/>
  <c r="AL42" i="90"/>
  <c r="AU42" i="90" s="1"/>
  <c r="AS15" i="74"/>
  <c r="AL15" i="74"/>
  <c r="AU15" i="74" s="1"/>
  <c r="AS63" i="74"/>
  <c r="AL63" i="74"/>
  <c r="AU63" i="74" s="1"/>
  <c r="X90" i="37"/>
  <c r="Y90" i="37"/>
  <c r="AR87" i="42"/>
  <c r="AJ61" i="74"/>
  <c r="AK61" i="74"/>
  <c r="AT61" i="74" s="1"/>
  <c r="Z89" i="33"/>
  <c r="W91" i="25"/>
  <c r="AG90" i="25"/>
  <c r="AP90" i="25" s="1"/>
  <c r="AF90" i="25"/>
  <c r="AO90" i="25" s="1"/>
  <c r="AE90" i="25"/>
  <c r="AJ32" i="74"/>
  <c r="AK32" i="74"/>
  <c r="AT32" i="74" s="1"/>
  <c r="AJ68" i="74"/>
  <c r="AK68" i="74"/>
  <c r="AT68" i="74" s="1"/>
  <c r="AR87" i="38"/>
  <c r="AH88" i="78"/>
  <c r="AQ88" i="78" s="1"/>
  <c r="AS13" i="26"/>
  <c r="AL13" i="26"/>
  <c r="AU13" i="26" s="1"/>
  <c r="AS31" i="26"/>
  <c r="AL31" i="26"/>
  <c r="AU31" i="26" s="1"/>
  <c r="AS49" i="26"/>
  <c r="AL49" i="26"/>
  <c r="AU49" i="26" s="1"/>
  <c r="AS79" i="26"/>
  <c r="AL79" i="26"/>
  <c r="AU79" i="26" s="1"/>
  <c r="AS21" i="74"/>
  <c r="AL21" i="74"/>
  <c r="AU21" i="74" s="1"/>
  <c r="AS69" i="74"/>
  <c r="AL69" i="74"/>
  <c r="AU69" i="74" s="1"/>
  <c r="AS44" i="26"/>
  <c r="AL44" i="26"/>
  <c r="AU44" i="26" s="1"/>
  <c r="AJ16" i="74"/>
  <c r="AS58" i="74"/>
  <c r="AL58" i="74"/>
  <c r="AU58" i="74" s="1"/>
  <c r="AR86" i="41"/>
  <c r="AJ29" i="74"/>
  <c r="AK29" i="74"/>
  <c r="AT29" i="74" s="1"/>
  <c r="AJ65" i="74"/>
  <c r="AK65" i="74"/>
  <c r="AT65" i="74" s="1"/>
  <c r="AS25" i="90"/>
  <c r="AL25" i="90"/>
  <c r="AU25" i="90" s="1"/>
  <c r="Y89" i="73"/>
  <c r="X89" i="73"/>
  <c r="AI89" i="93"/>
  <c r="AN89" i="93"/>
  <c r="Z88" i="38"/>
  <c r="AS16" i="26"/>
  <c r="AL16" i="26"/>
  <c r="AU16" i="26" s="1"/>
  <c r="AS34" i="26"/>
  <c r="AL34" i="26"/>
  <c r="AU34" i="26" s="1"/>
  <c r="AS52" i="26"/>
  <c r="AL52" i="26"/>
  <c r="AU52" i="26" s="1"/>
  <c r="AS70" i="26"/>
  <c r="AL70" i="26"/>
  <c r="AU70" i="26" s="1"/>
  <c r="AJ42" i="74"/>
  <c r="AK42" i="74"/>
  <c r="AT42" i="74" s="1"/>
  <c r="AJ78" i="74"/>
  <c r="AK78" i="74"/>
  <c r="AT78" i="74" s="1"/>
  <c r="AJ55" i="74"/>
  <c r="AK55" i="74"/>
  <c r="AT55" i="74" s="1"/>
  <c r="AJ4" i="94"/>
  <c r="AK4" i="94"/>
  <c r="AT4" i="94" s="1"/>
  <c r="AT91" i="94" s="1"/>
  <c r="AI89" i="74"/>
  <c r="AN89" i="74"/>
  <c r="AN91" i="74" s="1"/>
  <c r="AH89" i="46"/>
  <c r="AQ89" i="46" s="1"/>
  <c r="AQ91" i="46" s="1"/>
  <c r="AZ3" i="46"/>
  <c r="AX3" i="46" s="1"/>
  <c r="S3" i="46" s="1"/>
  <c r="AC3" i="46" s="1"/>
  <c r="AX15" i="46"/>
  <c r="S15" i="46" s="1"/>
  <c r="AC15" i="46" s="1"/>
  <c r="AB16" i="46" s="1"/>
  <c r="AX19" i="46"/>
  <c r="S19" i="46" s="1"/>
  <c r="AC19" i="46" s="1"/>
  <c r="AB20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7" i="46"/>
  <c r="S87" i="46" s="1"/>
  <c r="AC87" i="46" s="1"/>
  <c r="AB88" i="46" s="1"/>
  <c r="AX86" i="46"/>
  <c r="S86" i="46" s="1"/>
  <c r="AC86" i="46" s="1"/>
  <c r="AB87" i="46" s="1"/>
  <c r="AX88" i="46"/>
  <c r="S88" i="46" s="1"/>
  <c r="AC88" i="46" s="1"/>
  <c r="AB89" i="46" s="1"/>
  <c r="AX84" i="46"/>
  <c r="S84" i="46" s="1"/>
  <c r="AC84" i="46" s="1"/>
  <c r="AB85" i="46" s="1"/>
  <c r="AX85" i="46"/>
  <c r="S85" i="46" s="1"/>
  <c r="AC85" i="46" s="1"/>
  <c r="AB86" i="46" s="1"/>
  <c r="AS14" i="26"/>
  <c r="AL14" i="26"/>
  <c r="AU14" i="26" s="1"/>
  <c r="AS74" i="26"/>
  <c r="AL74" i="26"/>
  <c r="AU74" i="26" s="1"/>
  <c r="AJ46" i="74"/>
  <c r="AH90" i="45"/>
  <c r="AQ90" i="45" s="1"/>
  <c r="AS44" i="90"/>
  <c r="AL44" i="90"/>
  <c r="AU44" i="90" s="1"/>
  <c r="AS5" i="26"/>
  <c r="AL5" i="26"/>
  <c r="AU5" i="26" s="1"/>
  <c r="AS47" i="26"/>
  <c r="AL47" i="26"/>
  <c r="AU47" i="26" s="1"/>
  <c r="AS83" i="26"/>
  <c r="AL83" i="26"/>
  <c r="AU83" i="26" s="1"/>
  <c r="AJ67" i="74"/>
  <c r="AK67" i="74"/>
  <c r="AT67" i="74" s="1"/>
  <c r="AS26" i="26"/>
  <c r="AL26" i="26"/>
  <c r="AU26" i="26" s="1"/>
  <c r="AS87" i="26"/>
  <c r="AL87" i="26"/>
  <c r="AU87" i="26" s="1"/>
  <c r="AS12" i="26"/>
  <c r="AL12" i="26"/>
  <c r="AU12" i="26" s="1"/>
  <c r="AS30" i="26"/>
  <c r="AL30" i="26"/>
  <c r="AU30" i="26" s="1"/>
  <c r="AS48" i="26"/>
  <c r="AL48" i="26"/>
  <c r="AU48" i="26" s="1"/>
  <c r="AS66" i="26"/>
  <c r="AL66" i="26"/>
  <c r="AU66" i="26" s="1"/>
  <c r="AS84" i="26"/>
  <c r="AL84" i="26"/>
  <c r="AU84" i="26" s="1"/>
  <c r="AJ38" i="74"/>
  <c r="AK38" i="74"/>
  <c r="AT38" i="74" s="1"/>
  <c r="AJ74" i="74"/>
  <c r="AK74" i="74"/>
  <c r="AT74" i="74" s="1"/>
  <c r="AS36" i="90"/>
  <c r="AL36" i="90"/>
  <c r="AU36" i="90" s="1"/>
  <c r="Z88" i="42"/>
  <c r="AS15" i="26"/>
  <c r="AL15" i="26"/>
  <c r="AU15" i="26" s="1"/>
  <c r="AS33" i="26"/>
  <c r="AL33" i="26"/>
  <c r="AU33" i="26" s="1"/>
  <c r="AS69" i="26"/>
  <c r="AL69" i="26"/>
  <c r="AU69" i="26" s="1"/>
  <c r="AS85" i="26"/>
  <c r="AL85" i="26"/>
  <c r="AU85" i="26" s="1"/>
  <c r="AJ35" i="74"/>
  <c r="AK35" i="74"/>
  <c r="AT35" i="74" s="1"/>
  <c r="AJ71" i="74"/>
  <c r="AK71" i="74"/>
  <c r="AT71" i="74" s="1"/>
  <c r="AS57" i="74"/>
  <c r="AL57" i="74"/>
  <c r="AU57" i="74" s="1"/>
  <c r="AF91" i="85"/>
  <c r="AO91" i="85" s="1"/>
  <c r="AE91" i="85"/>
  <c r="W92" i="85"/>
  <c r="AG91" i="85"/>
  <c r="AP91" i="85" s="1"/>
  <c r="AJ34" i="74"/>
  <c r="AS85" i="74"/>
  <c r="AL85" i="74"/>
  <c r="AU85" i="74" s="1"/>
  <c r="X89" i="29"/>
  <c r="Y89" i="29"/>
  <c r="AN88" i="73"/>
  <c r="AI88" i="73"/>
  <c r="AL51" i="26" l="1"/>
  <c r="AU51" i="26" s="1"/>
  <c r="AX21" i="46"/>
  <c r="S21" i="46" s="1"/>
  <c r="AC21" i="46" s="1"/>
  <c r="AB22" i="46" s="1"/>
  <c r="Z90" i="37"/>
  <c r="AL53" i="26"/>
  <c r="AU53" i="26" s="1"/>
  <c r="AL23" i="26"/>
  <c r="AU23" i="26" s="1"/>
  <c r="AT91" i="26"/>
  <c r="AX16" i="46"/>
  <c r="S16" i="46" s="1"/>
  <c r="AC16" i="46" s="1"/>
  <c r="AB17" i="46" s="1"/>
  <c r="AX6" i="46"/>
  <c r="S6" i="46" s="1"/>
  <c r="AC6" i="46" s="1"/>
  <c r="AB7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J21" i="46" s="1"/>
  <c r="AX12" i="46"/>
  <c r="S12" i="46" s="1"/>
  <c r="AC12" i="46" s="1"/>
  <c r="AB13" i="46" s="1"/>
  <c r="AJ13" i="46" s="1"/>
  <c r="AX11" i="46"/>
  <c r="S11" i="46" s="1"/>
  <c r="AC11" i="46" s="1"/>
  <c r="AB12" i="46" s="1"/>
  <c r="AX18" i="46"/>
  <c r="S18" i="46" s="1"/>
  <c r="AC18" i="46" s="1"/>
  <c r="AB19" i="46" s="1"/>
  <c r="AX10" i="46"/>
  <c r="S10" i="46" s="1"/>
  <c r="AC10" i="46" s="1"/>
  <c r="AB11" i="46" s="1"/>
  <c r="AE88" i="78"/>
  <c r="Z89" i="29"/>
  <c r="AF89" i="29" s="1"/>
  <c r="AO89" i="29" s="1"/>
  <c r="AX17" i="46"/>
  <c r="S17" i="46" s="1"/>
  <c r="AC17" i="46" s="1"/>
  <c r="AB18" i="46" s="1"/>
  <c r="AK18" i="46" s="1"/>
  <c r="AT18" i="46" s="1"/>
  <c r="AX9" i="46"/>
  <c r="S9" i="46" s="1"/>
  <c r="AC9" i="46" s="1"/>
  <c r="AB10" i="46" s="1"/>
  <c r="AX5" i="46"/>
  <c r="S5" i="46" s="1"/>
  <c r="AC5" i="46" s="1"/>
  <c r="AB6" i="46" s="1"/>
  <c r="AX4" i="46"/>
  <c r="S4" i="46" s="1"/>
  <c r="AC4" i="46" s="1"/>
  <c r="AB5" i="46" s="1"/>
  <c r="Z87" i="86"/>
  <c r="Z89" i="73"/>
  <c r="AE89" i="73" s="1"/>
  <c r="AS91" i="90"/>
  <c r="AX14" i="46"/>
  <c r="S14" i="46" s="1"/>
  <c r="AC14" i="46" s="1"/>
  <c r="AB15" i="46" s="1"/>
  <c r="AX8" i="46"/>
  <c r="S8" i="46" s="1"/>
  <c r="AC8" i="46" s="1"/>
  <c r="AB9" i="46" s="1"/>
  <c r="AX13" i="46"/>
  <c r="S13" i="46" s="1"/>
  <c r="AC13" i="46" s="1"/>
  <c r="AB14" i="46" s="1"/>
  <c r="AX7" i="46"/>
  <c r="S7" i="46" s="1"/>
  <c r="AC7" i="46" s="1"/>
  <c r="AB8" i="46" s="1"/>
  <c r="Z90" i="93"/>
  <c r="AE90" i="93" s="1"/>
  <c r="AU91" i="90"/>
  <c r="C11" i="90" s="1"/>
  <c r="F43" i="97" s="1"/>
  <c r="AF90" i="37"/>
  <c r="AO90" i="37" s="1"/>
  <c r="AE90" i="37"/>
  <c r="W91" i="37"/>
  <c r="AG90" i="37"/>
  <c r="AP90" i="37" s="1"/>
  <c r="AG90" i="93"/>
  <c r="AP90" i="93" s="1"/>
  <c r="AF87" i="86"/>
  <c r="AO87" i="86" s="1"/>
  <c r="AE87" i="86"/>
  <c r="W88" i="86"/>
  <c r="AG87" i="86"/>
  <c r="AP87" i="86" s="1"/>
  <c r="AB4" i="46"/>
  <c r="AJ3" i="46"/>
  <c r="AG89" i="73"/>
  <c r="AP89" i="73" s="1"/>
  <c r="AJ77" i="46"/>
  <c r="AK77" i="46"/>
  <c r="AT77" i="46" s="1"/>
  <c r="AJ87" i="46"/>
  <c r="AK87" i="46"/>
  <c r="AT87" i="46" s="1"/>
  <c r="AJ74" i="46"/>
  <c r="AK74" i="46"/>
  <c r="AT74" i="46" s="1"/>
  <c r="AJ62" i="46"/>
  <c r="AK62" i="46"/>
  <c r="AT62" i="46" s="1"/>
  <c r="AJ44" i="46"/>
  <c r="AK44" i="46"/>
  <c r="AT44" i="46" s="1"/>
  <c r="AJ26" i="46"/>
  <c r="AK26" i="46"/>
  <c r="AT26" i="46" s="1"/>
  <c r="AK8" i="46"/>
  <c r="AT8" i="46" s="1"/>
  <c r="AS55" i="74"/>
  <c r="AL55" i="74"/>
  <c r="AU55" i="74" s="1"/>
  <c r="AS16" i="74"/>
  <c r="AL16" i="74"/>
  <c r="AU16" i="74" s="1"/>
  <c r="AH89" i="29"/>
  <c r="AQ89" i="29" s="1"/>
  <c r="AS74" i="74"/>
  <c r="AL74" i="74"/>
  <c r="AU74" i="74" s="1"/>
  <c r="AS67" i="74"/>
  <c r="AL67" i="74"/>
  <c r="AU67" i="74" s="1"/>
  <c r="AJ84" i="46"/>
  <c r="AK84" i="46"/>
  <c r="AT84" i="46" s="1"/>
  <c r="AJ78" i="46"/>
  <c r="AK78" i="46"/>
  <c r="AT78" i="46" s="1"/>
  <c r="AJ72" i="46"/>
  <c r="AK72" i="46"/>
  <c r="AT72" i="46" s="1"/>
  <c r="AJ66" i="46"/>
  <c r="AK66" i="46"/>
  <c r="AT66" i="46" s="1"/>
  <c r="AJ60" i="46"/>
  <c r="AK60" i="46"/>
  <c r="AT60" i="46" s="1"/>
  <c r="AJ54" i="46"/>
  <c r="AK54" i="46"/>
  <c r="AT54" i="46" s="1"/>
  <c r="AJ48" i="46"/>
  <c r="AK48" i="46"/>
  <c r="AT48" i="46" s="1"/>
  <c r="AJ42" i="46"/>
  <c r="AK42" i="46"/>
  <c r="AT42" i="46" s="1"/>
  <c r="AJ36" i="46"/>
  <c r="AK36" i="46"/>
  <c r="AT36" i="46" s="1"/>
  <c r="AJ30" i="46"/>
  <c r="AK30" i="46"/>
  <c r="AT30" i="46" s="1"/>
  <c r="AJ24" i="46"/>
  <c r="AK24" i="46"/>
  <c r="AT24" i="46" s="1"/>
  <c r="AJ12" i="46"/>
  <c r="AK12" i="46"/>
  <c r="AT12" i="46" s="1"/>
  <c r="AJ6" i="46"/>
  <c r="AK6" i="46"/>
  <c r="AT6" i="46" s="1"/>
  <c r="AL89" i="74"/>
  <c r="AU89" i="74" s="1"/>
  <c r="AR89" i="74"/>
  <c r="AR91" i="74" s="1"/>
  <c r="AS78" i="74"/>
  <c r="AL78" i="74"/>
  <c r="AU78" i="74" s="1"/>
  <c r="AN90" i="25"/>
  <c r="AI90" i="25"/>
  <c r="AS87" i="74"/>
  <c r="AL87" i="74"/>
  <c r="AU87" i="74" s="1"/>
  <c r="Y88" i="89"/>
  <c r="X88" i="89"/>
  <c r="AS54" i="74"/>
  <c r="AL54" i="74"/>
  <c r="AU54" i="74" s="1"/>
  <c r="AS14" i="74"/>
  <c r="AL14" i="74"/>
  <c r="AU14" i="74" s="1"/>
  <c r="X91" i="81"/>
  <c r="Y91" i="81"/>
  <c r="AS19" i="74"/>
  <c r="AL19" i="74"/>
  <c r="AU19" i="74" s="1"/>
  <c r="AN89" i="46"/>
  <c r="AN91" i="46" s="1"/>
  <c r="AI89" i="46"/>
  <c r="AS79" i="74"/>
  <c r="AL79" i="74"/>
  <c r="AU79" i="74" s="1"/>
  <c r="AS41" i="74"/>
  <c r="AL41" i="74"/>
  <c r="AU41" i="74" s="1"/>
  <c r="AS12" i="74"/>
  <c r="AL12" i="74"/>
  <c r="AU12" i="74" s="1"/>
  <c r="AS71" i="74"/>
  <c r="AL71" i="74"/>
  <c r="AU71" i="74" s="1"/>
  <c r="AJ86" i="46"/>
  <c r="AK86" i="46"/>
  <c r="AT86" i="46" s="1"/>
  <c r="AJ71" i="46"/>
  <c r="AK71" i="46"/>
  <c r="AT71" i="46" s="1"/>
  <c r="AJ59" i="46"/>
  <c r="AK59" i="46"/>
  <c r="AT59" i="46" s="1"/>
  <c r="AJ47" i="46"/>
  <c r="AK47" i="46"/>
  <c r="AT47" i="46" s="1"/>
  <c r="AJ35" i="46"/>
  <c r="AK35" i="46"/>
  <c r="AT35" i="46" s="1"/>
  <c r="AJ23" i="46"/>
  <c r="AK23" i="46"/>
  <c r="AT23" i="46" s="1"/>
  <c r="AJ11" i="46"/>
  <c r="AK11" i="46"/>
  <c r="AT11" i="46" s="1"/>
  <c r="AS61" i="74"/>
  <c r="AL61" i="74"/>
  <c r="AU61" i="74" s="1"/>
  <c r="AS26" i="74"/>
  <c r="AL26" i="74"/>
  <c r="AU26" i="74" s="1"/>
  <c r="AR88" i="29"/>
  <c r="AS60" i="74"/>
  <c r="AL60" i="74"/>
  <c r="AU60" i="74" s="1"/>
  <c r="AS88" i="74"/>
  <c r="AL88" i="74"/>
  <c r="AU88" i="74" s="1"/>
  <c r="AN91" i="85"/>
  <c r="AI91" i="85"/>
  <c r="W89" i="42"/>
  <c r="AG88" i="42"/>
  <c r="AP88" i="42" s="1"/>
  <c r="AF88" i="42"/>
  <c r="AO88" i="42" s="1"/>
  <c r="AE88" i="42"/>
  <c r="AS38" i="74"/>
  <c r="AL38" i="74"/>
  <c r="AU38" i="74" s="1"/>
  <c r="AS46" i="74"/>
  <c r="AL46" i="74"/>
  <c r="AU46" i="74" s="1"/>
  <c r="AJ85" i="46"/>
  <c r="AK85" i="46"/>
  <c r="AT85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S4" i="94"/>
  <c r="AL4" i="94"/>
  <c r="AU4" i="94" s="1"/>
  <c r="AU91" i="94" s="1"/>
  <c r="C11" i="94" s="1"/>
  <c r="F47" i="97" s="1"/>
  <c r="AS42" i="74"/>
  <c r="AL42" i="74"/>
  <c r="AU42" i="74" s="1"/>
  <c r="AR89" i="93"/>
  <c r="AS91" i="94"/>
  <c r="AS53" i="74"/>
  <c r="AL53" i="74"/>
  <c r="AU53" i="74" s="1"/>
  <c r="AR86" i="86"/>
  <c r="AI87" i="89"/>
  <c r="AN87" i="89"/>
  <c r="AS56" i="74"/>
  <c r="AL56" i="74"/>
  <c r="AU56" i="74" s="1"/>
  <c r="AN90" i="81"/>
  <c r="AI90" i="81"/>
  <c r="AS13" i="74"/>
  <c r="AL13" i="74"/>
  <c r="AU13" i="74" s="1"/>
  <c r="AS3" i="74"/>
  <c r="AL3" i="74"/>
  <c r="AU3" i="74" s="1"/>
  <c r="AS84" i="74"/>
  <c r="AL84" i="74"/>
  <c r="AU84" i="74" s="1"/>
  <c r="Y92" i="85"/>
  <c r="Z92" i="85" s="1"/>
  <c r="X92" i="85"/>
  <c r="AJ65" i="46"/>
  <c r="AK65" i="46"/>
  <c r="AT65" i="46" s="1"/>
  <c r="AJ53" i="46"/>
  <c r="AK53" i="46"/>
  <c r="AT53" i="46" s="1"/>
  <c r="AJ41" i="46"/>
  <c r="AK41" i="46"/>
  <c r="AT41" i="46" s="1"/>
  <c r="AJ29" i="46"/>
  <c r="AK29" i="46"/>
  <c r="AT29" i="46" s="1"/>
  <c r="AK17" i="46"/>
  <c r="AT17" i="46" s="1"/>
  <c r="AJ5" i="46"/>
  <c r="AK5" i="46"/>
  <c r="AT5" i="46" s="1"/>
  <c r="Y92" i="77"/>
  <c r="X92" i="77"/>
  <c r="AS36" i="74"/>
  <c r="AL36" i="74"/>
  <c r="AU36" i="74" s="1"/>
  <c r="AS49" i="74"/>
  <c r="AL49" i="74"/>
  <c r="AU49" i="74" s="1"/>
  <c r="AS30" i="74"/>
  <c r="AL30" i="74"/>
  <c r="AU30" i="74" s="1"/>
  <c r="AS6" i="74"/>
  <c r="AL6" i="74"/>
  <c r="AU6" i="74" s="1"/>
  <c r="AS47" i="74"/>
  <c r="AL47" i="74"/>
  <c r="AU47" i="74" s="1"/>
  <c r="AI87" i="41"/>
  <c r="AN87" i="41"/>
  <c r="AJ4" i="74"/>
  <c r="AK4" i="74"/>
  <c r="AT4" i="74" s="1"/>
  <c r="AT91" i="74" s="1"/>
  <c r="AS86" i="74"/>
  <c r="AL86" i="74"/>
  <c r="AU86" i="74" s="1"/>
  <c r="AS80" i="74"/>
  <c r="AL80" i="74"/>
  <c r="AU80" i="74" s="1"/>
  <c r="X91" i="45"/>
  <c r="Y91" i="45"/>
  <c r="AI88" i="78"/>
  <c r="AN88" i="78"/>
  <c r="AR88" i="73"/>
  <c r="AS35" i="74"/>
  <c r="AL35" i="74"/>
  <c r="AU35" i="74" s="1"/>
  <c r="AJ89" i="46"/>
  <c r="AS89" i="46" s="1"/>
  <c r="AK89" i="46"/>
  <c r="AT89" i="46" s="1"/>
  <c r="AJ81" i="46"/>
  <c r="AK81" i="46"/>
  <c r="AT81" i="46" s="1"/>
  <c r="AJ75" i="46"/>
  <c r="AK75" i="46"/>
  <c r="AT75" i="46" s="1"/>
  <c r="AJ69" i="46"/>
  <c r="AK69" i="46"/>
  <c r="AT69" i="46" s="1"/>
  <c r="AJ63" i="46"/>
  <c r="AK63" i="46"/>
  <c r="AT63" i="46" s="1"/>
  <c r="AJ57" i="46"/>
  <c r="AK57" i="46"/>
  <c r="AT57" i="46" s="1"/>
  <c r="AJ51" i="46"/>
  <c r="AK51" i="46"/>
  <c r="AT51" i="46" s="1"/>
  <c r="AJ45" i="46"/>
  <c r="AK45" i="46"/>
  <c r="AT45" i="46" s="1"/>
  <c r="AJ39" i="46"/>
  <c r="AK39" i="46"/>
  <c r="AT39" i="46" s="1"/>
  <c r="AJ33" i="46"/>
  <c r="AK33" i="46"/>
  <c r="AT33" i="46" s="1"/>
  <c r="AJ27" i="46"/>
  <c r="AK27" i="46"/>
  <c r="AT27" i="46" s="1"/>
  <c r="AJ15" i="46"/>
  <c r="AK15" i="46"/>
  <c r="AT15" i="46" s="1"/>
  <c r="AJ9" i="46"/>
  <c r="AK9" i="46"/>
  <c r="AT9" i="46" s="1"/>
  <c r="AH89" i="73"/>
  <c r="AQ89" i="73" s="1"/>
  <c r="AS65" i="74"/>
  <c r="AL65" i="74"/>
  <c r="AU65" i="74" s="1"/>
  <c r="AS68" i="74"/>
  <c r="AL68" i="74"/>
  <c r="AU68" i="74" s="1"/>
  <c r="AN91" i="77"/>
  <c r="AI91" i="77"/>
  <c r="AS70" i="74"/>
  <c r="AL70" i="74"/>
  <c r="AU70" i="74" s="1"/>
  <c r="AS59" i="74"/>
  <c r="AL59" i="74"/>
  <c r="AU59" i="74" s="1"/>
  <c r="W89" i="34"/>
  <c r="AG88" i="34"/>
  <c r="AP88" i="34" s="1"/>
  <c r="AE88" i="34"/>
  <c r="AF88" i="34"/>
  <c r="AO88" i="34" s="1"/>
  <c r="AS31" i="74"/>
  <c r="AL31" i="74"/>
  <c r="AU31" i="74" s="1"/>
  <c r="AS37" i="74"/>
  <c r="AL37" i="74"/>
  <c r="AU37" i="74" s="1"/>
  <c r="AS24" i="74"/>
  <c r="AL24" i="74"/>
  <c r="AU24" i="74" s="1"/>
  <c r="AS11" i="74"/>
  <c r="AL11" i="74"/>
  <c r="AU11" i="74" s="1"/>
  <c r="AR89" i="37"/>
  <c r="AS44" i="74"/>
  <c r="AL44" i="74"/>
  <c r="AU44" i="74" s="1"/>
  <c r="AS7" i="74"/>
  <c r="AL7" i="74"/>
  <c r="AU7" i="74" s="1"/>
  <c r="AI90" i="45"/>
  <c r="AN90" i="45"/>
  <c r="AS34" i="74"/>
  <c r="AL34" i="74"/>
  <c r="AU34" i="74" s="1"/>
  <c r="AJ80" i="46"/>
  <c r="AK80" i="46"/>
  <c r="AT80" i="46" s="1"/>
  <c r="AJ56" i="46"/>
  <c r="AK56" i="46"/>
  <c r="AT56" i="46" s="1"/>
  <c r="AJ32" i="46"/>
  <c r="AK32" i="46"/>
  <c r="AT32" i="46" s="1"/>
  <c r="AJ14" i="46"/>
  <c r="AK14" i="46"/>
  <c r="AT14" i="46" s="1"/>
  <c r="Y91" i="25"/>
  <c r="X91" i="25"/>
  <c r="AS43" i="74"/>
  <c r="AL43" i="74"/>
  <c r="AU43" i="74" s="1"/>
  <c r="AH90" i="93"/>
  <c r="AQ90" i="93" s="1"/>
  <c r="AS17" i="74"/>
  <c r="AL17" i="74"/>
  <c r="AU17" i="74" s="1"/>
  <c r="AS20" i="74"/>
  <c r="AL20" i="74"/>
  <c r="AU20" i="74" s="1"/>
  <c r="AS50" i="74"/>
  <c r="AL50" i="74"/>
  <c r="AU50" i="74" s="1"/>
  <c r="X88" i="41"/>
  <c r="Y88" i="41"/>
  <c r="AS18" i="74"/>
  <c r="AL18" i="74"/>
  <c r="AU18" i="74" s="1"/>
  <c r="AS77" i="74"/>
  <c r="AL77" i="74"/>
  <c r="AU77" i="74" s="1"/>
  <c r="AS4" i="26"/>
  <c r="AS91" i="26" s="1"/>
  <c r="AL4" i="26"/>
  <c r="AU4" i="26" s="1"/>
  <c r="AH87" i="86"/>
  <c r="AQ87" i="86" s="1"/>
  <c r="AS73" i="74"/>
  <c r="AL73" i="74"/>
  <c r="AU73" i="74" s="1"/>
  <c r="AS48" i="74"/>
  <c r="AL48" i="74"/>
  <c r="AU48" i="74" s="1"/>
  <c r="X89" i="78"/>
  <c r="Y89" i="78"/>
  <c r="W90" i="29"/>
  <c r="AG89" i="29"/>
  <c r="AP89" i="29" s="1"/>
  <c r="AJ83" i="46"/>
  <c r="AK83" i="46"/>
  <c r="AT83" i="46" s="1"/>
  <c r="AJ68" i="46"/>
  <c r="AK68" i="46"/>
  <c r="AT68" i="46" s="1"/>
  <c r="AJ50" i="46"/>
  <c r="AK50" i="46"/>
  <c r="AT50" i="46" s="1"/>
  <c r="AJ38" i="46"/>
  <c r="AK38" i="46"/>
  <c r="AT38" i="46" s="1"/>
  <c r="AK20" i="46"/>
  <c r="AT20" i="46" s="1"/>
  <c r="AJ88" i="46"/>
  <c r="AK88" i="46"/>
  <c r="AT88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K13" i="46"/>
  <c r="AT13" i="46" s="1"/>
  <c r="AJ7" i="46"/>
  <c r="AK7" i="46"/>
  <c r="AT7" i="46" s="1"/>
  <c r="W89" i="38"/>
  <c r="AG88" i="38"/>
  <c r="AP88" i="38" s="1"/>
  <c r="AF88" i="38"/>
  <c r="AO88" i="38" s="1"/>
  <c r="AE88" i="38"/>
  <c r="AS29" i="74"/>
  <c r="AL29" i="74"/>
  <c r="AU29" i="74" s="1"/>
  <c r="AS32" i="74"/>
  <c r="AL32" i="74"/>
  <c r="AU32" i="74" s="1"/>
  <c r="AF89" i="33"/>
  <c r="AO89" i="33" s="1"/>
  <c r="AE89" i="33"/>
  <c r="W90" i="33"/>
  <c r="AG89" i="33"/>
  <c r="AP89" i="33" s="1"/>
  <c r="AH90" i="37"/>
  <c r="AQ90" i="37" s="1"/>
  <c r="AS72" i="74"/>
  <c r="AL72" i="74"/>
  <c r="AU72" i="74" s="1"/>
  <c r="AS23" i="74"/>
  <c r="AL23" i="74"/>
  <c r="AU23" i="74" s="1"/>
  <c r="AS62" i="74"/>
  <c r="AL62" i="74"/>
  <c r="AU62" i="74" s="1"/>
  <c r="AS66" i="74"/>
  <c r="AL66" i="74"/>
  <c r="AU66" i="74" s="1"/>
  <c r="AS25" i="74"/>
  <c r="AL25" i="74"/>
  <c r="AU25" i="74" s="1"/>
  <c r="AS83" i="74"/>
  <c r="AL83" i="74"/>
  <c r="AU83" i="74" s="1"/>
  <c r="AS82" i="74"/>
  <c r="AL82" i="74"/>
  <c r="AU82" i="74" s="1"/>
  <c r="AS8" i="74"/>
  <c r="AL8" i="74"/>
  <c r="AU8" i="74" s="1"/>
  <c r="AJ17" i="46" l="1"/>
  <c r="AJ18" i="46"/>
  <c r="W90" i="73"/>
  <c r="W91" i="93"/>
  <c r="AE89" i="29"/>
  <c r="AI89" i="29" s="1"/>
  <c r="AK21" i="46"/>
  <c r="AT21" i="46" s="1"/>
  <c r="AJ20" i="46"/>
  <c r="AF89" i="73"/>
  <c r="AO89" i="73" s="1"/>
  <c r="AF90" i="93"/>
  <c r="AO90" i="93" s="1"/>
  <c r="AU91" i="26"/>
  <c r="C11" i="26" s="1"/>
  <c r="Z91" i="25"/>
  <c r="AF91" i="25" s="1"/>
  <c r="AO91" i="25" s="1"/>
  <c r="AJ8" i="46"/>
  <c r="AL8" i="46" s="1"/>
  <c r="AU8" i="46" s="1"/>
  <c r="Z91" i="45"/>
  <c r="Z91" i="81"/>
  <c r="AF91" i="81"/>
  <c r="AO91" i="81" s="1"/>
  <c r="AE91" i="81"/>
  <c r="AG91" i="81"/>
  <c r="AP91" i="81" s="1"/>
  <c r="W92" i="81"/>
  <c r="AE92" i="85"/>
  <c r="AG92" i="85"/>
  <c r="AP92" i="85" s="1"/>
  <c r="AF92" i="85"/>
  <c r="AO92" i="85" s="1"/>
  <c r="W93" i="85"/>
  <c r="AS7" i="46"/>
  <c r="AL7" i="46"/>
  <c r="AU7" i="46" s="1"/>
  <c r="Y89" i="38"/>
  <c r="X89" i="38"/>
  <c r="Z89" i="38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S20" i="46"/>
  <c r="AL20" i="46"/>
  <c r="AU20" i="46" s="1"/>
  <c r="AS68" i="46"/>
  <c r="AL68" i="46"/>
  <c r="AU68" i="46" s="1"/>
  <c r="AH91" i="25"/>
  <c r="AQ91" i="25" s="1"/>
  <c r="AS32" i="46"/>
  <c r="AL32" i="46"/>
  <c r="AU32" i="46" s="1"/>
  <c r="AN88" i="34"/>
  <c r="AI88" i="34"/>
  <c r="AS21" i="46"/>
  <c r="AS39" i="46"/>
  <c r="AL39" i="46"/>
  <c r="AU39" i="46" s="1"/>
  <c r="AS57" i="46"/>
  <c r="AL57" i="46"/>
  <c r="AU57" i="46" s="1"/>
  <c r="AS75" i="46"/>
  <c r="AL75" i="46"/>
  <c r="AU75" i="46" s="1"/>
  <c r="AH91" i="45"/>
  <c r="AQ91" i="45" s="1"/>
  <c r="AH92" i="85"/>
  <c r="AQ92" i="85" s="1"/>
  <c r="AS18" i="46"/>
  <c r="AL18" i="46"/>
  <c r="AU18" i="46" s="1"/>
  <c r="AS36" i="46"/>
  <c r="AL36" i="46"/>
  <c r="AU36" i="46" s="1"/>
  <c r="AS54" i="46"/>
  <c r="AL54" i="46"/>
  <c r="AU54" i="46" s="1"/>
  <c r="AS72" i="46"/>
  <c r="AL72" i="46"/>
  <c r="AU72" i="46" s="1"/>
  <c r="AN87" i="86"/>
  <c r="AI87" i="86"/>
  <c r="AS41" i="46"/>
  <c r="AL41" i="46"/>
  <c r="AU41" i="46" s="1"/>
  <c r="AS22" i="46"/>
  <c r="AL22" i="46"/>
  <c r="AU22" i="46" s="1"/>
  <c r="AS43" i="46"/>
  <c r="AL43" i="46"/>
  <c r="AU43" i="46" s="1"/>
  <c r="AR87" i="89"/>
  <c r="X89" i="42"/>
  <c r="Y89" i="42"/>
  <c r="AL89" i="46"/>
  <c r="AU89" i="46" s="1"/>
  <c r="AR89" i="46"/>
  <c r="AR91" i="46" s="1"/>
  <c r="AH88" i="89"/>
  <c r="AQ88" i="89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4" i="46"/>
  <c r="AK4" i="46"/>
  <c r="AT4" i="46" s="1"/>
  <c r="Y91" i="37"/>
  <c r="X91" i="37"/>
  <c r="W92" i="45"/>
  <c r="AG91" i="45"/>
  <c r="AP91" i="45" s="1"/>
  <c r="AF91" i="45"/>
  <c r="AO91" i="45" s="1"/>
  <c r="AE91" i="45"/>
  <c r="AS40" i="46"/>
  <c r="AL40" i="46"/>
  <c r="AU40" i="46" s="1"/>
  <c r="AS23" i="46"/>
  <c r="AL23" i="46"/>
  <c r="AU23" i="46" s="1"/>
  <c r="AH91" i="81"/>
  <c r="AQ91" i="81" s="1"/>
  <c r="AR90" i="25"/>
  <c r="AS3" i="46"/>
  <c r="AL3" i="46"/>
  <c r="AU3" i="46" s="1"/>
  <c r="AN89" i="33"/>
  <c r="AI89" i="33"/>
  <c r="AS25" i="46"/>
  <c r="AL25" i="46"/>
  <c r="AU25" i="46" s="1"/>
  <c r="AS79" i="46"/>
  <c r="AL79" i="46"/>
  <c r="AU79" i="46" s="1"/>
  <c r="AS83" i="46"/>
  <c r="AL83" i="46"/>
  <c r="AU83" i="46" s="1"/>
  <c r="AS56" i="46"/>
  <c r="AL56" i="46"/>
  <c r="AU56" i="46" s="1"/>
  <c r="AR91" i="77"/>
  <c r="AS27" i="46"/>
  <c r="AL27" i="46"/>
  <c r="AU27" i="46" s="1"/>
  <c r="AS63" i="46"/>
  <c r="AL63" i="46"/>
  <c r="AU63" i="46" s="1"/>
  <c r="AH92" i="77"/>
  <c r="AQ92" i="77" s="1"/>
  <c r="AH89" i="78"/>
  <c r="AQ89" i="78" s="1"/>
  <c r="AQ91" i="78" s="1"/>
  <c r="AZ3" i="78"/>
  <c r="AX3" i="78" s="1"/>
  <c r="S3" i="78" s="1"/>
  <c r="AC3" i="78" s="1"/>
  <c r="AX51" i="78"/>
  <c r="S51" i="78" s="1"/>
  <c r="AC51" i="78" s="1"/>
  <c r="AB52" i="78" s="1"/>
  <c r="AX57" i="78"/>
  <c r="S57" i="78" s="1"/>
  <c r="AC57" i="78" s="1"/>
  <c r="AB58" i="78" s="1"/>
  <c r="AX63" i="78"/>
  <c r="S63" i="78" s="1"/>
  <c r="AC63" i="78" s="1"/>
  <c r="AB64" i="78" s="1"/>
  <c r="AX81" i="78"/>
  <c r="S81" i="78" s="1"/>
  <c r="AC81" i="78" s="1"/>
  <c r="AB82" i="78" s="1"/>
  <c r="AH88" i="41"/>
  <c r="AQ88" i="41" s="1"/>
  <c r="X89" i="34"/>
  <c r="Y89" i="34"/>
  <c r="Z89" i="34" s="1"/>
  <c r="AR87" i="41"/>
  <c r="AS17" i="46"/>
  <c r="AL17" i="46"/>
  <c r="AU17" i="46" s="1"/>
  <c r="AS53" i="46"/>
  <c r="AL53" i="46"/>
  <c r="AU53" i="46" s="1"/>
  <c r="AR90" i="8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R91" i="85"/>
  <c r="AS35" i="46"/>
  <c r="AL35" i="46"/>
  <c r="AU35" i="46" s="1"/>
  <c r="AS71" i="46"/>
  <c r="AL71" i="46"/>
  <c r="AU71" i="46" s="1"/>
  <c r="AS26" i="46"/>
  <c r="AL26" i="46"/>
  <c r="AU26" i="46" s="1"/>
  <c r="AS74" i="46"/>
  <c r="AL74" i="46"/>
  <c r="AU74" i="46" s="1"/>
  <c r="AI89" i="73"/>
  <c r="AN89" i="73"/>
  <c r="AI90" i="93"/>
  <c r="AN90" i="93"/>
  <c r="AS4" i="74"/>
  <c r="AS91" i="74" s="1"/>
  <c r="AL4" i="74"/>
  <c r="AU4" i="74" s="1"/>
  <c r="AU91" i="74" s="1"/>
  <c r="C11" i="74" s="1"/>
  <c r="F27" i="97" s="1"/>
  <c r="AS5" i="46"/>
  <c r="AL5" i="46"/>
  <c r="AU5" i="46" s="1"/>
  <c r="AS58" i="46"/>
  <c r="AL58" i="46"/>
  <c r="AU58" i="46" s="1"/>
  <c r="AS76" i="46"/>
  <c r="AL76" i="46"/>
  <c r="AU76" i="46" s="1"/>
  <c r="AS59" i="46"/>
  <c r="AL59" i="46"/>
  <c r="AU59" i="46" s="1"/>
  <c r="AS62" i="46"/>
  <c r="AL62" i="46"/>
  <c r="AU62" i="46" s="1"/>
  <c r="AN88" i="38"/>
  <c r="AI88" i="38"/>
  <c r="AS61" i="46"/>
  <c r="AL61" i="46"/>
  <c r="AU61" i="46" s="1"/>
  <c r="AS38" i="46"/>
  <c r="AL38" i="46"/>
  <c r="AU38" i="46" s="1"/>
  <c r="AR90" i="45"/>
  <c r="AS9" i="46"/>
  <c r="AL9" i="46"/>
  <c r="AU9" i="46" s="1"/>
  <c r="AS45" i="46"/>
  <c r="AL45" i="46"/>
  <c r="AU45" i="46" s="1"/>
  <c r="AS81" i="46"/>
  <c r="AL81" i="46"/>
  <c r="AU81" i="46" s="1"/>
  <c r="AS13" i="46"/>
  <c r="AL13" i="46"/>
  <c r="AU13" i="46" s="1"/>
  <c r="AS31" i="46"/>
  <c r="AL31" i="46"/>
  <c r="AU31" i="46" s="1"/>
  <c r="AS49" i="46"/>
  <c r="AL49" i="46"/>
  <c r="AU49" i="46" s="1"/>
  <c r="AS67" i="46"/>
  <c r="AL67" i="46"/>
  <c r="AU67" i="46" s="1"/>
  <c r="AS88" i="46"/>
  <c r="AL88" i="46"/>
  <c r="AU88" i="46" s="1"/>
  <c r="AS50" i="46"/>
  <c r="AL50" i="46"/>
  <c r="AU50" i="46" s="1"/>
  <c r="Z90" i="29"/>
  <c r="X90" i="29"/>
  <c r="Y90" i="29"/>
  <c r="Z89" i="78"/>
  <c r="Z88" i="41"/>
  <c r="AS14" i="46"/>
  <c r="AL14" i="46"/>
  <c r="AU14" i="46" s="1"/>
  <c r="AS80" i="46"/>
  <c r="AL80" i="46"/>
  <c r="AU80" i="4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R88" i="78"/>
  <c r="Z92" i="77"/>
  <c r="Z88" i="89"/>
  <c r="AS12" i="46"/>
  <c r="AL12" i="46"/>
  <c r="AU12" i="46" s="1"/>
  <c r="AS30" i="46"/>
  <c r="AL30" i="46"/>
  <c r="AU30" i="46" s="1"/>
  <c r="AS48" i="46"/>
  <c r="AL48" i="46"/>
  <c r="AU48" i="46" s="1"/>
  <c r="AS66" i="46"/>
  <c r="AL66" i="46"/>
  <c r="AU66" i="46" s="1"/>
  <c r="AS84" i="46"/>
  <c r="AL84" i="46"/>
  <c r="AU84" i="46" s="1"/>
  <c r="Y90" i="73"/>
  <c r="X90" i="73"/>
  <c r="AI90" i="37"/>
  <c r="AN90" i="37"/>
  <c r="X90" i="33"/>
  <c r="Y90" i="33"/>
  <c r="AS77" i="46"/>
  <c r="AL77" i="46"/>
  <c r="AU77" i="46" s="1"/>
  <c r="AS29" i="46"/>
  <c r="AL29" i="46"/>
  <c r="AU29" i="46" s="1"/>
  <c r="AS65" i="46"/>
  <c r="AL65" i="46"/>
  <c r="AU65" i="46" s="1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5" i="46"/>
  <c r="AL85" i="46"/>
  <c r="AU85" i="46" s="1"/>
  <c r="AN88" i="42"/>
  <c r="AI88" i="42"/>
  <c r="AS11" i="46"/>
  <c r="AL11" i="46"/>
  <c r="AU11" i="46" s="1"/>
  <c r="AS47" i="46"/>
  <c r="AL47" i="46"/>
  <c r="AU47" i="46" s="1"/>
  <c r="AS86" i="46"/>
  <c r="AL86" i="46"/>
  <c r="AU86" i="46" s="1"/>
  <c r="AS44" i="46"/>
  <c r="AL44" i="46"/>
  <c r="AU44" i="46" s="1"/>
  <c r="AS87" i="46"/>
  <c r="AL87" i="46"/>
  <c r="AU87" i="46" s="1"/>
  <c r="Y88" i="86"/>
  <c r="X88" i="86"/>
  <c r="X91" i="93"/>
  <c r="Z91" i="93" s="1"/>
  <c r="Y91" i="93"/>
  <c r="AS8" i="46" l="1"/>
  <c r="AG91" i="25"/>
  <c r="AP91" i="25" s="1"/>
  <c r="AT91" i="46"/>
  <c r="AX45" i="78"/>
  <c r="S45" i="78" s="1"/>
  <c r="AC45" i="78" s="1"/>
  <c r="AB46" i="78" s="1"/>
  <c r="AL21" i="46"/>
  <c r="AU21" i="46" s="1"/>
  <c r="W92" i="25"/>
  <c r="Y92" i="25" s="1"/>
  <c r="AX86" i="78"/>
  <c r="S86" i="78" s="1"/>
  <c r="AC86" i="78" s="1"/>
  <c r="AB87" i="78" s="1"/>
  <c r="AX39" i="78"/>
  <c r="S39" i="78" s="1"/>
  <c r="AC39" i="78" s="1"/>
  <c r="AB40" i="78" s="1"/>
  <c r="Z89" i="42"/>
  <c r="AN89" i="29"/>
  <c r="AE91" i="25"/>
  <c r="AN91" i="25" s="1"/>
  <c r="Z90" i="33"/>
  <c r="AE90" i="33" s="1"/>
  <c r="AX75" i="78"/>
  <c r="S75" i="78" s="1"/>
  <c r="AC75" i="78" s="1"/>
  <c r="AB76" i="78" s="1"/>
  <c r="AX27" i="78"/>
  <c r="S27" i="78" s="1"/>
  <c r="AC27" i="78" s="1"/>
  <c r="AB28" i="78" s="1"/>
  <c r="AX21" i="78"/>
  <c r="S21" i="78" s="1"/>
  <c r="AC21" i="78" s="1"/>
  <c r="AB22" i="78" s="1"/>
  <c r="AX15" i="78"/>
  <c r="S15" i="78" s="1"/>
  <c r="AC15" i="78" s="1"/>
  <c r="AB16" i="78" s="1"/>
  <c r="Z88" i="86"/>
  <c r="AE88" i="86" s="1"/>
  <c r="AX9" i="78"/>
  <c r="S9" i="78" s="1"/>
  <c r="AC9" i="78" s="1"/>
  <c r="AB10" i="78" s="1"/>
  <c r="AJ10" i="78" s="1"/>
  <c r="AX69" i="78"/>
  <c r="S69" i="78" s="1"/>
  <c r="AC69" i="78" s="1"/>
  <c r="AB70" i="78" s="1"/>
  <c r="AX33" i="78"/>
  <c r="S33" i="78" s="1"/>
  <c r="AC33" i="78" s="1"/>
  <c r="AB34" i="78" s="1"/>
  <c r="AF88" i="86"/>
  <c r="AO88" i="86" s="1"/>
  <c r="W89" i="86"/>
  <c r="AJ3" i="78"/>
  <c r="AB4" i="78"/>
  <c r="AR88" i="38"/>
  <c r="AE89" i="34"/>
  <c r="AX89" i="34"/>
  <c r="S89" i="34" s="1"/>
  <c r="AC89" i="34" s="1"/>
  <c r="AG89" i="34"/>
  <c r="AP89" i="34" s="1"/>
  <c r="AP91" i="34" s="1"/>
  <c r="AF89" i="34"/>
  <c r="AO89" i="34" s="1"/>
  <c r="AO91" i="34" s="1"/>
  <c r="AX87" i="78"/>
  <c r="S87" i="78" s="1"/>
  <c r="AC87" i="78" s="1"/>
  <c r="AB88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4" i="78"/>
  <c r="S34" i="78" s="1"/>
  <c r="AC34" i="78" s="1"/>
  <c r="AB35" i="78" s="1"/>
  <c r="AX28" i="78"/>
  <c r="S28" i="78" s="1"/>
  <c r="AC28" i="78" s="1"/>
  <c r="AB29" i="78" s="1"/>
  <c r="AX22" i="78"/>
  <c r="S22" i="78" s="1"/>
  <c r="AC22" i="78" s="1"/>
  <c r="AB23" i="78" s="1"/>
  <c r="AX16" i="78"/>
  <c r="S16" i="78" s="1"/>
  <c r="AC16" i="78" s="1"/>
  <c r="AB17" i="78" s="1"/>
  <c r="AX10" i="78"/>
  <c r="S10" i="78" s="1"/>
  <c r="AC10" i="78" s="1"/>
  <c r="AB11" i="78" s="1"/>
  <c r="AX7" i="78"/>
  <c r="S7" i="78" s="1"/>
  <c r="AC7" i="78" s="1"/>
  <c r="AB8" i="78" s="1"/>
  <c r="AH89" i="42"/>
  <c r="AQ89" i="42" s="1"/>
  <c r="AQ91" i="42" s="1"/>
  <c r="AZ3" i="42"/>
  <c r="AX3" i="42" s="1"/>
  <c r="S3" i="42" s="1"/>
  <c r="AC3" i="42" s="1"/>
  <c r="AX21" i="42"/>
  <c r="S21" i="42" s="1"/>
  <c r="AC21" i="42" s="1"/>
  <c r="AB22" i="42" s="1"/>
  <c r="AX27" i="42"/>
  <c r="S27" i="42" s="1"/>
  <c r="AC27" i="42" s="1"/>
  <c r="AB28" i="42" s="1"/>
  <c r="AX33" i="42"/>
  <c r="S33" i="42" s="1"/>
  <c r="AC33" i="42" s="1"/>
  <c r="AB34" i="42" s="1"/>
  <c r="AX39" i="42"/>
  <c r="S39" i="42" s="1"/>
  <c r="AC39" i="42" s="1"/>
  <c r="AB40" i="42" s="1"/>
  <c r="AX45" i="42"/>
  <c r="S45" i="42" s="1"/>
  <c r="AC45" i="42" s="1"/>
  <c r="AB46" i="42" s="1"/>
  <c r="AX51" i="42"/>
  <c r="S51" i="42" s="1"/>
  <c r="AC51" i="42" s="1"/>
  <c r="AB52" i="42" s="1"/>
  <c r="AX57" i="42"/>
  <c r="S57" i="42" s="1"/>
  <c r="AC57" i="42" s="1"/>
  <c r="AB58" i="42" s="1"/>
  <c r="AX63" i="42"/>
  <c r="S63" i="42" s="1"/>
  <c r="AC63" i="42" s="1"/>
  <c r="AB64" i="42" s="1"/>
  <c r="AX69" i="42"/>
  <c r="S69" i="42" s="1"/>
  <c r="AC69" i="42" s="1"/>
  <c r="AB70" i="42" s="1"/>
  <c r="AX75" i="42"/>
  <c r="S75" i="42" s="1"/>
  <c r="AC75" i="42" s="1"/>
  <c r="AB76" i="42" s="1"/>
  <c r="AX81" i="42"/>
  <c r="S81" i="42" s="1"/>
  <c r="AC81" i="42" s="1"/>
  <c r="AB82" i="42" s="1"/>
  <c r="AX85" i="42"/>
  <c r="S85" i="42" s="1"/>
  <c r="AC85" i="42" s="1"/>
  <c r="AB86" i="42" s="1"/>
  <c r="AR87" i="86"/>
  <c r="AE89" i="38"/>
  <c r="AX89" i="38"/>
  <c r="S89" i="38" s="1"/>
  <c r="AC89" i="38" s="1"/>
  <c r="AG89" i="38"/>
  <c r="AP89" i="38" s="1"/>
  <c r="AP91" i="38" s="1"/>
  <c r="AF89" i="38"/>
  <c r="AO89" i="38" s="1"/>
  <c r="AO91" i="38" s="1"/>
  <c r="AI92" i="85"/>
  <c r="AN92" i="85"/>
  <c r="W92" i="93"/>
  <c r="AG91" i="93"/>
  <c r="AP91" i="93" s="1"/>
  <c r="AF91" i="93"/>
  <c r="AO91" i="93" s="1"/>
  <c r="AE91" i="93"/>
  <c r="AK70" i="78"/>
  <c r="AT70" i="78" s="1"/>
  <c r="AJ46" i="78"/>
  <c r="AK46" i="78"/>
  <c r="AT46" i="78" s="1"/>
  <c r="AK28" i="78"/>
  <c r="AT28" i="78" s="1"/>
  <c r="AH91" i="37"/>
  <c r="AQ91" i="37" s="1"/>
  <c r="AR88" i="42"/>
  <c r="AH90" i="73"/>
  <c r="AQ90" i="73" s="1"/>
  <c r="AG89" i="78"/>
  <c r="AP89" i="78" s="1"/>
  <c r="AP91" i="78" s="1"/>
  <c r="AF89" i="78"/>
  <c r="AO89" i="78" s="1"/>
  <c r="AO91" i="78" s="1"/>
  <c r="AE89" i="78"/>
  <c r="AX89" i="78"/>
  <c r="S89" i="78" s="1"/>
  <c r="AC89" i="78" s="1"/>
  <c r="AX85" i="78"/>
  <c r="S85" i="78" s="1"/>
  <c r="AC85" i="78" s="1"/>
  <c r="AB86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4" i="78"/>
  <c r="S14" i="78" s="1"/>
  <c r="AC14" i="78" s="1"/>
  <c r="AB15" i="78" s="1"/>
  <c r="AX8" i="78"/>
  <c r="S8" i="78" s="1"/>
  <c r="AC8" i="78" s="1"/>
  <c r="AB9" i="78" s="1"/>
  <c r="AX5" i="78"/>
  <c r="S5" i="78" s="1"/>
  <c r="AC5" i="78" s="1"/>
  <c r="AB6" i="78" s="1"/>
  <c r="AI91" i="45"/>
  <c r="AN91" i="45"/>
  <c r="X92" i="81"/>
  <c r="Y92" i="81"/>
  <c r="AJ82" i="78"/>
  <c r="AK82" i="78"/>
  <c r="AT82" i="78" s="1"/>
  <c r="AK64" i="78"/>
  <c r="AT64" i="78" s="1"/>
  <c r="AK40" i="78"/>
  <c r="AT40" i="78" s="1"/>
  <c r="AJ16" i="78"/>
  <c r="AK16" i="78"/>
  <c r="AT16" i="78" s="1"/>
  <c r="AF88" i="89"/>
  <c r="AO88" i="89" s="1"/>
  <c r="AG88" i="89"/>
  <c r="AP88" i="89" s="1"/>
  <c r="W89" i="89"/>
  <c r="AE88" i="89"/>
  <c r="AR90" i="93"/>
  <c r="AX84" i="78"/>
  <c r="S84" i="78" s="1"/>
  <c r="AC84" i="78" s="1"/>
  <c r="AB85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31" i="78"/>
  <c r="S31" i="78" s="1"/>
  <c r="AC31" i="78" s="1"/>
  <c r="AB32" i="78" s="1"/>
  <c r="AX25" i="78"/>
  <c r="S25" i="78" s="1"/>
  <c r="AC25" i="78" s="1"/>
  <c r="AB26" i="78" s="1"/>
  <c r="AX19" i="78"/>
  <c r="S19" i="78" s="1"/>
  <c r="AC19" i="78" s="1"/>
  <c r="AB20" i="78" s="1"/>
  <c r="AX13" i="78"/>
  <c r="S13" i="78" s="1"/>
  <c r="AC13" i="78" s="1"/>
  <c r="AB14" i="78" s="1"/>
  <c r="AX6" i="78"/>
  <c r="S6" i="78" s="1"/>
  <c r="AC6" i="78" s="1"/>
  <c r="AB7" i="78" s="1"/>
  <c r="Z91" i="37"/>
  <c r="AR89" i="29"/>
  <c r="X93" i="85"/>
  <c r="Y93" i="85"/>
  <c r="AH88" i="86"/>
  <c r="AQ88" i="86" s="1"/>
  <c r="AK76" i="78"/>
  <c r="AT76" i="78" s="1"/>
  <c r="AJ52" i="78"/>
  <c r="AK52" i="78"/>
  <c r="AT52" i="78" s="1"/>
  <c r="AK34" i="78"/>
  <c r="AT34" i="78" s="1"/>
  <c r="AF89" i="42"/>
  <c r="AO89" i="42" s="1"/>
  <c r="AO91" i="42" s="1"/>
  <c r="AE89" i="42"/>
  <c r="AX89" i="42"/>
  <c r="S89" i="42" s="1"/>
  <c r="AC89" i="42" s="1"/>
  <c r="AG89" i="42"/>
  <c r="AP89" i="42" s="1"/>
  <c r="AP91" i="42" s="1"/>
  <c r="AH90" i="33"/>
  <c r="AQ90" i="33" s="1"/>
  <c r="Z90" i="73"/>
  <c r="AG92" i="77"/>
  <c r="AP92" i="77" s="1"/>
  <c r="W93" i="77"/>
  <c r="AF92" i="77"/>
  <c r="AO92" i="77" s="1"/>
  <c r="AE92" i="77"/>
  <c r="AH90" i="29"/>
  <c r="AQ90" i="29" s="1"/>
  <c r="AX88" i="78"/>
  <c r="S88" i="78" s="1"/>
  <c r="AC88" i="78" s="1"/>
  <c r="AB89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X42" i="78"/>
  <c r="S42" i="78" s="1"/>
  <c r="AC42" i="78" s="1"/>
  <c r="AB43" i="78" s="1"/>
  <c r="AX36" i="78"/>
  <c r="S36" i="78" s="1"/>
  <c r="AC36" i="78" s="1"/>
  <c r="AB37" i="78" s="1"/>
  <c r="AX30" i="78"/>
  <c r="S30" i="78" s="1"/>
  <c r="AC30" i="78" s="1"/>
  <c r="AB31" i="78" s="1"/>
  <c r="AX24" i="78"/>
  <c r="S24" i="78" s="1"/>
  <c r="AC24" i="78" s="1"/>
  <c r="AB25" i="78" s="1"/>
  <c r="AX18" i="78"/>
  <c r="S18" i="78" s="1"/>
  <c r="AC18" i="78" s="1"/>
  <c r="AB19" i="78" s="1"/>
  <c r="AX12" i="78"/>
  <c r="S12" i="78" s="1"/>
  <c r="AC12" i="78" s="1"/>
  <c r="AB13" i="78" s="1"/>
  <c r="AX4" i="78"/>
  <c r="S4" i="78" s="1"/>
  <c r="AC4" i="78" s="1"/>
  <c r="AB5" i="78" s="1"/>
  <c r="AH89" i="38"/>
  <c r="AQ89" i="38" s="1"/>
  <c r="AQ91" i="38" s="1"/>
  <c r="AZ3" i="38"/>
  <c r="AX7" i="38" s="1"/>
  <c r="S7" i="38" s="1"/>
  <c r="AC7" i="38" s="1"/>
  <c r="AB8" i="38" s="1"/>
  <c r="AX13" i="38"/>
  <c r="S13" i="38" s="1"/>
  <c r="AC13" i="38" s="1"/>
  <c r="AB14" i="38" s="1"/>
  <c r="AX29" i="38"/>
  <c r="S29" i="38" s="1"/>
  <c r="AC29" i="38" s="1"/>
  <c r="AB30" i="38" s="1"/>
  <c r="AX36" i="38"/>
  <c r="S36" i="38" s="1"/>
  <c r="AC36" i="38" s="1"/>
  <c r="AB37" i="38" s="1"/>
  <c r="AX43" i="38"/>
  <c r="S43" i="38" s="1"/>
  <c r="AC43" i="38" s="1"/>
  <c r="AB44" i="38" s="1"/>
  <c r="AX49" i="38"/>
  <c r="S49" i="38" s="1"/>
  <c r="AC49" i="38" s="1"/>
  <c r="AB50" i="38" s="1"/>
  <c r="AX55" i="38"/>
  <c r="S55" i="38" s="1"/>
  <c r="AC55" i="38" s="1"/>
  <c r="AB56" i="38" s="1"/>
  <c r="AX61" i="38"/>
  <c r="S61" i="38" s="1"/>
  <c r="AC61" i="38" s="1"/>
  <c r="AB62" i="38" s="1"/>
  <c r="AX67" i="38"/>
  <c r="S67" i="38" s="1"/>
  <c r="AC67" i="38" s="1"/>
  <c r="AB68" i="38" s="1"/>
  <c r="AX73" i="38"/>
  <c r="S73" i="38" s="1"/>
  <c r="AC73" i="38" s="1"/>
  <c r="AB74" i="38" s="1"/>
  <c r="AX79" i="38"/>
  <c r="S79" i="38" s="1"/>
  <c r="AC79" i="38" s="1"/>
  <c r="AB80" i="38" s="1"/>
  <c r="AX86" i="38"/>
  <c r="S86" i="38" s="1"/>
  <c r="AC86" i="38" s="1"/>
  <c r="AB87" i="38" s="1"/>
  <c r="AN91" i="81"/>
  <c r="AI91" i="81"/>
  <c r="AR90" i="37"/>
  <c r="W89" i="41"/>
  <c r="AG88" i="41"/>
  <c r="AP88" i="41" s="1"/>
  <c r="AF88" i="41"/>
  <c r="AO88" i="41" s="1"/>
  <c r="AE88" i="41"/>
  <c r="AJ87" i="78"/>
  <c r="AK87" i="78"/>
  <c r="AT87" i="78" s="1"/>
  <c r="AJ58" i="78"/>
  <c r="AK58" i="78"/>
  <c r="AT58" i="78" s="1"/>
  <c r="AJ22" i="78"/>
  <c r="AK22" i="78"/>
  <c r="AT22" i="78" s="1"/>
  <c r="AH91" i="93"/>
  <c r="AQ91" i="93" s="1"/>
  <c r="W91" i="29"/>
  <c r="AG90" i="29"/>
  <c r="AP90" i="29" s="1"/>
  <c r="AE90" i="29"/>
  <c r="AF90" i="29"/>
  <c r="AO90" i="29" s="1"/>
  <c r="AR89" i="73"/>
  <c r="AH89" i="34"/>
  <c r="AQ89" i="34" s="1"/>
  <c r="AQ91" i="34" s="1"/>
  <c r="AZ3" i="34"/>
  <c r="AX7" i="34" s="1"/>
  <c r="S7" i="34" s="1"/>
  <c r="AC7" i="34" s="1"/>
  <c r="AB8" i="34" s="1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X35" i="78"/>
  <c r="S35" i="78" s="1"/>
  <c r="AC35" i="78" s="1"/>
  <c r="AB36" i="78" s="1"/>
  <c r="AX29" i="78"/>
  <c r="S29" i="78" s="1"/>
  <c r="AC29" i="78" s="1"/>
  <c r="AB30" i="78" s="1"/>
  <c r="AX23" i="78"/>
  <c r="S23" i="78" s="1"/>
  <c r="AC23" i="78" s="1"/>
  <c r="AB24" i="78" s="1"/>
  <c r="AX17" i="78"/>
  <c r="S17" i="78" s="1"/>
  <c r="AC17" i="78" s="1"/>
  <c r="AB18" i="78" s="1"/>
  <c r="AX11" i="78"/>
  <c r="S11" i="78" s="1"/>
  <c r="AC11" i="78" s="1"/>
  <c r="AB12" i="78" s="1"/>
  <c r="AR89" i="33"/>
  <c r="X92" i="45"/>
  <c r="Y92" i="45"/>
  <c r="AS4" i="46"/>
  <c r="AS91" i="46" s="1"/>
  <c r="AL4" i="46"/>
  <c r="AU4" i="46" s="1"/>
  <c r="AU91" i="46" s="1"/>
  <c r="C11" i="46" s="1"/>
  <c r="AR88" i="34"/>
  <c r="W91" i="33" l="1"/>
  <c r="X92" i="25"/>
  <c r="AX72" i="38"/>
  <c r="S72" i="38" s="1"/>
  <c r="AC72" i="38" s="1"/>
  <c r="AB73" i="38" s="1"/>
  <c r="AX48" i="38"/>
  <c r="S48" i="38" s="1"/>
  <c r="AC48" i="38" s="1"/>
  <c r="AB49" i="38" s="1"/>
  <c r="AX25" i="38"/>
  <c r="S25" i="38" s="1"/>
  <c r="AC25" i="38" s="1"/>
  <c r="AB26" i="38" s="1"/>
  <c r="AX74" i="42"/>
  <c r="S74" i="42" s="1"/>
  <c r="AC74" i="42" s="1"/>
  <c r="AB75" i="42" s="1"/>
  <c r="AX44" i="42"/>
  <c r="S44" i="42" s="1"/>
  <c r="AC44" i="42" s="1"/>
  <c r="AB45" i="42" s="1"/>
  <c r="AX59" i="38"/>
  <c r="S59" i="38" s="1"/>
  <c r="AC59" i="38" s="1"/>
  <c r="AB60" i="38" s="1"/>
  <c r="AX41" i="38"/>
  <c r="S41" i="38" s="1"/>
  <c r="AC41" i="38" s="1"/>
  <c r="AB42" i="38" s="1"/>
  <c r="AX34" i="38"/>
  <c r="S34" i="38" s="1"/>
  <c r="AC34" i="38" s="1"/>
  <c r="AB35" i="38" s="1"/>
  <c r="AX24" i="38"/>
  <c r="S24" i="38" s="1"/>
  <c r="AC24" i="38" s="1"/>
  <c r="AB25" i="38" s="1"/>
  <c r="AJ64" i="78"/>
  <c r="AJ28" i="78"/>
  <c r="AX87" i="42"/>
  <c r="S87" i="42" s="1"/>
  <c r="AC87" i="42" s="1"/>
  <c r="AB88" i="42" s="1"/>
  <c r="AX79" i="42"/>
  <c r="S79" i="42" s="1"/>
  <c r="AC79" i="42" s="1"/>
  <c r="AB80" i="42" s="1"/>
  <c r="AX73" i="42"/>
  <c r="S73" i="42" s="1"/>
  <c r="AC73" i="42" s="1"/>
  <c r="AB74" i="42" s="1"/>
  <c r="AX67" i="42"/>
  <c r="S67" i="42" s="1"/>
  <c r="AC67" i="42" s="1"/>
  <c r="AB68" i="42" s="1"/>
  <c r="AX61" i="42"/>
  <c r="S61" i="42" s="1"/>
  <c r="AC61" i="42" s="1"/>
  <c r="AB62" i="42" s="1"/>
  <c r="AX55" i="42"/>
  <c r="S55" i="42" s="1"/>
  <c r="AC55" i="42" s="1"/>
  <c r="AB56" i="42" s="1"/>
  <c r="AX49" i="42"/>
  <c r="S49" i="42" s="1"/>
  <c r="AC49" i="42" s="1"/>
  <c r="AB50" i="42" s="1"/>
  <c r="AX43" i="42"/>
  <c r="S43" i="42" s="1"/>
  <c r="AC43" i="42" s="1"/>
  <c r="AB44" i="42" s="1"/>
  <c r="AX37" i="42"/>
  <c r="S37" i="42" s="1"/>
  <c r="AC37" i="42" s="1"/>
  <c r="AB38" i="42" s="1"/>
  <c r="AX31" i="42"/>
  <c r="S31" i="42" s="1"/>
  <c r="AC31" i="42" s="1"/>
  <c r="AB32" i="42" s="1"/>
  <c r="AX25" i="42"/>
  <c r="S25" i="42" s="1"/>
  <c r="AC25" i="42" s="1"/>
  <c r="AB26" i="42" s="1"/>
  <c r="AX19" i="42"/>
  <c r="S19" i="42" s="1"/>
  <c r="AC19" i="42" s="1"/>
  <c r="AB20" i="42" s="1"/>
  <c r="AG88" i="86"/>
  <c r="AP88" i="86" s="1"/>
  <c r="AX84" i="38"/>
  <c r="S84" i="38" s="1"/>
  <c r="AC84" i="38" s="1"/>
  <c r="AB85" i="38" s="1"/>
  <c r="AX66" i="38"/>
  <c r="S66" i="38" s="1"/>
  <c r="AC66" i="38" s="1"/>
  <c r="AB67" i="38" s="1"/>
  <c r="AX54" i="38"/>
  <c r="S54" i="38" s="1"/>
  <c r="AC54" i="38" s="1"/>
  <c r="AB55" i="38" s="1"/>
  <c r="AX35" i="38"/>
  <c r="S35" i="38" s="1"/>
  <c r="AC35" i="38" s="1"/>
  <c r="AB36" i="38" s="1"/>
  <c r="AX84" i="42"/>
  <c r="S84" i="42" s="1"/>
  <c r="AC84" i="42" s="1"/>
  <c r="AB85" i="42" s="1"/>
  <c r="AX62" i="42"/>
  <c r="S62" i="42" s="1"/>
  <c r="AC62" i="42" s="1"/>
  <c r="AB63" i="42" s="1"/>
  <c r="AX38" i="42"/>
  <c r="S38" i="42" s="1"/>
  <c r="AC38" i="42" s="1"/>
  <c r="AB39" i="42" s="1"/>
  <c r="AX20" i="42"/>
  <c r="S20" i="42" s="1"/>
  <c r="AC20" i="42" s="1"/>
  <c r="AB21" i="42" s="1"/>
  <c r="AX77" i="38"/>
  <c r="S77" i="38" s="1"/>
  <c r="AC77" i="38" s="1"/>
  <c r="AB78" i="38" s="1"/>
  <c r="AX53" i="38"/>
  <c r="S53" i="38" s="1"/>
  <c r="AC53" i="38" s="1"/>
  <c r="AB54" i="38" s="1"/>
  <c r="AG90" i="33"/>
  <c r="AP90" i="33" s="1"/>
  <c r="AX88" i="38"/>
  <c r="S88" i="38" s="1"/>
  <c r="AC88" i="38" s="1"/>
  <c r="AB89" i="38" s="1"/>
  <c r="AX82" i="38"/>
  <c r="S82" i="38" s="1"/>
  <c r="AC82" i="38" s="1"/>
  <c r="AB83" i="38" s="1"/>
  <c r="AX76" i="38"/>
  <c r="S76" i="38" s="1"/>
  <c r="AC76" i="38" s="1"/>
  <c r="AB77" i="38" s="1"/>
  <c r="AX70" i="38"/>
  <c r="S70" i="38" s="1"/>
  <c r="AC70" i="38" s="1"/>
  <c r="AB71" i="38" s="1"/>
  <c r="AX64" i="38"/>
  <c r="S64" i="38" s="1"/>
  <c r="AC64" i="38" s="1"/>
  <c r="AB65" i="38" s="1"/>
  <c r="AX58" i="38"/>
  <c r="S58" i="38" s="1"/>
  <c r="AC58" i="38" s="1"/>
  <c r="AB59" i="38" s="1"/>
  <c r="AX52" i="38"/>
  <c r="S52" i="38" s="1"/>
  <c r="AC52" i="38" s="1"/>
  <c r="AB53" i="38" s="1"/>
  <c r="AX46" i="38"/>
  <c r="S46" i="38" s="1"/>
  <c r="AC46" i="38" s="1"/>
  <c r="AB47" i="38" s="1"/>
  <c r="AX40" i="38"/>
  <c r="S40" i="38" s="1"/>
  <c r="AC40" i="38" s="1"/>
  <c r="AB41" i="38" s="1"/>
  <c r="AX32" i="38"/>
  <c r="S32" i="38" s="1"/>
  <c r="AC32" i="38" s="1"/>
  <c r="AB33" i="38" s="1"/>
  <c r="AX23" i="38"/>
  <c r="S23" i="38" s="1"/>
  <c r="AC23" i="38" s="1"/>
  <c r="AB24" i="38" s="1"/>
  <c r="AX86" i="42"/>
  <c r="S86" i="42" s="1"/>
  <c r="AC86" i="42" s="1"/>
  <c r="AB87" i="42" s="1"/>
  <c r="AX78" i="42"/>
  <c r="S78" i="42" s="1"/>
  <c r="AC78" i="42" s="1"/>
  <c r="AB79" i="42" s="1"/>
  <c r="AX72" i="42"/>
  <c r="S72" i="42" s="1"/>
  <c r="AC72" i="42" s="1"/>
  <c r="AB73" i="42" s="1"/>
  <c r="AX66" i="42"/>
  <c r="S66" i="42" s="1"/>
  <c r="AC66" i="42" s="1"/>
  <c r="AB67" i="42" s="1"/>
  <c r="AX60" i="42"/>
  <c r="S60" i="42" s="1"/>
  <c r="AC60" i="42" s="1"/>
  <c r="AB61" i="42" s="1"/>
  <c r="AX54" i="42"/>
  <c r="S54" i="42" s="1"/>
  <c r="AC54" i="42" s="1"/>
  <c r="AB55" i="42" s="1"/>
  <c r="AX48" i="42"/>
  <c r="S48" i="42" s="1"/>
  <c r="AC48" i="42" s="1"/>
  <c r="AB49" i="42" s="1"/>
  <c r="AX42" i="42"/>
  <c r="S42" i="42" s="1"/>
  <c r="AC42" i="42" s="1"/>
  <c r="AB43" i="42" s="1"/>
  <c r="AX36" i="42"/>
  <c r="S36" i="42" s="1"/>
  <c r="AC36" i="42" s="1"/>
  <c r="AB37" i="42" s="1"/>
  <c r="AX30" i="42"/>
  <c r="S30" i="42" s="1"/>
  <c r="AC30" i="42" s="1"/>
  <c r="AB31" i="42" s="1"/>
  <c r="AX24" i="42"/>
  <c r="S24" i="42" s="1"/>
  <c r="AC24" i="42" s="1"/>
  <c r="AB25" i="42" s="1"/>
  <c r="AX14" i="42"/>
  <c r="S14" i="42" s="1"/>
  <c r="AC14" i="42" s="1"/>
  <c r="AB15" i="42" s="1"/>
  <c r="AX68" i="42"/>
  <c r="S68" i="42" s="1"/>
  <c r="AC68" i="42" s="1"/>
  <c r="AB69" i="42" s="1"/>
  <c r="AX50" i="42"/>
  <c r="S50" i="42" s="1"/>
  <c r="AC50" i="42" s="1"/>
  <c r="AB51" i="42" s="1"/>
  <c r="AX26" i="42"/>
  <c r="S26" i="42" s="1"/>
  <c r="AC26" i="42" s="1"/>
  <c r="AB27" i="42" s="1"/>
  <c r="AF90" i="33"/>
  <c r="AO90" i="33" s="1"/>
  <c r="AX71" i="38"/>
  <c r="S71" i="38" s="1"/>
  <c r="AC71" i="38" s="1"/>
  <c r="AB72" i="38" s="1"/>
  <c r="AX47" i="38"/>
  <c r="S47" i="38" s="1"/>
  <c r="AC47" i="38" s="1"/>
  <c r="AB48" i="38" s="1"/>
  <c r="AI91" i="25"/>
  <c r="AX85" i="38"/>
  <c r="S85" i="38" s="1"/>
  <c r="AC85" i="38" s="1"/>
  <c r="AB86" i="38" s="1"/>
  <c r="AX81" i="38"/>
  <c r="S81" i="38" s="1"/>
  <c r="AC81" i="38" s="1"/>
  <c r="AB82" i="38" s="1"/>
  <c r="AX75" i="38"/>
  <c r="S75" i="38" s="1"/>
  <c r="AC75" i="38" s="1"/>
  <c r="AB76" i="38" s="1"/>
  <c r="AX69" i="38"/>
  <c r="S69" i="38" s="1"/>
  <c r="AC69" i="38" s="1"/>
  <c r="AB70" i="38" s="1"/>
  <c r="AX63" i="38"/>
  <c r="S63" i="38" s="1"/>
  <c r="AC63" i="38" s="1"/>
  <c r="AB64" i="38" s="1"/>
  <c r="AX57" i="38"/>
  <c r="S57" i="38" s="1"/>
  <c r="AC57" i="38" s="1"/>
  <c r="AB58" i="38" s="1"/>
  <c r="AX51" i="38"/>
  <c r="S51" i="38" s="1"/>
  <c r="AC51" i="38" s="1"/>
  <c r="AB52" i="38" s="1"/>
  <c r="AX45" i="38"/>
  <c r="S45" i="38" s="1"/>
  <c r="AC45" i="38" s="1"/>
  <c r="AB46" i="38" s="1"/>
  <c r="AX38" i="38"/>
  <c r="S38" i="38" s="1"/>
  <c r="AC38" i="38" s="1"/>
  <c r="AB39" i="38" s="1"/>
  <c r="AX31" i="38"/>
  <c r="S31" i="38" s="1"/>
  <c r="AC31" i="38" s="1"/>
  <c r="AB32" i="38" s="1"/>
  <c r="AX22" i="38"/>
  <c r="S22" i="38" s="1"/>
  <c r="AC22" i="38" s="1"/>
  <c r="AB23" i="38" s="1"/>
  <c r="AK10" i="78"/>
  <c r="AT10" i="78" s="1"/>
  <c r="AX83" i="42"/>
  <c r="S83" i="42" s="1"/>
  <c r="AC83" i="42" s="1"/>
  <c r="AB84" i="42" s="1"/>
  <c r="AX77" i="42"/>
  <c r="S77" i="42" s="1"/>
  <c r="AC77" i="42" s="1"/>
  <c r="AB78" i="42" s="1"/>
  <c r="AX71" i="42"/>
  <c r="S71" i="42" s="1"/>
  <c r="AC71" i="42" s="1"/>
  <c r="AB72" i="42" s="1"/>
  <c r="AX65" i="42"/>
  <c r="S65" i="42" s="1"/>
  <c r="AC65" i="42" s="1"/>
  <c r="AB66" i="42" s="1"/>
  <c r="AX59" i="42"/>
  <c r="S59" i="42" s="1"/>
  <c r="AC59" i="42" s="1"/>
  <c r="AB60" i="42" s="1"/>
  <c r="AX53" i="42"/>
  <c r="S53" i="42" s="1"/>
  <c r="AC53" i="42" s="1"/>
  <c r="AB54" i="42" s="1"/>
  <c r="AX47" i="42"/>
  <c r="S47" i="42" s="1"/>
  <c r="AC47" i="42" s="1"/>
  <c r="AB48" i="42" s="1"/>
  <c r="AX41" i="42"/>
  <c r="S41" i="42" s="1"/>
  <c r="AC41" i="42" s="1"/>
  <c r="AB42" i="42" s="1"/>
  <c r="AX35" i="42"/>
  <c r="S35" i="42" s="1"/>
  <c r="AC35" i="42" s="1"/>
  <c r="AB36" i="42" s="1"/>
  <c r="AX29" i="42"/>
  <c r="S29" i="42" s="1"/>
  <c r="AC29" i="42" s="1"/>
  <c r="AB30" i="42" s="1"/>
  <c r="AX23" i="42"/>
  <c r="S23" i="42" s="1"/>
  <c r="AC23" i="42" s="1"/>
  <c r="AB24" i="42" s="1"/>
  <c r="AX12" i="42"/>
  <c r="S12" i="42" s="1"/>
  <c r="AC12" i="42" s="1"/>
  <c r="AB13" i="42" s="1"/>
  <c r="AX78" i="38"/>
  <c r="S78" i="38" s="1"/>
  <c r="AC78" i="38" s="1"/>
  <c r="AB79" i="38" s="1"/>
  <c r="AX60" i="38"/>
  <c r="S60" i="38" s="1"/>
  <c r="AC60" i="38" s="1"/>
  <c r="AB61" i="38" s="1"/>
  <c r="AX42" i="38"/>
  <c r="S42" i="38" s="1"/>
  <c r="AC42" i="38" s="1"/>
  <c r="AB43" i="38" s="1"/>
  <c r="AX80" i="42"/>
  <c r="S80" i="42" s="1"/>
  <c r="AC80" i="42" s="1"/>
  <c r="AB81" i="42" s="1"/>
  <c r="AX56" i="42"/>
  <c r="S56" i="42" s="1"/>
  <c r="AC56" i="42" s="1"/>
  <c r="AB57" i="42" s="1"/>
  <c r="AX32" i="42"/>
  <c r="S32" i="42" s="1"/>
  <c r="AC32" i="42" s="1"/>
  <c r="AB33" i="42" s="1"/>
  <c r="AX83" i="38"/>
  <c r="S83" i="38" s="1"/>
  <c r="AC83" i="38" s="1"/>
  <c r="AB84" i="38" s="1"/>
  <c r="AX65" i="38"/>
  <c r="S65" i="38" s="1"/>
  <c r="AC65" i="38" s="1"/>
  <c r="AB66" i="38" s="1"/>
  <c r="AX87" i="38"/>
  <c r="S87" i="38" s="1"/>
  <c r="AC87" i="38" s="1"/>
  <c r="AB88" i="38" s="1"/>
  <c r="AX80" i="38"/>
  <c r="S80" i="38" s="1"/>
  <c r="AC80" i="38" s="1"/>
  <c r="AB81" i="38" s="1"/>
  <c r="AX74" i="38"/>
  <c r="S74" i="38" s="1"/>
  <c r="AC74" i="38" s="1"/>
  <c r="AB75" i="38" s="1"/>
  <c r="AX68" i="38"/>
  <c r="S68" i="38" s="1"/>
  <c r="AC68" i="38" s="1"/>
  <c r="AB69" i="38" s="1"/>
  <c r="AX62" i="38"/>
  <c r="S62" i="38" s="1"/>
  <c r="AC62" i="38" s="1"/>
  <c r="AB63" i="38" s="1"/>
  <c r="AX56" i="38"/>
  <c r="S56" i="38" s="1"/>
  <c r="AC56" i="38" s="1"/>
  <c r="AB57" i="38" s="1"/>
  <c r="AX50" i="38"/>
  <c r="S50" i="38" s="1"/>
  <c r="AC50" i="38" s="1"/>
  <c r="AB51" i="38" s="1"/>
  <c r="AX44" i="38"/>
  <c r="S44" i="38" s="1"/>
  <c r="AC44" i="38" s="1"/>
  <c r="AB45" i="38" s="1"/>
  <c r="AX37" i="38"/>
  <c r="S37" i="38" s="1"/>
  <c r="AC37" i="38" s="1"/>
  <c r="AB38" i="38" s="1"/>
  <c r="AX30" i="38"/>
  <c r="S30" i="38" s="1"/>
  <c r="AC30" i="38" s="1"/>
  <c r="AB31" i="38" s="1"/>
  <c r="AX16" i="38"/>
  <c r="S16" i="38" s="1"/>
  <c r="AC16" i="38" s="1"/>
  <c r="AB17" i="38" s="1"/>
  <c r="AX88" i="42"/>
  <c r="S88" i="42" s="1"/>
  <c r="AC88" i="42" s="1"/>
  <c r="AB89" i="42" s="1"/>
  <c r="AX82" i="42"/>
  <c r="S82" i="42" s="1"/>
  <c r="AC82" i="42" s="1"/>
  <c r="AB83" i="42" s="1"/>
  <c r="AX76" i="42"/>
  <c r="S76" i="42" s="1"/>
  <c r="AC76" i="42" s="1"/>
  <c r="AB77" i="42" s="1"/>
  <c r="AX70" i="42"/>
  <c r="S70" i="42" s="1"/>
  <c r="AC70" i="42" s="1"/>
  <c r="AB71" i="42" s="1"/>
  <c r="AX64" i="42"/>
  <c r="S64" i="42" s="1"/>
  <c r="AC64" i="42" s="1"/>
  <c r="AB65" i="42" s="1"/>
  <c r="AX58" i="42"/>
  <c r="S58" i="42" s="1"/>
  <c r="AC58" i="42" s="1"/>
  <c r="AB59" i="42" s="1"/>
  <c r="AX52" i="42"/>
  <c r="S52" i="42" s="1"/>
  <c r="AC52" i="42" s="1"/>
  <c r="AB53" i="42" s="1"/>
  <c r="AX46" i="42"/>
  <c r="S46" i="42" s="1"/>
  <c r="AC46" i="42" s="1"/>
  <c r="AB47" i="42" s="1"/>
  <c r="AX40" i="42"/>
  <c r="S40" i="42" s="1"/>
  <c r="AC40" i="42" s="1"/>
  <c r="AB41" i="42" s="1"/>
  <c r="AX34" i="42"/>
  <c r="S34" i="42" s="1"/>
  <c r="AC34" i="42" s="1"/>
  <c r="AB35" i="42" s="1"/>
  <c r="AX28" i="42"/>
  <c r="S28" i="42" s="1"/>
  <c r="AC28" i="42" s="1"/>
  <c r="AB29" i="42" s="1"/>
  <c r="AX22" i="42"/>
  <c r="S22" i="42" s="1"/>
  <c r="AC22" i="42" s="1"/>
  <c r="AB23" i="42" s="1"/>
  <c r="AX8" i="42"/>
  <c r="S8" i="42" s="1"/>
  <c r="AC8" i="42" s="1"/>
  <c r="AB9" i="42" s="1"/>
  <c r="AX23" i="34"/>
  <c r="S23" i="34" s="1"/>
  <c r="AC23" i="34" s="1"/>
  <c r="AB24" i="34" s="1"/>
  <c r="AX18" i="42"/>
  <c r="S18" i="42" s="1"/>
  <c r="AC18" i="42" s="1"/>
  <c r="AB19" i="42" s="1"/>
  <c r="AX34" i="34"/>
  <c r="S34" i="34" s="1"/>
  <c r="AC34" i="34" s="1"/>
  <c r="AB35" i="34" s="1"/>
  <c r="AX88" i="34"/>
  <c r="S88" i="34" s="1"/>
  <c r="AC88" i="34" s="1"/>
  <c r="AB89" i="34" s="1"/>
  <c r="AX52" i="34"/>
  <c r="S52" i="34" s="1"/>
  <c r="AC52" i="34" s="1"/>
  <c r="AB53" i="34" s="1"/>
  <c r="AX22" i="34"/>
  <c r="S22" i="34" s="1"/>
  <c r="AC22" i="34" s="1"/>
  <c r="AB23" i="34" s="1"/>
  <c r="AX28" i="38"/>
  <c r="S28" i="38" s="1"/>
  <c r="AC28" i="38" s="1"/>
  <c r="AB29" i="38" s="1"/>
  <c r="AX20" i="38"/>
  <c r="S20" i="38" s="1"/>
  <c r="AC20" i="38" s="1"/>
  <c r="AB21" i="38" s="1"/>
  <c r="AX12" i="38"/>
  <c r="S12" i="38" s="1"/>
  <c r="AC12" i="38" s="1"/>
  <c r="AB13" i="38" s="1"/>
  <c r="AX59" i="34"/>
  <c r="S59" i="34" s="1"/>
  <c r="AC59" i="34" s="1"/>
  <c r="AB60" i="34" s="1"/>
  <c r="AX82" i="34"/>
  <c r="S82" i="34" s="1"/>
  <c r="AC82" i="34" s="1"/>
  <c r="AB83" i="34" s="1"/>
  <c r="AX46" i="34"/>
  <c r="S46" i="34" s="1"/>
  <c r="AC46" i="34" s="1"/>
  <c r="AB47" i="34" s="1"/>
  <c r="AX16" i="34"/>
  <c r="S16" i="34" s="1"/>
  <c r="AC16" i="34" s="1"/>
  <c r="AB17" i="34" s="1"/>
  <c r="AX39" i="38"/>
  <c r="S39" i="38" s="1"/>
  <c r="AC39" i="38" s="1"/>
  <c r="AB40" i="38" s="1"/>
  <c r="AX33" i="38"/>
  <c r="S33" i="38" s="1"/>
  <c r="AC33" i="38" s="1"/>
  <c r="AB34" i="38" s="1"/>
  <c r="AX26" i="38"/>
  <c r="S26" i="38" s="1"/>
  <c r="AC26" i="38" s="1"/>
  <c r="AB27" i="38" s="1"/>
  <c r="AX19" i="38"/>
  <c r="S19" i="38" s="1"/>
  <c r="AC19" i="38" s="1"/>
  <c r="AB20" i="38" s="1"/>
  <c r="AX10" i="38"/>
  <c r="S10" i="38" s="1"/>
  <c r="AC10" i="38" s="1"/>
  <c r="AB11" i="38" s="1"/>
  <c r="AX70" i="34"/>
  <c r="S70" i="34" s="1"/>
  <c r="AC70" i="34" s="1"/>
  <c r="AB71" i="34" s="1"/>
  <c r="AX77" i="34"/>
  <c r="S77" i="34" s="1"/>
  <c r="AC77" i="34" s="1"/>
  <c r="AB78" i="34" s="1"/>
  <c r="AX41" i="34"/>
  <c r="S41" i="34" s="1"/>
  <c r="AC41" i="34" s="1"/>
  <c r="AB42" i="34" s="1"/>
  <c r="AX5" i="34"/>
  <c r="S5" i="34" s="1"/>
  <c r="AC5" i="34" s="1"/>
  <c r="AB6" i="34" s="1"/>
  <c r="AX18" i="38"/>
  <c r="S18" i="38" s="1"/>
  <c r="AC18" i="38" s="1"/>
  <c r="AB19" i="38" s="1"/>
  <c r="AX8" i="38"/>
  <c r="S8" i="38" s="1"/>
  <c r="AC8" i="38" s="1"/>
  <c r="AB9" i="38" s="1"/>
  <c r="AX7" i="42"/>
  <c r="S7" i="42" s="1"/>
  <c r="AC7" i="42" s="1"/>
  <c r="AB8" i="42" s="1"/>
  <c r="AX64" i="34"/>
  <c r="S64" i="34" s="1"/>
  <c r="AC64" i="34" s="1"/>
  <c r="AB65" i="34" s="1"/>
  <c r="AX28" i="34"/>
  <c r="S28" i="34" s="1"/>
  <c r="AC28" i="34" s="1"/>
  <c r="AB29" i="34" s="1"/>
  <c r="AX14" i="38"/>
  <c r="S14" i="38" s="1"/>
  <c r="AC14" i="38" s="1"/>
  <c r="AB15" i="38" s="1"/>
  <c r="AX6" i="38"/>
  <c r="S6" i="38" s="1"/>
  <c r="AC6" i="38" s="1"/>
  <c r="AB7" i="38" s="1"/>
  <c r="AX76" i="34"/>
  <c r="S76" i="34" s="1"/>
  <c r="AC76" i="34" s="1"/>
  <c r="AB77" i="34" s="1"/>
  <c r="AX58" i="34"/>
  <c r="S58" i="34" s="1"/>
  <c r="AC58" i="34" s="1"/>
  <c r="AB59" i="34" s="1"/>
  <c r="AX40" i="34"/>
  <c r="S40" i="34" s="1"/>
  <c r="AC40" i="34" s="1"/>
  <c r="AB41" i="34" s="1"/>
  <c r="AX71" i="34"/>
  <c r="S71" i="34" s="1"/>
  <c r="AC71" i="34" s="1"/>
  <c r="AB72" i="34" s="1"/>
  <c r="AX53" i="34"/>
  <c r="S53" i="34" s="1"/>
  <c r="AC53" i="34" s="1"/>
  <c r="AB54" i="34" s="1"/>
  <c r="AX35" i="34"/>
  <c r="S35" i="34" s="1"/>
  <c r="AC35" i="34" s="1"/>
  <c r="AB36" i="34" s="1"/>
  <c r="AX17" i="34"/>
  <c r="S17" i="34" s="1"/>
  <c r="AC17" i="34" s="1"/>
  <c r="AB18" i="34" s="1"/>
  <c r="AK18" i="34" s="1"/>
  <c r="AT18" i="34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X6" i="42"/>
  <c r="S6" i="42" s="1"/>
  <c r="AC6" i="42" s="1"/>
  <c r="AB7" i="42" s="1"/>
  <c r="AX83" i="34"/>
  <c r="S83" i="34" s="1"/>
  <c r="AC83" i="34" s="1"/>
  <c r="AB84" i="34" s="1"/>
  <c r="AX65" i="34"/>
  <c r="S65" i="34" s="1"/>
  <c r="AC65" i="34" s="1"/>
  <c r="AB66" i="34" s="1"/>
  <c r="AX47" i="34"/>
  <c r="S47" i="34" s="1"/>
  <c r="AC47" i="34" s="1"/>
  <c r="AB48" i="34" s="1"/>
  <c r="AX29" i="34"/>
  <c r="S29" i="34" s="1"/>
  <c r="AC29" i="34" s="1"/>
  <c r="AB30" i="34" s="1"/>
  <c r="AX11" i="34"/>
  <c r="S11" i="34" s="1"/>
  <c r="AC11" i="34" s="1"/>
  <c r="AB12" i="34" s="1"/>
  <c r="AX27" i="38"/>
  <c r="S27" i="38" s="1"/>
  <c r="AC27" i="38" s="1"/>
  <c r="AB28" i="38" s="1"/>
  <c r="AX21" i="38"/>
  <c r="S21" i="38" s="1"/>
  <c r="AC21" i="38" s="1"/>
  <c r="AB22" i="38" s="1"/>
  <c r="AX15" i="38"/>
  <c r="S15" i="38" s="1"/>
  <c r="AC15" i="38" s="1"/>
  <c r="AB16" i="38" s="1"/>
  <c r="AX9" i="38"/>
  <c r="S9" i="38" s="1"/>
  <c r="AC9" i="38" s="1"/>
  <c r="AB10" i="38" s="1"/>
  <c r="AX4" i="38"/>
  <c r="S4" i="38" s="1"/>
  <c r="AC4" i="38" s="1"/>
  <c r="AB5" i="38" s="1"/>
  <c r="Z92" i="81"/>
  <c r="AF92" i="81" s="1"/>
  <c r="AO92" i="81" s="1"/>
  <c r="AX13" i="42"/>
  <c r="S13" i="42" s="1"/>
  <c r="AC13" i="42" s="1"/>
  <c r="AB14" i="42" s="1"/>
  <c r="AX3" i="38"/>
  <c r="S3" i="38" s="1"/>
  <c r="AC3" i="38" s="1"/>
  <c r="AB4" i="38" s="1"/>
  <c r="AB4" i="42"/>
  <c r="AJ3" i="42"/>
  <c r="W93" i="81"/>
  <c r="AK8" i="34"/>
  <c r="AT8" i="34" s="1"/>
  <c r="AJ48" i="78"/>
  <c r="AK48" i="78"/>
  <c r="AT48" i="78" s="1"/>
  <c r="AK72" i="34"/>
  <c r="AT72" i="34" s="1"/>
  <c r="AK42" i="34"/>
  <c r="AT42" i="34" s="1"/>
  <c r="AJ88" i="38"/>
  <c r="AK88" i="38"/>
  <c r="AT88" i="38" s="1"/>
  <c r="AJ57" i="38"/>
  <c r="AK57" i="38"/>
  <c r="AT57" i="38" s="1"/>
  <c r="AJ27" i="38"/>
  <c r="AK27" i="38"/>
  <c r="AT27" i="38" s="1"/>
  <c r="AS52" i="78"/>
  <c r="AL52" i="78"/>
  <c r="AU52" i="78" s="1"/>
  <c r="AJ69" i="78"/>
  <c r="AK69" i="78"/>
  <c r="AT69" i="78" s="1"/>
  <c r="AJ74" i="42"/>
  <c r="AK74" i="42"/>
  <c r="AT74" i="42" s="1"/>
  <c r="AJ50" i="42"/>
  <c r="AK50" i="42"/>
  <c r="AT50" i="42" s="1"/>
  <c r="AJ26" i="42"/>
  <c r="AK26" i="42"/>
  <c r="AT26" i="42" s="1"/>
  <c r="X89" i="86"/>
  <c r="Y89" i="86"/>
  <c r="AJ89" i="34"/>
  <c r="AS89" i="34" s="1"/>
  <c r="AK89" i="34"/>
  <c r="AT89" i="34" s="1"/>
  <c r="AJ65" i="34"/>
  <c r="AK65" i="34"/>
  <c r="AT65" i="34" s="1"/>
  <c r="AJ41" i="34"/>
  <c r="AK41" i="34"/>
  <c r="AT41" i="34" s="1"/>
  <c r="AJ23" i="34"/>
  <c r="AK23" i="34"/>
  <c r="AT23" i="34" s="1"/>
  <c r="AJ74" i="38"/>
  <c r="AK74" i="38"/>
  <c r="AT74" i="38" s="1"/>
  <c r="AJ50" i="38"/>
  <c r="AK50" i="38"/>
  <c r="AT50" i="38" s="1"/>
  <c r="AJ26" i="38"/>
  <c r="AK26" i="38"/>
  <c r="AT26" i="38" s="1"/>
  <c r="AJ37" i="78"/>
  <c r="AK37" i="78"/>
  <c r="AT37" i="78" s="1"/>
  <c r="AJ38" i="78"/>
  <c r="AK38" i="78"/>
  <c r="AT38" i="78" s="1"/>
  <c r="AJ39" i="78"/>
  <c r="AK39" i="78"/>
  <c r="AT39" i="78" s="1"/>
  <c r="AJ79" i="42"/>
  <c r="AK79" i="42"/>
  <c r="AT79" i="42" s="1"/>
  <c r="AJ55" i="42"/>
  <c r="AK55" i="42"/>
  <c r="AT55" i="42" s="1"/>
  <c r="AJ31" i="42"/>
  <c r="AK31" i="42"/>
  <c r="AT31" i="42" s="1"/>
  <c r="AJ77" i="78"/>
  <c r="AK77" i="78"/>
  <c r="AT77" i="78" s="1"/>
  <c r="AJ42" i="78"/>
  <c r="AK42" i="78"/>
  <c r="AT42" i="78" s="1"/>
  <c r="AJ78" i="78"/>
  <c r="AK78" i="78"/>
  <c r="AT78" i="78" s="1"/>
  <c r="AX84" i="34"/>
  <c r="S84" i="34" s="1"/>
  <c r="AC84" i="34" s="1"/>
  <c r="AB85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60" i="34"/>
  <c r="S60" i="34" s="1"/>
  <c r="AC60" i="34" s="1"/>
  <c r="AB61" i="34" s="1"/>
  <c r="AX54" i="34"/>
  <c r="S54" i="34" s="1"/>
  <c r="AC54" i="34" s="1"/>
  <c r="AB55" i="34" s="1"/>
  <c r="AX48" i="34"/>
  <c r="S48" i="34" s="1"/>
  <c r="AC48" i="34" s="1"/>
  <c r="AB49" i="34" s="1"/>
  <c r="AX42" i="34"/>
  <c r="S42" i="34" s="1"/>
  <c r="AC42" i="34" s="1"/>
  <c r="AB43" i="34" s="1"/>
  <c r="AX36" i="34"/>
  <c r="S36" i="34" s="1"/>
  <c r="AC36" i="34" s="1"/>
  <c r="AB37" i="34" s="1"/>
  <c r="AX30" i="34"/>
  <c r="S30" i="34" s="1"/>
  <c r="AC30" i="34" s="1"/>
  <c r="AB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S22" i="78"/>
  <c r="AL22" i="78"/>
  <c r="AU22" i="78" s="1"/>
  <c r="AR91" i="8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J5" i="38"/>
  <c r="AK5" i="38"/>
  <c r="AT5" i="38" s="1"/>
  <c r="AJ25" i="78"/>
  <c r="AK25" i="78"/>
  <c r="AT25" i="78" s="1"/>
  <c r="AJ61" i="78"/>
  <c r="AK61" i="78"/>
  <c r="AT61" i="78" s="1"/>
  <c r="Y93" i="77"/>
  <c r="X93" i="77"/>
  <c r="AJ26" i="78"/>
  <c r="AK26" i="78"/>
  <c r="AT26" i="78" s="1"/>
  <c r="AJ62" i="78"/>
  <c r="AK62" i="78"/>
  <c r="AT62" i="78" s="1"/>
  <c r="AR91" i="45"/>
  <c r="AJ27" i="78"/>
  <c r="AK27" i="78"/>
  <c r="AT27" i="78" s="1"/>
  <c r="AJ63" i="78"/>
  <c r="AK63" i="78"/>
  <c r="AT63" i="78" s="1"/>
  <c r="AN89" i="78"/>
  <c r="AN91" i="78" s="1"/>
  <c r="AI89" i="78"/>
  <c r="AS46" i="78"/>
  <c r="AL46" i="78"/>
  <c r="AU46" i="78" s="1"/>
  <c r="AJ85" i="42"/>
  <c r="AK85" i="42"/>
  <c r="AT85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J29" i="78"/>
  <c r="AK29" i="78"/>
  <c r="AT29" i="78" s="1"/>
  <c r="AJ65" i="78"/>
  <c r="AK65" i="78"/>
  <c r="AT65" i="78" s="1"/>
  <c r="AS3" i="78"/>
  <c r="AL3" i="78"/>
  <c r="AU3" i="78" s="1"/>
  <c r="AJ84" i="78"/>
  <c r="AK84" i="78"/>
  <c r="AT84" i="78" s="1"/>
  <c r="AJ66" i="34"/>
  <c r="AK66" i="34"/>
  <c r="AT66" i="34" s="1"/>
  <c r="AK48" i="34"/>
  <c r="AT48" i="34" s="1"/>
  <c r="AJ24" i="34"/>
  <c r="AK24" i="34"/>
  <c r="AT24" i="34" s="1"/>
  <c r="AJ75" i="38"/>
  <c r="AK75" i="38"/>
  <c r="AT75" i="38" s="1"/>
  <c r="AJ63" i="38"/>
  <c r="AK63" i="38"/>
  <c r="AT63" i="38" s="1"/>
  <c r="AJ39" i="38"/>
  <c r="AK39" i="38"/>
  <c r="AT39" i="38" s="1"/>
  <c r="AJ15" i="38"/>
  <c r="AK15" i="38"/>
  <c r="AT15" i="38" s="1"/>
  <c r="AJ67" i="78"/>
  <c r="AK67" i="78"/>
  <c r="AT67" i="78" s="1"/>
  <c r="AJ68" i="78"/>
  <c r="AK68" i="78"/>
  <c r="AT68" i="78" s="1"/>
  <c r="X92" i="93"/>
  <c r="Y92" i="93"/>
  <c r="AI89" i="38"/>
  <c r="AN89" i="38"/>
  <c r="AN91" i="38" s="1"/>
  <c r="AJ56" i="42"/>
  <c r="AK56" i="42"/>
  <c r="AT56" i="42" s="1"/>
  <c r="AJ32" i="42"/>
  <c r="AK32" i="42"/>
  <c r="AT32" i="42" s="1"/>
  <c r="AJ8" i="42"/>
  <c r="AK8" i="42"/>
  <c r="AT8" i="42" s="1"/>
  <c r="AJ54" i="78"/>
  <c r="AK54" i="78"/>
  <c r="AT54" i="78" s="1"/>
  <c r="AJ71" i="34"/>
  <c r="AK71" i="34"/>
  <c r="AT71" i="34" s="1"/>
  <c r="AJ47" i="34"/>
  <c r="AK47" i="34"/>
  <c r="AT47" i="34" s="1"/>
  <c r="AJ17" i="34"/>
  <c r="AK17" i="34"/>
  <c r="AT17" i="34" s="1"/>
  <c r="AJ80" i="38"/>
  <c r="AK80" i="38"/>
  <c r="AT80" i="38" s="1"/>
  <c r="AJ56" i="38"/>
  <c r="AK56" i="38"/>
  <c r="AT56" i="38" s="1"/>
  <c r="AJ32" i="38"/>
  <c r="AK32" i="38"/>
  <c r="AT32" i="38" s="1"/>
  <c r="AJ8" i="38"/>
  <c r="AK8" i="38"/>
  <c r="AT8" i="38" s="1"/>
  <c r="W92" i="37"/>
  <c r="AG91" i="37"/>
  <c r="AP91" i="37" s="1"/>
  <c r="AE91" i="37"/>
  <c r="AF91" i="37"/>
  <c r="AO91" i="37" s="1"/>
  <c r="AJ85" i="38"/>
  <c r="AK85" i="38"/>
  <c r="AT85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J25" i="38"/>
  <c r="AK25" i="38"/>
  <c r="AT25" i="38" s="1"/>
  <c r="AJ19" i="38"/>
  <c r="AK19" i="38"/>
  <c r="AT19" i="38" s="1"/>
  <c r="AJ13" i="38"/>
  <c r="AK13" i="38"/>
  <c r="AT13" i="38" s="1"/>
  <c r="AJ7" i="38"/>
  <c r="AK7" i="38"/>
  <c r="AT7" i="38" s="1"/>
  <c r="AJ5" i="78"/>
  <c r="AK5" i="78"/>
  <c r="AT5" i="78" s="1"/>
  <c r="AJ43" i="78"/>
  <c r="AK43" i="78"/>
  <c r="AT43" i="78" s="1"/>
  <c r="AJ79" i="78"/>
  <c r="AK79" i="78"/>
  <c r="AT79" i="78" s="1"/>
  <c r="W91" i="73"/>
  <c r="AG90" i="73"/>
  <c r="AP90" i="73" s="1"/>
  <c r="AE90" i="73"/>
  <c r="AF90" i="73"/>
  <c r="AO90" i="73" s="1"/>
  <c r="AS10" i="78"/>
  <c r="AL10" i="78"/>
  <c r="AU10" i="78" s="1"/>
  <c r="AJ76" i="78"/>
  <c r="AJ7" i="78"/>
  <c r="AK7" i="78"/>
  <c r="AT7" i="78" s="1"/>
  <c r="AJ44" i="78"/>
  <c r="AK44" i="78"/>
  <c r="AT44" i="78" s="1"/>
  <c r="AJ80" i="78"/>
  <c r="AK80" i="78"/>
  <c r="AT80" i="78" s="1"/>
  <c r="AJ40" i="78"/>
  <c r="AH92" i="81"/>
  <c r="AQ92" i="81" s="1"/>
  <c r="AJ9" i="78"/>
  <c r="AK9" i="78"/>
  <c r="AT9" i="78" s="1"/>
  <c r="AJ45" i="78"/>
  <c r="AK45" i="78"/>
  <c r="AT45" i="78" s="1"/>
  <c r="AJ81" i="78"/>
  <c r="AK81" i="78"/>
  <c r="AT81" i="78" s="1"/>
  <c r="AR92" i="85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X17" i="42"/>
  <c r="S17" i="42" s="1"/>
  <c r="AC17" i="42" s="1"/>
  <c r="AB18" i="42" s="1"/>
  <c r="AX11" i="42"/>
  <c r="S11" i="42" s="1"/>
  <c r="AC11" i="42" s="1"/>
  <c r="AB12" i="42" s="1"/>
  <c r="AX5" i="42"/>
  <c r="S5" i="42" s="1"/>
  <c r="AC5" i="42" s="1"/>
  <c r="AB6" i="42" s="1"/>
  <c r="AJ11" i="78"/>
  <c r="AK11" i="78"/>
  <c r="AT11" i="78" s="1"/>
  <c r="AJ47" i="78"/>
  <c r="AK47" i="78"/>
  <c r="AT47" i="78" s="1"/>
  <c r="AJ83" i="78"/>
  <c r="AK83" i="78"/>
  <c r="AT83" i="78" s="1"/>
  <c r="AJ12" i="78"/>
  <c r="AK12" i="78"/>
  <c r="AT12" i="78" s="1"/>
  <c r="AJ78" i="34"/>
  <c r="AK78" i="34"/>
  <c r="AT78" i="34" s="1"/>
  <c r="AJ54" i="34"/>
  <c r="AK54" i="34"/>
  <c r="AT54" i="34" s="1"/>
  <c r="AJ36" i="34"/>
  <c r="AK36" i="34"/>
  <c r="AT36" i="34" s="1"/>
  <c r="AK12" i="34"/>
  <c r="AT12" i="34" s="1"/>
  <c r="X91" i="33"/>
  <c r="Y91" i="33"/>
  <c r="AJ81" i="38"/>
  <c r="AK81" i="38"/>
  <c r="AT81" i="38" s="1"/>
  <c r="AJ51" i="38"/>
  <c r="AK51" i="38"/>
  <c r="AT51" i="38" s="1"/>
  <c r="AJ33" i="38"/>
  <c r="AK33" i="38"/>
  <c r="AT33" i="38" s="1"/>
  <c r="AJ9" i="38"/>
  <c r="AK9" i="38"/>
  <c r="AT9" i="38" s="1"/>
  <c r="AJ32" i="78"/>
  <c r="AK32" i="78"/>
  <c r="AT32" i="78" s="1"/>
  <c r="AN88" i="89"/>
  <c r="AI88" i="89"/>
  <c r="AS16" i="78"/>
  <c r="AL16" i="78"/>
  <c r="AU16" i="78" s="1"/>
  <c r="AS82" i="78"/>
  <c r="AL82" i="78"/>
  <c r="AU82" i="78" s="1"/>
  <c r="AJ88" i="42"/>
  <c r="AK88" i="42"/>
  <c r="AT88" i="42" s="1"/>
  <c r="AJ68" i="42"/>
  <c r="AK68" i="42"/>
  <c r="AT68" i="42" s="1"/>
  <c r="AJ44" i="42"/>
  <c r="AK44" i="42"/>
  <c r="AT44" i="42" s="1"/>
  <c r="AJ20" i="42"/>
  <c r="AK20" i="42"/>
  <c r="AT20" i="42" s="1"/>
  <c r="AJ35" i="78"/>
  <c r="AK35" i="78"/>
  <c r="AT35" i="78" s="1"/>
  <c r="AJ18" i="78"/>
  <c r="AK18" i="78"/>
  <c r="AT18" i="78" s="1"/>
  <c r="AJ83" i="34"/>
  <c r="AK83" i="34"/>
  <c r="AT83" i="34" s="1"/>
  <c r="AJ59" i="34"/>
  <c r="AK59" i="34"/>
  <c r="AT59" i="34" s="1"/>
  <c r="AJ35" i="34"/>
  <c r="AK35" i="34"/>
  <c r="AT35" i="34" s="1"/>
  <c r="AX10" i="34"/>
  <c r="S10" i="34" s="1"/>
  <c r="AC10" i="34" s="1"/>
  <c r="AB11" i="34" s="1"/>
  <c r="AS58" i="78"/>
  <c r="AL58" i="78"/>
  <c r="AU58" i="78" s="1"/>
  <c r="Y89" i="41"/>
  <c r="X89" i="41"/>
  <c r="AH92" i="25"/>
  <c r="AQ92" i="25" s="1"/>
  <c r="AJ68" i="38"/>
  <c r="AK68" i="38"/>
  <c r="AT68" i="38" s="1"/>
  <c r="AJ44" i="38"/>
  <c r="AK44" i="38"/>
  <c r="AT44" i="38" s="1"/>
  <c r="AJ20" i="38"/>
  <c r="AK20" i="38"/>
  <c r="AT20" i="38" s="1"/>
  <c r="AJ74" i="78"/>
  <c r="AK74" i="78"/>
  <c r="AT74" i="78" s="1"/>
  <c r="Y89" i="89"/>
  <c r="X89" i="89"/>
  <c r="AJ70" i="78"/>
  <c r="AJ73" i="42"/>
  <c r="AK73" i="42"/>
  <c r="AT73" i="42" s="1"/>
  <c r="AJ61" i="42"/>
  <c r="AK61" i="42"/>
  <c r="AT61" i="42" s="1"/>
  <c r="AJ43" i="42"/>
  <c r="AK43" i="42"/>
  <c r="AT43" i="42" s="1"/>
  <c r="AJ25" i="42"/>
  <c r="AK25" i="42"/>
  <c r="AT25" i="42" s="1"/>
  <c r="AJ13" i="42"/>
  <c r="AK13" i="42"/>
  <c r="AT13" i="42" s="1"/>
  <c r="AJ8" i="78"/>
  <c r="AK8" i="78"/>
  <c r="AT8" i="78" s="1"/>
  <c r="AH92" i="45"/>
  <c r="AQ92" i="45" s="1"/>
  <c r="AJ60" i="78"/>
  <c r="AK60" i="78"/>
  <c r="AT60" i="78" s="1"/>
  <c r="AX81" i="34"/>
  <c r="S81" i="34" s="1"/>
  <c r="AC81" i="34" s="1"/>
  <c r="AB82" i="34" s="1"/>
  <c r="AX63" i="34"/>
  <c r="S63" i="34" s="1"/>
  <c r="AC63" i="34" s="1"/>
  <c r="AB64" i="34" s="1"/>
  <c r="AX51" i="34"/>
  <c r="S51" i="34" s="1"/>
  <c r="AC51" i="34" s="1"/>
  <c r="AB52" i="34" s="1"/>
  <c r="AX39" i="34"/>
  <c r="S39" i="34" s="1"/>
  <c r="AC39" i="34" s="1"/>
  <c r="AB40" i="34" s="1"/>
  <c r="AX33" i="34"/>
  <c r="S33" i="34" s="1"/>
  <c r="AC33" i="34" s="1"/>
  <c r="AB34" i="34" s="1"/>
  <c r="AX21" i="34"/>
  <c r="S21" i="34" s="1"/>
  <c r="AC21" i="34" s="1"/>
  <c r="AB22" i="34" s="1"/>
  <c r="AX3" i="34"/>
  <c r="S3" i="34" s="1"/>
  <c r="AC3" i="34" s="1"/>
  <c r="AI90" i="29"/>
  <c r="AN90" i="29"/>
  <c r="Z92" i="45"/>
  <c r="AJ30" i="78"/>
  <c r="AK30" i="78"/>
  <c r="AT30" i="78" s="1"/>
  <c r="AJ66" i="78"/>
  <c r="AK66" i="78"/>
  <c r="AT66" i="78" s="1"/>
  <c r="AX87" i="34"/>
  <c r="S87" i="34" s="1"/>
  <c r="AC87" i="34" s="1"/>
  <c r="AB88" i="34" s="1"/>
  <c r="AX80" i="34"/>
  <c r="S80" i="34" s="1"/>
  <c r="AC80" i="34" s="1"/>
  <c r="AB81" i="34" s="1"/>
  <c r="AX74" i="34"/>
  <c r="S74" i="34" s="1"/>
  <c r="AC74" i="34" s="1"/>
  <c r="AB75" i="34" s="1"/>
  <c r="AX68" i="34"/>
  <c r="S68" i="34" s="1"/>
  <c r="AC68" i="34" s="1"/>
  <c r="AB69" i="34" s="1"/>
  <c r="AX62" i="34"/>
  <c r="S62" i="34" s="1"/>
  <c r="AC62" i="34" s="1"/>
  <c r="AB63" i="34" s="1"/>
  <c r="AX56" i="34"/>
  <c r="S56" i="34" s="1"/>
  <c r="AC56" i="34" s="1"/>
  <c r="AB57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20" i="34"/>
  <c r="S20" i="34" s="1"/>
  <c r="AC20" i="34" s="1"/>
  <c r="AB21" i="34" s="1"/>
  <c r="AX14" i="34"/>
  <c r="S14" i="34" s="1"/>
  <c r="AC14" i="34" s="1"/>
  <c r="AB15" i="34" s="1"/>
  <c r="AX8" i="34"/>
  <c r="S8" i="34" s="1"/>
  <c r="AC8" i="34" s="1"/>
  <c r="AB9" i="34" s="1"/>
  <c r="AX4" i="34"/>
  <c r="S4" i="34" s="1"/>
  <c r="AC4" i="34" s="1"/>
  <c r="AB5" i="34" s="1"/>
  <c r="AI90" i="33"/>
  <c r="AN90" i="33"/>
  <c r="AS87" i="78"/>
  <c r="AL87" i="78"/>
  <c r="AU87" i="78" s="1"/>
  <c r="Z92" i="25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J30" i="38"/>
  <c r="AK30" i="38"/>
  <c r="AT30" i="38" s="1"/>
  <c r="AJ24" i="38"/>
  <c r="AK24" i="38"/>
  <c r="AT24" i="38" s="1"/>
  <c r="AJ18" i="38"/>
  <c r="AK18" i="38"/>
  <c r="AT18" i="38" s="1"/>
  <c r="AJ12" i="38"/>
  <c r="AK12" i="38"/>
  <c r="AT12" i="38" s="1"/>
  <c r="AJ6" i="38"/>
  <c r="AK6" i="38"/>
  <c r="AT6" i="38" s="1"/>
  <c r="AJ13" i="78"/>
  <c r="AK13" i="78"/>
  <c r="AT13" i="78" s="1"/>
  <c r="AJ49" i="78"/>
  <c r="AK49" i="78"/>
  <c r="AT49" i="78" s="1"/>
  <c r="AJ89" i="78"/>
  <c r="AS89" i="78" s="1"/>
  <c r="AK89" i="78"/>
  <c r="AT89" i="78" s="1"/>
  <c r="AI92" i="77"/>
  <c r="AN92" i="77"/>
  <c r="AH93" i="85"/>
  <c r="AQ93" i="85" s="1"/>
  <c r="AJ14" i="78"/>
  <c r="AK14" i="78"/>
  <c r="AT14" i="78" s="1"/>
  <c r="AJ50" i="78"/>
  <c r="AK50" i="78"/>
  <c r="AT50" i="78" s="1"/>
  <c r="AJ85" i="78"/>
  <c r="AK85" i="78"/>
  <c r="AT85" i="78" s="1"/>
  <c r="AJ15" i="78"/>
  <c r="AK15" i="78"/>
  <c r="AT15" i="78" s="1"/>
  <c r="AJ51" i="78"/>
  <c r="AK51" i="78"/>
  <c r="AT51" i="78" s="1"/>
  <c r="AJ86" i="78"/>
  <c r="AK86" i="78"/>
  <c r="AT86" i="78" s="1"/>
  <c r="AS28" i="78"/>
  <c r="AL28" i="78"/>
  <c r="AU28" i="78" s="1"/>
  <c r="AN91" i="93"/>
  <c r="AI91" i="93"/>
  <c r="AJ89" i="42"/>
  <c r="AS89" i="42" s="1"/>
  <c r="AK89" i="42"/>
  <c r="AT89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X16" i="42"/>
  <c r="S16" i="42" s="1"/>
  <c r="AC16" i="42" s="1"/>
  <c r="AB17" i="42" s="1"/>
  <c r="AX10" i="42"/>
  <c r="S10" i="42" s="1"/>
  <c r="AC10" i="42" s="1"/>
  <c r="AB11" i="42" s="1"/>
  <c r="AX4" i="42"/>
  <c r="S4" i="42" s="1"/>
  <c r="AC4" i="42" s="1"/>
  <c r="AB5" i="42" s="1"/>
  <c r="AJ17" i="78"/>
  <c r="AK17" i="78"/>
  <c r="AT17" i="78" s="1"/>
  <c r="AJ53" i="78"/>
  <c r="AK53" i="78"/>
  <c r="AT53" i="78" s="1"/>
  <c r="AJ88" i="78"/>
  <c r="AK88" i="78"/>
  <c r="AT88" i="78" s="1"/>
  <c r="AI88" i="86"/>
  <c r="AN88" i="86"/>
  <c r="AK84" i="34"/>
  <c r="AT84" i="34" s="1"/>
  <c r="AJ60" i="34"/>
  <c r="AK60" i="34"/>
  <c r="AT60" i="34" s="1"/>
  <c r="AJ30" i="34"/>
  <c r="AK30" i="34"/>
  <c r="AT30" i="34" s="1"/>
  <c r="AJ6" i="34"/>
  <c r="AK6" i="34"/>
  <c r="AT6" i="34" s="1"/>
  <c r="AJ69" i="38"/>
  <c r="AK69" i="38"/>
  <c r="AT69" i="38" s="1"/>
  <c r="AJ45" i="38"/>
  <c r="AK45" i="38"/>
  <c r="AT45" i="38" s="1"/>
  <c r="AJ21" i="38"/>
  <c r="AK21" i="38"/>
  <c r="AT21" i="38" s="1"/>
  <c r="AJ31" i="78"/>
  <c r="AK31" i="78"/>
  <c r="AT31" i="78" s="1"/>
  <c r="AJ33" i="78"/>
  <c r="AK33" i="78"/>
  <c r="AT33" i="78" s="1"/>
  <c r="AJ80" i="42"/>
  <c r="AK80" i="42"/>
  <c r="AT80" i="42" s="1"/>
  <c r="AJ62" i="42"/>
  <c r="AK62" i="42"/>
  <c r="AT62" i="42" s="1"/>
  <c r="AJ38" i="42"/>
  <c r="AK38" i="42"/>
  <c r="AT38" i="42" s="1"/>
  <c r="AJ14" i="42"/>
  <c r="AK14" i="42"/>
  <c r="AT14" i="42" s="1"/>
  <c r="AJ71" i="78"/>
  <c r="AK71" i="78"/>
  <c r="AT71" i="78" s="1"/>
  <c r="AR91" i="25"/>
  <c r="AJ77" i="34"/>
  <c r="AK77" i="34"/>
  <c r="AT77" i="34" s="1"/>
  <c r="AJ53" i="34"/>
  <c r="AK53" i="34"/>
  <c r="AT53" i="34" s="1"/>
  <c r="AJ29" i="34"/>
  <c r="AK29" i="34"/>
  <c r="AT29" i="34" s="1"/>
  <c r="AJ87" i="38"/>
  <c r="AK87" i="38"/>
  <c r="AT87" i="38" s="1"/>
  <c r="AJ62" i="38"/>
  <c r="AK62" i="38"/>
  <c r="AT62" i="38" s="1"/>
  <c r="AJ38" i="38"/>
  <c r="AK38" i="38"/>
  <c r="AT38" i="38" s="1"/>
  <c r="AJ14" i="38"/>
  <c r="AK14" i="38"/>
  <c r="AT14" i="38" s="1"/>
  <c r="AJ73" i="78"/>
  <c r="AK73" i="78"/>
  <c r="AT73" i="78" s="1"/>
  <c r="AJ6" i="78"/>
  <c r="AK6" i="78"/>
  <c r="AT6" i="78" s="1"/>
  <c r="AJ75" i="78"/>
  <c r="AK75" i="78"/>
  <c r="AT75" i="78" s="1"/>
  <c r="AJ87" i="42"/>
  <c r="AK87" i="42"/>
  <c r="AT87" i="42" s="1"/>
  <c r="AJ67" i="42"/>
  <c r="AK67" i="42"/>
  <c r="AT67" i="42" s="1"/>
  <c r="AJ49" i="42"/>
  <c r="AK49" i="42"/>
  <c r="AT49" i="42" s="1"/>
  <c r="AJ37" i="42"/>
  <c r="AK37" i="42"/>
  <c r="AT37" i="42" s="1"/>
  <c r="AJ19" i="42"/>
  <c r="AK19" i="42"/>
  <c r="AT19" i="42" s="1"/>
  <c r="AJ7" i="42"/>
  <c r="AK7" i="42"/>
  <c r="AT7" i="42" s="1"/>
  <c r="AJ41" i="78"/>
  <c r="AK41" i="78"/>
  <c r="AT41" i="78" s="1"/>
  <c r="AN89" i="34"/>
  <c r="AN91" i="34" s="1"/>
  <c r="AI89" i="34"/>
  <c r="AJ24" i="78"/>
  <c r="AK24" i="78"/>
  <c r="AT24" i="78" s="1"/>
  <c r="AX85" i="34"/>
  <c r="S85" i="34" s="1"/>
  <c r="AC85" i="34" s="1"/>
  <c r="AB86" i="34" s="1"/>
  <c r="AX75" i="34"/>
  <c r="S75" i="34" s="1"/>
  <c r="AC75" i="34" s="1"/>
  <c r="AB76" i="34" s="1"/>
  <c r="AX69" i="34"/>
  <c r="S69" i="34" s="1"/>
  <c r="AC69" i="34" s="1"/>
  <c r="AB70" i="34" s="1"/>
  <c r="AX57" i="34"/>
  <c r="S57" i="34" s="1"/>
  <c r="AC57" i="34" s="1"/>
  <c r="AB58" i="34" s="1"/>
  <c r="AX45" i="34"/>
  <c r="S45" i="34" s="1"/>
  <c r="AC45" i="34" s="1"/>
  <c r="AB46" i="34" s="1"/>
  <c r="AX27" i="34"/>
  <c r="S27" i="34" s="1"/>
  <c r="AC27" i="34" s="1"/>
  <c r="AB28" i="34" s="1"/>
  <c r="AX15" i="34"/>
  <c r="S15" i="34" s="1"/>
  <c r="AC15" i="34" s="1"/>
  <c r="AB16" i="34" s="1"/>
  <c r="AX9" i="34"/>
  <c r="S9" i="34" s="1"/>
  <c r="AC9" i="34" s="1"/>
  <c r="AB10" i="34" s="1"/>
  <c r="AJ36" i="78"/>
  <c r="AK36" i="78"/>
  <c r="AT36" i="78" s="1"/>
  <c r="AJ72" i="78"/>
  <c r="AK72" i="78"/>
  <c r="AT72" i="78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9" i="34"/>
  <c r="S19" i="34" s="1"/>
  <c r="AC19" i="34" s="1"/>
  <c r="AB20" i="34" s="1"/>
  <c r="AX13" i="34"/>
  <c r="S13" i="34" s="1"/>
  <c r="AC13" i="34" s="1"/>
  <c r="AB14" i="34" s="1"/>
  <c r="X91" i="29"/>
  <c r="Y91" i="29"/>
  <c r="AI88" i="41"/>
  <c r="AN88" i="41"/>
  <c r="AJ89" i="38"/>
  <c r="AS89" i="38" s="1"/>
  <c r="AK89" i="38"/>
  <c r="AT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J11" i="38"/>
  <c r="AK11" i="38"/>
  <c r="AT11" i="38" s="1"/>
  <c r="AJ19" i="78"/>
  <c r="AK19" i="78"/>
  <c r="AT19" i="78" s="1"/>
  <c r="AJ55" i="78"/>
  <c r="AK55" i="78"/>
  <c r="AT55" i="78" s="1"/>
  <c r="AI89" i="42"/>
  <c r="AN89" i="42"/>
  <c r="AN91" i="42" s="1"/>
  <c r="AJ34" i="78"/>
  <c r="Z93" i="85"/>
  <c r="AJ20" i="78"/>
  <c r="AK20" i="78"/>
  <c r="AT20" i="78" s="1"/>
  <c r="AJ56" i="78"/>
  <c r="AK56" i="78"/>
  <c r="AT56" i="78" s="1"/>
  <c r="AS64" i="78"/>
  <c r="AL64" i="78"/>
  <c r="AU64" i="78" s="1"/>
  <c r="AJ21" i="78"/>
  <c r="AK21" i="78"/>
  <c r="AT21" i="78" s="1"/>
  <c r="AJ57" i="78"/>
  <c r="AK57" i="78"/>
  <c r="AT57" i="78" s="1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J23" i="78"/>
  <c r="AK23" i="78"/>
  <c r="AT23" i="78" s="1"/>
  <c r="AJ59" i="78"/>
  <c r="AK59" i="78"/>
  <c r="AT59" i="78" s="1"/>
  <c r="AJ4" i="78"/>
  <c r="AK4" i="78"/>
  <c r="AT4" i="78" s="1"/>
  <c r="AG92" i="81" l="1"/>
  <c r="AP92" i="81" s="1"/>
  <c r="Z91" i="33"/>
  <c r="AE92" i="81"/>
  <c r="Z89" i="86"/>
  <c r="Z91" i="29"/>
  <c r="W92" i="29" s="1"/>
  <c r="AJ3" i="38"/>
  <c r="AS3" i="38" s="1"/>
  <c r="AJ58" i="34"/>
  <c r="AK58" i="34"/>
  <c r="AT58" i="34" s="1"/>
  <c r="AJ22" i="34"/>
  <c r="AK22" i="34"/>
  <c r="AT22" i="34" s="1"/>
  <c r="AJ12" i="42"/>
  <c r="AK12" i="42"/>
  <c r="AT12" i="42" s="1"/>
  <c r="AR89" i="38"/>
  <c r="AR91" i="38" s="1"/>
  <c r="AL89" i="38"/>
  <c r="AU89" i="38" s="1"/>
  <c r="AH93" i="77"/>
  <c r="AQ93" i="77" s="1"/>
  <c r="AS34" i="38"/>
  <c r="AL34" i="38"/>
  <c r="AU34" i="38" s="1"/>
  <c r="AS86" i="38"/>
  <c r="AL86" i="38"/>
  <c r="AU86" i="38" s="1"/>
  <c r="AS4" i="78"/>
  <c r="AL4" i="78"/>
  <c r="AU4" i="78" s="1"/>
  <c r="AJ16" i="42"/>
  <c r="AK16" i="42"/>
  <c r="AT16" i="42" s="1"/>
  <c r="AS34" i="42"/>
  <c r="AL34" i="42"/>
  <c r="AU34" i="42" s="1"/>
  <c r="AS52" i="42"/>
  <c r="AL52" i="42"/>
  <c r="AU52" i="42" s="1"/>
  <c r="AS70" i="42"/>
  <c r="AL70" i="42"/>
  <c r="AU70" i="42" s="1"/>
  <c r="AS86" i="42"/>
  <c r="AL86" i="42"/>
  <c r="AU86" i="42" s="1"/>
  <c r="AS34" i="78"/>
  <c r="AL34" i="78"/>
  <c r="AU34" i="78" s="1"/>
  <c r="AS19" i="78"/>
  <c r="AL19" i="78"/>
  <c r="AU19" i="78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R88" i="41"/>
  <c r="AJ26" i="34"/>
  <c r="AK26" i="34"/>
  <c r="AT26" i="34" s="1"/>
  <c r="AJ62" i="34"/>
  <c r="AK62" i="34"/>
  <c r="AT62" i="34" s="1"/>
  <c r="AS72" i="78"/>
  <c r="AL72" i="78"/>
  <c r="AU72" i="78" s="1"/>
  <c r="AJ46" i="34"/>
  <c r="AK46" i="34"/>
  <c r="AT46" i="34" s="1"/>
  <c r="AS24" i="78"/>
  <c r="AL24" i="78"/>
  <c r="AU24" i="78" s="1"/>
  <c r="AS7" i="42"/>
  <c r="AL7" i="42"/>
  <c r="AU7" i="42" s="1"/>
  <c r="AS49" i="42"/>
  <c r="AL49" i="42"/>
  <c r="AU49" i="42" s="1"/>
  <c r="AS75" i="78"/>
  <c r="AL75" i="78"/>
  <c r="AU75" i="78" s="1"/>
  <c r="AS14" i="38"/>
  <c r="AL14" i="38"/>
  <c r="AU14" i="38" s="1"/>
  <c r="AS87" i="38"/>
  <c r="AL87" i="38"/>
  <c r="AU87" i="38" s="1"/>
  <c r="AS77" i="34"/>
  <c r="AL77" i="34"/>
  <c r="AU77" i="34" s="1"/>
  <c r="AS14" i="42"/>
  <c r="AL14" i="42"/>
  <c r="AU14" i="42" s="1"/>
  <c r="AS80" i="42"/>
  <c r="AL80" i="42"/>
  <c r="AU80" i="42" s="1"/>
  <c r="AS21" i="38"/>
  <c r="AL21" i="38"/>
  <c r="AU21" i="38" s="1"/>
  <c r="AS6" i="34"/>
  <c r="AL6" i="34"/>
  <c r="AU6" i="34" s="1"/>
  <c r="AJ84" i="34"/>
  <c r="AS53" i="78"/>
  <c r="AL53" i="78"/>
  <c r="AU53" i="78" s="1"/>
  <c r="AR91" i="93"/>
  <c r="AS6" i="38"/>
  <c r="AL6" i="38"/>
  <c r="AU6" i="38" s="1"/>
  <c r="AS24" i="38"/>
  <c r="AL24" i="38"/>
  <c r="AU24" i="38" s="1"/>
  <c r="AS42" i="38"/>
  <c r="AL42" i="38"/>
  <c r="AU42" i="38" s="1"/>
  <c r="AS60" i="38"/>
  <c r="AL60" i="38"/>
  <c r="AU60" i="38" s="1"/>
  <c r="AS78" i="38"/>
  <c r="AL78" i="38"/>
  <c r="AU78" i="38" s="1"/>
  <c r="AJ27" i="34"/>
  <c r="AK27" i="34"/>
  <c r="AT27" i="34" s="1"/>
  <c r="AJ63" i="34"/>
  <c r="AK63" i="34"/>
  <c r="AT63" i="34" s="1"/>
  <c r="AS66" i="78"/>
  <c r="AL66" i="78"/>
  <c r="AU66" i="78" s="1"/>
  <c r="AB4" i="34"/>
  <c r="AJ3" i="34"/>
  <c r="AJ82" i="34"/>
  <c r="AK82" i="34"/>
  <c r="AT82" i="34" s="1"/>
  <c r="AJ11" i="34"/>
  <c r="AK11" i="34"/>
  <c r="AT11" i="34" s="1"/>
  <c r="AS83" i="34"/>
  <c r="AL83" i="34"/>
  <c r="AU83" i="34" s="1"/>
  <c r="AS20" i="42"/>
  <c r="AL20" i="42"/>
  <c r="AU20" i="42" s="1"/>
  <c r="AS88" i="42"/>
  <c r="AL88" i="42"/>
  <c r="AU88" i="42" s="1"/>
  <c r="AS33" i="38"/>
  <c r="AL33" i="38"/>
  <c r="AU33" i="38" s="1"/>
  <c r="AH91" i="33"/>
  <c r="AQ91" i="33" s="1"/>
  <c r="AJ6" i="42"/>
  <c r="AK6" i="42"/>
  <c r="AT6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S45" i="78"/>
  <c r="AL45" i="78"/>
  <c r="AU45" i="78" s="1"/>
  <c r="AS44" i="78"/>
  <c r="AL44" i="78"/>
  <c r="AU44" i="78" s="1"/>
  <c r="AS79" i="78"/>
  <c r="AL79" i="78"/>
  <c r="AU79" i="78" s="1"/>
  <c r="AS7" i="38"/>
  <c r="AL7" i="38"/>
  <c r="AU7" i="38" s="1"/>
  <c r="AS25" i="38"/>
  <c r="AL25" i="38"/>
  <c r="AU25" i="38" s="1"/>
  <c r="AS43" i="38"/>
  <c r="AL43" i="38"/>
  <c r="AU43" i="38" s="1"/>
  <c r="AS61" i="38"/>
  <c r="AL61" i="38"/>
  <c r="AU61" i="38" s="1"/>
  <c r="AS79" i="38"/>
  <c r="AL79" i="38"/>
  <c r="AU79" i="38" s="1"/>
  <c r="Y92" i="37"/>
  <c r="X92" i="37"/>
  <c r="AS68" i="78"/>
  <c r="AL68" i="78"/>
  <c r="AU68" i="78" s="1"/>
  <c r="AS39" i="38"/>
  <c r="AL39" i="38"/>
  <c r="AU39" i="38" s="1"/>
  <c r="AS24" i="34"/>
  <c r="AL24" i="34"/>
  <c r="AU24" i="34" s="1"/>
  <c r="AS84" i="78"/>
  <c r="AL84" i="78"/>
  <c r="AU84" i="78" s="1"/>
  <c r="AS29" i="78"/>
  <c r="AL29" i="78"/>
  <c r="AU29" i="78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S27" i="78"/>
  <c r="AL27" i="78"/>
  <c r="AU27" i="78" s="1"/>
  <c r="AS26" i="78"/>
  <c r="AL26" i="78"/>
  <c r="AU26" i="78" s="1"/>
  <c r="AJ7" i="34"/>
  <c r="AK7" i="34"/>
  <c r="AT7" i="34" s="1"/>
  <c r="AJ43" i="34"/>
  <c r="AK43" i="34"/>
  <c r="AT43" i="34" s="1"/>
  <c r="AJ79" i="34"/>
  <c r="AK79" i="34"/>
  <c r="AT79" i="34" s="1"/>
  <c r="AG89" i="86"/>
  <c r="AP89" i="86" s="1"/>
  <c r="AP91" i="86" s="1"/>
  <c r="AF89" i="86"/>
  <c r="AO89" i="86" s="1"/>
  <c r="AO91" i="86" s="1"/>
  <c r="AX89" i="86"/>
  <c r="S89" i="86" s="1"/>
  <c r="AC89" i="86" s="1"/>
  <c r="AE89" i="86"/>
  <c r="AS74" i="42"/>
  <c r="AL74" i="42"/>
  <c r="AU74" i="42" s="1"/>
  <c r="AJ4" i="38"/>
  <c r="AK4" i="38"/>
  <c r="AT4" i="38" s="1"/>
  <c r="AT91" i="38" s="1"/>
  <c r="AS88" i="38"/>
  <c r="AL88" i="38"/>
  <c r="AU88" i="38" s="1"/>
  <c r="AJ72" i="34"/>
  <c r="AJ32" i="34"/>
  <c r="AK32" i="34"/>
  <c r="AT32" i="34" s="1"/>
  <c r="AS41" i="42"/>
  <c r="AL41" i="42"/>
  <c r="AU41" i="42" s="1"/>
  <c r="AJ33" i="34"/>
  <c r="AK33" i="34"/>
  <c r="AT33" i="34" s="1"/>
  <c r="AS25" i="42"/>
  <c r="AL25" i="42"/>
  <c r="AU25" i="42" s="1"/>
  <c r="AH89" i="41"/>
  <c r="AQ89" i="41" s="1"/>
  <c r="AS47" i="34"/>
  <c r="AL47" i="34"/>
  <c r="AU47" i="34" s="1"/>
  <c r="AS25" i="78"/>
  <c r="AL25" i="78"/>
  <c r="AU25" i="78" s="1"/>
  <c r="AS16" i="38"/>
  <c r="AL16" i="38"/>
  <c r="AU16" i="38" s="1"/>
  <c r="AS70" i="38"/>
  <c r="AL70" i="38"/>
  <c r="AU70" i="38" s="1"/>
  <c r="AS59" i="78"/>
  <c r="AL59" i="78"/>
  <c r="AU59" i="78" s="1"/>
  <c r="AS83" i="38"/>
  <c r="AL83" i="38"/>
  <c r="AU83" i="38" s="1"/>
  <c r="AJ70" i="34"/>
  <c r="AK70" i="34"/>
  <c r="AT70" i="34" s="1"/>
  <c r="AS19" i="42"/>
  <c r="AL19" i="42"/>
  <c r="AU19" i="42" s="1"/>
  <c r="AS67" i="42"/>
  <c r="AL67" i="42"/>
  <c r="AU67" i="42" s="1"/>
  <c r="AS6" i="78"/>
  <c r="AL6" i="78"/>
  <c r="AU6" i="78" s="1"/>
  <c r="AS38" i="38"/>
  <c r="AL38" i="38"/>
  <c r="AU38" i="38" s="1"/>
  <c r="AS29" i="34"/>
  <c r="AL29" i="34"/>
  <c r="AU29" i="34" s="1"/>
  <c r="AS38" i="42"/>
  <c r="AL38" i="42"/>
  <c r="AU38" i="42" s="1"/>
  <c r="AS33" i="78"/>
  <c r="AL33" i="78"/>
  <c r="AU33" i="78" s="1"/>
  <c r="AS45" i="38"/>
  <c r="AL45" i="38"/>
  <c r="AU45" i="38" s="1"/>
  <c r="AS30" i="34"/>
  <c r="AL30" i="34"/>
  <c r="AU30" i="34" s="1"/>
  <c r="AR88" i="86"/>
  <c r="AS17" i="78"/>
  <c r="AL17" i="78"/>
  <c r="AU17" i="78" s="1"/>
  <c r="AS49" i="78"/>
  <c r="AL49" i="78"/>
  <c r="AU49" i="78" s="1"/>
  <c r="AS12" i="38"/>
  <c r="AL12" i="38"/>
  <c r="AU12" i="38" s="1"/>
  <c r="AS30" i="38"/>
  <c r="AL30" i="38"/>
  <c r="AU30" i="38" s="1"/>
  <c r="AS48" i="38"/>
  <c r="AL48" i="38"/>
  <c r="AU48" i="38" s="1"/>
  <c r="AS66" i="38"/>
  <c r="AL66" i="38"/>
  <c r="AU66" i="38" s="1"/>
  <c r="AS84" i="38"/>
  <c r="AL84" i="38"/>
  <c r="AU84" i="38" s="1"/>
  <c r="AJ5" i="34"/>
  <c r="AK5" i="34"/>
  <c r="AT5" i="34" s="1"/>
  <c r="AJ39" i="34"/>
  <c r="AK39" i="34"/>
  <c r="AT39" i="34" s="1"/>
  <c r="AJ75" i="34"/>
  <c r="AK75" i="34"/>
  <c r="AT75" i="34" s="1"/>
  <c r="AS30" i="78"/>
  <c r="AL30" i="78"/>
  <c r="AU30" i="78" s="1"/>
  <c r="AJ34" i="34"/>
  <c r="AK34" i="34"/>
  <c r="AT34" i="34" s="1"/>
  <c r="AS60" i="78"/>
  <c r="AL60" i="78"/>
  <c r="AU60" i="78" s="1"/>
  <c r="AS70" i="78"/>
  <c r="AL70" i="78"/>
  <c r="AU70" i="78" s="1"/>
  <c r="AS35" i="34"/>
  <c r="AL35" i="34"/>
  <c r="AU35" i="34" s="1"/>
  <c r="AS18" i="78"/>
  <c r="AL18" i="78"/>
  <c r="AU18" i="78" s="1"/>
  <c r="AS44" i="42"/>
  <c r="AL44" i="42"/>
  <c r="AU44" i="42" s="1"/>
  <c r="AS32" i="78"/>
  <c r="AL32" i="78"/>
  <c r="AU32" i="78" s="1"/>
  <c r="AS51" i="38"/>
  <c r="AL51" i="38"/>
  <c r="AU51" i="38" s="1"/>
  <c r="AJ18" i="42"/>
  <c r="AK18" i="42"/>
  <c r="AT18" i="42" s="1"/>
  <c r="AS36" i="42"/>
  <c r="AL36" i="42"/>
  <c r="AU36" i="42" s="1"/>
  <c r="AS54" i="42"/>
  <c r="AL54" i="42"/>
  <c r="AU54" i="42" s="1"/>
  <c r="AS72" i="42"/>
  <c r="AL72" i="42"/>
  <c r="AU72" i="42" s="1"/>
  <c r="AS9" i="78"/>
  <c r="AL9" i="78"/>
  <c r="AU9" i="78" s="1"/>
  <c r="AS40" i="78"/>
  <c r="AL40" i="78"/>
  <c r="AU40" i="78" s="1"/>
  <c r="AS7" i="78"/>
  <c r="AL7" i="78"/>
  <c r="AU7" i="78" s="1"/>
  <c r="AS43" i="78"/>
  <c r="AL43" i="78"/>
  <c r="AU43" i="78" s="1"/>
  <c r="AS13" i="38"/>
  <c r="AL13" i="38"/>
  <c r="AU13" i="38" s="1"/>
  <c r="AS31" i="38"/>
  <c r="AL31" i="38"/>
  <c r="AU31" i="38" s="1"/>
  <c r="AS49" i="38"/>
  <c r="AL49" i="38"/>
  <c r="AU49" i="38" s="1"/>
  <c r="AS67" i="38"/>
  <c r="AL67" i="38"/>
  <c r="AU67" i="38" s="1"/>
  <c r="AS85" i="38"/>
  <c r="AL85" i="38"/>
  <c r="AU85" i="38" s="1"/>
  <c r="AS67" i="78"/>
  <c r="AL67" i="78"/>
  <c r="AU67" i="78" s="1"/>
  <c r="AS63" i="38"/>
  <c r="AL63" i="38"/>
  <c r="AU63" i="38" s="1"/>
  <c r="AJ48" i="34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J19" i="34"/>
  <c r="AK19" i="34"/>
  <c r="AT19" i="34" s="1"/>
  <c r="AJ55" i="34"/>
  <c r="AK55" i="34"/>
  <c r="AT55" i="34" s="1"/>
  <c r="AS26" i="42"/>
  <c r="AL26" i="42"/>
  <c r="AU26" i="42" s="1"/>
  <c r="AS69" i="78"/>
  <c r="AL69" i="78"/>
  <c r="AU69" i="78" s="1"/>
  <c r="AS27" i="38"/>
  <c r="AL27" i="38"/>
  <c r="AU27" i="38" s="1"/>
  <c r="AJ18" i="34"/>
  <c r="AS48" i="78"/>
  <c r="AL48" i="78"/>
  <c r="AU48" i="78" s="1"/>
  <c r="AS59" i="42"/>
  <c r="AL59" i="42"/>
  <c r="AU59" i="42" s="1"/>
  <c r="AS50" i="78"/>
  <c r="AL50" i="78"/>
  <c r="AU50" i="78" s="1"/>
  <c r="AS73" i="42"/>
  <c r="AL73" i="42"/>
  <c r="AU73" i="42" s="1"/>
  <c r="AS83" i="78"/>
  <c r="AL83" i="78"/>
  <c r="AU83" i="78" s="1"/>
  <c r="AS56" i="38"/>
  <c r="AL56" i="38"/>
  <c r="AU56" i="38" s="1"/>
  <c r="AL89" i="78"/>
  <c r="AU89" i="78" s="1"/>
  <c r="AR89" i="78"/>
  <c r="AR91" i="78" s="1"/>
  <c r="AJ49" i="34"/>
  <c r="AK49" i="34"/>
  <c r="AT49" i="34" s="1"/>
  <c r="AS79" i="42"/>
  <c r="AL79" i="42"/>
  <c r="AU79" i="42" s="1"/>
  <c r="AS74" i="38"/>
  <c r="AL74" i="38"/>
  <c r="AU74" i="38" s="1"/>
  <c r="AS40" i="42"/>
  <c r="AL40" i="42"/>
  <c r="AU40" i="42" s="1"/>
  <c r="AL89" i="42"/>
  <c r="AU89" i="42" s="1"/>
  <c r="AR89" i="42"/>
  <c r="AR91" i="42" s="1"/>
  <c r="AJ74" i="34"/>
  <c r="AK74" i="34"/>
  <c r="AT74" i="34" s="1"/>
  <c r="AJ44" i="34"/>
  <c r="AK44" i="34"/>
  <c r="AT44" i="34" s="1"/>
  <c r="AJ80" i="34"/>
  <c r="AK80" i="34"/>
  <c r="AT80" i="34" s="1"/>
  <c r="AJ10" i="34"/>
  <c r="AK10" i="34"/>
  <c r="AT10" i="34" s="1"/>
  <c r="AJ76" i="34"/>
  <c r="AK76" i="34"/>
  <c r="AT76" i="34" s="1"/>
  <c r="AJ5" i="42"/>
  <c r="AK5" i="42"/>
  <c r="AT5" i="42" s="1"/>
  <c r="AS29" i="42"/>
  <c r="AL29" i="42"/>
  <c r="AU29" i="42" s="1"/>
  <c r="AS47" i="42"/>
  <c r="AL47" i="42"/>
  <c r="AU47" i="42" s="1"/>
  <c r="AS65" i="42"/>
  <c r="AL65" i="42"/>
  <c r="AU65" i="42" s="1"/>
  <c r="AS83" i="42"/>
  <c r="AL83" i="42"/>
  <c r="AU83" i="42" s="1"/>
  <c r="AS15" i="78"/>
  <c r="AL15" i="78"/>
  <c r="AU15" i="78" s="1"/>
  <c r="AS14" i="78"/>
  <c r="AL14" i="78"/>
  <c r="AU14" i="78" s="1"/>
  <c r="AF92" i="25"/>
  <c r="AO92" i="25" s="1"/>
  <c r="AE92" i="25"/>
  <c r="W93" i="25"/>
  <c r="AG92" i="25"/>
  <c r="AP92" i="25" s="1"/>
  <c r="AJ9" i="34"/>
  <c r="AK9" i="34"/>
  <c r="AT9" i="34" s="1"/>
  <c r="AJ45" i="34"/>
  <c r="AK45" i="34"/>
  <c r="AT45" i="34" s="1"/>
  <c r="AJ81" i="34"/>
  <c r="AK81" i="34"/>
  <c r="AT81" i="34" s="1"/>
  <c r="W93" i="45"/>
  <c r="AG92" i="45"/>
  <c r="AP92" i="45" s="1"/>
  <c r="AF92" i="45"/>
  <c r="AO92" i="45" s="1"/>
  <c r="AE92" i="45"/>
  <c r="AJ40" i="34"/>
  <c r="AK40" i="34"/>
  <c r="AT40" i="34" s="1"/>
  <c r="AS8" i="78"/>
  <c r="AL8" i="78"/>
  <c r="AU8" i="78" s="1"/>
  <c r="AS43" i="42"/>
  <c r="AL43" i="42"/>
  <c r="AU43" i="42" s="1"/>
  <c r="AH89" i="89"/>
  <c r="AQ89" i="89" s="1"/>
  <c r="AS20" i="38"/>
  <c r="AL20" i="38"/>
  <c r="AU20" i="38" s="1"/>
  <c r="Z89" i="41"/>
  <c r="AJ12" i="34"/>
  <c r="AS78" i="34"/>
  <c r="AL78" i="34"/>
  <c r="AU78" i="34" s="1"/>
  <c r="AS47" i="78"/>
  <c r="AL47" i="78"/>
  <c r="AU47" i="78" s="1"/>
  <c r="AS76" i="78"/>
  <c r="AL76" i="78"/>
  <c r="AU76" i="78" s="1"/>
  <c r="AS8" i="38"/>
  <c r="AL8" i="38"/>
  <c r="AU8" i="38" s="1"/>
  <c r="AS80" i="38"/>
  <c r="AL80" i="38"/>
  <c r="AU80" i="38" s="1"/>
  <c r="AS71" i="34"/>
  <c r="AL71" i="34"/>
  <c r="AU71" i="34" s="1"/>
  <c r="AS32" i="42"/>
  <c r="AL32" i="42"/>
  <c r="AU32" i="42" s="1"/>
  <c r="AH92" i="93"/>
  <c r="AQ92" i="93" s="1"/>
  <c r="Z93" i="77"/>
  <c r="AS5" i="38"/>
  <c r="AL5" i="38"/>
  <c r="AU5" i="38" s="1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25" i="34"/>
  <c r="AK25" i="34"/>
  <c r="AT25" i="34" s="1"/>
  <c r="AJ61" i="34"/>
  <c r="AK61" i="34"/>
  <c r="AT61" i="34" s="1"/>
  <c r="AS78" i="78"/>
  <c r="AL78" i="78"/>
  <c r="AU78" i="78" s="1"/>
  <c r="AS31" i="42"/>
  <c r="AL31" i="42"/>
  <c r="AU31" i="42" s="1"/>
  <c r="AS39" i="78"/>
  <c r="AL39" i="78"/>
  <c r="AU39" i="78" s="1"/>
  <c r="AS26" i="38"/>
  <c r="AL26" i="38"/>
  <c r="AU26" i="38" s="1"/>
  <c r="AS23" i="34"/>
  <c r="AL23" i="34"/>
  <c r="AU23" i="34" s="1"/>
  <c r="AS23" i="42"/>
  <c r="AL23" i="42"/>
  <c r="AU23" i="42" s="1"/>
  <c r="AR90" i="33"/>
  <c r="AS68" i="38"/>
  <c r="AL68" i="38"/>
  <c r="AU68" i="38" s="1"/>
  <c r="W92" i="33"/>
  <c r="AG91" i="33"/>
  <c r="AP91" i="33" s="1"/>
  <c r="AF91" i="33"/>
  <c r="AO91" i="33" s="1"/>
  <c r="AE91" i="33"/>
  <c r="AN90" i="73"/>
  <c r="AI90" i="73"/>
  <c r="AS8" i="42"/>
  <c r="AL8" i="42"/>
  <c r="AU8" i="42" s="1"/>
  <c r="AS52" i="38"/>
  <c r="AL52" i="38"/>
  <c r="AU52" i="38" s="1"/>
  <c r="AJ85" i="34"/>
  <c r="AK85" i="34"/>
  <c r="AT85" i="34" s="1"/>
  <c r="AS37" i="78"/>
  <c r="AL37" i="78"/>
  <c r="AU37" i="78" s="1"/>
  <c r="AS65" i="34"/>
  <c r="AL65" i="34"/>
  <c r="AU65" i="34" s="1"/>
  <c r="AS22" i="42"/>
  <c r="AL22" i="42"/>
  <c r="AU22" i="42" s="1"/>
  <c r="AS58" i="42"/>
  <c r="AL58" i="42"/>
  <c r="AU58" i="42" s="1"/>
  <c r="AS76" i="42"/>
  <c r="AL76" i="42"/>
  <c r="AU76" i="42" s="1"/>
  <c r="AS56" i="78"/>
  <c r="AL56" i="78"/>
  <c r="AU56" i="78" s="1"/>
  <c r="AS11" i="38"/>
  <c r="AL11" i="38"/>
  <c r="AU11" i="38" s="1"/>
  <c r="AS29" i="38"/>
  <c r="AL29" i="38"/>
  <c r="AU29" i="38" s="1"/>
  <c r="AS47" i="38"/>
  <c r="AL47" i="38"/>
  <c r="AU47" i="38" s="1"/>
  <c r="AS65" i="38"/>
  <c r="AL65" i="38"/>
  <c r="AU65" i="38" s="1"/>
  <c r="AH91" i="29"/>
  <c r="AQ91" i="29" s="1"/>
  <c r="AS36" i="78"/>
  <c r="AL36" i="78"/>
  <c r="AU36" i="78" s="1"/>
  <c r="AS23" i="78"/>
  <c r="AL23" i="78"/>
  <c r="AU23" i="78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S21" i="78"/>
  <c r="AL21" i="78"/>
  <c r="AU21" i="78" s="1"/>
  <c r="AS20" i="78"/>
  <c r="AL20" i="78"/>
  <c r="AU20" i="78" s="1"/>
  <c r="AS55" i="78"/>
  <c r="AL55" i="78"/>
  <c r="AU55" i="78" s="1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J14" i="34"/>
  <c r="AK14" i="34"/>
  <c r="AT14" i="34" s="1"/>
  <c r="AJ50" i="34"/>
  <c r="AK50" i="34"/>
  <c r="AT50" i="34" s="1"/>
  <c r="AJ87" i="34"/>
  <c r="AK87" i="34"/>
  <c r="AT87" i="34" s="1"/>
  <c r="AJ16" i="34"/>
  <c r="AK16" i="34"/>
  <c r="AT16" i="34" s="1"/>
  <c r="AJ86" i="34"/>
  <c r="AK86" i="34"/>
  <c r="AT86" i="34" s="1"/>
  <c r="AS41" i="78"/>
  <c r="AL41" i="78"/>
  <c r="AU41" i="78" s="1"/>
  <c r="AS37" i="42"/>
  <c r="AL37" i="42"/>
  <c r="AU37" i="42" s="1"/>
  <c r="AS87" i="42"/>
  <c r="AL87" i="42"/>
  <c r="AU87" i="42" s="1"/>
  <c r="AS73" i="78"/>
  <c r="AL73" i="78"/>
  <c r="AU73" i="78" s="1"/>
  <c r="AS62" i="38"/>
  <c r="AL62" i="38"/>
  <c r="AU62" i="38" s="1"/>
  <c r="AS53" i="34"/>
  <c r="AL53" i="34"/>
  <c r="AU53" i="34" s="1"/>
  <c r="AS71" i="78"/>
  <c r="AL71" i="78"/>
  <c r="AU71" i="78" s="1"/>
  <c r="AS62" i="42"/>
  <c r="AL62" i="42"/>
  <c r="AU62" i="42" s="1"/>
  <c r="AS31" i="78"/>
  <c r="AL31" i="78"/>
  <c r="AU31" i="78" s="1"/>
  <c r="AS69" i="38"/>
  <c r="AL69" i="38"/>
  <c r="AU69" i="38" s="1"/>
  <c r="AS60" i="34"/>
  <c r="AL60" i="34"/>
  <c r="AU60" i="34" s="1"/>
  <c r="AS88" i="78"/>
  <c r="AL88" i="78"/>
  <c r="AU88" i="78" s="1"/>
  <c r="AJ11" i="42"/>
  <c r="AK11" i="42"/>
  <c r="AT11" i="42" s="1"/>
  <c r="AR92" i="77"/>
  <c r="AS13" i="78"/>
  <c r="AL13" i="78"/>
  <c r="AU13" i="78" s="1"/>
  <c r="AS18" i="38"/>
  <c r="AL18" i="38"/>
  <c r="AU18" i="38" s="1"/>
  <c r="AS36" i="38"/>
  <c r="AL36" i="38"/>
  <c r="AU36" i="38" s="1"/>
  <c r="AS54" i="38"/>
  <c r="AL54" i="38"/>
  <c r="AU54" i="38" s="1"/>
  <c r="AS72" i="38"/>
  <c r="AL72" i="38"/>
  <c r="AU72" i="38" s="1"/>
  <c r="AJ15" i="34"/>
  <c r="AK15" i="34"/>
  <c r="AT15" i="34" s="1"/>
  <c r="AJ51" i="34"/>
  <c r="AK51" i="34"/>
  <c r="AT51" i="34" s="1"/>
  <c r="AJ88" i="34"/>
  <c r="AK88" i="34"/>
  <c r="AT88" i="34" s="1"/>
  <c r="AJ52" i="34"/>
  <c r="AK52" i="34"/>
  <c r="AT52" i="34" s="1"/>
  <c r="AS59" i="34"/>
  <c r="AL59" i="34"/>
  <c r="AU59" i="34" s="1"/>
  <c r="AS35" i="78"/>
  <c r="AL35" i="78"/>
  <c r="AU35" i="78" s="1"/>
  <c r="AS68" i="42"/>
  <c r="AL68" i="42"/>
  <c r="AU68" i="42" s="1"/>
  <c r="AS9" i="38"/>
  <c r="AL9" i="38"/>
  <c r="AU9" i="38" s="1"/>
  <c r="AS81" i="38"/>
  <c r="AL81" i="38"/>
  <c r="AU81" i="38" s="1"/>
  <c r="AS24" i="42"/>
  <c r="AL24" i="42"/>
  <c r="AU24" i="42" s="1"/>
  <c r="AS42" i="42"/>
  <c r="AL42" i="42"/>
  <c r="AU42" i="42" s="1"/>
  <c r="AS60" i="42"/>
  <c r="AL60" i="42"/>
  <c r="AU60" i="42" s="1"/>
  <c r="AS78" i="42"/>
  <c r="AL78" i="42"/>
  <c r="AU78" i="42" s="1"/>
  <c r="AS81" i="78"/>
  <c r="AL81" i="78"/>
  <c r="AU81" i="78" s="1"/>
  <c r="AS80" i="78"/>
  <c r="AL80" i="78"/>
  <c r="AU80" i="78" s="1"/>
  <c r="Y91" i="73"/>
  <c r="X91" i="73"/>
  <c r="AS5" i="78"/>
  <c r="AL5" i="78"/>
  <c r="AU5" i="78" s="1"/>
  <c r="AS19" i="38"/>
  <c r="AL19" i="38"/>
  <c r="AU19" i="38" s="1"/>
  <c r="AS37" i="38"/>
  <c r="AL37" i="38"/>
  <c r="AU37" i="38" s="1"/>
  <c r="AS55" i="38"/>
  <c r="AL55" i="38"/>
  <c r="AU55" i="38" s="1"/>
  <c r="AS73" i="38"/>
  <c r="AL73" i="38"/>
  <c r="AU73" i="38" s="1"/>
  <c r="AI91" i="37"/>
  <c r="AN91" i="37"/>
  <c r="Z92" i="93"/>
  <c r="AS15" i="38"/>
  <c r="AL15" i="38"/>
  <c r="AU15" i="38" s="1"/>
  <c r="AS75" i="38"/>
  <c r="AL75" i="38"/>
  <c r="AU75" i="38" s="1"/>
  <c r="AS66" i="34"/>
  <c r="AL66" i="34"/>
  <c r="AU66" i="34" s="1"/>
  <c r="AS65" i="78"/>
  <c r="AL65" i="78"/>
  <c r="AU65" i="78" s="1"/>
  <c r="AJ15" i="42"/>
  <c r="AS33" i="42"/>
  <c r="AL33" i="42"/>
  <c r="AU33" i="42" s="1"/>
  <c r="AS51" i="42"/>
  <c r="AL51" i="42"/>
  <c r="AU51" i="42" s="1"/>
  <c r="AS69" i="42"/>
  <c r="AL69" i="42"/>
  <c r="AU69" i="42" s="1"/>
  <c r="AS85" i="42"/>
  <c r="AL85" i="42"/>
  <c r="AU85" i="42" s="1"/>
  <c r="AS63" i="78"/>
  <c r="AL63" i="78"/>
  <c r="AU63" i="78" s="1"/>
  <c r="AS62" i="78"/>
  <c r="AL62" i="78"/>
  <c r="AU62" i="78" s="1"/>
  <c r="AJ31" i="34"/>
  <c r="AK31" i="34"/>
  <c r="AT31" i="34" s="1"/>
  <c r="AJ67" i="34"/>
  <c r="AK67" i="34"/>
  <c r="AT67" i="34" s="1"/>
  <c r="AS50" i="42"/>
  <c r="AL50" i="42"/>
  <c r="AU50" i="42" s="1"/>
  <c r="AS57" i="38"/>
  <c r="AL57" i="38"/>
  <c r="AU57" i="38" s="1"/>
  <c r="AJ42" i="34"/>
  <c r="AJ8" i="34"/>
  <c r="AS3" i="42"/>
  <c r="AL3" i="42"/>
  <c r="AU3" i="42" s="1"/>
  <c r="AJ68" i="34"/>
  <c r="AK68" i="34"/>
  <c r="AT68" i="34" s="1"/>
  <c r="AR89" i="34"/>
  <c r="AR91" i="34" s="1"/>
  <c r="AL89" i="34"/>
  <c r="AU89" i="34" s="1"/>
  <c r="AS77" i="42"/>
  <c r="AL77" i="42"/>
  <c r="AU77" i="42" s="1"/>
  <c r="AS51" i="78"/>
  <c r="AL51" i="78"/>
  <c r="AU51" i="78" s="1"/>
  <c r="AJ69" i="34"/>
  <c r="AK69" i="34"/>
  <c r="AT69" i="34" s="1"/>
  <c r="AS74" i="78"/>
  <c r="AL74" i="78"/>
  <c r="AU74" i="78" s="1"/>
  <c r="AS54" i="34"/>
  <c r="AL54" i="34"/>
  <c r="AU54" i="34" s="1"/>
  <c r="AJ13" i="34"/>
  <c r="AK13" i="34"/>
  <c r="AT13" i="34" s="1"/>
  <c r="AS77" i="78"/>
  <c r="AL77" i="78"/>
  <c r="AU77" i="78" s="1"/>
  <c r="X93" i="81"/>
  <c r="Y93" i="81"/>
  <c r="AS57" i="78"/>
  <c r="AL57" i="78"/>
  <c r="AU57" i="78" s="1"/>
  <c r="AJ38" i="34"/>
  <c r="AK38" i="34"/>
  <c r="AT38" i="34" s="1"/>
  <c r="AT91" i="78"/>
  <c r="AJ10" i="42"/>
  <c r="AK10" i="42"/>
  <c r="AT10" i="42" s="1"/>
  <c r="W94" i="85"/>
  <c r="AG93" i="85"/>
  <c r="AP93" i="85" s="1"/>
  <c r="AF93" i="85"/>
  <c r="AO93" i="85" s="1"/>
  <c r="AE93" i="85"/>
  <c r="AJ20" i="34"/>
  <c r="AK20" i="34"/>
  <c r="AT20" i="34" s="1"/>
  <c r="AJ56" i="34"/>
  <c r="AK56" i="34"/>
  <c r="AT56" i="34" s="1"/>
  <c r="AJ28" i="34"/>
  <c r="AK28" i="34"/>
  <c r="AT28" i="34" s="1"/>
  <c r="AJ17" i="42"/>
  <c r="AK17" i="42"/>
  <c r="AT17" i="42" s="1"/>
  <c r="AS35" i="42"/>
  <c r="AL35" i="42"/>
  <c r="AU35" i="42" s="1"/>
  <c r="AS53" i="42"/>
  <c r="AL53" i="42"/>
  <c r="AU53" i="42" s="1"/>
  <c r="AS71" i="42"/>
  <c r="AL71" i="42"/>
  <c r="AU71" i="42" s="1"/>
  <c r="AS86" i="78"/>
  <c r="AL86" i="78"/>
  <c r="AU86" i="78" s="1"/>
  <c r="AS85" i="78"/>
  <c r="AL85" i="78"/>
  <c r="AU85" i="78" s="1"/>
  <c r="AJ21" i="34"/>
  <c r="AK21" i="34"/>
  <c r="AT21" i="34" s="1"/>
  <c r="AJ57" i="34"/>
  <c r="AK57" i="34"/>
  <c r="AT57" i="34" s="1"/>
  <c r="AR90" i="29"/>
  <c r="AJ64" i="34"/>
  <c r="AK64" i="34"/>
  <c r="AT64" i="34" s="1"/>
  <c r="AS13" i="42"/>
  <c r="AL13" i="42"/>
  <c r="AU13" i="42" s="1"/>
  <c r="AS61" i="42"/>
  <c r="AL61" i="42"/>
  <c r="AU61" i="42" s="1"/>
  <c r="Z89" i="89"/>
  <c r="AS44" i="38"/>
  <c r="AL44" i="38"/>
  <c r="AU44" i="38" s="1"/>
  <c r="AR88" i="89"/>
  <c r="AS36" i="34"/>
  <c r="AL36" i="34"/>
  <c r="AU36" i="34" s="1"/>
  <c r="AS12" i="78"/>
  <c r="AL12" i="78"/>
  <c r="AU12" i="78" s="1"/>
  <c r="AS11" i="78"/>
  <c r="AL11" i="78"/>
  <c r="AU11" i="78" s="1"/>
  <c r="AS32" i="38"/>
  <c r="AL32" i="38"/>
  <c r="AU32" i="38" s="1"/>
  <c r="AS17" i="34"/>
  <c r="AL17" i="34"/>
  <c r="AU17" i="34" s="1"/>
  <c r="AS54" i="78"/>
  <c r="AL54" i="78"/>
  <c r="AU54" i="78" s="1"/>
  <c r="AS56" i="42"/>
  <c r="AL56" i="42"/>
  <c r="AU56" i="42" s="1"/>
  <c r="AS61" i="78"/>
  <c r="AL61" i="78"/>
  <c r="AU61" i="78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J37" i="34"/>
  <c r="AK37" i="34"/>
  <c r="AT37" i="34" s="1"/>
  <c r="AJ73" i="34"/>
  <c r="AK73" i="34"/>
  <c r="AT73" i="34" s="1"/>
  <c r="AS42" i="78"/>
  <c r="AL42" i="78"/>
  <c r="AU42" i="78" s="1"/>
  <c r="AS55" i="42"/>
  <c r="AL55" i="42"/>
  <c r="AU55" i="42" s="1"/>
  <c r="AS38" i="78"/>
  <c r="AL38" i="78"/>
  <c r="AU38" i="78" s="1"/>
  <c r="AS50" i="38"/>
  <c r="AL50" i="38"/>
  <c r="AU50" i="38" s="1"/>
  <c r="AS41" i="34"/>
  <c r="AL41" i="34"/>
  <c r="AU41" i="34" s="1"/>
  <c r="AH89" i="86"/>
  <c r="AQ89" i="86" s="1"/>
  <c r="AQ91" i="86" s="1"/>
  <c r="AZ3" i="86"/>
  <c r="AX5" i="86" s="1"/>
  <c r="S5" i="86" s="1"/>
  <c r="AC5" i="86" s="1"/>
  <c r="AB6" i="86" s="1"/>
  <c r="AX73" i="86"/>
  <c r="S73" i="86" s="1"/>
  <c r="AC73" i="86" s="1"/>
  <c r="AB74" i="86" s="1"/>
  <c r="AI92" i="81"/>
  <c r="AN92" i="81"/>
  <c r="AJ4" i="42"/>
  <c r="AK4" i="42"/>
  <c r="AT4" i="42" s="1"/>
  <c r="AX4" i="86" l="1"/>
  <c r="S4" i="86" s="1"/>
  <c r="AC4" i="86" s="1"/>
  <c r="AB5" i="86" s="1"/>
  <c r="AX42" i="86"/>
  <c r="S42" i="86" s="1"/>
  <c r="AC42" i="86" s="1"/>
  <c r="AB43" i="86" s="1"/>
  <c r="AE91" i="29"/>
  <c r="AX51" i="86"/>
  <c r="S51" i="86" s="1"/>
  <c r="AC51" i="86" s="1"/>
  <c r="AB52" i="86" s="1"/>
  <c r="AX44" i="86"/>
  <c r="S44" i="86" s="1"/>
  <c r="AC44" i="86" s="1"/>
  <c r="AB45" i="86" s="1"/>
  <c r="AJ45" i="86" s="1"/>
  <c r="AX72" i="86"/>
  <c r="S72" i="86" s="1"/>
  <c r="AC72" i="86" s="1"/>
  <c r="AB73" i="86" s="1"/>
  <c r="AJ73" i="86" s="1"/>
  <c r="AX50" i="86"/>
  <c r="S50" i="86" s="1"/>
  <c r="AC50" i="86" s="1"/>
  <c r="AB51" i="86" s="1"/>
  <c r="AX43" i="86"/>
  <c r="S43" i="86" s="1"/>
  <c r="AC43" i="86" s="1"/>
  <c r="AB44" i="86" s="1"/>
  <c r="AX86" i="86"/>
  <c r="S86" i="86" s="1"/>
  <c r="AC86" i="86" s="1"/>
  <c r="AB87" i="86" s="1"/>
  <c r="AX63" i="86"/>
  <c r="S63" i="86" s="1"/>
  <c r="AC63" i="86" s="1"/>
  <c r="AB64" i="86" s="1"/>
  <c r="AX21" i="86"/>
  <c r="S21" i="86" s="1"/>
  <c r="AC21" i="86" s="1"/>
  <c r="AB22" i="86" s="1"/>
  <c r="AJ22" i="86" s="1"/>
  <c r="AL3" i="38"/>
  <c r="AU3" i="38" s="1"/>
  <c r="AX88" i="86"/>
  <c r="S88" i="86" s="1"/>
  <c r="AC88" i="86" s="1"/>
  <c r="AB89" i="86" s="1"/>
  <c r="AX76" i="86"/>
  <c r="S76" i="86" s="1"/>
  <c r="AC76" i="86" s="1"/>
  <c r="AB77" i="86" s="1"/>
  <c r="AX69" i="86"/>
  <c r="S69" i="86" s="1"/>
  <c r="AC69" i="86" s="1"/>
  <c r="AB70" i="86" s="1"/>
  <c r="AX62" i="86"/>
  <c r="S62" i="86" s="1"/>
  <c r="AC62" i="86" s="1"/>
  <c r="AB63" i="86" s="1"/>
  <c r="AX55" i="86"/>
  <c r="S55" i="86" s="1"/>
  <c r="AC55" i="86" s="1"/>
  <c r="AB56" i="86" s="1"/>
  <c r="AX48" i="86"/>
  <c r="S48" i="86" s="1"/>
  <c r="AC48" i="86" s="1"/>
  <c r="AB49" i="86" s="1"/>
  <c r="AJ49" i="86" s="1"/>
  <c r="AX40" i="86"/>
  <c r="S40" i="86" s="1"/>
  <c r="AC40" i="86" s="1"/>
  <c r="AB41" i="86" s="1"/>
  <c r="AX33" i="86"/>
  <c r="S33" i="86" s="1"/>
  <c r="AC33" i="86" s="1"/>
  <c r="AB34" i="86" s="1"/>
  <c r="AX16" i="86"/>
  <c r="S16" i="86" s="1"/>
  <c r="AC16" i="86" s="1"/>
  <c r="AB17" i="86" s="1"/>
  <c r="AF91" i="29"/>
  <c r="AO91" i="29" s="1"/>
  <c r="AX84" i="86"/>
  <c r="S84" i="86" s="1"/>
  <c r="AC84" i="86" s="1"/>
  <c r="AB85" i="86" s="1"/>
  <c r="AJ85" i="86" s="1"/>
  <c r="AX58" i="86"/>
  <c r="S58" i="86" s="1"/>
  <c r="AC58" i="86" s="1"/>
  <c r="AB59" i="86" s="1"/>
  <c r="AK59" i="86" s="1"/>
  <c r="AT59" i="86" s="1"/>
  <c r="AX37" i="86"/>
  <c r="S37" i="86" s="1"/>
  <c r="AC37" i="86" s="1"/>
  <c r="AB38" i="86" s="1"/>
  <c r="AX85" i="86"/>
  <c r="S85" i="86" s="1"/>
  <c r="AC85" i="86" s="1"/>
  <c r="AB86" i="86" s="1"/>
  <c r="AX64" i="86"/>
  <c r="S64" i="86" s="1"/>
  <c r="AC64" i="86" s="1"/>
  <c r="AB65" i="86" s="1"/>
  <c r="AX22" i="86"/>
  <c r="S22" i="86" s="1"/>
  <c r="AC22" i="86" s="1"/>
  <c r="AB23" i="86" s="1"/>
  <c r="AX70" i="86"/>
  <c r="S70" i="86" s="1"/>
  <c r="AC70" i="86" s="1"/>
  <c r="AB71" i="86" s="1"/>
  <c r="AK71" i="86" s="1"/>
  <c r="AT71" i="86" s="1"/>
  <c r="AX49" i="86"/>
  <c r="S49" i="86" s="1"/>
  <c r="AC49" i="86" s="1"/>
  <c r="AB50" i="86" s="1"/>
  <c r="AK50" i="86" s="1"/>
  <c r="AT50" i="86" s="1"/>
  <c r="AX34" i="86"/>
  <c r="S34" i="86" s="1"/>
  <c r="AC34" i="86" s="1"/>
  <c r="AB35" i="86" s="1"/>
  <c r="AX82" i="86"/>
  <c r="S82" i="86" s="1"/>
  <c r="AC82" i="86" s="1"/>
  <c r="AB83" i="86" s="1"/>
  <c r="AX75" i="86"/>
  <c r="S75" i="86" s="1"/>
  <c r="AC75" i="86" s="1"/>
  <c r="AB76" i="86" s="1"/>
  <c r="AX68" i="86"/>
  <c r="S68" i="86" s="1"/>
  <c r="AC68" i="86" s="1"/>
  <c r="AB69" i="86" s="1"/>
  <c r="AX61" i="86"/>
  <c r="S61" i="86" s="1"/>
  <c r="AC61" i="86" s="1"/>
  <c r="AB62" i="86" s="1"/>
  <c r="AK62" i="86" s="1"/>
  <c r="AT62" i="86" s="1"/>
  <c r="AX54" i="86"/>
  <c r="S54" i="86" s="1"/>
  <c r="AC54" i="86" s="1"/>
  <c r="AB55" i="86" s="1"/>
  <c r="AJ55" i="86" s="1"/>
  <c r="AX46" i="86"/>
  <c r="S46" i="86" s="1"/>
  <c r="AC46" i="86" s="1"/>
  <c r="AB47" i="86" s="1"/>
  <c r="AX39" i="86"/>
  <c r="S39" i="86" s="1"/>
  <c r="AC39" i="86" s="1"/>
  <c r="AB40" i="86" s="1"/>
  <c r="AX32" i="86"/>
  <c r="S32" i="86" s="1"/>
  <c r="AC32" i="86" s="1"/>
  <c r="AB33" i="86" s="1"/>
  <c r="AX15" i="86"/>
  <c r="S15" i="86" s="1"/>
  <c r="AC15" i="86" s="1"/>
  <c r="AB16" i="86" s="1"/>
  <c r="AG91" i="29"/>
  <c r="AP91" i="29" s="1"/>
  <c r="AX80" i="86"/>
  <c r="S80" i="86" s="1"/>
  <c r="AC80" i="86" s="1"/>
  <c r="AB81" i="86" s="1"/>
  <c r="AJ81" i="86" s="1"/>
  <c r="AX66" i="86"/>
  <c r="S66" i="86" s="1"/>
  <c r="AC66" i="86" s="1"/>
  <c r="AB67" i="86" s="1"/>
  <c r="AX27" i="86"/>
  <c r="S27" i="86" s="1"/>
  <c r="AC27" i="86" s="1"/>
  <c r="AB28" i="86" s="1"/>
  <c r="AX79" i="86"/>
  <c r="S79" i="86" s="1"/>
  <c r="AC79" i="86" s="1"/>
  <c r="AB80" i="86" s="1"/>
  <c r="AX57" i="86"/>
  <c r="S57" i="86" s="1"/>
  <c r="AC57" i="86" s="1"/>
  <c r="AB58" i="86" s="1"/>
  <c r="AX36" i="86"/>
  <c r="S36" i="86" s="1"/>
  <c r="AC36" i="86" s="1"/>
  <c r="AB37" i="86" s="1"/>
  <c r="AJ37" i="86" s="1"/>
  <c r="AX78" i="86"/>
  <c r="S78" i="86" s="1"/>
  <c r="AC78" i="86" s="1"/>
  <c r="AB79" i="86" s="1"/>
  <c r="AK79" i="86" s="1"/>
  <c r="AT79" i="86" s="1"/>
  <c r="AX56" i="86"/>
  <c r="S56" i="86" s="1"/>
  <c r="AC56" i="86" s="1"/>
  <c r="AB57" i="86" s="1"/>
  <c r="AX87" i="86"/>
  <c r="S87" i="86" s="1"/>
  <c r="AC87" i="86" s="1"/>
  <c r="AB88" i="86" s="1"/>
  <c r="AX81" i="86"/>
  <c r="S81" i="86" s="1"/>
  <c r="AC81" i="86" s="1"/>
  <c r="AB82" i="86" s="1"/>
  <c r="AX74" i="86"/>
  <c r="S74" i="86" s="1"/>
  <c r="AC74" i="86" s="1"/>
  <c r="AB75" i="86" s="1"/>
  <c r="AX67" i="86"/>
  <c r="S67" i="86" s="1"/>
  <c r="AC67" i="86" s="1"/>
  <c r="AB68" i="86" s="1"/>
  <c r="AK68" i="86" s="1"/>
  <c r="AT68" i="86" s="1"/>
  <c r="AX60" i="86"/>
  <c r="S60" i="86" s="1"/>
  <c r="AC60" i="86" s="1"/>
  <c r="AB61" i="86" s="1"/>
  <c r="AJ61" i="86" s="1"/>
  <c r="AX52" i="86"/>
  <c r="S52" i="86" s="1"/>
  <c r="AC52" i="86" s="1"/>
  <c r="AB53" i="86" s="1"/>
  <c r="AX45" i="86"/>
  <c r="S45" i="86" s="1"/>
  <c r="AC45" i="86" s="1"/>
  <c r="AB46" i="86" s="1"/>
  <c r="AX38" i="86"/>
  <c r="S38" i="86" s="1"/>
  <c r="AC38" i="86" s="1"/>
  <c r="AB39" i="86" s="1"/>
  <c r="AX28" i="86"/>
  <c r="S28" i="86" s="1"/>
  <c r="AC28" i="86" s="1"/>
  <c r="AB29" i="86" s="1"/>
  <c r="AK29" i="86" s="1"/>
  <c r="AT29" i="86" s="1"/>
  <c r="AX10" i="86"/>
  <c r="S10" i="86" s="1"/>
  <c r="AC10" i="86" s="1"/>
  <c r="AB11" i="86" s="1"/>
  <c r="AK11" i="86" s="1"/>
  <c r="AT11" i="86" s="1"/>
  <c r="AX9" i="86"/>
  <c r="S9" i="86" s="1"/>
  <c r="AC9" i="86" s="1"/>
  <c r="AB10" i="86" s="1"/>
  <c r="AK10" i="86" s="1"/>
  <c r="AT10" i="86" s="1"/>
  <c r="AS91" i="78"/>
  <c r="AU91" i="78"/>
  <c r="C11" i="78" s="1"/>
  <c r="F31" i="97" s="1"/>
  <c r="AK6" i="86"/>
  <c r="AT6" i="86" s="1"/>
  <c r="AJ76" i="86"/>
  <c r="AK76" i="86"/>
  <c r="AT76" i="86" s="1"/>
  <c r="AJ52" i="86"/>
  <c r="AK52" i="86"/>
  <c r="AT52" i="86" s="1"/>
  <c r="AF92" i="93"/>
  <c r="AO92" i="93" s="1"/>
  <c r="AE92" i="93"/>
  <c r="W93" i="93"/>
  <c r="AG92" i="93"/>
  <c r="AP92" i="93" s="1"/>
  <c r="AS9" i="42"/>
  <c r="AL9" i="42"/>
  <c r="AU9" i="42" s="1"/>
  <c r="AS34" i="34"/>
  <c r="AL34" i="34"/>
  <c r="AU34" i="34" s="1"/>
  <c r="AS6" i="42"/>
  <c r="AL6" i="42"/>
  <c r="AU6" i="42" s="1"/>
  <c r="AT91" i="42"/>
  <c r="AJ88" i="86"/>
  <c r="AK88" i="86"/>
  <c r="AT88" i="86" s="1"/>
  <c r="AK83" i="86"/>
  <c r="AT83" i="86" s="1"/>
  <c r="AK77" i="86"/>
  <c r="AT77" i="86" s="1"/>
  <c r="AK65" i="86"/>
  <c r="AT65" i="86" s="1"/>
  <c r="AK53" i="86"/>
  <c r="AT53" i="86" s="1"/>
  <c r="AK47" i="86"/>
  <c r="AT47" i="86" s="1"/>
  <c r="AK41" i="86"/>
  <c r="AT41" i="86" s="1"/>
  <c r="AK35" i="86"/>
  <c r="AT35" i="86" s="1"/>
  <c r="AK23" i="86"/>
  <c r="AT23" i="86" s="1"/>
  <c r="AK17" i="86"/>
  <c r="AT17" i="86" s="1"/>
  <c r="AG89" i="89"/>
  <c r="AP89" i="89" s="1"/>
  <c r="W90" i="89"/>
  <c r="AF89" i="89"/>
  <c r="AO89" i="89" s="1"/>
  <c r="AE89" i="89"/>
  <c r="AS64" i="34"/>
  <c r="AL64" i="34"/>
  <c r="AU64" i="34" s="1"/>
  <c r="AS21" i="34"/>
  <c r="AL21" i="34"/>
  <c r="AU21" i="34" s="1"/>
  <c r="AS17" i="42"/>
  <c r="AL17" i="42"/>
  <c r="AU17" i="42" s="1"/>
  <c r="AS20" i="34"/>
  <c r="AL20" i="34"/>
  <c r="AU20" i="34" s="1"/>
  <c r="AS8" i="34"/>
  <c r="AL8" i="34"/>
  <c r="AU8" i="34" s="1"/>
  <c r="AS88" i="34"/>
  <c r="AL88" i="34"/>
  <c r="AU88" i="34" s="1"/>
  <c r="AS11" i="42"/>
  <c r="AL11" i="42"/>
  <c r="AU11" i="42" s="1"/>
  <c r="AS87" i="34"/>
  <c r="AL87" i="34"/>
  <c r="AU87" i="34" s="1"/>
  <c r="W90" i="41"/>
  <c r="AG89" i="41"/>
  <c r="AP89" i="41" s="1"/>
  <c r="AF89" i="41"/>
  <c r="AO89" i="41" s="1"/>
  <c r="AE89" i="41"/>
  <c r="Y93" i="45"/>
  <c r="X93" i="45"/>
  <c r="AS9" i="34"/>
  <c r="AL9" i="34"/>
  <c r="AU9" i="34" s="1"/>
  <c r="AS18" i="34"/>
  <c r="AL18" i="34"/>
  <c r="AU18" i="34" s="1"/>
  <c r="AS72" i="34"/>
  <c r="AL72" i="34"/>
  <c r="AU72" i="34" s="1"/>
  <c r="AS79" i="34"/>
  <c r="AL79" i="34"/>
  <c r="AU79" i="34" s="1"/>
  <c r="AS82" i="34"/>
  <c r="AL82" i="34"/>
  <c r="AU82" i="34" s="1"/>
  <c r="AS63" i="34"/>
  <c r="AL63" i="34"/>
  <c r="AU63" i="34" s="1"/>
  <c r="AS58" i="34"/>
  <c r="AL58" i="34"/>
  <c r="AU58" i="34" s="1"/>
  <c r="AS4" i="42"/>
  <c r="AL4" i="42"/>
  <c r="AU4" i="42" s="1"/>
  <c r="AJ70" i="86"/>
  <c r="AK70" i="86"/>
  <c r="AT70" i="86" s="1"/>
  <c r="AJ34" i="86"/>
  <c r="AK34" i="86"/>
  <c r="AT34" i="86" s="1"/>
  <c r="AJ5" i="86"/>
  <c r="AK5" i="86"/>
  <c r="AT5" i="86" s="1"/>
  <c r="AN93" i="85"/>
  <c r="AI93" i="85"/>
  <c r="AS13" i="34"/>
  <c r="AL13" i="34"/>
  <c r="AU13" i="34" s="1"/>
  <c r="AS67" i="34"/>
  <c r="AL67" i="34"/>
  <c r="AU67" i="34" s="1"/>
  <c r="AK86" i="86"/>
  <c r="AT86" i="86" s="1"/>
  <c r="AJ86" i="86"/>
  <c r="AJ75" i="86"/>
  <c r="AK75" i="86"/>
  <c r="AT75" i="86" s="1"/>
  <c r="AJ69" i="86"/>
  <c r="AK69" i="86"/>
  <c r="AT69" i="86" s="1"/>
  <c r="AJ63" i="86"/>
  <c r="AK63" i="86"/>
  <c r="AT63" i="86" s="1"/>
  <c r="AJ57" i="86"/>
  <c r="AK57" i="86"/>
  <c r="AT57" i="86" s="1"/>
  <c r="AJ51" i="86"/>
  <c r="AK51" i="86"/>
  <c r="AT51" i="86" s="1"/>
  <c r="AJ39" i="86"/>
  <c r="AK39" i="86"/>
  <c r="AT39" i="86" s="1"/>
  <c r="AJ33" i="86"/>
  <c r="AK33" i="86"/>
  <c r="AT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8" i="86"/>
  <c r="S8" i="86" s="1"/>
  <c r="AC8" i="86" s="1"/>
  <c r="AB9" i="86" s="1"/>
  <c r="AX3" i="86"/>
  <c r="S3" i="86" s="1"/>
  <c r="AC3" i="86" s="1"/>
  <c r="AS28" i="34"/>
  <c r="AL28" i="34"/>
  <c r="AU28" i="34" s="1"/>
  <c r="AH93" i="81"/>
  <c r="AQ93" i="81" s="1"/>
  <c r="AH91" i="73"/>
  <c r="AQ91" i="73" s="1"/>
  <c r="AS51" i="34"/>
  <c r="AL51" i="34"/>
  <c r="AU51" i="34" s="1"/>
  <c r="AS86" i="34"/>
  <c r="AL86" i="34"/>
  <c r="AU86" i="34" s="1"/>
  <c r="AS50" i="34"/>
  <c r="AL50" i="34"/>
  <c r="AU50" i="34" s="1"/>
  <c r="AR90" i="73"/>
  <c r="X92" i="33"/>
  <c r="Y92" i="33"/>
  <c r="AS61" i="34"/>
  <c r="AL61" i="34"/>
  <c r="AU61" i="34" s="1"/>
  <c r="AS81" i="34"/>
  <c r="AL81" i="34"/>
  <c r="AU81" i="34" s="1"/>
  <c r="Y93" i="25"/>
  <c r="X93" i="25"/>
  <c r="AS55" i="34"/>
  <c r="AL55" i="34"/>
  <c r="AU55" i="34" s="1"/>
  <c r="AS43" i="34"/>
  <c r="AL43" i="34"/>
  <c r="AU43" i="34" s="1"/>
  <c r="AJ4" i="34"/>
  <c r="AK4" i="34"/>
  <c r="AT4" i="34" s="1"/>
  <c r="AT91" i="34" s="1"/>
  <c r="AS27" i="34"/>
  <c r="AL27" i="34"/>
  <c r="AU27" i="34" s="1"/>
  <c r="AS12" i="42"/>
  <c r="AL12" i="42"/>
  <c r="AU12" i="42" s="1"/>
  <c r="AN91" i="29"/>
  <c r="AJ46" i="86"/>
  <c r="AK46" i="86"/>
  <c r="AT46" i="86" s="1"/>
  <c r="AJ10" i="86"/>
  <c r="AS69" i="34"/>
  <c r="AL69" i="34"/>
  <c r="AU69" i="34" s="1"/>
  <c r="AS5" i="42"/>
  <c r="AL5" i="42"/>
  <c r="AU5" i="42" s="1"/>
  <c r="AR92" i="81"/>
  <c r="AJ87" i="86"/>
  <c r="AK87" i="86"/>
  <c r="AT87" i="86" s="1"/>
  <c r="AK80" i="86"/>
  <c r="AT80" i="86" s="1"/>
  <c r="AJ74" i="86"/>
  <c r="AK74" i="86"/>
  <c r="AT74" i="86" s="1"/>
  <c r="AJ56" i="86"/>
  <c r="AK56" i="86"/>
  <c r="AT56" i="86" s="1"/>
  <c r="AK44" i="86"/>
  <c r="AT44" i="86" s="1"/>
  <c r="AJ38" i="86"/>
  <c r="AK38" i="86"/>
  <c r="AT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S73" i="34"/>
  <c r="AL73" i="34"/>
  <c r="AU73" i="34" s="1"/>
  <c r="Z93" i="81"/>
  <c r="AS68" i="34"/>
  <c r="AL68" i="34"/>
  <c r="AU68" i="34" s="1"/>
  <c r="AS31" i="34"/>
  <c r="AL31" i="34"/>
  <c r="AU31" i="34" s="1"/>
  <c r="AR91" i="37"/>
  <c r="AS85" i="34"/>
  <c r="AL85" i="34"/>
  <c r="AU85" i="34" s="1"/>
  <c r="W94" i="77"/>
  <c r="AG93" i="77"/>
  <c r="AP93" i="77" s="1"/>
  <c r="AF93" i="77"/>
  <c r="AO93" i="77" s="1"/>
  <c r="AE93" i="77"/>
  <c r="AN92" i="45"/>
  <c r="AI92" i="45"/>
  <c r="AI92" i="25"/>
  <c r="AN92" i="25"/>
  <c r="AS76" i="34"/>
  <c r="AL76" i="34"/>
  <c r="AU76" i="34" s="1"/>
  <c r="AS44" i="34"/>
  <c r="AL44" i="34"/>
  <c r="AU44" i="34" s="1"/>
  <c r="AS49" i="34"/>
  <c r="AL49" i="34"/>
  <c r="AU49" i="34" s="1"/>
  <c r="AS48" i="34"/>
  <c r="AL48" i="34"/>
  <c r="AU48" i="34" s="1"/>
  <c r="AS18" i="42"/>
  <c r="AL18" i="42"/>
  <c r="AU18" i="42" s="1"/>
  <c r="AS5" i="34"/>
  <c r="AL5" i="34"/>
  <c r="AU5" i="34" s="1"/>
  <c r="AS70" i="34"/>
  <c r="AL70" i="34"/>
  <c r="AU70" i="34" s="1"/>
  <c r="AH92" i="37"/>
  <c r="AQ92" i="37" s="1"/>
  <c r="AS62" i="34"/>
  <c r="AL62" i="34"/>
  <c r="AU62" i="34" s="1"/>
  <c r="AJ64" i="86"/>
  <c r="AK64" i="86"/>
  <c r="AT64" i="86" s="1"/>
  <c r="AJ40" i="86"/>
  <c r="AK40" i="86"/>
  <c r="AT40" i="86" s="1"/>
  <c r="AJ28" i="86"/>
  <c r="AK28" i="86"/>
  <c r="AT28" i="86" s="1"/>
  <c r="AS10" i="42"/>
  <c r="AL10" i="42"/>
  <c r="AU10" i="42" s="1"/>
  <c r="AS42" i="34"/>
  <c r="AL42" i="34"/>
  <c r="AU42" i="34" s="1"/>
  <c r="AJ67" i="86"/>
  <c r="AK67" i="86"/>
  <c r="AT67" i="86" s="1"/>
  <c r="AJ43" i="86"/>
  <c r="AK43" i="86"/>
  <c r="AT43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6" i="86"/>
  <c r="S6" i="86" s="1"/>
  <c r="AC6" i="86" s="1"/>
  <c r="AB7" i="86" s="1"/>
  <c r="AS57" i="34"/>
  <c r="AL57" i="34"/>
  <c r="AU57" i="34" s="1"/>
  <c r="AS56" i="34"/>
  <c r="AL56" i="34"/>
  <c r="AU56" i="34" s="1"/>
  <c r="AS38" i="34"/>
  <c r="AL38" i="34"/>
  <c r="AU38" i="34" s="1"/>
  <c r="AS15" i="42"/>
  <c r="AL15" i="42"/>
  <c r="AU15" i="42" s="1"/>
  <c r="Z91" i="73"/>
  <c r="AS52" i="34"/>
  <c r="AL52" i="34"/>
  <c r="AU52" i="34" s="1"/>
  <c r="AS15" i="34"/>
  <c r="AL15" i="34"/>
  <c r="AU15" i="34" s="1"/>
  <c r="AS16" i="34"/>
  <c r="AL16" i="34"/>
  <c r="AU16" i="34" s="1"/>
  <c r="AS14" i="34"/>
  <c r="AL14" i="34"/>
  <c r="AU14" i="34" s="1"/>
  <c r="AN91" i="33"/>
  <c r="AI91" i="33"/>
  <c r="AS25" i="34"/>
  <c r="AL25" i="34"/>
  <c r="AU25" i="34" s="1"/>
  <c r="AS45" i="34"/>
  <c r="AL45" i="34"/>
  <c r="AU45" i="34" s="1"/>
  <c r="AS19" i="34"/>
  <c r="AL19" i="34"/>
  <c r="AU19" i="34" s="1"/>
  <c r="AS4" i="38"/>
  <c r="AL4" i="38"/>
  <c r="AU4" i="38" s="1"/>
  <c r="AS7" i="34"/>
  <c r="AL7" i="34"/>
  <c r="AU7" i="34" s="1"/>
  <c r="AS11" i="34"/>
  <c r="AL11" i="34"/>
  <c r="AU11" i="34" s="1"/>
  <c r="AS22" i="34"/>
  <c r="AL22" i="34"/>
  <c r="AU22" i="34" s="1"/>
  <c r="AJ82" i="86"/>
  <c r="AK82" i="86"/>
  <c r="AT82" i="86" s="1"/>
  <c r="AK58" i="86"/>
  <c r="AT58" i="86" s="1"/>
  <c r="AJ16" i="86"/>
  <c r="AK16" i="86"/>
  <c r="AT16" i="86" s="1"/>
  <c r="AS40" i="34"/>
  <c r="AL40" i="34"/>
  <c r="AU40" i="34" s="1"/>
  <c r="AS80" i="34"/>
  <c r="AL80" i="34"/>
  <c r="AU80" i="34" s="1"/>
  <c r="AS39" i="34"/>
  <c r="AL39" i="34"/>
  <c r="AU39" i="34" s="1"/>
  <c r="AS33" i="34"/>
  <c r="AL33" i="34"/>
  <c r="AU33" i="34" s="1"/>
  <c r="AN89" i="86"/>
  <c r="AN91" i="86" s="1"/>
  <c r="AI89" i="86"/>
  <c r="AS3" i="34"/>
  <c r="AL3" i="34"/>
  <c r="AU3" i="34" s="1"/>
  <c r="AK89" i="86"/>
  <c r="AT89" i="86" s="1"/>
  <c r="AJ89" i="86"/>
  <c r="AS89" i="86" s="1"/>
  <c r="AS91" i="38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S37" i="34"/>
  <c r="AL37" i="34"/>
  <c r="AU37" i="34" s="1"/>
  <c r="X94" i="85"/>
  <c r="Y94" i="85"/>
  <c r="AS12" i="34"/>
  <c r="AL12" i="34"/>
  <c r="AU12" i="34" s="1"/>
  <c r="AS10" i="34"/>
  <c r="AL10" i="34"/>
  <c r="AU10" i="34" s="1"/>
  <c r="AS74" i="34"/>
  <c r="AL74" i="34"/>
  <c r="AU74" i="34" s="1"/>
  <c r="AS75" i="34"/>
  <c r="AL75" i="34"/>
  <c r="AU75" i="34" s="1"/>
  <c r="AS32" i="34"/>
  <c r="AL32" i="34"/>
  <c r="AU32" i="34" s="1"/>
  <c r="Z92" i="37"/>
  <c r="AS84" i="34"/>
  <c r="AL84" i="34"/>
  <c r="AU84" i="34" s="1"/>
  <c r="AS46" i="34"/>
  <c r="AL46" i="34"/>
  <c r="AU46" i="34" s="1"/>
  <c r="AS26" i="34"/>
  <c r="AL26" i="34"/>
  <c r="AU26" i="34" s="1"/>
  <c r="AS16" i="42"/>
  <c r="AL16" i="42"/>
  <c r="AU16" i="42" s="1"/>
  <c r="X92" i="29"/>
  <c r="Y92" i="29"/>
  <c r="AJ44" i="86" l="1"/>
  <c r="AJ62" i="86"/>
  <c r="AJ80" i="86"/>
  <c r="AK55" i="86"/>
  <c r="AT55" i="86" s="1"/>
  <c r="AK49" i="86"/>
  <c r="AT49" i="86" s="1"/>
  <c r="AJ79" i="86"/>
  <c r="AS79" i="86" s="1"/>
  <c r="AK85" i="86"/>
  <c r="AT85" i="86" s="1"/>
  <c r="AK45" i="86"/>
  <c r="AT45" i="86" s="1"/>
  <c r="AK81" i="86"/>
  <c r="AT81" i="86" s="1"/>
  <c r="AK22" i="86"/>
  <c r="AT22" i="86" s="1"/>
  <c r="AS91" i="42"/>
  <c r="AU91" i="38"/>
  <c r="C11" i="38" s="1"/>
  <c r="AK73" i="86"/>
  <c r="AT73" i="86" s="1"/>
  <c r="AK37" i="86"/>
  <c r="AT37" i="86" s="1"/>
  <c r="AK61" i="86"/>
  <c r="AT61" i="86" s="1"/>
  <c r="AJ50" i="86"/>
  <c r="AJ68" i="86"/>
  <c r="AS68" i="86" s="1"/>
  <c r="AJ58" i="86"/>
  <c r="AS58" i="86" s="1"/>
  <c r="AI91" i="29"/>
  <c r="AJ83" i="86"/>
  <c r="AJ65" i="86"/>
  <c r="AJ11" i="86"/>
  <c r="AS11" i="86" s="1"/>
  <c r="AU91" i="42"/>
  <c r="C11" i="42" s="1"/>
  <c r="AJ18" i="86"/>
  <c r="AK18" i="86"/>
  <c r="AT18" i="86" s="1"/>
  <c r="AS82" i="86"/>
  <c r="AL82" i="86"/>
  <c r="AU82" i="86" s="1"/>
  <c r="AS87" i="86"/>
  <c r="AL87" i="86"/>
  <c r="AU87" i="86" s="1"/>
  <c r="AS85" i="86"/>
  <c r="AL85" i="86"/>
  <c r="AU85" i="86" s="1"/>
  <c r="AS86" i="86"/>
  <c r="AL86" i="86"/>
  <c r="AU86" i="86" s="1"/>
  <c r="AR93" i="85"/>
  <c r="AH93" i="45"/>
  <c r="AQ93" i="45" s="1"/>
  <c r="AN89" i="89"/>
  <c r="AI89" i="89"/>
  <c r="AJ12" i="86"/>
  <c r="AK12" i="86"/>
  <c r="AT12" i="86" s="1"/>
  <c r="AJ48" i="86"/>
  <c r="AK48" i="86"/>
  <c r="AT48" i="86" s="1"/>
  <c r="AJ84" i="86"/>
  <c r="AK84" i="86"/>
  <c r="AT84" i="86" s="1"/>
  <c r="AJ7" i="86"/>
  <c r="AK7" i="86"/>
  <c r="AT7" i="86" s="1"/>
  <c r="AS37" i="86"/>
  <c r="AL37" i="86"/>
  <c r="AU37" i="86" s="1"/>
  <c r="AS61" i="86"/>
  <c r="AL61" i="86"/>
  <c r="AU61" i="86" s="1"/>
  <c r="W94" i="81"/>
  <c r="AG93" i="81"/>
  <c r="AP93" i="81" s="1"/>
  <c r="AF93" i="81"/>
  <c r="AO93" i="81" s="1"/>
  <c r="AE93" i="81"/>
  <c r="AK26" i="86"/>
  <c r="AT26" i="86" s="1"/>
  <c r="AJ26" i="86"/>
  <c r="AS50" i="86"/>
  <c r="AL50" i="86"/>
  <c r="AU50" i="86" s="1"/>
  <c r="AL68" i="86"/>
  <c r="AU68" i="86" s="1"/>
  <c r="AJ27" i="86"/>
  <c r="AK27" i="86"/>
  <c r="AT27" i="86" s="1"/>
  <c r="AS45" i="86"/>
  <c r="AL45" i="86"/>
  <c r="AU45" i="86" s="1"/>
  <c r="AS63" i="86"/>
  <c r="AL63" i="86"/>
  <c r="AU63" i="86" s="1"/>
  <c r="AS81" i="86"/>
  <c r="AL81" i="86"/>
  <c r="AU81" i="86" s="1"/>
  <c r="AS34" i="86"/>
  <c r="AL34" i="86"/>
  <c r="AU34" i="86" s="1"/>
  <c r="AJ29" i="86"/>
  <c r="AJ47" i="86"/>
  <c r="Y93" i="93"/>
  <c r="X93" i="93"/>
  <c r="AJ54" i="86"/>
  <c r="AK54" i="86"/>
  <c r="AT54" i="86" s="1"/>
  <c r="AS40" i="86"/>
  <c r="AL40" i="86"/>
  <c r="AU40" i="86" s="1"/>
  <c r="AH94" i="85"/>
  <c r="AQ94" i="85" s="1"/>
  <c r="AJ24" i="86"/>
  <c r="AK24" i="86"/>
  <c r="AT24" i="86" s="1"/>
  <c r="AJ60" i="86"/>
  <c r="AK60" i="86"/>
  <c r="AT60" i="86" s="1"/>
  <c r="AF91" i="73"/>
  <c r="AO91" i="73" s="1"/>
  <c r="AE91" i="73"/>
  <c r="AG91" i="73"/>
  <c r="AP91" i="73" s="1"/>
  <c r="W92" i="73"/>
  <c r="AJ19" i="86"/>
  <c r="AK19" i="86"/>
  <c r="AT19" i="86" s="1"/>
  <c r="AS43" i="86"/>
  <c r="AL43" i="86"/>
  <c r="AU43" i="86" s="1"/>
  <c r="AS67" i="86"/>
  <c r="AL67" i="86"/>
  <c r="AU67" i="86" s="1"/>
  <c r="AR92" i="25"/>
  <c r="AR91" i="29"/>
  <c r="AH93" i="25"/>
  <c r="AQ93" i="25" s="1"/>
  <c r="AJ3" i="86"/>
  <c r="AB4" i="86"/>
  <c r="AS33" i="86"/>
  <c r="AL33" i="86"/>
  <c r="AU33" i="86" s="1"/>
  <c r="AS51" i="86"/>
  <c r="AL51" i="86"/>
  <c r="AU51" i="86" s="1"/>
  <c r="AS69" i="86"/>
  <c r="AL69" i="86"/>
  <c r="AU69" i="86" s="1"/>
  <c r="AS70" i="86"/>
  <c r="AL70" i="86"/>
  <c r="AU70" i="86" s="1"/>
  <c r="X90" i="41"/>
  <c r="Y90" i="41"/>
  <c r="AJ17" i="86"/>
  <c r="AJ35" i="86"/>
  <c r="AJ53" i="86"/>
  <c r="AJ71" i="86"/>
  <c r="AI92" i="93"/>
  <c r="AN92" i="93"/>
  <c r="AS83" i="86"/>
  <c r="AL83" i="86"/>
  <c r="AU83" i="86" s="1"/>
  <c r="AH92" i="29"/>
  <c r="AQ92" i="29" s="1"/>
  <c r="Z94" i="85"/>
  <c r="AJ30" i="86"/>
  <c r="AK30" i="86"/>
  <c r="AT30" i="86" s="1"/>
  <c r="AJ66" i="86"/>
  <c r="AK66" i="86"/>
  <c r="AT66" i="86" s="1"/>
  <c r="AS55" i="86"/>
  <c r="AL55" i="86"/>
  <c r="AU55" i="86" s="1"/>
  <c r="AS16" i="86"/>
  <c r="AL16" i="86"/>
  <c r="AU16" i="86" s="1"/>
  <c r="AJ25" i="86"/>
  <c r="AK25" i="86"/>
  <c r="AT25" i="86" s="1"/>
  <c r="AS64" i="86"/>
  <c r="AL64" i="86"/>
  <c r="AU64" i="86" s="1"/>
  <c r="AR92" i="45"/>
  <c r="X94" i="77"/>
  <c r="Y94" i="77"/>
  <c r="AJ8" i="86"/>
  <c r="AK8" i="86"/>
  <c r="AT8" i="86" s="1"/>
  <c r="AS38" i="86"/>
  <c r="AL38" i="86"/>
  <c r="AU38" i="86" s="1"/>
  <c r="AS56" i="86"/>
  <c r="AL56" i="86"/>
  <c r="AU56" i="86" s="1"/>
  <c r="AS74" i="86"/>
  <c r="AL74" i="86"/>
  <c r="AU74" i="86" s="1"/>
  <c r="AS10" i="86"/>
  <c r="AL10" i="86"/>
  <c r="AU10" i="86" s="1"/>
  <c r="AS4" i="34"/>
  <c r="AS91" i="34" s="1"/>
  <c r="AL4" i="34"/>
  <c r="AU4" i="34" s="1"/>
  <c r="AU91" i="34" s="1"/>
  <c r="C11" i="34" s="1"/>
  <c r="AJ9" i="86"/>
  <c r="AK9" i="86"/>
  <c r="AT9" i="86" s="1"/>
  <c r="Z93" i="45"/>
  <c r="AS88" i="86"/>
  <c r="AL88" i="86"/>
  <c r="AU88" i="86" s="1"/>
  <c r="AS76" i="86"/>
  <c r="AL76" i="86"/>
  <c r="AU76" i="86" s="1"/>
  <c r="W93" i="37"/>
  <c r="AG92" i="37"/>
  <c r="AP92" i="37" s="1"/>
  <c r="AF92" i="37"/>
  <c r="AO92" i="37" s="1"/>
  <c r="AE92" i="37"/>
  <c r="AS65" i="86"/>
  <c r="AL65" i="86"/>
  <c r="AU65" i="86" s="1"/>
  <c r="Z92" i="29"/>
  <c r="AJ36" i="86"/>
  <c r="AK36" i="86"/>
  <c r="AT36" i="86" s="1"/>
  <c r="AJ72" i="86"/>
  <c r="AK72" i="86"/>
  <c r="AT72" i="86" s="1"/>
  <c r="AL89" i="86"/>
  <c r="AU89" i="86" s="1"/>
  <c r="AR89" i="86"/>
  <c r="AR91" i="86" s="1"/>
  <c r="AR91" i="33"/>
  <c r="AJ31" i="86"/>
  <c r="AK31" i="86"/>
  <c r="AT31" i="86" s="1"/>
  <c r="AS49" i="86"/>
  <c r="AK14" i="86"/>
  <c r="AT14" i="86" s="1"/>
  <c r="AJ14" i="86"/>
  <c r="AS44" i="86"/>
  <c r="AL44" i="86"/>
  <c r="AU44" i="86" s="1"/>
  <c r="AS62" i="86"/>
  <c r="AL62" i="86"/>
  <c r="AU62" i="86" s="1"/>
  <c r="AS80" i="86"/>
  <c r="AL80" i="86"/>
  <c r="AU80" i="86" s="1"/>
  <c r="Z93" i="25"/>
  <c r="AH92" i="33"/>
  <c r="AQ92" i="33" s="1"/>
  <c r="AJ15" i="86"/>
  <c r="AK15" i="86"/>
  <c r="AT15" i="86" s="1"/>
  <c r="AS39" i="86"/>
  <c r="AL39" i="86"/>
  <c r="AU39" i="86" s="1"/>
  <c r="AS57" i="86"/>
  <c r="AL57" i="86"/>
  <c r="AU57" i="86" s="1"/>
  <c r="AS75" i="86"/>
  <c r="AL75" i="86"/>
  <c r="AU75" i="86" s="1"/>
  <c r="AS5" i="86"/>
  <c r="AL5" i="86"/>
  <c r="AU5" i="86" s="1"/>
  <c r="X90" i="89"/>
  <c r="Y90" i="89"/>
  <c r="AJ59" i="86"/>
  <c r="AJ77" i="86"/>
  <c r="AJ13" i="86"/>
  <c r="AK13" i="86"/>
  <c r="AT13" i="86" s="1"/>
  <c r="AK32" i="86"/>
  <c r="AT32" i="86" s="1"/>
  <c r="AJ32" i="86"/>
  <c r="AS52" i="86"/>
  <c r="AL52" i="86"/>
  <c r="AU52" i="86" s="1"/>
  <c r="AJ42" i="86"/>
  <c r="AK42" i="86"/>
  <c r="AT42" i="86" s="1"/>
  <c r="AJ78" i="86"/>
  <c r="AK78" i="86"/>
  <c r="AT78" i="86" s="1"/>
  <c r="AS73" i="86"/>
  <c r="AL73" i="86"/>
  <c r="AU73" i="86" s="1"/>
  <c r="AS28" i="86"/>
  <c r="AL28" i="86"/>
  <c r="AU28" i="86" s="1"/>
  <c r="AN93" i="77"/>
  <c r="AI93" i="77"/>
  <c r="AJ20" i="86"/>
  <c r="AK20" i="86"/>
  <c r="AT20" i="86" s="1"/>
  <c r="AS46" i="86"/>
  <c r="AL46" i="86"/>
  <c r="AU46" i="86" s="1"/>
  <c r="Z92" i="33"/>
  <c r="AJ21" i="86"/>
  <c r="AK21" i="86"/>
  <c r="AT21" i="86" s="1"/>
  <c r="AN89" i="41"/>
  <c r="AI89" i="41"/>
  <c r="AJ23" i="86"/>
  <c r="AJ41" i="86"/>
  <c r="AS22" i="86"/>
  <c r="AL22" i="86"/>
  <c r="AU22" i="86" s="1"/>
  <c r="AJ6" i="86"/>
  <c r="AL58" i="86" l="1"/>
  <c r="AU58" i="86" s="1"/>
  <c r="AL79" i="86"/>
  <c r="AU79" i="86" s="1"/>
  <c r="Z94" i="77"/>
  <c r="AE94" i="77" s="1"/>
  <c r="AL49" i="86"/>
  <c r="AU49" i="86" s="1"/>
  <c r="Z93" i="93"/>
  <c r="W94" i="93" s="1"/>
  <c r="Z90" i="89"/>
  <c r="AF90" i="89" s="1"/>
  <c r="AO90" i="89" s="1"/>
  <c r="Z90" i="41"/>
  <c r="AL11" i="86"/>
  <c r="AU11" i="86" s="1"/>
  <c r="AF93" i="93"/>
  <c r="AO93" i="93" s="1"/>
  <c r="AF94" i="77"/>
  <c r="AO94" i="77" s="1"/>
  <c r="W95" i="77"/>
  <c r="AS42" i="86"/>
  <c r="AL42" i="86"/>
  <c r="AU42" i="86" s="1"/>
  <c r="AS17" i="86"/>
  <c r="AL17" i="86"/>
  <c r="AU17" i="86" s="1"/>
  <c r="AS6" i="86"/>
  <c r="AL6" i="86"/>
  <c r="AU6" i="86" s="1"/>
  <c r="W91" i="89"/>
  <c r="AS31" i="86"/>
  <c r="AL31" i="86"/>
  <c r="AU31" i="86" s="1"/>
  <c r="AS72" i="86"/>
  <c r="AL72" i="86"/>
  <c r="AU72" i="86" s="1"/>
  <c r="AF94" i="85"/>
  <c r="AO94" i="85" s="1"/>
  <c r="AE94" i="85"/>
  <c r="W95" i="85"/>
  <c r="AG94" i="85"/>
  <c r="AP94" i="85" s="1"/>
  <c r="AS35" i="86"/>
  <c r="AL35" i="86"/>
  <c r="AU35" i="86" s="1"/>
  <c r="AS54" i="86"/>
  <c r="AL54" i="86"/>
  <c r="AU54" i="86" s="1"/>
  <c r="AS48" i="86"/>
  <c r="AL48" i="86"/>
  <c r="AU48" i="86" s="1"/>
  <c r="Y92" i="73"/>
  <c r="X92" i="73"/>
  <c r="AS21" i="86"/>
  <c r="AL21" i="86"/>
  <c r="AU21" i="86" s="1"/>
  <c r="AR93" i="77"/>
  <c r="AS77" i="86"/>
  <c r="AL77" i="86"/>
  <c r="AU77" i="86" s="1"/>
  <c r="AS36" i="86"/>
  <c r="AL36" i="86"/>
  <c r="AU36" i="86" s="1"/>
  <c r="AS25" i="86"/>
  <c r="AL25" i="86"/>
  <c r="AU25" i="86" s="1"/>
  <c r="AS3" i="86"/>
  <c r="AL3" i="86"/>
  <c r="AU3" i="86" s="1"/>
  <c r="AS26" i="86"/>
  <c r="AL26" i="86"/>
  <c r="AU26" i="86" s="1"/>
  <c r="X94" i="81"/>
  <c r="Y94" i="81"/>
  <c r="AS7" i="86"/>
  <c r="AL7" i="86"/>
  <c r="AU7" i="86" s="1"/>
  <c r="AS12" i="86"/>
  <c r="AL12" i="86"/>
  <c r="AU12" i="86" s="1"/>
  <c r="AS13" i="86"/>
  <c r="AL13" i="86"/>
  <c r="AU13" i="86" s="1"/>
  <c r="AH94" i="77"/>
  <c r="AQ94" i="77" s="1"/>
  <c r="AS41" i="86"/>
  <c r="AL41" i="86"/>
  <c r="AU41" i="86" s="1"/>
  <c r="AF92" i="33"/>
  <c r="AO92" i="33" s="1"/>
  <c r="AE92" i="33"/>
  <c r="W93" i="33"/>
  <c r="AG92" i="33"/>
  <c r="AP92" i="33" s="1"/>
  <c r="AS59" i="86"/>
  <c r="AL59" i="86"/>
  <c r="AU59" i="86" s="1"/>
  <c r="AF92" i="29"/>
  <c r="AO92" i="29" s="1"/>
  <c r="AE92" i="29"/>
  <c r="W93" i="29"/>
  <c r="AG92" i="29"/>
  <c r="AP92" i="29" s="1"/>
  <c r="AF93" i="45"/>
  <c r="AO93" i="45" s="1"/>
  <c r="AE93" i="45"/>
  <c r="W94" i="45"/>
  <c r="AG93" i="45"/>
  <c r="AP93" i="45" s="1"/>
  <c r="AS66" i="86"/>
  <c r="AL66" i="86"/>
  <c r="AU66" i="86" s="1"/>
  <c r="AR92" i="93"/>
  <c r="AH90" i="41"/>
  <c r="AQ90" i="41" s="1"/>
  <c r="AN91" i="73"/>
  <c r="AI91" i="73"/>
  <c r="AS24" i="86"/>
  <c r="AL24" i="86"/>
  <c r="AU24" i="86" s="1"/>
  <c r="AS27" i="86"/>
  <c r="AL27" i="86"/>
  <c r="AU27" i="86" s="1"/>
  <c r="AS20" i="86"/>
  <c r="AL20" i="86"/>
  <c r="AU20" i="86" s="1"/>
  <c r="AN92" i="37"/>
  <c r="AI92" i="37"/>
  <c r="AS23" i="86"/>
  <c r="AL23" i="86"/>
  <c r="AU23" i="86" s="1"/>
  <c r="AS32" i="86"/>
  <c r="AL32" i="86"/>
  <c r="AU32" i="86" s="1"/>
  <c r="AS15" i="86"/>
  <c r="AL15" i="86"/>
  <c r="AU15" i="86" s="1"/>
  <c r="W94" i="25"/>
  <c r="AG93" i="25"/>
  <c r="AP93" i="25" s="1"/>
  <c r="AF93" i="25"/>
  <c r="AO93" i="25" s="1"/>
  <c r="AE93" i="25"/>
  <c r="X93" i="37"/>
  <c r="Y93" i="37"/>
  <c r="AS71" i="86"/>
  <c r="AL71" i="86"/>
  <c r="AU71" i="86" s="1"/>
  <c r="AE90" i="41"/>
  <c r="AF90" i="41"/>
  <c r="AO90" i="41" s="1"/>
  <c r="W91" i="41"/>
  <c r="AG90" i="41"/>
  <c r="AP90" i="41" s="1"/>
  <c r="AS47" i="86"/>
  <c r="AL47" i="86"/>
  <c r="AU47" i="86" s="1"/>
  <c r="AN93" i="81"/>
  <c r="AI93" i="81"/>
  <c r="AS84" i="86"/>
  <c r="AL84" i="86"/>
  <c r="AU84" i="86" s="1"/>
  <c r="AJ4" i="86"/>
  <c r="AK4" i="86"/>
  <c r="AT4" i="86" s="1"/>
  <c r="AT91" i="86" s="1"/>
  <c r="AS60" i="86"/>
  <c r="AL60" i="86"/>
  <c r="AU60" i="86" s="1"/>
  <c r="AH93" i="93"/>
  <c r="AQ93" i="93" s="1"/>
  <c r="AR89" i="41"/>
  <c r="AS78" i="86"/>
  <c r="AL78" i="86"/>
  <c r="AU78" i="86" s="1"/>
  <c r="AH90" i="89"/>
  <c r="AQ90" i="89" s="1"/>
  <c r="AS14" i="86"/>
  <c r="AL14" i="86"/>
  <c r="AU14" i="86" s="1"/>
  <c r="AS9" i="86"/>
  <c r="AL9" i="86"/>
  <c r="AU9" i="86" s="1"/>
  <c r="AS8" i="86"/>
  <c r="AL8" i="86"/>
  <c r="AU8" i="86" s="1"/>
  <c r="AS30" i="86"/>
  <c r="AL30" i="86"/>
  <c r="AU30" i="86" s="1"/>
  <c r="AS53" i="86"/>
  <c r="AL53" i="86"/>
  <c r="AU53" i="86" s="1"/>
  <c r="AS19" i="86"/>
  <c r="AL19" i="86"/>
  <c r="AU19" i="86" s="1"/>
  <c r="AS29" i="86"/>
  <c r="AL29" i="86"/>
  <c r="AU29" i="86" s="1"/>
  <c r="AR89" i="89"/>
  <c r="AS18" i="86"/>
  <c r="AL18" i="86"/>
  <c r="AU18" i="86" s="1"/>
  <c r="AG93" i="93" l="1"/>
  <c r="AP93" i="93" s="1"/>
  <c r="AE93" i="93"/>
  <c r="AG90" i="89"/>
  <c r="AP90" i="89" s="1"/>
  <c r="Z94" i="81"/>
  <c r="AE94" i="81" s="1"/>
  <c r="AE90" i="89"/>
  <c r="AG94" i="77"/>
  <c r="AP94" i="77" s="1"/>
  <c r="Z92" i="73"/>
  <c r="AI92" i="29"/>
  <c r="AN92" i="29"/>
  <c r="Y93" i="33"/>
  <c r="X93" i="33"/>
  <c r="AF94" i="81"/>
  <c r="AO94" i="81" s="1"/>
  <c r="X91" i="89"/>
  <c r="Y91" i="89"/>
  <c r="AN94" i="77"/>
  <c r="X91" i="41"/>
  <c r="Y91" i="41"/>
  <c r="AR93" i="81"/>
  <c r="AH93" i="37"/>
  <c r="AQ93" i="37" s="1"/>
  <c r="Y94" i="25"/>
  <c r="X94" i="25"/>
  <c r="X95" i="85"/>
  <c r="Y95" i="85"/>
  <c r="AI93" i="93"/>
  <c r="AN93" i="93"/>
  <c r="Z93" i="37"/>
  <c r="AR92" i="37"/>
  <c r="AH92" i="73"/>
  <c r="AQ92" i="73" s="1"/>
  <c r="AN94" i="85"/>
  <c r="AI94" i="85"/>
  <c r="AI90" i="89"/>
  <c r="AN90" i="89"/>
  <c r="X95" i="77"/>
  <c r="Y95" i="77"/>
  <c r="AI90" i="41"/>
  <c r="AN90" i="41"/>
  <c r="X93" i="29"/>
  <c r="Y93" i="29"/>
  <c r="Y94" i="93"/>
  <c r="X94" i="93"/>
  <c r="AI93" i="45"/>
  <c r="AN93" i="45"/>
  <c r="AN92" i="33"/>
  <c r="AI92" i="33"/>
  <c r="AS4" i="86"/>
  <c r="AS91" i="86" s="1"/>
  <c r="AL4" i="86"/>
  <c r="AU4" i="86" s="1"/>
  <c r="AU91" i="86" s="1"/>
  <c r="C11" i="86" s="1"/>
  <c r="F39" i="97" s="1"/>
  <c r="AN93" i="25"/>
  <c r="AI93" i="25"/>
  <c r="AR91" i="73"/>
  <c r="Y94" i="45"/>
  <c r="X94" i="45"/>
  <c r="AH94" i="81"/>
  <c r="AQ94" i="81" s="1"/>
  <c r="AF92" i="73"/>
  <c r="AO92" i="73" s="1"/>
  <c r="AG92" i="73"/>
  <c r="AP92" i="73" s="1"/>
  <c r="AE92" i="73"/>
  <c r="W93" i="73"/>
  <c r="W95" i="81" l="1"/>
  <c r="Z93" i="33"/>
  <c r="AG94" i="81"/>
  <c r="AP94" i="81" s="1"/>
  <c r="AI94" i="77"/>
  <c r="AE93" i="33"/>
  <c r="W94" i="33"/>
  <c r="AF93" i="33"/>
  <c r="AO93" i="33" s="1"/>
  <c r="AG93" i="33"/>
  <c r="AP93" i="33" s="1"/>
  <c r="AH95" i="77"/>
  <c r="AQ95" i="77" s="1"/>
  <c r="AH95" i="85"/>
  <c r="AQ95" i="85" s="1"/>
  <c r="AR93" i="25"/>
  <c r="AH91" i="89"/>
  <c r="AQ91" i="89" s="1"/>
  <c r="AH94" i="45"/>
  <c r="AQ94" i="45" s="1"/>
  <c r="AR93" i="45"/>
  <c r="AH93" i="29"/>
  <c r="AQ93" i="29" s="1"/>
  <c r="Z95" i="77"/>
  <c r="Z95" i="85"/>
  <c r="Z91" i="89"/>
  <c r="AH94" i="93"/>
  <c r="AQ94" i="93" s="1"/>
  <c r="Z93" i="29"/>
  <c r="AF93" i="37"/>
  <c r="AO93" i="37" s="1"/>
  <c r="AE93" i="37"/>
  <c r="W94" i="37"/>
  <c r="AG93" i="37"/>
  <c r="AP93" i="37" s="1"/>
  <c r="AH94" i="25"/>
  <c r="AQ94" i="25" s="1"/>
  <c r="AR94" i="77"/>
  <c r="AI92" i="73"/>
  <c r="AN92" i="73"/>
  <c r="AR92" i="33"/>
  <c r="Z94" i="93"/>
  <c r="AR90" i="41"/>
  <c r="AR94" i="85"/>
  <c r="AR93" i="93"/>
  <c r="Z94" i="25"/>
  <c r="AH91" i="41"/>
  <c r="AQ91" i="41" s="1"/>
  <c r="AH93" i="33"/>
  <c r="AQ93" i="33" s="1"/>
  <c r="Z91" i="41"/>
  <c r="Y93" i="73"/>
  <c r="X93" i="73"/>
  <c r="Z94" i="45"/>
  <c r="AR90" i="89"/>
  <c r="X95" i="81"/>
  <c r="Y95" i="81"/>
  <c r="AN94" i="81"/>
  <c r="AI94" i="81"/>
  <c r="AR92" i="29"/>
  <c r="W92" i="41" l="1"/>
  <c r="AG91" i="41"/>
  <c r="AP91" i="41" s="1"/>
  <c r="AF91" i="41"/>
  <c r="AO91" i="41" s="1"/>
  <c r="AE91" i="41"/>
  <c r="W95" i="93"/>
  <c r="AG94" i="93"/>
  <c r="AP94" i="93" s="1"/>
  <c r="AF94" i="93"/>
  <c r="AO94" i="93" s="1"/>
  <c r="AE94" i="93"/>
  <c r="AE95" i="85"/>
  <c r="W96" i="85"/>
  <c r="AF95" i="85"/>
  <c r="AO95" i="85" s="1"/>
  <c r="AG95" i="85"/>
  <c r="AP95" i="85" s="1"/>
  <c r="W95" i="45"/>
  <c r="AG94" i="45"/>
  <c r="AP94" i="45" s="1"/>
  <c r="AF94" i="45"/>
  <c r="AO94" i="45" s="1"/>
  <c r="AE94" i="45"/>
  <c r="Y94" i="37"/>
  <c r="X94" i="37"/>
  <c r="AH93" i="73"/>
  <c r="AQ93" i="73" s="1"/>
  <c r="AI93" i="37"/>
  <c r="AN93" i="37"/>
  <c r="X94" i="33"/>
  <c r="Y94" i="33"/>
  <c r="AR94" i="81"/>
  <c r="AG95" i="77"/>
  <c r="AP95" i="77" s="1"/>
  <c r="AE95" i="77"/>
  <c r="AF95" i="77"/>
  <c r="AO95" i="77" s="1"/>
  <c r="W96" i="77"/>
  <c r="AH95" i="81"/>
  <c r="AQ95" i="81" s="1"/>
  <c r="AR92" i="73"/>
  <c r="AI93" i="33"/>
  <c r="AN93" i="33"/>
  <c r="Z95" i="81"/>
  <c r="Z93" i="73"/>
  <c r="AF94" i="25"/>
  <c r="AO94" i="25" s="1"/>
  <c r="AE94" i="25"/>
  <c r="AG94" i="25"/>
  <c r="AP94" i="25" s="1"/>
  <c r="W95" i="25"/>
  <c r="W94" i="29"/>
  <c r="AG93" i="29"/>
  <c r="AP93" i="29" s="1"/>
  <c r="AE93" i="29"/>
  <c r="AF93" i="29"/>
  <c r="AO93" i="29" s="1"/>
  <c r="AF91" i="89"/>
  <c r="AO91" i="89" s="1"/>
  <c r="W92" i="89"/>
  <c r="AG91" i="89"/>
  <c r="AP91" i="89" s="1"/>
  <c r="AE91" i="89"/>
  <c r="AI91" i="89" l="1"/>
  <c r="AN91" i="89"/>
  <c r="AI93" i="29"/>
  <c r="AN93" i="29"/>
  <c r="AR93" i="33"/>
  <c r="AI95" i="85"/>
  <c r="AN95" i="85"/>
  <c r="Y95" i="93"/>
  <c r="X95" i="93"/>
  <c r="AH94" i="37"/>
  <c r="AQ94" i="37" s="1"/>
  <c r="X95" i="45"/>
  <c r="Y95" i="45"/>
  <c r="AI91" i="41"/>
  <c r="AN91" i="41"/>
  <c r="X92" i="89"/>
  <c r="Y92" i="89"/>
  <c r="Y94" i="29"/>
  <c r="X94" i="29"/>
  <c r="W94" i="73"/>
  <c r="AG93" i="73"/>
  <c r="AP93" i="73" s="1"/>
  <c r="AF93" i="73"/>
  <c r="AO93" i="73" s="1"/>
  <c r="AE93" i="73"/>
  <c r="Z94" i="37"/>
  <c r="AN94" i="93"/>
  <c r="AI94" i="93"/>
  <c r="X96" i="77"/>
  <c r="Y96" i="77"/>
  <c r="Y95" i="25"/>
  <c r="X95" i="25"/>
  <c r="AG95" i="81"/>
  <c r="AP95" i="81" s="1"/>
  <c r="W96" i="81"/>
  <c r="AF95" i="81"/>
  <c r="AO95" i="81" s="1"/>
  <c r="AE95" i="81"/>
  <c r="AI95" i="77"/>
  <c r="AN95" i="77"/>
  <c r="AH94" i="33"/>
  <c r="AQ94" i="33" s="1"/>
  <c r="AI94" i="45"/>
  <c r="AN94" i="45"/>
  <c r="X92" i="41"/>
  <c r="Y92" i="41"/>
  <c r="AI94" i="25"/>
  <c r="AN94" i="25"/>
  <c r="AR93" i="37"/>
  <c r="Z94" i="33"/>
  <c r="X96" i="85"/>
  <c r="Y96" i="85"/>
  <c r="Z95" i="45" l="1"/>
  <c r="Z96" i="77"/>
  <c r="Z95" i="25"/>
  <c r="AG95" i="25" s="1"/>
  <c r="AP95" i="25" s="1"/>
  <c r="W96" i="25"/>
  <c r="AE95" i="25"/>
  <c r="AR94" i="45"/>
  <c r="W97" i="77"/>
  <c r="AG96" i="77"/>
  <c r="AP96" i="77" s="1"/>
  <c r="AF96" i="77"/>
  <c r="AO96" i="77" s="1"/>
  <c r="AE96" i="77"/>
  <c r="AH95" i="45"/>
  <c r="AQ95" i="45" s="1"/>
  <c r="AR94" i="93"/>
  <c r="AH92" i="89"/>
  <c r="AQ92" i="89" s="1"/>
  <c r="AH95" i="93"/>
  <c r="AQ95" i="93" s="1"/>
  <c r="W95" i="33"/>
  <c r="AG94" i="33"/>
  <c r="AP94" i="33" s="1"/>
  <c r="AF94" i="33"/>
  <c r="AO94" i="33" s="1"/>
  <c r="AE94" i="33"/>
  <c r="AH92" i="41"/>
  <c r="AQ92" i="41" s="1"/>
  <c r="W95" i="37"/>
  <c r="AG94" i="37"/>
  <c r="AP94" i="37" s="1"/>
  <c r="AE94" i="37"/>
  <c r="AF94" i="37"/>
  <c r="AO94" i="37" s="1"/>
  <c r="AH94" i="29"/>
  <c r="AQ94" i="29" s="1"/>
  <c r="Z95" i="93"/>
  <c r="AR93" i="29"/>
  <c r="AH96" i="85"/>
  <c r="AQ96" i="85" s="1"/>
  <c r="AR95" i="77"/>
  <c r="Z96" i="85"/>
  <c r="AI95" i="81"/>
  <c r="AN95" i="81"/>
  <c r="Z92" i="89"/>
  <c r="Z92" i="41"/>
  <c r="Y96" i="81"/>
  <c r="X96" i="81"/>
  <c r="Z96" i="81" s="1"/>
  <c r="AN93" i="73"/>
  <c r="AI93" i="73"/>
  <c r="AR91" i="41"/>
  <c r="AR94" i="25"/>
  <c r="AH95" i="25"/>
  <c r="AQ95" i="25" s="1"/>
  <c r="W96" i="45"/>
  <c r="AG95" i="45"/>
  <c r="AP95" i="45" s="1"/>
  <c r="AF95" i="45"/>
  <c r="AO95" i="45" s="1"/>
  <c r="AE95" i="45"/>
  <c r="Y94" i="73"/>
  <c r="X94" i="73"/>
  <c r="AH96" i="77"/>
  <c r="AQ96" i="77" s="1"/>
  <c r="Z94" i="29"/>
  <c r="AR95" i="85"/>
  <c r="AR91" i="89"/>
  <c r="AF95" i="25" l="1"/>
  <c r="AO95" i="25" s="1"/>
  <c r="Z94" i="73"/>
  <c r="AE94" i="73" s="1"/>
  <c r="AF94" i="73"/>
  <c r="AO94" i="73" s="1"/>
  <c r="W95" i="73"/>
  <c r="AG94" i="73"/>
  <c r="AP94" i="73" s="1"/>
  <c r="W97" i="85"/>
  <c r="AG96" i="85"/>
  <c r="AP96" i="85" s="1"/>
  <c r="AF96" i="85"/>
  <c r="AO96" i="85" s="1"/>
  <c r="AE96" i="85"/>
  <c r="X95" i="33"/>
  <c r="Y95" i="33"/>
  <c r="AN96" i="77"/>
  <c r="AI96" i="77"/>
  <c r="W97" i="81"/>
  <c r="AG96" i="81"/>
  <c r="AP96" i="81" s="1"/>
  <c r="AE96" i="81"/>
  <c r="AF96" i="81"/>
  <c r="AO96" i="81" s="1"/>
  <c r="Y95" i="37"/>
  <c r="X95" i="37"/>
  <c r="AI95" i="25"/>
  <c r="AN95" i="25"/>
  <c r="AN95" i="45"/>
  <c r="AI95" i="45"/>
  <c r="W93" i="41"/>
  <c r="AG92" i="41"/>
  <c r="AP92" i="41" s="1"/>
  <c r="AF92" i="41"/>
  <c r="AO92" i="41" s="1"/>
  <c r="AE92" i="41"/>
  <c r="AN94" i="33"/>
  <c r="AI94" i="33"/>
  <c r="X96" i="25"/>
  <c r="Y96" i="25"/>
  <c r="AR93" i="73"/>
  <c r="AF92" i="89"/>
  <c r="AO92" i="89" s="1"/>
  <c r="W93" i="89"/>
  <c r="AG92" i="89"/>
  <c r="AP92" i="89" s="1"/>
  <c r="AE92" i="89"/>
  <c r="W95" i="29"/>
  <c r="AG94" i="29"/>
  <c r="AP94" i="29" s="1"/>
  <c r="AF94" i="29"/>
  <c r="AO94" i="29" s="1"/>
  <c r="AE94" i="29"/>
  <c r="AH94" i="73"/>
  <c r="AQ94" i="73" s="1"/>
  <c r="AF95" i="93"/>
  <c r="AO95" i="93" s="1"/>
  <c r="AE95" i="93"/>
  <c r="W96" i="93"/>
  <c r="AG95" i="93"/>
  <c r="AP95" i="93" s="1"/>
  <c r="Y97" i="77"/>
  <c r="X97" i="77"/>
  <c r="X96" i="45"/>
  <c r="Y96" i="45"/>
  <c r="AH96" i="81"/>
  <c r="AQ96" i="81" s="1"/>
  <c r="AR95" i="81"/>
  <c r="AI94" i="37"/>
  <c r="AN94" i="37"/>
  <c r="Z96" i="45" l="1"/>
  <c r="Z95" i="37"/>
  <c r="AF95" i="37" s="1"/>
  <c r="AO95" i="37" s="1"/>
  <c r="Z96" i="25"/>
  <c r="W97" i="25" s="1"/>
  <c r="Z97" i="77"/>
  <c r="W98" i="77" s="1"/>
  <c r="W96" i="37"/>
  <c r="AG95" i="37"/>
  <c r="AP95" i="37" s="1"/>
  <c r="AG96" i="25"/>
  <c r="AP96" i="25" s="1"/>
  <c r="AE96" i="25"/>
  <c r="AF96" i="45"/>
  <c r="AO96" i="45" s="1"/>
  <c r="AE96" i="45"/>
  <c r="W97" i="45"/>
  <c r="AG96" i="45"/>
  <c r="AP96" i="45" s="1"/>
  <c r="AE97" i="77"/>
  <c r="AG97" i="77"/>
  <c r="AP97" i="77" s="1"/>
  <c r="AN92" i="41"/>
  <c r="AI92" i="41"/>
  <c r="AR95" i="25"/>
  <c r="AN96" i="81"/>
  <c r="AI96" i="81"/>
  <c r="AH96" i="45"/>
  <c r="AQ96" i="45" s="1"/>
  <c r="X96" i="93"/>
  <c r="Y96" i="93"/>
  <c r="AR94" i="33"/>
  <c r="X93" i="41"/>
  <c r="Y93" i="41"/>
  <c r="X97" i="81"/>
  <c r="Z97" i="81" s="1"/>
  <c r="Y97" i="81"/>
  <c r="AN96" i="85"/>
  <c r="AI96" i="85"/>
  <c r="AH96" i="25"/>
  <c r="AQ96" i="25" s="1"/>
  <c r="X97" i="85"/>
  <c r="Y97" i="85"/>
  <c r="X95" i="29"/>
  <c r="Y95" i="29"/>
  <c r="AR95" i="45"/>
  <c r="AR96" i="77"/>
  <c r="Y95" i="73"/>
  <c r="X95" i="73"/>
  <c r="Z95" i="73" s="1"/>
  <c r="AR94" i="37"/>
  <c r="AN94" i="29"/>
  <c r="AI94" i="29"/>
  <c r="AH95" i="33"/>
  <c r="AQ95" i="33" s="1"/>
  <c r="X93" i="89"/>
  <c r="Y93" i="89"/>
  <c r="AH95" i="37"/>
  <c r="AQ95" i="37" s="1"/>
  <c r="Z95" i="33"/>
  <c r="AH97" i="77"/>
  <c r="AQ97" i="77" s="1"/>
  <c r="AI95" i="93"/>
  <c r="AN95" i="93"/>
  <c r="AI92" i="89"/>
  <c r="AN92" i="89"/>
  <c r="AN94" i="73"/>
  <c r="AI94" i="73"/>
  <c r="AF96" i="25" l="1"/>
  <c r="AO96" i="25" s="1"/>
  <c r="AE95" i="37"/>
  <c r="Z95" i="29"/>
  <c r="Z93" i="89"/>
  <c r="AE93" i="89" s="1"/>
  <c r="AF97" i="77"/>
  <c r="AO97" i="77" s="1"/>
  <c r="AF93" i="89"/>
  <c r="AO93" i="89" s="1"/>
  <c r="AR94" i="29"/>
  <c r="AF95" i="73"/>
  <c r="AO95" i="73" s="1"/>
  <c r="W96" i="73"/>
  <c r="AE95" i="73"/>
  <c r="AG95" i="73"/>
  <c r="AP95" i="73" s="1"/>
  <c r="AH95" i="29"/>
  <c r="AQ95" i="29" s="1"/>
  <c r="X98" i="77"/>
  <c r="Y98" i="77"/>
  <c r="AI96" i="45"/>
  <c r="AN96" i="45"/>
  <c r="Y97" i="25"/>
  <c r="X97" i="25"/>
  <c r="AF95" i="29"/>
  <c r="AO95" i="29" s="1"/>
  <c r="AE95" i="29"/>
  <c r="W96" i="29"/>
  <c r="AG95" i="29"/>
  <c r="AP95" i="29" s="1"/>
  <c r="AH97" i="81"/>
  <c r="AQ97" i="81" s="1"/>
  <c r="AF97" i="81"/>
  <c r="AO97" i="81" s="1"/>
  <c r="AE97" i="81"/>
  <c r="AG97" i="81"/>
  <c r="AP97" i="81" s="1"/>
  <c r="W98" i="81"/>
  <c r="AR92" i="41"/>
  <c r="AN97" i="77"/>
  <c r="AN96" i="25"/>
  <c r="AI96" i="25"/>
  <c r="AN95" i="37"/>
  <c r="AI95" i="37"/>
  <c r="AH97" i="85"/>
  <c r="AQ97" i="85" s="1"/>
  <c r="AH96" i="93"/>
  <c r="AQ96" i="93" s="1"/>
  <c r="AR92" i="89"/>
  <c r="AR95" i="93"/>
  <c r="AF95" i="33"/>
  <c r="AO95" i="33" s="1"/>
  <c r="AE95" i="33"/>
  <c r="W96" i="33"/>
  <c r="AG95" i="33"/>
  <c r="AP95" i="33" s="1"/>
  <c r="AH95" i="73"/>
  <c r="AQ95" i="73" s="1"/>
  <c r="Z97" i="85"/>
  <c r="AR96" i="85"/>
  <c r="AH93" i="41"/>
  <c r="AQ93" i="41" s="1"/>
  <c r="Z96" i="93"/>
  <c r="AR96" i="81"/>
  <c r="X97" i="45"/>
  <c r="Y97" i="45"/>
  <c r="AR94" i="73"/>
  <c r="AH93" i="89"/>
  <c r="AQ93" i="89" s="1"/>
  <c r="Z93" i="41"/>
  <c r="X96" i="37"/>
  <c r="Y96" i="37"/>
  <c r="AG93" i="89" l="1"/>
  <c r="AP93" i="89" s="1"/>
  <c r="AI97" i="77"/>
  <c r="W94" i="89"/>
  <c r="Z97" i="45"/>
  <c r="AG97" i="45" s="1"/>
  <c r="AP97" i="45" s="1"/>
  <c r="Z98" i="77"/>
  <c r="AF98" i="77" s="1"/>
  <c r="AO98" i="77" s="1"/>
  <c r="AO100" i="77" s="1"/>
  <c r="Z96" i="37"/>
  <c r="W97" i="37" s="1"/>
  <c r="Z97" i="25"/>
  <c r="AG97" i="25" s="1"/>
  <c r="AP97" i="25" s="1"/>
  <c r="W98" i="45"/>
  <c r="AF97" i="45"/>
  <c r="AO97" i="45" s="1"/>
  <c r="AE97" i="45"/>
  <c r="AE97" i="25"/>
  <c r="W98" i="25"/>
  <c r="AH96" i="37"/>
  <c r="AQ96" i="37" s="1"/>
  <c r="AR95" i="37"/>
  <c r="AC98" i="77"/>
  <c r="X96" i="33"/>
  <c r="Y96" i="33"/>
  <c r="AN95" i="33"/>
  <c r="AI95" i="33"/>
  <c r="AR96" i="25"/>
  <c r="Y96" i="73"/>
  <c r="Z96" i="73" s="1"/>
  <c r="X96" i="73"/>
  <c r="AI95" i="73"/>
  <c r="AN95" i="73"/>
  <c r="AE93" i="41"/>
  <c r="AF93" i="41"/>
  <c r="AO93" i="41" s="1"/>
  <c r="W94" i="41"/>
  <c r="AG93" i="41"/>
  <c r="AP93" i="41" s="1"/>
  <c r="W97" i="93"/>
  <c r="AG96" i="93"/>
  <c r="AP96" i="93" s="1"/>
  <c r="AE96" i="93"/>
  <c r="AF96" i="93"/>
  <c r="AO96" i="93" s="1"/>
  <c r="X98" i="81"/>
  <c r="Y98" i="81"/>
  <c r="AI95" i="29"/>
  <c r="AN95" i="29"/>
  <c r="AR96" i="45"/>
  <c r="X96" i="29"/>
  <c r="Y96" i="29"/>
  <c r="AI93" i="89"/>
  <c r="AN93" i="89"/>
  <c r="X94" i="89"/>
  <c r="Y94" i="89"/>
  <c r="AH97" i="45"/>
  <c r="AQ97" i="45" s="1"/>
  <c r="AF97" i="85"/>
  <c r="AO97" i="85" s="1"/>
  <c r="AE97" i="85"/>
  <c r="W98" i="85"/>
  <c r="AG97" i="85"/>
  <c r="AP97" i="85" s="1"/>
  <c r="AR97" i="77"/>
  <c r="AI97" i="81"/>
  <c r="AN97" i="81"/>
  <c r="AH97" i="25"/>
  <c r="AQ97" i="25" s="1"/>
  <c r="AH98" i="77"/>
  <c r="AQ98" i="77" s="1"/>
  <c r="AQ100" i="77" s="1"/>
  <c r="AZ3" i="77"/>
  <c r="AX4" i="77" s="1"/>
  <c r="S4" i="77" s="1"/>
  <c r="AC4" i="77" s="1"/>
  <c r="AB5" i="77" s="1"/>
  <c r="AX23" i="77"/>
  <c r="S23" i="77" s="1"/>
  <c r="AC23" i="77" s="1"/>
  <c r="AB24" i="77" s="1"/>
  <c r="AX24" i="77"/>
  <c r="S24" i="77" s="1"/>
  <c r="AC24" i="77" s="1"/>
  <c r="AB25" i="77" s="1"/>
  <c r="AX26" i="77"/>
  <c r="S26" i="77" s="1"/>
  <c r="AC26" i="77" s="1"/>
  <c r="AB27" i="77" s="1"/>
  <c r="AX29" i="77"/>
  <c r="S29" i="77" s="1"/>
  <c r="AC29" i="77" s="1"/>
  <c r="AB30" i="77" s="1"/>
  <c r="AX30" i="77"/>
  <c r="S30" i="77" s="1"/>
  <c r="AC30" i="77" s="1"/>
  <c r="AB31" i="77" s="1"/>
  <c r="AX32" i="77"/>
  <c r="S32" i="77" s="1"/>
  <c r="AC32" i="77" s="1"/>
  <c r="AB33" i="77" s="1"/>
  <c r="AX35" i="77"/>
  <c r="S35" i="77" s="1"/>
  <c r="AC35" i="77" s="1"/>
  <c r="AB36" i="77" s="1"/>
  <c r="AX36" i="77"/>
  <c r="S36" i="77" s="1"/>
  <c r="AC36" i="77" s="1"/>
  <c r="AB37" i="77" s="1"/>
  <c r="AX38" i="77"/>
  <c r="S38" i="77" s="1"/>
  <c r="AC38" i="77" s="1"/>
  <c r="AB39" i="77" s="1"/>
  <c r="AX41" i="77"/>
  <c r="S41" i="77" s="1"/>
  <c r="AC41" i="77" s="1"/>
  <c r="AB42" i="77" s="1"/>
  <c r="AX42" i="77"/>
  <c r="S42" i="77" s="1"/>
  <c r="AC42" i="77" s="1"/>
  <c r="AB43" i="77" s="1"/>
  <c r="AX44" i="77"/>
  <c r="S44" i="77" s="1"/>
  <c r="AC44" i="77" s="1"/>
  <c r="AB45" i="77" s="1"/>
  <c r="AX47" i="77"/>
  <c r="S47" i="77" s="1"/>
  <c r="AC47" i="77" s="1"/>
  <c r="AB48" i="77" s="1"/>
  <c r="AX48" i="77"/>
  <c r="S48" i="77" s="1"/>
  <c r="AC48" i="77" s="1"/>
  <c r="AB49" i="77" s="1"/>
  <c r="AX50" i="77"/>
  <c r="S50" i="77" s="1"/>
  <c r="AC50" i="77" s="1"/>
  <c r="AB51" i="77" s="1"/>
  <c r="AX53" i="77"/>
  <c r="S53" i="77" s="1"/>
  <c r="AC53" i="77" s="1"/>
  <c r="AB54" i="77" s="1"/>
  <c r="AX54" i="77"/>
  <c r="S54" i="77" s="1"/>
  <c r="AC54" i="77" s="1"/>
  <c r="AB55" i="77" s="1"/>
  <c r="AX56" i="77"/>
  <c r="S56" i="77" s="1"/>
  <c r="AC56" i="77" s="1"/>
  <c r="AB57" i="77" s="1"/>
  <c r="AX59" i="77"/>
  <c r="S59" i="77" s="1"/>
  <c r="AC59" i="77" s="1"/>
  <c r="AB60" i="77" s="1"/>
  <c r="AX60" i="77"/>
  <c r="S60" i="77" s="1"/>
  <c r="AC60" i="77" s="1"/>
  <c r="AB61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4" i="77"/>
  <c r="S94" i="77" s="1"/>
  <c r="AC94" i="77" s="1"/>
  <c r="AB95" i="77" s="1"/>
  <c r="AX95" i="77"/>
  <c r="S95" i="77" s="1"/>
  <c r="AC95" i="77" s="1"/>
  <c r="AB96" i="77" s="1"/>
  <c r="AX97" i="77"/>
  <c r="S97" i="77" s="1"/>
  <c r="AC97" i="77" s="1"/>
  <c r="AB98" i="77" s="1"/>
  <c r="AX96" i="77"/>
  <c r="S96" i="77" s="1"/>
  <c r="AC96" i="77" s="1"/>
  <c r="AB97" i="77" s="1"/>
  <c r="AX93" i="77"/>
  <c r="S93" i="77" s="1"/>
  <c r="AC93" i="77" s="1"/>
  <c r="AB94" i="77" s="1"/>
  <c r="AX58" i="77" l="1"/>
  <c r="S58" i="77" s="1"/>
  <c r="AC58" i="77" s="1"/>
  <c r="AB59" i="77" s="1"/>
  <c r="AX52" i="77"/>
  <c r="S52" i="77" s="1"/>
  <c r="AC52" i="77" s="1"/>
  <c r="AB53" i="77" s="1"/>
  <c r="AX46" i="77"/>
  <c r="S46" i="77" s="1"/>
  <c r="AC46" i="77" s="1"/>
  <c r="AB47" i="77" s="1"/>
  <c r="AX40" i="77"/>
  <c r="S40" i="77" s="1"/>
  <c r="AC40" i="77" s="1"/>
  <c r="AB41" i="77" s="1"/>
  <c r="AX34" i="77"/>
  <c r="S34" i="77" s="1"/>
  <c r="AC34" i="77" s="1"/>
  <c r="AB35" i="77" s="1"/>
  <c r="AJ35" i="77" s="1"/>
  <c r="AX28" i="77"/>
  <c r="S28" i="77" s="1"/>
  <c r="AC28" i="77" s="1"/>
  <c r="AB29" i="77" s="1"/>
  <c r="AJ29" i="77" s="1"/>
  <c r="AX22" i="77"/>
  <c r="S22" i="77" s="1"/>
  <c r="AC22" i="77" s="1"/>
  <c r="AB23" i="77" s="1"/>
  <c r="AG98" i="77"/>
  <c r="AP98" i="77" s="1"/>
  <c r="AP100" i="77" s="1"/>
  <c r="AE98" i="77"/>
  <c r="AX57" i="77"/>
  <c r="S57" i="77" s="1"/>
  <c r="AC57" i="77" s="1"/>
  <c r="AB58" i="77" s="1"/>
  <c r="AX51" i="77"/>
  <c r="S51" i="77" s="1"/>
  <c r="AC51" i="77" s="1"/>
  <c r="AB52" i="77" s="1"/>
  <c r="AJ52" i="77" s="1"/>
  <c r="AX45" i="77"/>
  <c r="S45" i="77" s="1"/>
  <c r="AC45" i="77" s="1"/>
  <c r="AB46" i="77" s="1"/>
  <c r="AK46" i="77" s="1"/>
  <c r="AT46" i="77" s="1"/>
  <c r="AX39" i="77"/>
  <c r="S39" i="77" s="1"/>
  <c r="AC39" i="77" s="1"/>
  <c r="AB40" i="77" s="1"/>
  <c r="AX33" i="77"/>
  <c r="S33" i="77" s="1"/>
  <c r="AC33" i="77" s="1"/>
  <c r="AB34" i="77" s="1"/>
  <c r="AX27" i="77"/>
  <c r="S27" i="77" s="1"/>
  <c r="AC27" i="77" s="1"/>
  <c r="AB28" i="77" s="1"/>
  <c r="AX21" i="77"/>
  <c r="S21" i="77" s="1"/>
  <c r="AC21" i="77" s="1"/>
  <c r="AB22" i="77" s="1"/>
  <c r="Z94" i="89"/>
  <c r="AG94" i="89" s="1"/>
  <c r="AP94" i="89" s="1"/>
  <c r="AG96" i="37"/>
  <c r="AP96" i="37" s="1"/>
  <c r="AE96" i="37"/>
  <c r="AX61" i="77"/>
  <c r="S61" i="77" s="1"/>
  <c r="AC61" i="77" s="1"/>
  <c r="AB62" i="77" s="1"/>
  <c r="AX55" i="77"/>
  <c r="S55" i="77" s="1"/>
  <c r="AC55" i="77" s="1"/>
  <c r="AB56" i="77" s="1"/>
  <c r="AX49" i="77"/>
  <c r="S49" i="77" s="1"/>
  <c r="AC49" i="77" s="1"/>
  <c r="AB50" i="77" s="1"/>
  <c r="AX43" i="77"/>
  <c r="S43" i="77" s="1"/>
  <c r="AC43" i="77" s="1"/>
  <c r="AB44" i="77" s="1"/>
  <c r="AJ44" i="77" s="1"/>
  <c r="AX37" i="77"/>
  <c r="S37" i="77" s="1"/>
  <c r="AC37" i="77" s="1"/>
  <c r="AB38" i="77" s="1"/>
  <c r="AJ38" i="77" s="1"/>
  <c r="AX31" i="77"/>
  <c r="S31" i="77" s="1"/>
  <c r="AC31" i="77" s="1"/>
  <c r="AB32" i="77" s="1"/>
  <c r="AX25" i="77"/>
  <c r="S25" i="77" s="1"/>
  <c r="AC25" i="77" s="1"/>
  <c r="AB26" i="77" s="1"/>
  <c r="AF96" i="37"/>
  <c r="AO96" i="37" s="1"/>
  <c r="AX20" i="77"/>
  <c r="S20" i="77" s="1"/>
  <c r="AC20" i="77" s="1"/>
  <c r="AB21" i="77" s="1"/>
  <c r="AX15" i="77"/>
  <c r="S15" i="77" s="1"/>
  <c r="AC15" i="77" s="1"/>
  <c r="AB16" i="77" s="1"/>
  <c r="AJ16" i="77" s="1"/>
  <c r="AF97" i="25"/>
  <c r="AO97" i="25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3" i="77"/>
  <c r="S3" i="77" s="1"/>
  <c r="AC3" i="77" s="1"/>
  <c r="AX19" i="77"/>
  <c r="S19" i="77" s="1"/>
  <c r="AC19" i="77" s="1"/>
  <c r="AB20" i="77" s="1"/>
  <c r="AJ20" i="77" s="1"/>
  <c r="AX13" i="77"/>
  <c r="S13" i="77" s="1"/>
  <c r="AC13" i="77" s="1"/>
  <c r="AB14" i="77" s="1"/>
  <c r="AK14" i="77" s="1"/>
  <c r="AT14" i="77" s="1"/>
  <c r="AX7" i="77"/>
  <c r="S7" i="77" s="1"/>
  <c r="AC7" i="77" s="1"/>
  <c r="AB8" i="77" s="1"/>
  <c r="AX18" i="77"/>
  <c r="S18" i="77" s="1"/>
  <c r="AC18" i="77" s="1"/>
  <c r="AB19" i="77" s="1"/>
  <c r="AX12" i="77"/>
  <c r="S12" i="77" s="1"/>
  <c r="AC12" i="77" s="1"/>
  <c r="AB13" i="77" s="1"/>
  <c r="AX6" i="77"/>
  <c r="S6" i="77" s="1"/>
  <c r="AC6" i="77" s="1"/>
  <c r="AB7" i="77" s="1"/>
  <c r="AX17" i="77"/>
  <c r="S17" i="77" s="1"/>
  <c r="AC17" i="77" s="1"/>
  <c r="AB18" i="77" s="1"/>
  <c r="AX11" i="77"/>
  <c r="S11" i="77" s="1"/>
  <c r="AC11" i="77" s="1"/>
  <c r="AB12" i="77" s="1"/>
  <c r="AJ12" i="77" s="1"/>
  <c r="AX5" i="77"/>
  <c r="S5" i="77" s="1"/>
  <c r="AC5" i="77" s="1"/>
  <c r="AB6" i="77" s="1"/>
  <c r="AX16" i="77"/>
  <c r="S16" i="77" s="1"/>
  <c r="AC16" i="77" s="1"/>
  <c r="AB17" i="77" s="1"/>
  <c r="AX10" i="77"/>
  <c r="S10" i="77" s="1"/>
  <c r="AC10" i="77" s="1"/>
  <c r="AB11" i="77" s="1"/>
  <c r="AE94" i="89"/>
  <c r="W95" i="89"/>
  <c r="AJ94" i="77"/>
  <c r="AK94" i="77"/>
  <c r="AT94" i="77" s="1"/>
  <c r="AJ68" i="77"/>
  <c r="AK68" i="77"/>
  <c r="AT68" i="77" s="1"/>
  <c r="AJ8" i="77"/>
  <c r="AK8" i="77"/>
  <c r="AT8" i="77" s="1"/>
  <c r="AJ79" i="77"/>
  <c r="AK79" i="77"/>
  <c r="AT79" i="77" s="1"/>
  <c r="AJ61" i="77"/>
  <c r="AK61" i="77"/>
  <c r="AT61" i="77" s="1"/>
  <c r="AJ90" i="77"/>
  <c r="AK90" i="77"/>
  <c r="AT90" i="77" s="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K51" i="77"/>
  <c r="AT51" i="77" s="1"/>
  <c r="AJ45" i="77"/>
  <c r="AK45" i="77"/>
  <c r="AT45" i="77" s="1"/>
  <c r="AJ39" i="77"/>
  <c r="AK39" i="77"/>
  <c r="AT39" i="77" s="1"/>
  <c r="AJ33" i="77"/>
  <c r="AK33" i="77"/>
  <c r="AT33" i="77" s="1"/>
  <c r="AJ27" i="77"/>
  <c r="AK27" i="77"/>
  <c r="AT27" i="77" s="1"/>
  <c r="AJ21" i="77"/>
  <c r="AK21" i="77"/>
  <c r="AT21" i="77" s="1"/>
  <c r="AK15" i="77"/>
  <c r="AT15" i="77" s="1"/>
  <c r="AJ9" i="77"/>
  <c r="AK9" i="77"/>
  <c r="AT9" i="77" s="1"/>
  <c r="AJ3" i="77"/>
  <c r="AB4" i="77"/>
  <c r="Y97" i="37"/>
  <c r="X97" i="37"/>
  <c r="AI96" i="93"/>
  <c r="AN96" i="93"/>
  <c r="X98" i="85"/>
  <c r="Y98" i="85"/>
  <c r="AR93" i="89"/>
  <c r="AR95" i="29"/>
  <c r="W97" i="73"/>
  <c r="AG96" i="73"/>
  <c r="AP96" i="73" s="1"/>
  <c r="AE96" i="73"/>
  <c r="AF96" i="73"/>
  <c r="AO96" i="73" s="1"/>
  <c r="AH96" i="33"/>
  <c r="AQ96" i="33" s="1"/>
  <c r="AI97" i="45"/>
  <c r="AN97" i="45"/>
  <c r="AJ92" i="77"/>
  <c r="AK92" i="77"/>
  <c r="AT92" i="77" s="1"/>
  <c r="AJ56" i="77"/>
  <c r="AK56" i="77"/>
  <c r="AT56" i="77" s="1"/>
  <c r="AJ32" i="77"/>
  <c r="AK32" i="77"/>
  <c r="AT32" i="77" s="1"/>
  <c r="AJ73" i="77"/>
  <c r="AK73" i="77"/>
  <c r="AT73" i="77" s="1"/>
  <c r="AJ43" i="77"/>
  <c r="AK43" i="77"/>
  <c r="AT43" i="77" s="1"/>
  <c r="AK37" i="77"/>
  <c r="AT37" i="77" s="1"/>
  <c r="AJ31" i="77"/>
  <c r="AK31" i="77"/>
  <c r="AT31" i="77" s="1"/>
  <c r="AJ25" i="77"/>
  <c r="AK25" i="77"/>
  <c r="AT25" i="77" s="1"/>
  <c r="AK19" i="77"/>
  <c r="AT19" i="77" s="1"/>
  <c r="AK13" i="77"/>
  <c r="AT13" i="77" s="1"/>
  <c r="AJ7" i="77"/>
  <c r="AK7" i="77"/>
  <c r="AT7" i="77" s="1"/>
  <c r="AR97" i="81"/>
  <c r="AN97" i="85"/>
  <c r="AI97" i="85"/>
  <c r="AN96" i="37"/>
  <c r="Y97" i="93"/>
  <c r="X97" i="93"/>
  <c r="AI93" i="41"/>
  <c r="AN93" i="41"/>
  <c r="Z96" i="33"/>
  <c r="AJ80" i="77"/>
  <c r="AK80" i="77"/>
  <c r="AT80" i="77" s="1"/>
  <c r="AJ26" i="77"/>
  <c r="AK26" i="77"/>
  <c r="AT26" i="77" s="1"/>
  <c r="AJ91" i="77"/>
  <c r="AK91" i="77"/>
  <c r="AT91" i="77" s="1"/>
  <c r="AJ67" i="77"/>
  <c r="AK67" i="77"/>
  <c r="AT67" i="77" s="1"/>
  <c r="AJ78" i="77"/>
  <c r="AK78" i="77"/>
  <c r="AT78" i="77" s="1"/>
  <c r="AJ72" i="77"/>
  <c r="AK72" i="77"/>
  <c r="AT72" i="77" s="1"/>
  <c r="AJ66" i="77"/>
  <c r="AK66" i="77"/>
  <c r="AT66" i="77" s="1"/>
  <c r="AJ60" i="77"/>
  <c r="AK60" i="77"/>
  <c r="AT60" i="77" s="1"/>
  <c r="AJ54" i="77"/>
  <c r="AK54" i="77"/>
  <c r="AT54" i="77" s="1"/>
  <c r="AJ48" i="77"/>
  <c r="AK48" i="77"/>
  <c r="AT48" i="77" s="1"/>
  <c r="AJ42" i="77"/>
  <c r="AK42" i="77"/>
  <c r="AT42" i="77" s="1"/>
  <c r="AJ36" i="77"/>
  <c r="AK36" i="77"/>
  <c r="AT36" i="77" s="1"/>
  <c r="AJ30" i="77"/>
  <c r="AK30" i="77"/>
  <c r="AT30" i="77" s="1"/>
  <c r="AJ24" i="77"/>
  <c r="AK24" i="77"/>
  <c r="AT24" i="77" s="1"/>
  <c r="AJ18" i="77"/>
  <c r="AK18" i="77"/>
  <c r="AT18" i="77" s="1"/>
  <c r="AJ6" i="77"/>
  <c r="AK6" i="77"/>
  <c r="AT6" i="77" s="1"/>
  <c r="AH96" i="29"/>
  <c r="AQ96" i="29" s="1"/>
  <c r="AH98" i="81"/>
  <c r="AQ98" i="81" s="1"/>
  <c r="AQ100" i="81" s="1"/>
  <c r="AZ3" i="81"/>
  <c r="AX7" i="81" s="1"/>
  <c r="S7" i="81" s="1"/>
  <c r="AC7" i="81" s="1"/>
  <c r="AB8" i="81" s="1"/>
  <c r="AX77" i="81"/>
  <c r="S77" i="81" s="1"/>
  <c r="AC77" i="81" s="1"/>
  <c r="AB78" i="81" s="1"/>
  <c r="AX91" i="81"/>
  <c r="S91" i="81" s="1"/>
  <c r="AC91" i="81" s="1"/>
  <c r="AB92" i="81" s="1"/>
  <c r="AX95" i="81"/>
  <c r="S95" i="81" s="1"/>
  <c r="AC95" i="81" s="1"/>
  <c r="AB96" i="81" s="1"/>
  <c r="Y98" i="25"/>
  <c r="X98" i="25"/>
  <c r="AJ74" i="77"/>
  <c r="AK74" i="77"/>
  <c r="AT74" i="77" s="1"/>
  <c r="AJ50" i="77"/>
  <c r="AK50" i="77"/>
  <c r="AT50" i="77" s="1"/>
  <c r="AJ85" i="77"/>
  <c r="AK85" i="77"/>
  <c r="AT85" i="77" s="1"/>
  <c r="AJ55" i="77"/>
  <c r="AK55" i="77"/>
  <c r="AT55" i="77" s="1"/>
  <c r="AJ98" i="77"/>
  <c r="AS98" i="77" s="1"/>
  <c r="AK98" i="77"/>
  <c r="AT98" i="77" s="1"/>
  <c r="AJ89" i="77"/>
  <c r="AK89" i="77"/>
  <c r="AT89" i="77" s="1"/>
  <c r="AJ83" i="77"/>
  <c r="AK83" i="77"/>
  <c r="AT83" i="77" s="1"/>
  <c r="AJ71" i="77"/>
  <c r="AK71" i="77"/>
  <c r="AT71" i="77" s="1"/>
  <c r="AJ65" i="77"/>
  <c r="AK65" i="77"/>
  <c r="AT65" i="77" s="1"/>
  <c r="AJ59" i="77"/>
  <c r="AK59" i="77"/>
  <c r="AT59" i="77" s="1"/>
  <c r="AJ53" i="77"/>
  <c r="AK53" i="77"/>
  <c r="AT53" i="77" s="1"/>
  <c r="AJ47" i="77"/>
  <c r="AK47" i="77"/>
  <c r="AT47" i="77" s="1"/>
  <c r="AJ41" i="77"/>
  <c r="AK41" i="77"/>
  <c r="AT41" i="77" s="1"/>
  <c r="AJ23" i="77"/>
  <c r="AK23" i="77"/>
  <c r="AT23" i="77" s="1"/>
  <c r="AK17" i="77"/>
  <c r="AT17" i="77" s="1"/>
  <c r="AK11" i="77"/>
  <c r="AT11" i="77" s="1"/>
  <c r="AJ5" i="77"/>
  <c r="AK5" i="77"/>
  <c r="AT5" i="77" s="1"/>
  <c r="AH94" i="89"/>
  <c r="AQ94" i="89" s="1"/>
  <c r="Z96" i="29"/>
  <c r="Z98" i="81"/>
  <c r="AR95" i="73"/>
  <c r="AR95" i="33"/>
  <c r="X98" i="45"/>
  <c r="Y98" i="45"/>
  <c r="AJ86" i="77"/>
  <c r="AK86" i="77"/>
  <c r="AT86" i="77" s="1"/>
  <c r="AJ62" i="77"/>
  <c r="AK62" i="77"/>
  <c r="AT62" i="77" s="1"/>
  <c r="AJ14" i="77"/>
  <c r="AJ97" i="77"/>
  <c r="AK97" i="77"/>
  <c r="AT97" i="77" s="1"/>
  <c r="AJ49" i="77"/>
  <c r="AK49" i="77"/>
  <c r="AT49" i="77" s="1"/>
  <c r="AJ84" i="77"/>
  <c r="AK84" i="77"/>
  <c r="AT84" i="77" s="1"/>
  <c r="AJ96" i="77"/>
  <c r="AK96" i="77"/>
  <c r="AT96" i="77" s="1"/>
  <c r="AJ77" i="77"/>
  <c r="AK77" i="77"/>
  <c r="AT77" i="77" s="1"/>
  <c r="AJ95" i="77"/>
  <c r="AK95" i="77"/>
  <c r="AT95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40" i="77"/>
  <c r="AK40" i="77"/>
  <c r="AT40" i="77" s="1"/>
  <c r="AK34" i="77"/>
  <c r="AT34" i="77" s="1"/>
  <c r="AK28" i="77"/>
  <c r="AT28" i="77" s="1"/>
  <c r="AJ22" i="77"/>
  <c r="AK22" i="77"/>
  <c r="AT22" i="77" s="1"/>
  <c r="AJ10" i="77"/>
  <c r="AK10" i="77"/>
  <c r="AT10" i="77" s="1"/>
  <c r="X94" i="41"/>
  <c r="Z94" i="41" s="1"/>
  <c r="Y94" i="41"/>
  <c r="AH96" i="73"/>
  <c r="AQ96" i="73" s="1"/>
  <c r="AI98" i="77"/>
  <c r="AN98" i="77"/>
  <c r="AN100" i="77" s="1"/>
  <c r="AN97" i="25"/>
  <c r="AI97" i="25"/>
  <c r="AI96" i="37" l="1"/>
  <c r="AJ15" i="77"/>
  <c r="AJ51" i="77"/>
  <c r="AF94" i="89"/>
  <c r="AO94" i="89" s="1"/>
  <c r="AJ46" i="77"/>
  <c r="AS46" i="77" s="1"/>
  <c r="AK29" i="77"/>
  <c r="AT29" i="77" s="1"/>
  <c r="AK16" i="77"/>
  <c r="AT16" i="77" s="1"/>
  <c r="AK52" i="77"/>
  <c r="AT52" i="77" s="1"/>
  <c r="AJ11" i="77"/>
  <c r="AX71" i="81"/>
  <c r="S71" i="81" s="1"/>
  <c r="AC71" i="81" s="1"/>
  <c r="AB72" i="81" s="1"/>
  <c r="AJ13" i="77"/>
  <c r="AK38" i="77"/>
  <c r="AT38" i="77" s="1"/>
  <c r="AJ28" i="77"/>
  <c r="AJ34" i="77"/>
  <c r="AK35" i="77"/>
  <c r="AT35" i="77" s="1"/>
  <c r="AK20" i="77"/>
  <c r="AT20" i="77" s="1"/>
  <c r="AX41" i="81"/>
  <c r="S41" i="81" s="1"/>
  <c r="AC41" i="81" s="1"/>
  <c r="AB42" i="81" s="1"/>
  <c r="AJ42" i="81" s="1"/>
  <c r="AK12" i="77"/>
  <c r="AT12" i="77" s="1"/>
  <c r="AK44" i="77"/>
  <c r="AT44" i="77" s="1"/>
  <c r="AJ17" i="77"/>
  <c r="AJ19" i="77"/>
  <c r="AJ37" i="77"/>
  <c r="AX93" i="81"/>
  <c r="S93" i="81" s="1"/>
  <c r="AC93" i="81" s="1"/>
  <c r="AB94" i="81" s="1"/>
  <c r="AK94" i="81" s="1"/>
  <c r="AT94" i="81" s="1"/>
  <c r="AX73" i="81"/>
  <c r="S73" i="81" s="1"/>
  <c r="AC73" i="81" s="1"/>
  <c r="AB74" i="81" s="1"/>
  <c r="AX37" i="81"/>
  <c r="S37" i="81" s="1"/>
  <c r="AC37" i="81" s="1"/>
  <c r="AB38" i="81" s="1"/>
  <c r="AX89" i="81"/>
  <c r="S89" i="81" s="1"/>
  <c r="AC89" i="81" s="1"/>
  <c r="AB90" i="81" s="1"/>
  <c r="AX61" i="81"/>
  <c r="S61" i="81" s="1"/>
  <c r="AC61" i="81" s="1"/>
  <c r="AB62" i="81" s="1"/>
  <c r="AX83" i="81"/>
  <c r="S83" i="81" s="1"/>
  <c r="AC83" i="81" s="1"/>
  <c r="AB84" i="81" s="1"/>
  <c r="AX59" i="81"/>
  <c r="S59" i="81" s="1"/>
  <c r="AC59" i="81" s="1"/>
  <c r="AB60" i="81" s="1"/>
  <c r="AK60" i="81" s="1"/>
  <c r="AT60" i="81" s="1"/>
  <c r="AX79" i="81"/>
  <c r="S79" i="81" s="1"/>
  <c r="AC79" i="81" s="1"/>
  <c r="AB80" i="81" s="1"/>
  <c r="AK80" i="81" s="1"/>
  <c r="AT80" i="81" s="1"/>
  <c r="AX55" i="81"/>
  <c r="S55" i="81" s="1"/>
  <c r="AC55" i="81" s="1"/>
  <c r="AB56" i="81" s="1"/>
  <c r="AX53" i="81"/>
  <c r="S53" i="81" s="1"/>
  <c r="AC53" i="81" s="1"/>
  <c r="AB54" i="81" s="1"/>
  <c r="AX35" i="81"/>
  <c r="S35" i="81" s="1"/>
  <c r="AC35" i="81" s="1"/>
  <c r="AB36" i="81" s="1"/>
  <c r="AX85" i="81"/>
  <c r="S85" i="81" s="1"/>
  <c r="AC85" i="81" s="1"/>
  <c r="AB86" i="81" s="1"/>
  <c r="AX67" i="81"/>
  <c r="S67" i="81" s="1"/>
  <c r="AC67" i="81" s="1"/>
  <c r="AB68" i="81" s="1"/>
  <c r="AK68" i="81" s="1"/>
  <c r="AT68" i="81" s="1"/>
  <c r="AX49" i="81"/>
  <c r="S49" i="81" s="1"/>
  <c r="AC49" i="81" s="1"/>
  <c r="AB50" i="81" s="1"/>
  <c r="AK50" i="81" s="1"/>
  <c r="AT50" i="81" s="1"/>
  <c r="AX29" i="81"/>
  <c r="S29" i="81" s="1"/>
  <c r="AC29" i="81" s="1"/>
  <c r="AB30" i="81" s="1"/>
  <c r="Z98" i="45"/>
  <c r="AX65" i="81"/>
  <c r="S65" i="81" s="1"/>
  <c r="AC65" i="81" s="1"/>
  <c r="AB66" i="81" s="1"/>
  <c r="AX47" i="81"/>
  <c r="S47" i="81" s="1"/>
  <c r="AC47" i="81" s="1"/>
  <c r="AB48" i="81" s="1"/>
  <c r="AX23" i="81"/>
  <c r="S23" i="81" s="1"/>
  <c r="AC23" i="81" s="1"/>
  <c r="AB24" i="81" s="1"/>
  <c r="AJ24" i="81" s="1"/>
  <c r="AX43" i="81"/>
  <c r="S43" i="81" s="1"/>
  <c r="AC43" i="81" s="1"/>
  <c r="AB44" i="81" s="1"/>
  <c r="AK44" i="81" s="1"/>
  <c r="AT44" i="81" s="1"/>
  <c r="AX17" i="81"/>
  <c r="S17" i="81" s="1"/>
  <c r="AC17" i="81" s="1"/>
  <c r="AB18" i="81" s="1"/>
  <c r="AX11" i="81"/>
  <c r="S11" i="81" s="1"/>
  <c r="AC11" i="81" s="1"/>
  <c r="AB12" i="81" s="1"/>
  <c r="W95" i="41"/>
  <c r="AG94" i="41"/>
  <c r="AP94" i="41" s="1"/>
  <c r="AF94" i="41"/>
  <c r="AO94" i="41" s="1"/>
  <c r="AE94" i="41"/>
  <c r="AK8" i="81"/>
  <c r="AT8" i="81" s="1"/>
  <c r="AG98" i="45"/>
  <c r="AP98" i="45" s="1"/>
  <c r="AP100" i="45" s="1"/>
  <c r="AF98" i="45"/>
  <c r="AO98" i="45" s="1"/>
  <c r="AO100" i="45" s="1"/>
  <c r="AE98" i="45"/>
  <c r="AC98" i="45"/>
  <c r="AS59" i="77"/>
  <c r="AL59" i="77"/>
  <c r="AU59" i="77" s="1"/>
  <c r="AK86" i="81"/>
  <c r="AT86" i="81" s="1"/>
  <c r="AX97" i="81"/>
  <c r="S97" i="81" s="1"/>
  <c r="AC97" i="81" s="1"/>
  <c r="AB98" i="81" s="1"/>
  <c r="AX90" i="81"/>
  <c r="S90" i="81" s="1"/>
  <c r="AC90" i="81" s="1"/>
  <c r="AB91" i="81" s="1"/>
  <c r="AX84" i="81"/>
  <c r="S84" i="81" s="1"/>
  <c r="AC84" i="81" s="1"/>
  <c r="AB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8" i="81"/>
  <c r="S18" i="81" s="1"/>
  <c r="AC18" i="81" s="1"/>
  <c r="AB19" i="81" s="1"/>
  <c r="AX12" i="81"/>
  <c r="S12" i="81" s="1"/>
  <c r="AC12" i="81" s="1"/>
  <c r="AB13" i="81" s="1"/>
  <c r="AX6" i="81"/>
  <c r="S6" i="81" s="1"/>
  <c r="AC6" i="81" s="1"/>
  <c r="AB7" i="81" s="1"/>
  <c r="AS6" i="77"/>
  <c r="AL6" i="77"/>
  <c r="AU6" i="77" s="1"/>
  <c r="AS24" i="77"/>
  <c r="AL24" i="77"/>
  <c r="AU24" i="77" s="1"/>
  <c r="AS42" i="77"/>
  <c r="AL42" i="77"/>
  <c r="AU42" i="77" s="1"/>
  <c r="AS60" i="77"/>
  <c r="AL60" i="77"/>
  <c r="AU60" i="77" s="1"/>
  <c r="AS78" i="77"/>
  <c r="AL78" i="77"/>
  <c r="AU78" i="77" s="1"/>
  <c r="AS26" i="77"/>
  <c r="AL26" i="77"/>
  <c r="AU26" i="77" s="1"/>
  <c r="AR96" i="37"/>
  <c r="AS7" i="77"/>
  <c r="AL7" i="77"/>
  <c r="AU7" i="77" s="1"/>
  <c r="AS25" i="77"/>
  <c r="AL25" i="77"/>
  <c r="AU25" i="77" s="1"/>
  <c r="AS43" i="77"/>
  <c r="AL43" i="77"/>
  <c r="AU43" i="77" s="1"/>
  <c r="AS56" i="77"/>
  <c r="AL56" i="77"/>
  <c r="AU56" i="77" s="1"/>
  <c r="AS3" i="77"/>
  <c r="AL3" i="77"/>
  <c r="AU3" i="77" s="1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AS79" i="77"/>
  <c r="AL79" i="77"/>
  <c r="AU79" i="77" s="1"/>
  <c r="AS94" i="77"/>
  <c r="AL94" i="77"/>
  <c r="AU94" i="77" s="1"/>
  <c r="AS28" i="77"/>
  <c r="AL28" i="77"/>
  <c r="AU28" i="77" s="1"/>
  <c r="AS64" i="77"/>
  <c r="AL64" i="77"/>
  <c r="AU64" i="77" s="1"/>
  <c r="AS77" i="77"/>
  <c r="AL77" i="77"/>
  <c r="AU77" i="77" s="1"/>
  <c r="AS62" i="77"/>
  <c r="AL62" i="77"/>
  <c r="AU62" i="77" s="1"/>
  <c r="AS5" i="77"/>
  <c r="AL5" i="77"/>
  <c r="AU5" i="77" s="1"/>
  <c r="AS41" i="77"/>
  <c r="AL41" i="77"/>
  <c r="AU41" i="77" s="1"/>
  <c r="AS55" i="77"/>
  <c r="AL55" i="77"/>
  <c r="AU55" i="77" s="1"/>
  <c r="AK96" i="81"/>
  <c r="AT96" i="81" s="1"/>
  <c r="AK74" i="81"/>
  <c r="AT74" i="81" s="1"/>
  <c r="AK62" i="81"/>
  <c r="AT62" i="81" s="1"/>
  <c r="AS34" i="77"/>
  <c r="AL34" i="77"/>
  <c r="AU34" i="77" s="1"/>
  <c r="AS70" i="77"/>
  <c r="AL70" i="77"/>
  <c r="AU70" i="77" s="1"/>
  <c r="AS96" i="77"/>
  <c r="AL96" i="77"/>
  <c r="AU96" i="77" s="1"/>
  <c r="AS86" i="77"/>
  <c r="AL86" i="77"/>
  <c r="AU86" i="77" s="1"/>
  <c r="AS11" i="77"/>
  <c r="AL11" i="77"/>
  <c r="AU11" i="77" s="1"/>
  <c r="AS47" i="77"/>
  <c r="AL47" i="77"/>
  <c r="AU47" i="77" s="1"/>
  <c r="AS89" i="77"/>
  <c r="AL89" i="77"/>
  <c r="AU89" i="77" s="1"/>
  <c r="AS74" i="77"/>
  <c r="AL74" i="77"/>
  <c r="AU74" i="77" s="1"/>
  <c r="AK84" i="81"/>
  <c r="AT84" i="81" s="1"/>
  <c r="AJ72" i="81"/>
  <c r="AK72" i="81"/>
  <c r="AT72" i="81" s="1"/>
  <c r="AJ60" i="81"/>
  <c r="AK30" i="81"/>
  <c r="AT30" i="81" s="1"/>
  <c r="AJ18" i="81"/>
  <c r="AK18" i="81"/>
  <c r="AT18" i="81" s="1"/>
  <c r="AR93" i="41"/>
  <c r="AR96" i="93"/>
  <c r="AH98" i="25"/>
  <c r="AQ98" i="25" s="1"/>
  <c r="AQ100" i="25" s="1"/>
  <c r="AZ3" i="25"/>
  <c r="AX6" i="25" s="1"/>
  <c r="S6" i="25" s="1"/>
  <c r="AC6" i="25" s="1"/>
  <c r="AB7" i="25" s="1"/>
  <c r="AX46" i="25"/>
  <c r="S46" i="25" s="1"/>
  <c r="AC46" i="25" s="1"/>
  <c r="AB47" i="25" s="1"/>
  <c r="AX64" i="25"/>
  <c r="S64" i="25" s="1"/>
  <c r="AC64" i="25" s="1"/>
  <c r="AB65" i="25" s="1"/>
  <c r="AX88" i="81"/>
  <c r="S88" i="81" s="1"/>
  <c r="AC88" i="81" s="1"/>
  <c r="AB89" i="81" s="1"/>
  <c r="AX82" i="81"/>
  <c r="S82" i="81" s="1"/>
  <c r="AC82" i="81" s="1"/>
  <c r="AB83" i="81" s="1"/>
  <c r="AX70" i="81"/>
  <c r="S70" i="81" s="1"/>
  <c r="AC70" i="81" s="1"/>
  <c r="AB71" i="81" s="1"/>
  <c r="AX58" i="81"/>
  <c r="S58" i="81" s="1"/>
  <c r="AC58" i="81" s="1"/>
  <c r="AB59" i="81" s="1"/>
  <c r="AX46" i="81"/>
  <c r="S46" i="81" s="1"/>
  <c r="AC46" i="81" s="1"/>
  <c r="AB47" i="81" s="1"/>
  <c r="AX34" i="81"/>
  <c r="S34" i="81" s="1"/>
  <c r="AC34" i="81" s="1"/>
  <c r="AB35" i="81" s="1"/>
  <c r="AX22" i="81"/>
  <c r="S22" i="81" s="1"/>
  <c r="AC22" i="81" s="1"/>
  <c r="AB23" i="81" s="1"/>
  <c r="AX10" i="81"/>
  <c r="S10" i="81" s="1"/>
  <c r="AC10" i="81" s="1"/>
  <c r="AB11" i="81" s="1"/>
  <c r="AS30" i="77"/>
  <c r="AL30" i="77"/>
  <c r="AU30" i="77" s="1"/>
  <c r="AS66" i="77"/>
  <c r="AL66" i="77"/>
  <c r="AU66" i="77" s="1"/>
  <c r="AS44" i="77"/>
  <c r="AL44" i="77"/>
  <c r="AU44" i="77" s="1"/>
  <c r="AH98" i="85"/>
  <c r="AQ98" i="85" s="1"/>
  <c r="AQ100" i="85" s="1"/>
  <c r="AZ3" i="85"/>
  <c r="AX5" i="85" s="1"/>
  <c r="S5" i="85" s="1"/>
  <c r="AC5" i="85" s="1"/>
  <c r="AB6" i="85" s="1"/>
  <c r="AX19" i="85"/>
  <c r="S19" i="85" s="1"/>
  <c r="AC19" i="85" s="1"/>
  <c r="AB20" i="85" s="1"/>
  <c r="AX42" i="85"/>
  <c r="S42" i="85" s="1"/>
  <c r="AC42" i="85" s="1"/>
  <c r="AB43" i="85" s="1"/>
  <c r="AX48" i="85"/>
  <c r="S48" i="85" s="1"/>
  <c r="AC48" i="85" s="1"/>
  <c r="AB49" i="85" s="1"/>
  <c r="AX54" i="85"/>
  <c r="S54" i="85" s="1"/>
  <c r="AC54" i="85" s="1"/>
  <c r="AB55" i="85" s="1"/>
  <c r="AX60" i="85"/>
  <c r="S60" i="85" s="1"/>
  <c r="AC60" i="85" s="1"/>
  <c r="AB61" i="85" s="1"/>
  <c r="AX66" i="85"/>
  <c r="S66" i="85" s="1"/>
  <c r="AC66" i="85" s="1"/>
  <c r="AB67" i="85" s="1"/>
  <c r="AX71" i="85"/>
  <c r="S71" i="85" s="1"/>
  <c r="AC71" i="85" s="1"/>
  <c r="AB72" i="85" s="1"/>
  <c r="AX72" i="85"/>
  <c r="S72" i="85" s="1"/>
  <c r="AC72" i="85" s="1"/>
  <c r="AB73" i="85" s="1"/>
  <c r="AX77" i="85"/>
  <c r="S77" i="85" s="1"/>
  <c r="AC77" i="85" s="1"/>
  <c r="AB78" i="85" s="1"/>
  <c r="AX78" i="85"/>
  <c r="S78" i="85" s="1"/>
  <c r="AC78" i="85" s="1"/>
  <c r="AB79" i="85" s="1"/>
  <c r="AX83" i="85"/>
  <c r="S83" i="85" s="1"/>
  <c r="AC83" i="85" s="1"/>
  <c r="AB84" i="85" s="1"/>
  <c r="AX84" i="85"/>
  <c r="S84" i="85" s="1"/>
  <c r="AC84" i="85" s="1"/>
  <c r="AB85" i="85" s="1"/>
  <c r="AX89" i="85"/>
  <c r="S89" i="85" s="1"/>
  <c r="AC89" i="85" s="1"/>
  <c r="AB90" i="85" s="1"/>
  <c r="AX90" i="85"/>
  <c r="S90" i="85" s="1"/>
  <c r="AC90" i="85" s="1"/>
  <c r="AB91" i="85" s="1"/>
  <c r="AX96" i="85"/>
  <c r="S96" i="85" s="1"/>
  <c r="AC96" i="85" s="1"/>
  <c r="AB97" i="85" s="1"/>
  <c r="AX93" i="85"/>
  <c r="S93" i="85" s="1"/>
  <c r="AC93" i="85" s="1"/>
  <c r="AB94" i="85" s="1"/>
  <c r="AS9" i="77"/>
  <c r="AL9" i="77"/>
  <c r="AU9" i="77" s="1"/>
  <c r="AS45" i="77"/>
  <c r="AL45" i="77"/>
  <c r="AU45" i="77" s="1"/>
  <c r="AS81" i="77"/>
  <c r="AL81" i="77"/>
  <c r="AU81" i="77" s="1"/>
  <c r="X95" i="89"/>
  <c r="Z95" i="89" s="1"/>
  <c r="Y95" i="89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5" i="77"/>
  <c r="AL95" i="77"/>
  <c r="AU95" i="77" s="1"/>
  <c r="AS84" i="77"/>
  <c r="AL84" i="77"/>
  <c r="AU84" i="77" s="1"/>
  <c r="AS14" i="77"/>
  <c r="AL14" i="77"/>
  <c r="AU14" i="77" s="1"/>
  <c r="AH98" i="45"/>
  <c r="AQ98" i="45" s="1"/>
  <c r="AQ100" i="45" s="1"/>
  <c r="AZ3" i="45"/>
  <c r="AX4" i="45" s="1"/>
  <c r="S4" i="45" s="1"/>
  <c r="AC4" i="45" s="1"/>
  <c r="AB5" i="45" s="1"/>
  <c r="AX43" i="45"/>
  <c r="S43" i="45" s="1"/>
  <c r="AC43" i="45" s="1"/>
  <c r="AB44" i="45" s="1"/>
  <c r="AX55" i="45"/>
  <c r="S55" i="45" s="1"/>
  <c r="AC55" i="45" s="1"/>
  <c r="AB56" i="45" s="1"/>
  <c r="AX67" i="45"/>
  <c r="S67" i="45" s="1"/>
  <c r="AC67" i="45" s="1"/>
  <c r="AB68" i="45" s="1"/>
  <c r="AX68" i="45"/>
  <c r="S68" i="45" s="1"/>
  <c r="AC68" i="45" s="1"/>
  <c r="AB69" i="45" s="1"/>
  <c r="AX74" i="45"/>
  <c r="S74" i="45" s="1"/>
  <c r="AC74" i="45" s="1"/>
  <c r="AB75" i="45" s="1"/>
  <c r="AX75" i="45"/>
  <c r="S75" i="45" s="1"/>
  <c r="AC75" i="45" s="1"/>
  <c r="AB76" i="45" s="1"/>
  <c r="AX79" i="45"/>
  <c r="S79" i="45" s="1"/>
  <c r="AC79" i="45" s="1"/>
  <c r="AB80" i="45" s="1"/>
  <c r="AX80" i="45"/>
  <c r="S80" i="45" s="1"/>
  <c r="AC80" i="45" s="1"/>
  <c r="AB81" i="45" s="1"/>
  <c r="AX86" i="45"/>
  <c r="S86" i="45" s="1"/>
  <c r="AC86" i="45" s="1"/>
  <c r="AB87" i="45" s="1"/>
  <c r="AX87" i="45"/>
  <c r="S87" i="45" s="1"/>
  <c r="AC87" i="45" s="1"/>
  <c r="AB88" i="45" s="1"/>
  <c r="AX91" i="45"/>
  <c r="S91" i="45" s="1"/>
  <c r="AC91" i="45" s="1"/>
  <c r="AB92" i="45" s="1"/>
  <c r="AX92" i="45"/>
  <c r="S92" i="45" s="1"/>
  <c r="AC92" i="45" s="1"/>
  <c r="AB93" i="45" s="1"/>
  <c r="AE98" i="81"/>
  <c r="AG98" i="81"/>
  <c r="AP98" i="81" s="1"/>
  <c r="AP100" i="81" s="1"/>
  <c r="AF98" i="81"/>
  <c r="AO98" i="81" s="1"/>
  <c r="AO100" i="81" s="1"/>
  <c r="AC98" i="81"/>
  <c r="AS17" i="77"/>
  <c r="AL17" i="77"/>
  <c r="AU17" i="77" s="1"/>
  <c r="AS35" i="77"/>
  <c r="AL35" i="77"/>
  <c r="AU35" i="77" s="1"/>
  <c r="AS53" i="77"/>
  <c r="AL53" i="77"/>
  <c r="AU53" i="77" s="1"/>
  <c r="AS71" i="77"/>
  <c r="AL71" i="77"/>
  <c r="AU71" i="77" s="1"/>
  <c r="AS20" i="77"/>
  <c r="AL20" i="77"/>
  <c r="AU20" i="77" s="1"/>
  <c r="AX96" i="81"/>
  <c r="S96" i="81" s="1"/>
  <c r="AC96" i="81" s="1"/>
  <c r="AB97" i="81" s="1"/>
  <c r="AX87" i="81"/>
  <c r="S87" i="81" s="1"/>
  <c r="AC87" i="81" s="1"/>
  <c r="AB88" i="81" s="1"/>
  <c r="AX81" i="81"/>
  <c r="S81" i="81" s="1"/>
  <c r="AC81" i="81" s="1"/>
  <c r="AB82" i="81" s="1"/>
  <c r="AX75" i="81"/>
  <c r="S75" i="81" s="1"/>
  <c r="AC75" i="81" s="1"/>
  <c r="AB76" i="81" s="1"/>
  <c r="AX69" i="81"/>
  <c r="S69" i="81" s="1"/>
  <c r="AC69" i="81" s="1"/>
  <c r="AB70" i="81" s="1"/>
  <c r="AX63" i="81"/>
  <c r="S63" i="81" s="1"/>
  <c r="AC63" i="81" s="1"/>
  <c r="AB64" i="81" s="1"/>
  <c r="AX57" i="81"/>
  <c r="S57" i="81" s="1"/>
  <c r="AC57" i="81" s="1"/>
  <c r="AB58" i="81" s="1"/>
  <c r="AX51" i="81"/>
  <c r="S51" i="81" s="1"/>
  <c r="AC51" i="81" s="1"/>
  <c r="AB52" i="81" s="1"/>
  <c r="AX45" i="81"/>
  <c r="S45" i="81" s="1"/>
  <c r="AC45" i="81" s="1"/>
  <c r="AB46" i="81" s="1"/>
  <c r="AX39" i="81"/>
  <c r="S39" i="81" s="1"/>
  <c r="AC39" i="81" s="1"/>
  <c r="AB40" i="81" s="1"/>
  <c r="AX33" i="81"/>
  <c r="S33" i="81" s="1"/>
  <c r="AC33" i="81" s="1"/>
  <c r="AB34" i="81" s="1"/>
  <c r="AX27" i="81"/>
  <c r="S27" i="81" s="1"/>
  <c r="AC27" i="81" s="1"/>
  <c r="AB28" i="81" s="1"/>
  <c r="AX21" i="81"/>
  <c r="S21" i="81" s="1"/>
  <c r="AC21" i="81" s="1"/>
  <c r="AB22" i="81" s="1"/>
  <c r="AX15" i="81"/>
  <c r="S15" i="81" s="1"/>
  <c r="AC15" i="81" s="1"/>
  <c r="AB16" i="81" s="1"/>
  <c r="AX9" i="81"/>
  <c r="S9" i="81" s="1"/>
  <c r="AC9" i="81" s="1"/>
  <c r="AB10" i="81" s="1"/>
  <c r="AX4" i="81"/>
  <c r="S4" i="81" s="1"/>
  <c r="AC4" i="81" s="1"/>
  <c r="AB5" i="81" s="1"/>
  <c r="Z98" i="85"/>
  <c r="AS10" i="77"/>
  <c r="AL10" i="77"/>
  <c r="AU10" i="77" s="1"/>
  <c r="AS82" i="77"/>
  <c r="AL82" i="77"/>
  <c r="AU82" i="77" s="1"/>
  <c r="AS49" i="77"/>
  <c r="AL49" i="77"/>
  <c r="AU49" i="77" s="1"/>
  <c r="AS23" i="77"/>
  <c r="AL23" i="77"/>
  <c r="AU23" i="77" s="1"/>
  <c r="AS83" i="77"/>
  <c r="AL83" i="77"/>
  <c r="AU83" i="77" s="1"/>
  <c r="AS50" i="77"/>
  <c r="AL50" i="77"/>
  <c r="AU50" i="77" s="1"/>
  <c r="AK92" i="81"/>
  <c r="AT92" i="81" s="1"/>
  <c r="AK56" i="81"/>
  <c r="AT56" i="81" s="1"/>
  <c r="AR98" i="77"/>
  <c r="AR100" i="77" s="1"/>
  <c r="AL98" i="77"/>
  <c r="AU98" i="77" s="1"/>
  <c r="AS16" i="77"/>
  <c r="AL16" i="77"/>
  <c r="AU16" i="77" s="1"/>
  <c r="AS52" i="77"/>
  <c r="AL52" i="77"/>
  <c r="AU52" i="77" s="1"/>
  <c r="AS88" i="77"/>
  <c r="AL88" i="77"/>
  <c r="AU88" i="77" s="1"/>
  <c r="AS97" i="77"/>
  <c r="AL97" i="77"/>
  <c r="AU97" i="77" s="1"/>
  <c r="AS29" i="77"/>
  <c r="AS65" i="77"/>
  <c r="AL65" i="77"/>
  <c r="AU65" i="77" s="1"/>
  <c r="AS85" i="77"/>
  <c r="AL85" i="77"/>
  <c r="AU85" i="77" s="1"/>
  <c r="AK90" i="81"/>
  <c r="AT90" i="81" s="1"/>
  <c r="AJ78" i="81"/>
  <c r="AK78" i="81"/>
  <c r="AT78" i="81" s="1"/>
  <c r="AK66" i="81"/>
  <c r="AT66" i="81" s="1"/>
  <c r="AK54" i="81"/>
  <c r="AT54" i="81" s="1"/>
  <c r="AK48" i="81"/>
  <c r="AT48" i="81" s="1"/>
  <c r="AJ36" i="81"/>
  <c r="AK36" i="81"/>
  <c r="AT36" i="81" s="1"/>
  <c r="AK12" i="81"/>
  <c r="AT12" i="81" s="1"/>
  <c r="AR97" i="85"/>
  <c r="AH94" i="41"/>
  <c r="AQ94" i="41" s="1"/>
  <c r="AX94" i="81"/>
  <c r="S94" i="81" s="1"/>
  <c r="AC94" i="81" s="1"/>
  <c r="AB95" i="81" s="1"/>
  <c r="AX76" i="81"/>
  <c r="S76" i="81" s="1"/>
  <c r="AC76" i="81" s="1"/>
  <c r="AB77" i="81" s="1"/>
  <c r="AX64" i="81"/>
  <c r="S64" i="81" s="1"/>
  <c r="AC64" i="81" s="1"/>
  <c r="AB65" i="81" s="1"/>
  <c r="AX52" i="81"/>
  <c r="S52" i="81" s="1"/>
  <c r="AC52" i="81" s="1"/>
  <c r="AB53" i="81" s="1"/>
  <c r="AX40" i="81"/>
  <c r="S40" i="81" s="1"/>
  <c r="AC40" i="81" s="1"/>
  <c r="AB41" i="81" s="1"/>
  <c r="AX28" i="81"/>
  <c r="S28" i="81" s="1"/>
  <c r="AC28" i="81" s="1"/>
  <c r="AB29" i="81" s="1"/>
  <c r="AX16" i="81"/>
  <c r="S16" i="81" s="1"/>
  <c r="AC16" i="81" s="1"/>
  <c r="AB17" i="81" s="1"/>
  <c r="AX5" i="81"/>
  <c r="S5" i="81" s="1"/>
  <c r="AC5" i="81" s="1"/>
  <c r="AB6" i="81" s="1"/>
  <c r="AS12" i="77"/>
  <c r="AS48" i="77"/>
  <c r="AL48" i="77"/>
  <c r="AU48" i="77" s="1"/>
  <c r="AS67" i="77"/>
  <c r="AL67" i="77"/>
  <c r="AU67" i="77" s="1"/>
  <c r="AH97" i="93"/>
  <c r="AQ97" i="93" s="1"/>
  <c r="AS13" i="77"/>
  <c r="AL13" i="77"/>
  <c r="AU13" i="77" s="1"/>
  <c r="AS31" i="77"/>
  <c r="AL31" i="77"/>
  <c r="AU31" i="77" s="1"/>
  <c r="AS73" i="77"/>
  <c r="AL73" i="77"/>
  <c r="AU73" i="77" s="1"/>
  <c r="AS92" i="77"/>
  <c r="AL92" i="77"/>
  <c r="AU92" i="77" s="1"/>
  <c r="Y97" i="73"/>
  <c r="X97" i="73"/>
  <c r="AH97" i="37"/>
  <c r="AQ97" i="37" s="1"/>
  <c r="AS27" i="77"/>
  <c r="AL27" i="77"/>
  <c r="AU27" i="77" s="1"/>
  <c r="AS63" i="77"/>
  <c r="AL63" i="77"/>
  <c r="AU63" i="77" s="1"/>
  <c r="AS90" i="77"/>
  <c r="AL90" i="77"/>
  <c r="AU90" i="77" s="1"/>
  <c r="AS8" i="77"/>
  <c r="AL8" i="77"/>
  <c r="AU8" i="77" s="1"/>
  <c r="AR97" i="25"/>
  <c r="W97" i="29"/>
  <c r="AG96" i="29"/>
  <c r="AP96" i="29" s="1"/>
  <c r="AE96" i="29"/>
  <c r="AF96" i="29"/>
  <c r="AO96" i="29" s="1"/>
  <c r="Z98" i="25"/>
  <c r="AX92" i="81"/>
  <c r="S92" i="81" s="1"/>
  <c r="AC92" i="81" s="1"/>
  <c r="AB93" i="81" s="1"/>
  <c r="AX86" i="81"/>
  <c r="S86" i="81" s="1"/>
  <c r="AC86" i="81" s="1"/>
  <c r="AB87" i="81" s="1"/>
  <c r="AX80" i="81"/>
  <c r="S80" i="81" s="1"/>
  <c r="AC80" i="81" s="1"/>
  <c r="AB81" i="81" s="1"/>
  <c r="AX74" i="81"/>
  <c r="S74" i="81" s="1"/>
  <c r="AC74" i="81" s="1"/>
  <c r="AB75" i="81" s="1"/>
  <c r="AX68" i="81"/>
  <c r="S68" i="81" s="1"/>
  <c r="AC68" i="81" s="1"/>
  <c r="AB69" i="81" s="1"/>
  <c r="AX62" i="81"/>
  <c r="S62" i="81" s="1"/>
  <c r="AC62" i="81" s="1"/>
  <c r="AB63" i="81" s="1"/>
  <c r="AX56" i="81"/>
  <c r="S56" i="81" s="1"/>
  <c r="AC56" i="81" s="1"/>
  <c r="AB57" i="81" s="1"/>
  <c r="AX50" i="81"/>
  <c r="S50" i="81" s="1"/>
  <c r="AC50" i="81" s="1"/>
  <c r="AB51" i="81" s="1"/>
  <c r="AX44" i="81"/>
  <c r="S44" i="81" s="1"/>
  <c r="AC44" i="81" s="1"/>
  <c r="AB45" i="81" s="1"/>
  <c r="AX38" i="81"/>
  <c r="S38" i="81" s="1"/>
  <c r="AC38" i="81" s="1"/>
  <c r="AB39" i="81" s="1"/>
  <c r="AX32" i="81"/>
  <c r="S32" i="81" s="1"/>
  <c r="AC32" i="81" s="1"/>
  <c r="AB33" i="81" s="1"/>
  <c r="AX26" i="81"/>
  <c r="S26" i="81" s="1"/>
  <c r="AC26" i="81" s="1"/>
  <c r="AB27" i="81" s="1"/>
  <c r="AX20" i="81"/>
  <c r="S20" i="81" s="1"/>
  <c r="AC20" i="81" s="1"/>
  <c r="AB21" i="81" s="1"/>
  <c r="AX14" i="81"/>
  <c r="S14" i="81" s="1"/>
  <c r="AC14" i="81" s="1"/>
  <c r="AB15" i="81" s="1"/>
  <c r="AX8" i="81"/>
  <c r="S8" i="81" s="1"/>
  <c r="AC8" i="81" s="1"/>
  <c r="AB9" i="81" s="1"/>
  <c r="AX3" i="81"/>
  <c r="S3" i="81" s="1"/>
  <c r="AC3" i="81" s="1"/>
  <c r="AS18" i="77"/>
  <c r="AL18" i="77"/>
  <c r="AU18" i="77" s="1"/>
  <c r="AS36" i="77"/>
  <c r="AL36" i="77"/>
  <c r="AU36" i="77" s="1"/>
  <c r="AS54" i="77"/>
  <c r="AL54" i="77"/>
  <c r="AU54" i="77" s="1"/>
  <c r="AS72" i="77"/>
  <c r="AL72" i="77"/>
  <c r="AU72" i="77" s="1"/>
  <c r="AS91" i="77"/>
  <c r="AL91" i="77"/>
  <c r="AU91" i="77" s="1"/>
  <c r="AS80" i="77"/>
  <c r="AL80" i="77"/>
  <c r="AU80" i="77" s="1"/>
  <c r="Z97" i="93"/>
  <c r="AS19" i="77"/>
  <c r="AL19" i="77"/>
  <c r="AU19" i="77" s="1"/>
  <c r="AS37" i="77"/>
  <c r="AL37" i="77"/>
  <c r="AU37" i="77" s="1"/>
  <c r="AS32" i="77"/>
  <c r="AL32" i="77"/>
  <c r="AU32" i="77" s="1"/>
  <c r="AR97" i="45"/>
  <c r="Z97" i="37"/>
  <c r="AS15" i="77"/>
  <c r="AL15" i="77"/>
  <c r="AU15" i="77" s="1"/>
  <c r="AS33" i="77"/>
  <c r="AL33" i="77"/>
  <c r="AU33" i="77" s="1"/>
  <c r="AS51" i="77"/>
  <c r="AL51" i="77"/>
  <c r="AU51" i="77" s="1"/>
  <c r="AS69" i="77"/>
  <c r="AL69" i="77"/>
  <c r="AU69" i="77" s="1"/>
  <c r="AS87" i="77"/>
  <c r="AL87" i="77"/>
  <c r="AU87" i="77" s="1"/>
  <c r="AS61" i="77"/>
  <c r="AL61" i="77"/>
  <c r="AU61" i="77" s="1"/>
  <c r="AS68" i="77"/>
  <c r="AL68" i="77"/>
  <c r="AU68" i="77" s="1"/>
  <c r="AI94" i="89"/>
  <c r="AN94" i="89"/>
  <c r="AK38" i="81"/>
  <c r="AT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3" i="81"/>
  <c r="S13" i="81" s="1"/>
  <c r="AC13" i="81" s="1"/>
  <c r="AB14" i="81" s="1"/>
  <c r="AE96" i="33"/>
  <c r="AG96" i="33"/>
  <c r="AP96" i="33" s="1"/>
  <c r="AF96" i="33"/>
  <c r="AO96" i="33" s="1"/>
  <c r="W97" i="33"/>
  <c r="AN96" i="73"/>
  <c r="AI96" i="73"/>
  <c r="AS38" i="77"/>
  <c r="AJ4" i="77"/>
  <c r="AK4" i="77"/>
  <c r="AT4" i="77" s="1"/>
  <c r="AX53" i="85" l="1"/>
  <c r="S53" i="85" s="1"/>
  <c r="AC53" i="85" s="1"/>
  <c r="AB54" i="85" s="1"/>
  <c r="AX41" i="85"/>
  <c r="S41" i="85" s="1"/>
  <c r="AC41" i="85" s="1"/>
  <c r="AB42" i="85" s="1"/>
  <c r="AX95" i="85"/>
  <c r="S95" i="85" s="1"/>
  <c r="AC95" i="85" s="1"/>
  <c r="AB96" i="85" s="1"/>
  <c r="AX88" i="85"/>
  <c r="S88" i="85" s="1"/>
  <c r="AC88" i="85" s="1"/>
  <c r="AB89" i="85" s="1"/>
  <c r="AX82" i="85"/>
  <c r="S82" i="85" s="1"/>
  <c r="AC82" i="85" s="1"/>
  <c r="AB83" i="85" s="1"/>
  <c r="AJ83" i="85" s="1"/>
  <c r="AX76" i="85"/>
  <c r="S76" i="85" s="1"/>
  <c r="AC76" i="85" s="1"/>
  <c r="AB77" i="85" s="1"/>
  <c r="AJ77" i="85" s="1"/>
  <c r="AX70" i="85"/>
  <c r="S70" i="85" s="1"/>
  <c r="AC70" i="85" s="1"/>
  <c r="AB71" i="85" s="1"/>
  <c r="AX64" i="85"/>
  <c r="S64" i="85" s="1"/>
  <c r="AC64" i="85" s="1"/>
  <c r="AB65" i="85" s="1"/>
  <c r="AX58" i="85"/>
  <c r="S58" i="85" s="1"/>
  <c r="AC58" i="85" s="1"/>
  <c r="AB59" i="85" s="1"/>
  <c r="AX52" i="85"/>
  <c r="S52" i="85" s="1"/>
  <c r="AC52" i="85" s="1"/>
  <c r="AB53" i="85" s="1"/>
  <c r="AX46" i="85"/>
  <c r="S46" i="85" s="1"/>
  <c r="AC46" i="85" s="1"/>
  <c r="AB47" i="85" s="1"/>
  <c r="AJ47" i="85" s="1"/>
  <c r="AX40" i="85"/>
  <c r="S40" i="85" s="1"/>
  <c r="AC40" i="85" s="1"/>
  <c r="AB41" i="85" s="1"/>
  <c r="AK41" i="85" s="1"/>
  <c r="AT41" i="85" s="1"/>
  <c r="AX65" i="85"/>
  <c r="S65" i="85" s="1"/>
  <c r="AC65" i="85" s="1"/>
  <c r="AB66" i="85" s="1"/>
  <c r="AJ12" i="81"/>
  <c r="AJ48" i="81"/>
  <c r="AL29" i="77"/>
  <c r="AU29" i="77" s="1"/>
  <c r="AK24" i="81"/>
  <c r="AT24" i="81" s="1"/>
  <c r="AJ90" i="81"/>
  <c r="AS90" i="81" s="1"/>
  <c r="AX93" i="45"/>
  <c r="S93" i="45" s="1"/>
  <c r="AC93" i="45" s="1"/>
  <c r="AB94" i="45" s="1"/>
  <c r="AX85" i="45"/>
  <c r="S85" i="45" s="1"/>
  <c r="AC85" i="45" s="1"/>
  <c r="AB86" i="45" s="1"/>
  <c r="AX73" i="45"/>
  <c r="S73" i="45" s="1"/>
  <c r="AC73" i="45" s="1"/>
  <c r="AB74" i="45" s="1"/>
  <c r="AX31" i="45"/>
  <c r="S31" i="45" s="1"/>
  <c r="AC31" i="45" s="1"/>
  <c r="AB32" i="45" s="1"/>
  <c r="AX94" i="85"/>
  <c r="S94" i="85" s="1"/>
  <c r="AC94" i="85" s="1"/>
  <c r="AB95" i="85" s="1"/>
  <c r="AJ95" i="85" s="1"/>
  <c r="AX87" i="85"/>
  <c r="S87" i="85" s="1"/>
  <c r="AC87" i="85" s="1"/>
  <c r="AB88" i="85" s="1"/>
  <c r="AK88" i="85" s="1"/>
  <c r="AT88" i="85" s="1"/>
  <c r="AX81" i="85"/>
  <c r="S81" i="85" s="1"/>
  <c r="AC81" i="85" s="1"/>
  <c r="AB82" i="85" s="1"/>
  <c r="AX75" i="85"/>
  <c r="S75" i="85" s="1"/>
  <c r="AC75" i="85" s="1"/>
  <c r="AB76" i="85" s="1"/>
  <c r="AX69" i="85"/>
  <c r="S69" i="85" s="1"/>
  <c r="AC69" i="85" s="1"/>
  <c r="AB70" i="85" s="1"/>
  <c r="AX63" i="85"/>
  <c r="S63" i="85" s="1"/>
  <c r="AC63" i="85" s="1"/>
  <c r="AB64" i="85" s="1"/>
  <c r="AX57" i="85"/>
  <c r="S57" i="85" s="1"/>
  <c r="AC57" i="85" s="1"/>
  <c r="AB58" i="85" s="1"/>
  <c r="AJ58" i="85" s="1"/>
  <c r="AX51" i="85"/>
  <c r="S51" i="85" s="1"/>
  <c r="AC51" i="85" s="1"/>
  <c r="AB52" i="85" s="1"/>
  <c r="AK52" i="85" s="1"/>
  <c r="AT52" i="85" s="1"/>
  <c r="AX45" i="85"/>
  <c r="S45" i="85" s="1"/>
  <c r="AC45" i="85" s="1"/>
  <c r="AB46" i="85" s="1"/>
  <c r="AX39" i="85"/>
  <c r="S39" i="85" s="1"/>
  <c r="AC39" i="85" s="1"/>
  <c r="AB40" i="85" s="1"/>
  <c r="AK42" i="81"/>
  <c r="AT42" i="81" s="1"/>
  <c r="AX59" i="85"/>
  <c r="S59" i="85" s="1"/>
  <c r="AC59" i="85" s="1"/>
  <c r="AB60" i="85" s="1"/>
  <c r="AX47" i="85"/>
  <c r="S47" i="85" s="1"/>
  <c r="AC47" i="85" s="1"/>
  <c r="AB48" i="85" s="1"/>
  <c r="AJ48" i="85" s="1"/>
  <c r="Z97" i="73"/>
  <c r="AF97" i="73" s="1"/>
  <c r="AO97" i="73" s="1"/>
  <c r="AJ54" i="81"/>
  <c r="AL46" i="77"/>
  <c r="AU46" i="77" s="1"/>
  <c r="AX97" i="45"/>
  <c r="S97" i="45" s="1"/>
  <c r="AC97" i="45" s="1"/>
  <c r="AB98" i="45" s="1"/>
  <c r="AX81" i="45"/>
  <c r="S81" i="45" s="1"/>
  <c r="AC81" i="45" s="1"/>
  <c r="AB82" i="45" s="1"/>
  <c r="AX69" i="45"/>
  <c r="S69" i="45" s="1"/>
  <c r="AC69" i="45" s="1"/>
  <c r="AB70" i="45" s="1"/>
  <c r="AJ70" i="45" s="1"/>
  <c r="AX19" i="45"/>
  <c r="S19" i="45" s="1"/>
  <c r="AC19" i="45" s="1"/>
  <c r="AB20" i="45" s="1"/>
  <c r="AJ20" i="45" s="1"/>
  <c r="AX92" i="85"/>
  <c r="S92" i="85" s="1"/>
  <c r="AC92" i="85" s="1"/>
  <c r="AB93" i="85" s="1"/>
  <c r="AX86" i="85"/>
  <c r="S86" i="85" s="1"/>
  <c r="AC86" i="85" s="1"/>
  <c r="AB87" i="85" s="1"/>
  <c r="AX80" i="85"/>
  <c r="S80" i="85" s="1"/>
  <c r="AC80" i="85" s="1"/>
  <c r="AB81" i="85" s="1"/>
  <c r="AX74" i="85"/>
  <c r="S74" i="85" s="1"/>
  <c r="AC74" i="85" s="1"/>
  <c r="AB75" i="85" s="1"/>
  <c r="AX68" i="85"/>
  <c r="S68" i="85" s="1"/>
  <c r="AC68" i="85" s="1"/>
  <c r="AB69" i="85" s="1"/>
  <c r="AJ69" i="85" s="1"/>
  <c r="AX62" i="85"/>
  <c r="S62" i="85" s="1"/>
  <c r="AC62" i="85" s="1"/>
  <c r="AB63" i="85" s="1"/>
  <c r="AJ63" i="85" s="1"/>
  <c r="AX56" i="85"/>
  <c r="S56" i="85" s="1"/>
  <c r="AC56" i="85" s="1"/>
  <c r="AB57" i="85" s="1"/>
  <c r="AX50" i="85"/>
  <c r="S50" i="85" s="1"/>
  <c r="AC50" i="85" s="1"/>
  <c r="AB51" i="85" s="1"/>
  <c r="AX44" i="85"/>
  <c r="S44" i="85" s="1"/>
  <c r="AC44" i="85" s="1"/>
  <c r="AB45" i="85" s="1"/>
  <c r="AX33" i="85"/>
  <c r="S33" i="85" s="1"/>
  <c r="AC33" i="85" s="1"/>
  <c r="AB34" i="85" s="1"/>
  <c r="AJ84" i="81"/>
  <c r="AS84" i="81" s="1"/>
  <c r="AL38" i="77"/>
  <c r="AU38" i="77" s="1"/>
  <c r="AL12" i="77"/>
  <c r="AU12" i="77" s="1"/>
  <c r="AT100" i="77"/>
  <c r="AX97" i="85"/>
  <c r="S97" i="85" s="1"/>
  <c r="AC97" i="85" s="1"/>
  <c r="AB98" i="85" s="1"/>
  <c r="AX91" i="85"/>
  <c r="S91" i="85" s="1"/>
  <c r="AC91" i="85" s="1"/>
  <c r="AB92" i="85" s="1"/>
  <c r="AX85" i="85"/>
  <c r="S85" i="85" s="1"/>
  <c r="AC85" i="85" s="1"/>
  <c r="AB86" i="85" s="1"/>
  <c r="AK86" i="85" s="1"/>
  <c r="AT86" i="85" s="1"/>
  <c r="AX79" i="85"/>
  <c r="S79" i="85" s="1"/>
  <c r="AC79" i="85" s="1"/>
  <c r="AB80" i="85" s="1"/>
  <c r="AJ80" i="85" s="1"/>
  <c r="AX73" i="85"/>
  <c r="S73" i="85" s="1"/>
  <c r="AC73" i="85" s="1"/>
  <c r="AB74" i="85" s="1"/>
  <c r="AX67" i="85"/>
  <c r="S67" i="85" s="1"/>
  <c r="AC67" i="85" s="1"/>
  <c r="AB68" i="85" s="1"/>
  <c r="AX61" i="85"/>
  <c r="S61" i="85" s="1"/>
  <c r="AC61" i="85" s="1"/>
  <c r="AB62" i="85" s="1"/>
  <c r="AX55" i="85"/>
  <c r="S55" i="85" s="1"/>
  <c r="AC55" i="85" s="1"/>
  <c r="AB56" i="85" s="1"/>
  <c r="AX49" i="85"/>
  <c r="S49" i="85" s="1"/>
  <c r="AC49" i="85" s="1"/>
  <c r="AB50" i="85" s="1"/>
  <c r="AJ50" i="85" s="1"/>
  <c r="AX43" i="85"/>
  <c r="S43" i="85" s="1"/>
  <c r="AC43" i="85" s="1"/>
  <c r="AB44" i="85" s="1"/>
  <c r="AJ44" i="85" s="1"/>
  <c r="AX27" i="85"/>
  <c r="S27" i="85" s="1"/>
  <c r="AC27" i="85" s="1"/>
  <c r="AB28" i="85" s="1"/>
  <c r="AX82" i="25"/>
  <c r="S82" i="25" s="1"/>
  <c r="AC82" i="25" s="1"/>
  <c r="AB83" i="25" s="1"/>
  <c r="AX96" i="45"/>
  <c r="S96" i="45" s="1"/>
  <c r="AC96" i="45" s="1"/>
  <c r="AB97" i="45" s="1"/>
  <c r="AX90" i="45"/>
  <c r="S90" i="45" s="1"/>
  <c r="AC90" i="45" s="1"/>
  <c r="AB91" i="45" s="1"/>
  <c r="AX84" i="45"/>
  <c r="S84" i="45" s="1"/>
  <c r="AC84" i="45" s="1"/>
  <c r="AB85" i="45" s="1"/>
  <c r="AJ85" i="45" s="1"/>
  <c r="AX78" i="45"/>
  <c r="S78" i="45" s="1"/>
  <c r="AC78" i="45" s="1"/>
  <c r="AB79" i="45" s="1"/>
  <c r="AJ79" i="45" s="1"/>
  <c r="AX72" i="45"/>
  <c r="S72" i="45" s="1"/>
  <c r="AC72" i="45" s="1"/>
  <c r="AB73" i="45" s="1"/>
  <c r="AX63" i="45"/>
  <c r="S63" i="45" s="1"/>
  <c r="AC63" i="45" s="1"/>
  <c r="AB64" i="45" s="1"/>
  <c r="AX51" i="45"/>
  <c r="S51" i="45" s="1"/>
  <c r="AC51" i="45" s="1"/>
  <c r="AB52" i="45" s="1"/>
  <c r="AX39" i="45"/>
  <c r="S39" i="45" s="1"/>
  <c r="AC39" i="45" s="1"/>
  <c r="AB40" i="45" s="1"/>
  <c r="AX27" i="45"/>
  <c r="S27" i="45" s="1"/>
  <c r="AC27" i="45" s="1"/>
  <c r="AB28" i="45" s="1"/>
  <c r="AK28" i="45" s="1"/>
  <c r="AT28" i="45" s="1"/>
  <c r="AX15" i="45"/>
  <c r="S15" i="45" s="1"/>
  <c r="AC15" i="45" s="1"/>
  <c r="AB16" i="45" s="1"/>
  <c r="AX3" i="45"/>
  <c r="S3" i="45" s="1"/>
  <c r="AC3" i="45" s="1"/>
  <c r="AX38" i="85"/>
  <c r="S38" i="85" s="1"/>
  <c r="AC38" i="85" s="1"/>
  <c r="AB39" i="85" s="1"/>
  <c r="AX32" i="85"/>
  <c r="S32" i="85" s="1"/>
  <c r="AC32" i="85" s="1"/>
  <c r="AB33" i="85" s="1"/>
  <c r="AX26" i="85"/>
  <c r="S26" i="85" s="1"/>
  <c r="AC26" i="85" s="1"/>
  <c r="AB27" i="85" s="1"/>
  <c r="AX18" i="85"/>
  <c r="S18" i="85" s="1"/>
  <c r="AC18" i="85" s="1"/>
  <c r="AB19" i="85" s="1"/>
  <c r="AJ19" i="85" s="1"/>
  <c r="AX76" i="25"/>
  <c r="S76" i="25" s="1"/>
  <c r="AC76" i="25" s="1"/>
  <c r="AB77" i="25" s="1"/>
  <c r="AJ77" i="25" s="1"/>
  <c r="AX40" i="25"/>
  <c r="S40" i="25" s="1"/>
  <c r="AC40" i="25" s="1"/>
  <c r="AB41" i="25" s="1"/>
  <c r="AX95" i="45"/>
  <c r="S95" i="45" s="1"/>
  <c r="AC95" i="45" s="1"/>
  <c r="AB96" i="45" s="1"/>
  <c r="AX89" i="45"/>
  <c r="S89" i="45" s="1"/>
  <c r="AC89" i="45" s="1"/>
  <c r="AB90" i="45" s="1"/>
  <c r="AX83" i="45"/>
  <c r="S83" i="45" s="1"/>
  <c r="AC83" i="45" s="1"/>
  <c r="AB84" i="45" s="1"/>
  <c r="AX77" i="45"/>
  <c r="S77" i="45" s="1"/>
  <c r="AC77" i="45" s="1"/>
  <c r="AB78" i="45" s="1"/>
  <c r="AK78" i="45" s="1"/>
  <c r="AT78" i="45" s="1"/>
  <c r="AX71" i="45"/>
  <c r="S71" i="45" s="1"/>
  <c r="AC71" i="45" s="1"/>
  <c r="AB72" i="45" s="1"/>
  <c r="AJ72" i="45" s="1"/>
  <c r="AX62" i="45"/>
  <c r="S62" i="45" s="1"/>
  <c r="AC62" i="45" s="1"/>
  <c r="AB63" i="45" s="1"/>
  <c r="AX50" i="45"/>
  <c r="S50" i="45" s="1"/>
  <c r="AC50" i="45" s="1"/>
  <c r="AB51" i="45" s="1"/>
  <c r="AX38" i="45"/>
  <c r="S38" i="45" s="1"/>
  <c r="AC38" i="45" s="1"/>
  <c r="AB39" i="45" s="1"/>
  <c r="AX26" i="45"/>
  <c r="S26" i="45" s="1"/>
  <c r="AC26" i="45" s="1"/>
  <c r="AB27" i="45" s="1"/>
  <c r="AX14" i="45"/>
  <c r="S14" i="45" s="1"/>
  <c r="AC14" i="45" s="1"/>
  <c r="AB15" i="45" s="1"/>
  <c r="AJ15" i="45" s="1"/>
  <c r="AX37" i="85"/>
  <c r="S37" i="85" s="1"/>
  <c r="AC37" i="85" s="1"/>
  <c r="AB38" i="85" s="1"/>
  <c r="AJ38" i="85" s="1"/>
  <c r="AX31" i="85"/>
  <c r="S31" i="85" s="1"/>
  <c r="AC31" i="85" s="1"/>
  <c r="AB32" i="85" s="1"/>
  <c r="AX25" i="85"/>
  <c r="S25" i="85" s="1"/>
  <c r="AC25" i="85" s="1"/>
  <c r="AB26" i="85" s="1"/>
  <c r="AX14" i="85"/>
  <c r="S14" i="85" s="1"/>
  <c r="AC14" i="85" s="1"/>
  <c r="AB15" i="85" s="1"/>
  <c r="AX70" i="25"/>
  <c r="S70" i="25" s="1"/>
  <c r="AC70" i="25" s="1"/>
  <c r="AB71" i="25" s="1"/>
  <c r="AX34" i="25"/>
  <c r="S34" i="25" s="1"/>
  <c r="AC34" i="25" s="1"/>
  <c r="AB35" i="25" s="1"/>
  <c r="AX94" i="45"/>
  <c r="S94" i="45" s="1"/>
  <c r="AC94" i="45" s="1"/>
  <c r="AB95" i="45" s="1"/>
  <c r="AJ95" i="45" s="1"/>
  <c r="AX88" i="45"/>
  <c r="S88" i="45" s="1"/>
  <c r="AC88" i="45" s="1"/>
  <c r="AB89" i="45" s="1"/>
  <c r="AX82" i="45"/>
  <c r="S82" i="45" s="1"/>
  <c r="AC82" i="45" s="1"/>
  <c r="AB83" i="45" s="1"/>
  <c r="AX76" i="45"/>
  <c r="S76" i="45" s="1"/>
  <c r="AC76" i="45" s="1"/>
  <c r="AB77" i="45" s="1"/>
  <c r="AX70" i="45"/>
  <c r="S70" i="45" s="1"/>
  <c r="AC70" i="45" s="1"/>
  <c r="AB71" i="45" s="1"/>
  <c r="AX61" i="45"/>
  <c r="S61" i="45" s="1"/>
  <c r="AC61" i="45" s="1"/>
  <c r="AB62" i="45" s="1"/>
  <c r="AX49" i="45"/>
  <c r="S49" i="45" s="1"/>
  <c r="AC49" i="45" s="1"/>
  <c r="AB50" i="45" s="1"/>
  <c r="AJ50" i="45" s="1"/>
  <c r="AX37" i="45"/>
  <c r="S37" i="45" s="1"/>
  <c r="AC37" i="45" s="1"/>
  <c r="AB38" i="45" s="1"/>
  <c r="AX25" i="45"/>
  <c r="S25" i="45" s="1"/>
  <c r="AC25" i="45" s="1"/>
  <c r="AB26" i="45" s="1"/>
  <c r="AX13" i="45"/>
  <c r="S13" i="45" s="1"/>
  <c r="AC13" i="45" s="1"/>
  <c r="AB14" i="45" s="1"/>
  <c r="AX36" i="85"/>
  <c r="S36" i="85" s="1"/>
  <c r="AC36" i="85" s="1"/>
  <c r="AB37" i="85" s="1"/>
  <c r="AX30" i="85"/>
  <c r="S30" i="85" s="1"/>
  <c r="AC30" i="85" s="1"/>
  <c r="AB31" i="85" s="1"/>
  <c r="AK31" i="85" s="1"/>
  <c r="AT31" i="85" s="1"/>
  <c r="AX24" i="85"/>
  <c r="S24" i="85" s="1"/>
  <c r="AC24" i="85" s="1"/>
  <c r="AB25" i="85" s="1"/>
  <c r="AJ25" i="85" s="1"/>
  <c r="AX13" i="85"/>
  <c r="S13" i="85" s="1"/>
  <c r="AC13" i="85" s="1"/>
  <c r="AB14" i="85" s="1"/>
  <c r="AX28" i="25"/>
  <c r="S28" i="25" s="1"/>
  <c r="AC28" i="25" s="1"/>
  <c r="AB29" i="25" s="1"/>
  <c r="AX57" i="45"/>
  <c r="S57" i="45" s="1"/>
  <c r="AC57" i="45" s="1"/>
  <c r="AB58" i="45" s="1"/>
  <c r="AX45" i="45"/>
  <c r="S45" i="45" s="1"/>
  <c r="AC45" i="45" s="1"/>
  <c r="AB46" i="45" s="1"/>
  <c r="AX33" i="45"/>
  <c r="S33" i="45" s="1"/>
  <c r="AC33" i="45" s="1"/>
  <c r="AB34" i="45" s="1"/>
  <c r="AJ34" i="45" s="1"/>
  <c r="AX21" i="45"/>
  <c r="S21" i="45" s="1"/>
  <c r="AC21" i="45" s="1"/>
  <c r="AB22" i="45" s="1"/>
  <c r="AK22" i="45" s="1"/>
  <c r="AT22" i="45" s="1"/>
  <c r="AX9" i="45"/>
  <c r="S9" i="45" s="1"/>
  <c r="AC9" i="45" s="1"/>
  <c r="AB10" i="45" s="1"/>
  <c r="AX35" i="85"/>
  <c r="S35" i="85" s="1"/>
  <c r="AC35" i="85" s="1"/>
  <c r="AB36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96" i="25"/>
  <c r="S96" i="25" s="1"/>
  <c r="AC96" i="25" s="1"/>
  <c r="AB97" i="25" s="1"/>
  <c r="AK97" i="25" s="1"/>
  <c r="AT97" i="25" s="1"/>
  <c r="AX58" i="25"/>
  <c r="S58" i="25" s="1"/>
  <c r="AC58" i="25" s="1"/>
  <c r="AB59" i="25" s="1"/>
  <c r="AX22" i="25"/>
  <c r="S22" i="25" s="1"/>
  <c r="AC22" i="25" s="1"/>
  <c r="AB23" i="25" s="1"/>
  <c r="AX56" i="45"/>
  <c r="S56" i="45" s="1"/>
  <c r="AC56" i="45" s="1"/>
  <c r="AB57" i="45" s="1"/>
  <c r="AX44" i="45"/>
  <c r="S44" i="45" s="1"/>
  <c r="AC44" i="45" s="1"/>
  <c r="AB45" i="45" s="1"/>
  <c r="AX32" i="45"/>
  <c r="S32" i="45" s="1"/>
  <c r="AC32" i="45" s="1"/>
  <c r="AB33" i="45" s="1"/>
  <c r="AJ33" i="45" s="1"/>
  <c r="AX20" i="45"/>
  <c r="S20" i="45" s="1"/>
  <c r="AC20" i="45" s="1"/>
  <c r="AB21" i="45" s="1"/>
  <c r="AJ21" i="45" s="1"/>
  <c r="AX7" i="45"/>
  <c r="S7" i="45" s="1"/>
  <c r="AC7" i="45" s="1"/>
  <c r="AB8" i="45" s="1"/>
  <c r="AX34" i="85"/>
  <c r="S34" i="85" s="1"/>
  <c r="AC34" i="85" s="1"/>
  <c r="AB35" i="85" s="1"/>
  <c r="AX28" i="85"/>
  <c r="S28" i="85" s="1"/>
  <c r="AC28" i="85" s="1"/>
  <c r="AB29" i="85" s="1"/>
  <c r="AX20" i="85"/>
  <c r="S20" i="85" s="1"/>
  <c r="AC20" i="85" s="1"/>
  <c r="AB21" i="85" s="1"/>
  <c r="AJ21" i="85" s="1"/>
  <c r="AX8" i="85"/>
  <c r="S8" i="85" s="1"/>
  <c r="AC8" i="85" s="1"/>
  <c r="AB9" i="85" s="1"/>
  <c r="AJ9" i="85" s="1"/>
  <c r="AX88" i="25"/>
  <c r="S88" i="25" s="1"/>
  <c r="AC88" i="25" s="1"/>
  <c r="AB89" i="25" s="1"/>
  <c r="AJ89" i="25" s="1"/>
  <c r="AX52" i="25"/>
  <c r="S52" i="25" s="1"/>
  <c r="AC52" i="25" s="1"/>
  <c r="AB53" i="25" s="1"/>
  <c r="AX16" i="25"/>
  <c r="S16" i="25" s="1"/>
  <c r="AC16" i="25" s="1"/>
  <c r="AB17" i="25" s="1"/>
  <c r="AJ68" i="81"/>
  <c r="AX8" i="45"/>
  <c r="S8" i="45" s="1"/>
  <c r="AC8" i="45" s="1"/>
  <c r="AB9" i="45" s="1"/>
  <c r="AX23" i="85"/>
  <c r="S23" i="85" s="1"/>
  <c r="AC23" i="85" s="1"/>
  <c r="AB24" i="85" s="1"/>
  <c r="AK24" i="85" s="1"/>
  <c r="AT24" i="85" s="1"/>
  <c r="AX17" i="85"/>
  <c r="S17" i="85" s="1"/>
  <c r="AC17" i="85" s="1"/>
  <c r="AB18" i="85" s="1"/>
  <c r="AJ18" i="85" s="1"/>
  <c r="AX11" i="85"/>
  <c r="S11" i="85" s="1"/>
  <c r="AC11" i="85" s="1"/>
  <c r="AB12" i="85" s="1"/>
  <c r="AX4" i="85"/>
  <c r="S4" i="85" s="1"/>
  <c r="AC4" i="85" s="1"/>
  <c r="AB5" i="85" s="1"/>
  <c r="AX16" i="85"/>
  <c r="S16" i="85" s="1"/>
  <c r="AC16" i="85" s="1"/>
  <c r="AB17" i="85" s="1"/>
  <c r="AX10" i="85"/>
  <c r="S10" i="85" s="1"/>
  <c r="AC10" i="85" s="1"/>
  <c r="AB11" i="85" s="1"/>
  <c r="AX3" i="85"/>
  <c r="S3" i="85" s="1"/>
  <c r="AC3" i="85" s="1"/>
  <c r="AJ3" i="85" s="1"/>
  <c r="AX10" i="25"/>
  <c r="S10" i="25" s="1"/>
  <c r="AC10" i="25" s="1"/>
  <c r="AB11" i="25" s="1"/>
  <c r="AJ11" i="25" s="1"/>
  <c r="AJ38" i="81"/>
  <c r="AJ80" i="81"/>
  <c r="AX21" i="85"/>
  <c r="S21" i="85" s="1"/>
  <c r="AC21" i="85" s="1"/>
  <c r="AB22" i="85" s="1"/>
  <c r="AX15" i="85"/>
  <c r="S15" i="85" s="1"/>
  <c r="AC15" i="85" s="1"/>
  <c r="AB16" i="85" s="1"/>
  <c r="AX9" i="85"/>
  <c r="S9" i="85" s="1"/>
  <c r="AC9" i="85" s="1"/>
  <c r="AB10" i="85" s="1"/>
  <c r="AJ10" i="85" s="1"/>
  <c r="AX7" i="85"/>
  <c r="S7" i="85" s="1"/>
  <c r="AC7" i="85" s="1"/>
  <c r="AB8" i="85" s="1"/>
  <c r="AK8" i="85" s="1"/>
  <c r="AT8" i="85" s="1"/>
  <c r="AK6" i="85"/>
  <c r="AT6" i="85" s="1"/>
  <c r="AK5" i="45"/>
  <c r="AT5" i="45" s="1"/>
  <c r="AK7" i="25"/>
  <c r="AT7" i="25" s="1"/>
  <c r="AR96" i="73"/>
  <c r="AJ93" i="81"/>
  <c r="AK93" i="81"/>
  <c r="AT93" i="81" s="1"/>
  <c r="AJ5" i="81"/>
  <c r="AK5" i="81"/>
  <c r="AT5" i="81" s="1"/>
  <c r="AJ86" i="45"/>
  <c r="AK86" i="45"/>
  <c r="AT86" i="45" s="1"/>
  <c r="AJ56" i="45"/>
  <c r="AK56" i="45"/>
  <c r="AT56" i="45" s="1"/>
  <c r="AJ74" i="85"/>
  <c r="AK74" i="85"/>
  <c r="AT74" i="85" s="1"/>
  <c r="AK20" i="85"/>
  <c r="AT20" i="85" s="1"/>
  <c r="AI96" i="33"/>
  <c r="AN96" i="33"/>
  <c r="W98" i="37"/>
  <c r="AG97" i="37"/>
  <c r="AP97" i="37" s="1"/>
  <c r="AE97" i="37"/>
  <c r="AF97" i="37"/>
  <c r="AO97" i="37" s="1"/>
  <c r="AJ15" i="81"/>
  <c r="AK15" i="81"/>
  <c r="AT15" i="81" s="1"/>
  <c r="AJ51" i="81"/>
  <c r="AK51" i="81"/>
  <c r="AT51" i="81" s="1"/>
  <c r="AJ87" i="81"/>
  <c r="AK87" i="81"/>
  <c r="AT87" i="81" s="1"/>
  <c r="X97" i="29"/>
  <c r="Y97" i="29"/>
  <c r="AJ41" i="81"/>
  <c r="AK41" i="81"/>
  <c r="AT41" i="81" s="1"/>
  <c r="AE98" i="85"/>
  <c r="AF98" i="85"/>
  <c r="AO98" i="85" s="1"/>
  <c r="AO100" i="85" s="1"/>
  <c r="AG98" i="85"/>
  <c r="AP98" i="85" s="1"/>
  <c r="AP100" i="85" s="1"/>
  <c r="AC98" i="85"/>
  <c r="AJ98" i="85" s="1"/>
  <c r="AS98" i="85" s="1"/>
  <c r="AJ34" i="81"/>
  <c r="AK34" i="81"/>
  <c r="AT34" i="81" s="1"/>
  <c r="AJ70" i="81"/>
  <c r="AK70" i="81"/>
  <c r="AT70" i="81" s="1"/>
  <c r="AI98" i="81"/>
  <c r="AN98" i="81"/>
  <c r="AN100" i="81" s="1"/>
  <c r="AJ93" i="45"/>
  <c r="AK93" i="45"/>
  <c r="AT93" i="45" s="1"/>
  <c r="AJ87" i="45"/>
  <c r="AK87" i="45"/>
  <c r="AT87" i="45" s="1"/>
  <c r="AJ81" i="45"/>
  <c r="AK81" i="45"/>
  <c r="AT81" i="45" s="1"/>
  <c r="AJ75" i="45"/>
  <c r="AK75" i="45"/>
  <c r="AT75" i="45" s="1"/>
  <c r="AK69" i="45"/>
  <c r="AT69" i="45" s="1"/>
  <c r="AJ63" i="45"/>
  <c r="AK63" i="45"/>
  <c r="AT63" i="45" s="1"/>
  <c r="AJ57" i="45"/>
  <c r="AK57" i="45"/>
  <c r="AT57" i="45" s="1"/>
  <c r="AJ51" i="45"/>
  <c r="AK51" i="45"/>
  <c r="AT51" i="45" s="1"/>
  <c r="AJ45" i="45"/>
  <c r="AK45" i="45"/>
  <c r="AT45" i="45" s="1"/>
  <c r="AJ39" i="45"/>
  <c r="AK39" i="45"/>
  <c r="AT39" i="45" s="1"/>
  <c r="AJ27" i="45"/>
  <c r="AK27" i="45"/>
  <c r="AT27" i="45" s="1"/>
  <c r="AJ9" i="45"/>
  <c r="AK9" i="45"/>
  <c r="AT9" i="45" s="1"/>
  <c r="AB4" i="45"/>
  <c r="AJ3" i="45"/>
  <c r="W96" i="89"/>
  <c r="AG95" i="89"/>
  <c r="AP95" i="89" s="1"/>
  <c r="AF95" i="89"/>
  <c r="AO95" i="89" s="1"/>
  <c r="AE95" i="89"/>
  <c r="AJ93" i="85"/>
  <c r="AK93" i="85"/>
  <c r="AT93" i="85" s="1"/>
  <c r="AK87" i="85"/>
  <c r="AT87" i="85" s="1"/>
  <c r="AJ81" i="85"/>
  <c r="AK81" i="85"/>
  <c r="AT81" i="85" s="1"/>
  <c r="AJ75" i="85"/>
  <c r="AK75" i="85"/>
  <c r="AT75" i="85" s="1"/>
  <c r="AK63" i="85"/>
  <c r="AT63" i="85" s="1"/>
  <c r="AK57" i="85"/>
  <c r="AT57" i="85" s="1"/>
  <c r="AK51" i="85"/>
  <c r="AT51" i="85" s="1"/>
  <c r="AJ45" i="85"/>
  <c r="AK45" i="85"/>
  <c r="AT45" i="85" s="1"/>
  <c r="AJ39" i="85"/>
  <c r="AK39" i="85"/>
  <c r="AT39" i="85" s="1"/>
  <c r="AJ33" i="85"/>
  <c r="AK33" i="85"/>
  <c r="AT33" i="85" s="1"/>
  <c r="AJ27" i="85"/>
  <c r="AK27" i="85"/>
  <c r="AT27" i="85" s="1"/>
  <c r="AK21" i="85"/>
  <c r="AT21" i="85" s="1"/>
  <c r="AK15" i="85"/>
  <c r="AT15" i="85" s="1"/>
  <c r="AK9" i="85"/>
  <c r="AT9" i="85" s="1"/>
  <c r="AB4" i="85"/>
  <c r="AJ59" i="81"/>
  <c r="AK59" i="81"/>
  <c r="AT59" i="81" s="1"/>
  <c r="AX95" i="25"/>
  <c r="S95" i="25" s="1"/>
  <c r="AC95" i="25" s="1"/>
  <c r="AB96" i="25" s="1"/>
  <c r="AX89" i="25"/>
  <c r="S89" i="25" s="1"/>
  <c r="AC89" i="25" s="1"/>
  <c r="AB90" i="25" s="1"/>
  <c r="AX83" i="25"/>
  <c r="S83" i="25" s="1"/>
  <c r="AC83" i="25" s="1"/>
  <c r="AB84" i="25" s="1"/>
  <c r="AX77" i="25"/>
  <c r="S77" i="25" s="1"/>
  <c r="AC77" i="25" s="1"/>
  <c r="AB78" i="25" s="1"/>
  <c r="AX71" i="25"/>
  <c r="S71" i="25" s="1"/>
  <c r="AC71" i="25" s="1"/>
  <c r="AB72" i="25" s="1"/>
  <c r="AX65" i="25"/>
  <c r="S65" i="25" s="1"/>
  <c r="AC65" i="25" s="1"/>
  <c r="AB66" i="25" s="1"/>
  <c r="AX59" i="25"/>
  <c r="S59" i="25" s="1"/>
  <c r="AC59" i="25" s="1"/>
  <c r="AB60" i="25" s="1"/>
  <c r="AX53" i="25"/>
  <c r="S53" i="25" s="1"/>
  <c r="AC53" i="25" s="1"/>
  <c r="AB54" i="25" s="1"/>
  <c r="AX47" i="25"/>
  <c r="S47" i="25" s="1"/>
  <c r="AC47" i="25" s="1"/>
  <c r="AB48" i="25" s="1"/>
  <c r="AX41" i="25"/>
  <c r="S41" i="25" s="1"/>
  <c r="AC41" i="25" s="1"/>
  <c r="AB42" i="25" s="1"/>
  <c r="AX35" i="25"/>
  <c r="S35" i="25" s="1"/>
  <c r="AC35" i="25" s="1"/>
  <c r="AB36" i="25" s="1"/>
  <c r="AX29" i="25"/>
  <c r="S29" i="25" s="1"/>
  <c r="AC29" i="25" s="1"/>
  <c r="AB30" i="25" s="1"/>
  <c r="AX23" i="25"/>
  <c r="S23" i="25" s="1"/>
  <c r="AC23" i="25" s="1"/>
  <c r="AB24" i="25" s="1"/>
  <c r="AX17" i="25"/>
  <c r="S17" i="25" s="1"/>
  <c r="AC17" i="25" s="1"/>
  <c r="AB18" i="25" s="1"/>
  <c r="AX11" i="25"/>
  <c r="S11" i="25" s="1"/>
  <c r="AC11" i="25" s="1"/>
  <c r="AB12" i="25" s="1"/>
  <c r="AX5" i="25"/>
  <c r="S5" i="25" s="1"/>
  <c r="AC5" i="25" s="1"/>
  <c r="AB6" i="25" s="1"/>
  <c r="AJ30" i="81"/>
  <c r="AS72" i="81"/>
  <c r="AL72" i="81"/>
  <c r="AU72" i="81" s="1"/>
  <c r="AJ62" i="81"/>
  <c r="AJ25" i="81"/>
  <c r="AK25" i="81"/>
  <c r="AT25" i="81" s="1"/>
  <c r="AJ61" i="81"/>
  <c r="AK61" i="81"/>
  <c r="AT61" i="81" s="1"/>
  <c r="AJ98" i="81"/>
  <c r="AS98" i="81" s="1"/>
  <c r="AK98" i="81"/>
  <c r="AT98" i="81" s="1"/>
  <c r="AJ8" i="81"/>
  <c r="AS38" i="81"/>
  <c r="AL38" i="81"/>
  <c r="AU38" i="81" s="1"/>
  <c r="W98" i="73"/>
  <c r="AS12" i="81"/>
  <c r="AL12" i="81"/>
  <c r="AU12" i="81" s="1"/>
  <c r="AK94" i="45"/>
  <c r="AT94" i="45" s="1"/>
  <c r="AJ62" i="45"/>
  <c r="AK62" i="45"/>
  <c r="AT62" i="45" s="1"/>
  <c r="AJ38" i="45"/>
  <c r="AK38" i="45"/>
  <c r="AT38" i="45" s="1"/>
  <c r="AK14" i="45"/>
  <c r="AT14" i="45" s="1"/>
  <c r="AK80" i="85"/>
  <c r="AT80" i="85" s="1"/>
  <c r="AJ32" i="85"/>
  <c r="AK32" i="85"/>
  <c r="AT32" i="85" s="1"/>
  <c r="AK89" i="25"/>
  <c r="AT89" i="25" s="1"/>
  <c r="AJ71" i="25"/>
  <c r="AK71" i="25"/>
  <c r="AT71" i="25" s="1"/>
  <c r="AK47" i="25"/>
  <c r="AT47" i="25" s="1"/>
  <c r="AK29" i="25"/>
  <c r="AT29" i="25" s="1"/>
  <c r="AK17" i="25"/>
  <c r="AT17" i="25" s="1"/>
  <c r="AJ31" i="81"/>
  <c r="AK31" i="81"/>
  <c r="AT31" i="81" s="1"/>
  <c r="AI94" i="41"/>
  <c r="AN94" i="41"/>
  <c r="AJ14" i="81"/>
  <c r="AK14" i="81"/>
  <c r="AT14" i="81" s="1"/>
  <c r="AJ27" i="81"/>
  <c r="AK27" i="81"/>
  <c r="AT27" i="81" s="1"/>
  <c r="AJ63" i="81"/>
  <c r="AK63" i="81"/>
  <c r="AT63" i="81" s="1"/>
  <c r="AC98" i="25"/>
  <c r="AG98" i="25"/>
  <c r="AP98" i="25" s="1"/>
  <c r="AP100" i="25" s="1"/>
  <c r="AF98" i="25"/>
  <c r="AO98" i="25" s="1"/>
  <c r="AO100" i="25" s="1"/>
  <c r="AE98" i="25"/>
  <c r="AJ65" i="81"/>
  <c r="AK65" i="81"/>
  <c r="AT65" i="81" s="1"/>
  <c r="AJ10" i="81"/>
  <c r="AK10" i="81"/>
  <c r="AT10" i="81" s="1"/>
  <c r="AJ46" i="81"/>
  <c r="AK46" i="81"/>
  <c r="AT46" i="81" s="1"/>
  <c r="AJ82" i="81"/>
  <c r="AK82" i="81"/>
  <c r="AT82" i="81" s="1"/>
  <c r="AJ97" i="45"/>
  <c r="AK97" i="45"/>
  <c r="AT97" i="45" s="1"/>
  <c r="AJ91" i="45"/>
  <c r="AK91" i="45"/>
  <c r="AT91" i="45" s="1"/>
  <c r="AK79" i="45"/>
  <c r="AT79" i="45" s="1"/>
  <c r="AJ73" i="45"/>
  <c r="AK73" i="45"/>
  <c r="AT73" i="45" s="1"/>
  <c r="AX66" i="45"/>
  <c r="S66" i="45" s="1"/>
  <c r="AC66" i="45" s="1"/>
  <c r="AB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6" i="45"/>
  <c r="S6" i="45" s="1"/>
  <c r="AC6" i="45" s="1"/>
  <c r="AB7" i="45" s="1"/>
  <c r="AK94" i="85"/>
  <c r="AT94" i="85" s="1"/>
  <c r="AJ91" i="85"/>
  <c r="AK91" i="85"/>
  <c r="AT91" i="85" s="1"/>
  <c r="AJ85" i="85"/>
  <c r="AK85" i="85"/>
  <c r="AT85" i="85" s="1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K37" i="85"/>
  <c r="AT37" i="85" s="1"/>
  <c r="AJ31" i="85"/>
  <c r="AK19" i="85"/>
  <c r="AT19" i="85" s="1"/>
  <c r="AJ13" i="85"/>
  <c r="AX6" i="85"/>
  <c r="S6" i="85" s="1"/>
  <c r="AC6" i="85" s="1"/>
  <c r="AB7" i="85" s="1"/>
  <c r="AJ11" i="81"/>
  <c r="AK11" i="81"/>
  <c r="AT11" i="81" s="1"/>
  <c r="AJ83" i="81"/>
  <c r="AK83" i="81"/>
  <c r="AT83" i="81" s="1"/>
  <c r="AX94" i="25"/>
  <c r="S94" i="25" s="1"/>
  <c r="AC94" i="25" s="1"/>
  <c r="AB95" i="25" s="1"/>
  <c r="AX87" i="25"/>
  <c r="S87" i="25" s="1"/>
  <c r="AC87" i="25" s="1"/>
  <c r="AB88" i="25" s="1"/>
  <c r="AX81" i="25"/>
  <c r="S81" i="25" s="1"/>
  <c r="AC81" i="25" s="1"/>
  <c r="AB82" i="25" s="1"/>
  <c r="AX75" i="25"/>
  <c r="S75" i="25" s="1"/>
  <c r="AC75" i="25" s="1"/>
  <c r="AB76" i="25" s="1"/>
  <c r="AX69" i="25"/>
  <c r="S69" i="25" s="1"/>
  <c r="AC69" i="25" s="1"/>
  <c r="AB70" i="25" s="1"/>
  <c r="AX63" i="25"/>
  <c r="S63" i="25" s="1"/>
  <c r="AC63" i="25" s="1"/>
  <c r="AB64" i="25" s="1"/>
  <c r="AX57" i="25"/>
  <c r="S57" i="25" s="1"/>
  <c r="AC57" i="25" s="1"/>
  <c r="AB58" i="25" s="1"/>
  <c r="AX51" i="25"/>
  <c r="S51" i="25" s="1"/>
  <c r="AC51" i="25" s="1"/>
  <c r="AB52" i="25" s="1"/>
  <c r="AX45" i="25"/>
  <c r="S45" i="25" s="1"/>
  <c r="AC45" i="25" s="1"/>
  <c r="AB46" i="25" s="1"/>
  <c r="AX39" i="25"/>
  <c r="S39" i="25" s="1"/>
  <c r="AC39" i="25" s="1"/>
  <c r="AB40" i="25" s="1"/>
  <c r="AX33" i="25"/>
  <c r="S33" i="25" s="1"/>
  <c r="AC33" i="25" s="1"/>
  <c r="AB34" i="25" s="1"/>
  <c r="AX27" i="25"/>
  <c r="S27" i="25" s="1"/>
  <c r="AC27" i="25" s="1"/>
  <c r="AB28" i="25" s="1"/>
  <c r="AX21" i="25"/>
  <c r="S21" i="25" s="1"/>
  <c r="AC21" i="25" s="1"/>
  <c r="AB22" i="25" s="1"/>
  <c r="AX15" i="25"/>
  <c r="S15" i="25" s="1"/>
  <c r="AC15" i="25" s="1"/>
  <c r="AB16" i="25" s="1"/>
  <c r="AX9" i="25"/>
  <c r="S9" i="25" s="1"/>
  <c r="AC9" i="25" s="1"/>
  <c r="AB10" i="25" s="1"/>
  <c r="AX4" i="25"/>
  <c r="S4" i="25" s="1"/>
  <c r="AC4" i="25" s="1"/>
  <c r="AB5" i="25" s="1"/>
  <c r="AS42" i="81"/>
  <c r="AL42" i="81"/>
  <c r="AU42" i="81" s="1"/>
  <c r="AJ74" i="81"/>
  <c r="AJ37" i="81"/>
  <c r="AK37" i="81"/>
  <c r="AT37" i="81" s="1"/>
  <c r="AJ73" i="81"/>
  <c r="AK73" i="81"/>
  <c r="AT73" i="81" s="1"/>
  <c r="AJ44" i="81"/>
  <c r="AN98" i="45"/>
  <c r="AN100" i="45" s="1"/>
  <c r="AI98" i="45"/>
  <c r="AJ21" i="81"/>
  <c r="AK21" i="81"/>
  <c r="AT21" i="81" s="1"/>
  <c r="AS78" i="81"/>
  <c r="AL78" i="81"/>
  <c r="AU78" i="81" s="1"/>
  <c r="AS80" i="81"/>
  <c r="AL80" i="81"/>
  <c r="AU80" i="81" s="1"/>
  <c r="AJ92" i="45"/>
  <c r="AK92" i="45"/>
  <c r="AT92" i="45" s="1"/>
  <c r="AJ68" i="45"/>
  <c r="AK68" i="45"/>
  <c r="AT68" i="45" s="1"/>
  <c r="AJ26" i="45"/>
  <c r="AK26" i="45"/>
  <c r="AT26" i="45" s="1"/>
  <c r="AK98" i="85"/>
  <c r="AT98" i="85" s="1"/>
  <c r="AJ92" i="85"/>
  <c r="AK92" i="85"/>
  <c r="AT92" i="85" s="1"/>
  <c r="AK62" i="85"/>
  <c r="AT62" i="85" s="1"/>
  <c r="AJ14" i="85"/>
  <c r="AK14" i="85"/>
  <c r="AT14" i="85" s="1"/>
  <c r="AJ71" i="81"/>
  <c r="AK71" i="81"/>
  <c r="AT71" i="81" s="1"/>
  <c r="AK59" i="25"/>
  <c r="AT59" i="25" s="1"/>
  <c r="AJ41" i="25"/>
  <c r="AK41" i="25"/>
  <c r="AT41" i="25" s="1"/>
  <c r="AK23" i="25"/>
  <c r="AT23" i="25" s="1"/>
  <c r="AJ67" i="81"/>
  <c r="AK67" i="81"/>
  <c r="AT67" i="81" s="1"/>
  <c r="X97" i="33"/>
  <c r="Y97" i="33"/>
  <c r="AJ20" i="81"/>
  <c r="AK20" i="81"/>
  <c r="AT20" i="81" s="1"/>
  <c r="AR94" i="89"/>
  <c r="W98" i="93"/>
  <c r="AG97" i="93"/>
  <c r="AP97" i="93" s="1"/>
  <c r="AF97" i="93"/>
  <c r="AO97" i="93" s="1"/>
  <c r="AE97" i="93"/>
  <c r="AJ33" i="81"/>
  <c r="AK33" i="81"/>
  <c r="AT33" i="81" s="1"/>
  <c r="AJ69" i="81"/>
  <c r="AK69" i="81"/>
  <c r="AT69" i="81" s="1"/>
  <c r="AJ6" i="81"/>
  <c r="AK6" i="81"/>
  <c r="AT6" i="81" s="1"/>
  <c r="AJ77" i="81"/>
  <c r="AK77" i="81"/>
  <c r="AT77" i="81" s="1"/>
  <c r="AS24" i="81"/>
  <c r="AL24" i="81"/>
  <c r="AU24" i="81" s="1"/>
  <c r="AS54" i="81"/>
  <c r="AL54" i="81"/>
  <c r="AU54" i="81" s="1"/>
  <c r="AJ56" i="81"/>
  <c r="AJ92" i="81"/>
  <c r="AJ16" i="81"/>
  <c r="AK16" i="81"/>
  <c r="AT16" i="81" s="1"/>
  <c r="AJ52" i="81"/>
  <c r="AK52" i="81"/>
  <c r="AT52" i="81" s="1"/>
  <c r="AJ88" i="81"/>
  <c r="AK88" i="81"/>
  <c r="AT88" i="81" s="1"/>
  <c r="AJ96" i="45"/>
  <c r="AK96" i="45"/>
  <c r="AT96" i="45" s="1"/>
  <c r="AJ90" i="45"/>
  <c r="AK90" i="45"/>
  <c r="AT90" i="45" s="1"/>
  <c r="AK84" i="45"/>
  <c r="AT84" i="45" s="1"/>
  <c r="AJ78" i="45"/>
  <c r="AX65" i="45"/>
  <c r="S65" i="45" s="1"/>
  <c r="AC65" i="45" s="1"/>
  <c r="AB66" i="45" s="1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X23" i="45"/>
  <c r="S23" i="45" s="1"/>
  <c r="AC23" i="45" s="1"/>
  <c r="AB24" i="45" s="1"/>
  <c r="AX17" i="45"/>
  <c r="S17" i="45" s="1"/>
  <c r="AC17" i="45" s="1"/>
  <c r="AB18" i="45" s="1"/>
  <c r="AX11" i="45"/>
  <c r="S11" i="45" s="1"/>
  <c r="AC11" i="45" s="1"/>
  <c r="AB12" i="45" s="1"/>
  <c r="AX5" i="45"/>
  <c r="S5" i="45" s="1"/>
  <c r="AC5" i="45" s="1"/>
  <c r="AB6" i="45" s="1"/>
  <c r="AJ97" i="85"/>
  <c r="AK97" i="85"/>
  <c r="AT97" i="85" s="1"/>
  <c r="AJ90" i="85"/>
  <c r="AK90" i="85"/>
  <c r="AT90" i="85" s="1"/>
  <c r="AJ84" i="85"/>
  <c r="AK84" i="85"/>
  <c r="AT84" i="85" s="1"/>
  <c r="AJ78" i="85"/>
  <c r="AK78" i="85"/>
  <c r="AT78" i="85" s="1"/>
  <c r="AJ72" i="85"/>
  <c r="AK72" i="85"/>
  <c r="AT72" i="85" s="1"/>
  <c r="AJ66" i="85"/>
  <c r="AK66" i="85"/>
  <c r="AT66" i="85" s="1"/>
  <c r="AJ60" i="85"/>
  <c r="AK60" i="85"/>
  <c r="AT60" i="85" s="1"/>
  <c r="AJ54" i="85"/>
  <c r="AK54" i="85"/>
  <c r="AT54" i="85" s="1"/>
  <c r="AJ42" i="85"/>
  <c r="AK42" i="85"/>
  <c r="AT42" i="85" s="1"/>
  <c r="AJ36" i="85"/>
  <c r="AK36" i="85"/>
  <c r="AT36" i="85" s="1"/>
  <c r="AK30" i="85"/>
  <c r="AT30" i="85" s="1"/>
  <c r="AK18" i="85"/>
  <c r="AT18" i="85" s="1"/>
  <c r="AK12" i="85"/>
  <c r="AT12" i="85" s="1"/>
  <c r="AJ23" i="81"/>
  <c r="AK23" i="81"/>
  <c r="AT23" i="81" s="1"/>
  <c r="AJ89" i="81"/>
  <c r="AK89" i="81"/>
  <c r="AT89" i="81" s="1"/>
  <c r="AX92" i="25"/>
  <c r="S92" i="25" s="1"/>
  <c r="AC92" i="25" s="1"/>
  <c r="AB93" i="25" s="1"/>
  <c r="AX86" i="25"/>
  <c r="S86" i="25" s="1"/>
  <c r="AC86" i="25" s="1"/>
  <c r="AB87" i="25" s="1"/>
  <c r="AX80" i="25"/>
  <c r="S80" i="25" s="1"/>
  <c r="AC80" i="25" s="1"/>
  <c r="AB81" i="25" s="1"/>
  <c r="AX74" i="25"/>
  <c r="S74" i="25" s="1"/>
  <c r="AC74" i="25" s="1"/>
  <c r="AB75" i="25" s="1"/>
  <c r="AX68" i="25"/>
  <c r="S68" i="25" s="1"/>
  <c r="AC68" i="25" s="1"/>
  <c r="AB69" i="25" s="1"/>
  <c r="AX62" i="25"/>
  <c r="S62" i="25" s="1"/>
  <c r="AC62" i="25" s="1"/>
  <c r="AB63" i="25" s="1"/>
  <c r="AX56" i="25"/>
  <c r="S56" i="25" s="1"/>
  <c r="AC56" i="25" s="1"/>
  <c r="AB57" i="25" s="1"/>
  <c r="AX50" i="25"/>
  <c r="S50" i="25" s="1"/>
  <c r="AC50" i="25" s="1"/>
  <c r="AB51" i="25" s="1"/>
  <c r="AX44" i="25"/>
  <c r="S44" i="25" s="1"/>
  <c r="AC44" i="25" s="1"/>
  <c r="AB45" i="25" s="1"/>
  <c r="AX38" i="25"/>
  <c r="S38" i="25" s="1"/>
  <c r="AC38" i="25" s="1"/>
  <c r="AB39" i="25" s="1"/>
  <c r="AX32" i="25"/>
  <c r="S32" i="25" s="1"/>
  <c r="AC32" i="25" s="1"/>
  <c r="AB33" i="25" s="1"/>
  <c r="AX26" i="25"/>
  <c r="S26" i="25" s="1"/>
  <c r="AC26" i="25" s="1"/>
  <c r="AB27" i="25" s="1"/>
  <c r="AX20" i="25"/>
  <c r="S20" i="25" s="1"/>
  <c r="AC20" i="25" s="1"/>
  <c r="AB21" i="25" s="1"/>
  <c r="AX14" i="25"/>
  <c r="S14" i="25" s="1"/>
  <c r="AC14" i="25" s="1"/>
  <c r="AB15" i="25" s="1"/>
  <c r="AX8" i="25"/>
  <c r="S8" i="25" s="1"/>
  <c r="AC8" i="25" s="1"/>
  <c r="AB9" i="25" s="1"/>
  <c r="AX3" i="25"/>
  <c r="S3" i="25" s="1"/>
  <c r="AC3" i="25" s="1"/>
  <c r="AJ7" i="81"/>
  <c r="AK7" i="81"/>
  <c r="AT7" i="81" s="1"/>
  <c r="AJ43" i="81"/>
  <c r="AK43" i="81"/>
  <c r="AT43" i="81" s="1"/>
  <c r="AJ79" i="81"/>
  <c r="AK79" i="81"/>
  <c r="AT79" i="81" s="1"/>
  <c r="AS48" i="81"/>
  <c r="AL48" i="81"/>
  <c r="AU48" i="81" s="1"/>
  <c r="AJ40" i="81"/>
  <c r="AK40" i="81"/>
  <c r="AT40" i="81" s="1"/>
  <c r="AJ74" i="45"/>
  <c r="AK74" i="45"/>
  <c r="AT74" i="45" s="1"/>
  <c r="AJ32" i="45"/>
  <c r="AK32" i="45"/>
  <c r="AT32" i="45" s="1"/>
  <c r="AJ56" i="85"/>
  <c r="AK56" i="85"/>
  <c r="AT56" i="85" s="1"/>
  <c r="AJ83" i="25"/>
  <c r="AK83" i="25"/>
  <c r="AT83" i="25" s="1"/>
  <c r="AK65" i="25"/>
  <c r="AT65" i="25" s="1"/>
  <c r="AK53" i="25"/>
  <c r="AT53" i="25" s="1"/>
  <c r="AJ35" i="25"/>
  <c r="AK35" i="25"/>
  <c r="AT35" i="25" s="1"/>
  <c r="AS4" i="77"/>
  <c r="AL4" i="77"/>
  <c r="AU4" i="77" s="1"/>
  <c r="AJ26" i="81"/>
  <c r="AK26" i="81"/>
  <c r="AT26" i="81" s="1"/>
  <c r="AB4" i="81"/>
  <c r="AJ3" i="81"/>
  <c r="AJ39" i="81"/>
  <c r="AK39" i="81"/>
  <c r="AT39" i="81" s="1"/>
  <c r="AJ75" i="81"/>
  <c r="AK75" i="81"/>
  <c r="AT75" i="81" s="1"/>
  <c r="AI96" i="29"/>
  <c r="AN96" i="29"/>
  <c r="AJ17" i="81"/>
  <c r="AK17" i="81"/>
  <c r="AT17" i="81" s="1"/>
  <c r="AJ95" i="81"/>
  <c r="AK95" i="81"/>
  <c r="AT95" i="81" s="1"/>
  <c r="AJ22" i="81"/>
  <c r="AK22" i="81"/>
  <c r="AT22" i="81" s="1"/>
  <c r="AJ58" i="81"/>
  <c r="AK58" i="81"/>
  <c r="AT58" i="81" s="1"/>
  <c r="AJ97" i="81"/>
  <c r="AK97" i="81"/>
  <c r="AT97" i="81" s="1"/>
  <c r="AJ89" i="45"/>
  <c r="AK89" i="45"/>
  <c r="AT89" i="45" s="1"/>
  <c r="AJ83" i="45"/>
  <c r="AK83" i="45"/>
  <c r="AT83" i="45" s="1"/>
  <c r="AK77" i="45"/>
  <c r="AT77" i="45" s="1"/>
  <c r="AK71" i="45"/>
  <c r="AT71" i="45" s="1"/>
  <c r="AX64" i="45"/>
  <c r="S64" i="45" s="1"/>
  <c r="AC64" i="45" s="1"/>
  <c r="AB65" i="45" s="1"/>
  <c r="AX58" i="45"/>
  <c r="S58" i="45" s="1"/>
  <c r="AC58" i="45" s="1"/>
  <c r="AB59" i="45" s="1"/>
  <c r="AX52" i="45"/>
  <c r="S52" i="45" s="1"/>
  <c r="AC52" i="45" s="1"/>
  <c r="AB53" i="45" s="1"/>
  <c r="AX46" i="45"/>
  <c r="S46" i="45" s="1"/>
  <c r="AC46" i="45" s="1"/>
  <c r="AB47" i="45" s="1"/>
  <c r="AX40" i="45"/>
  <c r="S40" i="45" s="1"/>
  <c r="AC40" i="45" s="1"/>
  <c r="AB41" i="45" s="1"/>
  <c r="AX34" i="45"/>
  <c r="S34" i="45" s="1"/>
  <c r="AC34" i="45" s="1"/>
  <c r="AB35" i="45" s="1"/>
  <c r="AX28" i="45"/>
  <c r="S28" i="45" s="1"/>
  <c r="AC28" i="45" s="1"/>
  <c r="AB29" i="45" s="1"/>
  <c r="AX22" i="45"/>
  <c r="S22" i="45" s="1"/>
  <c r="AC22" i="45" s="1"/>
  <c r="AB23" i="45" s="1"/>
  <c r="AX16" i="45"/>
  <c r="S16" i="45" s="1"/>
  <c r="AC16" i="45" s="1"/>
  <c r="AB17" i="45" s="1"/>
  <c r="AX10" i="45"/>
  <c r="S10" i="45" s="1"/>
  <c r="AC10" i="45" s="1"/>
  <c r="AB11" i="45" s="1"/>
  <c r="AJ96" i="85"/>
  <c r="AK96" i="85"/>
  <c r="AT96" i="85" s="1"/>
  <c r="AJ89" i="85"/>
  <c r="AK89" i="85"/>
  <c r="AT89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35" i="85"/>
  <c r="AK35" i="85"/>
  <c r="AT35" i="85" s="1"/>
  <c r="AJ29" i="85"/>
  <c r="AK29" i="85"/>
  <c r="AT29" i="85" s="1"/>
  <c r="AK23" i="85"/>
  <c r="AT23" i="85" s="1"/>
  <c r="AK17" i="85"/>
  <c r="AT17" i="85" s="1"/>
  <c r="AJ11" i="85"/>
  <c r="AK11" i="85"/>
  <c r="AT11" i="85" s="1"/>
  <c r="AJ35" i="81"/>
  <c r="AK35" i="81"/>
  <c r="AT35" i="81" s="1"/>
  <c r="AX93" i="25"/>
  <c r="S93" i="25" s="1"/>
  <c r="AC93" i="25" s="1"/>
  <c r="AB94" i="25" s="1"/>
  <c r="AX91" i="25"/>
  <c r="S91" i="25" s="1"/>
  <c r="AC91" i="25" s="1"/>
  <c r="AB92" i="25" s="1"/>
  <c r="AX85" i="25"/>
  <c r="S85" i="25" s="1"/>
  <c r="AC85" i="25" s="1"/>
  <c r="AB86" i="25" s="1"/>
  <c r="AX79" i="25"/>
  <c r="S79" i="25" s="1"/>
  <c r="AC79" i="25" s="1"/>
  <c r="AB80" i="25" s="1"/>
  <c r="AX73" i="25"/>
  <c r="S73" i="25" s="1"/>
  <c r="AC73" i="25" s="1"/>
  <c r="AB74" i="25" s="1"/>
  <c r="AX67" i="25"/>
  <c r="S67" i="25" s="1"/>
  <c r="AC67" i="25" s="1"/>
  <c r="AB68" i="25" s="1"/>
  <c r="AX61" i="25"/>
  <c r="S61" i="25" s="1"/>
  <c r="AC61" i="25" s="1"/>
  <c r="AB62" i="25" s="1"/>
  <c r="AX55" i="25"/>
  <c r="S55" i="25" s="1"/>
  <c r="AC55" i="25" s="1"/>
  <c r="AB56" i="25" s="1"/>
  <c r="AX49" i="25"/>
  <c r="S49" i="25" s="1"/>
  <c r="AC49" i="25" s="1"/>
  <c r="AB50" i="25" s="1"/>
  <c r="AX43" i="25"/>
  <c r="S43" i="25" s="1"/>
  <c r="AC43" i="25" s="1"/>
  <c r="AB44" i="25" s="1"/>
  <c r="AX37" i="25"/>
  <c r="S37" i="25" s="1"/>
  <c r="AC37" i="25" s="1"/>
  <c r="AB38" i="25" s="1"/>
  <c r="AX31" i="25"/>
  <c r="S31" i="25" s="1"/>
  <c r="AC31" i="25" s="1"/>
  <c r="AB32" i="25" s="1"/>
  <c r="AX25" i="25"/>
  <c r="S25" i="25" s="1"/>
  <c r="AC25" i="25" s="1"/>
  <c r="AB26" i="25" s="1"/>
  <c r="AX19" i="25"/>
  <c r="S19" i="25" s="1"/>
  <c r="AC19" i="25" s="1"/>
  <c r="AB20" i="25" s="1"/>
  <c r="AX13" i="25"/>
  <c r="S13" i="25" s="1"/>
  <c r="AC13" i="25" s="1"/>
  <c r="AB14" i="25" s="1"/>
  <c r="AX7" i="25"/>
  <c r="S7" i="25" s="1"/>
  <c r="AC7" i="25" s="1"/>
  <c r="AB8" i="25" s="1"/>
  <c r="AS18" i="81"/>
  <c r="AL18" i="81"/>
  <c r="AU18" i="81" s="1"/>
  <c r="AS60" i="81"/>
  <c r="AL60" i="81"/>
  <c r="AU60" i="81" s="1"/>
  <c r="AJ94" i="81"/>
  <c r="AJ50" i="81"/>
  <c r="AJ96" i="81"/>
  <c r="AS100" i="77"/>
  <c r="AJ13" i="81"/>
  <c r="AK13" i="81"/>
  <c r="AT13" i="81" s="1"/>
  <c r="AJ49" i="81"/>
  <c r="AK49" i="81"/>
  <c r="AT49" i="81" s="1"/>
  <c r="AJ85" i="81"/>
  <c r="AK85" i="81"/>
  <c r="AT85" i="81" s="1"/>
  <c r="AJ86" i="81"/>
  <c r="Y95" i="41"/>
  <c r="X95" i="41"/>
  <c r="AJ57" i="81"/>
  <c r="AK57" i="81"/>
  <c r="AT57" i="81" s="1"/>
  <c r="AJ53" i="81"/>
  <c r="AK53" i="81"/>
  <c r="AT53" i="81" s="1"/>
  <c r="AJ76" i="81"/>
  <c r="AK76" i="81"/>
  <c r="AT76" i="81" s="1"/>
  <c r="AJ80" i="45"/>
  <c r="AK80" i="45"/>
  <c r="AT80" i="45" s="1"/>
  <c r="AJ44" i="45"/>
  <c r="AK44" i="45"/>
  <c r="AT44" i="45" s="1"/>
  <c r="AJ8" i="45"/>
  <c r="AK8" i="45"/>
  <c r="AT8" i="45" s="1"/>
  <c r="AK68" i="85"/>
  <c r="AT68" i="85" s="1"/>
  <c r="AJ26" i="85"/>
  <c r="AK26" i="85"/>
  <c r="AT26" i="85" s="1"/>
  <c r="AJ32" i="81"/>
  <c r="AK32" i="81"/>
  <c r="AT32" i="81" s="1"/>
  <c r="AJ9" i="81"/>
  <c r="AK9" i="81"/>
  <c r="AT9" i="81" s="1"/>
  <c r="AJ45" i="81"/>
  <c r="AK45" i="81"/>
  <c r="AT45" i="81" s="1"/>
  <c r="AJ81" i="81"/>
  <c r="AK81" i="81"/>
  <c r="AT81" i="81" s="1"/>
  <c r="AH97" i="73"/>
  <c r="AQ97" i="73" s="1"/>
  <c r="AJ29" i="81"/>
  <c r="AK29" i="81"/>
  <c r="AT29" i="81" s="1"/>
  <c r="AS36" i="81"/>
  <c r="AL36" i="81"/>
  <c r="AU36" i="81" s="1"/>
  <c r="AJ66" i="81"/>
  <c r="AS68" i="81"/>
  <c r="AL68" i="81"/>
  <c r="AU68" i="81" s="1"/>
  <c r="AJ28" i="81"/>
  <c r="AK28" i="81"/>
  <c r="AT28" i="81" s="1"/>
  <c r="AJ64" i="81"/>
  <c r="AK64" i="81"/>
  <c r="AT64" i="81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K70" i="45"/>
  <c r="AT70" i="45" s="1"/>
  <c r="AJ64" i="45"/>
  <c r="AK64" i="45"/>
  <c r="AT64" i="45" s="1"/>
  <c r="AK58" i="45"/>
  <c r="AT58" i="45" s="1"/>
  <c r="AK52" i="45"/>
  <c r="AT52" i="45" s="1"/>
  <c r="AK46" i="45"/>
  <c r="AT46" i="45" s="1"/>
  <c r="AK40" i="45"/>
  <c r="AT40" i="45" s="1"/>
  <c r="AJ40" i="45"/>
  <c r="AK16" i="45"/>
  <c r="AT16" i="45" s="1"/>
  <c r="AJ10" i="45"/>
  <c r="AK10" i="45"/>
  <c r="AT10" i="45" s="1"/>
  <c r="AH95" i="89"/>
  <c r="AQ95" i="89" s="1"/>
  <c r="AK95" i="85"/>
  <c r="AT95" i="85" s="1"/>
  <c r="AJ88" i="85"/>
  <c r="AK82" i="85"/>
  <c r="AT82" i="85" s="1"/>
  <c r="AK76" i="85"/>
  <c r="AT76" i="85" s="1"/>
  <c r="AJ70" i="85"/>
  <c r="AK70" i="85"/>
  <c r="AT70" i="85" s="1"/>
  <c r="AJ64" i="85"/>
  <c r="AK64" i="85"/>
  <c r="AT64" i="85" s="1"/>
  <c r="AK58" i="85"/>
  <c r="AT58" i="85" s="1"/>
  <c r="AJ52" i="85"/>
  <c r="AK46" i="85"/>
  <c r="AT46" i="85" s="1"/>
  <c r="AK40" i="85"/>
  <c r="AT40" i="85" s="1"/>
  <c r="AJ34" i="85"/>
  <c r="AK34" i="85"/>
  <c r="AT34" i="85" s="1"/>
  <c r="AJ28" i="85"/>
  <c r="AK28" i="85"/>
  <c r="AT28" i="85" s="1"/>
  <c r="AJ22" i="85"/>
  <c r="AK22" i="85"/>
  <c r="AT22" i="85" s="1"/>
  <c r="AJ16" i="85"/>
  <c r="AK16" i="85"/>
  <c r="AT16" i="85" s="1"/>
  <c r="AJ5" i="85"/>
  <c r="AK5" i="85"/>
  <c r="AT5" i="85" s="1"/>
  <c r="AJ47" i="81"/>
  <c r="AK47" i="81"/>
  <c r="AT47" i="81" s="1"/>
  <c r="AX97" i="25"/>
  <c r="S97" i="25" s="1"/>
  <c r="AC97" i="25" s="1"/>
  <c r="AB98" i="25" s="1"/>
  <c r="AX90" i="25"/>
  <c r="S90" i="25" s="1"/>
  <c r="AC90" i="25" s="1"/>
  <c r="AB91" i="25" s="1"/>
  <c r="AX84" i="25"/>
  <c r="S84" i="25" s="1"/>
  <c r="AC84" i="25" s="1"/>
  <c r="AB85" i="25" s="1"/>
  <c r="AX78" i="25"/>
  <c r="S78" i="25" s="1"/>
  <c r="AC78" i="25" s="1"/>
  <c r="AB79" i="25" s="1"/>
  <c r="AX72" i="25"/>
  <c r="S72" i="25" s="1"/>
  <c r="AC72" i="25" s="1"/>
  <c r="AB73" i="25" s="1"/>
  <c r="AX66" i="25"/>
  <c r="S66" i="25" s="1"/>
  <c r="AC66" i="25" s="1"/>
  <c r="AB67" i="25" s="1"/>
  <c r="AX60" i="25"/>
  <c r="S60" i="25" s="1"/>
  <c r="AC60" i="25" s="1"/>
  <c r="AB61" i="25" s="1"/>
  <c r="AX54" i="25"/>
  <c r="S54" i="25" s="1"/>
  <c r="AC54" i="25" s="1"/>
  <c r="AB55" i="25" s="1"/>
  <c r="AX48" i="25"/>
  <c r="S48" i="25" s="1"/>
  <c r="AC48" i="25" s="1"/>
  <c r="AB49" i="25" s="1"/>
  <c r="AX42" i="25"/>
  <c r="S42" i="25" s="1"/>
  <c r="AC42" i="25" s="1"/>
  <c r="AB43" i="25" s="1"/>
  <c r="AX36" i="25"/>
  <c r="S36" i="25" s="1"/>
  <c r="AC36" i="25" s="1"/>
  <c r="AB37" i="25" s="1"/>
  <c r="AX30" i="25"/>
  <c r="S30" i="25" s="1"/>
  <c r="AC30" i="25" s="1"/>
  <c r="AB31" i="25" s="1"/>
  <c r="AX24" i="25"/>
  <c r="S24" i="25" s="1"/>
  <c r="AC24" i="25" s="1"/>
  <c r="AB25" i="25" s="1"/>
  <c r="AX18" i="25"/>
  <c r="S18" i="25" s="1"/>
  <c r="AC18" i="25" s="1"/>
  <c r="AB19" i="25" s="1"/>
  <c r="AX12" i="25"/>
  <c r="S12" i="25" s="1"/>
  <c r="AC12" i="25" s="1"/>
  <c r="AB13" i="25" s="1"/>
  <c r="AJ19" i="81"/>
  <c r="AK19" i="81"/>
  <c r="AT19" i="81" s="1"/>
  <c r="AJ55" i="81"/>
  <c r="AK55" i="81"/>
  <c r="AT55" i="81" s="1"/>
  <c r="AJ91" i="81"/>
  <c r="AK91" i="81"/>
  <c r="AT91" i="81" s="1"/>
  <c r="AJ17" i="85" l="1"/>
  <c r="AJ84" i="45"/>
  <c r="AK50" i="45"/>
  <c r="AT50" i="45" s="1"/>
  <c r="AJ37" i="85"/>
  <c r="AK85" i="45"/>
  <c r="AT85" i="45" s="1"/>
  <c r="AE97" i="73"/>
  <c r="AI97" i="73" s="1"/>
  <c r="AK69" i="85"/>
  <c r="AT69" i="85" s="1"/>
  <c r="AK15" i="45"/>
  <c r="AT15" i="45" s="1"/>
  <c r="AK33" i="45"/>
  <c r="AT33" i="45" s="1"/>
  <c r="AG97" i="73"/>
  <c r="AP97" i="73" s="1"/>
  <c r="AJ40" i="85"/>
  <c r="AL40" i="85" s="1"/>
  <c r="AU40" i="85" s="1"/>
  <c r="AK77" i="85"/>
  <c r="AT77" i="85" s="1"/>
  <c r="AK10" i="85"/>
  <c r="AT10" i="85" s="1"/>
  <c r="AJ28" i="45"/>
  <c r="AJ23" i="85"/>
  <c r="AJ41" i="85"/>
  <c r="AJ71" i="45"/>
  <c r="AJ53" i="25"/>
  <c r="AS53" i="25" s="1"/>
  <c r="AJ8" i="85"/>
  <c r="AJ86" i="85"/>
  <c r="AJ24" i="85"/>
  <c r="AK72" i="45"/>
  <c r="AT72" i="45" s="1"/>
  <c r="AL90" i="81"/>
  <c r="AU90" i="81" s="1"/>
  <c r="AJ59" i="25"/>
  <c r="AS59" i="25" s="1"/>
  <c r="AK25" i="85"/>
  <c r="AT25" i="85" s="1"/>
  <c r="AJ47" i="25"/>
  <c r="AJ14" i="45"/>
  <c r="AJ94" i="45"/>
  <c r="AJ51" i="85"/>
  <c r="AJ87" i="85"/>
  <c r="AS87" i="85" s="1"/>
  <c r="AJ69" i="45"/>
  <c r="AJ20" i="85"/>
  <c r="AJ62" i="85"/>
  <c r="AJ76" i="85"/>
  <c r="AU100" i="77"/>
  <c r="C11" i="77" s="1"/>
  <c r="F30" i="97" s="1"/>
  <c r="AJ46" i="85"/>
  <c r="AS46" i="85" s="1"/>
  <c r="AJ82" i="85"/>
  <c r="AK34" i="45"/>
  <c r="AT34" i="45" s="1"/>
  <c r="AJ68" i="85"/>
  <c r="AK47" i="85"/>
  <c r="AT47" i="85" s="1"/>
  <c r="AK83" i="85"/>
  <c r="AT83" i="85" s="1"/>
  <c r="AK95" i="45"/>
  <c r="AT95" i="45" s="1"/>
  <c r="AK11" i="25"/>
  <c r="AT11" i="25" s="1"/>
  <c r="AK38" i="85"/>
  <c r="AT38" i="85" s="1"/>
  <c r="AK20" i="45"/>
  <c r="AT20" i="45" s="1"/>
  <c r="AK48" i="85"/>
  <c r="AT48" i="85" s="1"/>
  <c r="AK77" i="25"/>
  <c r="AT77" i="25" s="1"/>
  <c r="AK44" i="85"/>
  <c r="AT44" i="85" s="1"/>
  <c r="AL84" i="81"/>
  <c r="AU84" i="81" s="1"/>
  <c r="AJ43" i="85"/>
  <c r="AJ79" i="85"/>
  <c r="AJ94" i="85"/>
  <c r="AK50" i="85"/>
  <c r="AT50" i="85" s="1"/>
  <c r="AK21" i="45"/>
  <c r="AT21" i="45" s="1"/>
  <c r="AJ77" i="45"/>
  <c r="AJ12" i="85"/>
  <c r="AJ30" i="85"/>
  <c r="AJ23" i="25"/>
  <c r="AJ57" i="85"/>
  <c r="AS57" i="85" s="1"/>
  <c r="AJ17" i="25"/>
  <c r="AS17" i="25" s="1"/>
  <c r="AJ46" i="45"/>
  <c r="Z95" i="41"/>
  <c r="AJ15" i="85"/>
  <c r="Z97" i="33"/>
  <c r="W98" i="33" s="1"/>
  <c r="AJ7" i="25"/>
  <c r="AL7" i="25" s="1"/>
  <c r="AU7" i="25" s="1"/>
  <c r="AF97" i="33"/>
  <c r="AO97" i="33" s="1"/>
  <c r="AJ43" i="25"/>
  <c r="AK43" i="25"/>
  <c r="AT43" i="25" s="1"/>
  <c r="AS76" i="45"/>
  <c r="AL76" i="45"/>
  <c r="AU76" i="45" s="1"/>
  <c r="AS81" i="81"/>
  <c r="AL81" i="81"/>
  <c r="AU81" i="81" s="1"/>
  <c r="AS32" i="81"/>
  <c r="AL32" i="81"/>
  <c r="AU32" i="81" s="1"/>
  <c r="AS8" i="45"/>
  <c r="AL8" i="45"/>
  <c r="AU8" i="45" s="1"/>
  <c r="AS76" i="81"/>
  <c r="AL76" i="81"/>
  <c r="AU76" i="81" s="1"/>
  <c r="AS49" i="81"/>
  <c r="AL49" i="81"/>
  <c r="AU49" i="81" s="1"/>
  <c r="AS94" i="81"/>
  <c r="AL94" i="81"/>
  <c r="AU94" i="81" s="1"/>
  <c r="AJ14" i="25"/>
  <c r="AK14" i="25"/>
  <c r="AT14" i="25" s="1"/>
  <c r="AJ50" i="25"/>
  <c r="AK50" i="25"/>
  <c r="AT50" i="25" s="1"/>
  <c r="AJ86" i="25"/>
  <c r="AK86" i="25"/>
  <c r="AT86" i="25" s="1"/>
  <c r="AS11" i="85"/>
  <c r="AL11" i="85"/>
  <c r="AU11" i="85" s="1"/>
  <c r="AS29" i="85"/>
  <c r="AL29" i="85"/>
  <c r="AU29" i="85" s="1"/>
  <c r="AS47" i="85"/>
  <c r="AL47" i="85"/>
  <c r="AU47" i="85" s="1"/>
  <c r="AS65" i="85"/>
  <c r="AL65" i="85"/>
  <c r="AU65" i="85" s="1"/>
  <c r="AS83" i="85"/>
  <c r="AJ17" i="45"/>
  <c r="AK17" i="45"/>
  <c r="AT17" i="45" s="1"/>
  <c r="AJ53" i="45"/>
  <c r="AK53" i="45"/>
  <c r="AT53" i="45" s="1"/>
  <c r="AS77" i="45"/>
  <c r="AL77" i="45"/>
  <c r="AU77" i="45" s="1"/>
  <c r="AS95" i="45"/>
  <c r="AS22" i="81"/>
  <c r="AL22" i="81"/>
  <c r="AU22" i="81" s="1"/>
  <c r="AR96" i="29"/>
  <c r="AJ4" i="81"/>
  <c r="AK4" i="81"/>
  <c r="AT4" i="81" s="1"/>
  <c r="AT100" i="81" s="1"/>
  <c r="AS11" i="25"/>
  <c r="AL11" i="25"/>
  <c r="AU11" i="25" s="1"/>
  <c r="AJ65" i="25"/>
  <c r="AS8" i="85"/>
  <c r="AL8" i="85"/>
  <c r="AU8" i="85" s="1"/>
  <c r="AS86" i="85"/>
  <c r="AL86" i="85"/>
  <c r="AU86" i="85" s="1"/>
  <c r="AS74" i="45"/>
  <c r="AL74" i="45"/>
  <c r="AU74" i="45" s="1"/>
  <c r="AS79" i="81"/>
  <c r="AL79" i="81"/>
  <c r="AU79" i="81" s="1"/>
  <c r="AB4" i="25"/>
  <c r="AJ3" i="25"/>
  <c r="AJ39" i="25"/>
  <c r="AK39" i="25"/>
  <c r="AT39" i="25" s="1"/>
  <c r="AJ75" i="25"/>
  <c r="AK75" i="25"/>
  <c r="AT75" i="25" s="1"/>
  <c r="AJ30" i="45"/>
  <c r="AK30" i="45"/>
  <c r="AT30" i="45" s="1"/>
  <c r="AJ66" i="45"/>
  <c r="AK66" i="45"/>
  <c r="AT66" i="45" s="1"/>
  <c r="AS84" i="45"/>
  <c r="AL84" i="45"/>
  <c r="AU84" i="45" s="1"/>
  <c r="AS88" i="81"/>
  <c r="AL88" i="81"/>
  <c r="AU88" i="81" s="1"/>
  <c r="AS56" i="81"/>
  <c r="AL56" i="81"/>
  <c r="AU56" i="81" s="1"/>
  <c r="AS69" i="81"/>
  <c r="AL69" i="81"/>
  <c r="AU69" i="81" s="1"/>
  <c r="AS23" i="25"/>
  <c r="AL23" i="25"/>
  <c r="AU23" i="25" s="1"/>
  <c r="AS77" i="25"/>
  <c r="AS44" i="85"/>
  <c r="AS68" i="45"/>
  <c r="AL68" i="45"/>
  <c r="AU68" i="45" s="1"/>
  <c r="AJ22" i="25"/>
  <c r="AK22" i="25"/>
  <c r="AT22" i="25" s="1"/>
  <c r="AJ58" i="25"/>
  <c r="AK58" i="25"/>
  <c r="AT58" i="25" s="1"/>
  <c r="AJ95" i="25"/>
  <c r="AK95" i="25"/>
  <c r="AT95" i="25" s="1"/>
  <c r="AK7" i="45"/>
  <c r="AT7" i="45" s="1"/>
  <c r="AJ7" i="45"/>
  <c r="AK43" i="45"/>
  <c r="AT43" i="45" s="1"/>
  <c r="AJ43" i="45"/>
  <c r="AS73" i="45"/>
  <c r="AL73" i="45"/>
  <c r="AU73" i="45" s="1"/>
  <c r="AS91" i="45"/>
  <c r="AL91" i="45"/>
  <c r="AU91" i="45" s="1"/>
  <c r="AS46" i="81"/>
  <c r="AL46" i="81"/>
  <c r="AU46" i="81" s="1"/>
  <c r="AS27" i="81"/>
  <c r="AL27" i="81"/>
  <c r="AU27" i="81" s="1"/>
  <c r="AS31" i="81"/>
  <c r="AL31" i="81"/>
  <c r="AU31" i="81" s="1"/>
  <c r="AS47" i="25"/>
  <c r="AL47" i="25"/>
  <c r="AU47" i="25" s="1"/>
  <c r="AS32" i="85"/>
  <c r="AL32" i="85"/>
  <c r="AU32" i="85" s="1"/>
  <c r="AS14" i="45"/>
  <c r="AL14" i="45"/>
  <c r="AU14" i="45" s="1"/>
  <c r="AS94" i="45"/>
  <c r="AL94" i="45"/>
  <c r="AU94" i="45" s="1"/>
  <c r="AJ24" i="25"/>
  <c r="AK24" i="25"/>
  <c r="AT24" i="25" s="1"/>
  <c r="AJ60" i="25"/>
  <c r="AK60" i="25"/>
  <c r="AT60" i="25" s="1"/>
  <c r="AJ96" i="25"/>
  <c r="AK96" i="25"/>
  <c r="AT96" i="25" s="1"/>
  <c r="AS9" i="85"/>
  <c r="AL9" i="85"/>
  <c r="AU9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51" i="81"/>
  <c r="AL51" i="81"/>
  <c r="AU51" i="81" s="1"/>
  <c r="Y98" i="37"/>
  <c r="X98" i="37"/>
  <c r="AJ49" i="25"/>
  <c r="AK49" i="25"/>
  <c r="AT49" i="25" s="1"/>
  <c r="AS22" i="85"/>
  <c r="AL22" i="85"/>
  <c r="AU22" i="85" s="1"/>
  <c r="AS95" i="85"/>
  <c r="AL95" i="85"/>
  <c r="AU95" i="85" s="1"/>
  <c r="W96" i="41"/>
  <c r="AG95" i="41"/>
  <c r="AP95" i="41" s="1"/>
  <c r="AF95" i="41"/>
  <c r="AO95" i="41" s="1"/>
  <c r="AE95" i="41"/>
  <c r="AJ23" i="45"/>
  <c r="AK23" i="45"/>
  <c r="AT23" i="45" s="1"/>
  <c r="AJ36" i="45"/>
  <c r="AK36" i="45"/>
  <c r="AT36" i="45" s="1"/>
  <c r="AJ66" i="25"/>
  <c r="AK66" i="25"/>
  <c r="AT66" i="25" s="1"/>
  <c r="AS45" i="45"/>
  <c r="AL45" i="45"/>
  <c r="AU45" i="45" s="1"/>
  <c r="AS81" i="45"/>
  <c r="AL81" i="45"/>
  <c r="AU81" i="45" s="1"/>
  <c r="AH97" i="29"/>
  <c r="AQ97" i="29" s="1"/>
  <c r="AJ19" i="25"/>
  <c r="AK19" i="25"/>
  <c r="AT19" i="25" s="1"/>
  <c r="AJ55" i="25"/>
  <c r="AK55" i="25"/>
  <c r="AT55" i="25" s="1"/>
  <c r="AJ91" i="25"/>
  <c r="AK91" i="25"/>
  <c r="AT91" i="25" s="1"/>
  <c r="AS10" i="45"/>
  <c r="AL10" i="45"/>
  <c r="AU10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64" i="81"/>
  <c r="AL64" i="81"/>
  <c r="AU64" i="81" s="1"/>
  <c r="AS45" i="81"/>
  <c r="AL45" i="81"/>
  <c r="AU45" i="81" s="1"/>
  <c r="AS26" i="85"/>
  <c r="AL26" i="85"/>
  <c r="AU26" i="85" s="1"/>
  <c r="AS44" i="45"/>
  <c r="AL44" i="45"/>
  <c r="AU44" i="45" s="1"/>
  <c r="AS53" i="81"/>
  <c r="AL53" i="81"/>
  <c r="AU53" i="81" s="1"/>
  <c r="AS86" i="81"/>
  <c r="AL86" i="81"/>
  <c r="AU86" i="81" s="1"/>
  <c r="AS13" i="81"/>
  <c r="AL13" i="81"/>
  <c r="AU13" i="81" s="1"/>
  <c r="AJ26" i="25"/>
  <c r="AK26" i="25"/>
  <c r="AT26" i="25" s="1"/>
  <c r="AJ62" i="25"/>
  <c r="AK62" i="25"/>
  <c r="AT62" i="25" s="1"/>
  <c r="AJ94" i="25"/>
  <c r="AK94" i="25"/>
  <c r="AT94" i="25" s="1"/>
  <c r="AS17" i="85"/>
  <c r="AL17" i="85"/>
  <c r="AU17" i="85" s="1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J29" i="45"/>
  <c r="AK29" i="45"/>
  <c r="AT29" i="45" s="1"/>
  <c r="AJ65" i="45"/>
  <c r="AK65" i="45"/>
  <c r="AT65" i="45" s="1"/>
  <c r="AS83" i="45"/>
  <c r="AL83" i="45"/>
  <c r="AU83" i="45" s="1"/>
  <c r="AS97" i="81"/>
  <c r="AL97" i="81"/>
  <c r="AU97" i="81" s="1"/>
  <c r="AS95" i="81"/>
  <c r="AL95" i="81"/>
  <c r="AU95" i="81" s="1"/>
  <c r="AS75" i="81"/>
  <c r="AL75" i="81"/>
  <c r="AU75" i="81" s="1"/>
  <c r="AS26" i="81"/>
  <c r="AL26" i="81"/>
  <c r="AU26" i="81" s="1"/>
  <c r="AS35" i="25"/>
  <c r="AL35" i="25"/>
  <c r="AU35" i="25" s="1"/>
  <c r="AS83" i="25"/>
  <c r="AL83" i="25"/>
  <c r="AU83" i="25" s="1"/>
  <c r="AS38" i="85"/>
  <c r="AL38" i="85"/>
  <c r="AU38" i="85" s="1"/>
  <c r="AS20" i="45"/>
  <c r="AL20" i="45"/>
  <c r="AU20" i="45" s="1"/>
  <c r="AS40" i="81"/>
  <c r="AL40" i="81"/>
  <c r="AU40" i="81" s="1"/>
  <c r="AS43" i="81"/>
  <c r="AL43" i="81"/>
  <c r="AU43" i="81" s="1"/>
  <c r="AJ15" i="25"/>
  <c r="AK15" i="25"/>
  <c r="AT15" i="25" s="1"/>
  <c r="AJ51" i="25"/>
  <c r="AK51" i="25"/>
  <c r="AT51" i="25" s="1"/>
  <c r="AJ87" i="25"/>
  <c r="AK87" i="25"/>
  <c r="AT87" i="25" s="1"/>
  <c r="AJ6" i="45"/>
  <c r="AK6" i="45"/>
  <c r="AT6" i="45" s="1"/>
  <c r="AJ42" i="45"/>
  <c r="AK42" i="45"/>
  <c r="AT42" i="45" s="1"/>
  <c r="AS72" i="45"/>
  <c r="AL72" i="45"/>
  <c r="AU72" i="45" s="1"/>
  <c r="AS90" i="45"/>
  <c r="AL90" i="45"/>
  <c r="AU90" i="45" s="1"/>
  <c r="AS52" i="81"/>
  <c r="AL52" i="81"/>
  <c r="AU52" i="81" s="1"/>
  <c r="AS77" i="81"/>
  <c r="AL77" i="81"/>
  <c r="AU77" i="81" s="1"/>
  <c r="AS33" i="81"/>
  <c r="AL33" i="81"/>
  <c r="AU33" i="81" s="1"/>
  <c r="AS41" i="25"/>
  <c r="AL41" i="25"/>
  <c r="AU41" i="25" s="1"/>
  <c r="AS71" i="81"/>
  <c r="AL71" i="81"/>
  <c r="AU71" i="81" s="1"/>
  <c r="AS62" i="85"/>
  <c r="AL62" i="85"/>
  <c r="AU62" i="85" s="1"/>
  <c r="AS26" i="45"/>
  <c r="AL26" i="45"/>
  <c r="AU26" i="45" s="1"/>
  <c r="AS92" i="45"/>
  <c r="AL92" i="45"/>
  <c r="AU92" i="45" s="1"/>
  <c r="AS21" i="81"/>
  <c r="AL21" i="81"/>
  <c r="AU21" i="81" s="1"/>
  <c r="AJ34" i="25"/>
  <c r="AK34" i="25"/>
  <c r="AT34" i="25" s="1"/>
  <c r="AJ70" i="25"/>
  <c r="AK70" i="25"/>
  <c r="AT70" i="25" s="1"/>
  <c r="AS83" i="81"/>
  <c r="AL83" i="81"/>
  <c r="AU83" i="81" s="1"/>
  <c r="AJ19" i="45"/>
  <c r="AK19" i="45"/>
  <c r="AT19" i="45" s="1"/>
  <c r="AJ55" i="45"/>
  <c r="AK55" i="45"/>
  <c r="AT55" i="45" s="1"/>
  <c r="AS79" i="45"/>
  <c r="AL79" i="45"/>
  <c r="AU79" i="45" s="1"/>
  <c r="AS97" i="45"/>
  <c r="AL97" i="45"/>
  <c r="AU97" i="45" s="1"/>
  <c r="AS10" i="81"/>
  <c r="AL10" i="81"/>
  <c r="AU10" i="81" s="1"/>
  <c r="AS14" i="81"/>
  <c r="AL14" i="81"/>
  <c r="AU14" i="81" s="1"/>
  <c r="AS71" i="25"/>
  <c r="AL71" i="25"/>
  <c r="AU71" i="25" s="1"/>
  <c r="AS50" i="85"/>
  <c r="AL50" i="85"/>
  <c r="AU50" i="85" s="1"/>
  <c r="AS38" i="45"/>
  <c r="AL38" i="45"/>
  <c r="AU38" i="45" s="1"/>
  <c r="AS61" i="81"/>
  <c r="AL61" i="81"/>
  <c r="AU61" i="81" s="1"/>
  <c r="AS30" i="81"/>
  <c r="AL30" i="81"/>
  <c r="AU30" i="81" s="1"/>
  <c r="AJ36" i="25"/>
  <c r="AK36" i="25"/>
  <c r="AT36" i="25" s="1"/>
  <c r="AJ72" i="25"/>
  <c r="AK72" i="25"/>
  <c r="AT72" i="25" s="1"/>
  <c r="AS59" i="81"/>
  <c r="AL59" i="81"/>
  <c r="AU59" i="81" s="1"/>
  <c r="AS15" i="85"/>
  <c r="AL15" i="85"/>
  <c r="AU15" i="85" s="1"/>
  <c r="AS33" i="85"/>
  <c r="AL33" i="85"/>
  <c r="AU33" i="85" s="1"/>
  <c r="AS51" i="85"/>
  <c r="AL51" i="85"/>
  <c r="AU51" i="85" s="1"/>
  <c r="AS69" i="85"/>
  <c r="AL69" i="85"/>
  <c r="AU69" i="85" s="1"/>
  <c r="Z97" i="29"/>
  <c r="AS15" i="81"/>
  <c r="AL15" i="81"/>
  <c r="AU15" i="81" s="1"/>
  <c r="AJ13" i="25"/>
  <c r="AK13" i="25"/>
  <c r="AT13" i="25" s="1"/>
  <c r="AS5" i="85"/>
  <c r="AL5" i="85"/>
  <c r="AU5" i="85" s="1"/>
  <c r="AS76" i="85"/>
  <c r="AL76" i="85"/>
  <c r="AU76" i="85" s="1"/>
  <c r="AJ92" i="25"/>
  <c r="AK92" i="25"/>
  <c r="AT92" i="25" s="1"/>
  <c r="AJ59" i="45"/>
  <c r="AK59" i="45"/>
  <c r="AT59" i="45" s="1"/>
  <c r="AJ9" i="25"/>
  <c r="AK9" i="25"/>
  <c r="AT9" i="25" s="1"/>
  <c r="AS23" i="81"/>
  <c r="AL23" i="81"/>
  <c r="AU23" i="81" s="1"/>
  <c r="AS42" i="85"/>
  <c r="AL42" i="85"/>
  <c r="AU42" i="85" s="1"/>
  <c r="AS97" i="85"/>
  <c r="AL97" i="85"/>
  <c r="AU97" i="85" s="1"/>
  <c r="X98" i="93"/>
  <c r="Y98" i="93"/>
  <c r="AJ64" i="25"/>
  <c r="AK64" i="25"/>
  <c r="AT64" i="25" s="1"/>
  <c r="AK49" i="45"/>
  <c r="AT49" i="45" s="1"/>
  <c r="AJ49" i="45"/>
  <c r="AS27" i="45"/>
  <c r="AL27" i="45"/>
  <c r="AU27" i="45" s="1"/>
  <c r="AS63" i="45"/>
  <c r="AL63" i="45"/>
  <c r="AU63" i="45" s="1"/>
  <c r="AL98" i="81"/>
  <c r="AU98" i="81" s="1"/>
  <c r="AR98" i="81"/>
  <c r="AR100" i="81" s="1"/>
  <c r="AS74" i="85"/>
  <c r="AL74" i="85"/>
  <c r="AU74" i="85" s="1"/>
  <c r="AS91" i="81"/>
  <c r="AL91" i="81"/>
  <c r="AU91" i="81" s="1"/>
  <c r="AJ61" i="25"/>
  <c r="AK61" i="25"/>
  <c r="AT61" i="25" s="1"/>
  <c r="AJ98" i="25"/>
  <c r="AS98" i="25" s="1"/>
  <c r="AK98" i="25"/>
  <c r="AT98" i="25" s="1"/>
  <c r="AS10" i="85"/>
  <c r="AL10" i="85"/>
  <c r="AU10" i="85" s="1"/>
  <c r="AS28" i="85"/>
  <c r="AL28" i="85"/>
  <c r="AU28" i="85" s="1"/>
  <c r="AS64" i="85"/>
  <c r="AL64" i="85"/>
  <c r="AU64" i="85" s="1"/>
  <c r="AS82" i="85"/>
  <c r="AL82" i="85"/>
  <c r="AU82" i="85" s="1"/>
  <c r="AJ32" i="25"/>
  <c r="AK32" i="25"/>
  <c r="AT32" i="25" s="1"/>
  <c r="AJ68" i="25"/>
  <c r="AK68" i="25"/>
  <c r="AT68" i="25" s="1"/>
  <c r="AJ35" i="45"/>
  <c r="AK35" i="45"/>
  <c r="AT35" i="45" s="1"/>
  <c r="AJ21" i="25"/>
  <c r="AK21" i="25"/>
  <c r="AT21" i="25" s="1"/>
  <c r="AJ57" i="25"/>
  <c r="AK57" i="25"/>
  <c r="AT57" i="25" s="1"/>
  <c r="AJ93" i="25"/>
  <c r="AK93" i="25"/>
  <c r="AT93" i="25" s="1"/>
  <c r="AS12" i="85"/>
  <c r="AL12" i="85"/>
  <c r="AU12" i="85" s="1"/>
  <c r="AS30" i="85"/>
  <c r="AL30" i="85"/>
  <c r="AU30" i="85" s="1"/>
  <c r="AS48" i="85"/>
  <c r="AL48" i="85"/>
  <c r="AU48" i="85" s="1"/>
  <c r="AS66" i="85"/>
  <c r="AL66" i="85"/>
  <c r="AU66" i="85" s="1"/>
  <c r="AS84" i="85"/>
  <c r="AL84" i="85"/>
  <c r="AU84" i="85" s="1"/>
  <c r="AJ12" i="45"/>
  <c r="AK12" i="45"/>
  <c r="AT12" i="45" s="1"/>
  <c r="AJ48" i="45"/>
  <c r="AK48" i="45"/>
  <c r="AT48" i="45" s="1"/>
  <c r="AL98" i="45"/>
  <c r="AU98" i="45" s="1"/>
  <c r="AR98" i="45"/>
  <c r="AR100" i="45" s="1"/>
  <c r="AS37" i="81"/>
  <c r="AL37" i="81"/>
  <c r="AU37" i="81" s="1"/>
  <c r="AJ5" i="25"/>
  <c r="AK5" i="25"/>
  <c r="AT5" i="25" s="1"/>
  <c r="AJ40" i="25"/>
  <c r="AK40" i="25"/>
  <c r="AT40" i="25" s="1"/>
  <c r="AJ76" i="25"/>
  <c r="AK76" i="25"/>
  <c r="AT76" i="25" s="1"/>
  <c r="AS19" i="85"/>
  <c r="AL19" i="85"/>
  <c r="AU19" i="85" s="1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K25" i="45"/>
  <c r="AT25" i="45" s="1"/>
  <c r="AJ25" i="45"/>
  <c r="AK61" i="45"/>
  <c r="AT61" i="45" s="1"/>
  <c r="AJ61" i="45"/>
  <c r="AJ6" i="25"/>
  <c r="AK6" i="25"/>
  <c r="AT6" i="25" s="1"/>
  <c r="AJ42" i="25"/>
  <c r="AK42" i="25"/>
  <c r="AT42" i="25" s="1"/>
  <c r="AJ78" i="25"/>
  <c r="AK78" i="25"/>
  <c r="AT78" i="25" s="1"/>
  <c r="AS3" i="85"/>
  <c r="AL3" i="85"/>
  <c r="AU3" i="85" s="1"/>
  <c r="X96" i="89"/>
  <c r="Y96" i="89"/>
  <c r="AS15" i="45"/>
  <c r="AL15" i="45"/>
  <c r="AU15" i="45" s="1"/>
  <c r="AS33" i="45"/>
  <c r="AL33" i="45"/>
  <c r="AU33" i="45" s="1"/>
  <c r="AS51" i="45"/>
  <c r="AL51" i="45"/>
  <c r="AU51" i="45" s="1"/>
  <c r="AS69" i="45"/>
  <c r="AL69" i="45"/>
  <c r="AU69" i="45" s="1"/>
  <c r="AS87" i="45"/>
  <c r="AL87" i="45"/>
  <c r="AU87" i="45" s="1"/>
  <c r="AS70" i="81"/>
  <c r="AL70" i="81"/>
  <c r="AU70" i="81" s="1"/>
  <c r="AI98" i="85"/>
  <c r="AN98" i="85"/>
  <c r="AN100" i="85" s="1"/>
  <c r="AR96" i="33"/>
  <c r="AS56" i="45"/>
  <c r="AL56" i="45"/>
  <c r="AU56" i="45" s="1"/>
  <c r="AS93" i="81"/>
  <c r="AL93" i="81"/>
  <c r="AU93" i="81" s="1"/>
  <c r="AJ5" i="45"/>
  <c r="AJ79" i="25"/>
  <c r="AK79" i="25"/>
  <c r="AT79" i="25" s="1"/>
  <c r="AJ85" i="25"/>
  <c r="AK85" i="25"/>
  <c r="AT85" i="25" s="1"/>
  <c r="AS58" i="85"/>
  <c r="AL58" i="85"/>
  <c r="AU58" i="85" s="1"/>
  <c r="AS66" i="81"/>
  <c r="AL66" i="81"/>
  <c r="AU66" i="81" s="1"/>
  <c r="AJ56" i="25"/>
  <c r="AK56" i="25"/>
  <c r="AT56" i="25" s="1"/>
  <c r="AJ45" i="25"/>
  <c r="AK45" i="25"/>
  <c r="AT45" i="25" s="1"/>
  <c r="AS24" i="85"/>
  <c r="AL24" i="85"/>
  <c r="AU24" i="85" s="1"/>
  <c r="AS60" i="85"/>
  <c r="AL60" i="85"/>
  <c r="AU60" i="85" s="1"/>
  <c r="AH97" i="33"/>
  <c r="AQ97" i="33" s="1"/>
  <c r="AS73" i="81"/>
  <c r="AL73" i="81"/>
  <c r="AU73" i="81" s="1"/>
  <c r="AK13" i="45"/>
  <c r="AT13" i="45" s="1"/>
  <c r="AJ13" i="45"/>
  <c r="AJ30" i="25"/>
  <c r="AK30" i="25"/>
  <c r="AT30" i="25" s="1"/>
  <c r="AJ31" i="25"/>
  <c r="AK31" i="25"/>
  <c r="AT31" i="25" s="1"/>
  <c r="AJ16" i="45"/>
  <c r="AS34" i="45"/>
  <c r="AL34" i="45"/>
  <c r="AU34" i="45" s="1"/>
  <c r="AJ52" i="45"/>
  <c r="AS70" i="45"/>
  <c r="AL70" i="45"/>
  <c r="AU70" i="45" s="1"/>
  <c r="AS88" i="45"/>
  <c r="AL88" i="45"/>
  <c r="AU88" i="45" s="1"/>
  <c r="AS28" i="81"/>
  <c r="AL28" i="81"/>
  <c r="AU28" i="81" s="1"/>
  <c r="AS9" i="81"/>
  <c r="AL9" i="81"/>
  <c r="AU9" i="81" s="1"/>
  <c r="AS68" i="85"/>
  <c r="AL68" i="85"/>
  <c r="AU68" i="85" s="1"/>
  <c r="AS80" i="45"/>
  <c r="AL80" i="45"/>
  <c r="AU80" i="45" s="1"/>
  <c r="AS57" i="81"/>
  <c r="AL57" i="81"/>
  <c r="AU57" i="81" s="1"/>
  <c r="AS85" i="81"/>
  <c r="AL85" i="81"/>
  <c r="AU85" i="81" s="1"/>
  <c r="AS96" i="81"/>
  <c r="AL96" i="81"/>
  <c r="AU96" i="81" s="1"/>
  <c r="AJ38" i="25"/>
  <c r="AK38" i="25"/>
  <c r="AT38" i="25" s="1"/>
  <c r="AJ74" i="25"/>
  <c r="AK74" i="25"/>
  <c r="AT74" i="25" s="1"/>
  <c r="AS35" i="81"/>
  <c r="AL35" i="81"/>
  <c r="AU35" i="81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6" i="85"/>
  <c r="AL96" i="85"/>
  <c r="AU96" i="85" s="1"/>
  <c r="AJ41" i="45"/>
  <c r="AK41" i="45"/>
  <c r="AT41" i="45" s="1"/>
  <c r="AS71" i="45"/>
  <c r="AL71" i="45"/>
  <c r="AU71" i="45" s="1"/>
  <c r="AS89" i="45"/>
  <c r="AL89" i="45"/>
  <c r="AU89" i="45" s="1"/>
  <c r="AS58" i="81"/>
  <c r="AL58" i="81"/>
  <c r="AU58" i="81" s="1"/>
  <c r="AS17" i="81"/>
  <c r="AL17" i="81"/>
  <c r="AU17" i="81" s="1"/>
  <c r="AS39" i="81"/>
  <c r="AL39" i="81"/>
  <c r="AU39" i="81" s="1"/>
  <c r="AJ97" i="25"/>
  <c r="AS56" i="85"/>
  <c r="AL56" i="85"/>
  <c r="AU56" i="85" s="1"/>
  <c r="AS32" i="45"/>
  <c r="AL32" i="45"/>
  <c r="AU32" i="45" s="1"/>
  <c r="AS7" i="81"/>
  <c r="AL7" i="81"/>
  <c r="AU7" i="81" s="1"/>
  <c r="AJ27" i="25"/>
  <c r="AK27" i="25"/>
  <c r="AT27" i="25" s="1"/>
  <c r="AJ63" i="25"/>
  <c r="AK63" i="25"/>
  <c r="AT63" i="25" s="1"/>
  <c r="AJ18" i="45"/>
  <c r="AK18" i="45"/>
  <c r="AT18" i="45" s="1"/>
  <c r="AJ54" i="45"/>
  <c r="AK54" i="45"/>
  <c r="AT54" i="45" s="1"/>
  <c r="AS78" i="45"/>
  <c r="AL78" i="45"/>
  <c r="AU78" i="45" s="1"/>
  <c r="AS96" i="45"/>
  <c r="AL96" i="45"/>
  <c r="AU96" i="45" s="1"/>
  <c r="AS16" i="81"/>
  <c r="AL16" i="81"/>
  <c r="AU16" i="81" s="1"/>
  <c r="AS6" i="81"/>
  <c r="AL6" i="81"/>
  <c r="AU6" i="81" s="1"/>
  <c r="AN97" i="93"/>
  <c r="AI97" i="93"/>
  <c r="AS67" i="81"/>
  <c r="AL67" i="81"/>
  <c r="AU67" i="81" s="1"/>
  <c r="AS14" i="85"/>
  <c r="AL14" i="85"/>
  <c r="AU14" i="85" s="1"/>
  <c r="AS92" i="85"/>
  <c r="AL92" i="85"/>
  <c r="AU92" i="85" s="1"/>
  <c r="AS50" i="45"/>
  <c r="AL50" i="45"/>
  <c r="AU50" i="45" s="1"/>
  <c r="AS74" i="81"/>
  <c r="AL74" i="81"/>
  <c r="AU74" i="81" s="1"/>
  <c r="AJ10" i="25"/>
  <c r="AK10" i="25"/>
  <c r="AT10" i="25" s="1"/>
  <c r="AJ46" i="25"/>
  <c r="AK46" i="25"/>
  <c r="AT46" i="25" s="1"/>
  <c r="AJ82" i="25"/>
  <c r="AK82" i="25"/>
  <c r="AT82" i="25" s="1"/>
  <c r="AS11" i="81"/>
  <c r="AL11" i="81"/>
  <c r="AU11" i="81" s="1"/>
  <c r="AK31" i="45"/>
  <c r="AT31" i="45" s="1"/>
  <c r="AJ31" i="45"/>
  <c r="AJ67" i="45"/>
  <c r="AK67" i="45"/>
  <c r="AT67" i="45" s="1"/>
  <c r="AS85" i="45"/>
  <c r="AS82" i="81"/>
  <c r="AL82" i="81"/>
  <c r="AU82" i="81" s="1"/>
  <c r="AS65" i="81"/>
  <c r="AL65" i="81"/>
  <c r="AU65" i="81" s="1"/>
  <c r="AS63" i="81"/>
  <c r="AL63" i="81"/>
  <c r="AU63" i="81" s="1"/>
  <c r="AR94" i="41"/>
  <c r="AJ29" i="25"/>
  <c r="AS89" i="25"/>
  <c r="AL89" i="25"/>
  <c r="AU89" i="25" s="1"/>
  <c r="AS80" i="85"/>
  <c r="AL80" i="85"/>
  <c r="AU80" i="85" s="1"/>
  <c r="AS62" i="45"/>
  <c r="AL62" i="45"/>
  <c r="AU62" i="45" s="1"/>
  <c r="Y98" i="73"/>
  <c r="X98" i="73"/>
  <c r="AS8" i="81"/>
  <c r="AL8" i="81"/>
  <c r="AU8" i="81" s="1"/>
  <c r="AS25" i="81"/>
  <c r="AL25" i="81"/>
  <c r="AU25" i="81" s="1"/>
  <c r="AJ12" i="25"/>
  <c r="AK12" i="25"/>
  <c r="AT12" i="25" s="1"/>
  <c r="AJ48" i="25"/>
  <c r="AK48" i="25"/>
  <c r="AT48" i="25" s="1"/>
  <c r="AJ84" i="25"/>
  <c r="AK84" i="25"/>
  <c r="AT84" i="25" s="1"/>
  <c r="AJ4" i="85"/>
  <c r="AK4" i="85"/>
  <c r="AT4" i="85" s="1"/>
  <c r="AS21" i="85"/>
  <c r="AL21" i="85"/>
  <c r="AU21" i="85" s="1"/>
  <c r="AS39" i="85"/>
  <c r="AL39" i="85"/>
  <c r="AU39" i="85" s="1"/>
  <c r="AL57" i="85"/>
  <c r="AU57" i="85" s="1"/>
  <c r="AS75" i="85"/>
  <c r="AL75" i="85"/>
  <c r="AU75" i="85" s="1"/>
  <c r="AS93" i="85"/>
  <c r="AL93" i="85"/>
  <c r="AU93" i="85" s="1"/>
  <c r="AS3" i="45"/>
  <c r="AL3" i="45"/>
  <c r="AU3" i="45" s="1"/>
  <c r="AS87" i="81"/>
  <c r="AL87" i="81"/>
  <c r="AU87" i="81" s="1"/>
  <c r="AI97" i="37"/>
  <c r="AN97" i="37"/>
  <c r="AS19" i="81"/>
  <c r="AL19" i="81"/>
  <c r="AU19" i="81" s="1"/>
  <c r="AS40" i="85"/>
  <c r="AJ20" i="25"/>
  <c r="AK20" i="25"/>
  <c r="AT20" i="25" s="1"/>
  <c r="AJ81" i="25"/>
  <c r="AK81" i="25"/>
  <c r="AT81" i="25" s="1"/>
  <c r="AS78" i="85"/>
  <c r="AL78" i="85"/>
  <c r="AU78" i="85" s="1"/>
  <c r="AJ28" i="25"/>
  <c r="AK28" i="25"/>
  <c r="AT28" i="2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85" i="85"/>
  <c r="AL85" i="85"/>
  <c r="AU85" i="85" s="1"/>
  <c r="AS9" i="45"/>
  <c r="AL9" i="45"/>
  <c r="AU9" i="45" s="1"/>
  <c r="AS5" i="81"/>
  <c r="AL5" i="81"/>
  <c r="AU5" i="81" s="1"/>
  <c r="AJ25" i="25"/>
  <c r="AK25" i="25"/>
  <c r="AT25" i="25" s="1"/>
  <c r="AS55" i="81"/>
  <c r="AL55" i="81"/>
  <c r="AU55" i="81" s="1"/>
  <c r="AJ67" i="25"/>
  <c r="AK67" i="25"/>
  <c r="AT67" i="25" s="1"/>
  <c r="AJ37" i="25"/>
  <c r="AK37" i="25"/>
  <c r="AT37" i="25" s="1"/>
  <c r="AJ73" i="25"/>
  <c r="AK73" i="25"/>
  <c r="AT73" i="25" s="1"/>
  <c r="AS47" i="81"/>
  <c r="AL47" i="81"/>
  <c r="AU47" i="81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88" i="85"/>
  <c r="AL88" i="85"/>
  <c r="AU88" i="85" s="1"/>
  <c r="AJ22" i="45"/>
  <c r="AS40" i="45"/>
  <c r="AL40" i="45"/>
  <c r="AU40" i="45" s="1"/>
  <c r="AJ58" i="45"/>
  <c r="AS29" i="81"/>
  <c r="AL29" i="81"/>
  <c r="AU29" i="81" s="1"/>
  <c r="AH95" i="41"/>
  <c r="AQ95" i="41" s="1"/>
  <c r="AS50" i="81"/>
  <c r="AL50" i="81"/>
  <c r="AU50" i="81" s="1"/>
  <c r="AJ8" i="25"/>
  <c r="AK8" i="25"/>
  <c r="AT8" i="25" s="1"/>
  <c r="AJ44" i="25"/>
  <c r="AK44" i="25"/>
  <c r="AT44" i="25" s="1"/>
  <c r="AJ80" i="25"/>
  <c r="AK80" i="25"/>
  <c r="AT80" i="25" s="1"/>
  <c r="AJ11" i="45"/>
  <c r="AK11" i="45"/>
  <c r="AT11" i="45" s="1"/>
  <c r="AJ47" i="45"/>
  <c r="AK47" i="45"/>
  <c r="AT47" i="45" s="1"/>
  <c r="AS3" i="81"/>
  <c r="AL3" i="81"/>
  <c r="AU3" i="81" s="1"/>
  <c r="AJ33" i="25"/>
  <c r="AK33" i="25"/>
  <c r="AT33" i="25" s="1"/>
  <c r="AJ69" i="25"/>
  <c r="AK69" i="25"/>
  <c r="AT69" i="25" s="1"/>
  <c r="AS89" i="81"/>
  <c r="AL89" i="81"/>
  <c r="AU89" i="81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AJ24" i="45"/>
  <c r="AK24" i="45"/>
  <c r="AT24" i="45" s="1"/>
  <c r="AJ60" i="45"/>
  <c r="AK60" i="45"/>
  <c r="AT60" i="45" s="1"/>
  <c r="AS92" i="81"/>
  <c r="AL92" i="81"/>
  <c r="AU92" i="81" s="1"/>
  <c r="AS20" i="81"/>
  <c r="AL20" i="81"/>
  <c r="AU20" i="81" s="1"/>
  <c r="AS44" i="81"/>
  <c r="AL44" i="81"/>
  <c r="AU44" i="81" s="1"/>
  <c r="AJ16" i="25"/>
  <c r="AK16" i="25"/>
  <c r="AT16" i="25" s="1"/>
  <c r="AJ52" i="25"/>
  <c r="AK52" i="25"/>
  <c r="AT52" i="25" s="1"/>
  <c r="AJ88" i="25"/>
  <c r="AK88" i="25"/>
  <c r="AT88" i="25" s="1"/>
  <c r="AJ7" i="85"/>
  <c r="AK7" i="85"/>
  <c r="AT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94" i="85"/>
  <c r="AL94" i="85"/>
  <c r="AU94" i="85" s="1"/>
  <c r="AJ37" i="45"/>
  <c r="AK37" i="45"/>
  <c r="AT37" i="45" s="1"/>
  <c r="AI98" i="25"/>
  <c r="AN98" i="25"/>
  <c r="AN100" i="25" s="1"/>
  <c r="AS62" i="81"/>
  <c r="AL62" i="81"/>
  <c r="AU62" i="81" s="1"/>
  <c r="AJ18" i="25"/>
  <c r="AK18" i="25"/>
  <c r="AT18" i="25" s="1"/>
  <c r="AJ54" i="25"/>
  <c r="AK54" i="25"/>
  <c r="AT54" i="25" s="1"/>
  <c r="AJ90" i="25"/>
  <c r="AK90" i="25"/>
  <c r="AT90" i="25" s="1"/>
  <c r="AI95" i="89"/>
  <c r="AN95" i="89"/>
  <c r="AJ4" i="45"/>
  <c r="AK4" i="45"/>
  <c r="AT4" i="45" s="1"/>
  <c r="AS21" i="45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34" i="81"/>
  <c r="AL34" i="81"/>
  <c r="AU34" i="81" s="1"/>
  <c r="AS41" i="81"/>
  <c r="AL41" i="81"/>
  <c r="AU41" i="81" s="1"/>
  <c r="AS20" i="85"/>
  <c r="AL20" i="85"/>
  <c r="AU20" i="85" s="1"/>
  <c r="AS86" i="45"/>
  <c r="AL86" i="45"/>
  <c r="AU86" i="45" s="1"/>
  <c r="AJ6" i="85"/>
  <c r="AL87" i="85" l="1"/>
  <c r="AU87" i="85" s="1"/>
  <c r="AN97" i="73"/>
  <c r="AL95" i="45"/>
  <c r="AU95" i="45" s="1"/>
  <c r="AL53" i="25"/>
  <c r="AU53" i="25" s="1"/>
  <c r="AL59" i="25"/>
  <c r="AU59" i="25" s="1"/>
  <c r="AS7" i="25"/>
  <c r="AL46" i="85"/>
  <c r="AU46" i="85" s="1"/>
  <c r="AL44" i="85"/>
  <c r="AU44" i="85" s="1"/>
  <c r="AL83" i="85"/>
  <c r="AU83" i="85" s="1"/>
  <c r="AL21" i="45"/>
  <c r="AU21" i="45" s="1"/>
  <c r="AL17" i="25"/>
  <c r="AU17" i="25" s="1"/>
  <c r="AL85" i="45"/>
  <c r="AU85" i="45" s="1"/>
  <c r="Z98" i="37"/>
  <c r="AL77" i="25"/>
  <c r="AU77" i="25" s="1"/>
  <c r="AE97" i="33"/>
  <c r="AG97" i="33"/>
  <c r="AP97" i="33" s="1"/>
  <c r="Z96" i="89"/>
  <c r="AG96" i="89" s="1"/>
  <c r="AP96" i="89" s="1"/>
  <c r="AT100" i="85"/>
  <c r="Z98" i="73"/>
  <c r="AG98" i="73" s="1"/>
  <c r="AP98" i="73" s="1"/>
  <c r="AP100" i="73" s="1"/>
  <c r="AG98" i="37"/>
  <c r="AP98" i="37" s="1"/>
  <c r="AP100" i="37" s="1"/>
  <c r="AF98" i="37"/>
  <c r="AO98" i="37" s="1"/>
  <c r="AO100" i="37" s="1"/>
  <c r="AE98" i="37"/>
  <c r="AC98" i="37"/>
  <c r="AC98" i="73"/>
  <c r="AS13" i="45"/>
  <c r="AL13" i="45"/>
  <c r="AU13" i="45" s="1"/>
  <c r="AS79" i="25"/>
  <c r="AL79" i="25"/>
  <c r="AU79" i="25" s="1"/>
  <c r="AS42" i="25"/>
  <c r="AL42" i="25"/>
  <c r="AU42" i="25" s="1"/>
  <c r="AS76" i="25"/>
  <c r="AL76" i="25"/>
  <c r="AU76" i="25" s="1"/>
  <c r="AS12" i="45"/>
  <c r="AL12" i="45"/>
  <c r="AU12" i="45" s="1"/>
  <c r="AS93" i="25"/>
  <c r="AL93" i="25"/>
  <c r="AU93" i="25" s="1"/>
  <c r="AS35" i="45"/>
  <c r="AL35" i="45"/>
  <c r="AU35" i="45" s="1"/>
  <c r="AS61" i="25"/>
  <c r="AL61" i="25"/>
  <c r="AU61" i="25" s="1"/>
  <c r="AS36" i="25"/>
  <c r="AL36" i="25"/>
  <c r="AU36" i="25" s="1"/>
  <c r="AS19" i="45"/>
  <c r="AL19" i="45"/>
  <c r="AU19" i="45" s="1"/>
  <c r="AS34" i="25"/>
  <c r="AL34" i="25"/>
  <c r="AU34" i="25" s="1"/>
  <c r="AS42" i="45"/>
  <c r="AL42" i="45"/>
  <c r="AU42" i="45" s="1"/>
  <c r="AS51" i="25"/>
  <c r="AL51" i="25"/>
  <c r="AU51" i="25" s="1"/>
  <c r="AS62" i="25"/>
  <c r="AL62" i="25"/>
  <c r="AU62" i="25" s="1"/>
  <c r="AS55" i="25"/>
  <c r="AL55" i="25"/>
  <c r="AU55" i="25" s="1"/>
  <c r="AS7" i="45"/>
  <c r="AL7" i="45"/>
  <c r="AU7" i="45" s="1"/>
  <c r="AS65" i="25"/>
  <c r="AL65" i="25"/>
  <c r="AU65" i="25" s="1"/>
  <c r="AS50" i="25"/>
  <c r="AL50" i="25"/>
  <c r="AU50" i="25" s="1"/>
  <c r="AS43" i="25"/>
  <c r="AL43" i="25"/>
  <c r="AU43" i="25" s="1"/>
  <c r="AS10" i="25"/>
  <c r="AL10" i="25"/>
  <c r="AU10" i="25" s="1"/>
  <c r="AS54" i="45"/>
  <c r="AL54" i="45"/>
  <c r="AU54" i="45" s="1"/>
  <c r="AS54" i="25"/>
  <c r="AL54" i="25"/>
  <c r="AU54" i="25" s="1"/>
  <c r="AS52" i="25"/>
  <c r="AL52" i="25"/>
  <c r="AU52" i="25" s="1"/>
  <c r="AS80" i="25"/>
  <c r="AL80" i="25"/>
  <c r="AU80" i="25" s="1"/>
  <c r="AR97" i="93"/>
  <c r="AS97" i="25"/>
  <c r="AL97" i="25"/>
  <c r="AU97" i="25" s="1"/>
  <c r="AS38" i="25"/>
  <c r="AL38" i="25"/>
  <c r="AU38" i="25" s="1"/>
  <c r="AS31" i="25"/>
  <c r="AL31" i="25"/>
  <c r="AU31" i="25" s="1"/>
  <c r="AS5" i="45"/>
  <c r="AL5" i="45"/>
  <c r="AU5" i="45" s="1"/>
  <c r="AS9" i="25"/>
  <c r="AL9" i="25"/>
  <c r="AU9" i="25" s="1"/>
  <c r="AS66" i="25"/>
  <c r="AL66" i="25"/>
  <c r="AU66" i="25" s="1"/>
  <c r="AN95" i="41"/>
  <c r="AI95" i="41"/>
  <c r="AS24" i="25"/>
  <c r="AL24" i="25"/>
  <c r="AU24" i="25" s="1"/>
  <c r="AS22" i="25"/>
  <c r="AL22" i="25"/>
  <c r="AU22" i="25" s="1"/>
  <c r="AS66" i="45"/>
  <c r="AL66" i="45"/>
  <c r="AU66" i="45" s="1"/>
  <c r="AS39" i="25"/>
  <c r="AL39" i="25"/>
  <c r="AU39" i="25" s="1"/>
  <c r="AN97" i="33"/>
  <c r="AI97" i="33"/>
  <c r="AS90" i="25"/>
  <c r="AL90" i="25"/>
  <c r="AU90" i="25" s="1"/>
  <c r="AT100" i="45"/>
  <c r="AS22" i="45"/>
  <c r="AL22" i="45"/>
  <c r="AU22" i="45" s="1"/>
  <c r="AS67" i="25"/>
  <c r="AL67" i="25"/>
  <c r="AU67" i="25" s="1"/>
  <c r="AS12" i="25"/>
  <c r="AL12" i="25"/>
  <c r="AU12" i="25" s="1"/>
  <c r="AS27" i="25"/>
  <c r="AL27" i="25"/>
  <c r="AU27" i="25" s="1"/>
  <c r="AS4" i="45"/>
  <c r="AL4" i="45"/>
  <c r="AU4" i="45" s="1"/>
  <c r="AS24" i="45"/>
  <c r="AL24" i="45"/>
  <c r="AU24" i="45" s="1"/>
  <c r="AS73" i="25"/>
  <c r="AL73" i="25"/>
  <c r="AU73" i="25" s="1"/>
  <c r="AS28" i="25"/>
  <c r="AL28" i="25"/>
  <c r="AU28" i="25" s="1"/>
  <c r="AS20" i="25"/>
  <c r="AL20" i="25"/>
  <c r="AU20" i="25" s="1"/>
  <c r="AR97" i="37"/>
  <c r="AS84" i="25"/>
  <c r="AL84" i="25"/>
  <c r="AU84" i="25" s="1"/>
  <c r="AS29" i="25"/>
  <c r="AL29" i="25"/>
  <c r="AU29" i="25" s="1"/>
  <c r="AS67" i="45"/>
  <c r="AL67" i="45"/>
  <c r="AU67" i="45" s="1"/>
  <c r="AS82" i="25"/>
  <c r="AL82" i="25"/>
  <c r="AU82" i="25" s="1"/>
  <c r="AS18" i="45"/>
  <c r="AL18" i="45"/>
  <c r="AU18" i="45" s="1"/>
  <c r="AS52" i="45"/>
  <c r="AL52" i="45"/>
  <c r="AU52" i="45" s="1"/>
  <c r="AS45" i="25"/>
  <c r="AL45" i="25"/>
  <c r="AU45" i="25" s="1"/>
  <c r="AS6" i="25"/>
  <c r="AL6" i="25"/>
  <c r="AU6" i="25" s="1"/>
  <c r="AS40" i="25"/>
  <c r="AL40" i="25"/>
  <c r="AU40" i="25" s="1"/>
  <c r="AS57" i="25"/>
  <c r="AL57" i="25"/>
  <c r="AU57" i="25" s="1"/>
  <c r="AS68" i="25"/>
  <c r="AL68" i="25"/>
  <c r="AU68" i="25" s="1"/>
  <c r="AS64" i="25"/>
  <c r="AL64" i="25"/>
  <c r="AU64" i="25" s="1"/>
  <c r="W98" i="29"/>
  <c r="AG97" i="29"/>
  <c r="AP97" i="29" s="1"/>
  <c r="AF97" i="29"/>
  <c r="AO97" i="29" s="1"/>
  <c r="AE97" i="29"/>
  <c r="AS6" i="45"/>
  <c r="AL6" i="45"/>
  <c r="AU6" i="45" s="1"/>
  <c r="AS15" i="25"/>
  <c r="AL15" i="25"/>
  <c r="AU15" i="25" s="1"/>
  <c r="AS65" i="45"/>
  <c r="AL65" i="45"/>
  <c r="AU65" i="45" s="1"/>
  <c r="AS26" i="25"/>
  <c r="AL26" i="25"/>
  <c r="AU26" i="25" s="1"/>
  <c r="AS19" i="25"/>
  <c r="AL19" i="25"/>
  <c r="AU19" i="25" s="1"/>
  <c r="AR97" i="73"/>
  <c r="AS3" i="25"/>
  <c r="AL3" i="25"/>
  <c r="AU3" i="25" s="1"/>
  <c r="AS53" i="45"/>
  <c r="AL53" i="45"/>
  <c r="AU53" i="45" s="1"/>
  <c r="AS14" i="25"/>
  <c r="AL14" i="25"/>
  <c r="AU14" i="25" s="1"/>
  <c r="AS6" i="85"/>
  <c r="AL6" i="85"/>
  <c r="AU6" i="85" s="1"/>
  <c r="AS88" i="25"/>
  <c r="AL88" i="25"/>
  <c r="AU88" i="25" s="1"/>
  <c r="AS60" i="45"/>
  <c r="AL60" i="45"/>
  <c r="AU60" i="45" s="1"/>
  <c r="AS33" i="25"/>
  <c r="AL33" i="25"/>
  <c r="AU33" i="25" s="1"/>
  <c r="AS8" i="25"/>
  <c r="AL8" i="25"/>
  <c r="AU8" i="25" s="1"/>
  <c r="AS81" i="25"/>
  <c r="AL81" i="25"/>
  <c r="AU81" i="25" s="1"/>
  <c r="AS4" i="85"/>
  <c r="AL4" i="85"/>
  <c r="AU4" i="85" s="1"/>
  <c r="AL98" i="25"/>
  <c r="AU98" i="25" s="1"/>
  <c r="AR98" i="25"/>
  <c r="AR100" i="25" s="1"/>
  <c r="AR95" i="89"/>
  <c r="AS18" i="25"/>
  <c r="AL18" i="25"/>
  <c r="AU18" i="25" s="1"/>
  <c r="AS37" i="45"/>
  <c r="AL37" i="45"/>
  <c r="AU37" i="45" s="1"/>
  <c r="AS7" i="85"/>
  <c r="AL7" i="85"/>
  <c r="AU7" i="85" s="1"/>
  <c r="AS16" i="25"/>
  <c r="AL16" i="25"/>
  <c r="AU16" i="25" s="1"/>
  <c r="AS69" i="25"/>
  <c r="AL69" i="25"/>
  <c r="AU69" i="25" s="1"/>
  <c r="AS47" i="45"/>
  <c r="AL47" i="45"/>
  <c r="AU47" i="45" s="1"/>
  <c r="AS44" i="25"/>
  <c r="AL44" i="25"/>
  <c r="AU44" i="25" s="1"/>
  <c r="AS58" i="45"/>
  <c r="AL58" i="45"/>
  <c r="AU58" i="45" s="1"/>
  <c r="AS31" i="45"/>
  <c r="AL31" i="45"/>
  <c r="AU31" i="45" s="1"/>
  <c r="AS41" i="45"/>
  <c r="AL41" i="45"/>
  <c r="AU41" i="45" s="1"/>
  <c r="AR98" i="85"/>
  <c r="AR100" i="85" s="1"/>
  <c r="AL98" i="85"/>
  <c r="AU98" i="85" s="1"/>
  <c r="AS61" i="45"/>
  <c r="AL61" i="45"/>
  <c r="AU61" i="45" s="1"/>
  <c r="AS59" i="45"/>
  <c r="AL59" i="45"/>
  <c r="AU59" i="45" s="1"/>
  <c r="AS36" i="45"/>
  <c r="AL36" i="45"/>
  <c r="AU36" i="45" s="1"/>
  <c r="AS96" i="25"/>
  <c r="AL96" i="25"/>
  <c r="AU96" i="25" s="1"/>
  <c r="AS95" i="25"/>
  <c r="AL95" i="25"/>
  <c r="AU95" i="25" s="1"/>
  <c r="AS30" i="45"/>
  <c r="AL30" i="45"/>
  <c r="AU30" i="45" s="1"/>
  <c r="AJ4" i="25"/>
  <c r="AK4" i="25"/>
  <c r="AT4" i="25" s="1"/>
  <c r="AT100" i="25" s="1"/>
  <c r="AS37" i="25"/>
  <c r="AL37" i="25"/>
  <c r="AU37" i="25" s="1"/>
  <c r="AS25" i="25"/>
  <c r="AL25" i="25"/>
  <c r="AU25" i="25" s="1"/>
  <c r="AS48" i="25"/>
  <c r="AL48" i="25"/>
  <c r="AU48" i="25" s="1"/>
  <c r="AS46" i="25"/>
  <c r="AL46" i="25"/>
  <c r="AU46" i="25" s="1"/>
  <c r="AS63" i="25"/>
  <c r="AL63" i="25"/>
  <c r="AU63" i="25" s="1"/>
  <c r="AS56" i="25"/>
  <c r="AL56" i="25"/>
  <c r="AU56" i="25" s="1"/>
  <c r="AS85" i="25"/>
  <c r="AL85" i="25"/>
  <c r="AU85" i="25" s="1"/>
  <c r="AS78" i="25"/>
  <c r="AL78" i="25"/>
  <c r="AU78" i="25" s="1"/>
  <c r="AS5" i="25"/>
  <c r="AL5" i="25"/>
  <c r="AU5" i="25" s="1"/>
  <c r="AS48" i="45"/>
  <c r="AL48" i="45"/>
  <c r="AU48" i="45" s="1"/>
  <c r="AS21" i="25"/>
  <c r="AL21" i="25"/>
  <c r="AU21" i="25" s="1"/>
  <c r="AS32" i="25"/>
  <c r="AL32" i="25"/>
  <c r="AU32" i="25" s="1"/>
  <c r="AH98" i="93"/>
  <c r="AQ98" i="93" s="1"/>
  <c r="AQ100" i="93" s="1"/>
  <c r="AZ3" i="93"/>
  <c r="AX6" i="93" s="1"/>
  <c r="S6" i="93" s="1"/>
  <c r="AC6" i="93" s="1"/>
  <c r="AB7" i="93" s="1"/>
  <c r="AS72" i="25"/>
  <c r="AL72" i="25"/>
  <c r="AU72" i="25" s="1"/>
  <c r="AS55" i="45"/>
  <c r="AL55" i="45"/>
  <c r="AU55" i="45" s="1"/>
  <c r="AS70" i="25"/>
  <c r="AL70" i="25"/>
  <c r="AU70" i="25" s="1"/>
  <c r="AS87" i="25"/>
  <c r="AL87" i="25"/>
  <c r="AU87" i="25" s="1"/>
  <c r="AS29" i="45"/>
  <c r="AL29" i="45"/>
  <c r="AU29" i="45" s="1"/>
  <c r="AS94" i="25"/>
  <c r="AL94" i="25"/>
  <c r="AU94" i="25" s="1"/>
  <c r="AS91" i="25"/>
  <c r="AL91" i="25"/>
  <c r="AU91" i="25" s="1"/>
  <c r="X96" i="41"/>
  <c r="Y96" i="41"/>
  <c r="AS49" i="25"/>
  <c r="AL49" i="25"/>
  <c r="AU49" i="25" s="1"/>
  <c r="AS43" i="45"/>
  <c r="AL43" i="45"/>
  <c r="AU43" i="45" s="1"/>
  <c r="AS4" i="81"/>
  <c r="AS100" i="81" s="1"/>
  <c r="AL4" i="81"/>
  <c r="AU4" i="81" s="1"/>
  <c r="AU100" i="81" s="1"/>
  <c r="C11" i="81" s="1"/>
  <c r="F34" i="97" s="1"/>
  <c r="AS17" i="45"/>
  <c r="AL17" i="45"/>
  <c r="AU17" i="45" s="1"/>
  <c r="AS86" i="25"/>
  <c r="AL86" i="25"/>
  <c r="AU86" i="25" s="1"/>
  <c r="AS11" i="45"/>
  <c r="AL11" i="45"/>
  <c r="AU11" i="45" s="1"/>
  <c r="AH98" i="73"/>
  <c r="AQ98" i="73" s="1"/>
  <c r="AQ100" i="73" s="1"/>
  <c r="AZ3" i="73"/>
  <c r="AX6" i="73" s="1"/>
  <c r="S6" i="73" s="1"/>
  <c r="AC6" i="73" s="1"/>
  <c r="AB7" i="73" s="1"/>
  <c r="AS74" i="25"/>
  <c r="AL74" i="25"/>
  <c r="AU74" i="25" s="1"/>
  <c r="AS16" i="45"/>
  <c r="AL16" i="45"/>
  <c r="AU16" i="45" s="1"/>
  <c r="AS30" i="25"/>
  <c r="AL30" i="25"/>
  <c r="AU30" i="25" s="1"/>
  <c r="AH96" i="89"/>
  <c r="AQ96" i="89" s="1"/>
  <c r="AS25" i="45"/>
  <c r="AL25" i="45"/>
  <c r="AU25" i="45" s="1"/>
  <c r="AS49" i="45"/>
  <c r="AL49" i="45"/>
  <c r="AU49" i="45" s="1"/>
  <c r="Z98" i="93"/>
  <c r="AS92" i="25"/>
  <c r="AL92" i="25"/>
  <c r="AU92" i="25" s="1"/>
  <c r="AS13" i="25"/>
  <c r="AL13" i="25"/>
  <c r="AU13" i="25" s="1"/>
  <c r="AS23" i="45"/>
  <c r="AL23" i="45"/>
  <c r="AU23" i="45" s="1"/>
  <c r="AH98" i="37"/>
  <c r="AQ98" i="37" s="1"/>
  <c r="AQ100" i="37" s="1"/>
  <c r="AZ3" i="37"/>
  <c r="AX3" i="37" s="1"/>
  <c r="S3" i="37" s="1"/>
  <c r="AC3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5" i="37"/>
  <c r="S95" i="37" s="1"/>
  <c r="AC95" i="37" s="1"/>
  <c r="AB96" i="37" s="1"/>
  <c r="AX96" i="37"/>
  <c r="S96" i="37" s="1"/>
  <c r="AC96" i="37" s="1"/>
  <c r="AB97" i="37" s="1"/>
  <c r="AX93" i="37"/>
  <c r="S93" i="37" s="1"/>
  <c r="AC93" i="37" s="1"/>
  <c r="AB94" i="37" s="1"/>
  <c r="AX94" i="37"/>
  <c r="S94" i="37" s="1"/>
  <c r="AC94" i="37" s="1"/>
  <c r="AB95" i="37" s="1"/>
  <c r="AX97" i="37"/>
  <c r="S97" i="37" s="1"/>
  <c r="AC97" i="37" s="1"/>
  <c r="AB98" i="37" s="1"/>
  <c r="AS60" i="25"/>
  <c r="AL60" i="25"/>
  <c r="AU60" i="25" s="1"/>
  <c r="AS58" i="25"/>
  <c r="AL58" i="25"/>
  <c r="AU58" i="25" s="1"/>
  <c r="AS75" i="25"/>
  <c r="AL75" i="25"/>
  <c r="AU75" i="25" s="1"/>
  <c r="X98" i="33"/>
  <c r="Y98" i="33"/>
  <c r="AX96" i="93" l="1"/>
  <c r="S96" i="93" s="1"/>
  <c r="AC96" i="93" s="1"/>
  <c r="AB97" i="93" s="1"/>
  <c r="AX76" i="93"/>
  <c r="S76" i="93" s="1"/>
  <c r="AC76" i="93" s="1"/>
  <c r="AB77" i="93" s="1"/>
  <c r="AX57" i="93"/>
  <c r="S57" i="93" s="1"/>
  <c r="AC57" i="93" s="1"/>
  <c r="AB58" i="93" s="1"/>
  <c r="AX88" i="93"/>
  <c r="S88" i="93" s="1"/>
  <c r="AC88" i="93" s="1"/>
  <c r="AB89" i="93" s="1"/>
  <c r="AX70" i="93"/>
  <c r="S70" i="93" s="1"/>
  <c r="AC70" i="93" s="1"/>
  <c r="AB71" i="93" s="1"/>
  <c r="AK71" i="93" s="1"/>
  <c r="AT71" i="93" s="1"/>
  <c r="AX52" i="93"/>
  <c r="S52" i="93" s="1"/>
  <c r="AC52" i="93" s="1"/>
  <c r="AB53" i="93" s="1"/>
  <c r="AK53" i="93" s="1"/>
  <c r="AT53" i="93" s="1"/>
  <c r="AX28" i="93"/>
  <c r="S28" i="93" s="1"/>
  <c r="AC28" i="93" s="1"/>
  <c r="AB29" i="93" s="1"/>
  <c r="AE96" i="89"/>
  <c r="AX40" i="93"/>
  <c r="S40" i="93" s="1"/>
  <c r="AC40" i="93" s="1"/>
  <c r="AB41" i="93" s="1"/>
  <c r="AX4" i="37"/>
  <c r="S4" i="37" s="1"/>
  <c r="AC4" i="37" s="1"/>
  <c r="AB5" i="37" s="1"/>
  <c r="AX87" i="93"/>
  <c r="S87" i="93" s="1"/>
  <c r="AC87" i="93" s="1"/>
  <c r="AB88" i="93" s="1"/>
  <c r="AJ88" i="93" s="1"/>
  <c r="AX69" i="93"/>
  <c r="S69" i="93" s="1"/>
  <c r="AC69" i="93" s="1"/>
  <c r="AB70" i="93" s="1"/>
  <c r="AJ70" i="93" s="1"/>
  <c r="AX51" i="93"/>
  <c r="S51" i="93" s="1"/>
  <c r="AC51" i="93" s="1"/>
  <c r="AB52" i="93" s="1"/>
  <c r="AX27" i="93"/>
  <c r="S27" i="93" s="1"/>
  <c r="AC27" i="93" s="1"/>
  <c r="AB28" i="93" s="1"/>
  <c r="W97" i="89"/>
  <c r="AX39" i="93"/>
  <c r="S39" i="93" s="1"/>
  <c r="AC39" i="93" s="1"/>
  <c r="AB40" i="93" s="1"/>
  <c r="AX82" i="93"/>
  <c r="S82" i="93" s="1"/>
  <c r="AC82" i="93" s="1"/>
  <c r="AB83" i="93" s="1"/>
  <c r="AK83" i="93" s="1"/>
  <c r="AT83" i="93" s="1"/>
  <c r="AX64" i="93"/>
  <c r="S64" i="93" s="1"/>
  <c r="AC64" i="93" s="1"/>
  <c r="AB65" i="93" s="1"/>
  <c r="AK65" i="93" s="1"/>
  <c r="AT65" i="93" s="1"/>
  <c r="AX46" i="93"/>
  <c r="S46" i="93" s="1"/>
  <c r="AC46" i="93" s="1"/>
  <c r="AB47" i="93" s="1"/>
  <c r="AX22" i="93"/>
  <c r="S22" i="93" s="1"/>
  <c r="AC22" i="93" s="1"/>
  <c r="AB23" i="93" s="1"/>
  <c r="AF96" i="89"/>
  <c r="AO96" i="89" s="1"/>
  <c r="AX58" i="93"/>
  <c r="S58" i="93" s="1"/>
  <c r="AC58" i="93" s="1"/>
  <c r="AB59" i="93" s="1"/>
  <c r="AX95" i="93"/>
  <c r="S95" i="93" s="1"/>
  <c r="AC95" i="93" s="1"/>
  <c r="AB96" i="93" s="1"/>
  <c r="AK96" i="93" s="1"/>
  <c r="AT96" i="93" s="1"/>
  <c r="AX75" i="93"/>
  <c r="S75" i="93" s="1"/>
  <c r="AC75" i="93" s="1"/>
  <c r="AB76" i="93" s="1"/>
  <c r="AK76" i="93" s="1"/>
  <c r="AT76" i="93" s="1"/>
  <c r="AX10" i="37"/>
  <c r="S10" i="37" s="1"/>
  <c r="AC10" i="37" s="1"/>
  <c r="AB11" i="37" s="1"/>
  <c r="AX81" i="93"/>
  <c r="S81" i="93" s="1"/>
  <c r="AC81" i="93" s="1"/>
  <c r="AB82" i="93" s="1"/>
  <c r="AX63" i="93"/>
  <c r="S63" i="93" s="1"/>
  <c r="AC63" i="93" s="1"/>
  <c r="AB64" i="93" s="1"/>
  <c r="AX45" i="93"/>
  <c r="S45" i="93" s="1"/>
  <c r="AC45" i="93" s="1"/>
  <c r="AB46" i="93" s="1"/>
  <c r="AX21" i="93"/>
  <c r="S21" i="93" s="1"/>
  <c r="AC21" i="93" s="1"/>
  <c r="AB22" i="93" s="1"/>
  <c r="AK22" i="93" s="1"/>
  <c r="AT22" i="93" s="1"/>
  <c r="AX95" i="73"/>
  <c r="S95" i="73" s="1"/>
  <c r="AC95" i="73" s="1"/>
  <c r="AB96" i="73" s="1"/>
  <c r="AK96" i="73" s="1"/>
  <c r="AT96" i="73" s="1"/>
  <c r="AX58" i="73"/>
  <c r="S58" i="73" s="1"/>
  <c r="AC58" i="73" s="1"/>
  <c r="AB59" i="73" s="1"/>
  <c r="AX34" i="93"/>
  <c r="S34" i="93" s="1"/>
  <c r="AC34" i="93" s="1"/>
  <c r="AB35" i="93" s="1"/>
  <c r="AX16" i="93"/>
  <c r="S16" i="93" s="1"/>
  <c r="AC16" i="93" s="1"/>
  <c r="AB17" i="93" s="1"/>
  <c r="AE98" i="73"/>
  <c r="AX9" i="37"/>
  <c r="S9" i="37" s="1"/>
  <c r="AC9" i="37" s="1"/>
  <c r="AB10" i="37" s="1"/>
  <c r="AK10" i="37" s="1"/>
  <c r="AT10" i="37" s="1"/>
  <c r="Z96" i="41"/>
  <c r="AG96" i="41" s="1"/>
  <c r="AP96" i="41" s="1"/>
  <c r="AX33" i="93"/>
  <c r="S33" i="93" s="1"/>
  <c r="AC33" i="93" s="1"/>
  <c r="AB34" i="93" s="1"/>
  <c r="AX9" i="93"/>
  <c r="S9" i="93" s="1"/>
  <c r="AC9" i="93" s="1"/>
  <c r="AB10" i="93" s="1"/>
  <c r="AF98" i="73"/>
  <c r="AO98" i="73" s="1"/>
  <c r="AO100" i="73" s="1"/>
  <c r="AS100" i="45"/>
  <c r="AX76" i="73"/>
  <c r="S76" i="73" s="1"/>
  <c r="AC76" i="73" s="1"/>
  <c r="AB77" i="73" s="1"/>
  <c r="AJ77" i="73" s="1"/>
  <c r="AX40" i="73"/>
  <c r="S40" i="73" s="1"/>
  <c r="AC40" i="73" s="1"/>
  <c r="AB41" i="73" s="1"/>
  <c r="AJ41" i="73" s="1"/>
  <c r="AX70" i="73"/>
  <c r="S70" i="73" s="1"/>
  <c r="AC70" i="73" s="1"/>
  <c r="AB71" i="73" s="1"/>
  <c r="AX34" i="73"/>
  <c r="S34" i="73" s="1"/>
  <c r="AC34" i="73" s="1"/>
  <c r="AB35" i="73" s="1"/>
  <c r="AX15" i="93"/>
  <c r="S15" i="93" s="1"/>
  <c r="AC15" i="93" s="1"/>
  <c r="AB16" i="93" s="1"/>
  <c r="AX8" i="37"/>
  <c r="S8" i="37" s="1"/>
  <c r="AC8" i="37" s="1"/>
  <c r="AB9" i="37" s="1"/>
  <c r="AX64" i="73"/>
  <c r="S64" i="73" s="1"/>
  <c r="AC64" i="73" s="1"/>
  <c r="AB65" i="73" s="1"/>
  <c r="AK65" i="73" s="1"/>
  <c r="AT65" i="73" s="1"/>
  <c r="AX28" i="73"/>
  <c r="S28" i="73" s="1"/>
  <c r="AC28" i="73" s="1"/>
  <c r="AB29" i="73" s="1"/>
  <c r="AK29" i="73" s="1"/>
  <c r="AT29" i="73" s="1"/>
  <c r="AX10" i="93"/>
  <c r="S10" i="93" s="1"/>
  <c r="AC10" i="93" s="1"/>
  <c r="AB11" i="93" s="1"/>
  <c r="AX88" i="73"/>
  <c r="S88" i="73" s="1"/>
  <c r="AC88" i="73" s="1"/>
  <c r="AB89" i="73" s="1"/>
  <c r="AX52" i="73"/>
  <c r="S52" i="73" s="1"/>
  <c r="AC52" i="73" s="1"/>
  <c r="AB53" i="73" s="1"/>
  <c r="AX4" i="93"/>
  <c r="S4" i="93" s="1"/>
  <c r="AC4" i="93" s="1"/>
  <c r="AB5" i="93" s="1"/>
  <c r="AX82" i="73"/>
  <c r="S82" i="73" s="1"/>
  <c r="AC82" i="73" s="1"/>
  <c r="AB83" i="73" s="1"/>
  <c r="AJ83" i="73" s="1"/>
  <c r="AX46" i="73"/>
  <c r="S46" i="73" s="1"/>
  <c r="AC46" i="73" s="1"/>
  <c r="AB47" i="73" s="1"/>
  <c r="AK47" i="73" s="1"/>
  <c r="AT47" i="73" s="1"/>
  <c r="AS100" i="85"/>
  <c r="AU100" i="85"/>
  <c r="C11" i="85" s="1"/>
  <c r="F38" i="97" s="1"/>
  <c r="AU100" i="45"/>
  <c r="C11" i="45" s="1"/>
  <c r="AK7" i="73"/>
  <c r="AT7" i="73" s="1"/>
  <c r="AB4" i="37"/>
  <c r="AJ3" i="37"/>
  <c r="AK7" i="93"/>
  <c r="AT7" i="93" s="1"/>
  <c r="AJ66" i="37"/>
  <c r="AK66" i="37"/>
  <c r="AT66" i="37" s="1"/>
  <c r="AJ36" i="37"/>
  <c r="AK36" i="37"/>
  <c r="AT36" i="37" s="1"/>
  <c r="AJ12" i="37"/>
  <c r="AK12" i="37"/>
  <c r="AT12" i="37" s="1"/>
  <c r="AK89" i="73"/>
  <c r="AT89" i="73" s="1"/>
  <c r="AK59" i="73"/>
  <c r="AT59" i="73" s="1"/>
  <c r="AK97" i="93"/>
  <c r="AT97" i="93" s="1"/>
  <c r="AK41" i="93"/>
  <c r="AT41" i="9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F98" i="93"/>
  <c r="AO98" i="93" s="1"/>
  <c r="AO100" i="93" s="1"/>
  <c r="AE98" i="93"/>
  <c r="AG98" i="93"/>
  <c r="AP98" i="93" s="1"/>
  <c r="AP100" i="93" s="1"/>
  <c r="AC98" i="93"/>
  <c r="AX93" i="73"/>
  <c r="S93" i="73" s="1"/>
  <c r="AC93" i="73" s="1"/>
  <c r="AB94" i="73" s="1"/>
  <c r="AX89" i="73"/>
  <c r="S89" i="73" s="1"/>
  <c r="AC89" i="73" s="1"/>
  <c r="AB90" i="73" s="1"/>
  <c r="AX83" i="73"/>
  <c r="S83" i="73" s="1"/>
  <c r="AC83" i="73" s="1"/>
  <c r="AB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X41" i="73"/>
  <c r="S41" i="73" s="1"/>
  <c r="AC41" i="73" s="1"/>
  <c r="AB42" i="73" s="1"/>
  <c r="AX35" i="73"/>
  <c r="S35" i="73" s="1"/>
  <c r="AC35" i="73" s="1"/>
  <c r="AB36" i="73" s="1"/>
  <c r="AX29" i="73"/>
  <c r="S29" i="73" s="1"/>
  <c r="AC29" i="73" s="1"/>
  <c r="AB30" i="73" s="1"/>
  <c r="AX23" i="73"/>
  <c r="S23" i="73" s="1"/>
  <c r="AC23" i="73" s="1"/>
  <c r="AB24" i="73" s="1"/>
  <c r="AX17" i="73"/>
  <c r="S17" i="73" s="1"/>
  <c r="AC17" i="73" s="1"/>
  <c r="AB18" i="73" s="1"/>
  <c r="AX11" i="73"/>
  <c r="S11" i="73" s="1"/>
  <c r="AC11" i="73" s="1"/>
  <c r="AB12" i="73" s="1"/>
  <c r="AX5" i="73"/>
  <c r="S5" i="73" s="1"/>
  <c r="AC5" i="73" s="1"/>
  <c r="AB6" i="73" s="1"/>
  <c r="AH96" i="41"/>
  <c r="AQ96" i="41" s="1"/>
  <c r="AX93" i="93"/>
  <c r="S93" i="93" s="1"/>
  <c r="AC93" i="93" s="1"/>
  <c r="AB94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X5" i="93"/>
  <c r="S5" i="93" s="1"/>
  <c r="AC5" i="93" s="1"/>
  <c r="AB6" i="93" s="1"/>
  <c r="AS4" i="25"/>
  <c r="AL4" i="25"/>
  <c r="AU4" i="25" s="1"/>
  <c r="AI98" i="73"/>
  <c r="AN98" i="73"/>
  <c r="AN100" i="73" s="1"/>
  <c r="AJ78" i="37"/>
  <c r="AK78" i="37"/>
  <c r="AT78" i="37" s="1"/>
  <c r="AJ48" i="37"/>
  <c r="AK48" i="37"/>
  <c r="AT48" i="37" s="1"/>
  <c r="AJ18" i="37"/>
  <c r="AK18" i="37"/>
  <c r="AT18" i="37" s="1"/>
  <c r="AX22" i="73"/>
  <c r="S22" i="73" s="1"/>
  <c r="AC22" i="73" s="1"/>
  <c r="AB23" i="73" s="1"/>
  <c r="AK59" i="93"/>
  <c r="AT59" i="93" s="1"/>
  <c r="AK29" i="93"/>
  <c r="AT29" i="93" s="1"/>
  <c r="AK5" i="93"/>
  <c r="AT5" i="93" s="1"/>
  <c r="AJ77" i="37"/>
  <c r="AK77" i="37"/>
  <c r="AT77" i="37" s="1"/>
  <c r="AJ53" i="37"/>
  <c r="AK53" i="37"/>
  <c r="AT53" i="37" s="1"/>
  <c r="AJ35" i="37"/>
  <c r="AK35" i="37"/>
  <c r="AT35" i="37" s="1"/>
  <c r="AJ11" i="37"/>
  <c r="AK11" i="37"/>
  <c r="AT11" i="37" s="1"/>
  <c r="AX97" i="73"/>
  <c r="S97" i="73" s="1"/>
  <c r="AC97" i="73" s="1"/>
  <c r="AB98" i="73" s="1"/>
  <c r="AX81" i="73"/>
  <c r="S81" i="73" s="1"/>
  <c r="AC81" i="73" s="1"/>
  <c r="AB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X39" i="73"/>
  <c r="S39" i="73" s="1"/>
  <c r="AC39" i="73" s="1"/>
  <c r="AB40" i="73" s="1"/>
  <c r="AX33" i="73"/>
  <c r="S33" i="73" s="1"/>
  <c r="AC33" i="73" s="1"/>
  <c r="AB34" i="73" s="1"/>
  <c r="AX27" i="73"/>
  <c r="S27" i="73" s="1"/>
  <c r="AC27" i="73" s="1"/>
  <c r="AB28" i="73" s="1"/>
  <c r="AX21" i="73"/>
  <c r="S21" i="73" s="1"/>
  <c r="AC21" i="73" s="1"/>
  <c r="AB22" i="73" s="1"/>
  <c r="AX15" i="73"/>
  <c r="S15" i="73" s="1"/>
  <c r="AC15" i="73" s="1"/>
  <c r="AB16" i="73" s="1"/>
  <c r="AX9" i="73"/>
  <c r="S9" i="73" s="1"/>
  <c r="AC9" i="73" s="1"/>
  <c r="AB10" i="73" s="1"/>
  <c r="AX4" i="73"/>
  <c r="S4" i="73" s="1"/>
  <c r="AC4" i="73" s="1"/>
  <c r="AB5" i="73" s="1"/>
  <c r="AJ96" i="93"/>
  <c r="AK82" i="93"/>
  <c r="AT82" i="93" s="1"/>
  <c r="AJ76" i="93"/>
  <c r="AK64" i="93"/>
  <c r="AT64" i="93" s="1"/>
  <c r="AJ58" i="93"/>
  <c r="AK58" i="93"/>
  <c r="AT58" i="93" s="1"/>
  <c r="AK52" i="93"/>
  <c r="AT52" i="93" s="1"/>
  <c r="AJ46" i="93"/>
  <c r="AK46" i="93"/>
  <c r="AT46" i="93" s="1"/>
  <c r="AJ40" i="93"/>
  <c r="AK40" i="93"/>
  <c r="AT40" i="93" s="1"/>
  <c r="AJ34" i="93"/>
  <c r="AK34" i="93"/>
  <c r="AT34" i="93" s="1"/>
  <c r="AJ28" i="93"/>
  <c r="AK28" i="93"/>
  <c r="AT28" i="93" s="1"/>
  <c r="AJ22" i="93"/>
  <c r="AJ16" i="93"/>
  <c r="AK16" i="93"/>
  <c r="AT16" i="93" s="1"/>
  <c r="AJ10" i="93"/>
  <c r="AK10" i="93"/>
  <c r="AT10" i="93" s="1"/>
  <c r="AJ90" i="37"/>
  <c r="AK90" i="37"/>
  <c r="AT90" i="37" s="1"/>
  <c r="AJ42" i="37"/>
  <c r="AK42" i="37"/>
  <c r="AT42" i="37" s="1"/>
  <c r="AJ6" i="37"/>
  <c r="AK6" i="37"/>
  <c r="AT6" i="37" s="1"/>
  <c r="AJ65" i="73"/>
  <c r="AK35" i="73"/>
  <c r="AT35" i="73" s="1"/>
  <c r="AX16" i="73"/>
  <c r="S16" i="73" s="1"/>
  <c r="AC16" i="73" s="1"/>
  <c r="AB17" i="73" s="1"/>
  <c r="AK77" i="93"/>
  <c r="AT77" i="93" s="1"/>
  <c r="AJ65" i="93"/>
  <c r="AK35" i="93"/>
  <c r="AT35" i="93" s="1"/>
  <c r="AJ17" i="93"/>
  <c r="AK17" i="93"/>
  <c r="AT17" i="93" s="1"/>
  <c r="AN97" i="29"/>
  <c r="AI97" i="29"/>
  <c r="AN96" i="89"/>
  <c r="AI96" i="89"/>
  <c r="AJ83" i="37"/>
  <c r="AK83" i="37"/>
  <c r="AT83" i="37" s="1"/>
  <c r="AJ59" i="37"/>
  <c r="AK59" i="37"/>
  <c r="AT59" i="37" s="1"/>
  <c r="AJ41" i="37"/>
  <c r="AK41" i="37"/>
  <c r="AT41" i="37" s="1"/>
  <c r="AJ23" i="37"/>
  <c r="AK23" i="37"/>
  <c r="AT23" i="37" s="1"/>
  <c r="AJ5" i="37"/>
  <c r="AK5" i="37"/>
  <c r="AT5" i="37" s="1"/>
  <c r="AH98" i="33"/>
  <c r="AQ98" i="33" s="1"/>
  <c r="AQ100" i="33" s="1"/>
  <c r="AZ3" i="33"/>
  <c r="AX7" i="33" s="1"/>
  <c r="S7" i="33" s="1"/>
  <c r="AC7" i="33" s="1"/>
  <c r="AB8" i="33" s="1"/>
  <c r="AX39" i="33"/>
  <c r="S39" i="33" s="1"/>
  <c r="AC39" i="33" s="1"/>
  <c r="AB40" i="33" s="1"/>
  <c r="AX45" i="33"/>
  <c r="S45" i="33" s="1"/>
  <c r="AC45" i="33" s="1"/>
  <c r="AB46" i="33" s="1"/>
  <c r="AX51" i="33"/>
  <c r="S51" i="33" s="1"/>
  <c r="AC51" i="33" s="1"/>
  <c r="AB52" i="33" s="1"/>
  <c r="AX63" i="33"/>
  <c r="S63" i="33" s="1"/>
  <c r="AC63" i="33" s="1"/>
  <c r="AB64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8" i="33"/>
  <c r="S78" i="33" s="1"/>
  <c r="AC78" i="33" s="1"/>
  <c r="AB79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4" i="33"/>
  <c r="S94" i="33" s="1"/>
  <c r="AC94" i="33" s="1"/>
  <c r="AB95" i="33" s="1"/>
  <c r="AX96" i="33"/>
  <c r="S96" i="33" s="1"/>
  <c r="AC96" i="33" s="1"/>
  <c r="AB97" i="33" s="1"/>
  <c r="AX97" i="33"/>
  <c r="S97" i="33" s="1"/>
  <c r="AC97" i="33" s="1"/>
  <c r="AB98" i="33" s="1"/>
  <c r="AX95" i="33"/>
  <c r="S95" i="33" s="1"/>
  <c r="AC95" i="33" s="1"/>
  <c r="AB96" i="33" s="1"/>
  <c r="AJ96" i="37"/>
  <c r="AK96" i="37"/>
  <c r="AT96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X92" i="73"/>
  <c r="S92" i="73" s="1"/>
  <c r="AC92" i="73" s="1"/>
  <c r="AB93" i="73" s="1"/>
  <c r="AX86" i="73"/>
  <c r="S86" i="73" s="1"/>
  <c r="AC86" i="73" s="1"/>
  <c r="AB87" i="73" s="1"/>
  <c r="AX80" i="73"/>
  <c r="S80" i="73" s="1"/>
  <c r="AC80" i="73" s="1"/>
  <c r="AB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AX20" i="73"/>
  <c r="S20" i="73" s="1"/>
  <c r="AC20" i="73" s="1"/>
  <c r="AB21" i="73" s="1"/>
  <c r="AX14" i="73"/>
  <c r="S14" i="73" s="1"/>
  <c r="AC14" i="73" s="1"/>
  <c r="AB15" i="73" s="1"/>
  <c r="AX8" i="73"/>
  <c r="S8" i="73" s="1"/>
  <c r="AC8" i="73" s="1"/>
  <c r="AB9" i="73" s="1"/>
  <c r="AX3" i="73"/>
  <c r="S3" i="73" s="1"/>
  <c r="AC3" i="73" s="1"/>
  <c r="AX92" i="93"/>
  <c r="S92" i="93" s="1"/>
  <c r="AC92" i="93" s="1"/>
  <c r="AB93" i="93" s="1"/>
  <c r="AX86" i="93"/>
  <c r="S86" i="93" s="1"/>
  <c r="AC86" i="93" s="1"/>
  <c r="AB87" i="93" s="1"/>
  <c r="AX80" i="93"/>
  <c r="S80" i="93" s="1"/>
  <c r="AC80" i="93" s="1"/>
  <c r="AB81" i="93" s="1"/>
  <c r="AX74" i="93"/>
  <c r="S74" i="93" s="1"/>
  <c r="AC74" i="93" s="1"/>
  <c r="AB75" i="93" s="1"/>
  <c r="AX68" i="93"/>
  <c r="S68" i="93" s="1"/>
  <c r="AC68" i="93" s="1"/>
  <c r="AB69" i="93" s="1"/>
  <c r="AX62" i="93"/>
  <c r="S62" i="93" s="1"/>
  <c r="AC62" i="93" s="1"/>
  <c r="AB63" i="93" s="1"/>
  <c r="AX56" i="93"/>
  <c r="S56" i="93" s="1"/>
  <c r="AC56" i="93" s="1"/>
  <c r="AB57" i="93" s="1"/>
  <c r="AX50" i="93"/>
  <c r="S50" i="93" s="1"/>
  <c r="AC50" i="93" s="1"/>
  <c r="AB51" i="93" s="1"/>
  <c r="AX44" i="93"/>
  <c r="S44" i="93" s="1"/>
  <c r="AC44" i="93" s="1"/>
  <c r="AB45" i="93" s="1"/>
  <c r="AX38" i="93"/>
  <c r="S38" i="93" s="1"/>
  <c r="AC38" i="93" s="1"/>
  <c r="AB39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3" i="93"/>
  <c r="S3" i="93" s="1"/>
  <c r="AC3" i="93" s="1"/>
  <c r="AR95" i="41"/>
  <c r="AJ72" i="37"/>
  <c r="AK72" i="37"/>
  <c r="AT72" i="37" s="1"/>
  <c r="AJ54" i="37"/>
  <c r="AK54" i="37"/>
  <c r="AT54" i="37" s="1"/>
  <c r="AJ30" i="37"/>
  <c r="AK30" i="37"/>
  <c r="AT30" i="37" s="1"/>
  <c r="AJ71" i="73"/>
  <c r="AK71" i="73"/>
  <c r="AT71" i="73" s="1"/>
  <c r="AX10" i="73"/>
  <c r="S10" i="73" s="1"/>
  <c r="AC10" i="73" s="1"/>
  <c r="AB11" i="73" s="1"/>
  <c r="W97" i="41"/>
  <c r="AJ89" i="93"/>
  <c r="AK89" i="93"/>
  <c r="AT89" i="93" s="1"/>
  <c r="AJ47" i="93"/>
  <c r="AK47" i="93"/>
  <c r="AT47" i="93" s="1"/>
  <c r="AJ11" i="93"/>
  <c r="AK11" i="93"/>
  <c r="AT11" i="93" s="1"/>
  <c r="AJ97" i="37"/>
  <c r="AK97" i="37"/>
  <c r="AT97" i="37" s="1"/>
  <c r="AJ71" i="37"/>
  <c r="AK71" i="37"/>
  <c r="AT71" i="37" s="1"/>
  <c r="AJ47" i="37"/>
  <c r="AK47" i="37"/>
  <c r="AT47" i="37" s="1"/>
  <c r="AJ29" i="37"/>
  <c r="AK29" i="37"/>
  <c r="AT29" i="37" s="1"/>
  <c r="AJ17" i="37"/>
  <c r="AK17" i="37"/>
  <c r="AT17" i="37" s="1"/>
  <c r="AX87" i="73"/>
  <c r="S87" i="73" s="1"/>
  <c r="AC87" i="73" s="1"/>
  <c r="AB88" i="73" s="1"/>
  <c r="Z98" i="33"/>
  <c r="AJ93" i="37"/>
  <c r="AK93" i="37"/>
  <c r="AT93" i="37" s="1"/>
  <c r="AJ87" i="37"/>
  <c r="AK87" i="37"/>
  <c r="AT87" i="37" s="1"/>
  <c r="AJ81" i="37"/>
  <c r="AK81" i="37"/>
  <c r="AT81" i="37" s="1"/>
  <c r="AJ75" i="37"/>
  <c r="AK75" i="37"/>
  <c r="AT75" i="37" s="1"/>
  <c r="AJ69" i="37"/>
  <c r="AK69" i="37"/>
  <c r="AT69" i="37" s="1"/>
  <c r="AJ63" i="37"/>
  <c r="AK63" i="37"/>
  <c r="AT63" i="37" s="1"/>
  <c r="AJ57" i="37"/>
  <c r="AK57" i="37"/>
  <c r="AT57" i="37" s="1"/>
  <c r="AJ51" i="37"/>
  <c r="AK51" i="37"/>
  <c r="AT51" i="37" s="1"/>
  <c r="AJ45" i="37"/>
  <c r="AK45" i="37"/>
  <c r="AT45" i="37" s="1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K9" i="37"/>
  <c r="AT9" i="37" s="1"/>
  <c r="AX96" i="73"/>
  <c r="S96" i="73" s="1"/>
  <c r="AC96" i="73" s="1"/>
  <c r="AB97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X19" i="73"/>
  <c r="S19" i="73" s="1"/>
  <c r="AC19" i="73" s="1"/>
  <c r="AB20" i="73" s="1"/>
  <c r="AX13" i="73"/>
  <c r="S13" i="73" s="1"/>
  <c r="AC13" i="73" s="1"/>
  <c r="AB14" i="73" s="1"/>
  <c r="AX7" i="73"/>
  <c r="S7" i="73" s="1"/>
  <c r="AC7" i="73" s="1"/>
  <c r="AB8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U100" i="25"/>
  <c r="C11" i="25" s="1"/>
  <c r="X98" i="29"/>
  <c r="Y98" i="29"/>
  <c r="AN98" i="37"/>
  <c r="AN100" i="37" s="1"/>
  <c r="AI98" i="37"/>
  <c r="Y97" i="89"/>
  <c r="X97" i="89"/>
  <c r="AJ94" i="37"/>
  <c r="AK94" i="37"/>
  <c r="AT94" i="37" s="1"/>
  <c r="AJ84" i="37"/>
  <c r="AK84" i="37"/>
  <c r="AT84" i="37" s="1"/>
  <c r="AJ60" i="37"/>
  <c r="AK60" i="37"/>
  <c r="AT60" i="37" s="1"/>
  <c r="AJ24" i="37"/>
  <c r="AK24" i="37"/>
  <c r="AT24" i="37" s="1"/>
  <c r="AK83" i="73"/>
  <c r="AT83" i="73" s="1"/>
  <c r="AJ53" i="73"/>
  <c r="AK53" i="73"/>
  <c r="AT53" i="73" s="1"/>
  <c r="AK23" i="93"/>
  <c r="AT23" i="93" s="1"/>
  <c r="AJ89" i="37"/>
  <c r="AK89" i="37"/>
  <c r="AT89" i="37" s="1"/>
  <c r="AJ65" i="37"/>
  <c r="AK65" i="37"/>
  <c r="AT65" i="37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X94" i="73"/>
  <c r="S94" i="73" s="1"/>
  <c r="AC94" i="73" s="1"/>
  <c r="AB95" i="73" s="1"/>
  <c r="AX90" i="73"/>
  <c r="S90" i="73" s="1"/>
  <c r="AC90" i="73" s="1"/>
  <c r="AB91" i="73" s="1"/>
  <c r="AX84" i="73"/>
  <c r="S84" i="73" s="1"/>
  <c r="AC84" i="73" s="1"/>
  <c r="AB85" i="73" s="1"/>
  <c r="AX78" i="73"/>
  <c r="S78" i="73" s="1"/>
  <c r="AC78" i="73" s="1"/>
  <c r="AB79" i="73" s="1"/>
  <c r="AX72" i="73"/>
  <c r="S72" i="73" s="1"/>
  <c r="AC72" i="73" s="1"/>
  <c r="AB73" i="73" s="1"/>
  <c r="AX66" i="73"/>
  <c r="S66" i="73" s="1"/>
  <c r="AC66" i="73" s="1"/>
  <c r="AB67" i="73" s="1"/>
  <c r="AX60" i="73"/>
  <c r="S60" i="73" s="1"/>
  <c r="AC60" i="73" s="1"/>
  <c r="AB61" i="73" s="1"/>
  <c r="AX54" i="73"/>
  <c r="S54" i="73" s="1"/>
  <c r="AC54" i="73" s="1"/>
  <c r="AB55" i="73" s="1"/>
  <c r="AX48" i="73"/>
  <c r="S48" i="73" s="1"/>
  <c r="AC48" i="73" s="1"/>
  <c r="AB49" i="73" s="1"/>
  <c r="AX42" i="73"/>
  <c r="S42" i="73" s="1"/>
  <c r="AC42" i="73" s="1"/>
  <c r="AB43" i="73" s="1"/>
  <c r="AX36" i="73"/>
  <c r="S36" i="73" s="1"/>
  <c r="AC36" i="73" s="1"/>
  <c r="AB37" i="73" s="1"/>
  <c r="AX30" i="73"/>
  <c r="S30" i="73" s="1"/>
  <c r="AC30" i="73" s="1"/>
  <c r="AB31" i="73" s="1"/>
  <c r="AX24" i="73"/>
  <c r="S24" i="73" s="1"/>
  <c r="AC24" i="73" s="1"/>
  <c r="AB25" i="73" s="1"/>
  <c r="AX18" i="73"/>
  <c r="S18" i="73" s="1"/>
  <c r="AC18" i="73" s="1"/>
  <c r="AB19" i="73" s="1"/>
  <c r="AX12" i="73"/>
  <c r="S12" i="73" s="1"/>
  <c r="AC12" i="73" s="1"/>
  <c r="AB13" i="73" s="1"/>
  <c r="AX94" i="93"/>
  <c r="S94" i="93" s="1"/>
  <c r="AC94" i="93" s="1"/>
  <c r="AB95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S100" i="25"/>
  <c r="AR97" i="33"/>
  <c r="AJ53" i="93" l="1"/>
  <c r="AE96" i="41"/>
  <c r="AJ64" i="93"/>
  <c r="AJ82" i="93"/>
  <c r="AJ29" i="93"/>
  <c r="AL29" i="93" s="1"/>
  <c r="AU29" i="93" s="1"/>
  <c r="AJ47" i="73"/>
  <c r="AL47" i="73" s="1"/>
  <c r="AU47" i="73" s="1"/>
  <c r="AJ23" i="93"/>
  <c r="AK70" i="93"/>
  <c r="AT70" i="93" s="1"/>
  <c r="AK88" i="93"/>
  <c r="AT88" i="93" s="1"/>
  <c r="AK77" i="73"/>
  <c r="AT77" i="73" s="1"/>
  <c r="AF96" i="41"/>
  <c r="AO96" i="41" s="1"/>
  <c r="AJ71" i="93"/>
  <c r="AS71" i="93" s="1"/>
  <c r="AJ9" i="37"/>
  <c r="AK41" i="73"/>
  <c r="AT41" i="73" s="1"/>
  <c r="AX92" i="33"/>
  <c r="S92" i="33" s="1"/>
  <c r="AC92" i="33" s="1"/>
  <c r="AB93" i="33" s="1"/>
  <c r="AX86" i="33"/>
  <c r="S86" i="33" s="1"/>
  <c r="AC86" i="33" s="1"/>
  <c r="AB87" i="33" s="1"/>
  <c r="AX80" i="33"/>
  <c r="S80" i="33" s="1"/>
  <c r="AC80" i="33" s="1"/>
  <c r="AB81" i="33" s="1"/>
  <c r="AJ81" i="33" s="1"/>
  <c r="AX72" i="33"/>
  <c r="S72" i="33" s="1"/>
  <c r="AC72" i="33" s="1"/>
  <c r="AB73" i="33" s="1"/>
  <c r="AK73" i="33" s="1"/>
  <c r="AT73" i="33" s="1"/>
  <c r="AX62" i="33"/>
  <c r="S62" i="33" s="1"/>
  <c r="AC62" i="33" s="1"/>
  <c r="AB63" i="33" s="1"/>
  <c r="AJ35" i="93"/>
  <c r="AJ35" i="73"/>
  <c r="AJ52" i="93"/>
  <c r="AJ59" i="93"/>
  <c r="AS59" i="93" s="1"/>
  <c r="AX93" i="33"/>
  <c r="S93" i="33" s="1"/>
  <c r="AC93" i="33" s="1"/>
  <c r="AB94" i="33" s="1"/>
  <c r="AJ94" i="33" s="1"/>
  <c r="AX91" i="33"/>
  <c r="S91" i="33" s="1"/>
  <c r="AC91" i="33" s="1"/>
  <c r="AB92" i="33" s="1"/>
  <c r="AX85" i="33"/>
  <c r="S85" i="33" s="1"/>
  <c r="AC85" i="33" s="1"/>
  <c r="AB86" i="33" s="1"/>
  <c r="AX79" i="33"/>
  <c r="S79" i="33" s="1"/>
  <c r="AC79" i="33" s="1"/>
  <c r="AB80" i="33" s="1"/>
  <c r="AX69" i="33"/>
  <c r="S69" i="33" s="1"/>
  <c r="AC69" i="33" s="1"/>
  <c r="AB70" i="33" s="1"/>
  <c r="AX57" i="33"/>
  <c r="S57" i="33" s="1"/>
  <c r="AC57" i="33" s="1"/>
  <c r="AB58" i="33" s="1"/>
  <c r="AJ58" i="33" s="1"/>
  <c r="AX77" i="33"/>
  <c r="S77" i="33" s="1"/>
  <c r="AC77" i="33" s="1"/>
  <c r="AB78" i="33" s="1"/>
  <c r="AJ78" i="33" s="1"/>
  <c r="AX71" i="33"/>
  <c r="S71" i="33" s="1"/>
  <c r="AC71" i="33" s="1"/>
  <c r="AB72" i="33" s="1"/>
  <c r="AX65" i="33"/>
  <c r="S65" i="33" s="1"/>
  <c r="AC65" i="33" s="1"/>
  <c r="AB66" i="33" s="1"/>
  <c r="AX59" i="33"/>
  <c r="S59" i="33" s="1"/>
  <c r="AC59" i="33" s="1"/>
  <c r="AB60" i="33" s="1"/>
  <c r="AX53" i="33"/>
  <c r="S53" i="33" s="1"/>
  <c r="AC53" i="33" s="1"/>
  <c r="AB54" i="33" s="1"/>
  <c r="AX47" i="33"/>
  <c r="S47" i="33" s="1"/>
  <c r="AC47" i="33" s="1"/>
  <c r="AB48" i="33" s="1"/>
  <c r="AK48" i="33" s="1"/>
  <c r="AT48" i="33" s="1"/>
  <c r="AX41" i="33"/>
  <c r="S41" i="33" s="1"/>
  <c r="AC41" i="33" s="1"/>
  <c r="AB42" i="33" s="1"/>
  <c r="AJ42" i="33" s="1"/>
  <c r="AX28" i="33"/>
  <c r="S28" i="33" s="1"/>
  <c r="AC28" i="33" s="1"/>
  <c r="AB29" i="33" s="1"/>
  <c r="AX76" i="33"/>
  <c r="S76" i="33" s="1"/>
  <c r="AC76" i="33" s="1"/>
  <c r="AB77" i="33" s="1"/>
  <c r="AX70" i="33"/>
  <c r="S70" i="33" s="1"/>
  <c r="AC70" i="33" s="1"/>
  <c r="AB71" i="33" s="1"/>
  <c r="AX64" i="33"/>
  <c r="S64" i="33" s="1"/>
  <c r="AC64" i="33" s="1"/>
  <c r="AB65" i="33" s="1"/>
  <c r="AX58" i="33"/>
  <c r="S58" i="33" s="1"/>
  <c r="AC58" i="33" s="1"/>
  <c r="AB59" i="33" s="1"/>
  <c r="AJ59" i="33" s="1"/>
  <c r="AX52" i="33"/>
  <c r="S52" i="33" s="1"/>
  <c r="AC52" i="33" s="1"/>
  <c r="AB53" i="33" s="1"/>
  <c r="AK53" i="33" s="1"/>
  <c r="AT53" i="33" s="1"/>
  <c r="AX46" i="33"/>
  <c r="S46" i="33" s="1"/>
  <c r="AC46" i="33" s="1"/>
  <c r="AB47" i="33" s="1"/>
  <c r="AX40" i="33"/>
  <c r="S40" i="33" s="1"/>
  <c r="AC40" i="33" s="1"/>
  <c r="AB41" i="33" s="1"/>
  <c r="AX18" i="33"/>
  <c r="S18" i="33" s="1"/>
  <c r="AC18" i="33" s="1"/>
  <c r="AB19" i="33" s="1"/>
  <c r="AX56" i="33"/>
  <c r="S56" i="33" s="1"/>
  <c r="AC56" i="33" s="1"/>
  <c r="AB57" i="33" s="1"/>
  <c r="AX50" i="33"/>
  <c r="S50" i="33" s="1"/>
  <c r="AC50" i="33" s="1"/>
  <c r="AB51" i="33" s="1"/>
  <c r="AJ51" i="33" s="1"/>
  <c r="AX44" i="33"/>
  <c r="S44" i="33" s="1"/>
  <c r="AC44" i="33" s="1"/>
  <c r="AB45" i="33" s="1"/>
  <c r="AK45" i="33" s="1"/>
  <c r="AT45" i="33" s="1"/>
  <c r="AX38" i="33"/>
  <c r="S38" i="33" s="1"/>
  <c r="AC38" i="33" s="1"/>
  <c r="AB39" i="33" s="1"/>
  <c r="AX61" i="33"/>
  <c r="S61" i="33" s="1"/>
  <c r="AC61" i="33" s="1"/>
  <c r="AB62" i="33" s="1"/>
  <c r="AX55" i="33"/>
  <c r="S55" i="33" s="1"/>
  <c r="AC55" i="33" s="1"/>
  <c r="AB56" i="33" s="1"/>
  <c r="AX49" i="33"/>
  <c r="S49" i="33" s="1"/>
  <c r="AC49" i="33" s="1"/>
  <c r="AB50" i="33" s="1"/>
  <c r="AX43" i="33"/>
  <c r="S43" i="33" s="1"/>
  <c r="AC43" i="33" s="1"/>
  <c r="AB44" i="33" s="1"/>
  <c r="AJ44" i="33" s="1"/>
  <c r="AX30" i="33"/>
  <c r="S30" i="33" s="1"/>
  <c r="AC30" i="33" s="1"/>
  <c r="AB31" i="33" s="1"/>
  <c r="AX60" i="33"/>
  <c r="S60" i="33" s="1"/>
  <c r="AC60" i="33" s="1"/>
  <c r="AB61" i="33" s="1"/>
  <c r="AX54" i="33"/>
  <c r="S54" i="33" s="1"/>
  <c r="AC54" i="33" s="1"/>
  <c r="AB55" i="33" s="1"/>
  <c r="AX48" i="33"/>
  <c r="S48" i="33" s="1"/>
  <c r="AC48" i="33" s="1"/>
  <c r="AB49" i="33" s="1"/>
  <c r="AX42" i="33"/>
  <c r="S42" i="33" s="1"/>
  <c r="AC42" i="33" s="1"/>
  <c r="AB43" i="33" s="1"/>
  <c r="AX29" i="33"/>
  <c r="S29" i="33" s="1"/>
  <c r="AC29" i="33" s="1"/>
  <c r="AB30" i="33" s="1"/>
  <c r="AK30" i="33" s="1"/>
  <c r="AT30" i="33" s="1"/>
  <c r="AJ29" i="73"/>
  <c r="AS29" i="73" s="1"/>
  <c r="AX16" i="33"/>
  <c r="S16" i="33" s="1"/>
  <c r="AC16" i="33" s="1"/>
  <c r="AB17" i="33" s="1"/>
  <c r="Z98" i="29"/>
  <c r="AX36" i="33"/>
  <c r="S36" i="33" s="1"/>
  <c r="AC36" i="33" s="1"/>
  <c r="AB37" i="33" s="1"/>
  <c r="AX24" i="33"/>
  <c r="S24" i="33" s="1"/>
  <c r="AC24" i="33" s="1"/>
  <c r="AB25" i="33" s="1"/>
  <c r="AX11" i="33"/>
  <c r="S11" i="33" s="1"/>
  <c r="AC11" i="33" s="1"/>
  <c r="AB12" i="33" s="1"/>
  <c r="AJ12" i="33" s="1"/>
  <c r="AX35" i="33"/>
  <c r="S35" i="33" s="1"/>
  <c r="AC35" i="33" s="1"/>
  <c r="AB36" i="33" s="1"/>
  <c r="AJ36" i="33" s="1"/>
  <c r="AX23" i="33"/>
  <c r="S23" i="33" s="1"/>
  <c r="AC23" i="33" s="1"/>
  <c r="AB24" i="33" s="1"/>
  <c r="AX10" i="33"/>
  <c r="S10" i="33" s="1"/>
  <c r="AC10" i="33" s="1"/>
  <c r="AB11" i="33" s="1"/>
  <c r="AJ7" i="93"/>
  <c r="AX34" i="33"/>
  <c r="S34" i="33" s="1"/>
  <c r="AC34" i="33" s="1"/>
  <c r="AB35" i="33" s="1"/>
  <c r="AX22" i="33"/>
  <c r="S22" i="33" s="1"/>
  <c r="AC22" i="33" s="1"/>
  <c r="AB23" i="33" s="1"/>
  <c r="AJ23" i="33" s="1"/>
  <c r="AX5" i="33"/>
  <c r="S5" i="33" s="1"/>
  <c r="AC5" i="33" s="1"/>
  <c r="AB6" i="33" s="1"/>
  <c r="AK6" i="33" s="1"/>
  <c r="AT6" i="33" s="1"/>
  <c r="AX17" i="33"/>
  <c r="S17" i="33" s="1"/>
  <c r="AC17" i="33" s="1"/>
  <c r="AB18" i="33" s="1"/>
  <c r="AJ18" i="33" s="1"/>
  <c r="AF98" i="29"/>
  <c r="AO98" i="29" s="1"/>
  <c r="AO100" i="29" s="1"/>
  <c r="AE98" i="29"/>
  <c r="AG98" i="29"/>
  <c r="AP98" i="29" s="1"/>
  <c r="AP100" i="29" s="1"/>
  <c r="AC98" i="29"/>
  <c r="AK8" i="33"/>
  <c r="AT8" i="33" s="1"/>
  <c r="AJ43" i="93"/>
  <c r="AK43" i="93"/>
  <c r="AT43" i="93" s="1"/>
  <c r="AS38" i="37"/>
  <c r="AL38" i="37"/>
  <c r="AU38" i="37" s="1"/>
  <c r="AJ56" i="93"/>
  <c r="AK56" i="93"/>
  <c r="AT56" i="93" s="1"/>
  <c r="AJ39" i="73"/>
  <c r="AK39" i="73"/>
  <c r="AT39" i="73" s="1"/>
  <c r="AJ54" i="33"/>
  <c r="AK54" i="33"/>
  <c r="AT54" i="33" s="1"/>
  <c r="AS65" i="93"/>
  <c r="AL65" i="93"/>
  <c r="AU65" i="93" s="1"/>
  <c r="AJ42" i="93"/>
  <c r="AK42" i="93"/>
  <c r="AT42" i="93" s="1"/>
  <c r="AS79" i="37"/>
  <c r="AL79" i="37"/>
  <c r="AU79" i="37" s="1"/>
  <c r="AJ37" i="93"/>
  <c r="AK37" i="93"/>
  <c r="AT37" i="93" s="1"/>
  <c r="AJ73" i="93"/>
  <c r="AK73" i="93"/>
  <c r="AT73" i="93" s="1"/>
  <c r="AJ19" i="73"/>
  <c r="AK19" i="73"/>
  <c r="AT19" i="73" s="1"/>
  <c r="AJ55" i="73"/>
  <c r="AK55" i="73"/>
  <c r="AT55" i="73" s="1"/>
  <c r="AJ91" i="73"/>
  <c r="AK91" i="73"/>
  <c r="AT91" i="73" s="1"/>
  <c r="AJ14" i="93"/>
  <c r="AK14" i="93"/>
  <c r="AT14" i="93" s="1"/>
  <c r="AJ50" i="93"/>
  <c r="AK50" i="93"/>
  <c r="AT50" i="93" s="1"/>
  <c r="AJ86" i="93"/>
  <c r="AK86" i="93"/>
  <c r="AT86" i="93" s="1"/>
  <c r="AJ26" i="73"/>
  <c r="AK26" i="73"/>
  <c r="AT26" i="73" s="1"/>
  <c r="AJ62" i="73"/>
  <c r="AK62" i="73"/>
  <c r="AT62" i="73" s="1"/>
  <c r="AJ97" i="73"/>
  <c r="AK97" i="73"/>
  <c r="AT97" i="73" s="1"/>
  <c r="AS21" i="37"/>
  <c r="AL21" i="37"/>
  <c r="AU21" i="37" s="1"/>
  <c r="AS39" i="37"/>
  <c r="AL39" i="37"/>
  <c r="AU39" i="37" s="1"/>
  <c r="AS57" i="37"/>
  <c r="AL57" i="37"/>
  <c r="AU57" i="37" s="1"/>
  <c r="AS75" i="37"/>
  <c r="AL75" i="37"/>
  <c r="AU75" i="37" s="1"/>
  <c r="AS93" i="37"/>
  <c r="AL93" i="37"/>
  <c r="AU93" i="37" s="1"/>
  <c r="AS29" i="37"/>
  <c r="AL29" i="37"/>
  <c r="AU29" i="37" s="1"/>
  <c r="AS97" i="37"/>
  <c r="AL97" i="37"/>
  <c r="AU97" i="37" s="1"/>
  <c r="AS53" i="93"/>
  <c r="AL53" i="93"/>
  <c r="AU53" i="93" s="1"/>
  <c r="AS71" i="73"/>
  <c r="AL71" i="73"/>
  <c r="AU71" i="73" s="1"/>
  <c r="AS72" i="37"/>
  <c r="AL72" i="37"/>
  <c r="AU72" i="37" s="1"/>
  <c r="AJ21" i="93"/>
  <c r="AK21" i="93"/>
  <c r="AT21" i="93" s="1"/>
  <c r="AJ57" i="93"/>
  <c r="AK57" i="93"/>
  <c r="AT57" i="93" s="1"/>
  <c r="AJ93" i="93"/>
  <c r="AK93" i="93"/>
  <c r="AT93" i="93" s="1"/>
  <c r="AJ33" i="73"/>
  <c r="AK33" i="73"/>
  <c r="AT33" i="73" s="1"/>
  <c r="AJ69" i="73"/>
  <c r="AK69" i="73"/>
  <c r="AT69" i="73" s="1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J96" i="33"/>
  <c r="AK96" i="33"/>
  <c r="AT96" i="33" s="1"/>
  <c r="AK91" i="33"/>
  <c r="AT91" i="33" s="1"/>
  <c r="AJ91" i="33"/>
  <c r="AK85" i="33"/>
  <c r="AT85" i="33" s="1"/>
  <c r="AJ85" i="33"/>
  <c r="AJ79" i="33"/>
  <c r="AK79" i="33"/>
  <c r="AT79" i="33" s="1"/>
  <c r="AJ73" i="33"/>
  <c r="AK67" i="33"/>
  <c r="AT67" i="33" s="1"/>
  <c r="AJ67" i="33"/>
  <c r="AJ61" i="33"/>
  <c r="AK61" i="33"/>
  <c r="AT61" i="33" s="1"/>
  <c r="AK55" i="33"/>
  <c r="AT55" i="33" s="1"/>
  <c r="AJ55" i="33"/>
  <c r="AK49" i="33"/>
  <c r="AT49" i="33" s="1"/>
  <c r="AJ49" i="33"/>
  <c r="AK43" i="33"/>
  <c r="AT43" i="33" s="1"/>
  <c r="AK37" i="33"/>
  <c r="AT37" i="33" s="1"/>
  <c r="AK31" i="33"/>
  <c r="AT31" i="33" s="1"/>
  <c r="AK25" i="33"/>
  <c r="AT25" i="33" s="1"/>
  <c r="AK19" i="33"/>
  <c r="AT19" i="33" s="1"/>
  <c r="AX12" i="33"/>
  <c r="S12" i="33" s="1"/>
  <c r="AC12" i="33" s="1"/>
  <c r="AB13" i="33" s="1"/>
  <c r="AX6" i="33"/>
  <c r="S6" i="33" s="1"/>
  <c r="AC6" i="33" s="1"/>
  <c r="AB7" i="33" s="1"/>
  <c r="AR97" i="29"/>
  <c r="AS35" i="73"/>
  <c r="AL35" i="73"/>
  <c r="AU35" i="73" s="1"/>
  <c r="AS42" i="37"/>
  <c r="AL42" i="37"/>
  <c r="AU42" i="37" s="1"/>
  <c r="AS16" i="93"/>
  <c r="AL16" i="93"/>
  <c r="AU16" i="93" s="1"/>
  <c r="AS34" i="93"/>
  <c r="AL34" i="93"/>
  <c r="AU34" i="93" s="1"/>
  <c r="AS52" i="93"/>
  <c r="AL52" i="93"/>
  <c r="AU52" i="93" s="1"/>
  <c r="AS70" i="93"/>
  <c r="AL70" i="93"/>
  <c r="AU70" i="93" s="1"/>
  <c r="AS88" i="93"/>
  <c r="AL88" i="93"/>
  <c r="AU88" i="93" s="1"/>
  <c r="AJ22" i="73"/>
  <c r="AK22" i="73"/>
  <c r="AT22" i="73" s="1"/>
  <c r="AJ58" i="73"/>
  <c r="AK58" i="73"/>
  <c r="AT58" i="73" s="1"/>
  <c r="AS47" i="73"/>
  <c r="AS48" i="37"/>
  <c r="AL48" i="37"/>
  <c r="AU48" i="37" s="1"/>
  <c r="AJ36" i="93"/>
  <c r="AK36" i="93"/>
  <c r="AT36" i="93" s="1"/>
  <c r="AJ72" i="93"/>
  <c r="AK72" i="93"/>
  <c r="AT72" i="93" s="1"/>
  <c r="AJ18" i="73"/>
  <c r="AK18" i="73"/>
  <c r="AT18" i="73" s="1"/>
  <c r="AJ54" i="73"/>
  <c r="AK54" i="73"/>
  <c r="AT54" i="73" s="1"/>
  <c r="AJ90" i="73"/>
  <c r="AK90" i="73"/>
  <c r="AT90" i="73" s="1"/>
  <c r="AJ79" i="93"/>
  <c r="AK79" i="93"/>
  <c r="AT79" i="93" s="1"/>
  <c r="AJ20" i="93"/>
  <c r="AK20" i="93"/>
  <c r="AT20" i="93" s="1"/>
  <c r="AB4" i="73"/>
  <c r="AJ3" i="73"/>
  <c r="AK72" i="33"/>
  <c r="AT72" i="33" s="1"/>
  <c r="AJ60" i="33"/>
  <c r="AK60" i="33"/>
  <c r="AT60" i="33" s="1"/>
  <c r="AJ30" i="33"/>
  <c r="AJ6" i="93"/>
  <c r="AK6" i="93"/>
  <c r="AT6" i="93" s="1"/>
  <c r="AS95" i="37"/>
  <c r="AL95" i="37"/>
  <c r="AU95" i="37" s="1"/>
  <c r="AJ38" i="73"/>
  <c r="AK38" i="73"/>
  <c r="AT38" i="73" s="1"/>
  <c r="AJ74" i="73"/>
  <c r="AK74" i="73"/>
  <c r="AT74" i="73" s="1"/>
  <c r="AS9" i="37"/>
  <c r="AL9" i="37"/>
  <c r="AU9" i="37" s="1"/>
  <c r="AS27" i="37"/>
  <c r="AL27" i="37"/>
  <c r="AU27" i="37" s="1"/>
  <c r="AS45" i="37"/>
  <c r="AL45" i="37"/>
  <c r="AU45" i="37" s="1"/>
  <c r="AS63" i="37"/>
  <c r="AL63" i="37"/>
  <c r="AU63" i="37" s="1"/>
  <c r="AS81" i="37"/>
  <c r="AL81" i="37"/>
  <c r="AU81" i="37" s="1"/>
  <c r="AJ88" i="73"/>
  <c r="AK88" i="73"/>
  <c r="AT88" i="73" s="1"/>
  <c r="AS47" i="37"/>
  <c r="AL47" i="37"/>
  <c r="AU47" i="37" s="1"/>
  <c r="AS11" i="93"/>
  <c r="AL11" i="93"/>
  <c r="AU11" i="93" s="1"/>
  <c r="AS89" i="93"/>
  <c r="AL89" i="93"/>
  <c r="AU89" i="93" s="1"/>
  <c r="AJ11" i="73"/>
  <c r="AK11" i="73"/>
  <c r="AT11" i="73" s="1"/>
  <c r="AS30" i="37"/>
  <c r="AL30" i="37"/>
  <c r="AU30" i="37" s="1"/>
  <c r="AJ33" i="93"/>
  <c r="AK33" i="93"/>
  <c r="AT33" i="93" s="1"/>
  <c r="AJ69" i="93"/>
  <c r="AK69" i="93"/>
  <c r="AT69" i="93" s="1"/>
  <c r="AJ9" i="73"/>
  <c r="AK9" i="73"/>
  <c r="AT9" i="73" s="1"/>
  <c r="AJ45" i="73"/>
  <c r="AK45" i="73"/>
  <c r="AT45" i="73" s="1"/>
  <c r="AJ81" i="73"/>
  <c r="AK81" i="73"/>
  <c r="AT81" i="73" s="1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S88" i="37"/>
  <c r="AL88" i="37"/>
  <c r="AU88" i="37" s="1"/>
  <c r="AJ97" i="33"/>
  <c r="AK97" i="33"/>
  <c r="AT97" i="33" s="1"/>
  <c r="AJ89" i="33"/>
  <c r="AK89" i="33"/>
  <c r="AT89" i="33" s="1"/>
  <c r="AJ83" i="33"/>
  <c r="AK83" i="33"/>
  <c r="AT83" i="33" s="1"/>
  <c r="AK77" i="33"/>
  <c r="AT77" i="33" s="1"/>
  <c r="AJ71" i="33"/>
  <c r="AK71" i="33"/>
  <c r="AT71" i="33" s="1"/>
  <c r="AJ65" i="33"/>
  <c r="AK65" i="33"/>
  <c r="AT65" i="33" s="1"/>
  <c r="AK59" i="33"/>
  <c r="AT59" i="33" s="1"/>
  <c r="AJ53" i="33"/>
  <c r="AK47" i="33"/>
  <c r="AT47" i="33" s="1"/>
  <c r="AK41" i="33"/>
  <c r="AT41" i="33" s="1"/>
  <c r="AJ35" i="33"/>
  <c r="AK35" i="33"/>
  <c r="AT35" i="33" s="1"/>
  <c r="AK29" i="33"/>
  <c r="AT29" i="33" s="1"/>
  <c r="AK23" i="33"/>
  <c r="AT23" i="33" s="1"/>
  <c r="AJ17" i="33"/>
  <c r="AK17" i="33"/>
  <c r="AT17" i="33" s="1"/>
  <c r="AK11" i="33"/>
  <c r="AT11" i="33" s="1"/>
  <c r="AS65" i="73"/>
  <c r="AL65" i="73"/>
  <c r="AU65" i="73" s="1"/>
  <c r="AS90" i="37"/>
  <c r="AL90" i="37"/>
  <c r="AU90" i="37" s="1"/>
  <c r="AS22" i="93"/>
  <c r="AL22" i="93"/>
  <c r="AU22" i="93" s="1"/>
  <c r="AS40" i="93"/>
  <c r="AL40" i="93"/>
  <c r="AU40" i="93" s="1"/>
  <c r="AS58" i="93"/>
  <c r="AL58" i="93"/>
  <c r="AU58" i="93" s="1"/>
  <c r="AS76" i="93"/>
  <c r="AL76" i="93"/>
  <c r="AU76" i="93" s="1"/>
  <c r="AS96" i="93"/>
  <c r="AL96" i="93"/>
  <c r="AU96" i="93" s="1"/>
  <c r="AJ34" i="73"/>
  <c r="AK34" i="73"/>
  <c r="AT34" i="73" s="1"/>
  <c r="AJ70" i="73"/>
  <c r="AK70" i="73"/>
  <c r="AT70" i="73" s="1"/>
  <c r="AS77" i="73"/>
  <c r="AL77" i="73"/>
  <c r="AU77" i="73" s="1"/>
  <c r="AS78" i="37"/>
  <c r="AL78" i="37"/>
  <c r="AU78" i="37" s="1"/>
  <c r="AJ12" i="93"/>
  <c r="AK12" i="93"/>
  <c r="AT12" i="93" s="1"/>
  <c r="AJ48" i="93"/>
  <c r="AK48" i="93"/>
  <c r="AT48" i="93" s="1"/>
  <c r="AJ84" i="93"/>
  <c r="AK84" i="93"/>
  <c r="AT84" i="93" s="1"/>
  <c r="AJ30" i="73"/>
  <c r="AK30" i="73"/>
  <c r="AT30" i="73" s="1"/>
  <c r="AJ66" i="73"/>
  <c r="AK66" i="73"/>
  <c r="AT66" i="73" s="1"/>
  <c r="AS3" i="37"/>
  <c r="AL3" i="37"/>
  <c r="AU3" i="37" s="1"/>
  <c r="AJ95" i="73"/>
  <c r="AK95" i="73"/>
  <c r="AT95" i="73" s="1"/>
  <c r="AS74" i="37"/>
  <c r="AL74" i="37"/>
  <c r="AU74" i="37" s="1"/>
  <c r="AS53" i="73"/>
  <c r="AL53" i="73"/>
  <c r="AU53" i="73" s="1"/>
  <c r="AS94" i="37"/>
  <c r="AL94" i="37"/>
  <c r="AU94" i="37" s="1"/>
  <c r="AJ68" i="73"/>
  <c r="AK68" i="73"/>
  <c r="AT68" i="73" s="1"/>
  <c r="AI96" i="41"/>
  <c r="AN96" i="41"/>
  <c r="AJ63" i="93"/>
  <c r="AK63" i="93"/>
  <c r="AT63" i="93" s="1"/>
  <c r="AJ90" i="33"/>
  <c r="AK90" i="33"/>
  <c r="AT90" i="33" s="1"/>
  <c r="AJ48" i="33"/>
  <c r="AJ24" i="33"/>
  <c r="AK24" i="33"/>
  <c r="AT24" i="33" s="1"/>
  <c r="AS5" i="37"/>
  <c r="AL5" i="37"/>
  <c r="AU5" i="37" s="1"/>
  <c r="AJ28" i="73"/>
  <c r="AK28" i="73"/>
  <c r="AT28" i="73" s="1"/>
  <c r="AS77" i="37"/>
  <c r="AL77" i="37"/>
  <c r="AU77" i="37" s="1"/>
  <c r="AJ94" i="73"/>
  <c r="AK94" i="73"/>
  <c r="AT94" i="73" s="1"/>
  <c r="AS43" i="37"/>
  <c r="AL43" i="37"/>
  <c r="AU43" i="37" s="1"/>
  <c r="AS12" i="37"/>
  <c r="AL12" i="37"/>
  <c r="AU12" i="37" s="1"/>
  <c r="AJ49" i="93"/>
  <c r="AK49" i="93"/>
  <c r="AT49" i="93" s="1"/>
  <c r="AJ85" i="93"/>
  <c r="AK85" i="93"/>
  <c r="AT85" i="93" s="1"/>
  <c r="AJ62" i="93"/>
  <c r="AK62" i="93"/>
  <c r="AT62" i="93" s="1"/>
  <c r="AJ19" i="93"/>
  <c r="AK19" i="93"/>
  <c r="AT19" i="93" s="1"/>
  <c r="AJ55" i="93"/>
  <c r="AK55" i="93"/>
  <c r="AT55" i="93" s="1"/>
  <c r="AJ91" i="93"/>
  <c r="AK91" i="93"/>
  <c r="AT91" i="93" s="1"/>
  <c r="AJ37" i="73"/>
  <c r="AK37" i="73"/>
  <c r="AT37" i="73" s="1"/>
  <c r="AJ73" i="73"/>
  <c r="AK73" i="73"/>
  <c r="AT73" i="73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S23" i="93"/>
  <c r="AL23" i="93"/>
  <c r="AU23" i="93" s="1"/>
  <c r="AS83" i="73"/>
  <c r="AL83" i="73"/>
  <c r="AU83" i="73" s="1"/>
  <c r="AS60" i="37"/>
  <c r="AL60" i="37"/>
  <c r="AU60" i="37" s="1"/>
  <c r="AJ32" i="93"/>
  <c r="AK32" i="93"/>
  <c r="AT32" i="93" s="1"/>
  <c r="AJ68" i="93"/>
  <c r="AK68" i="93"/>
  <c r="AT68" i="93" s="1"/>
  <c r="AJ8" i="73"/>
  <c r="AK8" i="73"/>
  <c r="AT8" i="73" s="1"/>
  <c r="AJ44" i="73"/>
  <c r="AK44" i="73"/>
  <c r="AT44" i="73" s="1"/>
  <c r="AJ80" i="73"/>
  <c r="AK80" i="73"/>
  <c r="AT80" i="73" s="1"/>
  <c r="AB4" i="93"/>
  <c r="AJ3" i="93"/>
  <c r="AJ39" i="93"/>
  <c r="AK39" i="93"/>
  <c r="AT39" i="93" s="1"/>
  <c r="AJ75" i="93"/>
  <c r="AK75" i="93"/>
  <c r="AT75" i="93" s="1"/>
  <c r="AJ15" i="73"/>
  <c r="AK15" i="73"/>
  <c r="AT15" i="73" s="1"/>
  <c r="AJ51" i="73"/>
  <c r="AK51" i="73"/>
  <c r="AT51" i="73" s="1"/>
  <c r="AJ87" i="73"/>
  <c r="AK87" i="73"/>
  <c r="AT87" i="73" s="1"/>
  <c r="AJ95" i="33"/>
  <c r="AK95" i="33"/>
  <c r="AT95" i="33" s="1"/>
  <c r="AJ88" i="33"/>
  <c r="AK88" i="33"/>
  <c r="AT88" i="33" s="1"/>
  <c r="AJ82" i="33"/>
  <c r="AK82" i="33"/>
  <c r="AT82" i="33" s="1"/>
  <c r="AJ76" i="33"/>
  <c r="AK76" i="33"/>
  <c r="AT76" i="33" s="1"/>
  <c r="AJ70" i="33"/>
  <c r="AK70" i="33"/>
  <c r="AT70" i="33" s="1"/>
  <c r="AJ64" i="33"/>
  <c r="AK64" i="33"/>
  <c r="AT64" i="33" s="1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X33" i="33"/>
  <c r="S33" i="33" s="1"/>
  <c r="AC33" i="33" s="1"/>
  <c r="AB34" i="33" s="1"/>
  <c r="AX27" i="33"/>
  <c r="S27" i="33" s="1"/>
  <c r="AC27" i="33" s="1"/>
  <c r="AB28" i="33" s="1"/>
  <c r="AX21" i="33"/>
  <c r="S21" i="33" s="1"/>
  <c r="AC21" i="33" s="1"/>
  <c r="AB22" i="33" s="1"/>
  <c r="AX15" i="33"/>
  <c r="S15" i="33" s="1"/>
  <c r="AC15" i="33" s="1"/>
  <c r="AB16" i="33" s="1"/>
  <c r="AX9" i="33"/>
  <c r="S9" i="33" s="1"/>
  <c r="AC9" i="33" s="1"/>
  <c r="AB10" i="33" s="1"/>
  <c r="AX4" i="33"/>
  <c r="S4" i="33" s="1"/>
  <c r="AC4" i="33" s="1"/>
  <c r="AB5" i="33" s="1"/>
  <c r="AS23" i="37"/>
  <c r="AL23" i="37"/>
  <c r="AU23" i="37" s="1"/>
  <c r="AS83" i="37"/>
  <c r="AL83" i="37"/>
  <c r="AU83" i="37" s="1"/>
  <c r="AS17" i="93"/>
  <c r="AL17" i="93"/>
  <c r="AU17" i="93" s="1"/>
  <c r="AJ77" i="93"/>
  <c r="AJ5" i="73"/>
  <c r="AK5" i="73"/>
  <c r="AT5" i="73" s="1"/>
  <c r="AJ40" i="73"/>
  <c r="AK40" i="73"/>
  <c r="AT40" i="73" s="1"/>
  <c r="AJ76" i="73"/>
  <c r="AK76" i="73"/>
  <c r="AT76" i="73" s="1"/>
  <c r="AS35" i="37"/>
  <c r="AL35" i="37"/>
  <c r="AU35" i="37" s="1"/>
  <c r="AJ5" i="93"/>
  <c r="AJ83" i="93"/>
  <c r="AJ18" i="93"/>
  <c r="AK18" i="93"/>
  <c r="AT18" i="93" s="1"/>
  <c r="AJ54" i="93"/>
  <c r="AK54" i="93"/>
  <c r="AT54" i="93" s="1"/>
  <c r="AJ90" i="93"/>
  <c r="AK90" i="93"/>
  <c r="AT90" i="93" s="1"/>
  <c r="AJ36" i="73"/>
  <c r="AK36" i="73"/>
  <c r="AT36" i="73" s="1"/>
  <c r="AJ72" i="73"/>
  <c r="AK72" i="73"/>
  <c r="AT72" i="7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41" i="93"/>
  <c r="AJ59" i="73"/>
  <c r="AS36" i="37"/>
  <c r="AL36" i="37"/>
  <c r="AU36" i="37" s="1"/>
  <c r="AJ4" i="37"/>
  <c r="AK4" i="37"/>
  <c r="AT4" i="37" s="1"/>
  <c r="AT100" i="37" s="1"/>
  <c r="AJ61" i="73"/>
  <c r="AK61" i="73"/>
  <c r="AT61" i="73" s="1"/>
  <c r="AS92" i="37"/>
  <c r="AL92" i="37"/>
  <c r="AU92" i="37" s="1"/>
  <c r="AJ32" i="73"/>
  <c r="AK32" i="73"/>
  <c r="AT32" i="73" s="1"/>
  <c r="AJ75" i="73"/>
  <c r="AK75" i="73"/>
  <c r="AT75" i="73" s="1"/>
  <c r="AJ66" i="33"/>
  <c r="AK66" i="33"/>
  <c r="AT66" i="33" s="1"/>
  <c r="AK42" i="33"/>
  <c r="AT42" i="33" s="1"/>
  <c r="AS59" i="37"/>
  <c r="AL59" i="37"/>
  <c r="AU59" i="37" s="1"/>
  <c r="AJ64" i="73"/>
  <c r="AK64" i="73"/>
  <c r="AT64" i="73" s="1"/>
  <c r="AJ78" i="93"/>
  <c r="AK78" i="93"/>
  <c r="AT78" i="93" s="1"/>
  <c r="AJ60" i="73"/>
  <c r="AK60" i="73"/>
  <c r="AT60" i="73" s="1"/>
  <c r="AS7" i="37"/>
  <c r="AL7" i="37"/>
  <c r="AU7" i="37" s="1"/>
  <c r="AS61" i="37"/>
  <c r="AL61" i="37"/>
  <c r="AU61" i="37" s="1"/>
  <c r="AL29" i="73"/>
  <c r="AU29" i="73" s="1"/>
  <c r="AJ13" i="93"/>
  <c r="AK13" i="93"/>
  <c r="AT13" i="93" s="1"/>
  <c r="AJ67" i="73"/>
  <c r="AK67" i="73"/>
  <c r="AT67" i="73" s="1"/>
  <c r="AH97" i="89"/>
  <c r="AQ97" i="89" s="1"/>
  <c r="AH98" i="29"/>
  <c r="AQ98" i="29" s="1"/>
  <c r="AQ100" i="29" s="1"/>
  <c r="AZ3" i="29"/>
  <c r="AX3" i="29" s="1"/>
  <c r="S3" i="29" s="1"/>
  <c r="AC3" i="29" s="1"/>
  <c r="AX11" i="29"/>
  <c r="S11" i="29" s="1"/>
  <c r="AC11" i="29" s="1"/>
  <c r="AB12" i="29" s="1"/>
  <c r="AX17" i="29"/>
  <c r="S17" i="29" s="1"/>
  <c r="AC17" i="29" s="1"/>
  <c r="AB18" i="29" s="1"/>
  <c r="AX21" i="29"/>
  <c r="S21" i="29" s="1"/>
  <c r="AC21" i="29" s="1"/>
  <c r="AB22" i="29" s="1"/>
  <c r="AX23" i="29"/>
  <c r="S23" i="29" s="1"/>
  <c r="AC23" i="29" s="1"/>
  <c r="AB24" i="29" s="1"/>
  <c r="AX27" i="29"/>
  <c r="S27" i="29" s="1"/>
  <c r="AC27" i="29" s="1"/>
  <c r="AB28" i="29" s="1"/>
  <c r="AX29" i="29"/>
  <c r="S29" i="29" s="1"/>
  <c r="AC29" i="29" s="1"/>
  <c r="AB30" i="29" s="1"/>
  <c r="AX35" i="29"/>
  <c r="S35" i="29" s="1"/>
  <c r="AC35" i="29" s="1"/>
  <c r="AB36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3" i="29"/>
  <c r="S93" i="29" s="1"/>
  <c r="AC93" i="29" s="1"/>
  <c r="AB94" i="29" s="1"/>
  <c r="AX94" i="29"/>
  <c r="S94" i="29" s="1"/>
  <c r="AC94" i="29" s="1"/>
  <c r="AB95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J98" i="93"/>
  <c r="AS98" i="93" s="1"/>
  <c r="AK98" i="93"/>
  <c r="AT98" i="93" s="1"/>
  <c r="AJ25" i="93"/>
  <c r="AK25" i="93"/>
  <c r="AT25" i="93" s="1"/>
  <c r="AJ61" i="93"/>
  <c r="AK61" i="93"/>
  <c r="AT61" i="93" s="1"/>
  <c r="AJ95" i="93"/>
  <c r="AK95" i="93"/>
  <c r="AT95" i="93" s="1"/>
  <c r="AJ43" i="73"/>
  <c r="AK43" i="73"/>
  <c r="AT43" i="73" s="1"/>
  <c r="AJ79" i="73"/>
  <c r="AK79" i="73"/>
  <c r="AT79" i="73" s="1"/>
  <c r="Z97" i="89"/>
  <c r="AJ38" i="93"/>
  <c r="AK38" i="93"/>
  <c r="AT38" i="93" s="1"/>
  <c r="AJ74" i="93"/>
  <c r="AK74" i="93"/>
  <c r="AT74" i="93" s="1"/>
  <c r="AJ14" i="73"/>
  <c r="AK14" i="73"/>
  <c r="AT14" i="73" s="1"/>
  <c r="AJ50" i="73"/>
  <c r="AK50" i="73"/>
  <c r="AT50" i="73" s="1"/>
  <c r="AJ86" i="73"/>
  <c r="AK86" i="73"/>
  <c r="AT86" i="73" s="1"/>
  <c r="AS15" i="37"/>
  <c r="AL15" i="37"/>
  <c r="AU15" i="37" s="1"/>
  <c r="AS33" i="37"/>
  <c r="AL33" i="37"/>
  <c r="AU33" i="37" s="1"/>
  <c r="AS51" i="37"/>
  <c r="AL51" i="37"/>
  <c r="AU51" i="37" s="1"/>
  <c r="AS69" i="37"/>
  <c r="AL69" i="37"/>
  <c r="AU69" i="37" s="1"/>
  <c r="AS87" i="37"/>
  <c r="AL87" i="37"/>
  <c r="AU87" i="37" s="1"/>
  <c r="AS17" i="37"/>
  <c r="AL17" i="37"/>
  <c r="AU17" i="37" s="1"/>
  <c r="AS71" i="37"/>
  <c r="AL71" i="37"/>
  <c r="AU71" i="37" s="1"/>
  <c r="AS47" i="93"/>
  <c r="AL47" i="93"/>
  <c r="AU47" i="93" s="1"/>
  <c r="X97" i="41"/>
  <c r="Y97" i="41"/>
  <c r="AS41" i="73"/>
  <c r="AL41" i="73"/>
  <c r="AU41" i="73" s="1"/>
  <c r="AS54" i="37"/>
  <c r="AL54" i="37"/>
  <c r="AU54" i="37" s="1"/>
  <c r="AJ9" i="93"/>
  <c r="AK9" i="93"/>
  <c r="AT9" i="93" s="1"/>
  <c r="AJ45" i="93"/>
  <c r="AK45" i="93"/>
  <c r="AT45" i="93" s="1"/>
  <c r="AJ81" i="93"/>
  <c r="AK81" i="93"/>
  <c r="AT81" i="93" s="1"/>
  <c r="AJ21" i="73"/>
  <c r="AK21" i="73"/>
  <c r="AT21" i="73" s="1"/>
  <c r="AJ57" i="73"/>
  <c r="AK57" i="73"/>
  <c r="AT57" i="73" s="1"/>
  <c r="AJ93" i="73"/>
  <c r="AK93" i="73"/>
  <c r="AT93" i="73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6" i="37"/>
  <c r="AL96" i="37"/>
  <c r="AU96" i="37" s="1"/>
  <c r="AK93" i="33"/>
  <c r="AT93" i="33" s="1"/>
  <c r="AJ87" i="33"/>
  <c r="AK87" i="33"/>
  <c r="AT87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39" i="33"/>
  <c r="AK39" i="33"/>
  <c r="AT39" i="33" s="1"/>
  <c r="AX32" i="33"/>
  <c r="S32" i="33" s="1"/>
  <c r="AC32" i="33" s="1"/>
  <c r="AB33" i="33" s="1"/>
  <c r="AX26" i="33"/>
  <c r="S26" i="33" s="1"/>
  <c r="AC26" i="33" s="1"/>
  <c r="AB27" i="33" s="1"/>
  <c r="AX20" i="33"/>
  <c r="S20" i="33" s="1"/>
  <c r="AC20" i="33" s="1"/>
  <c r="AB21" i="33" s="1"/>
  <c r="AX14" i="33"/>
  <c r="S14" i="33" s="1"/>
  <c r="AC14" i="33" s="1"/>
  <c r="AB15" i="33" s="1"/>
  <c r="AX8" i="33"/>
  <c r="S8" i="33" s="1"/>
  <c r="AC8" i="33" s="1"/>
  <c r="AB9" i="33" s="1"/>
  <c r="AX3" i="33"/>
  <c r="S3" i="33" s="1"/>
  <c r="AC3" i="33" s="1"/>
  <c r="AR96" i="89"/>
  <c r="AJ17" i="73"/>
  <c r="AK17" i="73"/>
  <c r="AT17" i="73" s="1"/>
  <c r="AS6" i="37"/>
  <c r="AL6" i="37"/>
  <c r="AU6" i="37" s="1"/>
  <c r="AS10" i="93"/>
  <c r="AL10" i="93"/>
  <c r="AU10" i="93" s="1"/>
  <c r="AS28" i="93"/>
  <c r="AL28" i="93"/>
  <c r="AU28" i="93" s="1"/>
  <c r="AS46" i="93"/>
  <c r="AL46" i="93"/>
  <c r="AU46" i="93" s="1"/>
  <c r="AS64" i="93"/>
  <c r="AL64" i="93"/>
  <c r="AU64" i="93" s="1"/>
  <c r="AS82" i="93"/>
  <c r="AL82" i="93"/>
  <c r="AU82" i="93" s="1"/>
  <c r="AJ10" i="73"/>
  <c r="AK10" i="73"/>
  <c r="AT10" i="73" s="1"/>
  <c r="AJ46" i="73"/>
  <c r="AK46" i="73"/>
  <c r="AT46" i="73" s="1"/>
  <c r="AJ82" i="73"/>
  <c r="AK82" i="73"/>
  <c r="AT82" i="73" s="1"/>
  <c r="AJ23" i="73"/>
  <c r="AK23" i="73"/>
  <c r="AT23" i="73" s="1"/>
  <c r="AS18" i="37"/>
  <c r="AL18" i="37"/>
  <c r="AU18" i="37" s="1"/>
  <c r="AR98" i="73"/>
  <c r="AR100" i="73" s="1"/>
  <c r="AJ24" i="93"/>
  <c r="AK24" i="93"/>
  <c r="AT24" i="93" s="1"/>
  <c r="AJ60" i="93"/>
  <c r="AK60" i="93"/>
  <c r="AT60" i="93" s="1"/>
  <c r="AJ94" i="93"/>
  <c r="AK94" i="93"/>
  <c r="AT94" i="93" s="1"/>
  <c r="AJ6" i="73"/>
  <c r="AK6" i="73"/>
  <c r="AT6" i="73" s="1"/>
  <c r="AJ42" i="73"/>
  <c r="AK42" i="73"/>
  <c r="AT42" i="73" s="1"/>
  <c r="AJ78" i="73"/>
  <c r="AK78" i="73"/>
  <c r="AT78" i="73" s="1"/>
  <c r="AI98" i="93"/>
  <c r="AN98" i="93"/>
  <c r="AN100" i="93" s="1"/>
  <c r="AJ25" i="73"/>
  <c r="AK25" i="73"/>
  <c r="AT25" i="73" s="1"/>
  <c r="AS20" i="37"/>
  <c r="AL20" i="37"/>
  <c r="AU20" i="37" s="1"/>
  <c r="AS56" i="37"/>
  <c r="AL56" i="37"/>
  <c r="AU56" i="37" s="1"/>
  <c r="AS89" i="37"/>
  <c r="AL89" i="37"/>
  <c r="AU89" i="37" s="1"/>
  <c r="AS24" i="37"/>
  <c r="AL24" i="37"/>
  <c r="AU24" i="37" s="1"/>
  <c r="AJ92" i="93"/>
  <c r="AK92" i="93"/>
  <c r="AT92" i="93" s="1"/>
  <c r="AF98" i="33"/>
  <c r="AO98" i="33" s="1"/>
  <c r="AO100" i="33" s="1"/>
  <c r="AE98" i="33"/>
  <c r="AG98" i="33"/>
  <c r="AP98" i="33" s="1"/>
  <c r="AP100" i="33" s="1"/>
  <c r="AC98" i="33"/>
  <c r="AJ98" i="33" s="1"/>
  <c r="AS98" i="33" s="1"/>
  <c r="AJ27" i="93"/>
  <c r="AK27" i="93"/>
  <c r="AT27" i="93" s="1"/>
  <c r="AJ84" i="33"/>
  <c r="AK84" i="33"/>
  <c r="AT84" i="33" s="1"/>
  <c r="AS11" i="37"/>
  <c r="AL11" i="37"/>
  <c r="AU11" i="37" s="1"/>
  <c r="AJ24" i="73"/>
  <c r="AK24" i="73"/>
  <c r="AT24" i="73" s="1"/>
  <c r="AS25" i="37"/>
  <c r="AL25" i="37"/>
  <c r="AU25" i="37" s="1"/>
  <c r="AS7" i="93"/>
  <c r="AL7" i="93"/>
  <c r="AU7" i="93" s="1"/>
  <c r="AJ31" i="73"/>
  <c r="AK31" i="73"/>
  <c r="AT31" i="73" s="1"/>
  <c r="AJ26" i="93"/>
  <c r="AK26" i="93"/>
  <c r="AT26" i="93" s="1"/>
  <c r="AJ31" i="93"/>
  <c r="AK31" i="93"/>
  <c r="AT31" i="93" s="1"/>
  <c r="AJ67" i="93"/>
  <c r="AK67" i="93"/>
  <c r="AT67" i="93" s="1"/>
  <c r="AJ13" i="73"/>
  <c r="AK13" i="73"/>
  <c r="AT13" i="73" s="1"/>
  <c r="AJ49" i="73"/>
  <c r="AK49" i="73"/>
  <c r="AT49" i="73" s="1"/>
  <c r="AJ85" i="73"/>
  <c r="AK85" i="73"/>
  <c r="AT85" i="73" s="1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S65" i="37"/>
  <c r="AL65" i="37"/>
  <c r="AU65" i="37" s="1"/>
  <c r="AJ96" i="73"/>
  <c r="AS84" i="37"/>
  <c r="AL84" i="37"/>
  <c r="AU84" i="37" s="1"/>
  <c r="AL98" i="37"/>
  <c r="AU98" i="37" s="1"/>
  <c r="AR98" i="37"/>
  <c r="AR100" i="37" s="1"/>
  <c r="AJ8" i="93"/>
  <c r="AK8" i="93"/>
  <c r="AT8" i="93" s="1"/>
  <c r="AJ44" i="93"/>
  <c r="AK44" i="93"/>
  <c r="AT44" i="93" s="1"/>
  <c r="AJ80" i="93"/>
  <c r="AK80" i="93"/>
  <c r="AT80" i="93" s="1"/>
  <c r="AJ20" i="73"/>
  <c r="AK20" i="73"/>
  <c r="AT20" i="73" s="1"/>
  <c r="AJ56" i="73"/>
  <c r="AK56" i="73"/>
  <c r="AT56" i="73" s="1"/>
  <c r="AJ92" i="73"/>
  <c r="AK92" i="73"/>
  <c r="AT92" i="73" s="1"/>
  <c r="AJ15" i="93"/>
  <c r="AK15" i="93"/>
  <c r="AT15" i="93" s="1"/>
  <c r="AJ51" i="93"/>
  <c r="AK51" i="93"/>
  <c r="AT51" i="93" s="1"/>
  <c r="AJ87" i="93"/>
  <c r="AK87" i="93"/>
  <c r="AT87" i="93" s="1"/>
  <c r="AJ27" i="73"/>
  <c r="AK27" i="73"/>
  <c r="AT27" i="73" s="1"/>
  <c r="AJ63" i="73"/>
  <c r="AK63" i="73"/>
  <c r="AT63" i="73" s="1"/>
  <c r="AJ92" i="33"/>
  <c r="AK92" i="33"/>
  <c r="AT92" i="33" s="1"/>
  <c r="AJ86" i="33"/>
  <c r="AK86" i="33"/>
  <c r="AT86" i="33" s="1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X37" i="33"/>
  <c r="S37" i="33" s="1"/>
  <c r="AC37" i="33" s="1"/>
  <c r="AB38" i="33" s="1"/>
  <c r="AX31" i="33"/>
  <c r="S31" i="33" s="1"/>
  <c r="AC31" i="33" s="1"/>
  <c r="AB32" i="33" s="1"/>
  <c r="AX25" i="33"/>
  <c r="S25" i="33" s="1"/>
  <c r="AC25" i="33" s="1"/>
  <c r="AB26" i="33" s="1"/>
  <c r="AX19" i="33"/>
  <c r="S19" i="33" s="1"/>
  <c r="AC19" i="33" s="1"/>
  <c r="AB20" i="33" s="1"/>
  <c r="AX13" i="33"/>
  <c r="S13" i="33" s="1"/>
  <c r="AC13" i="33" s="1"/>
  <c r="AB14" i="33" s="1"/>
  <c r="AS41" i="37"/>
  <c r="AL41" i="37"/>
  <c r="AU41" i="37" s="1"/>
  <c r="AS35" i="93"/>
  <c r="AL35" i="93"/>
  <c r="AU35" i="93" s="1"/>
  <c r="AJ16" i="73"/>
  <c r="AK16" i="73"/>
  <c r="AT16" i="73" s="1"/>
  <c r="AJ52" i="73"/>
  <c r="AK52" i="73"/>
  <c r="AT52" i="73" s="1"/>
  <c r="AJ98" i="73"/>
  <c r="AS98" i="73" s="1"/>
  <c r="AK98" i="73"/>
  <c r="AT98" i="73" s="1"/>
  <c r="AS53" i="37"/>
  <c r="AL53" i="37"/>
  <c r="AU53" i="37" s="1"/>
  <c r="AJ30" i="93"/>
  <c r="AK30" i="93"/>
  <c r="AT30" i="93" s="1"/>
  <c r="AJ66" i="93"/>
  <c r="AK66" i="93"/>
  <c r="AT66" i="93" s="1"/>
  <c r="AJ12" i="73"/>
  <c r="AK12" i="73"/>
  <c r="AT12" i="73" s="1"/>
  <c r="AJ48" i="73"/>
  <c r="AK48" i="73"/>
  <c r="AT48" i="73" s="1"/>
  <c r="AJ84" i="73"/>
  <c r="AK84" i="73"/>
  <c r="AT84" i="73" s="1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97" i="93"/>
  <c r="AJ89" i="73"/>
  <c r="AS66" i="37"/>
  <c r="AL66" i="37"/>
  <c r="AU66" i="37" s="1"/>
  <c r="AJ7" i="73"/>
  <c r="AJ41" i="33" l="1"/>
  <c r="AJ77" i="33"/>
  <c r="AK78" i="33"/>
  <c r="AT78" i="33" s="1"/>
  <c r="AJ93" i="33"/>
  <c r="AL71" i="93"/>
  <c r="AU71" i="93" s="1"/>
  <c r="AK81" i="33"/>
  <c r="AT81" i="33" s="1"/>
  <c r="AS29" i="93"/>
  <c r="AK44" i="33"/>
  <c r="AT44" i="33" s="1"/>
  <c r="AK94" i="33"/>
  <c r="AT94" i="33" s="1"/>
  <c r="AJ6" i="33"/>
  <c r="AJ45" i="33"/>
  <c r="AS45" i="33" s="1"/>
  <c r="AX33" i="29"/>
  <c r="S33" i="29" s="1"/>
  <c r="AC33" i="29" s="1"/>
  <c r="AB34" i="29" s="1"/>
  <c r="AJ34" i="29" s="1"/>
  <c r="AX15" i="29"/>
  <c r="S15" i="29" s="1"/>
  <c r="AC15" i="29" s="1"/>
  <c r="AB16" i="29" s="1"/>
  <c r="AJ43" i="33"/>
  <c r="AK36" i="33"/>
  <c r="AT36" i="33" s="1"/>
  <c r="AK51" i="33"/>
  <c r="AT51" i="33" s="1"/>
  <c r="AL59" i="93"/>
  <c r="AU59" i="93" s="1"/>
  <c r="AK12" i="33"/>
  <c r="AT12" i="33" s="1"/>
  <c r="AJ11" i="33"/>
  <c r="AJ29" i="33"/>
  <c r="AJ47" i="33"/>
  <c r="AJ72" i="33"/>
  <c r="AJ80" i="33"/>
  <c r="AS80" i="33" s="1"/>
  <c r="Z97" i="41"/>
  <c r="AG97" i="41" s="1"/>
  <c r="AP97" i="41" s="1"/>
  <c r="AX9" i="29"/>
  <c r="S9" i="29" s="1"/>
  <c r="AC9" i="29" s="1"/>
  <c r="AB10" i="29" s="1"/>
  <c r="AX44" i="29"/>
  <c r="S44" i="29" s="1"/>
  <c r="AC44" i="29" s="1"/>
  <c r="AB45" i="29" s="1"/>
  <c r="AX38" i="29"/>
  <c r="S38" i="29" s="1"/>
  <c r="AC38" i="29" s="1"/>
  <c r="AB39" i="29" s="1"/>
  <c r="AX32" i="29"/>
  <c r="S32" i="29" s="1"/>
  <c r="AC32" i="29" s="1"/>
  <c r="AB33" i="29" s="1"/>
  <c r="AX26" i="29"/>
  <c r="S26" i="29" s="1"/>
  <c r="AC26" i="29" s="1"/>
  <c r="AB27" i="29" s="1"/>
  <c r="AK27" i="29" s="1"/>
  <c r="AT27" i="29" s="1"/>
  <c r="AX20" i="29"/>
  <c r="S20" i="29" s="1"/>
  <c r="AC20" i="29" s="1"/>
  <c r="AB21" i="29" s="1"/>
  <c r="AJ21" i="29" s="1"/>
  <c r="AX14" i="29"/>
  <c r="S14" i="29" s="1"/>
  <c r="AC14" i="29" s="1"/>
  <c r="AB15" i="29" s="1"/>
  <c r="AX7" i="29"/>
  <c r="S7" i="29" s="1"/>
  <c r="AC7" i="29" s="1"/>
  <c r="AB8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J44" i="29" s="1"/>
  <c r="AX37" i="29"/>
  <c r="S37" i="29" s="1"/>
  <c r="AC37" i="29" s="1"/>
  <c r="AB38" i="29" s="1"/>
  <c r="AK38" i="29" s="1"/>
  <c r="AT38" i="29" s="1"/>
  <c r="AX31" i="29"/>
  <c r="S31" i="29" s="1"/>
  <c r="AC31" i="29" s="1"/>
  <c r="AB32" i="29" s="1"/>
  <c r="AX25" i="29"/>
  <c r="S25" i="29" s="1"/>
  <c r="AC25" i="29" s="1"/>
  <c r="AB26" i="29" s="1"/>
  <c r="AX19" i="29"/>
  <c r="S19" i="29" s="1"/>
  <c r="AC19" i="29" s="1"/>
  <c r="AB20" i="29" s="1"/>
  <c r="AX13" i="29"/>
  <c r="S13" i="29" s="1"/>
  <c r="AC13" i="29" s="1"/>
  <c r="AB14" i="29" s="1"/>
  <c r="AX6" i="29"/>
  <c r="S6" i="29" s="1"/>
  <c r="AC6" i="29" s="1"/>
  <c r="AB7" i="29" s="1"/>
  <c r="AK7" i="29" s="1"/>
  <c r="AT7" i="29" s="1"/>
  <c r="AX48" i="29"/>
  <c r="S48" i="29" s="1"/>
  <c r="AC48" i="29" s="1"/>
  <c r="AB49" i="29" s="1"/>
  <c r="AJ49" i="29" s="1"/>
  <c r="AX42" i="29"/>
  <c r="S42" i="29" s="1"/>
  <c r="AC42" i="29" s="1"/>
  <c r="AB43" i="29" s="1"/>
  <c r="AX36" i="29"/>
  <c r="S36" i="29" s="1"/>
  <c r="AC36" i="29" s="1"/>
  <c r="AB37" i="29" s="1"/>
  <c r="AX30" i="29"/>
  <c r="S30" i="29" s="1"/>
  <c r="AC30" i="29" s="1"/>
  <c r="AB31" i="29" s="1"/>
  <c r="AX24" i="29"/>
  <c r="S24" i="29" s="1"/>
  <c r="AC24" i="29" s="1"/>
  <c r="AB25" i="29" s="1"/>
  <c r="AX18" i="29"/>
  <c r="S18" i="29" s="1"/>
  <c r="AC18" i="29" s="1"/>
  <c r="AB19" i="29" s="1"/>
  <c r="AJ19" i="29" s="1"/>
  <c r="AX12" i="29"/>
  <c r="S12" i="29" s="1"/>
  <c r="AC12" i="29" s="1"/>
  <c r="AB13" i="29" s="1"/>
  <c r="AK13" i="29" s="1"/>
  <c r="AT13" i="29" s="1"/>
  <c r="AX5" i="29"/>
  <c r="S5" i="29" s="1"/>
  <c r="AC5" i="29" s="1"/>
  <c r="AB6" i="29" s="1"/>
  <c r="AK98" i="33"/>
  <c r="AT98" i="33" s="1"/>
  <c r="AX34" i="29"/>
  <c r="S34" i="29" s="1"/>
  <c r="AC34" i="29" s="1"/>
  <c r="AB35" i="29" s="1"/>
  <c r="AX28" i="29"/>
  <c r="S28" i="29" s="1"/>
  <c r="AC28" i="29" s="1"/>
  <c r="AB29" i="29" s="1"/>
  <c r="AX22" i="29"/>
  <c r="S22" i="29" s="1"/>
  <c r="AC22" i="29" s="1"/>
  <c r="AB23" i="29" s="1"/>
  <c r="AJ23" i="29" s="1"/>
  <c r="AX16" i="29"/>
  <c r="S16" i="29" s="1"/>
  <c r="AC16" i="29" s="1"/>
  <c r="AB17" i="29" s="1"/>
  <c r="AK17" i="29" s="1"/>
  <c r="AT17" i="29" s="1"/>
  <c r="AX10" i="29"/>
  <c r="S10" i="29" s="1"/>
  <c r="AC10" i="29" s="1"/>
  <c r="AB11" i="29" s="1"/>
  <c r="AJ8" i="33"/>
  <c r="AX8" i="29"/>
  <c r="S8" i="29" s="1"/>
  <c r="AC8" i="29" s="1"/>
  <c r="AB9" i="29" s="1"/>
  <c r="AK18" i="33"/>
  <c r="AT18" i="33" s="1"/>
  <c r="AB4" i="29"/>
  <c r="AJ3" i="29"/>
  <c r="AJ38" i="33"/>
  <c r="AK38" i="33"/>
  <c r="AT38" i="33" s="1"/>
  <c r="AB4" i="33"/>
  <c r="AJ3" i="33"/>
  <c r="AJ78" i="29"/>
  <c r="AK78" i="29"/>
  <c r="AT78" i="29" s="1"/>
  <c r="AJ24" i="29"/>
  <c r="AK24" i="29"/>
  <c r="AT24" i="29" s="1"/>
  <c r="AS50" i="33"/>
  <c r="AL50" i="33"/>
  <c r="AU50" i="33" s="1"/>
  <c r="AS86" i="33"/>
  <c r="AL86" i="33"/>
  <c r="AU86" i="33" s="1"/>
  <c r="AS51" i="93"/>
  <c r="AL51" i="93"/>
  <c r="AU51" i="93" s="1"/>
  <c r="AS56" i="73"/>
  <c r="AL56" i="73"/>
  <c r="AU56" i="73" s="1"/>
  <c r="AS7" i="73"/>
  <c r="AL7" i="73"/>
  <c r="AU7" i="73" s="1"/>
  <c r="AS48" i="73"/>
  <c r="AL48" i="73"/>
  <c r="AU48" i="73" s="1"/>
  <c r="AS30" i="93"/>
  <c r="AL30" i="93"/>
  <c r="AU30" i="93" s="1"/>
  <c r="AJ32" i="33"/>
  <c r="AK32" i="33"/>
  <c r="AT32" i="33" s="1"/>
  <c r="AS96" i="73"/>
  <c r="AL96" i="73"/>
  <c r="AU96" i="73" s="1"/>
  <c r="AS49" i="73"/>
  <c r="AL49" i="73"/>
  <c r="AU49" i="73" s="1"/>
  <c r="AS31" i="93"/>
  <c r="AL31" i="93"/>
  <c r="AU31" i="93" s="1"/>
  <c r="AS84" i="33"/>
  <c r="AL84" i="33"/>
  <c r="AU84" i="33" s="1"/>
  <c r="AS25" i="73"/>
  <c r="AL25" i="73"/>
  <c r="AU25" i="73" s="1"/>
  <c r="AS42" i="73"/>
  <c r="AL42" i="73"/>
  <c r="AU42" i="73" s="1"/>
  <c r="AS60" i="93"/>
  <c r="AL60" i="93"/>
  <c r="AU60" i="93" s="1"/>
  <c r="AS46" i="73"/>
  <c r="AL46" i="73"/>
  <c r="AU46" i="73" s="1"/>
  <c r="AJ33" i="33"/>
  <c r="AK33" i="33"/>
  <c r="AT33" i="33" s="1"/>
  <c r="AS51" i="33"/>
  <c r="AL51" i="33"/>
  <c r="AU51" i="33" s="1"/>
  <c r="AS69" i="33"/>
  <c r="AL69" i="33"/>
  <c r="AU69" i="33" s="1"/>
  <c r="AS87" i="33"/>
  <c r="AL87" i="33"/>
  <c r="AU87" i="33" s="1"/>
  <c r="AS21" i="73"/>
  <c r="AL21" i="73"/>
  <c r="AU21" i="73" s="1"/>
  <c r="AS9" i="93"/>
  <c r="AL9" i="93"/>
  <c r="AU9" i="93" s="1"/>
  <c r="AH97" i="41"/>
  <c r="AQ97" i="41" s="1"/>
  <c r="AS79" i="73"/>
  <c r="AL79" i="73"/>
  <c r="AU79" i="73" s="1"/>
  <c r="AS61" i="93"/>
  <c r="AL61" i="93"/>
  <c r="AU61" i="93" s="1"/>
  <c r="AJ96" i="29"/>
  <c r="AK96" i="29"/>
  <c r="AT96" i="29" s="1"/>
  <c r="AJ91" i="29"/>
  <c r="AK91" i="29"/>
  <c r="AT91" i="29" s="1"/>
  <c r="AJ85" i="29"/>
  <c r="AK85" i="29"/>
  <c r="AT85" i="29" s="1"/>
  <c r="AJ79" i="29"/>
  <c r="AK79" i="29"/>
  <c r="AT79" i="29" s="1"/>
  <c r="AJ73" i="29"/>
  <c r="AK73" i="29"/>
  <c r="AT73" i="29" s="1"/>
  <c r="AJ67" i="29"/>
  <c r="AK67" i="29"/>
  <c r="AT67" i="29" s="1"/>
  <c r="AJ61" i="29"/>
  <c r="AK61" i="29"/>
  <c r="AT61" i="29" s="1"/>
  <c r="AJ55" i="29"/>
  <c r="AK55" i="29"/>
  <c r="AT55" i="29" s="1"/>
  <c r="AK43" i="29"/>
  <c r="AT43" i="29" s="1"/>
  <c r="AJ37" i="29"/>
  <c r="AK37" i="29"/>
  <c r="AT37" i="29" s="1"/>
  <c r="AJ31" i="29"/>
  <c r="AK31" i="29"/>
  <c r="AT31" i="29" s="1"/>
  <c r="AK25" i="29"/>
  <c r="AT25" i="29" s="1"/>
  <c r="AJ25" i="29"/>
  <c r="AK19" i="29"/>
  <c r="AT19" i="29" s="1"/>
  <c r="AJ7" i="29"/>
  <c r="AS67" i="73"/>
  <c r="AL67" i="73"/>
  <c r="AU67" i="73" s="1"/>
  <c r="AS78" i="93"/>
  <c r="AL78" i="93"/>
  <c r="AU78" i="93" s="1"/>
  <c r="AS66" i="33"/>
  <c r="AL66" i="33"/>
  <c r="AU66" i="33" s="1"/>
  <c r="AS90" i="93"/>
  <c r="AL90" i="93"/>
  <c r="AU90" i="93" s="1"/>
  <c r="AS5" i="93"/>
  <c r="AL5" i="93"/>
  <c r="AU5" i="93" s="1"/>
  <c r="AS40" i="73"/>
  <c r="AL40" i="73"/>
  <c r="AU40" i="73" s="1"/>
  <c r="AJ16" i="33"/>
  <c r="AK16" i="33"/>
  <c r="AT16" i="33" s="1"/>
  <c r="AS46" i="33"/>
  <c r="AL46" i="33"/>
  <c r="AU46" i="33" s="1"/>
  <c r="AS27" i="73"/>
  <c r="AL27" i="73"/>
  <c r="AU27" i="73" s="1"/>
  <c r="AS86" i="73"/>
  <c r="AL86" i="73"/>
  <c r="AU86" i="73" s="1"/>
  <c r="AJ90" i="29"/>
  <c r="AK90" i="29"/>
  <c r="AT90" i="29" s="1"/>
  <c r="AJ54" i="29"/>
  <c r="AK54" i="29"/>
  <c r="AT54" i="29" s="1"/>
  <c r="AJ36" i="29"/>
  <c r="AK36" i="29"/>
  <c r="AT36" i="29" s="1"/>
  <c r="AK12" i="29"/>
  <c r="AT12" i="29" s="1"/>
  <c r="AS87" i="73"/>
  <c r="AL87" i="73"/>
  <c r="AU87" i="73" s="1"/>
  <c r="AS68" i="93"/>
  <c r="AL68" i="93"/>
  <c r="AU68" i="93" s="1"/>
  <c r="AS66" i="73"/>
  <c r="AL66" i="73"/>
  <c r="AU66" i="73" s="1"/>
  <c r="AS23" i="33"/>
  <c r="AL23" i="33"/>
  <c r="AU23" i="33" s="1"/>
  <c r="AS77" i="33"/>
  <c r="AL77" i="33"/>
  <c r="AU77" i="33" s="1"/>
  <c r="AS81" i="73"/>
  <c r="AL81" i="73"/>
  <c r="AU81" i="73" s="1"/>
  <c r="AS60" i="33"/>
  <c r="AL60" i="33"/>
  <c r="AU60" i="33" s="1"/>
  <c r="AS58" i="73"/>
  <c r="AL58" i="73"/>
  <c r="AU58" i="73" s="1"/>
  <c r="AS79" i="33"/>
  <c r="AL79" i="33"/>
  <c r="AU79" i="33" s="1"/>
  <c r="AS86" i="93"/>
  <c r="AL86" i="93"/>
  <c r="AU86" i="93" s="1"/>
  <c r="AS42" i="93"/>
  <c r="AL42" i="93"/>
  <c r="AU42" i="93" s="1"/>
  <c r="AS8" i="33"/>
  <c r="AL8" i="33"/>
  <c r="AU8" i="33" s="1"/>
  <c r="AS12" i="73"/>
  <c r="AL12" i="73"/>
  <c r="AU12" i="73" s="1"/>
  <c r="AS52" i="73"/>
  <c r="AL52" i="73"/>
  <c r="AU52" i="73" s="1"/>
  <c r="AS13" i="73"/>
  <c r="AL13" i="73"/>
  <c r="AU13" i="73" s="1"/>
  <c r="AS26" i="93"/>
  <c r="AL26" i="93"/>
  <c r="AU26" i="93" s="1"/>
  <c r="AS6" i="33"/>
  <c r="AL6" i="33"/>
  <c r="AU6" i="33" s="1"/>
  <c r="AS27" i="93"/>
  <c r="AL27" i="93"/>
  <c r="AU27" i="93" s="1"/>
  <c r="AS92" i="93"/>
  <c r="AL92" i="93"/>
  <c r="AU92" i="93" s="1"/>
  <c r="AL98" i="93"/>
  <c r="AU98" i="93" s="1"/>
  <c r="AR98" i="93"/>
  <c r="AR100" i="93" s="1"/>
  <c r="AS6" i="73"/>
  <c r="AL6" i="73"/>
  <c r="AU6" i="73" s="1"/>
  <c r="AS24" i="93"/>
  <c r="AL24" i="93"/>
  <c r="AU24" i="93" s="1"/>
  <c r="AS23" i="73"/>
  <c r="AL23" i="73"/>
  <c r="AU23" i="73" s="1"/>
  <c r="AS10" i="73"/>
  <c r="AL10" i="73"/>
  <c r="AU10" i="73" s="1"/>
  <c r="AJ9" i="33"/>
  <c r="AK9" i="33"/>
  <c r="AT9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S93" i="73"/>
  <c r="AL93" i="73"/>
  <c r="AU93" i="73" s="1"/>
  <c r="AS81" i="93"/>
  <c r="AL81" i="93"/>
  <c r="AU81" i="93" s="1"/>
  <c r="AS43" i="73"/>
  <c r="AL43" i="73"/>
  <c r="AU43" i="73" s="1"/>
  <c r="AS25" i="93"/>
  <c r="AL25" i="93"/>
  <c r="AU25" i="93" s="1"/>
  <c r="AJ95" i="29"/>
  <c r="AK95" i="29"/>
  <c r="AT95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K23" i="29"/>
  <c r="AT23" i="29" s="1"/>
  <c r="AJ17" i="29"/>
  <c r="AJ11" i="29"/>
  <c r="AK11" i="29"/>
  <c r="AT11" i="29" s="1"/>
  <c r="AX4" i="29"/>
  <c r="S4" i="29" s="1"/>
  <c r="AC4" i="29" s="1"/>
  <c r="AB5" i="29" s="1"/>
  <c r="AS13" i="93"/>
  <c r="AL13" i="93"/>
  <c r="AU13" i="93" s="1"/>
  <c r="AS12" i="33"/>
  <c r="AS75" i="73"/>
  <c r="AL75" i="73"/>
  <c r="AU75" i="73" s="1"/>
  <c r="AS61" i="73"/>
  <c r="AL61" i="73"/>
  <c r="AU61" i="73" s="1"/>
  <c r="AS41" i="93"/>
  <c r="AL41" i="93"/>
  <c r="AU41" i="93" s="1"/>
  <c r="AS72" i="73"/>
  <c r="AL72" i="73"/>
  <c r="AU72" i="73" s="1"/>
  <c r="AS54" i="93"/>
  <c r="AL54" i="93"/>
  <c r="AU54" i="93" s="1"/>
  <c r="AS5" i="73"/>
  <c r="AL5" i="73"/>
  <c r="AU5" i="73" s="1"/>
  <c r="AJ28" i="33"/>
  <c r="AK28" i="33"/>
  <c r="AT28" i="33" s="1"/>
  <c r="AK7" i="33"/>
  <c r="AT7" i="33" s="1"/>
  <c r="AJ7" i="33"/>
  <c r="AJ31" i="33"/>
  <c r="AS49" i="33"/>
  <c r="AL49" i="33"/>
  <c r="AU49" i="33" s="1"/>
  <c r="AS67" i="33"/>
  <c r="AL67" i="33"/>
  <c r="AU67" i="33" s="1"/>
  <c r="AS85" i="33"/>
  <c r="AL85" i="33"/>
  <c r="AU85" i="33" s="1"/>
  <c r="AS56" i="33"/>
  <c r="AL56" i="33"/>
  <c r="AU56" i="33" s="1"/>
  <c r="AS8" i="93"/>
  <c r="AL8" i="93"/>
  <c r="AU8" i="93" s="1"/>
  <c r="AJ84" i="29"/>
  <c r="AK84" i="29"/>
  <c r="AT84" i="29" s="1"/>
  <c r="AJ60" i="29"/>
  <c r="AK60" i="29"/>
  <c r="AT60" i="29" s="1"/>
  <c r="AJ42" i="29"/>
  <c r="AK42" i="29"/>
  <c r="AT42" i="29" s="1"/>
  <c r="AJ6" i="29"/>
  <c r="AK6" i="29"/>
  <c r="AT6" i="29" s="1"/>
  <c r="AJ22" i="33"/>
  <c r="AK22" i="33"/>
  <c r="AT22" i="33" s="1"/>
  <c r="AS82" i="33"/>
  <c r="AL82" i="33"/>
  <c r="AU82" i="33" s="1"/>
  <c r="AS80" i="73"/>
  <c r="AL80" i="73"/>
  <c r="AU80" i="73" s="1"/>
  <c r="AS62" i="93"/>
  <c r="AL62" i="93"/>
  <c r="AU62" i="93" s="1"/>
  <c r="AS24" i="33"/>
  <c r="AL24" i="33"/>
  <c r="AU24" i="33" s="1"/>
  <c r="AS59" i="33"/>
  <c r="AL59" i="33"/>
  <c r="AU59" i="33" s="1"/>
  <c r="AS11" i="73"/>
  <c r="AL11" i="73"/>
  <c r="AU11" i="73" s="1"/>
  <c r="AS20" i="93"/>
  <c r="AL20" i="93"/>
  <c r="AU20" i="93" s="1"/>
  <c r="AS36" i="93"/>
  <c r="AL36" i="93"/>
  <c r="AU36" i="93" s="1"/>
  <c r="AS43" i="33"/>
  <c r="AL43" i="33"/>
  <c r="AU43" i="33" s="1"/>
  <c r="AS96" i="33"/>
  <c r="AL96" i="33"/>
  <c r="AU96" i="33" s="1"/>
  <c r="AS57" i="93"/>
  <c r="AL57" i="93"/>
  <c r="AU57" i="93" s="1"/>
  <c r="AS73" i="93"/>
  <c r="AL73" i="93"/>
  <c r="AU73" i="93" s="1"/>
  <c r="AS54" i="33"/>
  <c r="AL54" i="33"/>
  <c r="AU54" i="33" s="1"/>
  <c r="AS89" i="73"/>
  <c r="AL89" i="73"/>
  <c r="AU89" i="73" s="1"/>
  <c r="AJ14" i="33"/>
  <c r="AK14" i="33"/>
  <c r="AT14" i="33" s="1"/>
  <c r="AS44" i="33"/>
  <c r="AL44" i="33"/>
  <c r="AU44" i="33" s="1"/>
  <c r="AS62" i="33"/>
  <c r="AL62" i="33"/>
  <c r="AU62" i="33" s="1"/>
  <c r="AS94" i="33"/>
  <c r="AL94" i="33"/>
  <c r="AU94" i="33" s="1"/>
  <c r="AS87" i="93"/>
  <c r="AL87" i="93"/>
  <c r="AU87" i="93" s="1"/>
  <c r="AS92" i="73"/>
  <c r="AL92" i="73"/>
  <c r="AU92" i="73" s="1"/>
  <c r="AS80" i="93"/>
  <c r="AL80" i="93"/>
  <c r="AU80" i="93" s="1"/>
  <c r="AJ15" i="33"/>
  <c r="AK15" i="33"/>
  <c r="AT15" i="33" s="1"/>
  <c r="AS50" i="73"/>
  <c r="AL50" i="73"/>
  <c r="AU50" i="73" s="1"/>
  <c r="AS38" i="93"/>
  <c r="AL38" i="93"/>
  <c r="AU38" i="93" s="1"/>
  <c r="AJ94" i="29"/>
  <c r="AK94" i="29"/>
  <c r="AT94" i="29" s="1"/>
  <c r="AJ88" i="29"/>
  <c r="AK88" i="29"/>
  <c r="AT88" i="29" s="1"/>
  <c r="AJ82" i="29"/>
  <c r="AK82" i="29"/>
  <c r="AT82" i="29" s="1"/>
  <c r="AJ76" i="29"/>
  <c r="AK76" i="29"/>
  <c r="AT76" i="29" s="1"/>
  <c r="AJ70" i="29"/>
  <c r="AK70" i="29"/>
  <c r="AT70" i="29" s="1"/>
  <c r="AJ64" i="29"/>
  <c r="AK64" i="29"/>
  <c r="AT64" i="29" s="1"/>
  <c r="AJ58" i="29"/>
  <c r="AK58" i="29"/>
  <c r="AT58" i="29" s="1"/>
  <c r="AJ52" i="29"/>
  <c r="AK52" i="29"/>
  <c r="AT52" i="29" s="1"/>
  <c r="AJ46" i="29"/>
  <c r="AK46" i="29"/>
  <c r="AT46" i="29" s="1"/>
  <c r="AJ40" i="29"/>
  <c r="AK40" i="29"/>
  <c r="AT40" i="29" s="1"/>
  <c r="AJ28" i="29"/>
  <c r="AK28" i="29"/>
  <c r="AT28" i="29" s="1"/>
  <c r="AJ22" i="29"/>
  <c r="AK22" i="29"/>
  <c r="AT22" i="29" s="1"/>
  <c r="AK16" i="29"/>
  <c r="AT16" i="29" s="1"/>
  <c r="AJ10" i="29"/>
  <c r="AK10" i="29"/>
  <c r="AT10" i="29" s="1"/>
  <c r="AS77" i="93"/>
  <c r="AL77" i="93"/>
  <c r="AU77" i="93" s="1"/>
  <c r="AJ34" i="33"/>
  <c r="AK34" i="33"/>
  <c r="AT34" i="33" s="1"/>
  <c r="AS52" i="33"/>
  <c r="AL52" i="33"/>
  <c r="AU52" i="33" s="1"/>
  <c r="AS70" i="33"/>
  <c r="AL70" i="33"/>
  <c r="AU70" i="33" s="1"/>
  <c r="AS88" i="33"/>
  <c r="AL88" i="33"/>
  <c r="AU88" i="33" s="1"/>
  <c r="AS51" i="73"/>
  <c r="AL51" i="73"/>
  <c r="AU51" i="73" s="1"/>
  <c r="AS39" i="93"/>
  <c r="AL39" i="93"/>
  <c r="AU39" i="93" s="1"/>
  <c r="AS44" i="73"/>
  <c r="AL44" i="73"/>
  <c r="AU44" i="73" s="1"/>
  <c r="AS32" i="93"/>
  <c r="AL32" i="93"/>
  <c r="AU32" i="93" s="1"/>
  <c r="AS73" i="73"/>
  <c r="AL73" i="73"/>
  <c r="AU73" i="73" s="1"/>
  <c r="AS55" i="93"/>
  <c r="AL55" i="93"/>
  <c r="AU55" i="93" s="1"/>
  <c r="AS85" i="93"/>
  <c r="AL85" i="93"/>
  <c r="AU85" i="93" s="1"/>
  <c r="AS28" i="73"/>
  <c r="AL28" i="73"/>
  <c r="AU28" i="73" s="1"/>
  <c r="AS48" i="33"/>
  <c r="AL48" i="33"/>
  <c r="AU48" i="33" s="1"/>
  <c r="AS63" i="93"/>
  <c r="AL63" i="93"/>
  <c r="AU63" i="93" s="1"/>
  <c r="AS95" i="73"/>
  <c r="AL95" i="73"/>
  <c r="AU95" i="73" s="1"/>
  <c r="AS30" i="73"/>
  <c r="AL30" i="73"/>
  <c r="AU30" i="73" s="1"/>
  <c r="AS12" i="93"/>
  <c r="AL12" i="93"/>
  <c r="AU12" i="93" s="1"/>
  <c r="AS70" i="73"/>
  <c r="AL70" i="73"/>
  <c r="AU70" i="73" s="1"/>
  <c r="AS11" i="33"/>
  <c r="AL11" i="33"/>
  <c r="AU11" i="33" s="1"/>
  <c r="AS29" i="33"/>
  <c r="AL29" i="33"/>
  <c r="AU29" i="33" s="1"/>
  <c r="AS47" i="33"/>
  <c r="AL47" i="33"/>
  <c r="AU47" i="33" s="1"/>
  <c r="AS65" i="33"/>
  <c r="AL65" i="33"/>
  <c r="AU65" i="33" s="1"/>
  <c r="AS83" i="33"/>
  <c r="AL83" i="33"/>
  <c r="AU83" i="33" s="1"/>
  <c r="AS45" i="73"/>
  <c r="AL45" i="73"/>
  <c r="AU45" i="73" s="1"/>
  <c r="AS33" i="93"/>
  <c r="AL33" i="93"/>
  <c r="AU33" i="93" s="1"/>
  <c r="AS88" i="73"/>
  <c r="AL88" i="73"/>
  <c r="AU88" i="73" s="1"/>
  <c r="AS74" i="73"/>
  <c r="AL74" i="73"/>
  <c r="AU74" i="73" s="1"/>
  <c r="AS6" i="93"/>
  <c r="AL6" i="93"/>
  <c r="AU6" i="93" s="1"/>
  <c r="AS72" i="33"/>
  <c r="AL72" i="33"/>
  <c r="AU72" i="33" s="1"/>
  <c r="AS79" i="93"/>
  <c r="AL79" i="93"/>
  <c r="AU79" i="93" s="1"/>
  <c r="AS18" i="73"/>
  <c r="AL18" i="73"/>
  <c r="AU18" i="73" s="1"/>
  <c r="AS22" i="73"/>
  <c r="AL22" i="73"/>
  <c r="AU22" i="73" s="1"/>
  <c r="AK13" i="33"/>
  <c r="AT13" i="33" s="1"/>
  <c r="AJ13" i="33"/>
  <c r="AS33" i="73"/>
  <c r="AL33" i="73"/>
  <c r="AU33" i="73" s="1"/>
  <c r="AS21" i="93"/>
  <c r="AL21" i="93"/>
  <c r="AU21" i="93" s="1"/>
  <c r="AS62" i="73"/>
  <c r="AL62" i="73"/>
  <c r="AU62" i="73" s="1"/>
  <c r="AS50" i="93"/>
  <c r="AL50" i="93"/>
  <c r="AU50" i="93" s="1"/>
  <c r="AS55" i="73"/>
  <c r="AL55" i="73"/>
  <c r="AU55" i="73" s="1"/>
  <c r="AS37" i="93"/>
  <c r="AL37" i="93"/>
  <c r="AU37" i="93" s="1"/>
  <c r="AS78" i="33"/>
  <c r="AL78" i="33"/>
  <c r="AU78" i="33" s="1"/>
  <c r="AS15" i="93"/>
  <c r="AL15" i="93"/>
  <c r="AU15" i="93" s="1"/>
  <c r="W98" i="41"/>
  <c r="AS74" i="93"/>
  <c r="AL74" i="93"/>
  <c r="AU74" i="93" s="1"/>
  <c r="AJ97" i="29"/>
  <c r="AK97" i="29"/>
  <c r="AT97" i="29" s="1"/>
  <c r="AJ66" i="29"/>
  <c r="AK66" i="29"/>
  <c r="AT66" i="29" s="1"/>
  <c r="AK48" i="29"/>
  <c r="AT48" i="29" s="1"/>
  <c r="AJ18" i="29"/>
  <c r="AK18" i="29"/>
  <c r="AT18" i="29" s="1"/>
  <c r="AS59" i="73"/>
  <c r="AL59" i="73"/>
  <c r="AU59" i="73" s="1"/>
  <c r="AS64" i="33"/>
  <c r="AL64" i="33"/>
  <c r="AU64" i="33" s="1"/>
  <c r="AS75" i="93"/>
  <c r="AL75" i="93"/>
  <c r="AU75" i="93" s="1"/>
  <c r="AS91" i="93"/>
  <c r="AL91" i="93"/>
  <c r="AU91" i="93" s="1"/>
  <c r="AS68" i="73"/>
  <c r="AL68" i="73"/>
  <c r="AU68" i="73" s="1"/>
  <c r="AS48" i="93"/>
  <c r="AL48" i="93"/>
  <c r="AU48" i="93" s="1"/>
  <c r="AS41" i="33"/>
  <c r="AL41" i="33"/>
  <c r="AU41" i="33" s="1"/>
  <c r="AS97" i="33"/>
  <c r="AL97" i="33"/>
  <c r="AU97" i="33" s="1"/>
  <c r="AS69" i="93"/>
  <c r="AL69" i="93"/>
  <c r="AU69" i="93" s="1"/>
  <c r="AS54" i="73"/>
  <c r="AL54" i="73"/>
  <c r="AU54" i="73" s="1"/>
  <c r="AJ25" i="33"/>
  <c r="AS61" i="33"/>
  <c r="AL61" i="33"/>
  <c r="AU61" i="33" s="1"/>
  <c r="AS69" i="73"/>
  <c r="AL69" i="73"/>
  <c r="AU69" i="73" s="1"/>
  <c r="AS97" i="73"/>
  <c r="AL97" i="73"/>
  <c r="AU97" i="73" s="1"/>
  <c r="AS91" i="73"/>
  <c r="AL91" i="73"/>
  <c r="AU91" i="73" s="1"/>
  <c r="AS56" i="93"/>
  <c r="AL56" i="93"/>
  <c r="AU56" i="93" s="1"/>
  <c r="AS97" i="93"/>
  <c r="AL97" i="93"/>
  <c r="AU97" i="93" s="1"/>
  <c r="AS84" i="73"/>
  <c r="AL84" i="73"/>
  <c r="AU84" i="73" s="1"/>
  <c r="AS66" i="93"/>
  <c r="AL66" i="93"/>
  <c r="AU66" i="93" s="1"/>
  <c r="AS16" i="73"/>
  <c r="AL16" i="73"/>
  <c r="AU16" i="73" s="1"/>
  <c r="AJ20" i="33"/>
  <c r="AK20" i="33"/>
  <c r="AT20" i="33" s="1"/>
  <c r="AS85" i="73"/>
  <c r="AL85" i="73"/>
  <c r="AU85" i="73" s="1"/>
  <c r="AS67" i="93"/>
  <c r="AL67" i="93"/>
  <c r="AU67" i="93" s="1"/>
  <c r="AS31" i="73"/>
  <c r="AL31" i="73"/>
  <c r="AU31" i="73" s="1"/>
  <c r="AS24" i="73"/>
  <c r="AL24" i="73"/>
  <c r="AU24" i="73" s="1"/>
  <c r="AS36" i="33"/>
  <c r="AL36" i="33"/>
  <c r="AU36" i="33" s="1"/>
  <c r="AS78" i="73"/>
  <c r="AL78" i="73"/>
  <c r="AU78" i="73" s="1"/>
  <c r="AS94" i="93"/>
  <c r="AL94" i="93"/>
  <c r="AU94" i="93" s="1"/>
  <c r="AL98" i="73"/>
  <c r="AU98" i="73" s="1"/>
  <c r="AS82" i="73"/>
  <c r="AL82" i="73"/>
  <c r="AU82" i="73" s="1"/>
  <c r="AS17" i="73"/>
  <c r="AL17" i="73"/>
  <c r="AU17" i="73" s="1"/>
  <c r="AJ21" i="33"/>
  <c r="AK21" i="33"/>
  <c r="AT21" i="33" s="1"/>
  <c r="AL45" i="33"/>
  <c r="AU45" i="33" s="1"/>
  <c r="AS63" i="33"/>
  <c r="AL63" i="33"/>
  <c r="AU63" i="33" s="1"/>
  <c r="AS81" i="33"/>
  <c r="AS57" i="73"/>
  <c r="AL57" i="73"/>
  <c r="AU57" i="73" s="1"/>
  <c r="AS45" i="93"/>
  <c r="AL45" i="93"/>
  <c r="AU45" i="93" s="1"/>
  <c r="AF97" i="89"/>
  <c r="AO97" i="89" s="1"/>
  <c r="W98" i="89"/>
  <c r="AG97" i="89"/>
  <c r="AP97" i="89" s="1"/>
  <c r="AE97" i="89"/>
  <c r="AS95" i="93"/>
  <c r="AL95" i="93"/>
  <c r="AU95" i="93" s="1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K33" i="29"/>
  <c r="AT33" i="29" s="1"/>
  <c r="AJ27" i="29"/>
  <c r="AJ15" i="29"/>
  <c r="AK15" i="29"/>
  <c r="AT15" i="29" s="1"/>
  <c r="AJ9" i="29"/>
  <c r="AK9" i="29"/>
  <c r="AT9" i="29" s="1"/>
  <c r="AS60" i="73"/>
  <c r="AL60" i="73"/>
  <c r="AU60" i="73" s="1"/>
  <c r="AS64" i="73"/>
  <c r="AL64" i="73"/>
  <c r="AU64" i="73" s="1"/>
  <c r="AS42" i="33"/>
  <c r="AL42" i="33"/>
  <c r="AU42" i="33" s="1"/>
  <c r="AS32" i="73"/>
  <c r="AL32" i="73"/>
  <c r="AU32" i="73" s="1"/>
  <c r="AS4" i="37"/>
  <c r="AS100" i="37" s="1"/>
  <c r="AL4" i="37"/>
  <c r="AU4" i="37" s="1"/>
  <c r="AU100" i="37" s="1"/>
  <c r="C11" i="37" s="1"/>
  <c r="AS36" i="73"/>
  <c r="AL36" i="73"/>
  <c r="AU36" i="73" s="1"/>
  <c r="AS18" i="93"/>
  <c r="AL18" i="93"/>
  <c r="AU18" i="93" s="1"/>
  <c r="AS76" i="73"/>
  <c r="AL76" i="73"/>
  <c r="AU76" i="73" s="1"/>
  <c r="AJ5" i="33"/>
  <c r="AK5" i="33"/>
  <c r="AT5" i="33" s="1"/>
  <c r="AS3" i="93"/>
  <c r="AL3" i="93"/>
  <c r="AU3" i="93" s="1"/>
  <c r="AS3" i="73"/>
  <c r="AL3" i="73"/>
  <c r="AU3" i="73" s="1"/>
  <c r="AJ19" i="33"/>
  <c r="AJ37" i="33"/>
  <c r="AS55" i="33"/>
  <c r="AL55" i="33"/>
  <c r="AU55" i="33" s="1"/>
  <c r="AS73" i="33"/>
  <c r="AL73" i="33"/>
  <c r="AU73" i="33" s="1"/>
  <c r="AS91" i="33"/>
  <c r="AL91" i="33"/>
  <c r="AU91" i="33" s="1"/>
  <c r="AI98" i="29"/>
  <c r="AN98" i="29"/>
  <c r="AN100" i="29" s="1"/>
  <c r="AS74" i="33"/>
  <c r="AL74" i="33"/>
  <c r="AU74" i="33" s="1"/>
  <c r="AS92" i="33"/>
  <c r="AL92" i="33"/>
  <c r="AU92" i="33" s="1"/>
  <c r="AS20" i="73"/>
  <c r="AL20" i="73"/>
  <c r="AU20" i="73" s="1"/>
  <c r="AJ72" i="29"/>
  <c r="AK72" i="29"/>
  <c r="AT72" i="29" s="1"/>
  <c r="AJ30" i="29"/>
  <c r="AK30" i="29"/>
  <c r="AT30" i="29" s="1"/>
  <c r="AJ26" i="33"/>
  <c r="AK26" i="33"/>
  <c r="AT26" i="33" s="1"/>
  <c r="AS68" i="33"/>
  <c r="AL68" i="33"/>
  <c r="AU68" i="33" s="1"/>
  <c r="AS63" i="73"/>
  <c r="AL63" i="73"/>
  <c r="AU63" i="73" s="1"/>
  <c r="AS44" i="93"/>
  <c r="AL44" i="93"/>
  <c r="AU44" i="93" s="1"/>
  <c r="AN98" i="33"/>
  <c r="AN100" i="33" s="1"/>
  <c r="AI98" i="33"/>
  <c r="AJ27" i="33"/>
  <c r="AK27" i="33"/>
  <c r="AT27" i="33" s="1"/>
  <c r="AS14" i="73"/>
  <c r="AL14" i="73"/>
  <c r="AU14" i="73" s="1"/>
  <c r="AJ98" i="29"/>
  <c r="AS98" i="29" s="1"/>
  <c r="AK98" i="29"/>
  <c r="AT98" i="29" s="1"/>
  <c r="AJ92" i="29"/>
  <c r="AK92" i="29"/>
  <c r="AT92" i="29" s="1"/>
  <c r="AJ86" i="29"/>
  <c r="AK86" i="29"/>
  <c r="AT86" i="29" s="1"/>
  <c r="AJ80" i="29"/>
  <c r="AK80" i="29"/>
  <c r="AT80" i="29" s="1"/>
  <c r="AJ74" i="29"/>
  <c r="AK74" i="29"/>
  <c r="AT74" i="29" s="1"/>
  <c r="AJ68" i="29"/>
  <c r="AK68" i="29"/>
  <c r="AT68" i="29" s="1"/>
  <c r="AJ62" i="29"/>
  <c r="AK62" i="29"/>
  <c r="AT62" i="29" s="1"/>
  <c r="AJ56" i="29"/>
  <c r="AK56" i="29"/>
  <c r="AT56" i="29" s="1"/>
  <c r="AJ50" i="29"/>
  <c r="AK50" i="29"/>
  <c r="AT50" i="29" s="1"/>
  <c r="AK44" i="29"/>
  <c r="AT44" i="29" s="1"/>
  <c r="AJ38" i="29"/>
  <c r="AJ32" i="29"/>
  <c r="AK32" i="29"/>
  <c r="AT32" i="29" s="1"/>
  <c r="AK26" i="29"/>
  <c r="AT26" i="29" s="1"/>
  <c r="AJ20" i="29"/>
  <c r="AK20" i="29"/>
  <c r="AT20" i="29" s="1"/>
  <c r="AJ14" i="29"/>
  <c r="AK14" i="29"/>
  <c r="AT14" i="29" s="1"/>
  <c r="AJ8" i="29"/>
  <c r="AK8" i="29"/>
  <c r="AT8" i="29" s="1"/>
  <c r="AS83" i="93"/>
  <c r="AL83" i="93"/>
  <c r="AU83" i="93" s="1"/>
  <c r="AJ10" i="33"/>
  <c r="AK10" i="33"/>
  <c r="AT10" i="33" s="1"/>
  <c r="AS40" i="33"/>
  <c r="AL40" i="33"/>
  <c r="AU40" i="33" s="1"/>
  <c r="AS58" i="33"/>
  <c r="AL58" i="33"/>
  <c r="AU58" i="33" s="1"/>
  <c r="AS76" i="33"/>
  <c r="AL76" i="33"/>
  <c r="AU76" i="33" s="1"/>
  <c r="AS95" i="33"/>
  <c r="AL95" i="33"/>
  <c r="AU95" i="33" s="1"/>
  <c r="AS15" i="73"/>
  <c r="AL15" i="73"/>
  <c r="AU15" i="73" s="1"/>
  <c r="AJ4" i="93"/>
  <c r="AK4" i="93"/>
  <c r="AT4" i="93" s="1"/>
  <c r="AT100" i="93" s="1"/>
  <c r="AS8" i="73"/>
  <c r="AL8" i="73"/>
  <c r="AU8" i="73" s="1"/>
  <c r="AS37" i="73"/>
  <c r="AL37" i="73"/>
  <c r="AU37" i="73" s="1"/>
  <c r="AS19" i="93"/>
  <c r="AL19" i="93"/>
  <c r="AU19" i="93" s="1"/>
  <c r="AS49" i="93"/>
  <c r="AL49" i="93"/>
  <c r="AU49" i="93" s="1"/>
  <c r="AS94" i="73"/>
  <c r="AL94" i="73"/>
  <c r="AU94" i="73" s="1"/>
  <c r="AS90" i="33"/>
  <c r="AL90" i="33"/>
  <c r="AU90" i="33" s="1"/>
  <c r="AR96" i="41"/>
  <c r="AS84" i="93"/>
  <c r="AL84" i="93"/>
  <c r="AU84" i="93" s="1"/>
  <c r="AS34" i="73"/>
  <c r="AL34" i="73"/>
  <c r="AU34" i="73" s="1"/>
  <c r="AS17" i="33"/>
  <c r="AL17" i="33"/>
  <c r="AU17" i="33" s="1"/>
  <c r="AS35" i="33"/>
  <c r="AL35" i="33"/>
  <c r="AU35" i="33" s="1"/>
  <c r="AS53" i="33"/>
  <c r="AL53" i="33"/>
  <c r="AU53" i="33" s="1"/>
  <c r="AS71" i="33"/>
  <c r="AL71" i="33"/>
  <c r="AU71" i="33" s="1"/>
  <c r="AS89" i="33"/>
  <c r="AL89" i="33"/>
  <c r="AU89" i="33" s="1"/>
  <c r="AS9" i="73"/>
  <c r="AL9" i="73"/>
  <c r="AU9" i="73" s="1"/>
  <c r="AS38" i="73"/>
  <c r="AL38" i="73"/>
  <c r="AU38" i="73" s="1"/>
  <c r="AS30" i="33"/>
  <c r="AL30" i="33"/>
  <c r="AU30" i="33" s="1"/>
  <c r="AJ4" i="73"/>
  <c r="AK4" i="73"/>
  <c r="AT4" i="73" s="1"/>
  <c r="AT100" i="73" s="1"/>
  <c r="AS90" i="73"/>
  <c r="AL90" i="73"/>
  <c r="AU90" i="73" s="1"/>
  <c r="AS72" i="93"/>
  <c r="AL72" i="93"/>
  <c r="AU72" i="93" s="1"/>
  <c r="AS93" i="93"/>
  <c r="AL93" i="93"/>
  <c r="AU93" i="93" s="1"/>
  <c r="AS26" i="73"/>
  <c r="AL26" i="73"/>
  <c r="AU26" i="73" s="1"/>
  <c r="AS14" i="93"/>
  <c r="AL14" i="93"/>
  <c r="AU14" i="93" s="1"/>
  <c r="AS19" i="73"/>
  <c r="AL19" i="73"/>
  <c r="AU19" i="73" s="1"/>
  <c r="AS18" i="33"/>
  <c r="AL18" i="33"/>
  <c r="AU18" i="33" s="1"/>
  <c r="AS39" i="73"/>
  <c r="AL39" i="73"/>
  <c r="AU39" i="73" s="1"/>
  <c r="AS43" i="93"/>
  <c r="AL43" i="93"/>
  <c r="AU43" i="93" s="1"/>
  <c r="AJ43" i="29" l="1"/>
  <c r="AJ48" i="29"/>
  <c r="AL81" i="33"/>
  <c r="AU81" i="33" s="1"/>
  <c r="AE97" i="41"/>
  <c r="AK34" i="29"/>
  <c r="AT34" i="29" s="1"/>
  <c r="AL80" i="33"/>
  <c r="AU80" i="33" s="1"/>
  <c r="AJ13" i="29"/>
  <c r="AK49" i="29"/>
  <c r="AT49" i="29" s="1"/>
  <c r="AJ33" i="29"/>
  <c r="AS33" i="29" s="1"/>
  <c r="AK21" i="29"/>
  <c r="AT21" i="29" s="1"/>
  <c r="AF97" i="41"/>
  <c r="AO97" i="41" s="1"/>
  <c r="AJ16" i="29"/>
  <c r="AS16" i="29" s="1"/>
  <c r="AL12" i="33"/>
  <c r="AU12" i="33" s="1"/>
  <c r="AJ12" i="29"/>
  <c r="AJ26" i="29"/>
  <c r="AS4" i="73"/>
  <c r="AL4" i="73"/>
  <c r="AU4" i="73" s="1"/>
  <c r="AU100" i="73" s="1"/>
  <c r="C11" i="73" s="1"/>
  <c r="F26" i="97" s="1"/>
  <c r="AS15" i="29"/>
  <c r="AL15" i="29"/>
  <c r="AU15" i="29" s="1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0" i="33"/>
  <c r="AL20" i="33"/>
  <c r="AU20" i="33" s="1"/>
  <c r="AS22" i="29"/>
  <c r="AL22" i="29"/>
  <c r="AU22" i="29" s="1"/>
  <c r="AS40" i="29"/>
  <c r="AL40" i="29"/>
  <c r="AU40" i="29" s="1"/>
  <c r="AS58" i="29"/>
  <c r="AL58" i="29"/>
  <c r="AU58" i="29" s="1"/>
  <c r="AS76" i="29"/>
  <c r="AL76" i="29"/>
  <c r="AU76" i="29" s="1"/>
  <c r="AS94" i="29"/>
  <c r="AL94" i="29"/>
  <c r="AU94" i="29" s="1"/>
  <c r="AS15" i="33"/>
  <c r="AL15" i="33"/>
  <c r="AU15" i="33" s="1"/>
  <c r="AS6" i="29"/>
  <c r="AL6" i="29"/>
  <c r="AU6" i="29" s="1"/>
  <c r="AS84" i="29"/>
  <c r="AL84" i="29"/>
  <c r="AU84" i="29" s="1"/>
  <c r="AS7" i="33"/>
  <c r="AL7" i="33"/>
  <c r="AU7" i="33" s="1"/>
  <c r="AS17" i="29"/>
  <c r="AL17" i="29"/>
  <c r="AU17" i="29" s="1"/>
  <c r="AS35" i="29"/>
  <c r="AL35" i="29"/>
  <c r="AU35" i="29" s="1"/>
  <c r="AS53" i="29"/>
  <c r="AL53" i="29"/>
  <c r="AU53" i="29" s="1"/>
  <c r="AS71" i="29"/>
  <c r="AL71" i="29"/>
  <c r="AU71" i="29" s="1"/>
  <c r="AS89" i="29"/>
  <c r="AL89" i="29"/>
  <c r="AU89" i="29" s="1"/>
  <c r="AS36" i="29"/>
  <c r="AL36" i="29"/>
  <c r="AU36" i="29" s="1"/>
  <c r="AS16" i="33"/>
  <c r="AL16" i="33"/>
  <c r="AU16" i="33" s="1"/>
  <c r="AS37" i="29"/>
  <c r="AL37" i="29"/>
  <c r="AU37" i="29" s="1"/>
  <c r="AS55" i="29"/>
  <c r="AL55" i="29"/>
  <c r="AU55" i="29" s="1"/>
  <c r="AS73" i="29"/>
  <c r="AL73" i="29"/>
  <c r="AU73" i="29" s="1"/>
  <c r="AS91" i="29"/>
  <c r="AL91" i="29"/>
  <c r="AU91" i="29" s="1"/>
  <c r="AS3" i="33"/>
  <c r="AL3" i="33"/>
  <c r="AU3" i="33" s="1"/>
  <c r="AS32" i="29"/>
  <c r="AL32" i="29"/>
  <c r="AU32" i="29" s="1"/>
  <c r="AS68" i="29"/>
  <c r="AL68" i="29"/>
  <c r="AU68" i="29" s="1"/>
  <c r="AL98" i="29"/>
  <c r="AU98" i="29" s="1"/>
  <c r="AR98" i="29"/>
  <c r="AR100" i="29" s="1"/>
  <c r="AS25" i="33"/>
  <c r="AL25" i="33"/>
  <c r="AU25" i="33" s="1"/>
  <c r="AS37" i="33"/>
  <c r="AL37" i="33"/>
  <c r="AU37" i="33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X98" i="89"/>
  <c r="Y98" i="89"/>
  <c r="AN97" i="41"/>
  <c r="AS10" i="29"/>
  <c r="AL10" i="29"/>
  <c r="AU10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42" i="29"/>
  <c r="AL42" i="29"/>
  <c r="AU42" i="29" s="1"/>
  <c r="AJ5" i="29"/>
  <c r="AK5" i="29"/>
  <c r="AT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5" i="29"/>
  <c r="AL95" i="29"/>
  <c r="AU95" i="29" s="1"/>
  <c r="AS9" i="33"/>
  <c r="AL9" i="33"/>
  <c r="AU9" i="33" s="1"/>
  <c r="AS54" i="29"/>
  <c r="AL54" i="29"/>
  <c r="AU54" i="29" s="1"/>
  <c r="AS43" i="29"/>
  <c r="AL43" i="29"/>
  <c r="AU43" i="29" s="1"/>
  <c r="AS61" i="29"/>
  <c r="AL61" i="29"/>
  <c r="AU61" i="29" s="1"/>
  <c r="AS79" i="29"/>
  <c r="AL79" i="29"/>
  <c r="AU79" i="29" s="1"/>
  <c r="AS96" i="29"/>
  <c r="AL96" i="29"/>
  <c r="AU96" i="29" s="1"/>
  <c r="AS10" i="33"/>
  <c r="AL10" i="33"/>
  <c r="AU10" i="33" s="1"/>
  <c r="AS86" i="29"/>
  <c r="AL86" i="29"/>
  <c r="AU86" i="29" s="1"/>
  <c r="AS26" i="33"/>
  <c r="AL26" i="33"/>
  <c r="AU26" i="33" s="1"/>
  <c r="AS25" i="29"/>
  <c r="AL25" i="29"/>
  <c r="AU25" i="29" s="1"/>
  <c r="AS20" i="29"/>
  <c r="AL20" i="29"/>
  <c r="AU20" i="29" s="1"/>
  <c r="AS38" i="29"/>
  <c r="AL38" i="29"/>
  <c r="AU38" i="29" s="1"/>
  <c r="AS56" i="29"/>
  <c r="AL56" i="29"/>
  <c r="AU56" i="29" s="1"/>
  <c r="AS74" i="29"/>
  <c r="AL74" i="29"/>
  <c r="AU74" i="29" s="1"/>
  <c r="AS92" i="29"/>
  <c r="AL92" i="29"/>
  <c r="AU92" i="29" s="1"/>
  <c r="AS27" i="33"/>
  <c r="AL27" i="33"/>
  <c r="AU27" i="33" s="1"/>
  <c r="AS30" i="29"/>
  <c r="AL30" i="29"/>
  <c r="AU30" i="29" s="1"/>
  <c r="AS19" i="33"/>
  <c r="AL19" i="33"/>
  <c r="AU19" i="33" s="1"/>
  <c r="AS21" i="33"/>
  <c r="AL21" i="33"/>
  <c r="AU21" i="33" s="1"/>
  <c r="AS66" i="29"/>
  <c r="AL66" i="29"/>
  <c r="AU66" i="29" s="1"/>
  <c r="AS28" i="33"/>
  <c r="AL28" i="33"/>
  <c r="AU28" i="33" s="1"/>
  <c r="AS13" i="29"/>
  <c r="AL13" i="29"/>
  <c r="AU13" i="29" s="1"/>
  <c r="AS24" i="29"/>
  <c r="AL24" i="29"/>
  <c r="AU24" i="29" s="1"/>
  <c r="AS38" i="33"/>
  <c r="AL38" i="33"/>
  <c r="AU38" i="33" s="1"/>
  <c r="AS4" i="93"/>
  <c r="AS100" i="93" s="1"/>
  <c r="AL4" i="93"/>
  <c r="AU4" i="93" s="1"/>
  <c r="AU100" i="93" s="1"/>
  <c r="C11" i="93" s="1"/>
  <c r="F46" i="97" s="1"/>
  <c r="AS14" i="29"/>
  <c r="AL14" i="29"/>
  <c r="AU14" i="29" s="1"/>
  <c r="AS50" i="29"/>
  <c r="AL50" i="29"/>
  <c r="AU50" i="29" s="1"/>
  <c r="AS48" i="29"/>
  <c r="AL48" i="29"/>
  <c r="AU48" i="29" s="1"/>
  <c r="AS7" i="29"/>
  <c r="AL7" i="29"/>
  <c r="AU7" i="29" s="1"/>
  <c r="AJ4" i="33"/>
  <c r="AK4" i="33"/>
  <c r="AT4" i="33" s="1"/>
  <c r="AT100" i="33" s="1"/>
  <c r="AL98" i="33"/>
  <c r="AU98" i="33" s="1"/>
  <c r="AR98" i="33"/>
  <c r="AR100" i="33" s="1"/>
  <c r="AS5" i="33"/>
  <c r="AL5" i="33"/>
  <c r="AU5" i="33" s="1"/>
  <c r="AS9" i="29"/>
  <c r="AL9" i="29"/>
  <c r="AU9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34" i="33"/>
  <c r="AL34" i="33"/>
  <c r="AU34" i="33" s="1"/>
  <c r="AL16" i="29"/>
  <c r="AU16" i="29" s="1"/>
  <c r="AS34" i="29"/>
  <c r="AS52" i="29"/>
  <c r="AL52" i="29"/>
  <c r="AU52" i="29" s="1"/>
  <c r="AS70" i="29"/>
  <c r="AL70" i="29"/>
  <c r="AU70" i="29" s="1"/>
  <c r="AS88" i="29"/>
  <c r="AL88" i="29"/>
  <c r="AU88" i="29" s="1"/>
  <c r="AS14" i="33"/>
  <c r="AL14" i="33"/>
  <c r="AU14" i="33" s="1"/>
  <c r="AS22" i="33"/>
  <c r="AL22" i="33"/>
  <c r="AU22" i="33" s="1"/>
  <c r="AS60" i="29"/>
  <c r="AL60" i="29"/>
  <c r="AU60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12" i="29"/>
  <c r="AL12" i="29"/>
  <c r="AU12" i="29" s="1"/>
  <c r="AS90" i="29"/>
  <c r="AL90" i="29"/>
  <c r="AU90" i="29" s="1"/>
  <c r="AS31" i="29"/>
  <c r="AL31" i="29"/>
  <c r="AU31" i="29" s="1"/>
  <c r="AS49" i="29"/>
  <c r="AL49" i="29"/>
  <c r="AU49" i="29" s="1"/>
  <c r="AS67" i="29"/>
  <c r="AL67" i="29"/>
  <c r="AU67" i="29" s="1"/>
  <c r="AS85" i="29"/>
  <c r="AL85" i="29"/>
  <c r="AU85" i="29" s="1"/>
  <c r="AS3" i="29"/>
  <c r="AL3" i="29"/>
  <c r="AU3" i="29" s="1"/>
  <c r="AS8" i="29"/>
  <c r="AL8" i="29"/>
  <c r="AU8" i="29" s="1"/>
  <c r="AS26" i="29"/>
  <c r="AL26" i="29"/>
  <c r="AU26" i="29" s="1"/>
  <c r="AS44" i="29"/>
  <c r="AL44" i="29"/>
  <c r="AU44" i="29" s="1"/>
  <c r="AS62" i="29"/>
  <c r="AL62" i="29"/>
  <c r="AU62" i="29" s="1"/>
  <c r="AS80" i="29"/>
  <c r="AL80" i="29"/>
  <c r="AU80" i="29" s="1"/>
  <c r="AS72" i="29"/>
  <c r="AL72" i="29"/>
  <c r="AU72" i="29" s="1"/>
  <c r="AS100" i="73"/>
  <c r="AI97" i="89"/>
  <c r="AN97" i="89"/>
  <c r="AS18" i="29"/>
  <c r="AL18" i="29"/>
  <c r="AU18" i="29" s="1"/>
  <c r="AS97" i="29"/>
  <c r="AL97" i="29"/>
  <c r="AU97" i="29" s="1"/>
  <c r="X98" i="41"/>
  <c r="Y98" i="41"/>
  <c r="AS13" i="33"/>
  <c r="AL13" i="33"/>
  <c r="AU13" i="33" s="1"/>
  <c r="AS31" i="33"/>
  <c r="AL31" i="33"/>
  <c r="AU31" i="33" s="1"/>
  <c r="AS19" i="29"/>
  <c r="AL19" i="29"/>
  <c r="AU19" i="29" s="1"/>
  <c r="AS33" i="33"/>
  <c r="AL33" i="33"/>
  <c r="AU33" i="33" s="1"/>
  <c r="AS32" i="33"/>
  <c r="AL32" i="33"/>
  <c r="AU32" i="33" s="1"/>
  <c r="AS78" i="29"/>
  <c r="AL78" i="29"/>
  <c r="AU78" i="29" s="1"/>
  <c r="AJ4" i="29"/>
  <c r="AK4" i="29"/>
  <c r="AT4" i="29" s="1"/>
  <c r="AI97" i="41" l="1"/>
  <c r="AL34" i="29"/>
  <c r="AU34" i="29" s="1"/>
  <c r="AT100" i="29"/>
  <c r="Z98" i="89"/>
  <c r="AE98" i="89" s="1"/>
  <c r="AG98" i="89"/>
  <c r="AP98" i="89" s="1"/>
  <c r="AP100" i="89" s="1"/>
  <c r="AF98" i="89"/>
  <c r="AO98" i="89" s="1"/>
  <c r="AO100" i="89" s="1"/>
  <c r="AH98" i="41"/>
  <c r="AQ98" i="41" s="1"/>
  <c r="AQ100" i="41" s="1"/>
  <c r="AZ3" i="41"/>
  <c r="AX4" i="41" s="1"/>
  <c r="S4" i="41" s="1"/>
  <c r="AC4" i="41" s="1"/>
  <c r="AB5" i="41" s="1"/>
  <c r="AX17" i="41"/>
  <c r="S17" i="41" s="1"/>
  <c r="AC17" i="41" s="1"/>
  <c r="AB18" i="41" s="1"/>
  <c r="AX18" i="41"/>
  <c r="S18" i="41" s="1"/>
  <c r="AC18" i="41" s="1"/>
  <c r="AB19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5" i="41"/>
  <c r="S95" i="41" s="1"/>
  <c r="AC95" i="41" s="1"/>
  <c r="AB96" i="41" s="1"/>
  <c r="AX96" i="41"/>
  <c r="S96" i="41" s="1"/>
  <c r="AC96" i="41" s="1"/>
  <c r="AB97" i="41" s="1"/>
  <c r="AX93" i="41"/>
  <c r="S93" i="41" s="1"/>
  <c r="AC93" i="41" s="1"/>
  <c r="AB94" i="41" s="1"/>
  <c r="AX94" i="41"/>
  <c r="S94" i="41" s="1"/>
  <c r="AC94" i="41" s="1"/>
  <c r="AB95" i="41" s="1"/>
  <c r="AX97" i="41"/>
  <c r="S97" i="41" s="1"/>
  <c r="AC97" i="41" s="1"/>
  <c r="AB98" i="41" s="1"/>
  <c r="Z98" i="41"/>
  <c r="AS5" i="29"/>
  <c r="AL5" i="29"/>
  <c r="AU5" i="29" s="1"/>
  <c r="AR97" i="89"/>
  <c r="AS4" i="33"/>
  <c r="AS100" i="33" s="1"/>
  <c r="AL4" i="33"/>
  <c r="AU4" i="33" s="1"/>
  <c r="AU100" i="33" s="1"/>
  <c r="C11" i="33" s="1"/>
  <c r="AR97" i="41"/>
  <c r="AS4" i="29"/>
  <c r="AS100" i="29" s="1"/>
  <c r="AL4" i="29"/>
  <c r="AU4" i="29" s="1"/>
  <c r="AH98" i="89"/>
  <c r="AQ98" i="89" s="1"/>
  <c r="AQ100" i="89" s="1"/>
  <c r="AZ3" i="89"/>
  <c r="AX7" i="89" s="1"/>
  <c r="S7" i="89" s="1"/>
  <c r="AC7" i="89" s="1"/>
  <c r="AB8" i="89" s="1"/>
  <c r="AX77" i="89" l="1"/>
  <c r="S77" i="89" s="1"/>
  <c r="AC77" i="89" s="1"/>
  <c r="AB78" i="89" s="1"/>
  <c r="AX53" i="89"/>
  <c r="S53" i="89" s="1"/>
  <c r="AC53" i="89" s="1"/>
  <c r="AB54" i="89" s="1"/>
  <c r="AX52" i="89"/>
  <c r="S52" i="89" s="1"/>
  <c r="AC52" i="89" s="1"/>
  <c r="AB53" i="89" s="1"/>
  <c r="AX84" i="89"/>
  <c r="S84" i="89" s="1"/>
  <c r="AC84" i="89" s="1"/>
  <c r="AB85" i="89" s="1"/>
  <c r="AX60" i="89"/>
  <c r="S60" i="89" s="1"/>
  <c r="AC60" i="89" s="1"/>
  <c r="AB61" i="89" s="1"/>
  <c r="AJ61" i="89" s="1"/>
  <c r="AX54" i="89"/>
  <c r="S54" i="89" s="1"/>
  <c r="AC54" i="89" s="1"/>
  <c r="AB55" i="89" s="1"/>
  <c r="AK55" i="89" s="1"/>
  <c r="AT55" i="89" s="1"/>
  <c r="AX96" i="89"/>
  <c r="S96" i="89" s="1"/>
  <c r="AC96" i="89" s="1"/>
  <c r="AB97" i="89" s="1"/>
  <c r="AX59" i="89"/>
  <c r="S59" i="89" s="1"/>
  <c r="AC59" i="89" s="1"/>
  <c r="AB60" i="89" s="1"/>
  <c r="AX46" i="89"/>
  <c r="S46" i="89" s="1"/>
  <c r="AC46" i="89" s="1"/>
  <c r="AB47" i="89" s="1"/>
  <c r="AX94" i="89"/>
  <c r="S94" i="89" s="1"/>
  <c r="AC94" i="89" s="1"/>
  <c r="AB95" i="89" s="1"/>
  <c r="AX64" i="89"/>
  <c r="S64" i="89" s="1"/>
  <c r="AC64" i="89" s="1"/>
  <c r="AB65" i="89" s="1"/>
  <c r="AJ65" i="89" s="1"/>
  <c r="AX33" i="89"/>
  <c r="S33" i="89" s="1"/>
  <c r="AC33" i="89" s="1"/>
  <c r="AB34" i="89" s="1"/>
  <c r="AJ34" i="89" s="1"/>
  <c r="AX93" i="89"/>
  <c r="S93" i="89" s="1"/>
  <c r="AC93" i="89" s="1"/>
  <c r="AB94" i="89" s="1"/>
  <c r="AX87" i="89"/>
  <c r="S87" i="89" s="1"/>
  <c r="AC87" i="89" s="1"/>
  <c r="AB88" i="89" s="1"/>
  <c r="AX81" i="89"/>
  <c r="S81" i="89" s="1"/>
  <c r="AC81" i="89" s="1"/>
  <c r="AB82" i="89" s="1"/>
  <c r="AX75" i="89"/>
  <c r="S75" i="89" s="1"/>
  <c r="AC75" i="89" s="1"/>
  <c r="AB76" i="89" s="1"/>
  <c r="AX69" i="89"/>
  <c r="S69" i="89" s="1"/>
  <c r="AC69" i="89" s="1"/>
  <c r="AB70" i="89" s="1"/>
  <c r="AJ70" i="89" s="1"/>
  <c r="AX63" i="89"/>
  <c r="S63" i="89" s="1"/>
  <c r="AC63" i="89" s="1"/>
  <c r="AB64" i="89" s="1"/>
  <c r="AJ64" i="89" s="1"/>
  <c r="AX57" i="89"/>
  <c r="S57" i="89" s="1"/>
  <c r="AC57" i="89" s="1"/>
  <c r="AB58" i="89" s="1"/>
  <c r="AX51" i="89"/>
  <c r="S51" i="89" s="1"/>
  <c r="AC51" i="89" s="1"/>
  <c r="AB52" i="89" s="1"/>
  <c r="AX44" i="89"/>
  <c r="S44" i="89" s="1"/>
  <c r="AC44" i="89" s="1"/>
  <c r="AB45" i="89" s="1"/>
  <c r="AX29" i="89"/>
  <c r="S29" i="89" s="1"/>
  <c r="AC29" i="89" s="1"/>
  <c r="AB30" i="89" s="1"/>
  <c r="AX33" i="41"/>
  <c r="S33" i="41" s="1"/>
  <c r="AC33" i="41" s="1"/>
  <c r="AB34" i="41" s="1"/>
  <c r="AJ34" i="41" s="1"/>
  <c r="AX27" i="41"/>
  <c r="S27" i="41" s="1"/>
  <c r="AC27" i="41" s="1"/>
  <c r="AB28" i="41" s="1"/>
  <c r="AJ28" i="41" s="1"/>
  <c r="AX21" i="41"/>
  <c r="S21" i="41" s="1"/>
  <c r="AC21" i="41" s="1"/>
  <c r="AB22" i="41" s="1"/>
  <c r="AX78" i="89"/>
  <c r="S78" i="89" s="1"/>
  <c r="AC78" i="89" s="1"/>
  <c r="AB79" i="89" s="1"/>
  <c r="AX66" i="89"/>
  <c r="S66" i="89" s="1"/>
  <c r="AC66" i="89" s="1"/>
  <c r="AB67" i="89" s="1"/>
  <c r="AX47" i="89"/>
  <c r="S47" i="89" s="1"/>
  <c r="AC47" i="89" s="1"/>
  <c r="AB48" i="89" s="1"/>
  <c r="AX89" i="89"/>
  <c r="S89" i="89" s="1"/>
  <c r="AC89" i="89" s="1"/>
  <c r="AB90" i="89" s="1"/>
  <c r="AX71" i="89"/>
  <c r="S71" i="89" s="1"/>
  <c r="AC71" i="89" s="1"/>
  <c r="AB72" i="89" s="1"/>
  <c r="AJ72" i="89" s="1"/>
  <c r="AX34" i="89"/>
  <c r="S34" i="89" s="1"/>
  <c r="AC34" i="89" s="1"/>
  <c r="AB35" i="89" s="1"/>
  <c r="AX82" i="89"/>
  <c r="S82" i="89" s="1"/>
  <c r="AC82" i="89" s="1"/>
  <c r="AB83" i="89" s="1"/>
  <c r="AX76" i="89"/>
  <c r="S76" i="89" s="1"/>
  <c r="AC76" i="89" s="1"/>
  <c r="AB77" i="89" s="1"/>
  <c r="AX45" i="89"/>
  <c r="S45" i="89" s="1"/>
  <c r="AC45" i="89" s="1"/>
  <c r="AB46" i="89" s="1"/>
  <c r="AX92" i="89"/>
  <c r="S92" i="89" s="1"/>
  <c r="AC92" i="89" s="1"/>
  <c r="AB93" i="89" s="1"/>
  <c r="AK93" i="89" s="1"/>
  <c r="AT93" i="89" s="1"/>
  <c r="AX86" i="89"/>
  <c r="S86" i="89" s="1"/>
  <c r="AC86" i="89" s="1"/>
  <c r="AB87" i="89" s="1"/>
  <c r="AJ87" i="89" s="1"/>
  <c r="AX80" i="89"/>
  <c r="S80" i="89" s="1"/>
  <c r="AC80" i="89" s="1"/>
  <c r="AB81" i="89" s="1"/>
  <c r="AX74" i="89"/>
  <c r="S74" i="89" s="1"/>
  <c r="AC74" i="89" s="1"/>
  <c r="AB75" i="89" s="1"/>
  <c r="AX68" i="89"/>
  <c r="S68" i="89" s="1"/>
  <c r="AC68" i="89" s="1"/>
  <c r="AB69" i="89" s="1"/>
  <c r="AX62" i="89"/>
  <c r="S62" i="89" s="1"/>
  <c r="AC62" i="89" s="1"/>
  <c r="AB63" i="89" s="1"/>
  <c r="AX56" i="89"/>
  <c r="S56" i="89" s="1"/>
  <c r="AC56" i="89" s="1"/>
  <c r="AB57" i="89" s="1"/>
  <c r="AK57" i="89" s="1"/>
  <c r="AT57" i="89" s="1"/>
  <c r="AX50" i="89"/>
  <c r="S50" i="89" s="1"/>
  <c r="AC50" i="89" s="1"/>
  <c r="AB51" i="89" s="1"/>
  <c r="AJ51" i="89" s="1"/>
  <c r="AX40" i="89"/>
  <c r="S40" i="89" s="1"/>
  <c r="AC40" i="89" s="1"/>
  <c r="AB41" i="89" s="1"/>
  <c r="AX22" i="89"/>
  <c r="S22" i="89" s="1"/>
  <c r="AC22" i="89" s="1"/>
  <c r="AB23" i="89" s="1"/>
  <c r="AX38" i="41"/>
  <c r="S38" i="41" s="1"/>
  <c r="AC38" i="41" s="1"/>
  <c r="AB39" i="41" s="1"/>
  <c r="AX32" i="41"/>
  <c r="S32" i="41" s="1"/>
  <c r="AC32" i="41" s="1"/>
  <c r="AB33" i="41" s="1"/>
  <c r="AX26" i="41"/>
  <c r="S26" i="41" s="1"/>
  <c r="AC26" i="41" s="1"/>
  <c r="AB27" i="41" s="1"/>
  <c r="AJ27" i="41" s="1"/>
  <c r="AX20" i="41"/>
  <c r="S20" i="41" s="1"/>
  <c r="AC20" i="41" s="1"/>
  <c r="AB21" i="41" s="1"/>
  <c r="AJ21" i="41" s="1"/>
  <c r="AC98" i="89"/>
  <c r="AX95" i="89"/>
  <c r="S95" i="89" s="1"/>
  <c r="AC95" i="89" s="1"/>
  <c r="AB96" i="89" s="1"/>
  <c r="AX90" i="89"/>
  <c r="S90" i="89" s="1"/>
  <c r="AC90" i="89" s="1"/>
  <c r="AB91" i="89" s="1"/>
  <c r="AX72" i="89"/>
  <c r="S72" i="89" s="1"/>
  <c r="AC72" i="89" s="1"/>
  <c r="AB73" i="89" s="1"/>
  <c r="AX38" i="89"/>
  <c r="S38" i="89" s="1"/>
  <c r="AC38" i="89" s="1"/>
  <c r="AB39" i="89" s="1"/>
  <c r="AK39" i="89" s="1"/>
  <c r="AT39" i="89" s="1"/>
  <c r="AX83" i="89"/>
  <c r="S83" i="89" s="1"/>
  <c r="AC83" i="89" s="1"/>
  <c r="AB84" i="89" s="1"/>
  <c r="AJ84" i="89" s="1"/>
  <c r="AX65" i="89"/>
  <c r="S65" i="89" s="1"/>
  <c r="AC65" i="89" s="1"/>
  <c r="AB66" i="89" s="1"/>
  <c r="AX88" i="89"/>
  <c r="S88" i="89" s="1"/>
  <c r="AC88" i="89" s="1"/>
  <c r="AB89" i="89" s="1"/>
  <c r="AX70" i="89"/>
  <c r="S70" i="89" s="1"/>
  <c r="AC70" i="89" s="1"/>
  <c r="AB71" i="89" s="1"/>
  <c r="AX58" i="89"/>
  <c r="S58" i="89" s="1"/>
  <c r="AC58" i="89" s="1"/>
  <c r="AB59" i="89" s="1"/>
  <c r="AX97" i="89"/>
  <c r="S97" i="89" s="1"/>
  <c r="AC97" i="89" s="1"/>
  <c r="AB98" i="89" s="1"/>
  <c r="AJ98" i="89" s="1"/>
  <c r="AS98" i="89" s="1"/>
  <c r="AX91" i="89"/>
  <c r="S91" i="89" s="1"/>
  <c r="AC91" i="89" s="1"/>
  <c r="AB92" i="89" s="1"/>
  <c r="AJ92" i="89" s="1"/>
  <c r="AX85" i="89"/>
  <c r="S85" i="89" s="1"/>
  <c r="AC85" i="89" s="1"/>
  <c r="AB86" i="89" s="1"/>
  <c r="AX79" i="89"/>
  <c r="S79" i="89" s="1"/>
  <c r="AC79" i="89" s="1"/>
  <c r="AB80" i="89" s="1"/>
  <c r="AX73" i="89"/>
  <c r="S73" i="89" s="1"/>
  <c r="AC73" i="89" s="1"/>
  <c r="AB74" i="89" s="1"/>
  <c r="AX67" i="89"/>
  <c r="S67" i="89" s="1"/>
  <c r="AC67" i="89" s="1"/>
  <c r="AB68" i="89" s="1"/>
  <c r="AX61" i="89"/>
  <c r="S61" i="89" s="1"/>
  <c r="AC61" i="89" s="1"/>
  <c r="AB62" i="89" s="1"/>
  <c r="AJ62" i="89" s="1"/>
  <c r="AX55" i="89"/>
  <c r="S55" i="89" s="1"/>
  <c r="AC55" i="89" s="1"/>
  <c r="AB56" i="89" s="1"/>
  <c r="AK56" i="89" s="1"/>
  <c r="AT56" i="89" s="1"/>
  <c r="AX49" i="89"/>
  <c r="S49" i="89" s="1"/>
  <c r="AC49" i="89" s="1"/>
  <c r="AB50" i="89" s="1"/>
  <c r="AX39" i="89"/>
  <c r="S39" i="89" s="1"/>
  <c r="AC39" i="89" s="1"/>
  <c r="AB40" i="89" s="1"/>
  <c r="AX21" i="89"/>
  <c r="S21" i="89" s="1"/>
  <c r="AC21" i="89" s="1"/>
  <c r="AB22" i="89" s="1"/>
  <c r="AX37" i="41"/>
  <c r="S37" i="41" s="1"/>
  <c r="AC37" i="41" s="1"/>
  <c r="AB38" i="41" s="1"/>
  <c r="AX31" i="41"/>
  <c r="S31" i="41" s="1"/>
  <c r="AC31" i="41" s="1"/>
  <c r="AB32" i="41" s="1"/>
  <c r="AJ32" i="41" s="1"/>
  <c r="AX25" i="41"/>
  <c r="S25" i="41" s="1"/>
  <c r="AC25" i="41" s="1"/>
  <c r="AB26" i="41" s="1"/>
  <c r="AJ26" i="41" s="1"/>
  <c r="AX19" i="41"/>
  <c r="S19" i="41" s="1"/>
  <c r="AC19" i="41" s="1"/>
  <c r="AB20" i="41" s="1"/>
  <c r="AX17" i="89"/>
  <c r="S17" i="89" s="1"/>
  <c r="AC17" i="89" s="1"/>
  <c r="AB18" i="89" s="1"/>
  <c r="AX43" i="89"/>
  <c r="S43" i="89" s="1"/>
  <c r="AC43" i="89" s="1"/>
  <c r="AB44" i="89" s="1"/>
  <c r="AX37" i="89"/>
  <c r="S37" i="89" s="1"/>
  <c r="AC37" i="89" s="1"/>
  <c r="AB38" i="89" s="1"/>
  <c r="AX28" i="89"/>
  <c r="S28" i="89" s="1"/>
  <c r="AC28" i="89" s="1"/>
  <c r="AB29" i="89" s="1"/>
  <c r="AX16" i="89"/>
  <c r="S16" i="89" s="1"/>
  <c r="AC16" i="89" s="1"/>
  <c r="AB17" i="89" s="1"/>
  <c r="AK17" i="89" s="1"/>
  <c r="AT17" i="89" s="1"/>
  <c r="AX16" i="41"/>
  <c r="S16" i="41" s="1"/>
  <c r="AC16" i="41" s="1"/>
  <c r="AB17" i="41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27" i="89"/>
  <c r="S27" i="89" s="1"/>
  <c r="AC27" i="89" s="1"/>
  <c r="AB28" i="89" s="1"/>
  <c r="AJ28" i="89" s="1"/>
  <c r="AX15" i="89"/>
  <c r="S15" i="89" s="1"/>
  <c r="AC15" i="89" s="1"/>
  <c r="AB16" i="89" s="1"/>
  <c r="AJ16" i="89" s="1"/>
  <c r="AX13" i="41"/>
  <c r="S13" i="41" s="1"/>
  <c r="AC13" i="41" s="1"/>
  <c r="AB14" i="41" s="1"/>
  <c r="AX41" i="89"/>
  <c r="S41" i="89" s="1"/>
  <c r="AC41" i="89" s="1"/>
  <c r="AB42" i="89" s="1"/>
  <c r="AX35" i="89"/>
  <c r="S35" i="89" s="1"/>
  <c r="AC35" i="89" s="1"/>
  <c r="AB36" i="89" s="1"/>
  <c r="AX23" i="89"/>
  <c r="S23" i="89" s="1"/>
  <c r="AC23" i="89" s="1"/>
  <c r="AB24" i="89" s="1"/>
  <c r="AX11" i="89"/>
  <c r="S11" i="89" s="1"/>
  <c r="AC11" i="89" s="1"/>
  <c r="AB12" i="89" s="1"/>
  <c r="AJ12" i="89" s="1"/>
  <c r="AX12" i="41"/>
  <c r="S12" i="41" s="1"/>
  <c r="AC12" i="41" s="1"/>
  <c r="AB13" i="41" s="1"/>
  <c r="AJ13" i="41" s="1"/>
  <c r="AX10" i="89"/>
  <c r="S10" i="89" s="1"/>
  <c r="AC10" i="89" s="1"/>
  <c r="AB11" i="89" s="1"/>
  <c r="AX11" i="41"/>
  <c r="S11" i="41" s="1"/>
  <c r="AC11" i="41" s="1"/>
  <c r="AB12" i="41" s="1"/>
  <c r="AX9" i="89"/>
  <c r="S9" i="89" s="1"/>
  <c r="AC9" i="89" s="1"/>
  <c r="AB10" i="89" s="1"/>
  <c r="AX3" i="41"/>
  <c r="S3" i="41" s="1"/>
  <c r="AC3" i="41" s="1"/>
  <c r="AX32" i="89"/>
  <c r="S32" i="89" s="1"/>
  <c r="AC32" i="89" s="1"/>
  <c r="AB33" i="89" s="1"/>
  <c r="AJ33" i="89" s="1"/>
  <c r="AX26" i="89"/>
  <c r="S26" i="89" s="1"/>
  <c r="AC26" i="89" s="1"/>
  <c r="AB27" i="89" s="1"/>
  <c r="AK27" i="89" s="1"/>
  <c r="AT27" i="89" s="1"/>
  <c r="AX20" i="89"/>
  <c r="S20" i="89" s="1"/>
  <c r="AC20" i="89" s="1"/>
  <c r="AB21" i="89" s="1"/>
  <c r="AX14" i="89"/>
  <c r="S14" i="89" s="1"/>
  <c r="AC14" i="89" s="1"/>
  <c r="AB15" i="89" s="1"/>
  <c r="AX8" i="89"/>
  <c r="S8" i="89" s="1"/>
  <c r="AC8" i="89" s="1"/>
  <c r="AB9" i="89" s="1"/>
  <c r="AU100" i="29"/>
  <c r="C11" i="29" s="1"/>
  <c r="AX10" i="41"/>
  <c r="S10" i="41" s="1"/>
  <c r="AC10" i="41" s="1"/>
  <c r="AB11" i="41" s="1"/>
  <c r="AK11" i="41" s="1"/>
  <c r="AT11" i="41" s="1"/>
  <c r="AX31" i="89"/>
  <c r="S31" i="89" s="1"/>
  <c r="AC31" i="89" s="1"/>
  <c r="AB32" i="89" s="1"/>
  <c r="AK32" i="89" s="1"/>
  <c r="AT32" i="89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AX15" i="41"/>
  <c r="S15" i="41" s="1"/>
  <c r="AC15" i="41" s="1"/>
  <c r="AB16" i="41" s="1"/>
  <c r="AJ16" i="41" s="1"/>
  <c r="AX9" i="41"/>
  <c r="S9" i="41" s="1"/>
  <c r="AC9" i="41" s="1"/>
  <c r="AB10" i="41" s="1"/>
  <c r="AJ10" i="41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5" i="89"/>
  <c r="S5" i="89" s="1"/>
  <c r="AC5" i="89" s="1"/>
  <c r="AB6" i="89" s="1"/>
  <c r="AJ6" i="89" s="1"/>
  <c r="AX14" i="41"/>
  <c r="S14" i="41" s="1"/>
  <c r="AC14" i="41" s="1"/>
  <c r="AB15" i="41" s="1"/>
  <c r="AJ15" i="41" s="1"/>
  <c r="AX8" i="41"/>
  <c r="S8" i="41" s="1"/>
  <c r="AC8" i="41" s="1"/>
  <c r="AB9" i="41" s="1"/>
  <c r="AX4" i="89"/>
  <c r="S4" i="89" s="1"/>
  <c r="AC4" i="89" s="1"/>
  <c r="AB5" i="89" s="1"/>
  <c r="AX7" i="41"/>
  <c r="S7" i="41" s="1"/>
  <c r="AC7" i="41" s="1"/>
  <c r="AB8" i="41" s="1"/>
  <c r="AJ8" i="89"/>
  <c r="AK8" i="89"/>
  <c r="AT8" i="89" s="1"/>
  <c r="AK5" i="41"/>
  <c r="AT5" i="41" s="1"/>
  <c r="AK83" i="89"/>
  <c r="AT83" i="89" s="1"/>
  <c r="AJ53" i="89"/>
  <c r="AK53" i="89"/>
  <c r="AT53" i="89" s="1"/>
  <c r="AJ29" i="89"/>
  <c r="AK29" i="89"/>
  <c r="AT29" i="89" s="1"/>
  <c r="AJ74" i="41"/>
  <c r="AK74" i="41"/>
  <c r="AT74" i="41" s="1"/>
  <c r="AK97" i="89"/>
  <c r="AT97" i="89" s="1"/>
  <c r="AJ90" i="89"/>
  <c r="AK90" i="89"/>
  <c r="AT90" i="89" s="1"/>
  <c r="AJ78" i="89"/>
  <c r="AK78" i="89"/>
  <c r="AT78" i="89" s="1"/>
  <c r="AK72" i="89"/>
  <c r="AT72" i="89" s="1"/>
  <c r="AJ66" i="89"/>
  <c r="AK66" i="89"/>
  <c r="AT66" i="89" s="1"/>
  <c r="AK60" i="89"/>
  <c r="AT60" i="89" s="1"/>
  <c r="AK54" i="89"/>
  <c r="AT54" i="89" s="1"/>
  <c r="AJ48" i="89"/>
  <c r="AK48" i="89"/>
  <c r="AT48" i="89" s="1"/>
  <c r="AJ42" i="89"/>
  <c r="AK42" i="89"/>
  <c r="AT42" i="89" s="1"/>
  <c r="AJ36" i="89"/>
  <c r="AK36" i="89"/>
  <c r="AT36" i="89" s="1"/>
  <c r="AJ30" i="89"/>
  <c r="AK30" i="89"/>
  <c r="AT30" i="89" s="1"/>
  <c r="AJ24" i="89"/>
  <c r="AK24" i="89"/>
  <c r="AT24" i="89" s="1"/>
  <c r="AJ18" i="89"/>
  <c r="AK18" i="89"/>
  <c r="AT18" i="89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K15" i="41"/>
  <c r="AT15" i="41" s="1"/>
  <c r="AK9" i="41"/>
  <c r="AT9" i="41" s="1"/>
  <c r="AB4" i="41"/>
  <c r="AJ3" i="41"/>
  <c r="AJ77" i="89"/>
  <c r="AK77" i="89"/>
  <c r="AT77" i="89" s="1"/>
  <c r="AJ41" i="89"/>
  <c r="AK41" i="89"/>
  <c r="AT41" i="89" s="1"/>
  <c r="AK5" i="89"/>
  <c r="AT5" i="89" s="1"/>
  <c r="AJ62" i="41"/>
  <c r="AK62" i="41"/>
  <c r="AT62" i="41" s="1"/>
  <c r="AJ44" i="41"/>
  <c r="AK44" i="41"/>
  <c r="AT44" i="41" s="1"/>
  <c r="AJ94" i="89"/>
  <c r="AK94" i="89"/>
  <c r="AT94" i="89" s="1"/>
  <c r="AJ88" i="89"/>
  <c r="AK88" i="89"/>
  <c r="AT88" i="89" s="1"/>
  <c r="AJ82" i="89"/>
  <c r="AK82" i="89"/>
  <c r="AT82" i="89" s="1"/>
  <c r="AJ76" i="89"/>
  <c r="AK76" i="89"/>
  <c r="AT76" i="89" s="1"/>
  <c r="AJ58" i="89"/>
  <c r="AK58" i="89"/>
  <c r="AT58" i="89" s="1"/>
  <c r="AJ52" i="89"/>
  <c r="AK52" i="89"/>
  <c r="AT52" i="89" s="1"/>
  <c r="AJ46" i="89"/>
  <c r="AK46" i="89"/>
  <c r="AT46" i="89" s="1"/>
  <c r="AJ40" i="89"/>
  <c r="AK40" i="89"/>
  <c r="AT40" i="89" s="1"/>
  <c r="AJ22" i="89"/>
  <c r="AK22" i="89"/>
  <c r="AT22" i="89" s="1"/>
  <c r="AJ10" i="89"/>
  <c r="AK10" i="89"/>
  <c r="AT10" i="89" s="1"/>
  <c r="AJ95" i="41"/>
  <c r="AK95" i="41"/>
  <c r="AT95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K31" i="41"/>
  <c r="AT31" i="41" s="1"/>
  <c r="AK25" i="41"/>
  <c r="AT25" i="41" s="1"/>
  <c r="AJ19" i="41"/>
  <c r="AK19" i="41"/>
  <c r="AT19" i="41" s="1"/>
  <c r="AX6" i="41"/>
  <c r="S6" i="41" s="1"/>
  <c r="AC6" i="41" s="1"/>
  <c r="AB7" i="41" s="1"/>
  <c r="AJ95" i="89"/>
  <c r="AK95" i="89"/>
  <c r="AT95" i="89" s="1"/>
  <c r="AK71" i="89"/>
  <c r="AT71" i="89" s="1"/>
  <c r="AJ35" i="89"/>
  <c r="AK35" i="89"/>
  <c r="AT35" i="89" s="1"/>
  <c r="AJ17" i="89"/>
  <c r="AJ92" i="41"/>
  <c r="AK92" i="41"/>
  <c r="AT92" i="41" s="1"/>
  <c r="AJ56" i="41"/>
  <c r="AK56" i="41"/>
  <c r="AT56" i="41" s="1"/>
  <c r="AJ38" i="41"/>
  <c r="AK38" i="41"/>
  <c r="AT38" i="41" s="1"/>
  <c r="AK20" i="41"/>
  <c r="AT20" i="41" s="1"/>
  <c r="AK14" i="41"/>
  <c r="AT14" i="41" s="1"/>
  <c r="AJ93" i="89"/>
  <c r="AJ81" i="89"/>
  <c r="AK81" i="89"/>
  <c r="AT81" i="89" s="1"/>
  <c r="AJ75" i="89"/>
  <c r="AK75" i="89"/>
  <c r="AT75" i="89" s="1"/>
  <c r="AK69" i="89"/>
  <c r="AT69" i="89" s="1"/>
  <c r="AK63" i="89"/>
  <c r="AT63" i="89" s="1"/>
  <c r="AJ57" i="89"/>
  <c r="AJ45" i="89"/>
  <c r="AK45" i="89"/>
  <c r="AT45" i="89" s="1"/>
  <c r="AJ39" i="89"/>
  <c r="AJ21" i="89"/>
  <c r="AK21" i="89"/>
  <c r="AT21" i="89" s="1"/>
  <c r="AK15" i="89"/>
  <c r="AT15" i="89" s="1"/>
  <c r="AJ9" i="89"/>
  <c r="AK9" i="89"/>
  <c r="AT9" i="89" s="1"/>
  <c r="AX3" i="89"/>
  <c r="S3" i="89" s="1"/>
  <c r="AC3" i="89" s="1"/>
  <c r="AJ94" i="41"/>
  <c r="AK94" i="41"/>
  <c r="AT94" i="41" s="1"/>
  <c r="AJ90" i="41"/>
  <c r="AK90" i="41"/>
  <c r="AT90" i="41" s="1"/>
  <c r="AJ84" i="41"/>
  <c r="AK84" i="41"/>
  <c r="AT84" i="41" s="1"/>
  <c r="AJ78" i="41"/>
  <c r="AK78" i="41"/>
  <c r="AT78" i="41" s="1"/>
  <c r="AJ72" i="41"/>
  <c r="AK72" i="41"/>
  <c r="AT72" i="41" s="1"/>
  <c r="AJ66" i="41"/>
  <c r="AK66" i="41"/>
  <c r="AT66" i="41" s="1"/>
  <c r="AJ60" i="41"/>
  <c r="AK60" i="41"/>
  <c r="AT60" i="41" s="1"/>
  <c r="AJ54" i="41"/>
  <c r="AK54" i="41"/>
  <c r="AT54" i="41" s="1"/>
  <c r="AJ48" i="41"/>
  <c r="AK48" i="41"/>
  <c r="AT48" i="41" s="1"/>
  <c r="AJ42" i="41"/>
  <c r="AK42" i="41"/>
  <c r="AT42" i="41" s="1"/>
  <c r="AJ36" i="41"/>
  <c r="AK36" i="41"/>
  <c r="AT36" i="41" s="1"/>
  <c r="AJ30" i="41"/>
  <c r="AK30" i="41"/>
  <c r="AT30" i="41" s="1"/>
  <c r="AJ24" i="41"/>
  <c r="AK24" i="41"/>
  <c r="AT24" i="41" s="1"/>
  <c r="AJ18" i="41"/>
  <c r="AK18" i="41"/>
  <c r="AT18" i="41" s="1"/>
  <c r="AK12" i="41"/>
  <c r="AT12" i="41" s="1"/>
  <c r="AX5" i="41"/>
  <c r="S5" i="41" s="1"/>
  <c r="AC5" i="41" s="1"/>
  <c r="AB6" i="41" s="1"/>
  <c r="AI98" i="89"/>
  <c r="AN98" i="89"/>
  <c r="AN100" i="89" s="1"/>
  <c r="AK65" i="89"/>
  <c r="AT65" i="89" s="1"/>
  <c r="AJ47" i="89"/>
  <c r="AK47" i="89"/>
  <c r="AT47" i="89" s="1"/>
  <c r="AK11" i="89"/>
  <c r="AT11" i="89" s="1"/>
  <c r="AJ86" i="41"/>
  <c r="AK86" i="41"/>
  <c r="AT86" i="41" s="1"/>
  <c r="AJ68" i="41"/>
  <c r="AK68" i="41"/>
  <c r="AT68" i="41" s="1"/>
  <c r="AJ50" i="41"/>
  <c r="AK50" i="41"/>
  <c r="AT50" i="41" s="1"/>
  <c r="AK32" i="41"/>
  <c r="AT32" i="41" s="1"/>
  <c r="AJ8" i="41"/>
  <c r="AK8" i="41"/>
  <c r="AT8" i="41" s="1"/>
  <c r="AJ86" i="89"/>
  <c r="AK86" i="89"/>
  <c r="AT86" i="89" s="1"/>
  <c r="AJ80" i="89"/>
  <c r="AK80" i="89"/>
  <c r="AT80" i="89" s="1"/>
  <c r="AJ74" i="89"/>
  <c r="AK74" i="89"/>
  <c r="AT74" i="89" s="1"/>
  <c r="AJ68" i="89"/>
  <c r="AK68" i="89"/>
  <c r="AT68" i="89" s="1"/>
  <c r="AJ50" i="89"/>
  <c r="AK50" i="89"/>
  <c r="AT50" i="89" s="1"/>
  <c r="AJ44" i="89"/>
  <c r="AK44" i="89"/>
  <c r="AT44" i="89" s="1"/>
  <c r="AK38" i="89"/>
  <c r="AT38" i="89" s="1"/>
  <c r="AJ32" i="89"/>
  <c r="AK26" i="89"/>
  <c r="AT26" i="89" s="1"/>
  <c r="AJ20" i="89"/>
  <c r="AK20" i="89"/>
  <c r="AT20" i="89" s="1"/>
  <c r="AJ14" i="89"/>
  <c r="AK14" i="89"/>
  <c r="AT14" i="89" s="1"/>
  <c r="AJ97" i="41"/>
  <c r="AK97" i="41"/>
  <c r="AT97" i="41" s="1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89" i="89"/>
  <c r="AT89" i="89" s="1"/>
  <c r="AJ59" i="89"/>
  <c r="AK59" i="89"/>
  <c r="AT59" i="89" s="1"/>
  <c r="AJ23" i="89"/>
  <c r="AK23" i="89"/>
  <c r="AT23" i="89" s="1"/>
  <c r="AJ80" i="41"/>
  <c r="AK80" i="41"/>
  <c r="AT80" i="41" s="1"/>
  <c r="AJ96" i="89"/>
  <c r="AK96" i="89"/>
  <c r="AT96" i="89" s="1"/>
  <c r="AJ91" i="89"/>
  <c r="AK91" i="89"/>
  <c r="AT91" i="89" s="1"/>
  <c r="AJ85" i="89"/>
  <c r="AK85" i="89"/>
  <c r="AT85" i="89" s="1"/>
  <c r="AJ79" i="89"/>
  <c r="AK79" i="89"/>
  <c r="AT79" i="89" s="1"/>
  <c r="AJ73" i="89"/>
  <c r="AK73" i="89"/>
  <c r="AT73" i="89" s="1"/>
  <c r="AJ67" i="89"/>
  <c r="AK67" i="89"/>
  <c r="AT67" i="89" s="1"/>
  <c r="AK61" i="89"/>
  <c r="AT61" i="89" s="1"/>
  <c r="AJ55" i="89"/>
  <c r="AJ49" i="89"/>
  <c r="AK49" i="89"/>
  <c r="AT49" i="89" s="1"/>
  <c r="AJ43" i="89"/>
  <c r="AK43" i="89"/>
  <c r="AT43" i="89" s="1"/>
  <c r="AJ37" i="89"/>
  <c r="AK37" i="89"/>
  <c r="AT37" i="89" s="1"/>
  <c r="AK31" i="89"/>
  <c r="AT31" i="89" s="1"/>
  <c r="AJ25" i="89"/>
  <c r="AK25" i="89"/>
  <c r="AT25" i="89" s="1"/>
  <c r="AJ19" i="89"/>
  <c r="AK19" i="89"/>
  <c r="AT19" i="89" s="1"/>
  <c r="AJ13" i="89"/>
  <c r="AK13" i="89"/>
  <c r="AT13" i="89" s="1"/>
  <c r="AJ7" i="89"/>
  <c r="AK7" i="89"/>
  <c r="AT7" i="89" s="1"/>
  <c r="AJ96" i="41"/>
  <c r="AK96" i="41"/>
  <c r="AT96" i="41" s="1"/>
  <c r="AJ88" i="41"/>
  <c r="AK88" i="41"/>
  <c r="AT88" i="41" s="1"/>
  <c r="AJ82" i="41"/>
  <c r="AK82" i="41"/>
  <c r="AT82" i="41" s="1"/>
  <c r="AJ76" i="41"/>
  <c r="AK76" i="41"/>
  <c r="AT76" i="41" s="1"/>
  <c r="AJ70" i="41"/>
  <c r="AK70" i="41"/>
  <c r="AT70" i="41" s="1"/>
  <c r="AJ64" i="41"/>
  <c r="AK64" i="41"/>
  <c r="AT64" i="41" s="1"/>
  <c r="AJ58" i="41"/>
  <c r="AK58" i="41"/>
  <c r="AT58" i="41" s="1"/>
  <c r="AJ52" i="41"/>
  <c r="AK52" i="41"/>
  <c r="AT52" i="41" s="1"/>
  <c r="AJ46" i="41"/>
  <c r="AK46" i="41"/>
  <c r="AT46" i="41" s="1"/>
  <c r="AJ40" i="41"/>
  <c r="AK40" i="41"/>
  <c r="AT40" i="41" s="1"/>
  <c r="AJ22" i="41"/>
  <c r="AK22" i="41"/>
  <c r="AT22" i="41" s="1"/>
  <c r="AJ25" i="41" l="1"/>
  <c r="AJ14" i="41"/>
  <c r="AK28" i="89"/>
  <c r="AT28" i="89" s="1"/>
  <c r="AK64" i="89"/>
  <c r="AT64" i="89" s="1"/>
  <c r="AK26" i="41"/>
  <c r="AT26" i="41" s="1"/>
  <c r="AK21" i="41"/>
  <c r="AT21" i="41" s="1"/>
  <c r="AK6" i="89"/>
  <c r="AT6" i="89" s="1"/>
  <c r="AK28" i="41"/>
  <c r="AT28" i="41" s="1"/>
  <c r="AK92" i="89"/>
  <c r="AT92" i="89" s="1"/>
  <c r="AJ54" i="89"/>
  <c r="AJ56" i="89"/>
  <c r="AS56" i="89" s="1"/>
  <c r="AK13" i="41"/>
  <c r="AT13" i="41" s="1"/>
  <c r="AK16" i="41"/>
  <c r="AT16" i="41" s="1"/>
  <c r="AK62" i="89"/>
  <c r="AT62" i="89" s="1"/>
  <c r="AK98" i="89"/>
  <c r="AT98" i="89" s="1"/>
  <c r="AK33" i="89"/>
  <c r="AT33" i="89" s="1"/>
  <c r="AK51" i="89"/>
  <c r="AT51" i="89" s="1"/>
  <c r="AK87" i="89"/>
  <c r="AT87" i="89" s="1"/>
  <c r="AJ31" i="41"/>
  <c r="AJ5" i="89"/>
  <c r="AJ60" i="89"/>
  <c r="AJ97" i="89"/>
  <c r="AK10" i="41"/>
  <c r="AT10" i="41" s="1"/>
  <c r="AJ38" i="89"/>
  <c r="AS38" i="89" s="1"/>
  <c r="AJ27" i="89"/>
  <c r="AJ63" i="89"/>
  <c r="AK34" i="41"/>
  <c r="AT34" i="41" s="1"/>
  <c r="AJ31" i="89"/>
  <c r="AJ89" i="89"/>
  <c r="AL89" i="89" s="1"/>
  <c r="AU89" i="89" s="1"/>
  <c r="AJ26" i="89"/>
  <c r="AS26" i="89" s="1"/>
  <c r="AJ11" i="89"/>
  <c r="AJ15" i="89"/>
  <c r="AJ69" i="89"/>
  <c r="AJ20" i="41"/>
  <c r="AJ71" i="89"/>
  <c r="AS71" i="89" s="1"/>
  <c r="AK16" i="89"/>
  <c r="AT16" i="89" s="1"/>
  <c r="AK34" i="89"/>
  <c r="AT34" i="89" s="1"/>
  <c r="AK70" i="89"/>
  <c r="AT70" i="89" s="1"/>
  <c r="AK27" i="41"/>
  <c r="AT27" i="41" s="1"/>
  <c r="AK12" i="89"/>
  <c r="AT12" i="89" s="1"/>
  <c r="AK84" i="89"/>
  <c r="AT84" i="89" s="1"/>
  <c r="AJ12" i="41"/>
  <c r="AS12" i="41" s="1"/>
  <c r="AJ9" i="41"/>
  <c r="AJ83" i="89"/>
  <c r="AK98" i="41"/>
  <c r="AT98" i="41" s="1"/>
  <c r="AS30" i="41"/>
  <c r="AL30" i="41"/>
  <c r="AU30" i="41" s="1"/>
  <c r="AS48" i="41"/>
  <c r="AL48" i="41"/>
  <c r="AU48" i="41" s="1"/>
  <c r="AS66" i="41"/>
  <c r="AL66" i="41"/>
  <c r="AU66" i="41" s="1"/>
  <c r="AS25" i="41"/>
  <c r="AL25" i="41"/>
  <c r="AU25" i="41" s="1"/>
  <c r="AS61" i="41"/>
  <c r="AL61" i="41"/>
  <c r="AU61" i="41" s="1"/>
  <c r="AS95" i="41"/>
  <c r="AL95" i="41"/>
  <c r="AU95" i="41" s="1"/>
  <c r="AS40" i="89"/>
  <c r="AL40" i="89"/>
  <c r="AU40" i="89" s="1"/>
  <c r="AS76" i="89"/>
  <c r="AL76" i="89"/>
  <c r="AU76" i="89" s="1"/>
  <c r="AS41" i="89"/>
  <c r="AL41" i="89"/>
  <c r="AU41" i="89" s="1"/>
  <c r="AS48" i="89"/>
  <c r="AL48" i="89"/>
  <c r="AU48" i="89" s="1"/>
  <c r="AS22" i="41"/>
  <c r="AL22" i="41"/>
  <c r="AU22" i="41" s="1"/>
  <c r="AS40" i="41"/>
  <c r="AL40" i="41"/>
  <c r="AU40" i="41" s="1"/>
  <c r="AS58" i="41"/>
  <c r="AL58" i="41"/>
  <c r="AU58" i="41" s="1"/>
  <c r="AS76" i="41"/>
  <c r="AL76" i="41"/>
  <c r="AU76" i="41" s="1"/>
  <c r="AS96" i="41"/>
  <c r="AL96" i="41"/>
  <c r="AU96" i="41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91" i="89"/>
  <c r="AL91" i="89"/>
  <c r="AU91" i="89" s="1"/>
  <c r="AS23" i="89"/>
  <c r="AL23" i="89"/>
  <c r="AU23" i="89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S14" i="89"/>
  <c r="AL14" i="89"/>
  <c r="AU14" i="89" s="1"/>
  <c r="AS32" i="89"/>
  <c r="AL32" i="89"/>
  <c r="AU32" i="89" s="1"/>
  <c r="AS50" i="89"/>
  <c r="AL50" i="89"/>
  <c r="AU50" i="89" s="1"/>
  <c r="AS68" i="89"/>
  <c r="AL68" i="89"/>
  <c r="AU68" i="89" s="1"/>
  <c r="AS86" i="89"/>
  <c r="AL86" i="89"/>
  <c r="AU86" i="89" s="1"/>
  <c r="AS8" i="41"/>
  <c r="AL8" i="41"/>
  <c r="AU8" i="41" s="1"/>
  <c r="AS68" i="41"/>
  <c r="AL68" i="41"/>
  <c r="AU68" i="41" s="1"/>
  <c r="AS47" i="89"/>
  <c r="AL47" i="89"/>
  <c r="AU47" i="89" s="1"/>
  <c r="AB4" i="89"/>
  <c r="AJ3" i="89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8" i="41"/>
  <c r="AL38" i="41"/>
  <c r="AU38" i="41" s="1"/>
  <c r="AS17" i="89"/>
  <c r="AL17" i="89"/>
  <c r="AU17" i="89" s="1"/>
  <c r="AS95" i="89"/>
  <c r="AL95" i="89"/>
  <c r="AU95" i="89" s="1"/>
  <c r="AS74" i="41"/>
  <c r="AL74" i="41"/>
  <c r="AU74" i="41" s="1"/>
  <c r="AS10" i="41"/>
  <c r="AS28" i="41"/>
  <c r="AL28" i="41"/>
  <c r="AU28" i="41" s="1"/>
  <c r="AS46" i="41"/>
  <c r="AL46" i="41"/>
  <c r="AU46" i="41" s="1"/>
  <c r="AS64" i="41"/>
  <c r="AL64" i="41"/>
  <c r="AU64" i="41" s="1"/>
  <c r="AS82" i="41"/>
  <c r="AL82" i="41"/>
  <c r="AU82" i="41" s="1"/>
  <c r="AS7" i="89"/>
  <c r="AL7" i="89"/>
  <c r="AU7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96" i="89"/>
  <c r="AL96" i="89"/>
  <c r="AU96" i="89" s="1"/>
  <c r="AS59" i="89"/>
  <c r="AL59" i="89"/>
  <c r="AU59" i="89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AS20" i="89"/>
  <c r="AL20" i="89"/>
  <c r="AU20" i="89" s="1"/>
  <c r="AL56" i="89"/>
  <c r="AU56" i="89" s="1"/>
  <c r="AS74" i="89"/>
  <c r="AL74" i="89"/>
  <c r="AU74" i="89" s="1"/>
  <c r="AS92" i="89"/>
  <c r="AL92" i="89"/>
  <c r="AU92" i="89" s="1"/>
  <c r="AS32" i="41"/>
  <c r="AL32" i="41"/>
  <c r="AU32" i="41" s="1"/>
  <c r="AS86" i="41"/>
  <c r="AL86" i="41"/>
  <c r="AU86" i="41" s="1"/>
  <c r="AS65" i="89"/>
  <c r="AL65" i="89"/>
  <c r="AU65" i="89" s="1"/>
  <c r="AS9" i="89"/>
  <c r="AL9" i="89"/>
  <c r="AU9" i="89" s="1"/>
  <c r="AS27" i="89"/>
  <c r="AL27" i="89"/>
  <c r="AU27" i="89" s="1"/>
  <c r="AS45" i="89"/>
  <c r="AL45" i="89"/>
  <c r="AU45" i="89" s="1"/>
  <c r="AS63" i="89"/>
  <c r="AL63" i="89"/>
  <c r="AU63" i="89" s="1"/>
  <c r="AS81" i="89"/>
  <c r="AL81" i="89"/>
  <c r="AU81" i="89" s="1"/>
  <c r="AS14" i="41"/>
  <c r="AL14" i="41"/>
  <c r="AU14" i="41" s="1"/>
  <c r="AS56" i="41"/>
  <c r="AL56" i="41"/>
  <c r="AU56" i="41" s="1"/>
  <c r="AS35" i="89"/>
  <c r="AL35" i="89"/>
  <c r="AU35" i="89" s="1"/>
  <c r="AS84" i="89"/>
  <c r="AS18" i="41"/>
  <c r="AL18" i="41"/>
  <c r="AU18" i="41" s="1"/>
  <c r="AS36" i="41"/>
  <c r="AL36" i="41"/>
  <c r="AU36" i="41" s="1"/>
  <c r="AS54" i="41"/>
  <c r="AL54" i="41"/>
  <c r="AU54" i="41" s="1"/>
  <c r="AS72" i="41"/>
  <c r="AL72" i="41"/>
  <c r="AU72" i="41" s="1"/>
  <c r="AS90" i="41"/>
  <c r="AL90" i="41"/>
  <c r="AU90" i="41" s="1"/>
  <c r="AS13" i="4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10" i="89"/>
  <c r="AL10" i="89"/>
  <c r="AU10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26" i="41"/>
  <c r="AL26" i="41"/>
  <c r="AU26" i="41" s="1"/>
  <c r="AS77" i="89"/>
  <c r="AL77" i="89"/>
  <c r="AU77" i="89" s="1"/>
  <c r="AS15" i="41"/>
  <c r="AL15" i="41"/>
  <c r="AU15" i="41" s="1"/>
  <c r="AS33" i="41"/>
  <c r="AL33" i="41"/>
  <c r="AU33" i="41" s="1"/>
  <c r="AS51" i="41"/>
  <c r="AL51" i="41"/>
  <c r="AU51" i="41" s="1"/>
  <c r="AS69" i="41"/>
  <c r="AL69" i="41"/>
  <c r="AU69" i="41" s="1"/>
  <c r="AS87" i="41"/>
  <c r="AL87" i="41"/>
  <c r="AU87" i="41" s="1"/>
  <c r="AS18" i="89"/>
  <c r="AL18" i="89"/>
  <c r="AU18" i="89" s="1"/>
  <c r="AS36" i="89"/>
  <c r="AL36" i="89"/>
  <c r="AU36" i="89" s="1"/>
  <c r="AS54" i="89"/>
  <c r="AL54" i="89"/>
  <c r="AU54" i="89" s="1"/>
  <c r="AS72" i="89"/>
  <c r="AL72" i="89"/>
  <c r="AU72" i="89" s="1"/>
  <c r="AS90" i="89"/>
  <c r="AL90" i="89"/>
  <c r="AU90" i="89" s="1"/>
  <c r="AS29" i="89"/>
  <c r="AL29" i="89"/>
  <c r="AU29" i="89" s="1"/>
  <c r="AJ5" i="41"/>
  <c r="AS66" i="89"/>
  <c r="AL66" i="89"/>
  <c r="AU66" i="89" s="1"/>
  <c r="AS16" i="41"/>
  <c r="AL16" i="41"/>
  <c r="AU16" i="41" s="1"/>
  <c r="AS34" i="41"/>
  <c r="AL34" i="41"/>
  <c r="AU34" i="41" s="1"/>
  <c r="AS52" i="41"/>
  <c r="AL52" i="41"/>
  <c r="AU52" i="41" s="1"/>
  <c r="AS70" i="41"/>
  <c r="AL70" i="41"/>
  <c r="AU70" i="41" s="1"/>
  <c r="AS88" i="41"/>
  <c r="AL88" i="41"/>
  <c r="AU88" i="41" s="1"/>
  <c r="AS13" i="89"/>
  <c r="AL13" i="89"/>
  <c r="AU13" i="89" s="1"/>
  <c r="AS31" i="89"/>
  <c r="AL31" i="89"/>
  <c r="AU31" i="89" s="1"/>
  <c r="AS49" i="89"/>
  <c r="AL49" i="89"/>
  <c r="AU49" i="89" s="1"/>
  <c r="AS67" i="89"/>
  <c r="AL67" i="89"/>
  <c r="AU67" i="89" s="1"/>
  <c r="AS85" i="89"/>
  <c r="AL85" i="89"/>
  <c r="AU85" i="89" s="1"/>
  <c r="AS80" i="41"/>
  <c r="AL80" i="41"/>
  <c r="AU80" i="4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97" i="41"/>
  <c r="AL97" i="41"/>
  <c r="AU97" i="41" s="1"/>
  <c r="AS44" i="89"/>
  <c r="AL44" i="89"/>
  <c r="AU44" i="89" s="1"/>
  <c r="AS62" i="89"/>
  <c r="AL62" i="89"/>
  <c r="AU62" i="89" s="1"/>
  <c r="AS80" i="89"/>
  <c r="AL80" i="89"/>
  <c r="AU80" i="89" s="1"/>
  <c r="AS50" i="41"/>
  <c r="AL50" i="41"/>
  <c r="AU50" i="41" s="1"/>
  <c r="AS11" i="89"/>
  <c r="AL11" i="89"/>
  <c r="AU11" i="89" s="1"/>
  <c r="AR98" i="89"/>
  <c r="AR100" i="89" s="1"/>
  <c r="AL98" i="89"/>
  <c r="AU98" i="89" s="1"/>
  <c r="AS15" i="89"/>
  <c r="AL15" i="89"/>
  <c r="AU15" i="89" s="1"/>
  <c r="AS33" i="89"/>
  <c r="AL33" i="89"/>
  <c r="AU33" i="89" s="1"/>
  <c r="AS51" i="89"/>
  <c r="AS69" i="89"/>
  <c r="AL69" i="89"/>
  <c r="AU69" i="89" s="1"/>
  <c r="AS87" i="89"/>
  <c r="AS20" i="41"/>
  <c r="AL20" i="41"/>
  <c r="AU20" i="41" s="1"/>
  <c r="AS92" i="41"/>
  <c r="AL92" i="41"/>
  <c r="AU92" i="41" s="1"/>
  <c r="AS3" i="41"/>
  <c r="AL3" i="41"/>
  <c r="AU3" i="41" s="1"/>
  <c r="AS84" i="41"/>
  <c r="AL84" i="41"/>
  <c r="AU84" i="41" s="1"/>
  <c r="AJ7" i="41"/>
  <c r="AK7" i="41"/>
  <c r="AT7" i="41" s="1"/>
  <c r="AS43" i="41"/>
  <c r="AL43" i="41"/>
  <c r="AU43" i="41" s="1"/>
  <c r="AS79" i="41"/>
  <c r="AL79" i="41"/>
  <c r="AU79" i="41" s="1"/>
  <c r="AS22" i="89"/>
  <c r="AL22" i="89"/>
  <c r="AU22" i="89" s="1"/>
  <c r="AS58" i="89"/>
  <c r="AL58" i="89"/>
  <c r="AU58" i="89" s="1"/>
  <c r="AS94" i="89"/>
  <c r="AL94" i="89"/>
  <c r="AU94" i="89" s="1"/>
  <c r="AS62" i="41"/>
  <c r="AL62" i="41"/>
  <c r="AU62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N98" i="41"/>
  <c r="AN100" i="41" s="1"/>
  <c r="AI98" i="41"/>
  <c r="AS12" i="89"/>
  <c r="AL12" i="89"/>
  <c r="AU12" i="89" s="1"/>
  <c r="AS30" i="89"/>
  <c r="AL30" i="89"/>
  <c r="AU30" i="89" s="1"/>
  <c r="AS83" i="89"/>
  <c r="AL83" i="89"/>
  <c r="AU83" i="89" s="1"/>
  <c r="AJ6" i="41"/>
  <c r="AK6" i="41"/>
  <c r="AT6" i="41" s="1"/>
  <c r="AS24" i="41"/>
  <c r="AL24" i="41"/>
  <c r="AU24" i="41" s="1"/>
  <c r="AS42" i="41"/>
  <c r="AL42" i="41"/>
  <c r="AU42" i="41" s="1"/>
  <c r="AS60" i="41"/>
  <c r="AL60" i="41"/>
  <c r="AU60" i="41" s="1"/>
  <c r="AS78" i="41"/>
  <c r="AL78" i="41"/>
  <c r="AU78" i="41" s="1"/>
  <c r="AS94" i="41"/>
  <c r="AL94" i="41"/>
  <c r="AU94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16" i="89"/>
  <c r="AS34" i="89"/>
  <c r="AL34" i="89"/>
  <c r="AU34" i="89" s="1"/>
  <c r="AS52" i="89"/>
  <c r="AL52" i="89"/>
  <c r="AU52" i="89" s="1"/>
  <c r="AS70" i="89"/>
  <c r="AL70" i="89"/>
  <c r="AU70" i="89" s="1"/>
  <c r="AS88" i="89"/>
  <c r="AL88" i="89"/>
  <c r="AU88" i="89" s="1"/>
  <c r="AS44" i="41"/>
  <c r="AL44" i="41"/>
  <c r="AU44" i="41" s="1"/>
  <c r="AS5" i="89"/>
  <c r="AL5" i="89"/>
  <c r="AU5" i="89" s="1"/>
  <c r="AJ4" i="41"/>
  <c r="AK4" i="41"/>
  <c r="AT4" i="41" s="1"/>
  <c r="AS21" i="41"/>
  <c r="AL21" i="41"/>
  <c r="AU21" i="41" s="1"/>
  <c r="AS39" i="41"/>
  <c r="AL39" i="41"/>
  <c r="AU39" i="41" s="1"/>
  <c r="AS57" i="41"/>
  <c r="AL57" i="41"/>
  <c r="AU57" i="41" s="1"/>
  <c r="AS75" i="41"/>
  <c r="AL75" i="41"/>
  <c r="AU75" i="41" s="1"/>
  <c r="AS93" i="41"/>
  <c r="AL93" i="41"/>
  <c r="AU93" i="41" s="1"/>
  <c r="AS6" i="89"/>
  <c r="AL6" i="89"/>
  <c r="AU6" i="89" s="1"/>
  <c r="AS24" i="89"/>
  <c r="AL24" i="89"/>
  <c r="AU24" i="89" s="1"/>
  <c r="AS42" i="89"/>
  <c r="AL42" i="89"/>
  <c r="AU42" i="89" s="1"/>
  <c r="AS60" i="89"/>
  <c r="AL60" i="89"/>
  <c r="AU60" i="89" s="1"/>
  <c r="AS78" i="89"/>
  <c r="AL78" i="89"/>
  <c r="AU78" i="89" s="1"/>
  <c r="AS97" i="89"/>
  <c r="AL97" i="89"/>
  <c r="AU97" i="89" s="1"/>
  <c r="AS53" i="89"/>
  <c r="AL53" i="89"/>
  <c r="AU53" i="89" s="1"/>
  <c r="AS8" i="89"/>
  <c r="AL8" i="89"/>
  <c r="AU8" i="89" s="1"/>
  <c r="AL26" i="89" l="1"/>
  <c r="AU26" i="89" s="1"/>
  <c r="AS89" i="89"/>
  <c r="AL13" i="41"/>
  <c r="AU13" i="41" s="1"/>
  <c r="AL84" i="89"/>
  <c r="AU84" i="89" s="1"/>
  <c r="AL38" i="89"/>
  <c r="AU38" i="89" s="1"/>
  <c r="AL10" i="41"/>
  <c r="AU10" i="41" s="1"/>
  <c r="AL51" i="89"/>
  <c r="AU51" i="89" s="1"/>
  <c r="AL16" i="89"/>
  <c r="AU16" i="89" s="1"/>
  <c r="AL71" i="89"/>
  <c r="AU71" i="89" s="1"/>
  <c r="AL87" i="89"/>
  <c r="AU87" i="89" s="1"/>
  <c r="AL12" i="41"/>
  <c r="AU12" i="41" s="1"/>
  <c r="AL98" i="41"/>
  <c r="AU98" i="41" s="1"/>
  <c r="AR98" i="41"/>
  <c r="AR100" i="41" s="1"/>
  <c r="AS4" i="41"/>
  <c r="AL4" i="41"/>
  <c r="AU4" i="41" s="1"/>
  <c r="AS6" i="41"/>
  <c r="AL6" i="41"/>
  <c r="AU6" i="41" s="1"/>
  <c r="AS3" i="89"/>
  <c r="AL3" i="89"/>
  <c r="AU3" i="89" s="1"/>
  <c r="AJ4" i="89"/>
  <c r="AK4" i="89"/>
  <c r="AT4" i="89" s="1"/>
  <c r="AT100" i="89" s="1"/>
  <c r="AS5" i="41"/>
  <c r="AL5" i="41"/>
  <c r="AU5" i="41" s="1"/>
  <c r="AS7" i="41"/>
  <c r="AL7" i="41"/>
  <c r="AU7" i="41" s="1"/>
  <c r="AT100" i="41"/>
  <c r="AU100" i="41" l="1"/>
  <c r="C11" i="41" s="1"/>
  <c r="AS100" i="41"/>
  <c r="AS4" i="89"/>
  <c r="AL4" i="89"/>
  <c r="AU4" i="89" s="1"/>
  <c r="AU100" i="89"/>
  <c r="C11" i="89" s="1"/>
  <c r="F42" i="97" s="1"/>
  <c r="AS100" i="89"/>
</calcChain>
</file>

<file path=xl/sharedStrings.xml><?xml version="1.0" encoding="utf-8"?>
<sst xmlns="http://schemas.openxmlformats.org/spreadsheetml/2006/main" count="5592" uniqueCount="61">
  <si>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</si>
  <si>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</si>
  <si>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</si>
  <si>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</si>
  <si>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</si>
  <si>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</si>
  <si>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</si>
  <si>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</si>
  <si>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</si>
  <si>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</si>
  <si>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</si>
  <si>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</si>
  <si>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</si>
  <si>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</si>
  <si>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</si>
  <si>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</si>
  <si>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</si>
  <si>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</si>
  <si>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</si>
  <si>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</si>
  <si>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</si>
  <si>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</si>
  <si>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</si>
  <si>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</si>
  <si>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</si>
  <si>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</si>
  <si>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</si>
  <si>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</si>
  <si>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</si>
  <si>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</si>
  <si>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</si>
  <si>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</si>
  <si>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</si>
  <si>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</si>
  <si>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</si>
  <si>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</si>
  <si>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</si>
  <si>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</si>
  <si>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</si>
  <si>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</si>
  <si>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</si>
  <si>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</si>
  <si>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</si>
  <si>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</si>
  <si>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</si>
  <si>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andre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</si>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</sst>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10" fontId="3" fillId="0" borderId="1" xfId="0" applyNumberFormat="1" applyFont="1" applyBorder="1" applyAlignment="1">
      <alignment readingOrder="1"/>
    </xf>
    <xf numFmtId="10" fontId="3" fillId="0" borderId="2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2" fontId="0" fillId="0" borderId="0" xfId="0" applyNumberFormat="1"/>
    <xf numFmtId="2" fontId="0" fillId="0" borderId="0" xfId="0" quotePrefix="1" applyNumberFormat="1"/>
    <xf numFmtId="0" fontId="5" fillId="5" borderId="3" xfId="0" applyFont="1" applyFill="1" applyBorder="1" applyAlignment="1">
      <alignment readingOrder="1"/>
    </xf>
    <xf numFmtId="0" fontId="5" fillId="5" borderId="4" xfId="0" applyFont="1" applyFill="1" applyBorder="1" applyAlignment="1">
      <alignment readingOrder="1"/>
    </xf>
    <xf numFmtId="0" fontId="6" fillId="0" borderId="5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6" xfId="0" applyFont="1" applyBorder="1" applyAlignment="1">
      <alignment readingOrder="1"/>
    </xf>
    <xf numFmtId="0" fontId="5" fillId="5" borderId="7" xfId="0" applyFont="1" applyFill="1" applyBorder="1" applyAlignment="1">
      <alignment readingOrder="1"/>
    </xf>
    <xf numFmtId="0" fontId="5" fillId="5" borderId="7" xfId="0" applyFont="1" applyFill="1" applyBorder="1" applyAlignment="1">
      <alignment wrapText="1" readingOrder="1"/>
    </xf>
    <xf numFmtId="0" fontId="5" fillId="5" borderId="4" xfId="0" applyFont="1" applyFill="1" applyBorder="1" applyAlignment="1">
      <alignment wrapText="1" readingOrder="1"/>
    </xf>
    <xf numFmtId="10" fontId="3" fillId="0" borderId="8" xfId="0" applyNumberFormat="1" applyFont="1" applyBorder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B1BA4-9148-4662-9701-4CC3EFE56891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181.44303416551861</v>
      </c>
      <c r="K3">
        <v>1</v>
      </c>
      <c r="L3" s="2">
        <v>0</v>
      </c>
      <c r="O3">
        <f>$C$3</f>
        <v>181.44303416551861</v>
      </c>
      <c r="P3">
        <f>O3*B5</f>
        <v>145.15442733241488</v>
      </c>
      <c r="Q3" s="4">
        <f>B8</f>
        <v>2519.9082039999998</v>
      </c>
      <c r="R3">
        <f t="shared" ref="R3:R23" si="0">$C$6</f>
        <v>50000</v>
      </c>
      <c r="S3">
        <f>AX3</f>
        <v>-1.1368683772161603E-13</v>
      </c>
      <c r="W3">
        <v>1</v>
      </c>
      <c r="Z3">
        <v>1</v>
      </c>
      <c r="AC3">
        <f>AX4</f>
        <v>7.7131712435997413</v>
      </c>
      <c r="AE3">
        <f t="shared" ref="AE3:AE23" si="1">$Z3*O3</f>
        <v>181.44303416551861</v>
      </c>
      <c r="AF3">
        <f t="shared" ref="AF3:AG23" si="2">-$Z3*P3</f>
        <v>-145.15442733241488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-2483.6195971668963</v>
      </c>
      <c r="AJ3">
        <f t="shared" ref="AJ3:AJ23" si="5">AB3-AC3</f>
        <v>-7.7131712435997413</v>
      </c>
      <c r="AL3">
        <f t="shared" ref="AL3:AL23" si="6">SUM(AI3:AK3)</f>
        <v>-2491.3327684104961</v>
      </c>
      <c r="AN3">
        <f t="shared" ref="AN3:AU23" si="7">AE3*$K3</f>
        <v>181.44303416551861</v>
      </c>
      <c r="AO3">
        <f t="shared" si="7"/>
        <v>-145.15442733241488</v>
      </c>
      <c r="AP3">
        <f t="shared" si="7"/>
        <v>-2519.9082039999998</v>
      </c>
      <c r="AQ3">
        <f t="shared" si="7"/>
        <v>0</v>
      </c>
      <c r="AR3">
        <f t="shared" si="7"/>
        <v>-2483.6195971668963</v>
      </c>
      <c r="AS3">
        <f t="shared" si="7"/>
        <v>-7.7131712435997413</v>
      </c>
      <c r="AT3">
        <f t="shared" si="7"/>
        <v>0</v>
      </c>
      <c r="AU3">
        <f t="shared" si="7"/>
        <v>-2491.3327684104961</v>
      </c>
      <c r="AW3">
        <v>0</v>
      </c>
      <c r="AX3">
        <f>(R3*SUMPRODUCT(K4:$K$23, X4:$X$23)-$AZ$3*SUMPRODUCT(K3:$K$22, W4:$W$23))/Z3</f>
        <v>-1.1368683772161603E-13</v>
      </c>
      <c r="AZ3">
        <f>$C$6*SUMPRODUCT(K4:$K$23, X4:$X$23)/SUMPRODUCT(K3:K22, W4:W23)</f>
        <v>87.100923923930338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7.7131712435997413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7.7131712435997413</v>
      </c>
      <c r="AC4">
        <f t="shared" ref="AC4:AC23" si="19">AX5</f>
        <v>16.149245017420235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-8.4360737738204925</v>
      </c>
      <c r="AK4">
        <f>G4*MAX(0, SUM(AB4:AB4, AE4:AF4))</f>
        <v>0.16891845023483432</v>
      </c>
      <c r="AL4">
        <f t="shared" si="6"/>
        <v>-92.982705323585648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-79.477952903649481</v>
      </c>
      <c r="AR4">
        <f t="shared" si="7"/>
        <v>-79.477952903649481</v>
      </c>
      <c r="AS4">
        <f t="shared" si="7"/>
        <v>-7.9145077153771384</v>
      </c>
      <c r="AT4">
        <f t="shared" si="7"/>
        <v>0.1584749509661641</v>
      </c>
      <c r="AU4">
        <f t="shared" si="7"/>
        <v>-87.233985668060456</v>
      </c>
      <c r="AW4">
        <v>1</v>
      </c>
      <c r="AX4">
        <f>(R4*SUMPRODUCT(K5:$K$23, X5:$X$23)-$AZ$3*SUMPRODUCT(K4:$K$22, W5:$W$23))/Z4</f>
        <v>7.7131712435997413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181.44303416551861</v>
      </c>
      <c r="P5">
        <f t="shared" ref="P5:P23" si="22">O5*$C$5</f>
        <v>9.0721517082759302</v>
      </c>
      <c r="Q5" s="4">
        <f t="shared" ref="Q5:Q23" si="23">$C$8</f>
        <v>50</v>
      </c>
      <c r="R5">
        <f t="shared" si="0"/>
        <v>50000</v>
      </c>
      <c r="S5">
        <f t="shared" si="11"/>
        <v>16.149245017420235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16.149245017420235</v>
      </c>
      <c r="AC5">
        <f t="shared" si="19"/>
        <v>25.066527921893947</v>
      </c>
      <c r="AE5">
        <f t="shared" si="1"/>
        <v>177.22285123188325</v>
      </c>
      <c r="AF5">
        <f t="shared" si="2"/>
        <v>-8.8611425615941624</v>
      </c>
      <c r="AG5">
        <f t="shared" si="2"/>
        <v>-48.837050164795649</v>
      </c>
      <c r="AH5">
        <f t="shared" si="3"/>
        <v>-84.081440704355145</v>
      </c>
      <c r="AI5">
        <f t="shared" si="4"/>
        <v>35.443217801138303</v>
      </c>
      <c r="AJ5">
        <f t="shared" si="5"/>
        <v>-8.9172829044737121</v>
      </c>
      <c r="AK5">
        <f t="shared" ref="AK5:AK23" si="24">G5*SUM(AB5:AB5, AE5:AF5)</f>
        <v>7.564949101196083</v>
      </c>
      <c r="AL5">
        <f t="shared" si="6"/>
        <v>34.090883997860672</v>
      </c>
      <c r="AN5">
        <f t="shared" si="7"/>
        <v>153.04301055290941</v>
      </c>
      <c r="AO5">
        <f t="shared" si="7"/>
        <v>-7.6521505276454693</v>
      </c>
      <c r="AP5">
        <f t="shared" si="7"/>
        <v>-42.173845707765857</v>
      </c>
      <c r="AQ5">
        <f t="shared" si="7"/>
        <v>-72.609580127923252</v>
      </c>
      <c r="AR5">
        <f t="shared" si="7"/>
        <v>30.607434189574821</v>
      </c>
      <c r="AS5">
        <f t="shared" si="7"/>
        <v>-7.7006312231541827</v>
      </c>
      <c r="AT5">
        <f t="shared" si="7"/>
        <v>6.532806447243793</v>
      </c>
      <c r="AU5">
        <f t="shared" si="7"/>
        <v>29.439609413664428</v>
      </c>
      <c r="AW5">
        <v>2</v>
      </c>
      <c r="AX5">
        <f>(R5*SUMPRODUCT(K6:$K$23, X6:$X$23)-$AZ$3*SUMPRODUCT(K5:$K$22, W6:$W$23))/Z5</f>
        <v>16.149245017420235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181.44303416551861</v>
      </c>
      <c r="P6">
        <f t="shared" si="22"/>
        <v>9.0721517082759302</v>
      </c>
      <c r="Q6" s="4">
        <f t="shared" si="23"/>
        <v>50</v>
      </c>
      <c r="R6">
        <f t="shared" si="0"/>
        <v>50000</v>
      </c>
      <c r="S6">
        <f t="shared" si="11"/>
        <v>25.066527921893947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25.066527921893947</v>
      </c>
      <c r="AC6">
        <f t="shared" si="19"/>
        <v>32.670200329161496</v>
      </c>
      <c r="AE6">
        <f t="shared" si="1"/>
        <v>175.14755480778706</v>
      </c>
      <c r="AF6">
        <f t="shared" si="2"/>
        <v>-8.7573777403893516</v>
      </c>
      <c r="AG6">
        <f t="shared" si="2"/>
        <v>-48.265163667846132</v>
      </c>
      <c r="AH6">
        <f t="shared" si="3"/>
        <v>-83.515995301566221</v>
      </c>
      <c r="AI6">
        <f t="shared" si="4"/>
        <v>34.609018097985341</v>
      </c>
      <c r="AJ6">
        <f t="shared" si="5"/>
        <v>-7.603672407267549</v>
      </c>
      <c r="AK6">
        <f t="shared" si="24"/>
        <v>11.200217241873561</v>
      </c>
      <c r="AL6">
        <f t="shared" si="6"/>
        <v>38.205562932591356</v>
      </c>
      <c r="AN6">
        <f t="shared" si="7"/>
        <v>136.40950790065733</v>
      </c>
      <c r="AO6">
        <f t="shared" si="7"/>
        <v>-6.8204753950328652</v>
      </c>
      <c r="AP6">
        <f t="shared" si="7"/>
        <v>-37.590174935076277</v>
      </c>
      <c r="AQ6">
        <f t="shared" si="7"/>
        <v>-65.044446857523312</v>
      </c>
      <c r="AR6">
        <f t="shared" si="7"/>
        <v>26.954410713024856</v>
      </c>
      <c r="AS6">
        <f t="shared" si="7"/>
        <v>-5.9219394324485215</v>
      </c>
      <c r="AT6">
        <f t="shared" si="7"/>
        <v>8.723022847913052</v>
      </c>
      <c r="AU6">
        <f t="shared" si="7"/>
        <v>29.755494128489389</v>
      </c>
      <c r="AW6">
        <v>3</v>
      </c>
      <c r="AX6">
        <f>(R6*SUMPRODUCT(K7:$K$23, X7:$X$23)-$AZ$3*SUMPRODUCT(K6:$K$22, W7:$W$23))/Z6</f>
        <v>25.066527921893947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181.44303416551861</v>
      </c>
      <c r="P7">
        <f t="shared" si="22"/>
        <v>9.0721517082759302</v>
      </c>
      <c r="Q7" s="4">
        <f t="shared" si="23"/>
        <v>50</v>
      </c>
      <c r="R7">
        <f t="shared" si="0"/>
        <v>50000</v>
      </c>
      <c r="S7">
        <f t="shared" si="11"/>
        <v>32.670200329161496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32.670200329161496</v>
      </c>
      <c r="AC7">
        <f t="shared" si="19"/>
        <v>37.61509470867626</v>
      </c>
      <c r="AE7">
        <f t="shared" si="1"/>
        <v>173.09490147947858</v>
      </c>
      <c r="AF7">
        <f t="shared" si="2"/>
        <v>-8.6547450739739276</v>
      </c>
      <c r="AG7">
        <f t="shared" si="2"/>
        <v>-47.699516896740001</v>
      </c>
      <c r="AH7">
        <f t="shared" si="3"/>
        <v>-82.995134427663501</v>
      </c>
      <c r="AI7">
        <f t="shared" si="4"/>
        <v>33.745505081101143</v>
      </c>
      <c r="AJ7">
        <f t="shared" si="5"/>
        <v>-4.9448943795147642</v>
      </c>
      <c r="AK7">
        <f t="shared" si="24"/>
        <v>9.6781185156721072</v>
      </c>
      <c r="AL7">
        <f t="shared" si="6"/>
        <v>38.47872921725849</v>
      </c>
      <c r="AN7">
        <f t="shared" si="7"/>
        <v>122.03389849713773</v>
      </c>
      <c r="AO7">
        <f t="shared" si="7"/>
        <v>-6.1016949248568855</v>
      </c>
      <c r="AP7">
        <f t="shared" si="7"/>
        <v>-33.628708607742468</v>
      </c>
      <c r="AQ7">
        <f t="shared" si="7"/>
        <v>-58.512525348428873</v>
      </c>
      <c r="AR7">
        <f t="shared" si="7"/>
        <v>23.7909696161095</v>
      </c>
      <c r="AS7">
        <f t="shared" si="7"/>
        <v>-3.486207471340879</v>
      </c>
      <c r="AT7">
        <f t="shared" si="7"/>
        <v>6.8231849840176872</v>
      </c>
      <c r="AU7">
        <f t="shared" si="7"/>
        <v>27.127947128786314</v>
      </c>
      <c r="AW7">
        <v>4</v>
      </c>
      <c r="AX7">
        <f>(R7*SUMPRODUCT(K8:$K$23, X8:$X$23)-$AZ$3*SUMPRODUCT(K7:$K$22, W8:$W$23))/Z7</f>
        <v>32.670200329161496</v>
      </c>
    </row>
    <row r="8" spans="1:52" x14ac:dyDescent="0.25">
      <c r="B8" s="4">
        <v>2519.9082039999998</v>
      </c>
      <c r="C8" s="2"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181.44303416551861</v>
      </c>
      <c r="P8">
        <f t="shared" si="22"/>
        <v>9.0721517082759302</v>
      </c>
      <c r="Q8" s="4">
        <f t="shared" si="23"/>
        <v>50</v>
      </c>
      <c r="R8">
        <f t="shared" si="0"/>
        <v>50000</v>
      </c>
      <c r="S8">
        <f t="shared" si="11"/>
        <v>37.61509470867626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37.61509470867626</v>
      </c>
      <c r="AC8">
        <f t="shared" si="19"/>
        <v>40.691159922998352</v>
      </c>
      <c r="AE8">
        <f t="shared" si="1"/>
        <v>171.06427464651159</v>
      </c>
      <c r="AF8">
        <f t="shared" si="2"/>
        <v>-8.5532137323255792</v>
      </c>
      <c r="AG8">
        <f t="shared" si="2"/>
        <v>-47.139939935765412</v>
      </c>
      <c r="AH8">
        <f t="shared" si="3"/>
        <v>-82.581792007190785</v>
      </c>
      <c r="AI8">
        <f t="shared" si="4"/>
        <v>32.789328971229807</v>
      </c>
      <c r="AJ8">
        <f t="shared" si="5"/>
        <v>-3.0760652143220923</v>
      </c>
      <c r="AK8">
        <f t="shared" si="24"/>
        <v>4.2626871147669663</v>
      </c>
      <c r="AL8">
        <f t="shared" si="6"/>
        <v>33.975950871674684</v>
      </c>
      <c r="AN8">
        <f t="shared" si="7"/>
        <v>112.44968130533282</v>
      </c>
      <c r="AO8">
        <f t="shared" si="7"/>
        <v>-5.6224840652666401</v>
      </c>
      <c r="AP8">
        <f t="shared" si="7"/>
        <v>-30.987599447535779</v>
      </c>
      <c r="AQ8">
        <f t="shared" si="7"/>
        <v>-54.285421149571711</v>
      </c>
      <c r="AR8">
        <f t="shared" si="7"/>
        <v>21.554176642958673</v>
      </c>
      <c r="AS8">
        <f t="shared" si="7"/>
        <v>-2.0220619047414488</v>
      </c>
      <c r="AT8">
        <f t="shared" si="7"/>
        <v>2.802091836828005</v>
      </c>
      <c r="AU8">
        <f t="shared" si="7"/>
        <v>22.334206575045233</v>
      </c>
      <c r="AW8">
        <v>5</v>
      </c>
      <c r="AX8">
        <f>(R8*SUMPRODUCT(K9:$K$23, X9:$X$23)-$AZ$3*SUMPRODUCT(K8:$K$22, W9:$W$23))/Z8</f>
        <v>37.61509470867626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181.44303416551861</v>
      </c>
      <c r="P9">
        <f t="shared" si="22"/>
        <v>9.0721517082759302</v>
      </c>
      <c r="Q9" s="4">
        <f t="shared" si="23"/>
        <v>50</v>
      </c>
      <c r="R9">
        <f t="shared" si="0"/>
        <v>50000</v>
      </c>
      <c r="S9">
        <f t="shared" si="11"/>
        <v>40.691159922998352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40.691159922998352</v>
      </c>
      <c r="AC9">
        <f t="shared" si="19"/>
        <v>43.039206933133883</v>
      </c>
      <c r="AE9">
        <f t="shared" si="1"/>
        <v>169.05430654036269</v>
      </c>
      <c r="AF9">
        <f t="shared" si="2"/>
        <v>-8.452715327018133</v>
      </c>
      <c r="AG9">
        <f t="shared" si="2"/>
        <v>-46.586055870887137</v>
      </c>
      <c r="AH9">
        <f t="shared" si="3"/>
        <v>-82.484665520623409</v>
      </c>
      <c r="AI9">
        <f t="shared" si="4"/>
        <v>31.530869821834017</v>
      </c>
      <c r="AJ9">
        <f t="shared" si="5"/>
        <v>-2.3480470101355309</v>
      </c>
      <c r="AK9">
        <f t="shared" si="24"/>
        <v>1.1876272317044232</v>
      </c>
      <c r="AL9">
        <f t="shared" si="6"/>
        <v>30.370450043402908</v>
      </c>
      <c r="AN9">
        <f t="shared" si="7"/>
        <v>105.61530312827981</v>
      </c>
      <c r="AO9">
        <f t="shared" si="7"/>
        <v>-5.280765156413989</v>
      </c>
      <c r="AP9">
        <f t="shared" si="7"/>
        <v>-29.104259530827143</v>
      </c>
      <c r="AQ9">
        <f t="shared" si="7"/>
        <v>-51.531623953723155</v>
      </c>
      <c r="AR9">
        <f t="shared" si="7"/>
        <v>19.698654487315522</v>
      </c>
      <c r="AS9">
        <f t="shared" si="7"/>
        <v>-1.4669232734139559</v>
      </c>
      <c r="AT9">
        <f t="shared" si="7"/>
        <v>0.74196045428700708</v>
      </c>
      <c r="AU9">
        <f t="shared" si="7"/>
        <v>18.973691668188575</v>
      </c>
      <c r="AW9">
        <v>6</v>
      </c>
      <c r="AX9">
        <f>(R9*SUMPRODUCT(K10:$K$23, X10:$X$23)-$AZ$3*SUMPRODUCT(K9:$K$22, W10:$W$23))/Z9</f>
        <v>40.691159922998352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181.44303416551861</v>
      </c>
      <c r="P10">
        <f t="shared" si="22"/>
        <v>9.0721517082759302</v>
      </c>
      <c r="Q10" s="4">
        <f t="shared" si="23"/>
        <v>50</v>
      </c>
      <c r="R10">
        <f t="shared" si="0"/>
        <v>50000</v>
      </c>
      <c r="S10">
        <f t="shared" si="11"/>
        <v>43.039206933133883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43.039206933133883</v>
      </c>
      <c r="AC10">
        <f t="shared" si="19"/>
        <v>44.656883607954256</v>
      </c>
      <c r="AE10">
        <f t="shared" si="1"/>
        <v>167.06429560472426</v>
      </c>
      <c r="AF10">
        <f t="shared" si="2"/>
        <v>-8.3532147802362129</v>
      </c>
      <c r="AG10">
        <f t="shared" si="2"/>
        <v>-46.0376713752269</v>
      </c>
      <c r="AH10">
        <f t="shared" si="3"/>
        <v>-82.523936951365613</v>
      </c>
      <c r="AI10">
        <f t="shared" si="4"/>
        <v>30.149472497895545</v>
      </c>
      <c r="AJ10">
        <f t="shared" si="5"/>
        <v>-1.6176766748203733</v>
      </c>
      <c r="AK10">
        <f t="shared" si="24"/>
        <v>0.82717617980625002</v>
      </c>
      <c r="AL10">
        <f t="shared" si="6"/>
        <v>29.358972002881423</v>
      </c>
      <c r="AN10">
        <f t="shared" si="7"/>
        <v>99.165852713136786</v>
      </c>
      <c r="AO10">
        <f t="shared" si="7"/>
        <v>-4.9582926356568393</v>
      </c>
      <c r="AP10">
        <f t="shared" si="7"/>
        <v>-27.32699361240682</v>
      </c>
      <c r="AQ10">
        <f t="shared" si="7"/>
        <v>-48.984473596858081</v>
      </c>
      <c r="AR10">
        <f t="shared" si="7"/>
        <v>17.896092868215057</v>
      </c>
      <c r="AS10">
        <f t="shared" si="7"/>
        <v>-0.96021885641121807</v>
      </c>
      <c r="AT10">
        <f t="shared" si="7"/>
        <v>0.49099438582951271</v>
      </c>
      <c r="AU10">
        <f t="shared" si="7"/>
        <v>17.426868397633353</v>
      </c>
      <c r="AW10">
        <v>7</v>
      </c>
      <c r="AX10">
        <f>(R10*SUMPRODUCT(K11:$K$23, X11:$X$23)-$AZ$3*SUMPRODUCT(K10:$K$22, W11:$W$23))/Z10</f>
        <v>43.039206933133883</v>
      </c>
    </row>
    <row r="11" spans="1:52" x14ac:dyDescent="0.25">
      <c r="A11" t="s">
        <v>33</v>
      </c>
      <c r="C11" s="7">
        <f>AU25</f>
        <v>-2313.591501195423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181.44303416551861</v>
      </c>
      <c r="P11">
        <f t="shared" si="22"/>
        <v>9.0721517082759302</v>
      </c>
      <c r="Q11" s="4">
        <f t="shared" si="23"/>
        <v>50</v>
      </c>
      <c r="R11">
        <f t="shared" si="0"/>
        <v>50000</v>
      </c>
      <c r="S11">
        <f t="shared" si="11"/>
        <v>44.656883607954256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44.656883607954256</v>
      </c>
      <c r="AC11">
        <f t="shared" si="19"/>
        <v>45.524827534510692</v>
      </c>
      <c r="AE11">
        <f t="shared" si="1"/>
        <v>165.0940933356427</v>
      </c>
      <c r="AF11">
        <f t="shared" si="2"/>
        <v>-8.2547046667821338</v>
      </c>
      <c r="AG11">
        <f t="shared" si="2"/>
        <v>-45.494745525760486</v>
      </c>
      <c r="AH11">
        <f t="shared" si="3"/>
        <v>-82.549135714149102</v>
      </c>
      <c r="AI11">
        <f t="shared" si="4"/>
        <v>28.795507428950955</v>
      </c>
      <c r="AJ11">
        <f t="shared" si="5"/>
        <v>-0.86794392655643549</v>
      </c>
      <c r="AK11">
        <f t="shared" si="24"/>
        <v>0.48359105346435549</v>
      </c>
      <c r="AL11">
        <f t="shared" si="6"/>
        <v>28.411154555858875</v>
      </c>
      <c r="AN11">
        <f t="shared" si="7"/>
        <v>93.196749478986447</v>
      </c>
      <c r="AO11">
        <f t="shared" si="7"/>
        <v>-4.659837473949322</v>
      </c>
      <c r="AP11">
        <f t="shared" si="7"/>
        <v>-25.682096286476657</v>
      </c>
      <c r="AQ11">
        <f t="shared" si="7"/>
        <v>-46.599554020491858</v>
      </c>
      <c r="AR11">
        <f t="shared" si="7"/>
        <v>16.255261698068601</v>
      </c>
      <c r="AS11">
        <f t="shared" si="7"/>
        <v>-0.48996030718456013</v>
      </c>
      <c r="AT11">
        <f t="shared" si="7"/>
        <v>0.27299047076365973</v>
      </c>
      <c r="AU11">
        <f t="shared" si="7"/>
        <v>16.0382918616477</v>
      </c>
      <c r="AW11">
        <v>8</v>
      </c>
      <c r="AX11">
        <f>(R11*SUMPRODUCT(K12:$K$23, X12:$X$23)-$AZ$3*SUMPRODUCT(K11:$K$22, W12:$W$23))/Z11</f>
        <v>44.656883607954256</v>
      </c>
    </row>
    <row r="12" spans="1:52" x14ac:dyDescent="0.25">
      <c r="A12" t="s">
        <v>40</v>
      </c>
      <c r="C12">
        <v>0.4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181.44303416551861</v>
      </c>
      <c r="P12">
        <f t="shared" si="22"/>
        <v>9.0721517082759302</v>
      </c>
      <c r="Q12" s="4">
        <f t="shared" si="23"/>
        <v>50</v>
      </c>
      <c r="R12">
        <f t="shared" si="0"/>
        <v>50000</v>
      </c>
      <c r="S12">
        <f t="shared" si="11"/>
        <v>45.524827534510692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45.524827534510692</v>
      </c>
      <c r="AC12">
        <f t="shared" si="19"/>
        <v>45.645471340750618</v>
      </c>
      <c r="AE12">
        <f t="shared" si="1"/>
        <v>163.1426585345246</v>
      </c>
      <c r="AF12">
        <f t="shared" si="2"/>
        <v>-8.1571329267262307</v>
      </c>
      <c r="AG12">
        <f t="shared" si="2"/>
        <v>-44.95699140086586</v>
      </c>
      <c r="AH12">
        <f t="shared" si="3"/>
        <v>-82.806669637021102</v>
      </c>
      <c r="AI12">
        <f t="shared" si="4"/>
        <v>27.221864569911403</v>
      </c>
      <c r="AJ12">
        <f t="shared" si="5"/>
        <v>-0.12064380623992577</v>
      </c>
      <c r="AK12">
        <f t="shared" si="24"/>
        <v>0.46117381222731085</v>
      </c>
      <c r="AL12">
        <f t="shared" si="6"/>
        <v>27.562394575898789</v>
      </c>
      <c r="AN12">
        <f t="shared" si="7"/>
        <v>87.551241688554185</v>
      </c>
      <c r="AO12">
        <f t="shared" si="7"/>
        <v>-4.3775620844277094</v>
      </c>
      <c r="AP12">
        <f t="shared" si="7"/>
        <v>-24.126371698757783</v>
      </c>
      <c r="AQ12">
        <f t="shared" si="7"/>
        <v>-44.438571811558852</v>
      </c>
      <c r="AR12">
        <f t="shared" si="7"/>
        <v>14.608736093809839</v>
      </c>
      <c r="AS12">
        <f t="shared" si="7"/>
        <v>-6.4744041400450633E-2</v>
      </c>
      <c r="AT12">
        <f t="shared" si="7"/>
        <v>0.24749100117306638</v>
      </c>
      <c r="AU12">
        <f t="shared" si="7"/>
        <v>14.791483053582455</v>
      </c>
      <c r="AW12">
        <v>9</v>
      </c>
      <c r="AX12">
        <f>(R12*SUMPRODUCT(K13:$K$23, X13:$X$23)-$AZ$3*SUMPRODUCT(K12:$K$22, W13:$W$23))/Z12</f>
        <v>45.524827534510692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181.44303416551861</v>
      </c>
      <c r="P13">
        <f t="shared" si="22"/>
        <v>9.0721517082759302</v>
      </c>
      <c r="Q13" s="4">
        <f t="shared" si="23"/>
        <v>50</v>
      </c>
      <c r="R13">
        <f t="shared" si="0"/>
        <v>50000</v>
      </c>
      <c r="S13">
        <f t="shared" si="11"/>
        <v>45.645471340750618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45.645471340750618</v>
      </c>
      <c r="AC13">
        <f t="shared" si="19"/>
        <v>44.968537378898993</v>
      </c>
      <c r="AE13">
        <f t="shared" si="1"/>
        <v>161.20965458774538</v>
      </c>
      <c r="AF13">
        <f t="shared" si="2"/>
        <v>-8.0604827293872692</v>
      </c>
      <c r="AG13">
        <f t="shared" si="2"/>
        <v>-44.424316240403137</v>
      </c>
      <c r="AH13">
        <f t="shared" si="3"/>
        <v>-83.105246454070581</v>
      </c>
      <c r="AI13">
        <f t="shared" si="4"/>
        <v>25.619609163884391</v>
      </c>
      <c r="AJ13">
        <f t="shared" si="5"/>
        <v>0.67693396185162413</v>
      </c>
      <c r="AK13">
        <f t="shared" si="24"/>
        <v>0.39758928639821745</v>
      </c>
      <c r="AL13">
        <f t="shared" si="6"/>
        <v>26.694132412134234</v>
      </c>
      <c r="AN13">
        <f t="shared" si="7"/>
        <v>82.260993081530145</v>
      </c>
      <c r="AO13">
        <f t="shared" si="7"/>
        <v>-4.1130496540765078</v>
      </c>
      <c r="AP13">
        <f t="shared" si="7"/>
        <v>-22.668545381160467</v>
      </c>
      <c r="AQ13">
        <f t="shared" si="7"/>
        <v>-42.406393842102013</v>
      </c>
      <c r="AR13">
        <f t="shared" si="7"/>
        <v>13.073004204191163</v>
      </c>
      <c r="AS13">
        <f t="shared" si="7"/>
        <v>0.34542137128778549</v>
      </c>
      <c r="AT13">
        <f t="shared" si="7"/>
        <v>0.20287922346420365</v>
      </c>
      <c r="AU13">
        <f t="shared" si="7"/>
        <v>13.621304798943152</v>
      </c>
      <c r="AW13">
        <v>10</v>
      </c>
      <c r="AX13">
        <f>(R13*SUMPRODUCT(K14:$K$23, X14:$X$23)-$AZ$3*SUMPRODUCT(K13:$K$22, W14:$W$23))/Z13</f>
        <v>45.645471340750618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181.44303416551861</v>
      </c>
      <c r="P14">
        <f t="shared" si="22"/>
        <v>9.0721517082759302</v>
      </c>
      <c r="Q14" s="4">
        <f t="shared" si="23"/>
        <v>50</v>
      </c>
      <c r="R14">
        <f t="shared" si="0"/>
        <v>50000</v>
      </c>
      <c r="S14">
        <f t="shared" si="11"/>
        <v>44.968537378898993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44.968537378898993</v>
      </c>
      <c r="AC14">
        <f t="shared" si="19"/>
        <v>43.302842310869416</v>
      </c>
      <c r="AE14">
        <f t="shared" si="1"/>
        <v>159.29424659063142</v>
      </c>
      <c r="AF14">
        <f t="shared" si="2"/>
        <v>-7.9647123295315714</v>
      </c>
      <c r="AG14">
        <f t="shared" si="2"/>
        <v>-43.896489970873645</v>
      </c>
      <c r="AH14">
        <f t="shared" si="3"/>
        <v>-83.583107125463755</v>
      </c>
      <c r="AI14">
        <f t="shared" si="4"/>
        <v>23.849937164762437</v>
      </c>
      <c r="AJ14">
        <f t="shared" si="5"/>
        <v>1.6656950680295779</v>
      </c>
      <c r="AK14">
        <f t="shared" si="24"/>
        <v>0.35333652895199785</v>
      </c>
      <c r="AL14">
        <f t="shared" si="6"/>
        <v>25.868968761744014</v>
      </c>
      <c r="AN14">
        <f t="shared" si="7"/>
        <v>77.309883389328277</v>
      </c>
      <c r="AO14">
        <f t="shared" si="7"/>
        <v>-3.8654941694664138</v>
      </c>
      <c r="AP14">
        <f t="shared" si="7"/>
        <v>-21.304175094096898</v>
      </c>
      <c r="AQ14">
        <f t="shared" si="7"/>
        <v>-40.565183008733811</v>
      </c>
      <c r="AR14">
        <f t="shared" si="7"/>
        <v>11.575031117031141</v>
      </c>
      <c r="AS14">
        <f t="shared" si="7"/>
        <v>0.80840767465056407</v>
      </c>
      <c r="AT14">
        <f t="shared" si="7"/>
        <v>0.17148394518396579</v>
      </c>
      <c r="AU14">
        <f t="shared" si="7"/>
        <v>12.554922736865672</v>
      </c>
      <c r="AW14">
        <v>11</v>
      </c>
      <c r="AX14">
        <f>(R14*SUMPRODUCT(K15:$K$23, X15:$X$23)-$AZ$3*SUMPRODUCT(K14:$K$22, W15:$W$23))/Z14</f>
        <v>44.968537378898993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181.44303416551861</v>
      </c>
      <c r="P15">
        <f t="shared" si="22"/>
        <v>9.0721517082759302</v>
      </c>
      <c r="Q15" s="4">
        <f t="shared" si="23"/>
        <v>50</v>
      </c>
      <c r="R15">
        <f t="shared" si="0"/>
        <v>50000</v>
      </c>
      <c r="S15">
        <f t="shared" si="11"/>
        <v>43.302842310869416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43.302842310869416</v>
      </c>
      <c r="AC15">
        <f t="shared" si="19"/>
        <v>40.673641700400694</v>
      </c>
      <c r="AE15">
        <f t="shared" si="1"/>
        <v>157.39434060707154</v>
      </c>
      <c r="AF15">
        <f t="shared" si="2"/>
        <v>-7.8697170303535762</v>
      </c>
      <c r="AG15">
        <f t="shared" si="2"/>
        <v>-43.37293556926825</v>
      </c>
      <c r="AH15">
        <f t="shared" si="3"/>
        <v>-84.589501896652877</v>
      </c>
      <c r="AI15">
        <f t="shared" si="4"/>
        <v>21.562186110796844</v>
      </c>
      <c r="AJ15">
        <f t="shared" si="5"/>
        <v>2.6292006104687218</v>
      </c>
      <c r="AK15">
        <f t="shared" si="24"/>
        <v>0.79059261013910831</v>
      </c>
      <c r="AL15">
        <f t="shared" si="6"/>
        <v>24.981979331404673</v>
      </c>
      <c r="AN15">
        <f t="shared" si="7"/>
        <v>72.618886499977492</v>
      </c>
      <c r="AO15">
        <f t="shared" si="7"/>
        <v>-3.630944324998874</v>
      </c>
      <c r="AP15">
        <f t="shared" si="7"/>
        <v>-20.011483723792896</v>
      </c>
      <c r="AQ15">
        <f t="shared" si="7"/>
        <v>-39.028057893503942</v>
      </c>
      <c r="AR15">
        <f t="shared" si="7"/>
        <v>9.9484005576817829</v>
      </c>
      <c r="AS15">
        <f t="shared" si="7"/>
        <v>1.2130653489882939</v>
      </c>
      <c r="AT15">
        <f t="shared" si="7"/>
        <v>0.36476505319044111</v>
      </c>
      <c r="AU15">
        <f t="shared" si="7"/>
        <v>11.526230959860518</v>
      </c>
      <c r="AW15">
        <v>12</v>
      </c>
      <c r="AX15">
        <f>(R15*SUMPRODUCT(K16:$K$23, X16:$X$23)-$AZ$3*SUMPRODUCT(K15:$K$22, W16:$W$23))/Z15</f>
        <v>43.302842310869416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181.44303416551861</v>
      </c>
      <c r="P16">
        <f t="shared" si="22"/>
        <v>9.0721517082759302</v>
      </c>
      <c r="Q16" s="4">
        <f t="shared" si="23"/>
        <v>50</v>
      </c>
      <c r="R16">
        <f t="shared" si="0"/>
        <v>50000</v>
      </c>
      <c r="S16">
        <f t="shared" si="11"/>
        <v>40.673641700400694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40.673641700400694</v>
      </c>
      <c r="AC16">
        <f t="shared" si="19"/>
        <v>37.333111336566567</v>
      </c>
      <c r="AE16">
        <f t="shared" si="1"/>
        <v>155.50878961680468</v>
      </c>
      <c r="AF16">
        <f t="shared" si="2"/>
        <v>-7.7754394808402338</v>
      </c>
      <c r="AG16">
        <f t="shared" si="2"/>
        <v>-42.853336952837822</v>
      </c>
      <c r="AH16">
        <f t="shared" si="3"/>
        <v>-85.869260737746032</v>
      </c>
      <c r="AI16">
        <f t="shared" si="4"/>
        <v>19.010752445380575</v>
      </c>
      <c r="AJ16">
        <f t="shared" si="5"/>
        <v>3.3405303638341266</v>
      </c>
      <c r="AK16">
        <f t="shared" si="24"/>
        <v>1.3376896420381925</v>
      </c>
      <c r="AL16">
        <f t="shared" si="6"/>
        <v>23.688972451252894</v>
      </c>
      <c r="AN16">
        <f t="shared" si="7"/>
        <v>68.02780654431858</v>
      </c>
      <c r="AO16">
        <f t="shared" si="7"/>
        <v>-3.4013903272159292</v>
      </c>
      <c r="AP16">
        <f t="shared" si="7"/>
        <v>-18.746326321423084</v>
      </c>
      <c r="AQ16">
        <f t="shared" si="7"/>
        <v>-37.563776761206242</v>
      </c>
      <c r="AR16">
        <f t="shared" si="7"/>
        <v>8.3163131344733223</v>
      </c>
      <c r="AS16">
        <f t="shared" si="7"/>
        <v>1.4613254588779401</v>
      </c>
      <c r="AT16">
        <f t="shared" si="7"/>
        <v>0.58517651901959911</v>
      </c>
      <c r="AU16">
        <f t="shared" si="7"/>
        <v>10.362815112370861</v>
      </c>
      <c r="AW16">
        <v>13</v>
      </c>
      <c r="AX16">
        <f>(R16*SUMPRODUCT(K17:$K$23, X17:$X$23)-$AZ$3*SUMPRODUCT(K16:$K$22, W17:$W$23))/Z16</f>
        <v>40.673641700400694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181.44303416551861</v>
      </c>
      <c r="P17">
        <f t="shared" si="22"/>
        <v>9.0721517082759302</v>
      </c>
      <c r="Q17" s="4">
        <f t="shared" si="23"/>
        <v>50</v>
      </c>
      <c r="R17">
        <f t="shared" si="0"/>
        <v>50000</v>
      </c>
      <c r="S17">
        <f t="shared" si="11"/>
        <v>37.333111336566567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37.333111336566567</v>
      </c>
      <c r="AC17">
        <f t="shared" si="19"/>
        <v>33.391716652643133</v>
      </c>
      <c r="AE17">
        <f t="shared" si="1"/>
        <v>153.63748128382881</v>
      </c>
      <c r="AF17">
        <f t="shared" si="2"/>
        <v>-7.6818740641914403</v>
      </c>
      <c r="AG17">
        <f t="shared" si="2"/>
        <v>-42.337663165309337</v>
      </c>
      <c r="AH17">
        <f t="shared" si="3"/>
        <v>-87.140418000106735</v>
      </c>
      <c r="AI17">
        <f t="shared" si="4"/>
        <v>16.477526054221286</v>
      </c>
      <c r="AJ17">
        <f t="shared" si="5"/>
        <v>3.9413946839234342</v>
      </c>
      <c r="AK17">
        <f t="shared" si="24"/>
        <v>2.529384316075614</v>
      </c>
      <c r="AL17">
        <f t="shared" si="6"/>
        <v>22.948305054220334</v>
      </c>
      <c r="AN17">
        <f t="shared" si="7"/>
        <v>63.303378411475187</v>
      </c>
      <c r="AO17">
        <f t="shared" si="7"/>
        <v>-3.1651689205737594</v>
      </c>
      <c r="AP17">
        <f t="shared" si="7"/>
        <v>-17.444422350688772</v>
      </c>
      <c r="AQ17">
        <f t="shared" si="7"/>
        <v>-35.904538459623261</v>
      </c>
      <c r="AR17">
        <f t="shared" si="7"/>
        <v>6.789248680589389</v>
      </c>
      <c r="AS17">
        <f t="shared" si="7"/>
        <v>1.6239761096086351</v>
      </c>
      <c r="AT17">
        <f t="shared" si="7"/>
        <v>1.0421843105640545</v>
      </c>
      <c r="AU17">
        <f t="shared" si="7"/>
        <v>9.4554091007620791</v>
      </c>
      <c r="AW17">
        <v>14</v>
      </c>
      <c r="AX17">
        <f>(R17*SUMPRODUCT(K18:$K$23, X18:$X$23)-$AZ$3*SUMPRODUCT(K17:$K$22, W18:$W$23))/Z17</f>
        <v>37.333111336566567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181.44303416551861</v>
      </c>
      <c r="P18">
        <f t="shared" si="22"/>
        <v>9.0721517082759302</v>
      </c>
      <c r="Q18" s="4">
        <f t="shared" si="23"/>
        <v>50</v>
      </c>
      <c r="R18">
        <f t="shared" si="0"/>
        <v>50000</v>
      </c>
      <c r="S18">
        <f t="shared" si="11"/>
        <v>33.391716652643133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33.391716652643133</v>
      </c>
      <c r="AC18">
        <f t="shared" si="19"/>
        <v>28.613703371893425</v>
      </c>
      <c r="AE18">
        <f t="shared" si="1"/>
        <v>151.78003025347914</v>
      </c>
      <c r="AF18">
        <f t="shared" si="2"/>
        <v>-7.5890015126739572</v>
      </c>
      <c r="AG18">
        <f t="shared" si="2"/>
        <v>-41.825808015043485</v>
      </c>
      <c r="AH18">
        <f t="shared" si="3"/>
        <v>-88.478518612758407</v>
      </c>
      <c r="AI18">
        <f t="shared" si="4"/>
        <v>13.886702113003295</v>
      </c>
      <c r="AJ18">
        <f t="shared" si="5"/>
        <v>4.7780132807497075</v>
      </c>
      <c r="AK18">
        <f t="shared" si="24"/>
        <v>3.8357873004984842</v>
      </c>
      <c r="AL18">
        <f t="shared" si="6"/>
        <v>22.500502694251487</v>
      </c>
      <c r="AN18">
        <f t="shared" si="7"/>
        <v>58.441315136954287</v>
      </c>
      <c r="AO18">
        <f t="shared" si="7"/>
        <v>-2.9220657568477146</v>
      </c>
      <c r="AP18">
        <f t="shared" si="7"/>
        <v>-16.104590458855011</v>
      </c>
      <c r="AQ18">
        <f t="shared" si="7"/>
        <v>-34.067729334772373</v>
      </c>
      <c r="AR18">
        <f t="shared" si="7"/>
        <v>5.3469295864791926</v>
      </c>
      <c r="AS18">
        <f t="shared" si="7"/>
        <v>1.8397241020608233</v>
      </c>
      <c r="AT18">
        <f t="shared" si="7"/>
        <v>1.4769298309691214</v>
      </c>
      <c r="AU18">
        <f t="shared" si="7"/>
        <v>8.6635835195091389</v>
      </c>
      <c r="AW18">
        <v>15</v>
      </c>
      <c r="AX18">
        <f>(R18*SUMPRODUCT(K19:$K$23, X19:$X$23)-$AZ$3*SUMPRODUCT(K18:$K$22, W19:$W$23))/Z18</f>
        <v>33.391716652643133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181.44303416551861</v>
      </c>
      <c r="P19">
        <f t="shared" si="22"/>
        <v>9.0721517082759302</v>
      </c>
      <c r="Q19" s="4">
        <f t="shared" si="23"/>
        <v>50</v>
      </c>
      <c r="R19">
        <f t="shared" si="0"/>
        <v>50000</v>
      </c>
      <c r="S19">
        <f t="shared" si="11"/>
        <v>28.613703371893425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28.613703371893425</v>
      </c>
      <c r="AC19">
        <f t="shared" si="19"/>
        <v>22.35423075366322</v>
      </c>
      <c r="AE19">
        <f t="shared" si="1"/>
        <v>149.93504153422771</v>
      </c>
      <c r="AF19">
        <f t="shared" si="2"/>
        <v>-7.4967520767113847</v>
      </c>
      <c r="AG19">
        <f t="shared" si="2"/>
        <v>-41.317387086200227</v>
      </c>
      <c r="AH19">
        <f t="shared" si="3"/>
        <v>-90.162848692828874</v>
      </c>
      <c r="AI19">
        <f t="shared" si="4"/>
        <v>10.958053678487232</v>
      </c>
      <c r="AJ19">
        <f t="shared" si="5"/>
        <v>6.2594726182302054</v>
      </c>
      <c r="AK19">
        <f t="shared" si="24"/>
        <v>3.8144594400958378</v>
      </c>
      <c r="AL19">
        <f t="shared" si="6"/>
        <v>21.031985736813276</v>
      </c>
      <c r="AN19">
        <f t="shared" si="7"/>
        <v>53.783232255987429</v>
      </c>
      <c r="AO19">
        <f t="shared" si="7"/>
        <v>-2.6891616127993712</v>
      </c>
      <c r="AP19">
        <f t="shared" si="7"/>
        <v>-14.820969155234833</v>
      </c>
      <c r="AQ19">
        <f t="shared" si="7"/>
        <v>-32.342335604054668</v>
      </c>
      <c r="AR19">
        <f t="shared" si="7"/>
        <v>3.930765883898562</v>
      </c>
      <c r="AS19">
        <f t="shared" si="7"/>
        <v>2.2453368217423417</v>
      </c>
      <c r="AT19">
        <f t="shared" si="7"/>
        <v>1.3682855982061066</v>
      </c>
      <c r="AU19">
        <f t="shared" si="7"/>
        <v>7.5443883038470103</v>
      </c>
      <c r="AW19">
        <v>16</v>
      </c>
      <c r="AX19">
        <f>(R19*SUMPRODUCT(K20:$K$23, X20:$X$23)-$AZ$3*SUMPRODUCT(K19:$K$22, W20:$W$23))/Z19</f>
        <v>28.613703371893425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181.44303416551861</v>
      </c>
      <c r="P20">
        <f t="shared" si="22"/>
        <v>9.0721517082759302</v>
      </c>
      <c r="Q20" s="4">
        <f t="shared" si="23"/>
        <v>50</v>
      </c>
      <c r="R20">
        <f t="shared" si="0"/>
        <v>50000</v>
      </c>
      <c r="S20">
        <f t="shared" si="11"/>
        <v>22.35423075366322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22.35423075366322</v>
      </c>
      <c r="AC20">
        <f t="shared" si="19"/>
        <v>15.036514488333163</v>
      </c>
      <c r="AE20">
        <f t="shared" si="1"/>
        <v>148.10274266682376</v>
      </c>
      <c r="AF20">
        <f t="shared" si="2"/>
        <v>-7.4051371333411877</v>
      </c>
      <c r="AG20">
        <f t="shared" si="2"/>
        <v>-40.812463081861637</v>
      </c>
      <c r="AH20">
        <f t="shared" si="3"/>
        <v>-91.750133476583784</v>
      </c>
      <c r="AI20">
        <f t="shared" si="4"/>
        <v>8.1350089750371524</v>
      </c>
      <c r="AJ20">
        <f t="shared" si="5"/>
        <v>7.3177162653300574</v>
      </c>
      <c r="AK20">
        <f t="shared" si="24"/>
        <v>0.70112289603472688</v>
      </c>
      <c r="AL20">
        <f t="shared" si="6"/>
        <v>16.153848136401937</v>
      </c>
      <c r="AN20">
        <f t="shared" si="7"/>
        <v>50.389801688116968</v>
      </c>
      <c r="AO20">
        <f t="shared" si="7"/>
        <v>-2.5194900844058483</v>
      </c>
      <c r="AP20">
        <f t="shared" si="7"/>
        <v>-13.885846298775418</v>
      </c>
      <c r="AQ20">
        <f t="shared" si="7"/>
        <v>-31.216646953959277</v>
      </c>
      <c r="AR20">
        <f t="shared" si="7"/>
        <v>2.7678183509764236</v>
      </c>
      <c r="AS20">
        <f t="shared" si="7"/>
        <v>2.4897464069886528</v>
      </c>
      <c r="AT20">
        <f t="shared" si="7"/>
        <v>0.23854685641890022</v>
      </c>
      <c r="AU20">
        <f t="shared" si="7"/>
        <v>5.4961116143839766</v>
      </c>
      <c r="AW20">
        <v>17</v>
      </c>
      <c r="AX20">
        <f>(R20*SUMPRODUCT(K21:$K$23, X21:$X$23)-$AZ$3*SUMPRODUCT(K20:$K$22, W21:$W$23))/Z20</f>
        <v>22.35423075366322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181.44303416551861</v>
      </c>
      <c r="P21">
        <f t="shared" si="22"/>
        <v>9.0721517082759302</v>
      </c>
      <c r="Q21" s="4">
        <f t="shared" si="23"/>
        <v>50</v>
      </c>
      <c r="R21">
        <f t="shared" si="0"/>
        <v>50000</v>
      </c>
      <c r="S21">
        <f t="shared" si="11"/>
        <v>15.036514488333163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15.036514488333163</v>
      </c>
      <c r="AC21">
        <f t="shared" si="19"/>
        <v>7.3948886391747779</v>
      </c>
      <c r="AE21">
        <f t="shared" si="1"/>
        <v>146.28181470644739</v>
      </c>
      <c r="AF21">
        <f t="shared" si="2"/>
        <v>-7.3140907353223694</v>
      </c>
      <c r="AG21">
        <f t="shared" si="2"/>
        <v>-40.310672542271334</v>
      </c>
      <c r="AH21">
        <f t="shared" si="3"/>
        <v>-93.665908771691079</v>
      </c>
      <c r="AI21">
        <f t="shared" si="4"/>
        <v>4.9911426571626123</v>
      </c>
      <c r="AJ21">
        <f t="shared" si="5"/>
        <v>7.6416258491583848</v>
      </c>
      <c r="AK21">
        <f t="shared" si="24"/>
        <v>0.2464067815351331</v>
      </c>
      <c r="AL21">
        <f t="shared" si="6"/>
        <v>12.87917528785613</v>
      </c>
      <c r="AN21">
        <f t="shared" si="7"/>
        <v>47.341631754863428</v>
      </c>
      <c r="AO21">
        <f t="shared" si="7"/>
        <v>-2.3670815877431712</v>
      </c>
      <c r="AP21">
        <f t="shared" si="7"/>
        <v>-13.04586642650518</v>
      </c>
      <c r="AQ21">
        <f t="shared" si="7"/>
        <v>-30.313384954600163</v>
      </c>
      <c r="AR21">
        <f t="shared" si="7"/>
        <v>1.6152987860149133</v>
      </c>
      <c r="AS21">
        <f t="shared" si="7"/>
        <v>2.4730827798744612</v>
      </c>
      <c r="AT21">
        <f t="shared" si="7"/>
        <v>7.9745381452553193E-2</v>
      </c>
      <c r="AU21">
        <f t="shared" si="7"/>
        <v>4.1681269473419276</v>
      </c>
      <c r="AW21">
        <v>18</v>
      </c>
      <c r="AX21">
        <f>(R21*SUMPRODUCT(K22:$K$23, X22:$X$23)-$AZ$3*SUMPRODUCT(K21:$K$22, W22:$W$23))/Z21</f>
        <v>15.036514488333163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181.44303416551861</v>
      </c>
      <c r="P22">
        <f t="shared" si="22"/>
        <v>9.0721517082759302</v>
      </c>
      <c r="Q22" s="4">
        <f t="shared" si="23"/>
        <v>50</v>
      </c>
      <c r="R22">
        <f t="shared" si="0"/>
        <v>50000</v>
      </c>
      <c r="S22">
        <f t="shared" si="11"/>
        <v>7.3948886391747779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7.3948886391747779</v>
      </c>
      <c r="AC22">
        <f t="shared" si="19"/>
        <v>7.4882127444545787</v>
      </c>
      <c r="AE22">
        <f t="shared" si="1"/>
        <v>144.47153219465619</v>
      </c>
      <c r="AF22">
        <f t="shared" si="2"/>
        <v>-7.2235766097328087</v>
      </c>
      <c r="AG22">
        <f t="shared" si="2"/>
        <v>-39.811815553873579</v>
      </c>
      <c r="AH22">
        <f t="shared" si="3"/>
        <v>-95.75026297503743</v>
      </c>
      <c r="AI22">
        <f t="shared" si="4"/>
        <v>1.685877056012373</v>
      </c>
      <c r="AJ22">
        <f t="shared" si="5"/>
        <v>-9.332410527980084E-2</v>
      </c>
      <c r="AK22">
        <f t="shared" si="24"/>
        <v>3.0374997287060617</v>
      </c>
      <c r="AL22">
        <f t="shared" si="6"/>
        <v>4.6300526794386343</v>
      </c>
      <c r="AN22">
        <f t="shared" si="7"/>
        <v>43.696976150163003</v>
      </c>
      <c r="AO22">
        <f t="shared" si="7"/>
        <v>-2.1848488075081498</v>
      </c>
      <c r="AP22">
        <f t="shared" si="7"/>
        <v>-12.041513842383475</v>
      </c>
      <c r="AQ22">
        <f t="shared" si="7"/>
        <v>-28.96070176617679</v>
      </c>
      <c r="AR22">
        <f t="shared" si="7"/>
        <v>0.50991173409459112</v>
      </c>
      <c r="AS22">
        <f t="shared" si="7"/>
        <v>-2.8226884152873943E-2</v>
      </c>
      <c r="AT22">
        <f t="shared" si="7"/>
        <v>0.91872461781993109</v>
      </c>
      <c r="AU22">
        <f t="shared" si="7"/>
        <v>1.4004094677616483</v>
      </c>
      <c r="AW22">
        <v>19</v>
      </c>
      <c r="AX22">
        <f>(R22*SUMPRODUCT(K23:$K$23, X23:$X$23)-$AZ$3*SUMPRODUCT(K22:$K$22, W23:$W$23))/Z22</f>
        <v>7.3948886391747779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181.44303416551861</v>
      </c>
      <c r="P23">
        <f t="shared" si="22"/>
        <v>9.0721517082759302</v>
      </c>
      <c r="Q23" s="4">
        <f t="shared" si="23"/>
        <v>50</v>
      </c>
      <c r="R23">
        <f t="shared" si="0"/>
        <v>50000</v>
      </c>
      <c r="S23">
        <f t="shared" si="11"/>
        <v>7.4882127444545787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7.4882127444545787</v>
      </c>
      <c r="AC23">
        <f t="shared" si="19"/>
        <v>0</v>
      </c>
      <c r="AE23">
        <f t="shared" si="1"/>
        <v>142.67101223874911</v>
      </c>
      <c r="AF23">
        <f t="shared" si="2"/>
        <v>-7.133550611937455</v>
      </c>
      <c r="AG23">
        <f t="shared" si="2"/>
        <v>-39.31564881917695</v>
      </c>
      <c r="AH23">
        <f t="shared" si="3"/>
        <v>-98.048579157895418</v>
      </c>
      <c r="AI23">
        <f t="shared" si="4"/>
        <v>-1.8267663502607121</v>
      </c>
      <c r="AJ23">
        <f t="shared" si="5"/>
        <v>7.4882127444545787</v>
      </c>
      <c r="AK23">
        <f t="shared" si="24"/>
        <v>10.011797205988637</v>
      </c>
      <c r="AL23">
        <f t="shared" si="6"/>
        <v>15.673243600182504</v>
      </c>
      <c r="AN23">
        <f t="shared" si="7"/>
        <v>39.090850106080062</v>
      </c>
      <c r="AO23">
        <f t="shared" si="7"/>
        <v>-1.9545425053040031</v>
      </c>
      <c r="AP23">
        <f t="shared" si="7"/>
        <v>-10.772210210732046</v>
      </c>
      <c r="AQ23">
        <f t="shared" si="7"/>
        <v>-26.864618473173177</v>
      </c>
      <c r="AR23">
        <f t="shared" si="7"/>
        <v>-0.50052108312916066</v>
      </c>
      <c r="AS23">
        <f t="shared" si="7"/>
        <v>2.051717425723921</v>
      </c>
      <c r="AT23">
        <f t="shared" si="7"/>
        <v>2.7431617518549989</v>
      </c>
      <c r="AU23">
        <f t="shared" si="7"/>
        <v>4.294358094449759</v>
      </c>
      <c r="AW23">
        <v>20</v>
      </c>
      <c r="AX23">
        <f>(R23*SUMPRODUCT(K$23:$K24, X$23:$X24)-$AZ$3*SUMPRODUCT(K$22:$K23, W$23:$W24))/Z23</f>
        <v>7.4882127444545787</v>
      </c>
    </row>
    <row r="25" spans="5:50" x14ac:dyDescent="0.25">
      <c r="AN25" s="8">
        <f t="shared" ref="AN25:AU25" si="25">SUM(AN3:AN23)</f>
        <v>1747.1730344493078</v>
      </c>
      <c r="AO25" s="8">
        <f t="shared" si="25"/>
        <v>-223.44092734660435</v>
      </c>
      <c r="AP25" s="8">
        <f t="shared" si="25"/>
        <v>-2951.3742030902372</v>
      </c>
      <c r="AQ25" s="8">
        <f t="shared" si="25"/>
        <v>-900.71751682163438</v>
      </c>
      <c r="AR25" s="8">
        <f t="shared" si="25"/>
        <v>-2328.3596128091667</v>
      </c>
      <c r="AS25" s="8">
        <f t="shared" si="25"/>
        <v>-21.216788853421551</v>
      </c>
      <c r="AT25" s="8">
        <f t="shared" si="25"/>
        <v>35.984900467165822</v>
      </c>
      <c r="AU25" s="9">
        <f t="shared" si="25"/>
        <v>-2313.591501195423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2A856-E5A9-4D6E-8B65-E99D2675163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269.79707805569717</v>
      </c>
      <c r="K3">
        <v>1</v>
      </c>
      <c r="L3" s="2">
        <v>0</v>
      </c>
      <c r="O3">
        <f>$C$3</f>
        <v>269.79707805569717</v>
      </c>
      <c r="P3">
        <f>O3*B5</f>
        <v>215.83766244455774</v>
      </c>
      <c r="Q3" s="4">
        <f>B8</f>
        <v>2519.9082039999998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269.79707805569717</v>
      </c>
      <c r="AF3">
        <f t="shared" ref="AF3:AG23" si="3">-$Z3*P3</f>
        <v>-215.83766244455774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-2465.9487883888605</v>
      </c>
      <c r="AJ3">
        <f t="shared" ref="AJ3:AJ23" si="6">AB3-AC3</f>
        <v>2.2737367544323206E-13</v>
      </c>
      <c r="AL3">
        <f t="shared" ref="AL3:AL23" si="7">SUM(AI3:AK3)</f>
        <v>-2465.9487883888605</v>
      </c>
      <c r="AN3">
        <f t="shared" ref="AN3:AU23" si="8">AE3*$K3</f>
        <v>269.79707805569717</v>
      </c>
      <c r="AO3">
        <f t="shared" si="8"/>
        <v>-215.83766244455774</v>
      </c>
      <c r="AP3">
        <f t="shared" si="8"/>
        <v>-2519.9082039999998</v>
      </c>
      <c r="AQ3">
        <f t="shared" si="8"/>
        <v>0</v>
      </c>
      <c r="AR3">
        <f t="shared" si="8"/>
        <v>-2465.9487883888605</v>
      </c>
      <c r="AS3">
        <f t="shared" si="8"/>
        <v>2.2737367544323206E-13</v>
      </c>
      <c r="AT3">
        <f t="shared" si="8"/>
        <v>0</v>
      </c>
      <c r="AU3">
        <f t="shared" si="8"/>
        <v>-2465.9487883888605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129.60188558553145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43.403042408510892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-2.2737367544323206E-13</v>
      </c>
      <c r="AC4">
        <f t="shared" si="1"/>
        <v>42.888779290381535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-42.888779290381763</v>
      </c>
      <c r="AK4">
        <f t="shared" ref="AK4:AK23" si="20">H4*SUM(AB4:AB4, AE4:AF4)</f>
        <v>-1.4983925211708993E-14</v>
      </c>
      <c r="AL4">
        <f t="shared" si="7"/>
        <v>-135.3162792903818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-86.713106295149629</v>
      </c>
      <c r="AR4">
        <f t="shared" si="8"/>
        <v>-86.713106295149629</v>
      </c>
      <c r="AS4">
        <f t="shared" si="8"/>
        <v>-40.237151037040768</v>
      </c>
      <c r="AT4">
        <f t="shared" si="8"/>
        <v>-1.405753373835162E-14</v>
      </c>
      <c r="AU4">
        <f t="shared" si="8"/>
        <v>-126.95025733219043</v>
      </c>
      <c r="AW4">
        <v>1</v>
      </c>
      <c r="AX4">
        <f>(R4*SUMPRODUCT(K5:$K$23, X5:$X$23)-$AZ$3*SUMPRODUCT(K4:$K$22, W5:$W$23))/Z4</f>
        <v>43.403042408510892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1.8814719999999999E-3</v>
      </c>
      <c r="O5">
        <f t="shared" ref="O5:O23" si="22">$C$3</f>
        <v>269.79707805569717</v>
      </c>
      <c r="P5">
        <f t="shared" ref="P5:P23" si="23">O5*$C$5</f>
        <v>13.489853902784859</v>
      </c>
      <c r="Q5" s="4">
        <f t="shared" ref="Q5:Q23" si="24">$C$8</f>
        <v>50</v>
      </c>
      <c r="R5">
        <f t="shared" si="0"/>
        <v>50000</v>
      </c>
      <c r="S5">
        <f t="shared" si="12"/>
        <v>84.760851732938107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42.888779290381535</v>
      </c>
      <c r="AC5">
        <f t="shared" si="1"/>
        <v>82.761407337991159</v>
      </c>
      <c r="AE5">
        <f t="shared" si="2"/>
        <v>263.43276900897837</v>
      </c>
      <c r="AF5">
        <f t="shared" si="3"/>
        <v>-13.171638450448919</v>
      </c>
      <c r="AG5">
        <f t="shared" si="3"/>
        <v>-48.820537810753287</v>
      </c>
      <c r="AH5">
        <f t="shared" si="4"/>
        <v>-92.958964246720001</v>
      </c>
      <c r="AI5">
        <f t="shared" si="5"/>
        <v>108.48162850105618</v>
      </c>
      <c r="AJ5">
        <f t="shared" si="6"/>
        <v>-39.872628047609624</v>
      </c>
      <c r="AK5">
        <f t="shared" si="20"/>
        <v>25.328152210945909</v>
      </c>
      <c r="AL5">
        <f t="shared" si="7"/>
        <v>93.937152664392471</v>
      </c>
      <c r="AN5">
        <f t="shared" si="8"/>
        <v>227.4906636880136</v>
      </c>
      <c r="AO5">
        <f t="shared" si="8"/>
        <v>-11.374533184400681</v>
      </c>
      <c r="AP5">
        <f t="shared" si="8"/>
        <v>-42.159586257833787</v>
      </c>
      <c r="AQ5">
        <f t="shared" si="8"/>
        <v>-80.275876656468327</v>
      </c>
      <c r="AR5">
        <f t="shared" si="8"/>
        <v>93.680667589310815</v>
      </c>
      <c r="AS5">
        <f t="shared" si="8"/>
        <v>-34.432506827678949</v>
      </c>
      <c r="AT5">
        <f t="shared" si="8"/>
        <v>21.872442741786369</v>
      </c>
      <c r="AU5">
        <f t="shared" si="8"/>
        <v>81.120603503418238</v>
      </c>
      <c r="AW5">
        <v>2</v>
      </c>
      <c r="AX5">
        <f>(R5*SUMPRODUCT(K6:$K$23, X6:$X$23)-$AZ$3*SUMPRODUCT(K5:$K$22, W6:$W$23))/Z5</f>
        <v>84.760851732938107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1.927022E-3</v>
      </c>
      <c r="O6">
        <f t="shared" si="22"/>
        <v>269.79707805569717</v>
      </c>
      <c r="P6">
        <f t="shared" si="23"/>
        <v>13.489853902784859</v>
      </c>
      <c r="Q6" s="4">
        <f t="shared" si="24"/>
        <v>50</v>
      </c>
      <c r="R6">
        <f t="shared" si="0"/>
        <v>50000</v>
      </c>
      <c r="S6">
        <f t="shared" si="12"/>
        <v>123.10772722844679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82.761407337991159</v>
      </c>
      <c r="AC6">
        <f t="shared" si="1"/>
        <v>118.77003675685546</v>
      </c>
      <c r="AE6">
        <f t="shared" si="2"/>
        <v>260.2908005774874</v>
      </c>
      <c r="AF6">
        <f t="shared" si="3"/>
        <v>-13.014540028874368</v>
      </c>
      <c r="AG6">
        <f t="shared" si="3"/>
        <v>-48.238254182232595</v>
      </c>
      <c r="AH6">
        <f t="shared" si="4"/>
        <v>-94.078250413153413</v>
      </c>
      <c r="AI6">
        <f t="shared" si="5"/>
        <v>104.95975595322703</v>
      </c>
      <c r="AJ6">
        <f t="shared" si="6"/>
        <v>-36.008629418864302</v>
      </c>
      <c r="AK6">
        <f t="shared" si="20"/>
        <v>35.908098266062538</v>
      </c>
      <c r="AL6">
        <f t="shared" si="7"/>
        <v>104.85922480042527</v>
      </c>
      <c r="AN6">
        <f t="shared" si="8"/>
        <v>202.72130008785362</v>
      </c>
      <c r="AO6">
        <f t="shared" si="8"/>
        <v>-10.136065004392679</v>
      </c>
      <c r="AP6">
        <f t="shared" si="8"/>
        <v>-37.569217122137175</v>
      </c>
      <c r="AQ6">
        <f t="shared" si="8"/>
        <v>-73.270608071557888</v>
      </c>
      <c r="AR6">
        <f t="shared" si="8"/>
        <v>81.745409889765881</v>
      </c>
      <c r="AS6">
        <f t="shared" si="8"/>
        <v>-28.044464706315317</v>
      </c>
      <c r="AT6">
        <f t="shared" si="8"/>
        <v>27.966168408674029</v>
      </c>
      <c r="AU6">
        <f t="shared" si="8"/>
        <v>81.667113592124593</v>
      </c>
      <c r="AW6">
        <v>3</v>
      </c>
      <c r="AX6">
        <f>(R6*SUMPRODUCT(K7:$K$23, X7:$X$23)-$AZ$3*SUMPRODUCT(K6:$K$22, W7:$W$23))/Z6</f>
        <v>123.10772722844679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1.979789E-3</v>
      </c>
      <c r="O7">
        <f t="shared" si="22"/>
        <v>269.79707805569717</v>
      </c>
      <c r="P7">
        <f t="shared" si="23"/>
        <v>13.489853902784859</v>
      </c>
      <c r="Q7" s="4">
        <f t="shared" si="24"/>
        <v>50</v>
      </c>
      <c r="R7">
        <f t="shared" si="0"/>
        <v>50000</v>
      </c>
      <c r="S7">
        <f t="shared" si="12"/>
        <v>156.12673715958297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118.77003675685546</v>
      </c>
      <c r="AC7">
        <f t="shared" si="1"/>
        <v>148.82116143381199</v>
      </c>
      <c r="AE7">
        <f t="shared" si="2"/>
        <v>257.172571707928</v>
      </c>
      <c r="AF7">
        <f t="shared" si="3"/>
        <v>-12.858628585396401</v>
      </c>
      <c r="AG7">
        <f t="shared" si="3"/>
        <v>-47.66037007540109</v>
      </c>
      <c r="AH7">
        <f t="shared" si="4"/>
        <v>-95.501565009188099</v>
      </c>
      <c r="AI7">
        <f t="shared" si="5"/>
        <v>101.15200803794242</v>
      </c>
      <c r="AJ7">
        <f t="shared" si="6"/>
        <v>-30.051124676956533</v>
      </c>
      <c r="AK7">
        <f t="shared" si="20"/>
        <v>38.014892693371827</v>
      </c>
      <c r="AL7">
        <f t="shared" si="7"/>
        <v>109.11577605435772</v>
      </c>
      <c r="AN7">
        <f t="shared" si="8"/>
        <v>181.30962404905895</v>
      </c>
      <c r="AO7">
        <f t="shared" si="8"/>
        <v>-9.0654812024529488</v>
      </c>
      <c r="AP7">
        <f t="shared" si="8"/>
        <v>-33.601109647975733</v>
      </c>
      <c r="AQ7">
        <f t="shared" si="8"/>
        <v>-67.32970290306767</v>
      </c>
      <c r="AR7">
        <f t="shared" si="8"/>
        <v>71.313330295562608</v>
      </c>
      <c r="AS7">
        <f t="shared" si="8"/>
        <v>-21.186388895384763</v>
      </c>
      <c r="AT7">
        <f t="shared" si="8"/>
        <v>26.800937038994842</v>
      </c>
      <c r="AU7">
        <f t="shared" si="8"/>
        <v>76.927878439172702</v>
      </c>
      <c r="AW7">
        <v>4</v>
      </c>
      <c r="AX7">
        <f>(R7*SUMPRODUCT(K8:$K$23, X8:$X$23)-$AZ$3*SUMPRODUCT(K7:$K$22, W8:$W$23))/Z7</f>
        <v>156.12673715958297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2.0334569999999998E-3</v>
      </c>
      <c r="O8">
        <f t="shared" si="22"/>
        <v>269.79707805569717</v>
      </c>
      <c r="P8">
        <f t="shared" si="23"/>
        <v>13.489853902784859</v>
      </c>
      <c r="Q8" s="4">
        <f t="shared" si="24"/>
        <v>50</v>
      </c>
      <c r="R8">
        <f t="shared" si="0"/>
        <v>50000</v>
      </c>
      <c r="S8">
        <f t="shared" si="12"/>
        <v>182.86304032981812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148.82116143381199</v>
      </c>
      <c r="AC8">
        <f t="shared" si="1"/>
        <v>172.20889489324475</v>
      </c>
      <c r="AE8">
        <f t="shared" si="2"/>
        <v>254.07789662470125</v>
      </c>
      <c r="AF8">
        <f t="shared" si="3"/>
        <v>-12.703894831235063</v>
      </c>
      <c r="AG8">
        <f t="shared" si="3"/>
        <v>-47.086851061494663</v>
      </c>
      <c r="AH8">
        <f t="shared" si="4"/>
        <v>-96.915313152414868</v>
      </c>
      <c r="AI8">
        <f t="shared" si="5"/>
        <v>97.371837579556669</v>
      </c>
      <c r="AJ8">
        <f t="shared" si="6"/>
        <v>-23.387733459432752</v>
      </c>
      <c r="AK8">
        <f t="shared" si="20"/>
        <v>28.289149333977669</v>
      </c>
      <c r="AL8">
        <f t="shared" si="7"/>
        <v>102.27325345410159</v>
      </c>
      <c r="AN8">
        <f t="shared" si="8"/>
        <v>167.01896735140181</v>
      </c>
      <c r="AO8">
        <f t="shared" si="8"/>
        <v>-8.3509483675700906</v>
      </c>
      <c r="AP8">
        <f t="shared" si="8"/>
        <v>-30.952701295920306</v>
      </c>
      <c r="AQ8">
        <f t="shared" si="8"/>
        <v>-63.707609903444087</v>
      </c>
      <c r="AR8">
        <f t="shared" si="8"/>
        <v>64.007707784467328</v>
      </c>
      <c r="AS8">
        <f t="shared" si="8"/>
        <v>-15.374005936668043</v>
      </c>
      <c r="AT8">
        <f t="shared" si="8"/>
        <v>18.595968290738764</v>
      </c>
      <c r="AU8">
        <f t="shared" si="8"/>
        <v>67.229670138538054</v>
      </c>
      <c r="AW8">
        <v>5</v>
      </c>
      <c r="AX8">
        <f>(R8*SUMPRODUCT(K9:$K$23, X9:$X$23)-$AZ$3*SUMPRODUCT(K8:$K$22, W9:$W$23))/Z8</f>
        <v>182.86304032981812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2.08983E-3</v>
      </c>
      <c r="O9">
        <f t="shared" si="22"/>
        <v>269.79707805569717</v>
      </c>
      <c r="P9">
        <f t="shared" si="23"/>
        <v>13.489853902784859</v>
      </c>
      <c r="Q9" s="4">
        <f t="shared" si="24"/>
        <v>50</v>
      </c>
      <c r="R9">
        <f t="shared" si="0"/>
        <v>50000</v>
      </c>
      <c r="S9">
        <f t="shared" si="12"/>
        <v>205.2586063563603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172.20889489324475</v>
      </c>
      <c r="AC9">
        <f t="shared" si="1"/>
        <v>190.9626688838249</v>
      </c>
      <c r="AE9">
        <f t="shared" si="2"/>
        <v>251.00613804775102</v>
      </c>
      <c r="AF9">
        <f t="shared" si="3"/>
        <v>-12.550306902387552</v>
      </c>
      <c r="AG9">
        <f t="shared" si="3"/>
        <v>-46.517579036925873</v>
      </c>
      <c r="AH9">
        <f t="shared" si="4"/>
        <v>-98.403513953843387</v>
      </c>
      <c r="AI9">
        <f t="shared" si="5"/>
        <v>93.534738154594223</v>
      </c>
      <c r="AJ9">
        <f t="shared" si="6"/>
        <v>-18.753773990580157</v>
      </c>
      <c r="AK9">
        <f t="shared" si="20"/>
        <v>21.436698699215352</v>
      </c>
      <c r="AL9">
        <f t="shared" si="7"/>
        <v>96.217662863229421</v>
      </c>
      <c r="AN9">
        <f t="shared" si="8"/>
        <v>156.81404336566035</v>
      </c>
      <c r="AO9">
        <f t="shared" si="8"/>
        <v>-7.840702168283018</v>
      </c>
      <c r="AP9">
        <f t="shared" si="8"/>
        <v>-29.061479185717406</v>
      </c>
      <c r="AQ9">
        <f t="shared" si="8"/>
        <v>-61.476795047760064</v>
      </c>
      <c r="AR9">
        <f t="shared" si="8"/>
        <v>58.435066963899857</v>
      </c>
      <c r="AS9">
        <f t="shared" si="8"/>
        <v>-11.716267780149527</v>
      </c>
      <c r="AT9">
        <f t="shared" si="8"/>
        <v>13.392403172211868</v>
      </c>
      <c r="AU9">
        <f t="shared" si="8"/>
        <v>60.111202355962199</v>
      </c>
      <c r="AW9">
        <v>6</v>
      </c>
      <c r="AX9">
        <f>(R9*SUMPRODUCT(K10:$K$23, X10:$X$23)-$AZ$3*SUMPRODUCT(K9:$K$22, W10:$W$23))/Z9</f>
        <v>205.2586063563603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2.1556750000000001E-3</v>
      </c>
      <c r="O10">
        <f t="shared" si="22"/>
        <v>269.79707805569717</v>
      </c>
      <c r="P10">
        <f t="shared" si="23"/>
        <v>13.489853902784859</v>
      </c>
      <c r="Q10" s="4">
        <f t="shared" si="24"/>
        <v>50</v>
      </c>
      <c r="R10">
        <f t="shared" si="0"/>
        <v>50000</v>
      </c>
      <c r="S10">
        <f t="shared" si="12"/>
        <v>224.98298293279066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190.9626688838249</v>
      </c>
      <c r="AC10">
        <f t="shared" si="1"/>
        <v>206.76892968115874</v>
      </c>
      <c r="AE10">
        <f t="shared" si="2"/>
        <v>247.95498901063743</v>
      </c>
      <c r="AF10">
        <f t="shared" si="3"/>
        <v>-12.397749450531872</v>
      </c>
      <c r="AG10">
        <f t="shared" si="3"/>
        <v>-45.952126464366188</v>
      </c>
      <c r="AH10">
        <f t="shared" si="4"/>
        <v>-100.27678219042518</v>
      </c>
      <c r="AI10">
        <f t="shared" si="5"/>
        <v>89.328330905314189</v>
      </c>
      <c r="AJ10">
        <f t="shared" si="6"/>
        <v>-15.806260797333834</v>
      </c>
      <c r="AK10">
        <f t="shared" si="20"/>
        <v>22.392295193306349</v>
      </c>
      <c r="AL10">
        <f t="shared" si="7"/>
        <v>95.914365301286708</v>
      </c>
      <c r="AN10">
        <f t="shared" si="8"/>
        <v>147.18086728652872</v>
      </c>
      <c r="AO10">
        <f t="shared" si="8"/>
        <v>-7.3590433643264364</v>
      </c>
      <c r="AP10">
        <f t="shared" si="8"/>
        <v>-27.27621595222476</v>
      </c>
      <c r="AQ10">
        <f t="shared" si="8"/>
        <v>-59.522189210139068</v>
      </c>
      <c r="AR10">
        <f t="shared" si="8"/>
        <v>53.023418759838449</v>
      </c>
      <c r="AS10">
        <f t="shared" si="8"/>
        <v>-9.3822640229628504</v>
      </c>
      <c r="AT10">
        <f t="shared" si="8"/>
        <v>13.291595544163091</v>
      </c>
      <c r="AU10">
        <f t="shared" si="8"/>
        <v>56.932750281038686</v>
      </c>
      <c r="AW10">
        <v>7</v>
      </c>
      <c r="AX10">
        <f>(R10*SUMPRODUCT(K11:$K$23, X11:$X$23)-$AZ$3*SUMPRODUCT(K10:$K$22, W11:$W$23))/Z10</f>
        <v>224.98298293279066</v>
      </c>
    </row>
    <row r="11" spans="1:52" x14ac:dyDescent="0.25">
      <c r="A11" t="s">
        <v>33</v>
      </c>
      <c r="C11" s="7">
        <f>AU25</f>
        <v>-1894.5092936477997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2.2206180000000002E-3</v>
      </c>
      <c r="O11">
        <f t="shared" si="22"/>
        <v>269.79707805569717</v>
      </c>
      <c r="P11">
        <f t="shared" si="23"/>
        <v>13.489853902784859</v>
      </c>
      <c r="Q11" s="4">
        <f t="shared" si="24"/>
        <v>50</v>
      </c>
      <c r="R11">
        <f t="shared" si="0"/>
        <v>50000</v>
      </c>
      <c r="S11">
        <f t="shared" si="12"/>
        <v>242.19399154007405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206.76892968115874</v>
      </c>
      <c r="AC11">
        <f t="shared" si="1"/>
        <v>219.86643301463471</v>
      </c>
      <c r="AE11">
        <f t="shared" si="2"/>
        <v>244.92482580874423</v>
      </c>
      <c r="AF11">
        <f t="shared" si="3"/>
        <v>-12.246241290437212</v>
      </c>
      <c r="AG11">
        <f t="shared" si="3"/>
        <v>-45.390563080557477</v>
      </c>
      <c r="AH11">
        <f t="shared" si="4"/>
        <v>-102.04211916504792</v>
      </c>
      <c r="AI11">
        <f t="shared" si="5"/>
        <v>85.245902272701613</v>
      </c>
      <c r="AJ11">
        <f t="shared" si="6"/>
        <v>-13.09750333347597</v>
      </c>
      <c r="AK11">
        <f t="shared" si="20"/>
        <v>22.631546981272489</v>
      </c>
      <c r="AL11">
        <f t="shared" si="7"/>
        <v>94.779945920498136</v>
      </c>
      <c r="AN11">
        <f t="shared" si="8"/>
        <v>138.26174620115199</v>
      </c>
      <c r="AO11">
        <f t="shared" si="8"/>
        <v>-6.9130873100576</v>
      </c>
      <c r="AP11">
        <f t="shared" si="8"/>
        <v>-25.62328458068199</v>
      </c>
      <c r="AQ11">
        <f t="shared" si="8"/>
        <v>-57.60347704745358</v>
      </c>
      <c r="AR11">
        <f t="shared" si="8"/>
        <v>48.121897262958832</v>
      </c>
      <c r="AS11">
        <f t="shared" si="8"/>
        <v>-7.3936305794328563</v>
      </c>
      <c r="AT11">
        <f t="shared" si="8"/>
        <v>12.775663694082054</v>
      </c>
      <c r="AU11">
        <f t="shared" si="8"/>
        <v>53.503930377608029</v>
      </c>
      <c r="AW11">
        <v>8</v>
      </c>
      <c r="AX11">
        <f>(R11*SUMPRODUCT(K12:$K$23, X12:$X$23)-$AZ$3*SUMPRODUCT(K11:$K$22, W12:$W$23))/Z11</f>
        <v>242.19399154007405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2.2950319999999998E-3</v>
      </c>
      <c r="O12">
        <f t="shared" si="22"/>
        <v>269.79707805569717</v>
      </c>
      <c r="P12">
        <f t="shared" si="23"/>
        <v>13.489853902784859</v>
      </c>
      <c r="Q12" s="4">
        <f t="shared" si="24"/>
        <v>50</v>
      </c>
      <c r="R12">
        <f t="shared" si="0"/>
        <v>50000</v>
      </c>
      <c r="S12">
        <f t="shared" si="12"/>
        <v>256.9321728746342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219.86643301463471</v>
      </c>
      <c r="AC12">
        <f t="shared" si="1"/>
        <v>230.37815395547472</v>
      </c>
      <c r="AE12">
        <f t="shared" si="2"/>
        <v>241.9134672378313</v>
      </c>
      <c r="AF12">
        <f t="shared" si="3"/>
        <v>-12.095673361891565</v>
      </c>
      <c r="AG12">
        <f t="shared" si="3"/>
        <v>-44.832484654984007</v>
      </c>
      <c r="AH12">
        <f t="shared" si="4"/>
        <v>-104.17279476789798</v>
      </c>
      <c r="AI12">
        <f t="shared" si="5"/>
        <v>80.812514453057759</v>
      </c>
      <c r="AJ12">
        <f t="shared" si="6"/>
        <v>-10.511720940840007</v>
      </c>
      <c r="AK12">
        <f t="shared" si="20"/>
        <v>23.338611375620815</v>
      </c>
      <c r="AL12">
        <f t="shared" si="7"/>
        <v>93.639404887838566</v>
      </c>
      <c r="AN12">
        <f t="shared" si="8"/>
        <v>129.82395057251921</v>
      </c>
      <c r="AO12">
        <f t="shared" si="8"/>
        <v>-6.4911975286259613</v>
      </c>
      <c r="AP12">
        <f t="shared" si="8"/>
        <v>-24.059554593418955</v>
      </c>
      <c r="AQ12">
        <f t="shared" si="8"/>
        <v>-55.904798990181334</v>
      </c>
      <c r="AR12">
        <f t="shared" si="8"/>
        <v>43.368399460292977</v>
      </c>
      <c r="AS12">
        <f t="shared" si="8"/>
        <v>-5.6411623355969818</v>
      </c>
      <c r="AT12">
        <f t="shared" si="8"/>
        <v>12.52477079616675</v>
      </c>
      <c r="AU12">
        <f t="shared" si="8"/>
        <v>50.252007920862745</v>
      </c>
      <c r="AW12">
        <v>9</v>
      </c>
      <c r="AX12">
        <f>(R12*SUMPRODUCT(K13:$K$23, X13:$X$23)-$AZ$3*SUMPRODUCT(K12:$K$22, W13:$W$23))/Z12</f>
        <v>256.9321728746342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2.375308E-3</v>
      </c>
      <c r="O13">
        <f t="shared" si="22"/>
        <v>269.79707805569717</v>
      </c>
      <c r="P13">
        <f t="shared" si="23"/>
        <v>13.489853902784859</v>
      </c>
      <c r="Q13" s="4">
        <f t="shared" si="24"/>
        <v>50</v>
      </c>
      <c r="R13">
        <f t="shared" si="0"/>
        <v>50000</v>
      </c>
      <c r="S13">
        <f t="shared" si="12"/>
        <v>269.21237347303736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230.37815395547472</v>
      </c>
      <c r="AC13">
        <f t="shared" si="1"/>
        <v>238.40192645370547</v>
      </c>
      <c r="AE13">
        <f t="shared" si="2"/>
        <v>238.91971357141523</v>
      </c>
      <c r="AF13">
        <f t="shared" si="3"/>
        <v>-11.945985678570763</v>
      </c>
      <c r="AG13">
        <f t="shared" si="3"/>
        <v>-44.277668848973306</v>
      </c>
      <c r="AH13">
        <f t="shared" si="4"/>
        <v>-106.49095946086075</v>
      </c>
      <c r="AI13">
        <f t="shared" si="5"/>
        <v>76.205099583010423</v>
      </c>
      <c r="AJ13">
        <f t="shared" si="6"/>
        <v>-8.0237724982307554</v>
      </c>
      <c r="AK13">
        <f t="shared" si="20"/>
        <v>23.645092291558104</v>
      </c>
      <c r="AL13">
        <f t="shared" si="7"/>
        <v>91.826419376337768</v>
      </c>
      <c r="AN13">
        <f t="shared" si="8"/>
        <v>121.91436645279785</v>
      </c>
      <c r="AO13">
        <f t="shared" si="8"/>
        <v>-6.0957183226398932</v>
      </c>
      <c r="AP13">
        <f t="shared" si="8"/>
        <v>-22.593715123117406</v>
      </c>
      <c r="AQ13">
        <f t="shared" si="8"/>
        <v>-54.339500334871907</v>
      </c>
      <c r="AR13">
        <f t="shared" si="8"/>
        <v>38.885432672168648</v>
      </c>
      <c r="AS13">
        <f t="shared" si="8"/>
        <v>-4.0943174008568741</v>
      </c>
      <c r="AT13">
        <f t="shared" si="8"/>
        <v>12.065460833484478</v>
      </c>
      <c r="AU13">
        <f t="shared" si="8"/>
        <v>46.856576104796254</v>
      </c>
      <c r="AW13">
        <v>10</v>
      </c>
      <c r="AX13">
        <f>(R13*SUMPRODUCT(K14:$K$23, X14:$X$23)-$AZ$3*SUMPRODUCT(K13:$K$22, W14:$W$23))/Z13</f>
        <v>269.21237347303736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2.4628010000000001E-3</v>
      </c>
      <c r="O14">
        <f t="shared" si="22"/>
        <v>269.79707805569717</v>
      </c>
      <c r="P14">
        <f t="shared" si="23"/>
        <v>13.489853902784859</v>
      </c>
      <c r="Q14" s="4">
        <f t="shared" si="24"/>
        <v>50</v>
      </c>
      <c r="R14">
        <f t="shared" si="0"/>
        <v>50000</v>
      </c>
      <c r="S14">
        <f t="shared" si="12"/>
        <v>279.05936882909737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238.40192645370547</v>
      </c>
      <c r="AC14">
        <f t="shared" si="1"/>
        <v>244.04213455384075</v>
      </c>
      <c r="AE14">
        <f t="shared" si="2"/>
        <v>235.9421047261977</v>
      </c>
      <c r="AF14">
        <f t="shared" si="3"/>
        <v>-11.797105236309886</v>
      </c>
      <c r="AG14">
        <f t="shared" si="3"/>
        <v>-43.725845073364653</v>
      </c>
      <c r="AH14">
        <f t="shared" si="4"/>
        <v>-109.0470871189203</v>
      </c>
      <c r="AI14">
        <f t="shared" si="5"/>
        <v>71.372067297602854</v>
      </c>
      <c r="AJ14">
        <f t="shared" si="6"/>
        <v>-5.6402081001352826</v>
      </c>
      <c r="AK14">
        <f t="shared" si="20"/>
        <v>23.774911993500695</v>
      </c>
      <c r="AL14">
        <f t="shared" si="7"/>
        <v>89.506771190968266</v>
      </c>
      <c r="AN14">
        <f t="shared" si="8"/>
        <v>114.50919912940417</v>
      </c>
      <c r="AO14">
        <f t="shared" si="8"/>
        <v>-5.7254599564702087</v>
      </c>
      <c r="AP14">
        <f t="shared" si="8"/>
        <v>-21.221356427322903</v>
      </c>
      <c r="AQ14">
        <f t="shared" si="8"/>
        <v>-52.923553546631787</v>
      </c>
      <c r="AR14">
        <f t="shared" si="8"/>
        <v>34.638829198979266</v>
      </c>
      <c r="AS14">
        <f t="shared" si="8"/>
        <v>-2.7373482711750903</v>
      </c>
      <c r="AT14">
        <f t="shared" si="8"/>
        <v>11.538619335905013</v>
      </c>
      <c r="AU14">
        <f t="shared" si="8"/>
        <v>43.440100263709184</v>
      </c>
      <c r="AW14">
        <v>11</v>
      </c>
      <c r="AX14">
        <f>(R14*SUMPRODUCT(K15:$K$23, X15:$X$23)-$AZ$3*SUMPRODUCT(K14:$K$22, W15:$W$23))/Z14</f>
        <v>279.05936882909737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2.5557050000000001E-3</v>
      </c>
      <c r="O15">
        <f t="shared" si="22"/>
        <v>269.79707805569717</v>
      </c>
      <c r="P15">
        <f t="shared" si="23"/>
        <v>13.489853902784859</v>
      </c>
      <c r="Q15" s="4">
        <f t="shared" si="24"/>
        <v>50</v>
      </c>
      <c r="R15">
        <f t="shared" si="0"/>
        <v>50000</v>
      </c>
      <c r="S15">
        <f t="shared" si="12"/>
        <v>286.59939892770535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244.04213455384075</v>
      </c>
      <c r="AC15">
        <f t="shared" si="1"/>
        <v>247.48910640433735</v>
      </c>
      <c r="AE15">
        <f t="shared" si="2"/>
        <v>232.97968526217647</v>
      </c>
      <c r="AF15">
        <f t="shared" si="3"/>
        <v>-11.648984263108824</v>
      </c>
      <c r="AG15">
        <f t="shared" si="3"/>
        <v>-43.176836261747788</v>
      </c>
      <c r="AH15">
        <f t="shared" si="4"/>
        <v>-111.75036088322341</v>
      </c>
      <c r="AI15">
        <f t="shared" si="5"/>
        <v>66.403503854096471</v>
      </c>
      <c r="AJ15">
        <f t="shared" si="6"/>
        <v>-3.4469718504965954</v>
      </c>
      <c r="AK15">
        <f t="shared" si="20"/>
        <v>24.152850165195947</v>
      </c>
      <c r="AL15">
        <f t="shared" si="7"/>
        <v>87.109382168795818</v>
      </c>
      <c r="AN15">
        <f t="shared" si="8"/>
        <v>107.49258998512131</v>
      </c>
      <c r="AO15">
        <f t="shared" si="8"/>
        <v>-5.3746294992560664</v>
      </c>
      <c r="AP15">
        <f t="shared" si="8"/>
        <v>-19.921007069418753</v>
      </c>
      <c r="AQ15">
        <f t="shared" si="8"/>
        <v>-51.559584302777147</v>
      </c>
      <c r="AR15">
        <f t="shared" si="8"/>
        <v>30.637369113669365</v>
      </c>
      <c r="AS15">
        <f t="shared" si="8"/>
        <v>-1.5903701277591125</v>
      </c>
      <c r="AT15">
        <f t="shared" si="8"/>
        <v>11.143685840496632</v>
      </c>
      <c r="AU15">
        <f t="shared" si="8"/>
        <v>40.19068482640688</v>
      </c>
      <c r="AW15">
        <v>12</v>
      </c>
      <c r="AX15">
        <f>(R15*SUMPRODUCT(K16:$K$23, X16:$X$23)-$AZ$3*SUMPRODUCT(K15:$K$22, W16:$W$23))/Z15</f>
        <v>286.59939892770535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2.6648449999999999E-3</v>
      </c>
      <c r="O16">
        <f t="shared" si="22"/>
        <v>269.79707805569717</v>
      </c>
      <c r="P16">
        <f t="shared" si="23"/>
        <v>13.489853902784859</v>
      </c>
      <c r="Q16" s="4">
        <f t="shared" si="24"/>
        <v>50</v>
      </c>
      <c r="R16">
        <f t="shared" si="0"/>
        <v>50000</v>
      </c>
      <c r="S16">
        <f t="shared" si="12"/>
        <v>291.80376238906797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247.48910640433735</v>
      </c>
      <c r="AC16">
        <f t="shared" si="1"/>
        <v>248.79193638600384</v>
      </c>
      <c r="AE16">
        <f t="shared" si="2"/>
        <v>230.02903366018219</v>
      </c>
      <c r="AF16">
        <f t="shared" si="3"/>
        <v>-11.50145168300911</v>
      </c>
      <c r="AG16">
        <f t="shared" si="3"/>
        <v>-42.63000832290237</v>
      </c>
      <c r="AH16">
        <f t="shared" si="4"/>
        <v>-115.05957622793728</v>
      </c>
      <c r="AI16">
        <f t="shared" si="5"/>
        <v>60.837997426333416</v>
      </c>
      <c r="AJ16">
        <f t="shared" si="6"/>
        <v>-1.3028299816664912</v>
      </c>
      <c r="AK16">
        <f t="shared" si="20"/>
        <v>25.491112854468625</v>
      </c>
      <c r="AL16">
        <f t="shared" si="7"/>
        <v>85.02628029913555</v>
      </c>
      <c r="AN16">
        <f t="shared" si="8"/>
        <v>100.62692044591941</v>
      </c>
      <c r="AO16">
        <f t="shared" si="8"/>
        <v>-5.0313460222959705</v>
      </c>
      <c r="AP16">
        <f t="shared" si="8"/>
        <v>-18.648630513549502</v>
      </c>
      <c r="AQ16">
        <f t="shared" si="8"/>
        <v>-50.333171597520831</v>
      </c>
      <c r="AR16">
        <f t="shared" si="8"/>
        <v>26.613772312553102</v>
      </c>
      <c r="AS16">
        <f t="shared" si="8"/>
        <v>-0.56992705152769552</v>
      </c>
      <c r="AT16">
        <f t="shared" si="8"/>
        <v>11.151167069953148</v>
      </c>
      <c r="AU16">
        <f t="shared" si="8"/>
        <v>37.195012330978557</v>
      </c>
      <c r="AW16">
        <v>13</v>
      </c>
      <c r="AX16">
        <f>(R16*SUMPRODUCT(K17:$K$23, X17:$X$23)-$AZ$3*SUMPRODUCT(K16:$K$22, W17:$W$23))/Z16</f>
        <v>291.80376238906797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2.7902209999999998E-3</v>
      </c>
      <c r="O17">
        <f t="shared" si="22"/>
        <v>269.79707805569717</v>
      </c>
      <c r="P17">
        <f t="shared" si="23"/>
        <v>13.489853902784859</v>
      </c>
      <c r="Q17" s="4">
        <f t="shared" si="24"/>
        <v>50</v>
      </c>
      <c r="R17">
        <f t="shared" si="0"/>
        <v>50000</v>
      </c>
      <c r="S17">
        <f t="shared" si="12"/>
        <v>294.78603803389325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248.79193638600384</v>
      </c>
      <c r="AC17">
        <f t="shared" si="1"/>
        <v>248.11999969726025</v>
      </c>
      <c r="AE17">
        <f t="shared" si="2"/>
        <v>227.08691148325204</v>
      </c>
      <c r="AF17">
        <f t="shared" si="3"/>
        <v>-11.354345574162602</v>
      </c>
      <c r="AG17">
        <f t="shared" si="3"/>
        <v>-42.084761095220607</v>
      </c>
      <c r="AH17">
        <f t="shared" si="4"/>
        <v>-118.94714445273696</v>
      </c>
      <c r="AI17">
        <f t="shared" si="5"/>
        <v>54.700660361131852</v>
      </c>
      <c r="AJ17">
        <f t="shared" si="6"/>
        <v>0.67193668874358536</v>
      </c>
      <c r="AK17">
        <f t="shared" si="20"/>
        <v>28.661161791607256</v>
      </c>
      <c r="AL17">
        <f t="shared" si="7"/>
        <v>84.033758841482694</v>
      </c>
      <c r="AN17">
        <f t="shared" si="8"/>
        <v>93.566807850491372</v>
      </c>
      <c r="AO17">
        <f t="shared" si="8"/>
        <v>-4.6783403925245688</v>
      </c>
      <c r="AP17">
        <f t="shared" si="8"/>
        <v>-17.340218901699028</v>
      </c>
      <c r="AQ17">
        <f t="shared" si="8"/>
        <v>-49.009890251621549</v>
      </c>
      <c r="AR17">
        <f t="shared" si="8"/>
        <v>22.538358304646216</v>
      </c>
      <c r="AS17">
        <f t="shared" si="8"/>
        <v>0.27685862929182203</v>
      </c>
      <c r="AT17">
        <f t="shared" si="8"/>
        <v>11.809282184565456</v>
      </c>
      <c r="AU17">
        <f t="shared" si="8"/>
        <v>34.624499118503493</v>
      </c>
      <c r="AW17">
        <v>14</v>
      </c>
      <c r="AX17">
        <f>(R17*SUMPRODUCT(K18:$K$23, X18:$X$23)-$AZ$3*SUMPRODUCT(K17:$K$22, W18:$W$23))/Z17</f>
        <v>294.78603803389325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3.5816260000000001E-3</v>
      </c>
      <c r="O18">
        <f t="shared" si="22"/>
        <v>269.79707805569717</v>
      </c>
      <c r="P18">
        <f t="shared" si="23"/>
        <v>13.489853902784859</v>
      </c>
      <c r="Q18" s="4">
        <f t="shared" si="24"/>
        <v>50</v>
      </c>
      <c r="R18">
        <f t="shared" si="0"/>
        <v>50000</v>
      </c>
      <c r="S18">
        <f t="shared" si="12"/>
        <v>283.07727591173585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248.11999969726025</v>
      </c>
      <c r="AC18">
        <f t="shared" si="1"/>
        <v>235.02876729020792</v>
      </c>
      <c r="AE18">
        <f t="shared" si="2"/>
        <v>224.00270198199138</v>
      </c>
      <c r="AF18">
        <f t="shared" si="3"/>
        <v>-11.200135099099569</v>
      </c>
      <c r="AG18">
        <f t="shared" si="3"/>
        <v>-41.513181609725969</v>
      </c>
      <c r="AH18">
        <f t="shared" si="4"/>
        <v>-150.7318745424306</v>
      </c>
      <c r="AI18">
        <f t="shared" si="5"/>
        <v>20.55751073073526</v>
      </c>
      <c r="AJ18">
        <f t="shared" si="6"/>
        <v>13.091232407052331</v>
      </c>
      <c r="AK18">
        <f t="shared" si="20"/>
        <v>32.310671917268657</v>
      </c>
      <c r="AL18">
        <f t="shared" si="7"/>
        <v>65.95941505505624</v>
      </c>
      <c r="AN18">
        <f t="shared" si="8"/>
        <v>86.24990043944689</v>
      </c>
      <c r="AO18">
        <f t="shared" si="8"/>
        <v>-4.312495021972345</v>
      </c>
      <c r="AP18">
        <f t="shared" si="8"/>
        <v>-15.984216927219906</v>
      </c>
      <c r="AQ18">
        <f t="shared" si="8"/>
        <v>-58.037733729573581</v>
      </c>
      <c r="AR18">
        <f t="shared" si="8"/>
        <v>7.9154547606810732</v>
      </c>
      <c r="AS18">
        <f t="shared" si="8"/>
        <v>5.0406422857734068</v>
      </c>
      <c r="AT18">
        <f t="shared" si="8"/>
        <v>12.440886700643896</v>
      </c>
      <c r="AU18">
        <f t="shared" si="8"/>
        <v>25.396983747098371</v>
      </c>
      <c r="AW18">
        <v>15</v>
      </c>
      <c r="AX18">
        <f>(R18*SUMPRODUCT(K19:$K$23, X19:$X$23)-$AZ$3*SUMPRODUCT(K18:$K$22, W19:$W$23))/Z18</f>
        <v>283.07727591173585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4.4506370000000003E-3</v>
      </c>
      <c r="O19">
        <f t="shared" si="22"/>
        <v>269.79707805569717</v>
      </c>
      <c r="P19">
        <f t="shared" si="23"/>
        <v>13.489853902784859</v>
      </c>
      <c r="Q19" s="4">
        <f t="shared" si="24"/>
        <v>50</v>
      </c>
      <c r="R19">
        <f t="shared" si="0"/>
        <v>50000</v>
      </c>
      <c r="S19">
        <f t="shared" si="12"/>
        <v>256.86656394830965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235.02876729020792</v>
      </c>
      <c r="AC19">
        <f t="shared" si="1"/>
        <v>210.18512285790121</v>
      </c>
      <c r="AE19">
        <f t="shared" si="2"/>
        <v>220.76572024863046</v>
      </c>
      <c r="AF19">
        <f t="shared" si="3"/>
        <v>-11.038286012431524</v>
      </c>
      <c r="AG19">
        <f t="shared" si="3"/>
        <v>-40.913289691568743</v>
      </c>
      <c r="AH19">
        <f t="shared" si="4"/>
        <v>-184.76010205996596</v>
      </c>
      <c r="AI19">
        <f t="shared" si="5"/>
        <v>-15.945957515335749</v>
      </c>
      <c r="AJ19">
        <f t="shared" si="6"/>
        <v>24.843644432306718</v>
      </c>
      <c r="AK19">
        <f t="shared" si="20"/>
        <v>32.645105192038265</v>
      </c>
      <c r="AL19">
        <f t="shared" si="7"/>
        <v>41.542792109009234</v>
      </c>
      <c r="AN19">
        <f t="shared" si="8"/>
        <v>79.19092084675826</v>
      </c>
      <c r="AO19">
        <f t="shared" si="8"/>
        <v>-3.9595460423379132</v>
      </c>
      <c r="AP19">
        <f t="shared" si="8"/>
        <v>-14.67601528849953</v>
      </c>
      <c r="AQ19">
        <f t="shared" si="8"/>
        <v>-66.275337499824133</v>
      </c>
      <c r="AR19">
        <f t="shared" si="8"/>
        <v>-5.71997798390331</v>
      </c>
      <c r="AS19">
        <f t="shared" si="8"/>
        <v>8.9116692463308862</v>
      </c>
      <c r="AT19">
        <f t="shared" si="8"/>
        <v>11.710132978912231</v>
      </c>
      <c r="AU19">
        <f t="shared" si="8"/>
        <v>14.901824241339808</v>
      </c>
      <c r="AW19">
        <v>16</v>
      </c>
      <c r="AX19">
        <f>(R19*SUMPRODUCT(K20:$K$23, X20:$X$23)-$AZ$3*SUMPRODUCT(K19:$K$22, W20:$W$23))/Z19</f>
        <v>256.86656394830965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5.383718E-3</v>
      </c>
      <c r="O20">
        <f t="shared" si="22"/>
        <v>269.79707805569717</v>
      </c>
      <c r="P20">
        <f t="shared" si="23"/>
        <v>13.489853902784859</v>
      </c>
      <c r="Q20" s="4">
        <f t="shared" si="24"/>
        <v>50</v>
      </c>
      <c r="R20">
        <f t="shared" si="0"/>
        <v>50000</v>
      </c>
      <c r="S20">
        <f t="shared" si="12"/>
        <v>215.07820484618256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210.18512285790121</v>
      </c>
      <c r="AC20">
        <f t="shared" si="1"/>
        <v>173.28373998642388</v>
      </c>
      <c r="AE20">
        <f t="shared" si="2"/>
        <v>217.36952266425862</v>
      </c>
      <c r="AF20">
        <f t="shared" si="3"/>
        <v>-10.868476133212932</v>
      </c>
      <c r="AG20">
        <f t="shared" si="3"/>
        <v>-40.283891180501342</v>
      </c>
      <c r="AH20">
        <f t="shared" si="4"/>
        <v>-220.26561415171307</v>
      </c>
      <c r="AI20">
        <f t="shared" si="5"/>
        <v>-54.048458801168721</v>
      </c>
      <c r="AJ20">
        <f t="shared" si="6"/>
        <v>36.901382871477324</v>
      </c>
      <c r="AK20">
        <f t="shared" si="20"/>
        <v>22.626058997819818</v>
      </c>
      <c r="AL20">
        <f t="shared" si="7"/>
        <v>5.4789830681284215</v>
      </c>
      <c r="AN20">
        <f t="shared" si="8"/>
        <v>73.956814997905155</v>
      </c>
      <c r="AO20">
        <f t="shared" si="8"/>
        <v>-3.6978407498952577</v>
      </c>
      <c r="AP20">
        <f t="shared" si="8"/>
        <v>-13.706007405802488</v>
      </c>
      <c r="AQ20">
        <f t="shared" si="8"/>
        <v>-74.942167956909898</v>
      </c>
      <c r="AR20">
        <f t="shared" si="8"/>
        <v>-18.389201114702491</v>
      </c>
      <c r="AS20">
        <f t="shared" si="8"/>
        <v>12.555158205909116</v>
      </c>
      <c r="AT20">
        <f t="shared" si="8"/>
        <v>7.6981871189828546</v>
      </c>
      <c r="AU20">
        <f t="shared" si="8"/>
        <v>1.8641442101894787</v>
      </c>
      <c r="AW20">
        <v>17</v>
      </c>
      <c r="AX20">
        <f>(R20*SUMPRODUCT(K21:$K$23, X21:$X$23)-$AZ$3*SUMPRODUCT(K20:$K$22, W21:$W$23))/Z20</f>
        <v>215.07820484618256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6.4575739999999998E-3</v>
      </c>
      <c r="O21">
        <f t="shared" si="22"/>
        <v>269.79707805569717</v>
      </c>
      <c r="P21">
        <f t="shared" si="23"/>
        <v>13.489853902784859</v>
      </c>
      <c r="Q21" s="4">
        <f t="shared" si="24"/>
        <v>50</v>
      </c>
      <c r="R21">
        <f t="shared" si="0"/>
        <v>50000</v>
      </c>
      <c r="S21">
        <f t="shared" si="12"/>
        <v>157.26737612228087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173.28373998642388</v>
      </c>
      <c r="AC21">
        <f t="shared" si="1"/>
        <v>124.62155016757438</v>
      </c>
      <c r="AE21">
        <f t="shared" si="2"/>
        <v>213.79214765966691</v>
      </c>
      <c r="AF21">
        <f t="shared" si="3"/>
        <v>-10.689607382983345</v>
      </c>
      <c r="AG21">
        <f t="shared" si="3"/>
        <v>-39.620916060390293</v>
      </c>
      <c r="AH21">
        <f t="shared" si="4"/>
        <v>-260.13620830603475</v>
      </c>
      <c r="AI21">
        <f t="shared" si="5"/>
        <v>-96.654584089741491</v>
      </c>
      <c r="AJ21">
        <f t="shared" si="6"/>
        <v>48.662189818849498</v>
      </c>
      <c r="AK21">
        <f t="shared" si="20"/>
        <v>19.308616177497413</v>
      </c>
      <c r="AL21">
        <f t="shared" si="7"/>
        <v>-28.683778093394579</v>
      </c>
      <c r="AN21">
        <f t="shared" si="8"/>
        <v>69.19020759276404</v>
      </c>
      <c r="AO21">
        <f t="shared" si="8"/>
        <v>-3.4595103796382016</v>
      </c>
      <c r="AP21">
        <f t="shared" si="8"/>
        <v>-12.82263842354889</v>
      </c>
      <c r="AQ21">
        <f t="shared" si="8"/>
        <v>-84.188677891674701</v>
      </c>
      <c r="AR21">
        <f t="shared" si="8"/>
        <v>-31.280619102097759</v>
      </c>
      <c r="AS21">
        <f t="shared" si="8"/>
        <v>15.748693543434003</v>
      </c>
      <c r="AT21">
        <f t="shared" si="8"/>
        <v>6.248906595843537</v>
      </c>
      <c r="AU21">
        <f t="shared" si="8"/>
        <v>-9.2830189628202184</v>
      </c>
      <c r="AW21">
        <v>18</v>
      </c>
      <c r="AX21">
        <f>(R21*SUMPRODUCT(K22:$K$23, X22:$X$23)-$AZ$3*SUMPRODUCT(K21:$K$22, W22:$W$23))/Z21</f>
        <v>157.26737612228087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7.6803260000000003E-3</v>
      </c>
      <c r="O22">
        <f t="shared" si="22"/>
        <v>269.79707805569717</v>
      </c>
      <c r="P22">
        <f t="shared" si="23"/>
        <v>13.489853902784859</v>
      </c>
      <c r="Q22" s="4">
        <f t="shared" si="24"/>
        <v>50</v>
      </c>
      <c r="R22">
        <f t="shared" si="0"/>
        <v>50000</v>
      </c>
      <c r="S22">
        <f t="shared" si="12"/>
        <v>84.555927871261432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124.62155016757438</v>
      </c>
      <c r="AC22">
        <f t="shared" si="1"/>
        <v>65.819019746555426</v>
      </c>
      <c r="AE22">
        <f t="shared" si="2"/>
        <v>210.01223279280387</v>
      </c>
      <c r="AF22">
        <f t="shared" si="3"/>
        <v>-10.500611639640193</v>
      </c>
      <c r="AG22">
        <f t="shared" si="3"/>
        <v>-38.920405348023955</v>
      </c>
      <c r="AH22">
        <f t="shared" si="4"/>
        <v>-304.30155176243312</v>
      </c>
      <c r="AI22">
        <f t="shared" si="5"/>
        <v>-143.71033595729341</v>
      </c>
      <c r="AJ22">
        <f t="shared" si="6"/>
        <v>58.802530421018957</v>
      </c>
      <c r="AK22">
        <f t="shared" si="20"/>
        <v>22.689321992451667</v>
      </c>
      <c r="AL22">
        <f t="shared" si="7"/>
        <v>-62.218483543822785</v>
      </c>
      <c r="AN22">
        <f t="shared" si="8"/>
        <v>63.520469314501206</v>
      </c>
      <c r="AO22">
        <f t="shared" si="8"/>
        <v>-3.1760234657250601</v>
      </c>
      <c r="AP22">
        <f t="shared" si="8"/>
        <v>-11.77189719256114</v>
      </c>
      <c r="AQ22">
        <f t="shared" si="8"/>
        <v>-92.039292778487422</v>
      </c>
      <c r="AR22">
        <f t="shared" si="8"/>
        <v>-43.466744122272424</v>
      </c>
      <c r="AS22">
        <f t="shared" si="8"/>
        <v>17.785460777936859</v>
      </c>
      <c r="AT22">
        <f t="shared" si="8"/>
        <v>6.8626306297608579</v>
      </c>
      <c r="AU22">
        <f t="shared" si="8"/>
        <v>-18.818652714574707</v>
      </c>
      <c r="AW22">
        <v>19</v>
      </c>
      <c r="AX22">
        <f>(R22*SUMPRODUCT(K23:$K$23, X23:$X$23)-$AZ$3*SUMPRODUCT(K22:$K$22, W23:$W$23))/Z22</f>
        <v>84.555927871261432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9.0334749999999991E-3</v>
      </c>
      <c r="O23">
        <f t="shared" si="22"/>
        <v>269.79707805569717</v>
      </c>
      <c r="P23">
        <f t="shared" si="23"/>
        <v>13.489853902784859</v>
      </c>
      <c r="Q23" s="4">
        <f t="shared" si="24"/>
        <v>50</v>
      </c>
      <c r="R23">
        <f t="shared" si="0"/>
        <v>50000</v>
      </c>
      <c r="S23">
        <f t="shared" si="12"/>
        <v>86.19654770713143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65.819019746555426</v>
      </c>
      <c r="AC23">
        <f t="shared" si="1"/>
        <v>65.819019746555426</v>
      </c>
      <c r="AE23">
        <f t="shared" si="2"/>
        <v>206.01497021024784</v>
      </c>
      <c r="AF23">
        <f t="shared" si="3"/>
        <v>-10.300748510512392</v>
      </c>
      <c r="AG23">
        <f t="shared" si="3"/>
        <v>-38.179614785842475</v>
      </c>
      <c r="AH23">
        <f t="shared" si="4"/>
        <v>-351.58650870124069</v>
      </c>
      <c r="AI23">
        <f t="shared" si="5"/>
        <v>-194.05190178734773</v>
      </c>
      <c r="AJ23">
        <f t="shared" si="6"/>
        <v>0</v>
      </c>
      <c r="AK23">
        <f t="shared" si="20"/>
        <v>27.173303786269628</v>
      </c>
      <c r="AL23">
        <f t="shared" si="7"/>
        <v>-166.8785980010781</v>
      </c>
      <c r="AN23">
        <f t="shared" si="8"/>
        <v>56.446647386371389</v>
      </c>
      <c r="AO23">
        <f t="shared" si="8"/>
        <v>-2.8223323693185693</v>
      </c>
      <c r="AP23">
        <f t="shared" si="8"/>
        <v>-10.460944905918975</v>
      </c>
      <c r="AQ23">
        <f t="shared" si="8"/>
        <v>-96.332221208054392</v>
      </c>
      <c r="AR23">
        <f t="shared" si="8"/>
        <v>-53.168851096920548</v>
      </c>
      <c r="AS23">
        <f t="shared" si="8"/>
        <v>0</v>
      </c>
      <c r="AT23">
        <f t="shared" si="8"/>
        <v>7.4452933958195144</v>
      </c>
      <c r="AU23">
        <f t="shared" si="8"/>
        <v>-45.723557701101029</v>
      </c>
      <c r="AW23">
        <v>20</v>
      </c>
      <c r="AX23">
        <f>(R23*SUMPRODUCT(K$23:$K24, X$23:$X24)-$AZ$3*SUMPRODUCT(K$22:$K23, W$23:$W24))/Z23</f>
        <v>86.19654770713143</v>
      </c>
    </row>
    <row r="25" spans="5:50" x14ac:dyDescent="0.25">
      <c r="AN25" s="8">
        <f t="shared" ref="AN25:AU25" si="25">SUM(AN3:AN23)</f>
        <v>2587.0830850993661</v>
      </c>
      <c r="AO25" s="8">
        <f t="shared" si="25"/>
        <v>-331.70196279674116</v>
      </c>
      <c r="AP25" s="8">
        <f t="shared" si="25"/>
        <v>-2949.3580008145691</v>
      </c>
      <c r="AQ25" s="8">
        <f t="shared" si="25"/>
        <v>-1335.7852952231688</v>
      </c>
      <c r="AR25" s="8">
        <f t="shared" si="25"/>
        <v>-2029.7621737351128</v>
      </c>
      <c r="AS25" s="8">
        <f t="shared" si="25"/>
        <v>-122.08132228387254</v>
      </c>
      <c r="AT25" s="8">
        <f t="shared" si="25"/>
        <v>257.33420237118543</v>
      </c>
      <c r="AU25" s="9">
        <f t="shared" si="25"/>
        <v>-1894.5092936477997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1B7B2-9FBE-4D21-877F-C6A94E746A5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932.66110332245125</v>
      </c>
      <c r="K3">
        <v>1</v>
      </c>
      <c r="L3" s="2">
        <v>0</v>
      </c>
      <c r="O3">
        <f>$C$3</f>
        <v>932.66110332245125</v>
      </c>
      <c r="P3">
        <f>O3*B5</f>
        <v>746.12888265796107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932.66110332245125</v>
      </c>
      <c r="AF3">
        <f t="shared" ref="AF3:AG23" si="3">-$Z3*P3</f>
        <v>-746.12888265796107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-2333.3759833355098</v>
      </c>
      <c r="AJ3">
        <f t="shared" ref="AJ3:AJ23" si="6">AB3-AC3</f>
        <v>0</v>
      </c>
      <c r="AL3">
        <f t="shared" ref="AL3:AL23" si="7">SUM(AI3:AK3)</f>
        <v>-2333.3759833355098</v>
      </c>
      <c r="AN3">
        <f t="shared" ref="AN3:AU23" si="8">AE3*$K3</f>
        <v>932.66110332245125</v>
      </c>
      <c r="AO3">
        <f t="shared" si="8"/>
        <v>-746.12888265796107</v>
      </c>
      <c r="AP3">
        <f t="shared" si="8"/>
        <v>-2519.9082039999998</v>
      </c>
      <c r="AQ3">
        <f t="shared" si="8"/>
        <v>0</v>
      </c>
      <c r="AR3">
        <f t="shared" si="8"/>
        <v>-2333.3759833355098</v>
      </c>
      <c r="AS3">
        <f t="shared" si="8"/>
        <v>0</v>
      </c>
      <c r="AT3">
        <f t="shared" si="8"/>
        <v>0</v>
      </c>
      <c r="AU3">
        <f t="shared" si="8"/>
        <v>-2333.3759833355098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408.96544353097704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297.14183125736906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293.4386117456329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-293.4386117456329</v>
      </c>
      <c r="AK4">
        <f t="shared" ref="AK4:AK23" si="20">H4*SUM(AB4:AB4, AE4:AF4)</f>
        <v>0</v>
      </c>
      <c r="AL4">
        <f t="shared" si="7"/>
        <v>-416.57866174563287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-115.52683178534571</v>
      </c>
      <c r="AR4">
        <f t="shared" si="8"/>
        <v>-115.52683178534571</v>
      </c>
      <c r="AS4">
        <f t="shared" si="8"/>
        <v>-275.29656791972309</v>
      </c>
      <c r="AT4">
        <f t="shared" si="8"/>
        <v>0</v>
      </c>
      <c r="AU4">
        <f t="shared" si="8"/>
        <v>-390.82339970506877</v>
      </c>
      <c r="AW4">
        <v>1</v>
      </c>
      <c r="AX4">
        <f>(R4*SUMPRODUCT(K5:$K$23, X5:$X$23)-$AZ$3*SUMPRODUCT(K4:$K$22, W5:$W$23))/Z4</f>
        <v>297.14183125736906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2.5557050000000001E-3</v>
      </c>
      <c r="O5">
        <f t="shared" ref="O5:O23" si="22">$C$3</f>
        <v>932.66110332245125</v>
      </c>
      <c r="P5">
        <f t="shared" ref="P5:P23" si="23">O5*$C$5</f>
        <v>46.633055166122567</v>
      </c>
      <c r="Q5" s="4">
        <f t="shared" ref="Q5:Q23" si="24">$C$8</f>
        <v>50</v>
      </c>
      <c r="R5">
        <f t="shared" si="0"/>
        <v>50000</v>
      </c>
      <c r="S5">
        <f t="shared" si="12"/>
        <v>577.7259098333227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293.4386117456329</v>
      </c>
      <c r="AC5">
        <f t="shared" si="1"/>
        <v>563.36247281051328</v>
      </c>
      <c r="AE5">
        <f t="shared" si="2"/>
        <v>909.47325802560306</v>
      </c>
      <c r="AF5">
        <f t="shared" si="3"/>
        <v>-45.473662901280157</v>
      </c>
      <c r="AG5">
        <f t="shared" si="3"/>
        <v>-48.756898662641483</v>
      </c>
      <c r="AH5">
        <f t="shared" si="4"/>
        <v>-126.19268785851476</v>
      </c>
      <c r="AI5">
        <f t="shared" si="5"/>
        <v>689.0500086031667</v>
      </c>
      <c r="AJ5">
        <f t="shared" si="6"/>
        <v>-269.92386106488038</v>
      </c>
      <c r="AK5">
        <f t="shared" si="20"/>
        <v>100.00266107356418</v>
      </c>
      <c r="AL5">
        <f t="shared" si="7"/>
        <v>519.12880861185045</v>
      </c>
      <c r="AN5">
        <f t="shared" si="8"/>
        <v>785.38701108855969</v>
      </c>
      <c r="AO5">
        <f t="shared" si="8"/>
        <v>-39.269350554427987</v>
      </c>
      <c r="AP5">
        <f t="shared" si="8"/>
        <v>-42.104629875243432</v>
      </c>
      <c r="AQ5">
        <f t="shared" si="8"/>
        <v>-108.97527449415163</v>
      </c>
      <c r="AR5">
        <f t="shared" si="8"/>
        <v>595.03775616473672</v>
      </c>
      <c r="AS5">
        <f t="shared" si="8"/>
        <v>-233.09612744794094</v>
      </c>
      <c r="AT5">
        <f t="shared" si="8"/>
        <v>86.358549180406783</v>
      </c>
      <c r="AU5">
        <f t="shared" si="8"/>
        <v>448.30017789720245</v>
      </c>
      <c r="AW5">
        <v>2</v>
      </c>
      <c r="AX5">
        <f>(R5*SUMPRODUCT(K6:$K$23, X6:$X$23)-$AZ$3*SUMPRODUCT(K5:$K$22, W6:$W$23))/Z5</f>
        <v>577.7259098333227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2.6648449999999999E-3</v>
      </c>
      <c r="O6">
        <f t="shared" si="22"/>
        <v>932.66110332245125</v>
      </c>
      <c r="P6">
        <f t="shared" si="23"/>
        <v>46.633055166122567</v>
      </c>
      <c r="Q6" s="4">
        <f t="shared" si="24"/>
        <v>50</v>
      </c>
      <c r="R6">
        <f t="shared" si="0"/>
        <v>50000</v>
      </c>
      <c r="S6">
        <f t="shared" si="12"/>
        <v>837.73030210846321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563.36247281051328</v>
      </c>
      <c r="AC6">
        <f t="shared" si="1"/>
        <v>806.55668375503001</v>
      </c>
      <c r="AE6">
        <f t="shared" si="2"/>
        <v>897.95492018106393</v>
      </c>
      <c r="AF6">
        <f t="shared" si="3"/>
        <v>-44.897746009053201</v>
      </c>
      <c r="AG6">
        <f t="shared" si="3"/>
        <v>-48.139400098398426</v>
      </c>
      <c r="AH6">
        <f t="shared" si="4"/>
        <v>-129.92957761664684</v>
      </c>
      <c r="AI6">
        <f t="shared" si="5"/>
        <v>674.9881964569654</v>
      </c>
      <c r="AJ6">
        <f t="shared" si="6"/>
        <v>-243.19421094451673</v>
      </c>
      <c r="AK6">
        <f t="shared" si="20"/>
        <v>154.10645759169861</v>
      </c>
      <c r="AL6">
        <f t="shared" si="7"/>
        <v>585.90044310414726</v>
      </c>
      <c r="AN6">
        <f t="shared" si="8"/>
        <v>699.35083543299959</v>
      </c>
      <c r="AO6">
        <f t="shared" si="8"/>
        <v>-34.967541771649984</v>
      </c>
      <c r="AP6">
        <f t="shared" si="8"/>
        <v>-37.492226969779139</v>
      </c>
      <c r="AQ6">
        <f t="shared" si="8"/>
        <v>-101.19256168821526</v>
      </c>
      <c r="AR6">
        <f t="shared" si="8"/>
        <v>525.69850500335508</v>
      </c>
      <c r="AS6">
        <f t="shared" si="8"/>
        <v>-189.40602782400512</v>
      </c>
      <c r="AT6">
        <f t="shared" si="8"/>
        <v>120.02214970952312</v>
      </c>
      <c r="AU6">
        <f t="shared" si="8"/>
        <v>456.31462688887308</v>
      </c>
      <c r="AW6">
        <v>3</v>
      </c>
      <c r="AX6">
        <f>(R6*SUMPRODUCT(K7:$K$23, X7:$X$23)-$AZ$3*SUMPRODUCT(K6:$K$22, W7:$W$23))/Z6</f>
        <v>837.73030210846321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2.7902209999999998E-3</v>
      </c>
      <c r="O7">
        <f t="shared" si="22"/>
        <v>932.66110332245125</v>
      </c>
      <c r="P7">
        <f t="shared" si="23"/>
        <v>46.633055166122567</v>
      </c>
      <c r="Q7" s="4">
        <f t="shared" si="24"/>
        <v>50</v>
      </c>
      <c r="R7">
        <f t="shared" si="0"/>
        <v>50000</v>
      </c>
      <c r="S7">
        <f t="shared" si="12"/>
        <v>1071.592318289584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806.55668375503001</v>
      </c>
      <c r="AC7">
        <f t="shared" si="1"/>
        <v>1018.5203484969931</v>
      </c>
      <c r="AE7">
        <f t="shared" si="2"/>
        <v>886.46987830391072</v>
      </c>
      <c r="AF7">
        <f t="shared" si="3"/>
        <v>-44.323493915195542</v>
      </c>
      <c r="AG7">
        <f t="shared" si="3"/>
        <v>-47.523686532332491</v>
      </c>
      <c r="AH7">
        <f t="shared" si="4"/>
        <v>-134.31956508195333</v>
      </c>
      <c r="AI7">
        <f t="shared" si="5"/>
        <v>660.3031327744294</v>
      </c>
      <c r="AJ7">
        <f t="shared" si="6"/>
        <v>-211.96366474196304</v>
      </c>
      <c r="AK7">
        <f t="shared" si="20"/>
        <v>172.61921123465012</v>
      </c>
      <c r="AL7">
        <f t="shared" si="7"/>
        <v>620.95867926711651</v>
      </c>
      <c r="AN7">
        <f t="shared" si="8"/>
        <v>624.97147070813514</v>
      </c>
      <c r="AO7">
        <f t="shared" si="8"/>
        <v>-31.248573535406759</v>
      </c>
      <c r="AP7">
        <f t="shared" si="8"/>
        <v>-33.5047461763859</v>
      </c>
      <c r="AQ7">
        <f t="shared" si="8"/>
        <v>-94.696839891232102</v>
      </c>
      <c r="AR7">
        <f t="shared" si="8"/>
        <v>465.52131110511039</v>
      </c>
      <c r="AS7">
        <f t="shared" si="8"/>
        <v>-149.43682411852382</v>
      </c>
      <c r="AT7">
        <f t="shared" si="8"/>
        <v>121.69853139760271</v>
      </c>
      <c r="AU7">
        <f t="shared" si="8"/>
        <v>437.78301838418929</v>
      </c>
      <c r="AW7">
        <v>4</v>
      </c>
      <c r="AX7">
        <f>(R7*SUMPRODUCT(K8:$K$23, X8:$X$23)-$AZ$3*SUMPRODUCT(K7:$K$22, W8:$W$23))/Z7</f>
        <v>1071.592318289584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3.5816260000000001E-3</v>
      </c>
      <c r="O8">
        <f t="shared" si="22"/>
        <v>932.66110332245125</v>
      </c>
      <c r="P8">
        <f t="shared" si="23"/>
        <v>46.633055166122567</v>
      </c>
      <c r="Q8" s="4">
        <f t="shared" si="24"/>
        <v>50</v>
      </c>
      <c r="R8">
        <f t="shared" si="0"/>
        <v>50000</v>
      </c>
      <c r="S8">
        <f t="shared" si="12"/>
        <v>1259.301324149128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1018.5203484969931</v>
      </c>
      <c r="AC8">
        <f t="shared" si="1"/>
        <v>1180.6765335610785</v>
      </c>
      <c r="AE8">
        <f t="shared" si="2"/>
        <v>874.43017595652145</v>
      </c>
      <c r="AF8">
        <f t="shared" si="3"/>
        <v>-43.721508797826075</v>
      </c>
      <c r="AG8">
        <f t="shared" si="3"/>
        <v>-46.878237595709109</v>
      </c>
      <c r="AH8">
        <f t="shared" si="4"/>
        <v>-170.21207130005189</v>
      </c>
      <c r="AI8">
        <f t="shared" si="5"/>
        <v>613.61835826293429</v>
      </c>
      <c r="AJ8">
        <f t="shared" si="6"/>
        <v>-162.15618506408543</v>
      </c>
      <c r="AK8">
        <f t="shared" si="20"/>
        <v>134.06910363503741</v>
      </c>
      <c r="AL8">
        <f t="shared" si="7"/>
        <v>585.5312768338863</v>
      </c>
      <c r="AN8">
        <f t="shared" si="8"/>
        <v>574.809642827326</v>
      </c>
      <c r="AO8">
        <f t="shared" si="8"/>
        <v>-28.740482141366304</v>
      </c>
      <c r="AP8">
        <f t="shared" si="8"/>
        <v>-30.815568526427313</v>
      </c>
      <c r="AQ8">
        <f t="shared" si="8"/>
        <v>-111.88948254428375</v>
      </c>
      <c r="AR8">
        <f t="shared" si="8"/>
        <v>403.36410961524859</v>
      </c>
      <c r="AS8">
        <f t="shared" si="8"/>
        <v>-106.59391839602213</v>
      </c>
      <c r="AT8">
        <f t="shared" si="8"/>
        <v>88.130780128140742</v>
      </c>
      <c r="AU8">
        <f t="shared" si="8"/>
        <v>384.9009713473672</v>
      </c>
      <c r="AW8">
        <v>5</v>
      </c>
      <c r="AX8">
        <f>(R8*SUMPRODUCT(K9:$K$23, X9:$X$23)-$AZ$3*SUMPRODUCT(K8:$K$22, W9:$W$23))/Z8</f>
        <v>1259.301324149128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4.4506370000000003E-3</v>
      </c>
      <c r="O9">
        <f t="shared" si="22"/>
        <v>932.66110332245125</v>
      </c>
      <c r="P9">
        <f t="shared" si="23"/>
        <v>46.633055166122567</v>
      </c>
      <c r="Q9" s="4">
        <f t="shared" si="24"/>
        <v>50</v>
      </c>
      <c r="R9">
        <f t="shared" si="0"/>
        <v>50000</v>
      </c>
      <c r="S9">
        <f t="shared" si="12"/>
        <v>1409.4790526085255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1180.6765335610785</v>
      </c>
      <c r="AC9">
        <f t="shared" si="1"/>
        <v>1302.3816811644911</v>
      </c>
      <c r="AE9">
        <f t="shared" si="2"/>
        <v>861.79410290192766</v>
      </c>
      <c r="AF9">
        <f t="shared" si="3"/>
        <v>-43.089705145096389</v>
      </c>
      <c r="AG9">
        <f t="shared" si="3"/>
        <v>-46.200817201013763</v>
      </c>
      <c r="AH9">
        <f t="shared" si="4"/>
        <v>-208.638018738254</v>
      </c>
      <c r="AI9">
        <f t="shared" si="5"/>
        <v>563.8655618175635</v>
      </c>
      <c r="AJ9">
        <f t="shared" si="6"/>
        <v>-121.70514760341257</v>
      </c>
      <c r="AK9">
        <f t="shared" si="20"/>
        <v>104.3676846147949</v>
      </c>
      <c r="AL9">
        <f t="shared" si="7"/>
        <v>546.52809882894587</v>
      </c>
      <c r="AN9">
        <f t="shared" si="8"/>
        <v>538.39885699936201</v>
      </c>
      <c r="AO9">
        <f t="shared" si="8"/>
        <v>-26.919942849968105</v>
      </c>
      <c r="AP9">
        <f t="shared" si="8"/>
        <v>-28.863584804888127</v>
      </c>
      <c r="AQ9">
        <f t="shared" si="8"/>
        <v>-130.34490539797841</v>
      </c>
      <c r="AR9">
        <f t="shared" si="8"/>
        <v>352.27042394652739</v>
      </c>
      <c r="AS9">
        <f t="shared" si="8"/>
        <v>-76.034301163085161</v>
      </c>
      <c r="AT9">
        <f t="shared" si="8"/>
        <v>65.202862162854785</v>
      </c>
      <c r="AU9">
        <f t="shared" si="8"/>
        <v>341.43898494629707</v>
      </c>
      <c r="AW9">
        <v>6</v>
      </c>
      <c r="AX9">
        <f>(R9*SUMPRODUCT(K10:$K$23, X10:$X$23)-$AZ$3*SUMPRODUCT(K9:$K$22, W10:$W$23))/Z9</f>
        <v>1409.4790526085255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5.383718E-3</v>
      </c>
      <c r="O10">
        <f t="shared" si="22"/>
        <v>932.66110332245125</v>
      </c>
      <c r="P10">
        <f t="shared" si="23"/>
        <v>46.633055166122567</v>
      </c>
      <c r="Q10" s="4">
        <f t="shared" si="24"/>
        <v>50</v>
      </c>
      <c r="R10">
        <f t="shared" si="0"/>
        <v>50000</v>
      </c>
      <c r="S10">
        <f t="shared" si="12"/>
        <v>1528.7110576499574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1302.3816811644911</v>
      </c>
      <c r="AC10">
        <f t="shared" si="1"/>
        <v>1390.8236701180342</v>
      </c>
      <c r="AE10">
        <f t="shared" si="2"/>
        <v>848.53650544882146</v>
      </c>
      <c r="AF10">
        <f t="shared" si="3"/>
        <v>-42.426825272441079</v>
      </c>
      <c r="AG10">
        <f t="shared" si="3"/>
        <v>-45.490076857823823</v>
      </c>
      <c r="AH10">
        <f t="shared" si="4"/>
        <v>-248.73217117980744</v>
      </c>
      <c r="AI10">
        <f t="shared" si="5"/>
        <v>511.88743213874909</v>
      </c>
      <c r="AJ10">
        <f t="shared" si="6"/>
        <v>-88.441988953543159</v>
      </c>
      <c r="AK10">
        <f t="shared" si="20"/>
        <v>110.69579647039578</v>
      </c>
      <c r="AL10">
        <f t="shared" si="7"/>
        <v>534.14123965560168</v>
      </c>
      <c r="AN10">
        <f t="shared" si="8"/>
        <v>503.67342594941715</v>
      </c>
      <c r="AO10">
        <f t="shared" si="8"/>
        <v>-25.183671297470863</v>
      </c>
      <c r="AP10">
        <f t="shared" si="8"/>
        <v>-27.00195302211938</v>
      </c>
      <c r="AQ10">
        <f t="shared" si="8"/>
        <v>-147.64218627895744</v>
      </c>
      <c r="AR10">
        <f t="shared" si="8"/>
        <v>303.84561535086942</v>
      </c>
      <c r="AS10">
        <f t="shared" si="8"/>
        <v>-52.497304815954472</v>
      </c>
      <c r="AT10">
        <f t="shared" si="8"/>
        <v>65.706696987601092</v>
      </c>
      <c r="AU10">
        <f t="shared" si="8"/>
        <v>317.05500752251606</v>
      </c>
      <c r="AW10">
        <v>7</v>
      </c>
      <c r="AX10">
        <f>(R10*SUMPRODUCT(K11:$K$23, X11:$X$23)-$AZ$3*SUMPRODUCT(K10:$K$22, W11:$W$23))/Z10</f>
        <v>1528.7110576499574</v>
      </c>
    </row>
    <row r="11" spans="1:52" x14ac:dyDescent="0.25">
      <c r="A11" t="s">
        <v>33</v>
      </c>
      <c r="C11" s="7">
        <f>AU25</f>
        <v>938.56624510337065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6.4575739999999998E-3</v>
      </c>
      <c r="O11">
        <f t="shared" si="22"/>
        <v>932.66110332245125</v>
      </c>
      <c r="P11">
        <f t="shared" si="23"/>
        <v>46.633055166122567</v>
      </c>
      <c r="Q11" s="4">
        <f t="shared" si="24"/>
        <v>50</v>
      </c>
      <c r="R11">
        <f t="shared" si="0"/>
        <v>50000</v>
      </c>
      <c r="S11">
        <f t="shared" si="12"/>
        <v>1615.789069533233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1390.8236701180342</v>
      </c>
      <c r="AC11">
        <f t="shared" si="1"/>
        <v>1445.8539656555749</v>
      </c>
      <c r="AE11">
        <f t="shared" si="2"/>
        <v>834.57165311869608</v>
      </c>
      <c r="AF11">
        <f t="shared" si="3"/>
        <v>-41.728582655934808</v>
      </c>
      <c r="AG11">
        <f t="shared" si="3"/>
        <v>-44.741420551670501</v>
      </c>
      <c r="AH11">
        <f t="shared" si="4"/>
        <v>-293.75553757508482</v>
      </c>
      <c r="AI11">
        <f t="shared" si="5"/>
        <v>454.346112336006</v>
      </c>
      <c r="AJ11">
        <f t="shared" si="6"/>
        <v>-55.030295537540724</v>
      </c>
      <c r="AK11">
        <f t="shared" si="20"/>
        <v>112.45883713991098</v>
      </c>
      <c r="AL11">
        <f t="shared" si="7"/>
        <v>511.77465393837628</v>
      </c>
      <c r="AN11">
        <f t="shared" si="8"/>
        <v>471.12142964338665</v>
      </c>
      <c r="AO11">
        <f t="shared" si="8"/>
        <v>-23.556071482169337</v>
      </c>
      <c r="AP11">
        <f t="shared" si="8"/>
        <v>-25.256839165110154</v>
      </c>
      <c r="AQ11">
        <f t="shared" si="8"/>
        <v>-165.82701834033242</v>
      </c>
      <c r="AR11">
        <f t="shared" si="8"/>
        <v>256.48150065577477</v>
      </c>
      <c r="AS11">
        <f t="shared" si="8"/>
        <v>-31.064979753939685</v>
      </c>
      <c r="AT11">
        <f t="shared" si="8"/>
        <v>63.483785881536974</v>
      </c>
      <c r="AU11">
        <f t="shared" si="8"/>
        <v>288.90030678337212</v>
      </c>
      <c r="AW11">
        <v>8</v>
      </c>
      <c r="AX11">
        <f>(R11*SUMPRODUCT(K12:$K$23, X12:$X$23)-$AZ$3*SUMPRODUCT(K11:$K$22, W12:$W$23))/Z11</f>
        <v>1615.789069533233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7.6803260000000003E-3</v>
      </c>
      <c r="O12">
        <f t="shared" si="22"/>
        <v>932.66110332245125</v>
      </c>
      <c r="P12">
        <f t="shared" si="23"/>
        <v>46.633055166122567</v>
      </c>
      <c r="Q12" s="4">
        <f t="shared" si="24"/>
        <v>50</v>
      </c>
      <c r="R12">
        <f t="shared" si="0"/>
        <v>50000</v>
      </c>
      <c r="S12">
        <f t="shared" si="12"/>
        <v>1670.0966491011907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1445.8539656555749</v>
      </c>
      <c r="AC12">
        <f t="shared" si="1"/>
        <v>1468.0275688204417</v>
      </c>
      <c r="AE12">
        <f t="shared" si="2"/>
        <v>819.81615422119864</v>
      </c>
      <c r="AF12">
        <f t="shared" si="3"/>
        <v>-40.990807711059936</v>
      </c>
      <c r="AG12">
        <f t="shared" si="3"/>
        <v>-43.950377650613873</v>
      </c>
      <c r="AH12">
        <f t="shared" si="4"/>
        <v>-343.62869553992931</v>
      </c>
      <c r="AI12">
        <f t="shared" si="5"/>
        <v>391.24627331959556</v>
      </c>
      <c r="AJ12">
        <f t="shared" si="6"/>
        <v>-22.17360316486679</v>
      </c>
      <c r="AK12">
        <f t="shared" si="20"/>
        <v>115.46085630140055</v>
      </c>
      <c r="AL12">
        <f t="shared" si="7"/>
        <v>484.53352645612932</v>
      </c>
      <c r="AN12">
        <f t="shared" si="8"/>
        <v>439.95802755176874</v>
      </c>
      <c r="AO12">
        <f t="shared" si="8"/>
        <v>-21.997901377588438</v>
      </c>
      <c r="AP12">
        <f t="shared" si="8"/>
        <v>-23.586167900885485</v>
      </c>
      <c r="AQ12">
        <f t="shared" si="8"/>
        <v>-184.4098854621293</v>
      </c>
      <c r="AR12">
        <f t="shared" si="8"/>
        <v>209.96407281116552</v>
      </c>
      <c r="AS12">
        <f t="shared" si="8"/>
        <v>-11.899563898442384</v>
      </c>
      <c r="AT12">
        <f t="shared" si="8"/>
        <v>61.962587997621178</v>
      </c>
      <c r="AU12">
        <f t="shared" si="8"/>
        <v>260.02709691034431</v>
      </c>
      <c r="AW12">
        <v>9</v>
      </c>
      <c r="AX12">
        <f>(R12*SUMPRODUCT(K13:$K$23, X13:$X$23)-$AZ$3*SUMPRODUCT(K12:$K$22, W13:$W$23))/Z12</f>
        <v>1670.0966491011907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9.0334749999999991E-3</v>
      </c>
      <c r="O13">
        <f t="shared" si="22"/>
        <v>932.66110332245125</v>
      </c>
      <c r="P13">
        <f t="shared" si="23"/>
        <v>46.633055166122567</v>
      </c>
      <c r="Q13" s="4">
        <f t="shared" si="24"/>
        <v>50</v>
      </c>
      <c r="R13">
        <f t="shared" si="0"/>
        <v>50000</v>
      </c>
      <c r="S13">
        <f t="shared" si="12"/>
        <v>1691.2837158942907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1468.0275688204417</v>
      </c>
      <c r="AC13">
        <f t="shared" si="1"/>
        <v>1458.3550228595552</v>
      </c>
      <c r="AE13">
        <f t="shared" si="2"/>
        <v>804.21220394523334</v>
      </c>
      <c r="AF13">
        <f t="shared" si="3"/>
        <v>-40.210610197261673</v>
      </c>
      <c r="AG13">
        <f t="shared" si="3"/>
        <v>-43.113849236360352</v>
      </c>
      <c r="AH13">
        <f t="shared" si="4"/>
        <v>-397.02463774737913</v>
      </c>
      <c r="AI13">
        <f t="shared" si="5"/>
        <v>323.86310676423221</v>
      </c>
      <c r="AJ13">
        <f t="shared" si="6"/>
        <v>9.6725459608865094</v>
      </c>
      <c r="AK13">
        <f t="shared" si="20"/>
        <v>115.39590770478699</v>
      </c>
      <c r="AL13">
        <f t="shared" si="7"/>
        <v>448.93156042990574</v>
      </c>
      <c r="AN13">
        <f t="shared" si="8"/>
        <v>410.36806830209451</v>
      </c>
      <c r="AO13">
        <f t="shared" si="8"/>
        <v>-20.518403415104729</v>
      </c>
      <c r="AP13">
        <f t="shared" si="8"/>
        <v>-21.999848971948438</v>
      </c>
      <c r="AQ13">
        <f t="shared" si="8"/>
        <v>-202.5910982965213</v>
      </c>
      <c r="AR13">
        <f t="shared" si="8"/>
        <v>165.25871761852005</v>
      </c>
      <c r="AS13">
        <f t="shared" si="8"/>
        <v>4.9356425854519017</v>
      </c>
      <c r="AT13">
        <f t="shared" si="8"/>
        <v>58.883458249540652</v>
      </c>
      <c r="AU13">
        <f t="shared" si="8"/>
        <v>229.07781845351261</v>
      </c>
      <c r="AW13">
        <v>10</v>
      </c>
      <c r="AX13">
        <f>(R13*SUMPRODUCT(K14:$K$23, X14:$X$23)-$AZ$3*SUMPRODUCT(K13:$K$22, W14:$W$23))/Z13</f>
        <v>1691.2837158942907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1.0570714E-2</v>
      </c>
      <c r="O14">
        <f t="shared" si="22"/>
        <v>932.66110332245125</v>
      </c>
      <c r="P14">
        <f t="shared" si="23"/>
        <v>46.633055166122567</v>
      </c>
      <c r="Q14" s="4">
        <f t="shared" si="24"/>
        <v>50</v>
      </c>
      <c r="R14">
        <f t="shared" si="0"/>
        <v>50000</v>
      </c>
      <c r="S14">
        <f t="shared" si="12"/>
        <v>1677.9720461219451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1458.3550228595552</v>
      </c>
      <c r="AC14">
        <f t="shared" si="1"/>
        <v>1417.1133900833543</v>
      </c>
      <c r="AE14">
        <f t="shared" si="2"/>
        <v>787.66898470256638</v>
      </c>
      <c r="AF14">
        <f t="shared" si="3"/>
        <v>-39.383449235128317</v>
      </c>
      <c r="AG14">
        <f t="shared" si="3"/>
        <v>-42.22696657428007</v>
      </c>
      <c r="AH14">
        <f t="shared" si="4"/>
        <v>-455.7441697166837</v>
      </c>
      <c r="AI14">
        <f t="shared" si="5"/>
        <v>250.31439917647435</v>
      </c>
      <c r="AJ14">
        <f t="shared" si="6"/>
        <v>41.241632776200959</v>
      </c>
      <c r="AK14">
        <f t="shared" si="20"/>
        <v>113.42132469800744</v>
      </c>
      <c r="AL14">
        <f t="shared" si="7"/>
        <v>404.97735665068274</v>
      </c>
      <c r="AN14">
        <f t="shared" si="8"/>
        <v>382.2774435365414</v>
      </c>
      <c r="AO14">
        <f t="shared" si="8"/>
        <v>-19.113872176827069</v>
      </c>
      <c r="AP14">
        <f t="shared" si="8"/>
        <v>-20.493909426196776</v>
      </c>
      <c r="AQ14">
        <f t="shared" si="8"/>
        <v>-221.18519262474882</v>
      </c>
      <c r="AR14">
        <f t="shared" si="8"/>
        <v>121.48446930876874</v>
      </c>
      <c r="AS14">
        <f t="shared" si="8"/>
        <v>20.015699806832281</v>
      </c>
      <c r="AT14">
        <f t="shared" si="8"/>
        <v>55.046491470595285</v>
      </c>
      <c r="AU14">
        <f t="shared" si="8"/>
        <v>196.54666058619628</v>
      </c>
      <c r="AW14">
        <v>11</v>
      </c>
      <c r="AX14">
        <f>(R14*SUMPRODUCT(K15:$K$23, X15:$X$23)-$AZ$3*SUMPRODUCT(K14:$K$22, W15:$W$23))/Z14</f>
        <v>1677.9720461219451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1.2312346E-2</v>
      </c>
      <c r="O15">
        <f t="shared" si="22"/>
        <v>932.66110332245125</v>
      </c>
      <c r="P15">
        <f t="shared" si="23"/>
        <v>46.633055166122567</v>
      </c>
      <c r="Q15" s="4">
        <f t="shared" si="24"/>
        <v>50</v>
      </c>
      <c r="R15">
        <f t="shared" si="0"/>
        <v>50000</v>
      </c>
      <c r="S15">
        <f t="shared" si="12"/>
        <v>1628.7610889726009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1417.1133900833543</v>
      </c>
      <c r="AC15">
        <f t="shared" si="1"/>
        <v>1344.8609911883523</v>
      </c>
      <c r="AE15">
        <f t="shared" si="2"/>
        <v>770.09424178241397</v>
      </c>
      <c r="AF15">
        <f t="shared" si="3"/>
        <v>-38.504712089120702</v>
      </c>
      <c r="AG15">
        <f t="shared" si="3"/>
        <v>-41.284783885544293</v>
      </c>
      <c r="AH15">
        <f t="shared" si="4"/>
        <v>-519.91302299297092</v>
      </c>
      <c r="AI15">
        <f t="shared" si="5"/>
        <v>170.39172281477806</v>
      </c>
      <c r="AJ15">
        <f t="shared" si="6"/>
        <v>72.252398895001988</v>
      </c>
      <c r="AK15">
        <f t="shared" si="20"/>
        <v>111.51768153640801</v>
      </c>
      <c r="AL15">
        <f t="shared" si="7"/>
        <v>354.16180324618807</v>
      </c>
      <c r="AN15">
        <f t="shared" si="8"/>
        <v>355.30747879870574</v>
      </c>
      <c r="AO15">
        <f t="shared" si="8"/>
        <v>-17.765373939935291</v>
      </c>
      <c r="AP15">
        <f t="shared" si="8"/>
        <v>-19.048048510492261</v>
      </c>
      <c r="AQ15">
        <f t="shared" si="8"/>
        <v>-239.87841405836693</v>
      </c>
      <c r="AR15">
        <f t="shared" si="8"/>
        <v>78.615642289911278</v>
      </c>
      <c r="AS15">
        <f t="shared" si="8"/>
        <v>33.335942921898884</v>
      </c>
      <c r="AT15">
        <f t="shared" si="8"/>
        <v>51.452230283489634</v>
      </c>
      <c r="AU15">
        <f t="shared" si="8"/>
        <v>163.4038154952998</v>
      </c>
      <c r="AW15">
        <v>12</v>
      </c>
      <c r="AX15">
        <f>(R15*SUMPRODUCT(K16:$K$23, X16:$X$23)-$AZ$3*SUMPRODUCT(K15:$K$22, W16:$W$23))/Z15</f>
        <v>1628.7610889726009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1.4128425999999999E-2</v>
      </c>
      <c r="O16">
        <f t="shared" si="22"/>
        <v>932.66110332245125</v>
      </c>
      <c r="P16">
        <f t="shared" si="23"/>
        <v>46.633055166122567</v>
      </c>
      <c r="Q16" s="4">
        <f t="shared" si="24"/>
        <v>50</v>
      </c>
      <c r="R16">
        <f t="shared" si="0"/>
        <v>50000</v>
      </c>
      <c r="S16">
        <f t="shared" si="12"/>
        <v>1545.7198875996723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1344.8609911883523</v>
      </c>
      <c r="AC16">
        <f t="shared" si="1"/>
        <v>1245.4992592565782</v>
      </c>
      <c r="AE16">
        <f t="shared" si="2"/>
        <v>751.51307985654091</v>
      </c>
      <c r="AF16">
        <f t="shared" si="3"/>
        <v>-37.57565399282705</v>
      </c>
      <c r="AG16">
        <f t="shared" si="3"/>
        <v>-40.28864703263595</v>
      </c>
      <c r="AH16">
        <f t="shared" si="4"/>
        <v>-583.28901405290503</v>
      </c>
      <c r="AI16">
        <f t="shared" si="5"/>
        <v>90.359764778172917</v>
      </c>
      <c r="AJ16">
        <f t="shared" si="6"/>
        <v>99.361731931774102</v>
      </c>
      <c r="AK16">
        <f t="shared" si="20"/>
        <v>112.61627341274804</v>
      </c>
      <c r="AL16">
        <f t="shared" si="7"/>
        <v>302.33777012269508</v>
      </c>
      <c r="AN16">
        <f t="shared" si="8"/>
        <v>328.75174797503047</v>
      </c>
      <c r="AO16">
        <f t="shared" si="8"/>
        <v>-16.437587398751525</v>
      </c>
      <c r="AP16">
        <f t="shared" si="8"/>
        <v>-17.624394691914709</v>
      </c>
      <c r="AQ16">
        <f t="shared" si="8"/>
        <v>-255.16160408163475</v>
      </c>
      <c r="AR16">
        <f t="shared" si="8"/>
        <v>39.528161802729521</v>
      </c>
      <c r="AS16">
        <f t="shared" si="8"/>
        <v>43.466100497722202</v>
      </c>
      <c r="AT16">
        <f t="shared" si="8"/>
        <v>49.264341136873213</v>
      </c>
      <c r="AU16">
        <f t="shared" si="8"/>
        <v>132.25860343732495</v>
      </c>
      <c r="AW16">
        <v>13</v>
      </c>
      <c r="AX16">
        <f>(R16*SUMPRODUCT(K17:$K$23, X17:$X$23)-$AZ$3*SUMPRODUCT(K16:$K$22, W17:$W$23))/Z16</f>
        <v>1545.7198875996723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1.6072195000000001E-2</v>
      </c>
      <c r="O17">
        <f t="shared" si="22"/>
        <v>932.66110332245125</v>
      </c>
      <c r="P17">
        <f t="shared" si="23"/>
        <v>46.633055166122567</v>
      </c>
      <c r="Q17" s="4">
        <f t="shared" si="24"/>
        <v>50</v>
      </c>
      <c r="R17">
        <f t="shared" si="0"/>
        <v>50000</v>
      </c>
      <c r="S17">
        <f t="shared" si="12"/>
        <v>1430.8156145131327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1245.4992592565782</v>
      </c>
      <c r="AC17">
        <f t="shared" si="1"/>
        <v>1122.8535455835686</v>
      </c>
      <c r="AE17">
        <f t="shared" si="2"/>
        <v>731.91948429347065</v>
      </c>
      <c r="AF17">
        <f t="shared" si="3"/>
        <v>-36.595974214673532</v>
      </c>
      <c r="AG17">
        <f t="shared" si="3"/>
        <v>-39.238233570914893</v>
      </c>
      <c r="AH17">
        <f t="shared" si="4"/>
        <v>-647.52699139469632</v>
      </c>
      <c r="AI17">
        <f t="shared" si="5"/>
        <v>8.5582851131858888</v>
      </c>
      <c r="AJ17">
        <f t="shared" si="6"/>
        <v>122.6457136730096</v>
      </c>
      <c r="AK17">
        <f t="shared" si="20"/>
        <v>119.74876486799268</v>
      </c>
      <c r="AL17">
        <f t="shared" si="7"/>
        <v>250.95276365418817</v>
      </c>
      <c r="AN17">
        <f t="shared" si="8"/>
        <v>301.57339012454992</v>
      </c>
      <c r="AO17">
        <f t="shared" si="8"/>
        <v>-15.078669506227495</v>
      </c>
      <c r="AP17">
        <f t="shared" si="8"/>
        <v>-16.167361812894548</v>
      </c>
      <c r="AQ17">
        <f t="shared" si="8"/>
        <v>-266.8010815158878</v>
      </c>
      <c r="AR17">
        <f t="shared" si="8"/>
        <v>3.5262772895400567</v>
      </c>
      <c r="AS17">
        <f t="shared" si="8"/>
        <v>50.53381478472047</v>
      </c>
      <c r="AT17">
        <f t="shared" si="8"/>
        <v>49.340182573945874</v>
      </c>
      <c r="AU17">
        <f t="shared" si="8"/>
        <v>103.40027464820641</v>
      </c>
      <c r="AW17">
        <v>14</v>
      </c>
      <c r="AX17">
        <f>(R17*SUMPRODUCT(K18:$K$23, X18:$X$23)-$AZ$3*SUMPRODUCT(K17:$K$22, W18:$W$23))/Z17</f>
        <v>1430.8156145131327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1.8213139E-2</v>
      </c>
      <c r="O18">
        <f t="shared" si="22"/>
        <v>932.66110332245125</v>
      </c>
      <c r="P18">
        <f t="shared" si="23"/>
        <v>46.633055166122567</v>
      </c>
      <c r="Q18" s="4">
        <f t="shared" si="24"/>
        <v>50</v>
      </c>
      <c r="R18">
        <f t="shared" si="0"/>
        <v>50000</v>
      </c>
      <c r="S18">
        <f t="shared" si="12"/>
        <v>1284.9350908216879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1122.8535455835686</v>
      </c>
      <c r="AC18">
        <f t="shared" si="1"/>
        <v>979.92233441276562</v>
      </c>
      <c r="AE18">
        <f t="shared" si="2"/>
        <v>711.26973814629048</v>
      </c>
      <c r="AF18">
        <f t="shared" si="3"/>
        <v>-35.563486907314527</v>
      </c>
      <c r="AG18">
        <f t="shared" si="3"/>
        <v>-38.131199833064201</v>
      </c>
      <c r="AH18">
        <f t="shared" si="4"/>
        <v>-714.65140214153928</v>
      </c>
      <c r="AI18">
        <f t="shared" si="5"/>
        <v>-77.076350735627557</v>
      </c>
      <c r="AJ18">
        <f t="shared" si="6"/>
        <v>142.93121117080295</v>
      </c>
      <c r="AK18">
        <f t="shared" si="20"/>
        <v>126.07904175726036</v>
      </c>
      <c r="AL18">
        <f t="shared" si="7"/>
        <v>191.93390219243577</v>
      </c>
      <c r="AN18">
        <f t="shared" si="8"/>
        <v>273.86698266541885</v>
      </c>
      <c r="AO18">
        <f t="shared" si="8"/>
        <v>-13.693349133270944</v>
      </c>
      <c r="AP18">
        <f t="shared" si="8"/>
        <v>-14.682020172697936</v>
      </c>
      <c r="AQ18">
        <f t="shared" si="8"/>
        <v>-275.16905706152733</v>
      </c>
      <c r="AR18">
        <f t="shared" si="8"/>
        <v>-29.67744370207738</v>
      </c>
      <c r="AS18">
        <f t="shared" si="8"/>
        <v>55.034169784980556</v>
      </c>
      <c r="AT18">
        <f t="shared" si="8"/>
        <v>48.545417992050872</v>
      </c>
      <c r="AU18">
        <f t="shared" si="8"/>
        <v>73.902144074954052</v>
      </c>
      <c r="AW18">
        <v>15</v>
      </c>
      <c r="AX18">
        <f>(R18*SUMPRODUCT(K19:$K$23, X19:$X$23)-$AZ$3*SUMPRODUCT(K18:$K$22, W19:$W$23))/Z18</f>
        <v>1284.9350908216879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2.0774602E-2</v>
      </c>
      <c r="O19">
        <f t="shared" si="22"/>
        <v>932.66110332245125</v>
      </c>
      <c r="P19">
        <f t="shared" si="23"/>
        <v>46.633055166122567</v>
      </c>
      <c r="Q19" s="4">
        <f t="shared" si="24"/>
        <v>50</v>
      </c>
      <c r="R19">
        <f t="shared" si="0"/>
        <v>50000</v>
      </c>
      <c r="S19">
        <f t="shared" si="12"/>
        <v>1103.7678734530498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979.92233441276562</v>
      </c>
      <c r="AC19">
        <f t="shared" si="1"/>
        <v>815.85504215139019</v>
      </c>
      <c r="AE19">
        <f t="shared" si="2"/>
        <v>689.38069504019415</v>
      </c>
      <c r="AF19">
        <f t="shared" si="3"/>
        <v>-34.469034752009712</v>
      </c>
      <c r="AG19">
        <f t="shared" si="3"/>
        <v>-36.957727334419182</v>
      </c>
      <c r="AH19">
        <f t="shared" si="4"/>
        <v>-792.16050031437521</v>
      </c>
      <c r="AI19">
        <f t="shared" si="5"/>
        <v>-174.20656736060994</v>
      </c>
      <c r="AJ19">
        <f t="shared" si="6"/>
        <v>164.06729226137543</v>
      </c>
      <c r="AK19">
        <f t="shared" si="20"/>
        <v>119.99681521104975</v>
      </c>
      <c r="AL19">
        <f t="shared" si="7"/>
        <v>109.85754011181524</v>
      </c>
      <c r="AN19">
        <f t="shared" si="8"/>
        <v>247.2879031795693</v>
      </c>
      <c r="AO19">
        <f t="shared" si="8"/>
        <v>-12.364395158978466</v>
      </c>
      <c r="AP19">
        <f t="shared" si="8"/>
        <v>-13.257114631383628</v>
      </c>
      <c r="AQ19">
        <f t="shared" si="8"/>
        <v>-284.15607009853818</v>
      </c>
      <c r="AR19">
        <f t="shared" si="8"/>
        <v>-62.489676709330986</v>
      </c>
      <c r="AS19">
        <f t="shared" si="8"/>
        <v>58.852615072575503</v>
      </c>
      <c r="AT19">
        <f t="shared" si="8"/>
        <v>43.044084401053063</v>
      </c>
      <c r="AU19">
        <f t="shared" si="8"/>
        <v>39.407022764297579</v>
      </c>
      <c r="AW19">
        <v>16</v>
      </c>
      <c r="AX19">
        <f>(R19*SUMPRODUCT(K20:$K$23, X20:$X$23)-$AZ$3*SUMPRODUCT(K19:$K$22, W20:$W$23))/Z19</f>
        <v>1103.7678734530498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2.3506165999999998E-2</v>
      </c>
      <c r="O20">
        <f t="shared" si="22"/>
        <v>932.66110332245125</v>
      </c>
      <c r="P20">
        <f t="shared" si="23"/>
        <v>46.633055166122567</v>
      </c>
      <c r="Q20" s="4">
        <f t="shared" si="24"/>
        <v>50</v>
      </c>
      <c r="R20">
        <f t="shared" si="0"/>
        <v>50000</v>
      </c>
      <c r="S20">
        <f t="shared" si="12"/>
        <v>880.07434047353718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815.85504215139019</v>
      </c>
      <c r="AC20">
        <f t="shared" si="1"/>
        <v>628.71482230308607</v>
      </c>
      <c r="AE20">
        <f t="shared" si="2"/>
        <v>666.28219103498213</v>
      </c>
      <c r="AF20">
        <f t="shared" si="3"/>
        <v>-33.314109551749105</v>
      </c>
      <c r="AG20">
        <f t="shared" si="3"/>
        <v>-35.719415587369397</v>
      </c>
      <c r="AH20">
        <f t="shared" si="4"/>
        <v>-868.73447370559472</v>
      </c>
      <c r="AI20">
        <f t="shared" si="5"/>
        <v>-271.48580780973111</v>
      </c>
      <c r="AJ20">
        <f t="shared" si="6"/>
        <v>187.14021984830413</v>
      </c>
      <c r="AK20">
        <f t="shared" si="20"/>
        <v>78.671095613360038</v>
      </c>
      <c r="AL20">
        <f t="shared" si="7"/>
        <v>-5.6744923480669485</v>
      </c>
      <c r="AN20">
        <f t="shared" si="8"/>
        <v>226.69281385359267</v>
      </c>
      <c r="AO20">
        <f t="shared" si="8"/>
        <v>-11.334640692679633</v>
      </c>
      <c r="AP20">
        <f t="shared" si="8"/>
        <v>-12.15301104795927</v>
      </c>
      <c r="AQ20">
        <f t="shared" si="8"/>
        <v>-295.57425515160037</v>
      </c>
      <c r="AR20">
        <f t="shared" si="8"/>
        <v>-92.369093038646653</v>
      </c>
      <c r="AS20">
        <f t="shared" si="8"/>
        <v>63.671734879620459</v>
      </c>
      <c r="AT20">
        <f t="shared" si="8"/>
        <v>26.766694763122164</v>
      </c>
      <c r="AU20">
        <f t="shared" si="8"/>
        <v>-1.9306633959040307</v>
      </c>
      <c r="AW20">
        <v>17</v>
      </c>
      <c r="AX20">
        <f>(R20*SUMPRODUCT(K21:$K$23, X21:$X$23)-$AZ$3*SUMPRODUCT(K20:$K$22, W21:$W$23))/Z20</f>
        <v>880.07434047353718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2.6226451000000001E-2</v>
      </c>
      <c r="O21">
        <f t="shared" si="22"/>
        <v>932.66110332245125</v>
      </c>
      <c r="P21">
        <f t="shared" si="23"/>
        <v>46.633055166122567</v>
      </c>
      <c r="Q21" s="4">
        <f t="shared" si="24"/>
        <v>50</v>
      </c>
      <c r="R21">
        <f t="shared" si="0"/>
        <v>50000</v>
      </c>
      <c r="S21">
        <f t="shared" si="12"/>
        <v>617.19015314487615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628.71482230308607</v>
      </c>
      <c r="AC21">
        <f t="shared" si="1"/>
        <v>424.94070270963391</v>
      </c>
      <c r="AE21">
        <f t="shared" si="2"/>
        <v>642.14515188928078</v>
      </c>
      <c r="AF21">
        <f t="shared" si="3"/>
        <v>-32.107257594464038</v>
      </c>
      <c r="AG21">
        <f t="shared" si="3"/>
        <v>-34.425427928844925</v>
      </c>
      <c r="AH21">
        <f t="shared" si="4"/>
        <v>-936.79350265077971</v>
      </c>
      <c r="AI21">
        <f t="shared" si="5"/>
        <v>-361.18103628480787</v>
      </c>
      <c r="AJ21">
        <f t="shared" si="6"/>
        <v>203.77411959345216</v>
      </c>
      <c r="AK21">
        <f t="shared" si="20"/>
        <v>63.548014361472411</v>
      </c>
      <c r="AL21">
        <f t="shared" si="7"/>
        <v>-93.858902329883307</v>
      </c>
      <c r="AN21">
        <f t="shared" si="8"/>
        <v>207.81940239748258</v>
      </c>
      <c r="AO21">
        <f t="shared" si="8"/>
        <v>-10.390970119874128</v>
      </c>
      <c r="AP21">
        <f t="shared" si="8"/>
        <v>-11.141206685748994</v>
      </c>
      <c r="AQ21">
        <f t="shared" si="8"/>
        <v>-303.17735066276276</v>
      </c>
      <c r="AR21">
        <f t="shared" si="8"/>
        <v>-116.89012507090332</v>
      </c>
      <c r="AS21">
        <f t="shared" si="8"/>
        <v>65.948042484460089</v>
      </c>
      <c r="AT21">
        <f t="shared" si="8"/>
        <v>20.566238535465754</v>
      </c>
      <c r="AU21">
        <f t="shared" si="8"/>
        <v>-30.37584405097747</v>
      </c>
      <c r="AW21">
        <v>18</v>
      </c>
      <c r="AX21">
        <f>(R21*SUMPRODUCT(K22:$K$23, X22:$X$23)-$AZ$3*SUMPRODUCT(K21:$K$22, W22:$W$23))/Z21</f>
        <v>617.19015314487615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2.9219711999999998E-2</v>
      </c>
      <c r="O22">
        <f t="shared" si="22"/>
        <v>932.66110332245125</v>
      </c>
      <c r="P22">
        <f t="shared" si="23"/>
        <v>46.633055166122567</v>
      </c>
      <c r="Q22" s="4">
        <f t="shared" si="24"/>
        <v>50</v>
      </c>
      <c r="R22">
        <f t="shared" si="0"/>
        <v>50000</v>
      </c>
      <c r="S22">
        <f t="shared" si="12"/>
        <v>320.2126575813017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424.94070270963391</v>
      </c>
      <c r="AC22">
        <f t="shared" si="1"/>
        <v>211.82241853326286</v>
      </c>
      <c r="AE22">
        <f t="shared" si="2"/>
        <v>616.96040396998694</v>
      </c>
      <c r="AF22">
        <f t="shared" si="3"/>
        <v>-30.848020198499352</v>
      </c>
      <c r="AG22">
        <f t="shared" si="3"/>
        <v>-33.075272559998872</v>
      </c>
      <c r="AH22">
        <f t="shared" si="4"/>
        <v>-1005.9010895576051</v>
      </c>
      <c r="AI22">
        <f t="shared" si="5"/>
        <v>-452.86397834611648</v>
      </c>
      <c r="AJ22">
        <f t="shared" si="6"/>
        <v>213.11828417637105</v>
      </c>
      <c r="AK22">
        <f t="shared" si="20"/>
        <v>70.773716053678513</v>
      </c>
      <c r="AL22">
        <f t="shared" si="7"/>
        <v>-168.97197811606691</v>
      </c>
      <c r="AN22">
        <f t="shared" si="8"/>
        <v>186.60634139013194</v>
      </c>
      <c r="AO22">
        <f t="shared" si="8"/>
        <v>-9.3303170695065987</v>
      </c>
      <c r="AP22">
        <f t="shared" si="8"/>
        <v>-10.003973615141536</v>
      </c>
      <c r="AQ22">
        <f t="shared" si="8"/>
        <v>-304.24565485052347</v>
      </c>
      <c r="AR22">
        <f t="shared" si="8"/>
        <v>-136.97360414503964</v>
      </c>
      <c r="AS22">
        <f t="shared" si="8"/>
        <v>64.459928121140322</v>
      </c>
      <c r="AT22">
        <f t="shared" si="8"/>
        <v>21.406275239672372</v>
      </c>
      <c r="AU22">
        <f t="shared" si="8"/>
        <v>-51.107400784226954</v>
      </c>
      <c r="AW22">
        <v>19</v>
      </c>
      <c r="AX22">
        <f>(R22*SUMPRODUCT(K23:$K$23, X23:$X$23)-$AZ$3*SUMPRODUCT(K22:$K$22, W23:$W$23))/Z22</f>
        <v>320.2126575813017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3.2402927999999998E-2</v>
      </c>
      <c r="O23">
        <f t="shared" si="22"/>
        <v>932.66110332245125</v>
      </c>
      <c r="P23">
        <f t="shared" si="23"/>
        <v>46.633055166122567</v>
      </c>
      <c r="Q23" s="4">
        <f t="shared" si="24"/>
        <v>50</v>
      </c>
      <c r="R23">
        <f t="shared" si="0"/>
        <v>50000</v>
      </c>
      <c r="S23">
        <f t="shared" si="12"/>
        <v>334.39185117026096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211.82241853326286</v>
      </c>
      <c r="AC23">
        <f t="shared" si="1"/>
        <v>211.82241853326289</v>
      </c>
      <c r="AE23">
        <f t="shared" si="2"/>
        <v>590.79947638159672</v>
      </c>
      <c r="AF23">
        <f t="shared" si="3"/>
        <v>-29.53997381907984</v>
      </c>
      <c r="AG23">
        <f t="shared" si="3"/>
        <v>-31.672784159056871</v>
      </c>
      <c r="AH23">
        <f t="shared" si="4"/>
        <v>-1071.7356753420192</v>
      </c>
      <c r="AI23">
        <f t="shared" si="5"/>
        <v>-542.14895693855919</v>
      </c>
      <c r="AJ23">
        <f t="shared" si="6"/>
        <v>0</v>
      </c>
      <c r="AK23">
        <f t="shared" si="20"/>
        <v>80.323211601851526</v>
      </c>
      <c r="AL23">
        <f t="shared" si="7"/>
        <v>-461.82574533670766</v>
      </c>
      <c r="AN23">
        <f t="shared" si="8"/>
        <v>161.87488552570233</v>
      </c>
      <c r="AO23">
        <f t="shared" si="8"/>
        <v>-8.0937442762851166</v>
      </c>
      <c r="AP23">
        <f t="shared" si="8"/>
        <v>-8.6781192519474519</v>
      </c>
      <c r="AQ23">
        <f t="shared" si="8"/>
        <v>-293.64800866503396</v>
      </c>
      <c r="AR23">
        <f t="shared" si="8"/>
        <v>-148.54498666756419</v>
      </c>
      <c r="AS23">
        <f t="shared" si="8"/>
        <v>0</v>
      </c>
      <c r="AT23">
        <f t="shared" si="8"/>
        <v>22.007992902668555</v>
      </c>
      <c r="AU23">
        <f t="shared" si="8"/>
        <v>-126.53699376489563</v>
      </c>
      <c r="AW23">
        <v>20</v>
      </c>
      <c r="AX23">
        <f>(R23*SUMPRODUCT(K$23:$K24, X$23:$X24)-$AZ$3*SUMPRODUCT(K$22:$K23, W$23:$W24))/Z23</f>
        <v>334.39185117026096</v>
      </c>
    </row>
    <row r="25" spans="5:50" x14ac:dyDescent="0.25">
      <c r="AN25" s="8">
        <f t="shared" ref="AN25:AU25" si="25">SUM(AN3:AN23)</f>
        <v>8652.7582612722254</v>
      </c>
      <c r="AO25" s="8">
        <f t="shared" si="25"/>
        <v>-1132.1337405554495</v>
      </c>
      <c r="AP25" s="8">
        <f t="shared" si="25"/>
        <v>-2933.7829292591637</v>
      </c>
      <c r="AQ25" s="8">
        <f t="shared" si="25"/>
        <v>-4102.0927729497716</v>
      </c>
      <c r="AR25" s="8">
        <f t="shared" si="25"/>
        <v>484.74881850784004</v>
      </c>
      <c r="AS25" s="8">
        <f t="shared" si="25"/>
        <v>-665.07192439823427</v>
      </c>
      <c r="AT25" s="8">
        <f t="shared" si="25"/>
        <v>1118.8893509937648</v>
      </c>
      <c r="AU25" s="9">
        <f t="shared" si="25"/>
        <v>938.56624510337065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E2417-311D-41D0-BA9C-213062553D7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3054.4147622612431</v>
      </c>
      <c r="K3">
        <v>1</v>
      </c>
      <c r="L3" s="2">
        <v>0</v>
      </c>
      <c r="O3">
        <f>$C$3</f>
        <v>3054.4147622612431</v>
      </c>
      <c r="P3">
        <f>O3*B5</f>
        <v>2443.5318098089947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3054.4147622612431</v>
      </c>
      <c r="AF3">
        <f t="shared" ref="AF3:AG23" si="3">-$Z3*P3</f>
        <v>-2443.5318098089947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-1909.0252515477514</v>
      </c>
      <c r="AJ3">
        <f t="shared" ref="AJ3:AJ23" si="6">AB3-AC3</f>
        <v>0</v>
      </c>
      <c r="AL3">
        <f t="shared" ref="AL3:AL23" si="7">SUM(AI3:AK3)</f>
        <v>-1909.0252515477514</v>
      </c>
      <c r="AN3">
        <f t="shared" ref="AN3:AU23" si="8">AE3*$K3</f>
        <v>3054.4147622612431</v>
      </c>
      <c r="AO3">
        <f t="shared" si="8"/>
        <v>-2443.5318098089947</v>
      </c>
      <c r="AP3">
        <f t="shared" si="8"/>
        <v>-2519.9082039999998</v>
      </c>
      <c r="AQ3">
        <f t="shared" si="8"/>
        <v>0</v>
      </c>
      <c r="AR3">
        <f t="shared" si="8"/>
        <v>-1909.0252515477514</v>
      </c>
      <c r="AS3">
        <f t="shared" si="8"/>
        <v>0</v>
      </c>
      <c r="AT3">
        <f t="shared" si="8"/>
        <v>0</v>
      </c>
      <c r="AU3">
        <f t="shared" si="8"/>
        <v>-1909.0252515477514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1304.667087101958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825.79567665785589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808.80846997089066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-808.80846997089066</v>
      </c>
      <c r="AK4">
        <f t="shared" ref="AK4:AK23" si="20">H4*SUM(AB4:AB4, AE4:AF4)</f>
        <v>0</v>
      </c>
      <c r="AL4">
        <f t="shared" si="7"/>
        <v>-1337.3441699708906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-495.85861713106294</v>
      </c>
      <c r="AR4">
        <f t="shared" si="8"/>
        <v>-495.85861713106294</v>
      </c>
      <c r="AS4">
        <f t="shared" si="8"/>
        <v>-758.80333049150067</v>
      </c>
      <c r="AT4">
        <f t="shared" si="8"/>
        <v>0</v>
      </c>
      <c r="AU4">
        <f t="shared" si="8"/>
        <v>-1254.6619476225635</v>
      </c>
      <c r="AW4">
        <v>1</v>
      </c>
      <c r="AX4">
        <f>(R4*SUMPRODUCT(K5:$K$23, X5:$X$23)-$AZ$3*SUMPRODUCT(K4:$K$22, W5:$W$23))/Z4</f>
        <v>825.79567665785589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1.2312346E-2</v>
      </c>
      <c r="O5">
        <f t="shared" ref="O5:O23" si="22">$C$3</f>
        <v>3054.4147622612431</v>
      </c>
      <c r="P5">
        <f t="shared" ref="P5:P23" si="23">O5*$C$5</f>
        <v>152.72073811306217</v>
      </c>
      <c r="Q5" s="4">
        <f t="shared" ref="Q5:Q23" si="24">$C$8</f>
        <v>50</v>
      </c>
      <c r="R5">
        <f t="shared" si="0"/>
        <v>50000</v>
      </c>
      <c r="S5">
        <f t="shared" si="12"/>
        <v>1552.8239478399705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808.80846997089066</v>
      </c>
      <c r="AC5">
        <f t="shared" si="1"/>
        <v>1486.9468218301645</v>
      </c>
      <c r="AE5">
        <f t="shared" si="2"/>
        <v>2924.8340287469296</v>
      </c>
      <c r="AF5">
        <f t="shared" si="3"/>
        <v>-146.24170143734648</v>
      </c>
      <c r="AG5">
        <f t="shared" si="3"/>
        <v>-47.87879604441175</v>
      </c>
      <c r="AH5">
        <f t="shared" si="4"/>
        <v>-602.95361258824778</v>
      </c>
      <c r="AI5">
        <f t="shared" si="5"/>
        <v>2127.7599186769235</v>
      </c>
      <c r="AJ5">
        <f t="shared" si="6"/>
        <v>-678.13835185927383</v>
      </c>
      <c r="AK5">
        <f t="shared" si="20"/>
        <v>309.95142888503295</v>
      </c>
      <c r="AL5">
        <f t="shared" si="7"/>
        <v>1759.5729957026826</v>
      </c>
      <c r="AN5">
        <f t="shared" si="8"/>
        <v>2525.7770203761106</v>
      </c>
      <c r="AO5">
        <f t="shared" si="8"/>
        <v>-126.28885101880554</v>
      </c>
      <c r="AP5">
        <f t="shared" si="8"/>
        <v>-41.346333372652843</v>
      </c>
      <c r="AQ5">
        <f t="shared" si="8"/>
        <v>-520.68813616771797</v>
      </c>
      <c r="AR5">
        <f t="shared" si="8"/>
        <v>1837.4536998169344</v>
      </c>
      <c r="AS5">
        <f t="shared" si="8"/>
        <v>-585.61485845940456</v>
      </c>
      <c r="AT5">
        <f t="shared" si="8"/>
        <v>267.66243445477022</v>
      </c>
      <c r="AU5">
        <f t="shared" si="8"/>
        <v>1519.5012758123</v>
      </c>
      <c r="AW5">
        <v>2</v>
      </c>
      <c r="AX5">
        <f>(R5*SUMPRODUCT(K6:$K$23, X6:$X$23)-$AZ$3*SUMPRODUCT(K5:$K$22, W6:$W$23))/Z5</f>
        <v>1552.8239478399705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1.4128425999999999E-2</v>
      </c>
      <c r="O6">
        <f t="shared" si="22"/>
        <v>3054.4147622612431</v>
      </c>
      <c r="P6">
        <f t="shared" si="23"/>
        <v>152.72073811306217</v>
      </c>
      <c r="Q6" s="4">
        <f t="shared" si="24"/>
        <v>50</v>
      </c>
      <c r="R6">
        <f t="shared" si="0"/>
        <v>50000</v>
      </c>
      <c r="S6">
        <f t="shared" si="12"/>
        <v>2181.9532007503508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1486.9468218301645</v>
      </c>
      <c r="AC6">
        <f t="shared" si="1"/>
        <v>2038.9722537839043</v>
      </c>
      <c r="AE6">
        <f t="shared" si="2"/>
        <v>2854.2623873220277</v>
      </c>
      <c r="AF6">
        <f t="shared" si="3"/>
        <v>-142.71311936610138</v>
      </c>
      <c r="AG6">
        <f t="shared" si="3"/>
        <v>-46.723556057085077</v>
      </c>
      <c r="AH6">
        <f t="shared" si="4"/>
        <v>-676.45202688256416</v>
      </c>
      <c r="AI6">
        <f t="shared" si="5"/>
        <v>1988.3736850162772</v>
      </c>
      <c r="AJ6">
        <f t="shared" si="6"/>
        <v>-552.02543195373983</v>
      </c>
      <c r="AK6">
        <f t="shared" si="20"/>
        <v>456.79637456872666</v>
      </c>
      <c r="AL6">
        <f t="shared" si="7"/>
        <v>1893.144627631264</v>
      </c>
      <c r="AN6">
        <f t="shared" si="8"/>
        <v>2222.9743835204417</v>
      </c>
      <c r="AO6">
        <f t="shared" si="8"/>
        <v>-111.14871917602207</v>
      </c>
      <c r="AP6">
        <f t="shared" si="8"/>
        <v>-36.389530508206583</v>
      </c>
      <c r="AQ6">
        <f t="shared" si="8"/>
        <v>-526.83857451917038</v>
      </c>
      <c r="AR6">
        <f t="shared" si="8"/>
        <v>1548.5975593170426</v>
      </c>
      <c r="AS6">
        <f t="shared" si="8"/>
        <v>-429.93188003164482</v>
      </c>
      <c r="AT6">
        <f t="shared" si="8"/>
        <v>355.76499331724602</v>
      </c>
      <c r="AU6">
        <f t="shared" si="8"/>
        <v>1474.4306726026437</v>
      </c>
      <c r="AW6">
        <v>3</v>
      </c>
      <c r="AX6">
        <f>(R6*SUMPRODUCT(K7:$K$23, X7:$X$23)-$AZ$3*SUMPRODUCT(K6:$K$22, W7:$W$23))/Z6</f>
        <v>2181.9532007503508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1.6072195000000001E-2</v>
      </c>
      <c r="O7">
        <f t="shared" si="22"/>
        <v>3054.4147622612431</v>
      </c>
      <c r="P7">
        <f t="shared" si="23"/>
        <v>152.72073811306217</v>
      </c>
      <c r="Q7" s="4">
        <f t="shared" si="24"/>
        <v>50</v>
      </c>
      <c r="R7">
        <f t="shared" si="0"/>
        <v>50000</v>
      </c>
      <c r="S7">
        <f t="shared" si="12"/>
        <v>2701.9538775656915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2038.9722537839043</v>
      </c>
      <c r="AC7">
        <f t="shared" si="1"/>
        <v>2459.068239640018</v>
      </c>
      <c r="AE7">
        <f t="shared" si="2"/>
        <v>2779.8455017786023</v>
      </c>
      <c r="AF7">
        <f t="shared" si="3"/>
        <v>-138.99227508893011</v>
      </c>
      <c r="AG7">
        <f t="shared" si="3"/>
        <v>-45.50537039247132</v>
      </c>
      <c r="AH7">
        <f t="shared" si="4"/>
        <v>-750.95010404290247</v>
      </c>
      <c r="AI7">
        <f t="shared" si="5"/>
        <v>1844.3977522542984</v>
      </c>
      <c r="AJ7">
        <f t="shared" si="6"/>
        <v>-420.09598585611366</v>
      </c>
      <c r="AK7">
        <f t="shared" si="20"/>
        <v>489.97772780558341</v>
      </c>
      <c r="AL7">
        <f t="shared" si="7"/>
        <v>1914.2794942037681</v>
      </c>
      <c r="AN7">
        <f t="shared" si="8"/>
        <v>1959.8230849219624</v>
      </c>
      <c r="AO7">
        <f t="shared" si="8"/>
        <v>-97.99115424609812</v>
      </c>
      <c r="AP7">
        <f t="shared" si="8"/>
        <v>-32.08181005959824</v>
      </c>
      <c r="AQ7">
        <f t="shared" si="8"/>
        <v>-529.42846952688092</v>
      </c>
      <c r="AR7">
        <f t="shared" si="8"/>
        <v>1300.3216510893851</v>
      </c>
      <c r="AS7">
        <f t="shared" si="8"/>
        <v>-296.17250686669047</v>
      </c>
      <c r="AT7">
        <f t="shared" si="8"/>
        <v>345.43993953498199</v>
      </c>
      <c r="AU7">
        <f t="shared" si="8"/>
        <v>1349.5890837576765</v>
      </c>
      <c r="AW7">
        <v>4</v>
      </c>
      <c r="AX7">
        <f>(R7*SUMPRODUCT(K8:$K$23, X8:$X$23)-$AZ$3*SUMPRODUCT(K7:$K$22, W8:$W$23))/Z7</f>
        <v>2701.9538775656915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1.8213139E-2</v>
      </c>
      <c r="O8">
        <f t="shared" si="22"/>
        <v>3054.4147622612431</v>
      </c>
      <c r="P8">
        <f t="shared" si="23"/>
        <v>152.72073811306217</v>
      </c>
      <c r="Q8" s="4">
        <f t="shared" si="24"/>
        <v>50</v>
      </c>
      <c r="R8">
        <f t="shared" si="0"/>
        <v>50000</v>
      </c>
      <c r="S8">
        <f t="shared" si="12"/>
        <v>3110.9041304501065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2459.068239640018</v>
      </c>
      <c r="AC8">
        <f t="shared" si="1"/>
        <v>2751.3782499303443</v>
      </c>
      <c r="AE8">
        <f t="shared" si="2"/>
        <v>2701.4173342383979</v>
      </c>
      <c r="AF8">
        <f t="shared" si="3"/>
        <v>-135.0708667119199</v>
      </c>
      <c r="AG8">
        <f t="shared" si="3"/>
        <v>-44.221521052342041</v>
      </c>
      <c r="AH8">
        <f t="shared" si="4"/>
        <v>-828.79563620456474</v>
      </c>
      <c r="AI8">
        <f t="shared" si="5"/>
        <v>1693.3293102695711</v>
      </c>
      <c r="AJ8">
        <f t="shared" si="6"/>
        <v>-292.31001029032632</v>
      </c>
      <c r="AK8">
        <f t="shared" si="20"/>
        <v>364.34256626957097</v>
      </c>
      <c r="AL8">
        <f t="shared" si="7"/>
        <v>1765.3618662488157</v>
      </c>
      <c r="AN8">
        <f t="shared" si="8"/>
        <v>1775.7858497078323</v>
      </c>
      <c r="AO8">
        <f t="shared" si="8"/>
        <v>-88.789292485391613</v>
      </c>
      <c r="AP8">
        <f t="shared" si="8"/>
        <v>-29.069166893254256</v>
      </c>
      <c r="AQ8">
        <f t="shared" si="8"/>
        <v>-544.81162329795893</v>
      </c>
      <c r="AR8">
        <f t="shared" si="8"/>
        <v>1113.1157670312273</v>
      </c>
      <c r="AS8">
        <f t="shared" si="8"/>
        <v>-192.15097697885133</v>
      </c>
      <c r="AT8">
        <f t="shared" si="8"/>
        <v>239.50182203526407</v>
      </c>
      <c r="AU8">
        <f t="shared" si="8"/>
        <v>1160.46661208764</v>
      </c>
      <c r="AW8">
        <v>5</v>
      </c>
      <c r="AX8">
        <f>(R8*SUMPRODUCT(K9:$K$23, X9:$X$23)-$AZ$3*SUMPRODUCT(K8:$K$22, W9:$W$23))/Z8</f>
        <v>3110.9041304501065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2.0774602E-2</v>
      </c>
      <c r="O9">
        <f t="shared" si="22"/>
        <v>3054.4147622612431</v>
      </c>
      <c r="P9">
        <f t="shared" si="23"/>
        <v>152.72073811306217</v>
      </c>
      <c r="Q9" s="4">
        <f t="shared" si="24"/>
        <v>50</v>
      </c>
      <c r="R9">
        <f t="shared" si="0"/>
        <v>50000</v>
      </c>
      <c r="S9">
        <f t="shared" si="12"/>
        <v>3424.9961785172491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2751.3782499303443</v>
      </c>
      <c r="AC9">
        <f t="shared" si="1"/>
        <v>2935.9492861128265</v>
      </c>
      <c r="AE9">
        <f t="shared" si="2"/>
        <v>2618.2822909413098</v>
      </c>
      <c r="AF9">
        <f t="shared" si="3"/>
        <v>-130.91411454706551</v>
      </c>
      <c r="AG9">
        <f t="shared" si="3"/>
        <v>-42.860621342121597</v>
      </c>
      <c r="AH9">
        <f t="shared" si="4"/>
        <v>-918.68449969702715</v>
      </c>
      <c r="AI9">
        <f t="shared" si="5"/>
        <v>1525.8230553550957</v>
      </c>
      <c r="AJ9">
        <f t="shared" si="6"/>
        <v>-184.5710361824822</v>
      </c>
      <c r="AK9">
        <f t="shared" si="20"/>
        <v>273.46256345414355</v>
      </c>
      <c r="AL9">
        <f t="shared" si="7"/>
        <v>1614.714582626757</v>
      </c>
      <c r="AN9">
        <f t="shared" si="8"/>
        <v>1635.7505673311555</v>
      </c>
      <c r="AO9">
        <f t="shared" si="8"/>
        <v>-81.78752836655778</v>
      </c>
      <c r="AP9">
        <f t="shared" si="8"/>
        <v>-26.776824607149578</v>
      </c>
      <c r="AQ9">
        <f t="shared" si="8"/>
        <v>-573.94066971957216</v>
      </c>
      <c r="AR9">
        <f t="shared" si="8"/>
        <v>953.24554463787604</v>
      </c>
      <c r="AS9">
        <f t="shared" si="8"/>
        <v>-115.30925377792353</v>
      </c>
      <c r="AT9">
        <f t="shared" si="8"/>
        <v>170.84351250496016</v>
      </c>
      <c r="AU9">
        <f t="shared" si="8"/>
        <v>1008.7798033649127</v>
      </c>
      <c r="AW9">
        <v>6</v>
      </c>
      <c r="AX9">
        <f>(R9*SUMPRODUCT(K10:$K$23, X10:$X$23)-$AZ$3*SUMPRODUCT(K9:$K$22, W10:$W$23))/Z9</f>
        <v>3424.9961785172491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2.3506165999999998E-2</v>
      </c>
      <c r="O10">
        <f t="shared" si="22"/>
        <v>3054.4147622612431</v>
      </c>
      <c r="P10">
        <f t="shared" si="23"/>
        <v>152.72073811306217</v>
      </c>
      <c r="Q10" s="4">
        <f t="shared" si="24"/>
        <v>50</v>
      </c>
      <c r="R10">
        <f t="shared" si="0"/>
        <v>50000</v>
      </c>
      <c r="S10">
        <f t="shared" si="12"/>
        <v>3665.2463930978101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2935.9492861128265</v>
      </c>
      <c r="AC10">
        <f t="shared" si="1"/>
        <v>3036.6219083670858</v>
      </c>
      <c r="AE10">
        <f t="shared" si="2"/>
        <v>2530.5536898661703</v>
      </c>
      <c r="AF10">
        <f t="shared" si="3"/>
        <v>-126.52768449330851</v>
      </c>
      <c r="AG10">
        <f t="shared" si="3"/>
        <v>-41.424526248569329</v>
      </c>
      <c r="AH10">
        <f t="shared" si="4"/>
        <v>-1007.4888801310528</v>
      </c>
      <c r="AI10">
        <f t="shared" si="5"/>
        <v>1355.1125989932395</v>
      </c>
      <c r="AJ10">
        <f t="shared" si="6"/>
        <v>-100.6726222542593</v>
      </c>
      <c r="AK10">
        <f t="shared" si="20"/>
        <v>280.34870280299867</v>
      </c>
      <c r="AL10">
        <f t="shared" si="7"/>
        <v>1534.788679541979</v>
      </c>
      <c r="AN10">
        <f t="shared" si="8"/>
        <v>1502.0834558551674</v>
      </c>
      <c r="AO10">
        <f t="shared" si="8"/>
        <v>-75.104172792758376</v>
      </c>
      <c r="AP10">
        <f t="shared" si="8"/>
        <v>-24.588727674023314</v>
      </c>
      <c r="AQ10">
        <f t="shared" si="8"/>
        <v>-598.0242129867388</v>
      </c>
      <c r="AR10">
        <f t="shared" si="8"/>
        <v>804.36634240164688</v>
      </c>
      <c r="AS10">
        <f t="shared" si="8"/>
        <v>-59.757151547998539</v>
      </c>
      <c r="AT10">
        <f t="shared" si="8"/>
        <v>166.40909459348876</v>
      </c>
      <c r="AU10">
        <f t="shared" si="8"/>
        <v>911.01828544713715</v>
      </c>
      <c r="AW10">
        <v>7</v>
      </c>
      <c r="AX10">
        <f>(R10*SUMPRODUCT(K11:$K$23, X11:$X$23)-$AZ$3*SUMPRODUCT(K10:$K$22, W11:$W$23))/Z10</f>
        <v>3665.2463930978101</v>
      </c>
    </row>
    <row r="11" spans="1:52" x14ac:dyDescent="0.25">
      <c r="A11" t="s">
        <v>33</v>
      </c>
      <c r="C11" s="7">
        <f>AU25</f>
        <v>8104.7785140562919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2.6226451000000001E-2</v>
      </c>
      <c r="O11">
        <f t="shared" si="22"/>
        <v>3054.4147622612431</v>
      </c>
      <c r="P11">
        <f t="shared" si="23"/>
        <v>152.72073811306217</v>
      </c>
      <c r="Q11" s="4">
        <f t="shared" si="24"/>
        <v>50</v>
      </c>
      <c r="R11">
        <f t="shared" si="0"/>
        <v>50000</v>
      </c>
      <c r="S11">
        <f t="shared" si="12"/>
        <v>3838.473009812164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3036.6219083670858</v>
      </c>
      <c r="AC11">
        <f t="shared" si="1"/>
        <v>3064.9333867564546</v>
      </c>
      <c r="AE11">
        <f t="shared" si="2"/>
        <v>2438.880710617364</v>
      </c>
      <c r="AF11">
        <f t="shared" si="3"/>
        <v>-121.94403553086822</v>
      </c>
      <c r="AG11">
        <f t="shared" si="3"/>
        <v>-39.923862678227316</v>
      </c>
      <c r="AH11">
        <f t="shared" si="4"/>
        <v>-1086.4183078563174</v>
      </c>
      <c r="AI11">
        <f t="shared" si="5"/>
        <v>1190.5945045519511</v>
      </c>
      <c r="AJ11">
        <f t="shared" si="6"/>
        <v>-28.311478389368858</v>
      </c>
      <c r="AK11">
        <f t="shared" si="20"/>
        <v>275.70826704785952</v>
      </c>
      <c r="AL11">
        <f t="shared" si="7"/>
        <v>1437.9912932104417</v>
      </c>
      <c r="AN11">
        <f t="shared" si="8"/>
        <v>1376.7649102650682</v>
      </c>
      <c r="AO11">
        <f t="shared" si="8"/>
        <v>-68.838245513253426</v>
      </c>
      <c r="AP11">
        <f t="shared" si="8"/>
        <v>-22.537294660758878</v>
      </c>
      <c r="AQ11">
        <f t="shared" si="8"/>
        <v>-613.29059581085721</v>
      </c>
      <c r="AR11">
        <f t="shared" si="8"/>
        <v>672.09877428019877</v>
      </c>
      <c r="AS11">
        <f t="shared" si="8"/>
        <v>-15.982023981133587</v>
      </c>
      <c r="AT11">
        <f t="shared" si="8"/>
        <v>155.63921018728209</v>
      </c>
      <c r="AU11">
        <f t="shared" si="8"/>
        <v>811.75596048634713</v>
      </c>
      <c r="AW11">
        <v>8</v>
      </c>
      <c r="AX11">
        <f>(R11*SUMPRODUCT(K12:$K$23, X12:$X$23)-$AZ$3*SUMPRODUCT(K11:$K$22, W12:$W$23))/Z11</f>
        <v>3838.473009812164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2.9219711999999998E-2</v>
      </c>
      <c r="O12">
        <f t="shared" si="22"/>
        <v>3054.4147622612431</v>
      </c>
      <c r="P12">
        <f t="shared" si="23"/>
        <v>152.72073811306217</v>
      </c>
      <c r="Q12" s="4">
        <f t="shared" si="24"/>
        <v>50</v>
      </c>
      <c r="R12">
        <f t="shared" si="0"/>
        <v>50000</v>
      </c>
      <c r="S12">
        <f t="shared" si="12"/>
        <v>3945.6700896239099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3064.9333867564546</v>
      </c>
      <c r="AC12">
        <f t="shared" si="1"/>
        <v>3026.965023018276</v>
      </c>
      <c r="AE12">
        <f t="shared" si="2"/>
        <v>2343.2285115445957</v>
      </c>
      <c r="AF12">
        <f t="shared" si="3"/>
        <v>-117.16142557722979</v>
      </c>
      <c r="AG12">
        <f t="shared" si="3"/>
        <v>-38.358060282059689</v>
      </c>
      <c r="AH12">
        <f t="shared" si="4"/>
        <v>-1166.563769385351</v>
      </c>
      <c r="AI12">
        <f t="shared" si="5"/>
        <v>1021.1452562999552</v>
      </c>
      <c r="AJ12">
        <f t="shared" si="6"/>
        <v>37.968363738178596</v>
      </c>
      <c r="AK12">
        <f t="shared" si="20"/>
        <v>274.60292453436625</v>
      </c>
      <c r="AL12">
        <f t="shared" si="7"/>
        <v>1333.7165445725</v>
      </c>
      <c r="AN12">
        <f t="shared" si="8"/>
        <v>1257.5041230086192</v>
      </c>
      <c r="AO12">
        <f t="shared" si="8"/>
        <v>-62.875206150430962</v>
      </c>
      <c r="AP12">
        <f t="shared" si="8"/>
        <v>-20.585025624968893</v>
      </c>
      <c r="AQ12">
        <f t="shared" si="8"/>
        <v>-626.041695262394</v>
      </c>
      <c r="AR12">
        <f t="shared" si="8"/>
        <v>548.00219597082526</v>
      </c>
      <c r="AS12">
        <f t="shared" si="8"/>
        <v>20.375893221433198</v>
      </c>
      <c r="AT12">
        <f t="shared" si="8"/>
        <v>147.36689490201192</v>
      </c>
      <c r="AU12">
        <f t="shared" si="8"/>
        <v>715.74498409427042</v>
      </c>
      <c r="AW12">
        <v>9</v>
      </c>
      <c r="AX12">
        <f>(R12*SUMPRODUCT(K13:$K$23, X13:$X$23)-$AZ$3*SUMPRODUCT(K12:$K$22, W13:$W$23))/Z12</f>
        <v>3945.6700896239099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3.2402927999999998E-2</v>
      </c>
      <c r="O13">
        <f t="shared" si="22"/>
        <v>3054.4147622612431</v>
      </c>
      <c r="P13">
        <f t="shared" si="23"/>
        <v>152.72073811306217</v>
      </c>
      <c r="Q13" s="4">
        <f t="shared" si="24"/>
        <v>50</v>
      </c>
      <c r="R13">
        <f t="shared" si="0"/>
        <v>50000</v>
      </c>
      <c r="S13">
        <f t="shared" si="12"/>
        <v>3988.2202090708124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3026.965023018276</v>
      </c>
      <c r="AC13">
        <f t="shared" si="1"/>
        <v>2929.8714936860083</v>
      </c>
      <c r="AE13">
        <f t="shared" si="2"/>
        <v>2243.868761682023</v>
      </c>
      <c r="AF13">
        <f t="shared" si="3"/>
        <v>-112.19343808410115</v>
      </c>
      <c r="AG13">
        <f t="shared" si="3"/>
        <v>-36.73156621369985</v>
      </c>
      <c r="AH13">
        <f t="shared" si="4"/>
        <v>-1242.9134655392397</v>
      </c>
      <c r="AI13">
        <f t="shared" si="5"/>
        <v>852.03029184498223</v>
      </c>
      <c r="AJ13">
        <f t="shared" si="6"/>
        <v>97.093529332267735</v>
      </c>
      <c r="AK13">
        <f t="shared" si="20"/>
        <v>266.70170592005741</v>
      </c>
      <c r="AL13">
        <f t="shared" si="7"/>
        <v>1215.8255270973073</v>
      </c>
      <c r="AN13">
        <f t="shared" si="8"/>
        <v>1144.9864659322823</v>
      </c>
      <c r="AO13">
        <f t="shared" si="8"/>
        <v>-57.249323296614115</v>
      </c>
      <c r="AP13">
        <f t="shared" si="8"/>
        <v>-18.743139931078421</v>
      </c>
      <c r="AQ13">
        <f t="shared" si="8"/>
        <v>-634.22563773321463</v>
      </c>
      <c r="AR13">
        <f t="shared" si="8"/>
        <v>434.76836497137509</v>
      </c>
      <c r="AS13">
        <f t="shared" si="8"/>
        <v>49.544242031210004</v>
      </c>
      <c r="AT13">
        <f t="shared" si="8"/>
        <v>136.09077720330203</v>
      </c>
      <c r="AU13">
        <f t="shared" si="8"/>
        <v>620.40338420588705</v>
      </c>
      <c r="AW13">
        <v>10</v>
      </c>
      <c r="AX13">
        <f>(R13*SUMPRODUCT(K14:$K$23, X14:$X$23)-$AZ$3*SUMPRODUCT(K13:$K$22, W14:$W$23))/Z13</f>
        <v>3988.2202090708124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3.5947104000000001E-2</v>
      </c>
      <c r="O14">
        <f t="shared" si="22"/>
        <v>3054.4147622612431</v>
      </c>
      <c r="P14">
        <f t="shared" si="23"/>
        <v>152.72073811306217</v>
      </c>
      <c r="Q14" s="4">
        <f t="shared" si="24"/>
        <v>50</v>
      </c>
      <c r="R14">
        <f t="shared" si="0"/>
        <v>50000</v>
      </c>
      <c r="S14">
        <f t="shared" si="12"/>
        <v>3963.7751004961078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2929.8714936860083</v>
      </c>
      <c r="AC14">
        <f t="shared" si="1"/>
        <v>2778.1193656150963</v>
      </c>
      <c r="AE14">
        <f t="shared" si="2"/>
        <v>2140.7694903266679</v>
      </c>
      <c r="AF14">
        <f t="shared" si="3"/>
        <v>-107.03847451633341</v>
      </c>
      <c r="AG14">
        <f t="shared" si="3"/>
        <v>-35.043857120796105</v>
      </c>
      <c r="AH14">
        <f t="shared" si="4"/>
        <v>-1320.3934307667548</v>
      </c>
      <c r="AI14">
        <f t="shared" si="5"/>
        <v>678.29372792278355</v>
      </c>
      <c r="AJ14">
        <f t="shared" si="6"/>
        <v>151.75212807091202</v>
      </c>
      <c r="AK14">
        <f t="shared" si="20"/>
        <v>255.12916898811201</v>
      </c>
      <c r="AL14">
        <f t="shared" si="7"/>
        <v>1085.1750249818076</v>
      </c>
      <c r="AN14">
        <f t="shared" si="8"/>
        <v>1038.9743710324321</v>
      </c>
      <c r="AO14">
        <f t="shared" si="8"/>
        <v>-51.94871855162161</v>
      </c>
      <c r="AP14">
        <f t="shared" si="8"/>
        <v>-17.007748650731035</v>
      </c>
      <c r="AQ14">
        <f t="shared" si="8"/>
        <v>-640.82328361140264</v>
      </c>
      <c r="AR14">
        <f t="shared" si="8"/>
        <v>329.19462021867673</v>
      </c>
      <c r="AS14">
        <f t="shared" si="8"/>
        <v>73.649485630164676</v>
      </c>
      <c r="AT14">
        <f t="shared" si="8"/>
        <v>123.82120965345145</v>
      </c>
      <c r="AU14">
        <f t="shared" si="8"/>
        <v>526.66531550229286</v>
      </c>
      <c r="AW14">
        <v>11</v>
      </c>
      <c r="AX14">
        <f>(R14*SUMPRODUCT(K15:$K$23, X15:$X$23)-$AZ$3*SUMPRODUCT(K14:$K$22, W15:$W$23))/Z14</f>
        <v>3963.7751004961078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4.0034525000000001E-2</v>
      </c>
      <c r="O15">
        <f t="shared" si="22"/>
        <v>3054.4147622612431</v>
      </c>
      <c r="P15">
        <f t="shared" si="23"/>
        <v>152.72073811306217</v>
      </c>
      <c r="Q15" s="4">
        <f t="shared" si="24"/>
        <v>50</v>
      </c>
      <c r="R15">
        <f t="shared" si="0"/>
        <v>50000</v>
      </c>
      <c r="S15">
        <f t="shared" si="12"/>
        <v>3866.8835482860063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2778.1193656150963</v>
      </c>
      <c r="AC15">
        <f t="shared" si="1"/>
        <v>2574.6062067986354</v>
      </c>
      <c r="AE15">
        <f t="shared" si="2"/>
        <v>2033.6571057436811</v>
      </c>
      <c r="AF15">
        <f t="shared" si="3"/>
        <v>-101.68285528718405</v>
      </c>
      <c r="AG15">
        <f t="shared" si="3"/>
        <v>-33.290454375589199</v>
      </c>
      <c r="AH15">
        <f t="shared" si="4"/>
        <v>-1402.9641739989395</v>
      </c>
      <c r="AI15">
        <f t="shared" si="5"/>
        <v>495.71962208196828</v>
      </c>
      <c r="AJ15">
        <f t="shared" si="6"/>
        <v>203.51315881646087</v>
      </c>
      <c r="AK15">
        <f t="shared" si="20"/>
        <v>244.45385867411571</v>
      </c>
      <c r="AL15">
        <f t="shared" si="7"/>
        <v>943.68663957254489</v>
      </c>
      <c r="AN15">
        <f t="shared" si="8"/>
        <v>938.29240601830077</v>
      </c>
      <c r="AO15">
        <f t="shared" si="8"/>
        <v>-46.91462030091504</v>
      </c>
      <c r="AP15">
        <f t="shared" si="8"/>
        <v>-15.359610253514891</v>
      </c>
      <c r="AQ15">
        <f t="shared" si="8"/>
        <v>-647.30215662269018</v>
      </c>
      <c r="AR15">
        <f t="shared" si="8"/>
        <v>228.71601884118073</v>
      </c>
      <c r="AS15">
        <f t="shared" si="8"/>
        <v>93.897270539347886</v>
      </c>
      <c r="AT15">
        <f t="shared" si="8"/>
        <v>112.78656493662754</v>
      </c>
      <c r="AU15">
        <f t="shared" si="8"/>
        <v>435.39985431715616</v>
      </c>
      <c r="AW15">
        <v>12</v>
      </c>
      <c r="AX15">
        <f>(R15*SUMPRODUCT(K16:$K$23, X16:$X$23)-$AZ$3*SUMPRODUCT(K15:$K$22, W16:$W$23))/Z15</f>
        <v>3866.8835482860063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4.4405750000000001E-2</v>
      </c>
      <c r="O16">
        <f t="shared" si="22"/>
        <v>3054.4147622612431</v>
      </c>
      <c r="P16">
        <f t="shared" si="23"/>
        <v>152.72073811306217</v>
      </c>
      <c r="Q16" s="4">
        <f t="shared" si="24"/>
        <v>50</v>
      </c>
      <c r="R16">
        <f t="shared" si="0"/>
        <v>50000</v>
      </c>
      <c r="S16">
        <f t="shared" si="12"/>
        <v>3698.7973470460033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2574.6062067986354</v>
      </c>
      <c r="AC16">
        <f t="shared" si="1"/>
        <v>2328.7082330165022</v>
      </c>
      <c r="AE16">
        <f t="shared" si="2"/>
        <v>1923.0144656628668</v>
      </c>
      <c r="AF16">
        <f t="shared" si="3"/>
        <v>-96.15072328314335</v>
      </c>
      <c r="AG16">
        <f t="shared" si="3"/>
        <v>-31.479262237444487</v>
      </c>
      <c r="AH16">
        <f t="shared" si="4"/>
        <v>-1478.2875943888203</v>
      </c>
      <c r="AI16">
        <f t="shared" si="5"/>
        <v>317.09688575345854</v>
      </c>
      <c r="AJ16">
        <f t="shared" si="6"/>
        <v>245.89797378213325</v>
      </c>
      <c r="AK16">
        <f t="shared" si="20"/>
        <v>240.76040622005624</v>
      </c>
      <c r="AL16">
        <f t="shared" si="7"/>
        <v>803.755265755648</v>
      </c>
      <c r="AN16">
        <f t="shared" si="8"/>
        <v>841.22869436765973</v>
      </c>
      <c r="AO16">
        <f t="shared" si="8"/>
        <v>-42.061434718382991</v>
      </c>
      <c r="AP16">
        <f t="shared" si="8"/>
        <v>-13.770701752123564</v>
      </c>
      <c r="AQ16">
        <f t="shared" si="8"/>
        <v>-646.6815331516251</v>
      </c>
      <c r="AR16">
        <f t="shared" si="8"/>
        <v>138.71502474552801</v>
      </c>
      <c r="AS16">
        <f t="shared" si="8"/>
        <v>107.56883795000115</v>
      </c>
      <c r="AT16">
        <f t="shared" si="8"/>
        <v>105.32139294652224</v>
      </c>
      <c r="AU16">
        <f t="shared" si="8"/>
        <v>351.60525564205136</v>
      </c>
      <c r="AW16">
        <v>13</v>
      </c>
      <c r="AX16">
        <f>(R16*SUMPRODUCT(K17:$K$23, X17:$X$23)-$AZ$3*SUMPRODUCT(K16:$K$22, W17:$W$23))/Z16</f>
        <v>3698.7973470460033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4.9048597999999999E-2</v>
      </c>
      <c r="O17">
        <f t="shared" si="22"/>
        <v>3054.4147622612431</v>
      </c>
      <c r="P17">
        <f t="shared" si="23"/>
        <v>152.72073811306217</v>
      </c>
      <c r="Q17" s="4">
        <f t="shared" si="24"/>
        <v>50</v>
      </c>
      <c r="R17">
        <f t="shared" si="0"/>
        <v>50000</v>
      </c>
      <c r="S17">
        <f t="shared" si="12"/>
        <v>3463.5702973285047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2328.7082330165022</v>
      </c>
      <c r="AC17">
        <f t="shared" si="1"/>
        <v>2051.8506274823999</v>
      </c>
      <c r="AE17">
        <f t="shared" si="2"/>
        <v>1809.4631575317555</v>
      </c>
      <c r="AF17">
        <f t="shared" si="3"/>
        <v>-90.473157876587777</v>
      </c>
      <c r="AG17">
        <f t="shared" si="3"/>
        <v>-29.620455936249051</v>
      </c>
      <c r="AH17">
        <f t="shared" si="4"/>
        <v>-1544.0136788209952</v>
      </c>
      <c r="AI17">
        <f t="shared" si="5"/>
        <v>145.35586489792354</v>
      </c>
      <c r="AJ17">
        <f t="shared" si="6"/>
        <v>276.85760553410228</v>
      </c>
      <c r="AK17">
        <f t="shared" si="20"/>
        <v>249.74298095584206</v>
      </c>
      <c r="AL17">
        <f t="shared" si="7"/>
        <v>671.9564513878679</v>
      </c>
      <c r="AN17">
        <f t="shared" si="8"/>
        <v>745.55460051603939</v>
      </c>
      <c r="AO17">
        <f t="shared" si="8"/>
        <v>-37.277730025801965</v>
      </c>
      <c r="AP17">
        <f t="shared" si="8"/>
        <v>-12.204540943943229</v>
      </c>
      <c r="AQ17">
        <f t="shared" si="8"/>
        <v>-636.18123237996076</v>
      </c>
      <c r="AR17">
        <f t="shared" si="8"/>
        <v>59.891097166333374</v>
      </c>
      <c r="AS17">
        <f t="shared" si="8"/>
        <v>114.07386806115855</v>
      </c>
      <c r="AT17">
        <f t="shared" si="8"/>
        <v>102.90180688298979</v>
      </c>
      <c r="AU17">
        <f t="shared" si="8"/>
        <v>276.86677211048175</v>
      </c>
      <c r="AW17">
        <v>14</v>
      </c>
      <c r="AX17">
        <f>(R17*SUMPRODUCT(K18:$K$23, X18:$X$23)-$AZ$3*SUMPRODUCT(K17:$K$22, W18:$W$23))/Z17</f>
        <v>3463.5702973285047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5.4278005999999997E-2</v>
      </c>
      <c r="O18">
        <f t="shared" si="22"/>
        <v>3054.4147622612431</v>
      </c>
      <c r="P18">
        <f t="shared" si="23"/>
        <v>152.72073811306217</v>
      </c>
      <c r="Q18" s="4">
        <f t="shared" si="24"/>
        <v>50</v>
      </c>
      <c r="R18">
        <f t="shared" si="0"/>
        <v>50000</v>
      </c>
      <c r="S18">
        <f t="shared" si="12"/>
        <v>3159.2443202579957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2051.8506274823999</v>
      </c>
      <c r="AC18">
        <f t="shared" si="1"/>
        <v>1751.2646680711689</v>
      </c>
      <c r="AE18">
        <f t="shared" si="2"/>
        <v>1693.1544738351504</v>
      </c>
      <c r="AF18">
        <f t="shared" si="3"/>
        <v>-84.657723691757525</v>
      </c>
      <c r="AG18">
        <f t="shared" si="3"/>
        <v>-27.716512091856099</v>
      </c>
      <c r="AH18">
        <f t="shared" si="4"/>
        <v>-1607.7392850304614</v>
      </c>
      <c r="AI18">
        <f t="shared" si="5"/>
        <v>-26.959046978924789</v>
      </c>
      <c r="AJ18">
        <f t="shared" si="6"/>
        <v>300.58595941123099</v>
      </c>
      <c r="AK18">
        <f t="shared" si="20"/>
        <v>256.59035117156805</v>
      </c>
      <c r="AL18">
        <f t="shared" si="7"/>
        <v>530.21726360387424</v>
      </c>
      <c r="AN18">
        <f t="shared" si="8"/>
        <v>651.93144325833271</v>
      </c>
      <c r="AO18">
        <f t="shared" si="8"/>
        <v>-32.596572162916637</v>
      </c>
      <c r="AP18">
        <f t="shared" si="8"/>
        <v>-10.671953451005702</v>
      </c>
      <c r="AQ18">
        <f t="shared" si="8"/>
        <v>-619.04321706625194</v>
      </c>
      <c r="AR18">
        <f t="shared" si="8"/>
        <v>-10.380299421841659</v>
      </c>
      <c r="AS18">
        <f t="shared" si="8"/>
        <v>115.73748371481059</v>
      </c>
      <c r="AT18">
        <f t="shared" si="8"/>
        <v>98.797434345455642</v>
      </c>
      <c r="AU18">
        <f t="shared" si="8"/>
        <v>204.15461863842458</v>
      </c>
      <c r="AW18">
        <v>15</v>
      </c>
      <c r="AX18">
        <f>(R18*SUMPRODUCT(K19:$K$23, X19:$X$23)-$AZ$3*SUMPRODUCT(K18:$K$22, W19:$W$23))/Z18</f>
        <v>3159.2443202579957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6.0174738999999998E-2</v>
      </c>
      <c r="O19">
        <f t="shared" si="22"/>
        <v>3054.4147622612431</v>
      </c>
      <c r="P19">
        <f t="shared" si="23"/>
        <v>152.72073811306217</v>
      </c>
      <c r="Q19" s="4">
        <f t="shared" si="24"/>
        <v>50</v>
      </c>
      <c r="R19">
        <f t="shared" si="0"/>
        <v>50000</v>
      </c>
      <c r="S19">
        <f t="shared" si="12"/>
        <v>2777.2186431463861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1751.2646680711689</v>
      </c>
      <c r="AC19">
        <f t="shared" si="1"/>
        <v>1431.4625323027708</v>
      </c>
      <c r="AE19">
        <f t="shared" si="2"/>
        <v>1574.3378005470863</v>
      </c>
      <c r="AF19">
        <f t="shared" si="3"/>
        <v>-78.716890027354324</v>
      </c>
      <c r="AG19">
        <f t="shared" si="3"/>
        <v>-25.771513089819752</v>
      </c>
      <c r="AH19">
        <f t="shared" si="4"/>
        <v>-1667.8338811177848</v>
      </c>
      <c r="AI19">
        <f t="shared" si="5"/>
        <v>-197.98448368787263</v>
      </c>
      <c r="AJ19">
        <f t="shared" si="6"/>
        <v>319.8021357683981</v>
      </c>
      <c r="AK19">
        <f t="shared" si="20"/>
        <v>238.32140146857219</v>
      </c>
      <c r="AL19">
        <f t="shared" si="7"/>
        <v>360.13905354909764</v>
      </c>
      <c r="AN19">
        <f t="shared" si="8"/>
        <v>564.73106426475294</v>
      </c>
      <c r="AO19">
        <f t="shared" si="8"/>
        <v>-28.236553213237652</v>
      </c>
      <c r="AP19">
        <f t="shared" si="8"/>
        <v>-9.2445052198259976</v>
      </c>
      <c r="AQ19">
        <f t="shared" si="8"/>
        <v>-598.26906422062359</v>
      </c>
      <c r="AR19">
        <f t="shared" si="8"/>
        <v>-71.019058388934297</v>
      </c>
      <c r="AS19">
        <f t="shared" si="8"/>
        <v>114.71629559035473</v>
      </c>
      <c r="AT19">
        <f t="shared" si="8"/>
        <v>85.48832318047927</v>
      </c>
      <c r="AU19">
        <f t="shared" si="8"/>
        <v>129.18556038189968</v>
      </c>
      <c r="AW19">
        <v>16</v>
      </c>
      <c r="AX19">
        <f>(R19*SUMPRODUCT(K20:$K$23, X20:$X$23)-$AZ$3*SUMPRODUCT(K19:$K$22, W20:$W$23))/Z19</f>
        <v>2777.2186431463861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6.6923788999999997E-2</v>
      </c>
      <c r="O20">
        <f t="shared" si="22"/>
        <v>3054.4147622612431</v>
      </c>
      <c r="P20">
        <f t="shared" si="23"/>
        <v>152.72073811306217</v>
      </c>
      <c r="Q20" s="4">
        <f t="shared" si="24"/>
        <v>50</v>
      </c>
      <c r="R20">
        <f t="shared" si="0"/>
        <v>50000</v>
      </c>
      <c r="S20">
        <f t="shared" si="12"/>
        <v>2282.2859082229616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1431.4625323027708</v>
      </c>
      <c r="AC20">
        <f t="shared" si="1"/>
        <v>1085.8692144982833</v>
      </c>
      <c r="AE20">
        <f t="shared" si="2"/>
        <v>1453.233771763078</v>
      </c>
      <c r="AF20">
        <f t="shared" si="3"/>
        <v>-72.661688588153908</v>
      </c>
      <c r="AG20">
        <f t="shared" si="3"/>
        <v>-23.78907065468772</v>
      </c>
      <c r="AH20">
        <f t="shared" si="4"/>
        <v>-1724.7273042338352</v>
      </c>
      <c r="AI20">
        <f t="shared" si="5"/>
        <v>-367.94429171359889</v>
      </c>
      <c r="AJ20">
        <f t="shared" si="6"/>
        <v>345.59331780448747</v>
      </c>
      <c r="AK20">
        <f t="shared" si="20"/>
        <v>152.69347962043884</v>
      </c>
      <c r="AL20">
        <f t="shared" si="7"/>
        <v>130.34250571132742</v>
      </c>
      <c r="AN20">
        <f t="shared" si="8"/>
        <v>494.44163049938879</v>
      </c>
      <c r="AO20">
        <f t="shared" si="8"/>
        <v>-24.72208152496944</v>
      </c>
      <c r="AP20">
        <f t="shared" si="8"/>
        <v>-8.0938849007746416</v>
      </c>
      <c r="AQ20">
        <f t="shared" si="8"/>
        <v>-586.81335174147182</v>
      </c>
      <c r="AR20">
        <f t="shared" si="8"/>
        <v>-125.18768766782712</v>
      </c>
      <c r="AS20">
        <f t="shared" si="8"/>
        <v>117.58309424480004</v>
      </c>
      <c r="AT20">
        <f t="shared" si="8"/>
        <v>51.951733091476406</v>
      </c>
      <c r="AU20">
        <f t="shared" si="8"/>
        <v>44.347139668449323</v>
      </c>
      <c r="AW20">
        <v>17</v>
      </c>
      <c r="AX20">
        <f>(R20*SUMPRODUCT(K21:$K$23, X21:$X$23)-$AZ$3*SUMPRODUCT(K20:$K$22, W21:$W$23))/Z20</f>
        <v>2282.2859082229616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7.4711050000000001E-2</v>
      </c>
      <c r="O21">
        <f t="shared" si="22"/>
        <v>3054.4147622612431</v>
      </c>
      <c r="P21">
        <f t="shared" si="23"/>
        <v>152.72073811306217</v>
      </c>
      <c r="Q21" s="4">
        <f t="shared" si="24"/>
        <v>50</v>
      </c>
      <c r="R21">
        <f t="shared" si="0"/>
        <v>50000</v>
      </c>
      <c r="S21">
        <f t="shared" si="12"/>
        <v>1657.6531268603351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1085.8692144982833</v>
      </c>
      <c r="AC21">
        <f t="shared" si="1"/>
        <v>721.87058985604438</v>
      </c>
      <c r="AE21">
        <f t="shared" si="2"/>
        <v>1330.1288130615674</v>
      </c>
      <c r="AF21">
        <f t="shared" si="3"/>
        <v>-66.506440653078371</v>
      </c>
      <c r="AG21">
        <f t="shared" si="3"/>
        <v>-21.773873501004935</v>
      </c>
      <c r="AH21">
        <f t="shared" si="4"/>
        <v>-1777.3064471359069</v>
      </c>
      <c r="AI21">
        <f t="shared" si="5"/>
        <v>-535.45794822842299</v>
      </c>
      <c r="AJ21">
        <f t="shared" si="6"/>
        <v>363.99862464223895</v>
      </c>
      <c r="AK21">
        <f t="shared" si="20"/>
        <v>120.52891840831745</v>
      </c>
      <c r="AL21">
        <f t="shared" si="7"/>
        <v>-50.930405177866589</v>
      </c>
      <c r="AN21">
        <f t="shared" si="8"/>
        <v>430.47366195764636</v>
      </c>
      <c r="AO21">
        <f t="shared" si="8"/>
        <v>-21.523683097882319</v>
      </c>
      <c r="AP21">
        <f t="shared" si="8"/>
        <v>-7.0467453745371227</v>
      </c>
      <c r="AQ21">
        <f t="shared" si="8"/>
        <v>-575.1951293788826</v>
      </c>
      <c r="AR21">
        <f t="shared" si="8"/>
        <v>-173.29189589365578</v>
      </c>
      <c r="AS21">
        <f t="shared" si="8"/>
        <v>117.80198982129606</v>
      </c>
      <c r="AT21">
        <f t="shared" si="8"/>
        <v>39.007143044739998</v>
      </c>
      <c r="AU21">
        <f t="shared" si="8"/>
        <v>-16.482763027619718</v>
      </c>
      <c r="AW21">
        <v>18</v>
      </c>
      <c r="AX21">
        <f>(R21*SUMPRODUCT(K22:$K$23, X22:$X$23)-$AZ$3*SUMPRODUCT(K21:$K$22, W22:$W$23))/Z21</f>
        <v>1657.6531268603351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8.3689026999999999E-2</v>
      </c>
      <c r="O22">
        <f t="shared" si="22"/>
        <v>3054.4147622612431</v>
      </c>
      <c r="P22">
        <f t="shared" si="23"/>
        <v>152.72073811306217</v>
      </c>
      <c r="Q22" s="4">
        <f t="shared" si="24"/>
        <v>50</v>
      </c>
      <c r="R22">
        <f t="shared" si="0"/>
        <v>50000</v>
      </c>
      <c r="S22">
        <f t="shared" si="12"/>
        <v>898.42672818831784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721.87058985604438</v>
      </c>
      <c r="AC22">
        <f t="shared" si="1"/>
        <v>354.58927282899174</v>
      </c>
      <c r="AE22">
        <f t="shared" si="2"/>
        <v>1205.5103387811641</v>
      </c>
      <c r="AF22">
        <f t="shared" si="3"/>
        <v>-60.275516939058207</v>
      </c>
      <c r="AG22">
        <f t="shared" si="3"/>
        <v>-19.733900478674695</v>
      </c>
      <c r="AH22">
        <f t="shared" si="4"/>
        <v>-1822.2342873201865</v>
      </c>
      <c r="AI22">
        <f t="shared" si="5"/>
        <v>-696.73336595675528</v>
      </c>
      <c r="AJ22">
        <f t="shared" si="6"/>
        <v>367.28131702705264</v>
      </c>
      <c r="AK22">
        <f t="shared" si="20"/>
        <v>130.69737881887053</v>
      </c>
      <c r="AL22">
        <f t="shared" si="7"/>
        <v>-198.75467011083211</v>
      </c>
      <c r="AN22">
        <f t="shared" si="8"/>
        <v>364.61962936421264</v>
      </c>
      <c r="AO22">
        <f t="shared" si="8"/>
        <v>-18.230981468210633</v>
      </c>
      <c r="AP22">
        <f t="shared" si="8"/>
        <v>-5.968731455028025</v>
      </c>
      <c r="AQ22">
        <f t="shared" si="8"/>
        <v>-551.15445225398344</v>
      </c>
      <c r="AR22">
        <f t="shared" si="8"/>
        <v>-210.7345358130095</v>
      </c>
      <c r="AS22">
        <f t="shared" si="8"/>
        <v>111.0882033763411</v>
      </c>
      <c r="AT22">
        <f t="shared" si="8"/>
        <v>39.530834610669757</v>
      </c>
      <c r="AU22">
        <f t="shared" si="8"/>
        <v>-60.115497825998638</v>
      </c>
      <c r="AW22">
        <v>19</v>
      </c>
      <c r="AX22">
        <f>(R22*SUMPRODUCT(K23:$K$23, X23:$X$23)-$AZ$3*SUMPRODUCT(K22:$K$22, W23:$W$23))/Z22</f>
        <v>898.42672818831784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9.4384723000000004E-2</v>
      </c>
      <c r="O23">
        <f t="shared" si="22"/>
        <v>3054.4147622612431</v>
      </c>
      <c r="P23">
        <f t="shared" si="23"/>
        <v>152.72073811306217</v>
      </c>
      <c r="Q23" s="4">
        <f t="shared" si="24"/>
        <v>50</v>
      </c>
      <c r="R23">
        <f t="shared" si="0"/>
        <v>50000</v>
      </c>
      <c r="S23">
        <f t="shared" si="12"/>
        <v>1003.1391282177938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354.58927282899174</v>
      </c>
      <c r="AC23">
        <f t="shared" si="1"/>
        <v>354.58927282899174</v>
      </c>
      <c r="AE23">
        <f t="shared" si="2"/>
        <v>1079.6734759938561</v>
      </c>
      <c r="AF23">
        <f t="shared" si="3"/>
        <v>-53.983673799692809</v>
      </c>
      <c r="AG23">
        <f t="shared" si="3"/>
        <v>-17.673982743498669</v>
      </c>
      <c r="AH23">
        <f t="shared" si="4"/>
        <v>-1862.5787303892787</v>
      </c>
      <c r="AI23">
        <f t="shared" si="5"/>
        <v>-854.56291093861398</v>
      </c>
      <c r="AJ23">
        <f t="shared" si="6"/>
        <v>0</v>
      </c>
      <c r="AK23">
        <f t="shared" si="20"/>
        <v>143.41099589490582</v>
      </c>
      <c r="AL23">
        <f t="shared" si="7"/>
        <v>-711.15191504370819</v>
      </c>
      <c r="AN23">
        <f t="shared" si="8"/>
        <v>295.82291000332151</v>
      </c>
      <c r="AO23">
        <f t="shared" si="8"/>
        <v>-14.791145500166078</v>
      </c>
      <c r="AP23">
        <f t="shared" si="8"/>
        <v>-4.8425464946404002</v>
      </c>
      <c r="AQ23">
        <f t="shared" si="8"/>
        <v>-510.33342245149669</v>
      </c>
      <c r="AR23">
        <f t="shared" si="8"/>
        <v>-234.14420444298165</v>
      </c>
      <c r="AS23">
        <f t="shared" si="8"/>
        <v>0</v>
      </c>
      <c r="AT23">
        <f t="shared" si="8"/>
        <v>39.293600403634308</v>
      </c>
      <c r="AU23">
        <f t="shared" si="8"/>
        <v>-194.85060403934733</v>
      </c>
      <c r="AW23">
        <v>20</v>
      </c>
      <c r="AX23">
        <f>(R23*SUMPRODUCT(K$23:$K24, X$23:$X24)-$AZ$3*SUMPRODUCT(K$22:$K23, W$23:$W24))/Z23</f>
        <v>1003.1391282177938</v>
      </c>
    </row>
    <row r="25" spans="5:50" x14ac:dyDescent="0.25">
      <c r="AN25" s="8">
        <f t="shared" ref="AN25:AU25" si="25">SUM(AN3:AN23)</f>
        <v>24821.935034461971</v>
      </c>
      <c r="AO25" s="8">
        <f t="shared" si="25"/>
        <v>-3531.907823419031</v>
      </c>
      <c r="AP25" s="8">
        <f t="shared" si="25"/>
        <v>-2876.2370258278152</v>
      </c>
      <c r="AQ25" s="8">
        <f t="shared" si="25"/>
        <v>-11674.945075033958</v>
      </c>
      <c r="AR25" s="8">
        <f t="shared" si="25"/>
        <v>6738.845110181167</v>
      </c>
      <c r="AS25" s="8">
        <f t="shared" si="25"/>
        <v>-1417.6853179542293</v>
      </c>
      <c r="AT25" s="8">
        <f t="shared" si="25"/>
        <v>2783.6187218293539</v>
      </c>
      <c r="AU25" s="9">
        <f t="shared" si="25"/>
        <v>8104.7785140562919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409E-7E26-4CC2-9C23-D831B3CDBC9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265.77933699161423</v>
      </c>
      <c r="K3">
        <v>1</v>
      </c>
      <c r="L3" s="2">
        <v>0</v>
      </c>
      <c r="O3">
        <f>$C$3</f>
        <v>265.77933699161423</v>
      </c>
      <c r="P3">
        <f>O3*B5</f>
        <v>212.62346959329139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-2.2737367544323206E-13</v>
      </c>
      <c r="W3">
        <v>1</v>
      </c>
      <c r="Z3">
        <v>1</v>
      </c>
      <c r="AC3">
        <f t="shared" ref="AC3:AC23" si="2">S3*Z3</f>
        <v>-2.2737367544323206E-13</v>
      </c>
      <c r="AE3">
        <f t="shared" ref="AE3:AE23" si="3">$Z3*O3</f>
        <v>265.77933699161423</v>
      </c>
      <c r="AF3">
        <f t="shared" ref="AF3:AG23" si="4">-$Z3*P3</f>
        <v>-212.62346959329139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-2466.7523366016771</v>
      </c>
      <c r="AJ3">
        <f t="shared" ref="AJ3:AJ23" si="7">AB3-AC3</f>
        <v>2.2737367544323206E-13</v>
      </c>
      <c r="AL3">
        <f t="shared" ref="AL3:AL23" si="8">SUM(AI3:AK3)</f>
        <v>-2466.7523366016767</v>
      </c>
      <c r="AN3">
        <f t="shared" ref="AN3:AU23" si="9">AE3*$K3</f>
        <v>265.77933699161423</v>
      </c>
      <c r="AO3">
        <f t="shared" si="9"/>
        <v>-212.62346959329139</v>
      </c>
      <c r="AP3">
        <f t="shared" si="9"/>
        <v>-2519.9082039999998</v>
      </c>
      <c r="AQ3">
        <f t="shared" si="9"/>
        <v>0</v>
      </c>
      <c r="AR3">
        <f t="shared" si="9"/>
        <v>-2466.7523366016771</v>
      </c>
      <c r="AS3">
        <f t="shared" si="9"/>
        <v>2.2737367544323206E-13</v>
      </c>
      <c r="AT3">
        <f t="shared" si="9"/>
        <v>0</v>
      </c>
      <c r="AU3">
        <f t="shared" si="9"/>
        <v>-2466.7523366016767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174.20184784786068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15.426342487199483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-2.2737367544323206E-13</v>
      </c>
      <c r="AC4">
        <f t="shared" si="2"/>
        <v>15.245942040561658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-15.245942040561886</v>
      </c>
      <c r="AK4">
        <f>G4*MAX(0, SUM(AB4, AE4:AF4))</f>
        <v>0</v>
      </c>
      <c r="AL4">
        <f t="shared" si="8"/>
        <v>-184.67704204056187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-158.95590580729896</v>
      </c>
      <c r="AR4">
        <f t="shared" si="9"/>
        <v>-158.95590580729896</v>
      </c>
      <c r="AS4">
        <f t="shared" si="9"/>
        <v>-14.303351196699394</v>
      </c>
      <c r="AT4">
        <f t="shared" si="9"/>
        <v>0</v>
      </c>
      <c r="AU4">
        <f t="shared" si="9"/>
        <v>-173.25925700399836</v>
      </c>
      <c r="AW4">
        <v>1</v>
      </c>
      <c r="AX4">
        <f>(R4*SUMPRODUCT(K5:$K$23, X5:$X$23)-$AZ$3*SUMPRODUCT(K4:$K$22, W5:$W$23))/Z4</f>
        <v>15.426342487199483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265.77933699161423</v>
      </c>
      <c r="P5">
        <f t="shared" ref="P5:P23" si="22">O5*$C$5</f>
        <v>13.288966849580712</v>
      </c>
      <c r="Q5" s="4">
        <f t="shared" ref="Q5:Q23" si="23">$C$8</f>
        <v>50</v>
      </c>
      <c r="R5">
        <f t="shared" si="0"/>
        <v>100000</v>
      </c>
      <c r="S5">
        <f t="shared" si="1"/>
        <v>32.298490034840469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15.245942040561658</v>
      </c>
      <c r="AC5">
        <f t="shared" si="2"/>
        <v>31.547259561573128</v>
      </c>
      <c r="AE5">
        <f t="shared" si="3"/>
        <v>259.59757626851183</v>
      </c>
      <c r="AF5">
        <f t="shared" si="4"/>
        <v>-12.979878813425593</v>
      </c>
      <c r="AG5">
        <f t="shared" si="4"/>
        <v>-48.837050164795649</v>
      </c>
      <c r="AH5">
        <f t="shared" si="5"/>
        <v>-168.16288140871029</v>
      </c>
      <c r="AI5">
        <f t="shared" si="6"/>
        <v>29.617765881580311</v>
      </c>
      <c r="AJ5">
        <f t="shared" si="7"/>
        <v>-16.30131752101147</v>
      </c>
      <c r="AK5">
        <f>G5*SUM(AB5, AE5:AF5)</f>
        <v>10.736409219321564</v>
      </c>
      <c r="AL5">
        <f t="shared" si="8"/>
        <v>24.052857579890407</v>
      </c>
      <c r="AN5">
        <f t="shared" si="9"/>
        <v>224.17873501193287</v>
      </c>
      <c r="AO5">
        <f t="shared" si="9"/>
        <v>-11.208936750596646</v>
      </c>
      <c r="AP5">
        <f t="shared" si="9"/>
        <v>-42.173845707765857</v>
      </c>
      <c r="AQ5">
        <f t="shared" si="9"/>
        <v>-145.2191602558465</v>
      </c>
      <c r="AR5">
        <f t="shared" si="9"/>
        <v>25.576792297723873</v>
      </c>
      <c r="AS5">
        <f t="shared" si="9"/>
        <v>-14.077206703610793</v>
      </c>
      <c r="AT5">
        <f t="shared" si="9"/>
        <v>9.271560512831746</v>
      </c>
      <c r="AU5">
        <f t="shared" si="9"/>
        <v>20.77114610694483</v>
      </c>
      <c r="AW5">
        <v>2</v>
      </c>
      <c r="AX5">
        <f>(R5*SUMPRODUCT(K6:$K$23, X6:$X$23)-$AZ$3*SUMPRODUCT(K5:$K$22, W6:$W$23))/Z5</f>
        <v>32.298490034840469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265.77933699161423</v>
      </c>
      <c r="P6">
        <f t="shared" si="22"/>
        <v>13.288966849580712</v>
      </c>
      <c r="Q6" s="4">
        <f t="shared" si="23"/>
        <v>50</v>
      </c>
      <c r="R6">
        <f t="shared" si="0"/>
        <v>100000</v>
      </c>
      <c r="S6">
        <f t="shared" si="1"/>
        <v>50.133055843787893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31.547259561573128</v>
      </c>
      <c r="AC6">
        <f t="shared" si="2"/>
        <v>48.393602909393849</v>
      </c>
      <c r="AE6">
        <f t="shared" si="3"/>
        <v>256.55766398863784</v>
      </c>
      <c r="AF6">
        <f t="shared" si="4"/>
        <v>-12.827883199431891</v>
      </c>
      <c r="AG6">
        <f t="shared" si="4"/>
        <v>-48.265163667846132</v>
      </c>
      <c r="AH6">
        <f t="shared" si="5"/>
        <v>-167.03199060313244</v>
      </c>
      <c r="AI6">
        <f t="shared" si="6"/>
        <v>28.43262651822738</v>
      </c>
      <c r="AJ6">
        <f t="shared" si="7"/>
        <v>-16.846343347820721</v>
      </c>
      <c r="AK6">
        <f>G6*SUM(AB6, AE6:AF6)</f>
        <v>16.103706860520578</v>
      </c>
      <c r="AL6">
        <f t="shared" si="8"/>
        <v>27.689990030927238</v>
      </c>
      <c r="AN6">
        <f t="shared" si="9"/>
        <v>199.81383543286736</v>
      </c>
      <c r="AO6">
        <f t="shared" si="9"/>
        <v>-9.9906917716433679</v>
      </c>
      <c r="AP6">
        <f t="shared" si="9"/>
        <v>-37.590174935076277</v>
      </c>
      <c r="AQ6">
        <f t="shared" si="9"/>
        <v>-130.08889371504662</v>
      </c>
      <c r="AR6">
        <f t="shared" si="9"/>
        <v>22.144075011101094</v>
      </c>
      <c r="AS6">
        <f t="shared" si="9"/>
        <v>-13.120373895734041</v>
      </c>
      <c r="AT6">
        <f t="shared" si="9"/>
        <v>12.541989128142749</v>
      </c>
      <c r="AU6">
        <f t="shared" si="9"/>
        <v>21.565690243509803</v>
      </c>
      <c r="AW6">
        <v>3</v>
      </c>
      <c r="AX6">
        <f>(R6*SUMPRODUCT(K7:$K$23, X7:$X$23)-$AZ$3*SUMPRODUCT(K6:$K$22, W7:$W$23))/Z6</f>
        <v>50.133055843787893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265.77933699161423</v>
      </c>
      <c r="P7">
        <f t="shared" si="22"/>
        <v>13.288966849580712</v>
      </c>
      <c r="Q7" s="4">
        <f t="shared" si="23"/>
        <v>50</v>
      </c>
      <c r="R7">
        <f t="shared" si="0"/>
        <v>100000</v>
      </c>
      <c r="S7">
        <f t="shared" si="1"/>
        <v>65.340400658322991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48.393602909393849</v>
      </c>
      <c r="AC7">
        <f t="shared" si="2"/>
        <v>62.334110904828783</v>
      </c>
      <c r="AE7">
        <f t="shared" si="3"/>
        <v>253.55091951271717</v>
      </c>
      <c r="AF7">
        <f t="shared" si="4"/>
        <v>-12.677545975635859</v>
      </c>
      <c r="AG7">
        <f t="shared" si="4"/>
        <v>-47.699516896740001</v>
      </c>
      <c r="AH7">
        <f t="shared" si="5"/>
        <v>-165.990268855327</v>
      </c>
      <c r="AI7">
        <f t="shared" si="6"/>
        <v>27.183587785014311</v>
      </c>
      <c r="AJ7">
        <f t="shared" si="7"/>
        <v>-13.940507995434935</v>
      </c>
      <c r="AK7">
        <f>G7*SUM(AB7, AE7:AF7)</f>
        <v>14.203008543521932</v>
      </c>
      <c r="AL7">
        <f t="shared" si="8"/>
        <v>27.446088333101308</v>
      </c>
      <c r="AN7">
        <f t="shared" si="9"/>
        <v>178.75631755299966</v>
      </c>
      <c r="AO7">
        <f t="shared" si="9"/>
        <v>-8.9378158776499834</v>
      </c>
      <c r="AP7">
        <f t="shared" si="9"/>
        <v>-33.628708607742468</v>
      </c>
      <c r="AQ7">
        <f t="shared" si="9"/>
        <v>-117.02505069685775</v>
      </c>
      <c r="AR7">
        <f t="shared" si="9"/>
        <v>19.164742370749476</v>
      </c>
      <c r="AS7">
        <f t="shared" si="9"/>
        <v>-9.8282186429109402</v>
      </c>
      <c r="AT7">
        <f t="shared" si="9"/>
        <v>10.013284551651697</v>
      </c>
      <c r="AU7">
        <f t="shared" si="9"/>
        <v>19.349808279490237</v>
      </c>
      <c r="AW7">
        <v>4</v>
      </c>
      <c r="AX7">
        <f>(R7*SUMPRODUCT(K8:$K$23, X8:$X$23)-$AZ$3*SUMPRODUCT(K7:$K$22, W8:$W$23))/Z7</f>
        <v>65.340400658322991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265.77933699161423</v>
      </c>
      <c r="P8">
        <f t="shared" si="22"/>
        <v>13.288966849580712</v>
      </c>
      <c r="Q8" s="4">
        <f t="shared" si="23"/>
        <v>50</v>
      </c>
      <c r="R8">
        <f t="shared" si="0"/>
        <v>100000</v>
      </c>
      <c r="S8">
        <f t="shared" si="1"/>
        <v>75.23018941735252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62.334110904828783</v>
      </c>
      <c r="AC8">
        <f t="shared" si="2"/>
        <v>70.926932209805045</v>
      </c>
      <c r="AE8">
        <f t="shared" si="3"/>
        <v>250.57643963904499</v>
      </c>
      <c r="AF8">
        <f t="shared" si="4"/>
        <v>-12.52882198195225</v>
      </c>
      <c r="AG8">
        <f t="shared" si="4"/>
        <v>-47.139939935765412</v>
      </c>
      <c r="AH8">
        <f t="shared" si="5"/>
        <v>-165.16358401438157</v>
      </c>
      <c r="AI8">
        <f t="shared" si="6"/>
        <v>25.744093706945762</v>
      </c>
      <c r="AJ8">
        <f t="shared" si="7"/>
        <v>-8.5928213049762618</v>
      </c>
      <c r="AK8">
        <f t="shared" ref="AK8:AK23" si="24">G8*SUM(AB8:AB8, AE8:AF8)</f>
        <v>6.3981308183689283</v>
      </c>
      <c r="AL8">
        <f t="shared" si="8"/>
        <v>23.549403220338426</v>
      </c>
      <c r="AN8">
        <f t="shared" si="9"/>
        <v>164.71727272255544</v>
      </c>
      <c r="AO8">
        <f t="shared" si="9"/>
        <v>-8.2358636361277711</v>
      </c>
      <c r="AP8">
        <f t="shared" si="9"/>
        <v>-30.987599447535779</v>
      </c>
      <c r="AQ8">
        <f t="shared" si="9"/>
        <v>-108.57084229914342</v>
      </c>
      <c r="AR8">
        <f t="shared" si="9"/>
        <v>16.922967339748453</v>
      </c>
      <c r="AS8">
        <f t="shared" si="9"/>
        <v>-5.6485202375244103</v>
      </c>
      <c r="AT8">
        <f t="shared" si="9"/>
        <v>4.2058330002692115</v>
      </c>
      <c r="AU8">
        <f t="shared" si="9"/>
        <v>15.480280102493252</v>
      </c>
      <c r="AW8">
        <v>5</v>
      </c>
      <c r="AX8">
        <f>(R8*SUMPRODUCT(K9:$K$23, X9:$X$23)-$AZ$3*SUMPRODUCT(K8:$K$22, W9:$W$23))/Z8</f>
        <v>75.23018941735252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265.77933699161423</v>
      </c>
      <c r="P9">
        <f t="shared" si="22"/>
        <v>13.288966849580712</v>
      </c>
      <c r="Q9" s="4">
        <f t="shared" si="23"/>
        <v>50</v>
      </c>
      <c r="R9">
        <f t="shared" si="0"/>
        <v>100000</v>
      </c>
      <c r="S9">
        <f t="shared" si="1"/>
        <v>81.382319845996705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70.926932209805045</v>
      </c>
      <c r="AC9">
        <f t="shared" si="2"/>
        <v>75.825625984960197</v>
      </c>
      <c r="AE9">
        <f t="shared" si="3"/>
        <v>247.63222084837363</v>
      </c>
      <c r="AF9">
        <f t="shared" si="4"/>
        <v>-12.381611042418681</v>
      </c>
      <c r="AG9">
        <f t="shared" si="4"/>
        <v>-46.586055870887137</v>
      </c>
      <c r="AH9">
        <f t="shared" si="5"/>
        <v>-164.96933104124682</v>
      </c>
      <c r="AI9">
        <f t="shared" si="6"/>
        <v>23.695222893821011</v>
      </c>
      <c r="AJ9">
        <f t="shared" si="7"/>
        <v>-4.8986937751551523</v>
      </c>
      <c r="AK9">
        <f t="shared" si="24"/>
        <v>1.8064474978929841</v>
      </c>
      <c r="AL9">
        <f t="shared" si="8"/>
        <v>20.602976616558841</v>
      </c>
      <c r="AN9">
        <f t="shared" si="9"/>
        <v>154.70621603470215</v>
      </c>
      <c r="AO9">
        <f t="shared" si="9"/>
        <v>-7.7353108017351078</v>
      </c>
      <c r="AP9">
        <f t="shared" si="9"/>
        <v>-29.104259530827143</v>
      </c>
      <c r="AQ9">
        <f t="shared" si="9"/>
        <v>-103.06324790744631</v>
      </c>
      <c r="AR9">
        <f t="shared" si="9"/>
        <v>14.803397794693604</v>
      </c>
      <c r="AS9">
        <f t="shared" si="9"/>
        <v>-3.0604190959909205</v>
      </c>
      <c r="AT9">
        <f t="shared" si="9"/>
        <v>1.1285633828543626</v>
      </c>
      <c r="AU9">
        <f t="shared" si="9"/>
        <v>12.871542081557045</v>
      </c>
      <c r="AW9">
        <v>6</v>
      </c>
      <c r="AX9">
        <f>(R9*SUMPRODUCT(K10:$K$23, X10:$X$23)-$AZ$3*SUMPRODUCT(K9:$K$22, W10:$W$23))/Z9</f>
        <v>81.382319845996705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265.77933699161423</v>
      </c>
      <c r="P10">
        <f t="shared" si="22"/>
        <v>13.288966849580712</v>
      </c>
      <c r="Q10" s="4">
        <f t="shared" si="23"/>
        <v>50</v>
      </c>
      <c r="R10">
        <f t="shared" si="0"/>
        <v>100000</v>
      </c>
      <c r="S10">
        <f t="shared" si="1"/>
        <v>86.078413866267766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75.825625984960197</v>
      </c>
      <c r="AC10">
        <f t="shared" si="2"/>
        <v>79.256994601520205</v>
      </c>
      <c r="AE10">
        <f t="shared" si="3"/>
        <v>244.71723549491244</v>
      </c>
      <c r="AF10">
        <f t="shared" si="4"/>
        <v>-12.235861774745624</v>
      </c>
      <c r="AG10">
        <f t="shared" si="4"/>
        <v>-46.0376713752269</v>
      </c>
      <c r="AH10">
        <f t="shared" si="5"/>
        <v>-165.04787390273123</v>
      </c>
      <c r="AI10">
        <f t="shared" si="6"/>
        <v>21.39582844220871</v>
      </c>
      <c r="AJ10">
        <f t="shared" si="7"/>
        <v>-3.4313686165600075</v>
      </c>
      <c r="AK10">
        <f t="shared" si="24"/>
        <v>1.2640586987910207</v>
      </c>
      <c r="AL10">
        <f t="shared" si="8"/>
        <v>19.228518524439725</v>
      </c>
      <c r="AN10">
        <f t="shared" si="9"/>
        <v>145.25900488559122</v>
      </c>
      <c r="AO10">
        <f t="shared" si="9"/>
        <v>-7.2629502442795619</v>
      </c>
      <c r="AP10">
        <f t="shared" si="9"/>
        <v>-27.32699361240682</v>
      </c>
      <c r="AQ10">
        <f t="shared" si="9"/>
        <v>-97.968947193716161</v>
      </c>
      <c r="AR10">
        <f t="shared" si="9"/>
        <v>12.700113835188692</v>
      </c>
      <c r="AS10">
        <f t="shared" si="9"/>
        <v>-2.0367882533043602</v>
      </c>
      <c r="AT10">
        <f t="shared" si="9"/>
        <v>0.75031866199377795</v>
      </c>
      <c r="AU10">
        <f t="shared" si="9"/>
        <v>11.41364424387811</v>
      </c>
      <c r="AW10">
        <v>7</v>
      </c>
      <c r="AX10">
        <f>(R10*SUMPRODUCT(K11:$K$23, X11:$X$23)-$AZ$3*SUMPRODUCT(K10:$K$22, W11:$W$23))/Z10</f>
        <v>86.078413866267766</v>
      </c>
    </row>
    <row r="11" spans="1:52" x14ac:dyDescent="0.25">
      <c r="A11" t="s">
        <v>33</v>
      </c>
      <c r="C11" s="7">
        <f>AU25</f>
        <v>-2506.0795111503949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265.77933699161423</v>
      </c>
      <c r="P11">
        <f t="shared" si="22"/>
        <v>13.288966849580712</v>
      </c>
      <c r="Q11" s="4">
        <f t="shared" si="23"/>
        <v>50</v>
      </c>
      <c r="R11">
        <f t="shared" si="0"/>
        <v>100000</v>
      </c>
      <c r="S11">
        <f t="shared" si="1"/>
        <v>89.313767215908513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79.256994601520205</v>
      </c>
      <c r="AC11">
        <f t="shared" si="2"/>
        <v>81.266142228695344</v>
      </c>
      <c r="AE11">
        <f t="shared" si="3"/>
        <v>241.83126604877657</v>
      </c>
      <c r="AF11">
        <f t="shared" si="4"/>
        <v>-12.091563302438828</v>
      </c>
      <c r="AG11">
        <f t="shared" si="4"/>
        <v>-45.494745525760486</v>
      </c>
      <c r="AH11">
        <f t="shared" si="5"/>
        <v>-165.0982714282982</v>
      </c>
      <c r="AI11">
        <f t="shared" si="6"/>
        <v>19.146685792279044</v>
      </c>
      <c r="AJ11">
        <f t="shared" si="7"/>
        <v>-2.009147627175139</v>
      </c>
      <c r="AK11">
        <f t="shared" si="24"/>
        <v>0.74159207363485902</v>
      </c>
      <c r="AL11">
        <f t="shared" si="8"/>
        <v>17.879130238738764</v>
      </c>
      <c r="AN11">
        <f t="shared" si="9"/>
        <v>136.51541047149126</v>
      </c>
      <c r="AO11">
        <f t="shared" si="9"/>
        <v>-6.8257705235745627</v>
      </c>
      <c r="AP11">
        <f t="shared" si="9"/>
        <v>-25.682096286476657</v>
      </c>
      <c r="AQ11">
        <f t="shared" si="9"/>
        <v>-93.199108040983717</v>
      </c>
      <c r="AR11">
        <f t="shared" si="9"/>
        <v>10.80843562045631</v>
      </c>
      <c r="AS11">
        <f t="shared" si="9"/>
        <v>-1.1341776334509015</v>
      </c>
      <c r="AT11">
        <f t="shared" si="9"/>
        <v>0.41863381848337022</v>
      </c>
      <c r="AU11">
        <f t="shared" si="9"/>
        <v>10.09289180548878</v>
      </c>
      <c r="AW11">
        <v>8</v>
      </c>
      <c r="AX11">
        <f>(R11*SUMPRODUCT(K12:$K$23, X12:$X$23)-$AZ$3*SUMPRODUCT(K11:$K$22, W12:$W$23))/Z11</f>
        <v>89.313767215908513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265.77933699161423</v>
      </c>
      <c r="P12">
        <f t="shared" si="22"/>
        <v>13.288966849580712</v>
      </c>
      <c r="Q12" s="4">
        <f t="shared" si="23"/>
        <v>50</v>
      </c>
      <c r="R12">
        <f t="shared" si="0"/>
        <v>100000</v>
      </c>
      <c r="S12">
        <f t="shared" si="1"/>
        <v>91.049655069021384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81.266142228695344</v>
      </c>
      <c r="AC12">
        <f t="shared" si="2"/>
        <v>81.866371199795935</v>
      </c>
      <c r="AE12">
        <f t="shared" si="3"/>
        <v>238.97278735319659</v>
      </c>
      <c r="AF12">
        <f t="shared" si="4"/>
        <v>-11.94863936765983</v>
      </c>
      <c r="AG12">
        <f t="shared" si="4"/>
        <v>-44.95699140086586</v>
      </c>
      <c r="AH12">
        <f t="shared" si="5"/>
        <v>-165.6133392740422</v>
      </c>
      <c r="AI12">
        <f t="shared" si="6"/>
        <v>16.453817310628693</v>
      </c>
      <c r="AJ12">
        <f t="shared" si="7"/>
        <v>-0.60022897110059148</v>
      </c>
      <c r="AK12">
        <f t="shared" si="24"/>
        <v>0.70906766749273387</v>
      </c>
      <c r="AL12">
        <f t="shared" si="8"/>
        <v>16.562656007020834</v>
      </c>
      <c r="AN12">
        <f t="shared" si="9"/>
        <v>128.24582148218175</v>
      </c>
      <c r="AO12">
        <f t="shared" si="9"/>
        <v>-6.4122910741090884</v>
      </c>
      <c r="AP12">
        <f t="shared" si="9"/>
        <v>-24.126371698757783</v>
      </c>
      <c r="AQ12">
        <f t="shared" si="9"/>
        <v>-88.877143623117703</v>
      </c>
      <c r="AR12">
        <f t="shared" si="9"/>
        <v>8.8300150861971929</v>
      </c>
      <c r="AS12">
        <f t="shared" si="9"/>
        <v>-0.32211557779769279</v>
      </c>
      <c r="AT12">
        <f t="shared" si="9"/>
        <v>0.38052435388662165</v>
      </c>
      <c r="AU12">
        <f t="shared" si="9"/>
        <v>8.8884238622861194</v>
      </c>
      <c r="AW12">
        <v>9</v>
      </c>
      <c r="AX12">
        <f>(R12*SUMPRODUCT(K13:$K$23, X13:$X$23)-$AZ$3*SUMPRODUCT(K12:$K$22, W13:$W$23))/Z12</f>
        <v>91.049655069021384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265.77933699161423</v>
      </c>
      <c r="P13">
        <f t="shared" si="22"/>
        <v>13.288966849580712</v>
      </c>
      <c r="Q13" s="4">
        <f t="shared" si="23"/>
        <v>50</v>
      </c>
      <c r="R13">
        <f t="shared" si="0"/>
        <v>100000</v>
      </c>
      <c r="S13">
        <f t="shared" si="1"/>
        <v>91.290942681501235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81.866371199795935</v>
      </c>
      <c r="AC13">
        <f t="shared" si="2"/>
        <v>81.110754151350534</v>
      </c>
      <c r="AE13">
        <f t="shared" si="3"/>
        <v>236.1413063336029</v>
      </c>
      <c r="AF13">
        <f t="shared" si="4"/>
        <v>-11.807065316680145</v>
      </c>
      <c r="AG13">
        <f t="shared" si="4"/>
        <v>-44.424316240403137</v>
      </c>
      <c r="AH13">
        <f t="shared" si="5"/>
        <v>-166.21049290814116</v>
      </c>
      <c r="AI13">
        <f t="shared" si="6"/>
        <v>13.699431868378468</v>
      </c>
      <c r="AJ13">
        <f t="shared" si="7"/>
        <v>0.75561704844540145</v>
      </c>
      <c r="AK13">
        <f t="shared" si="24"/>
        <v>0.61240122443343725</v>
      </c>
      <c r="AL13">
        <f t="shared" si="8"/>
        <v>15.067450141257307</v>
      </c>
      <c r="AN13">
        <f t="shared" si="9"/>
        <v>120.49661923938295</v>
      </c>
      <c r="AO13">
        <f t="shared" si="9"/>
        <v>-6.0248309619691476</v>
      </c>
      <c r="AP13">
        <f t="shared" si="9"/>
        <v>-22.668545381160467</v>
      </c>
      <c r="AQ13">
        <f t="shared" si="9"/>
        <v>-84.812787684204025</v>
      </c>
      <c r="AR13">
        <f t="shared" si="9"/>
        <v>6.9904552120493175</v>
      </c>
      <c r="AS13">
        <f t="shared" si="9"/>
        <v>0.38557125473289383</v>
      </c>
      <c r="AT13">
        <f t="shared" si="9"/>
        <v>0.31249203414687454</v>
      </c>
      <c r="AU13">
        <f t="shared" si="9"/>
        <v>7.688518500929086</v>
      </c>
      <c r="AW13">
        <v>10</v>
      </c>
      <c r="AX13">
        <f>(R13*SUMPRODUCT(K14:$K$23, X14:$X$23)-$AZ$3*SUMPRODUCT(K13:$K$22, W14:$W$23))/Z13</f>
        <v>91.290942681501235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265.77933699161423</v>
      </c>
      <c r="P14">
        <f t="shared" si="22"/>
        <v>13.288966849580712</v>
      </c>
      <c r="Q14" s="4">
        <f t="shared" si="23"/>
        <v>50</v>
      </c>
      <c r="R14">
        <f t="shared" si="0"/>
        <v>100000</v>
      </c>
      <c r="S14">
        <f t="shared" si="1"/>
        <v>89.937074757797987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81.110754151350534</v>
      </c>
      <c r="AC14">
        <f t="shared" si="2"/>
        <v>78.958438002307844</v>
      </c>
      <c r="AE14">
        <f t="shared" si="3"/>
        <v>233.3356000143568</v>
      </c>
      <c r="AF14">
        <f t="shared" si="4"/>
        <v>-11.666780000717841</v>
      </c>
      <c r="AG14">
        <f t="shared" si="4"/>
        <v>-43.896489970873645</v>
      </c>
      <c r="AH14">
        <f t="shared" si="5"/>
        <v>-167.16621425092751</v>
      </c>
      <c r="AI14">
        <f t="shared" si="6"/>
        <v>10.606115791837794</v>
      </c>
      <c r="AJ14">
        <f t="shared" si="7"/>
        <v>2.1523161490426901</v>
      </c>
      <c r="AK14">
        <f t="shared" si="24"/>
        <v>0.5450032334969811</v>
      </c>
      <c r="AL14">
        <f t="shared" si="8"/>
        <v>13.303435174377466</v>
      </c>
      <c r="AN14">
        <f t="shared" si="9"/>
        <v>113.24419063324667</v>
      </c>
      <c r="AO14">
        <f t="shared" si="9"/>
        <v>-5.6622095316623344</v>
      </c>
      <c r="AP14">
        <f t="shared" si="9"/>
        <v>-21.304175094096898</v>
      </c>
      <c r="AQ14">
        <f t="shared" si="9"/>
        <v>-81.130366017467622</v>
      </c>
      <c r="AR14">
        <f t="shared" si="9"/>
        <v>5.1474399900198105</v>
      </c>
      <c r="AS14">
        <f t="shared" si="9"/>
        <v>1.0445782823975809</v>
      </c>
      <c r="AT14">
        <f t="shared" si="9"/>
        <v>0.26450507366244386</v>
      </c>
      <c r="AU14">
        <f t="shared" si="9"/>
        <v>6.4565233460798348</v>
      </c>
      <c r="AW14">
        <v>11</v>
      </c>
      <c r="AX14">
        <f>(R14*SUMPRODUCT(K15:$K$23, X15:$X$23)-$AZ$3*SUMPRODUCT(K14:$K$22, W15:$W$23))/Z14</f>
        <v>89.937074757797987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265.77933699161423</v>
      </c>
      <c r="P15">
        <f t="shared" si="22"/>
        <v>13.288966849580712</v>
      </c>
      <c r="Q15" s="4">
        <f t="shared" si="23"/>
        <v>50</v>
      </c>
      <c r="R15">
        <f t="shared" si="0"/>
        <v>100000</v>
      </c>
      <c r="S15">
        <f t="shared" si="1"/>
        <v>86.605684621738831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78.958438002307844</v>
      </c>
      <c r="AC15">
        <f t="shared" si="2"/>
        <v>75.126855580620884</v>
      </c>
      <c r="AE15">
        <f t="shared" si="3"/>
        <v>230.55260117960236</v>
      </c>
      <c r="AF15">
        <f t="shared" si="4"/>
        <v>-11.527630058980119</v>
      </c>
      <c r="AG15">
        <f t="shared" si="4"/>
        <v>-43.37293556926825</v>
      </c>
      <c r="AH15">
        <f t="shared" si="5"/>
        <v>-169.17900379330575</v>
      </c>
      <c r="AI15">
        <f t="shared" si="6"/>
        <v>6.4730317580482506</v>
      </c>
      <c r="AJ15">
        <f t="shared" si="7"/>
        <v>3.8315824216869601</v>
      </c>
      <c r="AK15">
        <f t="shared" si="24"/>
        <v>1.2217319774040134</v>
      </c>
      <c r="AL15">
        <f t="shared" si="8"/>
        <v>11.526346157139225</v>
      </c>
      <c r="AN15">
        <f t="shared" si="9"/>
        <v>106.37277752656313</v>
      </c>
      <c r="AO15">
        <f t="shared" si="9"/>
        <v>-5.3186388763281567</v>
      </c>
      <c r="AP15">
        <f t="shared" si="9"/>
        <v>-20.011483723792896</v>
      </c>
      <c r="AQ15">
        <f t="shared" si="9"/>
        <v>-78.056115787007883</v>
      </c>
      <c r="AR15">
        <f t="shared" si="9"/>
        <v>2.9865391394341927</v>
      </c>
      <c r="AS15">
        <f t="shared" si="9"/>
        <v>1.7678224510652643</v>
      </c>
      <c r="AT15">
        <f t="shared" si="9"/>
        <v>0.56368491686739208</v>
      </c>
      <c r="AU15">
        <f t="shared" si="9"/>
        <v>5.3180465073668497</v>
      </c>
      <c r="AW15">
        <v>12</v>
      </c>
      <c r="AX15">
        <f>(R15*SUMPRODUCT(K16:$K$23, X16:$X$23)-$AZ$3*SUMPRODUCT(K15:$K$22, W16:$W$23))/Z15</f>
        <v>86.605684621738831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265.77933699161423</v>
      </c>
      <c r="P16">
        <f t="shared" si="22"/>
        <v>13.288966849580712</v>
      </c>
      <c r="Q16" s="4">
        <f t="shared" si="23"/>
        <v>50</v>
      </c>
      <c r="R16">
        <f t="shared" si="0"/>
        <v>100000</v>
      </c>
      <c r="S16">
        <f t="shared" si="1"/>
        <v>81.347283400801388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75.126855580620884</v>
      </c>
      <c r="AC16">
        <f t="shared" si="2"/>
        <v>69.720050915450656</v>
      </c>
      <c r="AE16">
        <f t="shared" si="3"/>
        <v>227.79062966406957</v>
      </c>
      <c r="AF16">
        <f t="shared" si="4"/>
        <v>-11.389531483203479</v>
      </c>
      <c r="AG16">
        <f t="shared" si="4"/>
        <v>-42.853336952837822</v>
      </c>
      <c r="AH16">
        <f t="shared" si="5"/>
        <v>-171.73852147549206</v>
      </c>
      <c r="AI16">
        <f t="shared" si="6"/>
        <v>1.8092397525362003</v>
      </c>
      <c r="AJ16">
        <f t="shared" si="7"/>
        <v>5.4068046651702275</v>
      </c>
      <c r="AK16">
        <f t="shared" si="24"/>
        <v>2.0698484717065577</v>
      </c>
      <c r="AL16">
        <f t="shared" si="8"/>
        <v>9.2858928894129846</v>
      </c>
      <c r="AN16">
        <f t="shared" si="9"/>
        <v>99.647723614725479</v>
      </c>
      <c r="AO16">
        <f t="shared" si="9"/>
        <v>-4.9823861807362739</v>
      </c>
      <c r="AP16">
        <f t="shared" si="9"/>
        <v>-18.746326321423084</v>
      </c>
      <c r="AQ16">
        <f t="shared" si="9"/>
        <v>-75.127553522412484</v>
      </c>
      <c r="AR16">
        <f t="shared" si="9"/>
        <v>0.79145759015362616</v>
      </c>
      <c r="AS16">
        <f t="shared" si="9"/>
        <v>2.3652236165650962</v>
      </c>
      <c r="AT16">
        <f t="shared" si="9"/>
        <v>0.90546168969789986</v>
      </c>
      <c r="AU16">
        <f t="shared" si="9"/>
        <v>4.0621428964166215</v>
      </c>
      <c r="AW16">
        <v>13</v>
      </c>
      <c r="AX16">
        <f>(R16*SUMPRODUCT(K17:$K$23, X17:$X$23)-$AZ$3*SUMPRODUCT(K16:$K$22, W17:$W$23))/Z16</f>
        <v>81.347283400801388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265.77933699161423</v>
      </c>
      <c r="P17">
        <f t="shared" si="22"/>
        <v>13.288966849580712</v>
      </c>
      <c r="Q17" s="4">
        <f t="shared" si="23"/>
        <v>50</v>
      </c>
      <c r="R17">
        <f t="shared" si="0"/>
        <v>100000</v>
      </c>
      <c r="S17">
        <f t="shared" si="1"/>
        <v>74.666222673133134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69.720050915450656</v>
      </c>
      <c r="AC17">
        <f t="shared" si="2"/>
        <v>63.223867707221871</v>
      </c>
      <c r="AE17">
        <f t="shared" si="3"/>
        <v>225.04952091700406</v>
      </c>
      <c r="AF17">
        <f t="shared" si="4"/>
        <v>-11.252476045850203</v>
      </c>
      <c r="AG17">
        <f t="shared" si="4"/>
        <v>-42.337663165309337</v>
      </c>
      <c r="AH17">
        <f t="shared" si="5"/>
        <v>-174.28083600021347</v>
      </c>
      <c r="AI17">
        <f t="shared" si="6"/>
        <v>-2.821454294368948</v>
      </c>
      <c r="AJ17">
        <f t="shared" si="7"/>
        <v>6.4961832082287856</v>
      </c>
      <c r="AK17">
        <f t="shared" si="24"/>
        <v>3.912535921855143</v>
      </c>
      <c r="AL17">
        <f t="shared" si="8"/>
        <v>7.587264835714981</v>
      </c>
      <c r="AN17">
        <f t="shared" si="9"/>
        <v>92.727340131355177</v>
      </c>
      <c r="AO17">
        <f t="shared" si="9"/>
        <v>-4.6363670065677587</v>
      </c>
      <c r="AP17">
        <f t="shared" si="9"/>
        <v>-17.444422350688772</v>
      </c>
      <c r="AQ17">
        <f t="shared" si="9"/>
        <v>-71.809076919246522</v>
      </c>
      <c r="AR17">
        <f t="shared" si="9"/>
        <v>-1.162526145147881</v>
      </c>
      <c r="AS17">
        <f t="shared" si="9"/>
        <v>2.6766277370889311</v>
      </c>
      <c r="AT17">
        <f t="shared" si="9"/>
        <v>1.6120854100187294</v>
      </c>
      <c r="AU17">
        <f t="shared" si="9"/>
        <v>3.1261870019597797</v>
      </c>
      <c r="AW17">
        <v>14</v>
      </c>
      <c r="AX17">
        <f>(R17*SUMPRODUCT(K18:$K$23, X18:$X$23)-$AZ$3*SUMPRODUCT(K17:$K$22, W18:$W$23))/Z17</f>
        <v>74.666222673133134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265.77933699161423</v>
      </c>
      <c r="P18">
        <f t="shared" si="22"/>
        <v>13.288966849580712</v>
      </c>
      <c r="Q18" s="4">
        <f t="shared" si="23"/>
        <v>50</v>
      </c>
      <c r="R18">
        <f t="shared" si="0"/>
        <v>100000</v>
      </c>
      <c r="S18">
        <f t="shared" si="1"/>
        <v>66.783433305286266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63.223867707221871</v>
      </c>
      <c r="AC18">
        <f t="shared" si="2"/>
        <v>55.86542120024729</v>
      </c>
      <c r="AE18">
        <f t="shared" si="3"/>
        <v>222.32871046753604</v>
      </c>
      <c r="AF18">
        <f t="shared" si="4"/>
        <v>-11.116435523376802</v>
      </c>
      <c r="AG18">
        <f t="shared" si="4"/>
        <v>-41.825808015043485</v>
      </c>
      <c r="AH18">
        <f t="shared" si="5"/>
        <v>-176.95703722551681</v>
      </c>
      <c r="AI18">
        <f t="shared" si="6"/>
        <v>-7.5705702964010584</v>
      </c>
      <c r="AJ18">
        <f t="shared" si="7"/>
        <v>7.3584465069745804</v>
      </c>
      <c r="AK18">
        <f t="shared" si="24"/>
        <v>5.9278206812698322</v>
      </c>
      <c r="AL18">
        <f t="shared" si="8"/>
        <v>5.7156968918433542</v>
      </c>
      <c r="AN18">
        <f t="shared" si="9"/>
        <v>85.605347493519218</v>
      </c>
      <c r="AO18">
        <f t="shared" si="9"/>
        <v>-4.2802673746759607</v>
      </c>
      <c r="AP18">
        <f t="shared" si="9"/>
        <v>-16.104590458855011</v>
      </c>
      <c r="AQ18">
        <f t="shared" si="9"/>
        <v>-68.135458669544747</v>
      </c>
      <c r="AR18">
        <f t="shared" si="9"/>
        <v>-2.9149690095565002</v>
      </c>
      <c r="AS18">
        <f t="shared" si="9"/>
        <v>2.8332929603080279</v>
      </c>
      <c r="AT18">
        <f t="shared" si="9"/>
        <v>2.2824454306069977</v>
      </c>
      <c r="AU18">
        <f t="shared" si="9"/>
        <v>2.2007693813585258</v>
      </c>
      <c r="AW18">
        <v>15</v>
      </c>
      <c r="AX18">
        <f>(R18*SUMPRODUCT(K19:$K$23, X19:$X$23)-$AZ$3*SUMPRODUCT(K18:$K$22, W19:$W$23))/Z18</f>
        <v>66.783433305286266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265.77933699161423</v>
      </c>
      <c r="P19">
        <f t="shared" si="22"/>
        <v>13.288966849580712</v>
      </c>
      <c r="Q19" s="4">
        <f t="shared" si="23"/>
        <v>50</v>
      </c>
      <c r="R19">
        <f t="shared" si="0"/>
        <v>100000</v>
      </c>
      <c r="S19">
        <f t="shared" si="1"/>
        <v>57.227406743786851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55.86542120024729</v>
      </c>
      <c r="AC19">
        <f t="shared" si="2"/>
        <v>47.289738327449328</v>
      </c>
      <c r="AE19">
        <f t="shared" si="3"/>
        <v>219.62615491992358</v>
      </c>
      <c r="AF19">
        <f t="shared" si="4"/>
        <v>-10.98130774599618</v>
      </c>
      <c r="AG19">
        <f t="shared" si="4"/>
        <v>-41.317387086200227</v>
      </c>
      <c r="AH19">
        <f t="shared" si="5"/>
        <v>-180.32569738565775</v>
      </c>
      <c r="AI19">
        <f t="shared" si="6"/>
        <v>-12.998237297930586</v>
      </c>
      <c r="AJ19">
        <f t="shared" si="7"/>
        <v>8.5756828727979624</v>
      </c>
      <c r="AK19">
        <f t="shared" si="24"/>
        <v>5.8985789847440957</v>
      </c>
      <c r="AL19">
        <f t="shared" si="8"/>
        <v>1.4760245596114716</v>
      </c>
      <c r="AN19">
        <f t="shared" si="9"/>
        <v>78.782147113029566</v>
      </c>
      <c r="AO19">
        <f t="shared" si="9"/>
        <v>-3.9391073556514784</v>
      </c>
      <c r="AP19">
        <f t="shared" si="9"/>
        <v>-14.820969155234833</v>
      </c>
      <c r="AQ19">
        <f t="shared" si="9"/>
        <v>-64.684671208109336</v>
      </c>
      <c r="AR19">
        <f t="shared" si="9"/>
        <v>-4.6626006059660776</v>
      </c>
      <c r="AS19">
        <f t="shared" si="9"/>
        <v>3.0761851197813255</v>
      </c>
      <c r="AT19">
        <f t="shared" si="9"/>
        <v>2.1158805858226044</v>
      </c>
      <c r="AU19">
        <f t="shared" si="9"/>
        <v>0.52946509963785193</v>
      </c>
      <c r="AW19">
        <v>16</v>
      </c>
      <c r="AX19">
        <f>(R19*SUMPRODUCT(K20:$K$23, X20:$X$23)-$AZ$3*SUMPRODUCT(K19:$K$22, W20:$W$23))/Z19</f>
        <v>57.227406743786851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265.77933699161423</v>
      </c>
      <c r="P20">
        <f t="shared" si="22"/>
        <v>13.288966849580712</v>
      </c>
      <c r="Q20" s="4">
        <f t="shared" si="23"/>
        <v>50</v>
      </c>
      <c r="R20">
        <f t="shared" si="0"/>
        <v>100000</v>
      </c>
      <c r="S20">
        <f t="shared" si="1"/>
        <v>44.70846150732644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47.289738327449328</v>
      </c>
      <c r="AC20">
        <f t="shared" si="2"/>
        <v>36.49324869429185</v>
      </c>
      <c r="AE20">
        <f t="shared" si="3"/>
        <v>216.94218757783838</v>
      </c>
      <c r="AF20">
        <f t="shared" si="4"/>
        <v>-10.84710937889192</v>
      </c>
      <c r="AG20">
        <f t="shared" si="4"/>
        <v>-40.812463081861637</v>
      </c>
      <c r="AH20">
        <f t="shared" si="5"/>
        <v>-183.50026695316757</v>
      </c>
      <c r="AI20">
        <f t="shared" si="6"/>
        <v>-18.217651836082752</v>
      </c>
      <c r="AJ20">
        <f t="shared" si="7"/>
        <v>10.796489633157478</v>
      </c>
      <c r="AK20">
        <f t="shared" si="24"/>
        <v>1.0895547110635018</v>
      </c>
      <c r="AL20">
        <f t="shared" si="8"/>
        <v>-6.3316074918617717</v>
      </c>
      <c r="AN20">
        <f t="shared" si="9"/>
        <v>73.811420457119823</v>
      </c>
      <c r="AO20">
        <f t="shared" si="9"/>
        <v>-3.6905710228559916</v>
      </c>
      <c r="AP20">
        <f t="shared" si="9"/>
        <v>-13.885846298775418</v>
      </c>
      <c r="AQ20">
        <f t="shared" si="9"/>
        <v>-62.433293907918554</v>
      </c>
      <c r="AR20">
        <f t="shared" si="9"/>
        <v>-6.198290772430143</v>
      </c>
      <c r="AS20">
        <f t="shared" si="9"/>
        <v>3.6733483914372091</v>
      </c>
      <c r="AT20">
        <f t="shared" si="9"/>
        <v>0.37070512557862328</v>
      </c>
      <c r="AU20">
        <f t="shared" si="9"/>
        <v>-2.1542372554143108</v>
      </c>
      <c r="AW20">
        <v>17</v>
      </c>
      <c r="AX20">
        <f>(R20*SUMPRODUCT(K21:$K$23, X21:$X$23)-$AZ$3*SUMPRODUCT(K20:$K$22, W21:$W$23))/Z20</f>
        <v>44.70846150732644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265.77933699161423</v>
      </c>
      <c r="P21">
        <f t="shared" si="22"/>
        <v>13.288966849580712</v>
      </c>
      <c r="Q21" s="4">
        <f t="shared" si="23"/>
        <v>50</v>
      </c>
      <c r="R21">
        <f t="shared" si="0"/>
        <v>100000</v>
      </c>
      <c r="S21">
        <f t="shared" si="1"/>
        <v>30.073028976666325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36.49324869429185</v>
      </c>
      <c r="AC21">
        <f t="shared" si="2"/>
        <v>24.245280468652666</v>
      </c>
      <c r="AE21">
        <f t="shared" si="3"/>
        <v>214.27487643941885</v>
      </c>
      <c r="AF21">
        <f t="shared" si="4"/>
        <v>-10.713743821970944</v>
      </c>
      <c r="AG21">
        <f t="shared" si="4"/>
        <v>-40.310672542271334</v>
      </c>
      <c r="AH21">
        <f t="shared" si="5"/>
        <v>-187.33181754338216</v>
      </c>
      <c r="AI21">
        <f t="shared" si="6"/>
        <v>-24.081357468205596</v>
      </c>
      <c r="AJ21">
        <f t="shared" si="7"/>
        <v>12.247968225639184</v>
      </c>
      <c r="AK21">
        <f t="shared" si="24"/>
        <v>0.3840870100987836</v>
      </c>
      <c r="AL21">
        <f t="shared" si="8"/>
        <v>-11.449302232467629</v>
      </c>
      <c r="AN21">
        <f t="shared" si="9"/>
        <v>69.346434586354121</v>
      </c>
      <c r="AO21">
        <f t="shared" si="9"/>
        <v>-3.4673217293177068</v>
      </c>
      <c r="AP21">
        <f t="shared" si="9"/>
        <v>-13.04586642650518</v>
      </c>
      <c r="AQ21">
        <f t="shared" si="9"/>
        <v>-60.626769909200327</v>
      </c>
      <c r="AR21">
        <f t="shared" si="9"/>
        <v>-7.7935234786690932</v>
      </c>
      <c r="AS21">
        <f t="shared" si="9"/>
        <v>3.9638474724084878</v>
      </c>
      <c r="AT21">
        <f t="shared" si="9"/>
        <v>0.12430325553735212</v>
      </c>
      <c r="AU21">
        <f t="shared" si="9"/>
        <v>-3.7053727507232534</v>
      </c>
      <c r="AW21">
        <v>18</v>
      </c>
      <c r="AX21">
        <f>(R21*SUMPRODUCT(K22:$K$23, X22:$X$23)-$AZ$3*SUMPRODUCT(K21:$K$22, W22:$W$23))/Z21</f>
        <v>30.073028976666325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265.77933699161423</v>
      </c>
      <c r="P22">
        <f t="shared" si="22"/>
        <v>13.288966849580712</v>
      </c>
      <c r="Q22" s="4">
        <f t="shared" si="23"/>
        <v>50</v>
      </c>
      <c r="R22">
        <f t="shared" si="0"/>
        <v>100000</v>
      </c>
      <c r="S22">
        <f t="shared" si="1"/>
        <v>14.789777278349556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24.245280468652666</v>
      </c>
      <c r="AC22">
        <f t="shared" si="2"/>
        <v>11.776157701770458</v>
      </c>
      <c r="AE22">
        <f t="shared" si="3"/>
        <v>211.62315884681911</v>
      </c>
      <c r="AF22">
        <f t="shared" si="4"/>
        <v>-10.581157942340955</v>
      </c>
      <c r="AG22">
        <f t="shared" si="4"/>
        <v>-39.811815553873579</v>
      </c>
      <c r="AH22">
        <f t="shared" si="5"/>
        <v>-191.50052595007486</v>
      </c>
      <c r="AI22">
        <f t="shared" si="6"/>
        <v>-30.270340599470273</v>
      </c>
      <c r="AJ22">
        <f t="shared" si="7"/>
        <v>12.469122766882208</v>
      </c>
      <c r="AK22">
        <f t="shared" si="24"/>
        <v>4.7310329088357479</v>
      </c>
      <c r="AL22">
        <f t="shared" si="8"/>
        <v>-13.070184923752318</v>
      </c>
      <c r="AN22">
        <f t="shared" si="9"/>
        <v>64.007711308080502</v>
      </c>
      <c r="AO22">
        <f t="shared" si="9"/>
        <v>-3.2003855654040252</v>
      </c>
      <c r="AP22">
        <f t="shared" si="9"/>
        <v>-12.041513842383475</v>
      </c>
      <c r="AQ22">
        <f t="shared" si="9"/>
        <v>-57.92140353235358</v>
      </c>
      <c r="AR22">
        <f t="shared" si="9"/>
        <v>-9.1555916320605704</v>
      </c>
      <c r="AS22">
        <f t="shared" si="9"/>
        <v>3.7714209289604264</v>
      </c>
      <c r="AT22">
        <f t="shared" si="9"/>
        <v>1.4309520293900415</v>
      </c>
      <c r="AU22">
        <f t="shared" si="9"/>
        <v>-3.9532186737101025</v>
      </c>
      <c r="AW22">
        <v>19</v>
      </c>
      <c r="AX22">
        <f>(R22*SUMPRODUCT(K23:$K$23, X23:$X$23)-$AZ$3*SUMPRODUCT(K22:$K$22, W23:$W$23))/Z22</f>
        <v>14.789777278349556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265.77933699161423</v>
      </c>
      <c r="P23">
        <f t="shared" si="22"/>
        <v>13.288966849580712</v>
      </c>
      <c r="Q23" s="4">
        <f t="shared" si="23"/>
        <v>50</v>
      </c>
      <c r="R23">
        <f t="shared" si="0"/>
        <v>100000</v>
      </c>
      <c r="S23">
        <f t="shared" si="1"/>
        <v>14.976425488909157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11.776157701770458</v>
      </c>
      <c r="AC23">
        <f t="shared" si="2"/>
        <v>11.776157701770458</v>
      </c>
      <c r="AE23">
        <f t="shared" si="3"/>
        <v>208.98574153111983</v>
      </c>
      <c r="AF23">
        <f t="shared" si="4"/>
        <v>-10.449287076555992</v>
      </c>
      <c r="AG23">
        <f t="shared" si="4"/>
        <v>-39.31564881917695</v>
      </c>
      <c r="AH23">
        <f t="shared" si="5"/>
        <v>-196.09715831579084</v>
      </c>
      <c r="AI23">
        <f t="shared" si="6"/>
        <v>-36.876352680403954</v>
      </c>
      <c r="AJ23">
        <f t="shared" si="7"/>
        <v>0</v>
      </c>
      <c r="AK23">
        <f t="shared" si="24"/>
        <v>14.721882850943402</v>
      </c>
      <c r="AL23">
        <f t="shared" si="8"/>
        <v>-22.154469829460552</v>
      </c>
      <c r="AN23">
        <f t="shared" si="9"/>
        <v>57.260617754853207</v>
      </c>
      <c r="AO23">
        <f t="shared" si="9"/>
        <v>-2.8630308877426605</v>
      </c>
      <c r="AP23">
        <f t="shared" si="9"/>
        <v>-10.772210210732046</v>
      </c>
      <c r="AQ23">
        <f t="shared" si="9"/>
        <v>-53.729236946346354</v>
      </c>
      <c r="AR23">
        <f t="shared" si="9"/>
        <v>-10.103860289967853</v>
      </c>
      <c r="AS23">
        <f t="shared" si="9"/>
        <v>0</v>
      </c>
      <c r="AT23">
        <f t="shared" si="9"/>
        <v>4.0336919656983916</v>
      </c>
      <c r="AU23">
        <f t="shared" si="9"/>
        <v>-6.0701683242694617</v>
      </c>
      <c r="AW23">
        <v>20</v>
      </c>
      <c r="AX23">
        <f>(R23*SUMPRODUCT(K$23:$K24, X$23:$X24)-$AZ$3*SUMPRODUCT(K$22:$K23, W$23:$W24))/Z23</f>
        <v>14.976425488909157</v>
      </c>
    </row>
    <row r="25" spans="5:50" x14ac:dyDescent="0.25">
      <c r="AN25" s="8">
        <f t="shared" ref="AN25:AU25" si="25">SUM(AN3:AN23)</f>
        <v>2559.2742804441659</v>
      </c>
      <c r="AO25" s="8">
        <f t="shared" si="25"/>
        <v>-327.29821676591894</v>
      </c>
      <c r="AP25" s="8">
        <f t="shared" si="25"/>
        <v>-2951.3742030902372</v>
      </c>
      <c r="AQ25" s="8">
        <f t="shared" si="25"/>
        <v>-1801.4350336432688</v>
      </c>
      <c r="AR25" s="8">
        <f t="shared" si="25"/>
        <v>-2520.8331730552582</v>
      </c>
      <c r="AS25" s="8">
        <f t="shared" si="25"/>
        <v>-37.973253022277987</v>
      </c>
      <c r="AT25" s="8">
        <f t="shared" si="25"/>
        <v>52.726914927140882</v>
      </c>
      <c r="AU25" s="9">
        <f t="shared" si="25"/>
        <v>-2506.0795111503949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5232-EA17-4C64-BF41-E2144F54A8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505.28553349643164</v>
      </c>
      <c r="K3">
        <v>1</v>
      </c>
      <c r="L3" s="2">
        <v>0</v>
      </c>
      <c r="O3">
        <f>$C$3</f>
        <v>505.28553349643164</v>
      </c>
      <c r="P3">
        <f>O3*B5</f>
        <v>404.22842679714535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505.28553349643164</v>
      </c>
      <c r="AF3">
        <f t="shared" ref="AF3:AG23" si="4">-$Z3*P3</f>
        <v>-404.22842679714535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-2418.8510973007137</v>
      </c>
      <c r="AJ3">
        <f t="shared" ref="AJ3:AJ23" si="7">AB3-AC3</f>
        <v>4.5474735088646412E-13</v>
      </c>
      <c r="AL3">
        <f t="shared" ref="AL3:AL23" si="8">SUM(AI3:AK3)</f>
        <v>-2418.8510973007133</v>
      </c>
      <c r="AN3">
        <f t="shared" ref="AN3:AU23" si="9">AE3*$K3</f>
        <v>505.28553349643164</v>
      </c>
      <c r="AO3">
        <f t="shared" si="9"/>
        <v>-404.22842679714535</v>
      </c>
      <c r="AP3">
        <f t="shared" si="9"/>
        <v>-2519.9082039999998</v>
      </c>
      <c r="AQ3">
        <f t="shared" si="9"/>
        <v>0</v>
      </c>
      <c r="AR3">
        <f t="shared" si="9"/>
        <v>-2418.8510973007137</v>
      </c>
      <c r="AS3">
        <f t="shared" si="9"/>
        <v>4.5474735088646412E-13</v>
      </c>
      <c r="AT3">
        <f t="shared" si="9"/>
        <v>0</v>
      </c>
      <c r="AU3">
        <f t="shared" si="9"/>
        <v>-2418.8510973007133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259.2037711710629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86.806084817021784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-4.5474735088646412E-13</v>
      </c>
      <c r="AC4">
        <f t="shared" si="2"/>
        <v>85.77755858076307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-85.777558580763525</v>
      </c>
      <c r="AK4">
        <f>G4*MAX(0, SUM(AB4, AE4:AF4))</f>
        <v>0</v>
      </c>
      <c r="AL4">
        <f t="shared" si="8"/>
        <v>-270.63255858076354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-173.42621259029926</v>
      </c>
      <c r="AR4">
        <f t="shared" si="9"/>
        <v>-173.42621259029926</v>
      </c>
      <c r="AS4">
        <f t="shared" si="9"/>
        <v>-80.474302074081535</v>
      </c>
      <c r="AT4">
        <f t="shared" si="9"/>
        <v>0</v>
      </c>
      <c r="AU4">
        <f t="shared" si="9"/>
        <v>-253.90051466438081</v>
      </c>
      <c r="AW4">
        <v>1</v>
      </c>
      <c r="AX4">
        <f>(R4*SUMPRODUCT(K5:$K$23, X5:$X$23)-$AZ$3*SUMPRODUCT(K4:$K$22, W5:$W$23))/Z4</f>
        <v>86.806084817021784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505.28553349643164</v>
      </c>
      <c r="P5">
        <f t="shared" ref="P5:P23" si="22">O5*$C$5</f>
        <v>25.264276674821584</v>
      </c>
      <c r="Q5" s="4">
        <f t="shared" ref="Q5:Q23" si="23">$C$8</f>
        <v>50</v>
      </c>
      <c r="R5">
        <f t="shared" si="0"/>
        <v>100000</v>
      </c>
      <c r="S5">
        <f t="shared" si="1"/>
        <v>169.52170346587621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85.77755858076307</v>
      </c>
      <c r="AC5">
        <f t="shared" si="2"/>
        <v>165.52281467598232</v>
      </c>
      <c r="AE5">
        <f t="shared" si="3"/>
        <v>493.36622986578374</v>
      </c>
      <c r="AF5">
        <f t="shared" si="4"/>
        <v>-24.668311493289188</v>
      </c>
      <c r="AG5">
        <f t="shared" si="4"/>
        <v>-48.820537810753287</v>
      </c>
      <c r="AH5">
        <f t="shared" si="5"/>
        <v>-185.91792849344</v>
      </c>
      <c r="AI5">
        <f t="shared" si="6"/>
        <v>233.95945206830123</v>
      </c>
      <c r="AJ5">
        <f t="shared" si="7"/>
        <v>-79.745256095219247</v>
      </c>
      <c r="AK5">
        <f>G5*SUM(AB5, AE5:AF5)</f>
        <v>22.733494555083563</v>
      </c>
      <c r="AL5">
        <f t="shared" si="8"/>
        <v>176.94769052816554</v>
      </c>
      <c r="AN5">
        <f t="shared" si="9"/>
        <v>426.05258068556748</v>
      </c>
      <c r="AO5">
        <f t="shared" si="9"/>
        <v>-21.302629034278375</v>
      </c>
      <c r="AP5">
        <f t="shared" si="9"/>
        <v>-42.159586257833787</v>
      </c>
      <c r="AQ5">
        <f t="shared" si="9"/>
        <v>-160.55175331293665</v>
      </c>
      <c r="AR5">
        <f t="shared" si="9"/>
        <v>202.03861208051865</v>
      </c>
      <c r="AS5">
        <f t="shared" si="9"/>
        <v>-68.865013655357899</v>
      </c>
      <c r="AT5">
        <f t="shared" si="9"/>
        <v>19.631793659305696</v>
      </c>
      <c r="AU5">
        <f t="shared" si="9"/>
        <v>152.80539208446643</v>
      </c>
      <c r="AW5">
        <v>2</v>
      </c>
      <c r="AX5">
        <f>(R5*SUMPRODUCT(K6:$K$23, X6:$X$23)-$AZ$3*SUMPRODUCT(K5:$K$22, W6:$W$23))/Z5</f>
        <v>169.52170346587621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505.28553349643164</v>
      </c>
      <c r="P6">
        <f t="shared" si="22"/>
        <v>25.264276674821584</v>
      </c>
      <c r="Q6" s="4">
        <f t="shared" si="23"/>
        <v>50</v>
      </c>
      <c r="R6">
        <f t="shared" si="0"/>
        <v>100000</v>
      </c>
      <c r="S6">
        <f t="shared" si="1"/>
        <v>246.21545445689358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165.52281467598232</v>
      </c>
      <c r="AC6">
        <f t="shared" si="2"/>
        <v>237.54007351371092</v>
      </c>
      <c r="AE6">
        <f t="shared" si="3"/>
        <v>487.48183998811749</v>
      </c>
      <c r="AF6">
        <f t="shared" si="4"/>
        <v>-24.374091999405874</v>
      </c>
      <c r="AG6">
        <f t="shared" si="4"/>
        <v>-48.238254182232595</v>
      </c>
      <c r="AH6">
        <f t="shared" si="5"/>
        <v>-188.15650082630683</v>
      </c>
      <c r="AI6">
        <f t="shared" si="6"/>
        <v>226.71299298017217</v>
      </c>
      <c r="AJ6">
        <f t="shared" si="7"/>
        <v>-72.017258837728605</v>
      </c>
      <c r="AK6">
        <f>G6*SUM(AB6, AE6:AF6)</f>
        <v>36.774887915884598</v>
      </c>
      <c r="AL6">
        <f t="shared" si="8"/>
        <v>191.47062205832816</v>
      </c>
      <c r="AN6">
        <f t="shared" si="9"/>
        <v>379.66363833204719</v>
      </c>
      <c r="AO6">
        <f t="shared" si="9"/>
        <v>-18.983181916602359</v>
      </c>
      <c r="AP6">
        <f t="shared" si="9"/>
        <v>-37.569217122137175</v>
      </c>
      <c r="AQ6">
        <f t="shared" si="9"/>
        <v>-146.54121614311578</v>
      </c>
      <c r="AR6">
        <f t="shared" si="9"/>
        <v>176.5700231501919</v>
      </c>
      <c r="AS6">
        <f t="shared" si="9"/>
        <v>-56.088929412630634</v>
      </c>
      <c r="AT6">
        <f t="shared" si="9"/>
        <v>28.641246914425189</v>
      </c>
      <c r="AU6">
        <f t="shared" si="9"/>
        <v>149.12234065198643</v>
      </c>
      <c r="AW6">
        <v>3</v>
      </c>
      <c r="AX6">
        <f>(R6*SUMPRODUCT(K7:$K$23, X7:$X$23)-$AZ$3*SUMPRODUCT(K6:$K$22, W7:$W$23))/Z6</f>
        <v>246.21545445689358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505.28553349643164</v>
      </c>
      <c r="P7">
        <f t="shared" si="22"/>
        <v>25.264276674821584</v>
      </c>
      <c r="Q7" s="4">
        <f t="shared" si="23"/>
        <v>50</v>
      </c>
      <c r="R7">
        <f t="shared" si="0"/>
        <v>100000</v>
      </c>
      <c r="S7">
        <f t="shared" si="1"/>
        <v>312.25347431916595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237.54007351371092</v>
      </c>
      <c r="AC7">
        <f t="shared" si="2"/>
        <v>297.64232286762399</v>
      </c>
      <c r="AE7">
        <f t="shared" si="3"/>
        <v>481.6419104037281</v>
      </c>
      <c r="AF7">
        <f t="shared" si="4"/>
        <v>-24.082095520186407</v>
      </c>
      <c r="AG7">
        <f t="shared" si="4"/>
        <v>-47.66037007540109</v>
      </c>
      <c r="AH7">
        <f t="shared" si="5"/>
        <v>-191.0031300183762</v>
      </c>
      <c r="AI7">
        <f t="shared" si="6"/>
        <v>218.89631478976443</v>
      </c>
      <c r="AJ7">
        <f t="shared" si="7"/>
        <v>-60.102249353913066</v>
      </c>
      <c r="AK7">
        <f>G7*SUM(AB7, AE7:AF7)</f>
        <v>34.129404520305108</v>
      </c>
      <c r="AL7">
        <f t="shared" si="8"/>
        <v>192.92346995615648</v>
      </c>
      <c r="AN7">
        <f t="shared" si="9"/>
        <v>339.56309229099031</v>
      </c>
      <c r="AO7">
        <f t="shared" si="9"/>
        <v>-16.978154614549517</v>
      </c>
      <c r="AP7">
        <f t="shared" si="9"/>
        <v>-33.601109647975733</v>
      </c>
      <c r="AQ7">
        <f t="shared" si="9"/>
        <v>-134.65940580613534</v>
      </c>
      <c r="AR7">
        <f t="shared" si="9"/>
        <v>154.32442222232973</v>
      </c>
      <c r="AS7">
        <f t="shared" si="9"/>
        <v>-42.372777790769526</v>
      </c>
      <c r="AT7">
        <f t="shared" si="9"/>
        <v>24.061623140832058</v>
      </c>
      <c r="AU7">
        <f t="shared" si="9"/>
        <v>136.01326757239229</v>
      </c>
      <c r="AW7">
        <v>4</v>
      </c>
      <c r="AX7">
        <f>(R7*SUMPRODUCT(K8:$K$23, X8:$X$23)-$AZ$3*SUMPRODUCT(K7:$K$22, W8:$W$23))/Z7</f>
        <v>312.25347431916595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505.28553349643164</v>
      </c>
      <c r="P8">
        <f t="shared" si="22"/>
        <v>25.264276674821584</v>
      </c>
      <c r="Q8" s="4">
        <f t="shared" si="23"/>
        <v>50</v>
      </c>
      <c r="R8">
        <f t="shared" si="0"/>
        <v>100000</v>
      </c>
      <c r="S8">
        <f t="shared" si="1"/>
        <v>365.72608065963624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297.64232286762399</v>
      </c>
      <c r="AC8">
        <f t="shared" si="2"/>
        <v>344.41778978648949</v>
      </c>
      <c r="AE8">
        <f t="shared" si="3"/>
        <v>475.84609318548695</v>
      </c>
      <c r="AF8">
        <f t="shared" si="4"/>
        <v>-23.79230465927435</v>
      </c>
      <c r="AG8">
        <f t="shared" si="4"/>
        <v>-47.086851061494663</v>
      </c>
      <c r="AH8">
        <f t="shared" si="5"/>
        <v>-193.83062630482974</v>
      </c>
      <c r="AI8">
        <f t="shared" si="6"/>
        <v>211.13631115988821</v>
      </c>
      <c r="AJ8">
        <f t="shared" si="7"/>
        <v>-46.775466918865504</v>
      </c>
      <c r="AK8">
        <f t="shared" ref="AK8:AK23" si="24">G8*SUM(AB8:AB8, AE8:AF8)</f>
        <v>15.96852717268872</v>
      </c>
      <c r="AL8">
        <f t="shared" si="8"/>
        <v>180.32937141371141</v>
      </c>
      <c r="AN8">
        <f t="shared" si="9"/>
        <v>312.79904374929566</v>
      </c>
      <c r="AO8">
        <f t="shared" si="9"/>
        <v>-15.639952187464784</v>
      </c>
      <c r="AP8">
        <f t="shared" si="9"/>
        <v>-30.952701295920306</v>
      </c>
      <c r="AQ8">
        <f t="shared" si="9"/>
        <v>-127.41521980688817</v>
      </c>
      <c r="AR8">
        <f t="shared" si="9"/>
        <v>138.7911704590224</v>
      </c>
      <c r="AS8">
        <f t="shared" si="9"/>
        <v>-30.748011873336086</v>
      </c>
      <c r="AT8">
        <f t="shared" si="9"/>
        <v>10.496965513079511</v>
      </c>
      <c r="AU8">
        <f t="shared" si="9"/>
        <v>118.5401240987658</v>
      </c>
      <c r="AW8">
        <v>5</v>
      </c>
      <c r="AX8">
        <f>(R8*SUMPRODUCT(K9:$K$23, X9:$X$23)-$AZ$3*SUMPRODUCT(K8:$K$22, W9:$W$23))/Z8</f>
        <v>365.72608065963624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505.28553349643164</v>
      </c>
      <c r="P9">
        <f t="shared" si="22"/>
        <v>25.264276674821584</v>
      </c>
      <c r="Q9" s="4">
        <f t="shared" si="23"/>
        <v>50</v>
      </c>
      <c r="R9">
        <f t="shared" si="0"/>
        <v>100000</v>
      </c>
      <c r="S9">
        <f t="shared" si="1"/>
        <v>410.51721271272061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344.41778978648949</v>
      </c>
      <c r="AC9">
        <f t="shared" si="2"/>
        <v>381.92533776764981</v>
      </c>
      <c r="AE9">
        <f t="shared" si="3"/>
        <v>470.09319481271029</v>
      </c>
      <c r="AF9">
        <f t="shared" si="4"/>
        <v>-23.504659740635514</v>
      </c>
      <c r="AG9">
        <f t="shared" si="4"/>
        <v>-46.517579036925873</v>
      </c>
      <c r="AH9">
        <f t="shared" si="5"/>
        <v>-196.80702790768677</v>
      </c>
      <c r="AI9">
        <f t="shared" si="6"/>
        <v>203.26392812746209</v>
      </c>
      <c r="AJ9">
        <f t="shared" si="7"/>
        <v>-37.507547981160315</v>
      </c>
      <c r="AK9">
        <f t="shared" si="24"/>
        <v>4.6669373166655292</v>
      </c>
      <c r="AL9">
        <f t="shared" si="8"/>
        <v>170.4233174629673</v>
      </c>
      <c r="AN9">
        <f t="shared" si="9"/>
        <v>293.68690029101327</v>
      </c>
      <c r="AO9">
        <f t="shared" si="9"/>
        <v>-14.684345014550663</v>
      </c>
      <c r="AP9">
        <f t="shared" si="9"/>
        <v>-29.061479185717406</v>
      </c>
      <c r="AQ9">
        <f t="shared" si="9"/>
        <v>-122.95359009552013</v>
      </c>
      <c r="AR9">
        <f t="shared" si="9"/>
        <v>126.98748599522504</v>
      </c>
      <c r="AS9">
        <f t="shared" si="9"/>
        <v>-23.432535560299055</v>
      </c>
      <c r="AT9">
        <f t="shared" si="9"/>
        <v>2.9156311333756406</v>
      </c>
      <c r="AU9">
        <f t="shared" si="9"/>
        <v>106.47058156830163</v>
      </c>
      <c r="AW9">
        <v>6</v>
      </c>
      <c r="AX9">
        <f>(R9*SUMPRODUCT(K10:$K$23, X10:$X$23)-$AZ$3*SUMPRODUCT(K9:$K$22, W10:$W$23))/Z9</f>
        <v>410.51721271272061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505.28553349643164</v>
      </c>
      <c r="P10">
        <f t="shared" si="22"/>
        <v>25.264276674821584</v>
      </c>
      <c r="Q10" s="4">
        <f t="shared" si="23"/>
        <v>50</v>
      </c>
      <c r="R10">
        <f t="shared" si="0"/>
        <v>100000</v>
      </c>
      <c r="S10">
        <f t="shared" si="1"/>
        <v>449.96596586558132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381.92533776764981</v>
      </c>
      <c r="AC10">
        <f t="shared" si="2"/>
        <v>413.53785936231748</v>
      </c>
      <c r="AE10">
        <f t="shared" si="3"/>
        <v>464.37889471685531</v>
      </c>
      <c r="AF10">
        <f t="shared" si="4"/>
        <v>-23.218944735842765</v>
      </c>
      <c r="AG10">
        <f t="shared" si="4"/>
        <v>-45.952126464366188</v>
      </c>
      <c r="AH10">
        <f t="shared" si="5"/>
        <v>-200.55356438085036</v>
      </c>
      <c r="AI10">
        <f t="shared" si="6"/>
        <v>194.65425913579602</v>
      </c>
      <c r="AJ10">
        <f t="shared" si="7"/>
        <v>-31.612521594667669</v>
      </c>
      <c r="AK10">
        <f t="shared" si="24"/>
        <v>3.3746496797695156</v>
      </c>
      <c r="AL10">
        <f t="shared" si="8"/>
        <v>166.41638722089786</v>
      </c>
      <c r="AN10">
        <f t="shared" si="9"/>
        <v>275.64554658367535</v>
      </c>
      <c r="AO10">
        <f t="shared" si="9"/>
        <v>-13.782277329183767</v>
      </c>
      <c r="AP10">
        <f t="shared" si="9"/>
        <v>-27.27621595222476</v>
      </c>
      <c r="AQ10">
        <f t="shared" si="9"/>
        <v>-119.04437842027814</v>
      </c>
      <c r="AR10">
        <f t="shared" si="9"/>
        <v>115.5426748819887</v>
      </c>
      <c r="AS10">
        <f t="shared" si="9"/>
        <v>-18.764528045925701</v>
      </c>
      <c r="AT10">
        <f t="shared" si="9"/>
        <v>2.0031210851554015</v>
      </c>
      <c r="AU10">
        <f t="shared" si="9"/>
        <v>98.781267921218401</v>
      </c>
      <c r="AW10">
        <v>7</v>
      </c>
      <c r="AX10">
        <f>(R10*SUMPRODUCT(K11:$K$23, X11:$X$23)-$AZ$3*SUMPRODUCT(K10:$K$22, W11:$W$23))/Z10</f>
        <v>449.96596586558132</v>
      </c>
    </row>
    <row r="11" spans="1:52" x14ac:dyDescent="0.25">
      <c r="A11" t="s">
        <v>33</v>
      </c>
      <c r="C11" s="7">
        <f>AU25</f>
        <v>-1510.4162574327511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505.28553349643164</v>
      </c>
      <c r="P11">
        <f t="shared" si="22"/>
        <v>25.264276674821584</v>
      </c>
      <c r="Q11" s="4">
        <f t="shared" si="23"/>
        <v>50</v>
      </c>
      <c r="R11">
        <f t="shared" si="0"/>
        <v>100000</v>
      </c>
      <c r="S11">
        <f t="shared" si="1"/>
        <v>484.3879830801481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413.53785936231748</v>
      </c>
      <c r="AC11">
        <f t="shared" si="2"/>
        <v>439.73286602926942</v>
      </c>
      <c r="AE11">
        <f t="shared" si="3"/>
        <v>458.70389763725836</v>
      </c>
      <c r="AF11">
        <f t="shared" si="4"/>
        <v>-22.93519488186292</v>
      </c>
      <c r="AG11">
        <f t="shared" si="4"/>
        <v>-45.390563080557477</v>
      </c>
      <c r="AH11">
        <f t="shared" si="5"/>
        <v>-204.08423833009584</v>
      </c>
      <c r="AI11">
        <f t="shared" si="6"/>
        <v>186.29390134474215</v>
      </c>
      <c r="AJ11">
        <f t="shared" si="7"/>
        <v>-26.19500666695194</v>
      </c>
      <c r="AK11">
        <f t="shared" si="24"/>
        <v>2.0383357490825107</v>
      </c>
      <c r="AL11">
        <f t="shared" si="8"/>
        <v>162.13723042687272</v>
      </c>
      <c r="AN11">
        <f t="shared" si="9"/>
        <v>258.94150038561577</v>
      </c>
      <c r="AO11">
        <f t="shared" si="9"/>
        <v>-12.94707501928079</v>
      </c>
      <c r="AP11">
        <f t="shared" si="9"/>
        <v>-25.62328458068199</v>
      </c>
      <c r="AQ11">
        <f t="shared" si="9"/>
        <v>-115.20695409490716</v>
      </c>
      <c r="AR11">
        <f t="shared" si="9"/>
        <v>105.16418669074586</v>
      </c>
      <c r="AS11">
        <f t="shared" si="9"/>
        <v>-14.787261158865713</v>
      </c>
      <c r="AT11">
        <f t="shared" si="9"/>
        <v>1.1506545287183361</v>
      </c>
      <c r="AU11">
        <f t="shared" si="9"/>
        <v>91.527580060598495</v>
      </c>
      <c r="AW11">
        <v>8</v>
      </c>
      <c r="AX11">
        <f>(R11*SUMPRODUCT(K12:$K$23, X12:$X$23)-$AZ$3*SUMPRODUCT(K11:$K$22, W12:$W$23))/Z11</f>
        <v>484.3879830801481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505.28553349643164</v>
      </c>
      <c r="P12">
        <f t="shared" si="22"/>
        <v>25.264276674821584</v>
      </c>
      <c r="Q12" s="4">
        <f t="shared" si="23"/>
        <v>50</v>
      </c>
      <c r="R12">
        <f t="shared" si="0"/>
        <v>100000</v>
      </c>
      <c r="S12">
        <f t="shared" si="1"/>
        <v>513.86434574926841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439.73286602926942</v>
      </c>
      <c r="AC12">
        <f t="shared" si="2"/>
        <v>460.75630791094943</v>
      </c>
      <c r="AE12">
        <f t="shared" si="3"/>
        <v>453.06411853728355</v>
      </c>
      <c r="AF12">
        <f t="shared" si="4"/>
        <v>-22.653205926864182</v>
      </c>
      <c r="AG12">
        <f t="shared" si="4"/>
        <v>-44.832484654984007</v>
      </c>
      <c r="AH12">
        <f t="shared" si="5"/>
        <v>-208.34558953579597</v>
      </c>
      <c r="AI12">
        <f t="shared" si="6"/>
        <v>177.23283841963939</v>
      </c>
      <c r="AJ12">
        <f t="shared" si="7"/>
        <v>-21.023441881680014</v>
      </c>
      <c r="AK12">
        <f t="shared" si="24"/>
        <v>2.001330690871284</v>
      </c>
      <c r="AL12">
        <f t="shared" si="8"/>
        <v>158.21072722883065</v>
      </c>
      <c r="AN12">
        <f t="shared" si="9"/>
        <v>243.13889756844438</v>
      </c>
      <c r="AO12">
        <f t="shared" si="9"/>
        <v>-12.156944878422221</v>
      </c>
      <c r="AP12">
        <f t="shared" si="9"/>
        <v>-24.059554593418955</v>
      </c>
      <c r="AQ12">
        <f t="shared" si="9"/>
        <v>-111.80959798036267</v>
      </c>
      <c r="AR12">
        <f t="shared" si="9"/>
        <v>95.112800116240521</v>
      </c>
      <c r="AS12">
        <f t="shared" si="9"/>
        <v>-11.282324671193964</v>
      </c>
      <c r="AT12">
        <f t="shared" si="9"/>
        <v>1.0740231193309424</v>
      </c>
      <c r="AU12">
        <f t="shared" si="9"/>
        <v>84.904498564377491</v>
      </c>
      <c r="AW12">
        <v>9</v>
      </c>
      <c r="AX12">
        <f>(R12*SUMPRODUCT(K13:$K$23, X13:$X$23)-$AZ$3*SUMPRODUCT(K12:$K$22, W13:$W$23))/Z12</f>
        <v>513.86434574926841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505.28553349643164</v>
      </c>
      <c r="P13">
        <f t="shared" si="22"/>
        <v>25.264276674821584</v>
      </c>
      <c r="Q13" s="4">
        <f t="shared" si="23"/>
        <v>50</v>
      </c>
      <c r="R13">
        <f t="shared" si="0"/>
        <v>100000</v>
      </c>
      <c r="S13">
        <f t="shared" si="1"/>
        <v>538.42474694607472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460.75630791094943</v>
      </c>
      <c r="AC13">
        <f t="shared" si="2"/>
        <v>476.80385290741094</v>
      </c>
      <c r="AE13">
        <f t="shared" si="3"/>
        <v>447.45731052663621</v>
      </c>
      <c r="AF13">
        <f t="shared" si="4"/>
        <v>-22.372865526331811</v>
      </c>
      <c r="AG13">
        <f t="shared" si="4"/>
        <v>-44.277668848973306</v>
      </c>
      <c r="AH13">
        <f t="shared" si="5"/>
        <v>-212.9819189217215</v>
      </c>
      <c r="AI13">
        <f t="shared" si="6"/>
        <v>167.82485722960962</v>
      </c>
      <c r="AJ13">
        <f t="shared" si="7"/>
        <v>-16.047544996461511</v>
      </c>
      <c r="AK13">
        <f t="shared" si="24"/>
        <v>1.7716815058225077</v>
      </c>
      <c r="AL13">
        <f t="shared" si="8"/>
        <v>153.54899373897061</v>
      </c>
      <c r="AN13">
        <f t="shared" si="9"/>
        <v>228.3255479930155</v>
      </c>
      <c r="AO13">
        <f t="shared" si="9"/>
        <v>-11.416277399650776</v>
      </c>
      <c r="AP13">
        <f t="shared" si="9"/>
        <v>-22.593715123117406</v>
      </c>
      <c r="AQ13">
        <f t="shared" si="9"/>
        <v>-108.67900066974381</v>
      </c>
      <c r="AR13">
        <f t="shared" si="9"/>
        <v>85.636554800503532</v>
      </c>
      <c r="AS13">
        <f t="shared" si="9"/>
        <v>-8.1886348017137482</v>
      </c>
      <c r="AT13">
        <f t="shared" si="9"/>
        <v>0.90404188549274966</v>
      </c>
      <c r="AU13">
        <f t="shared" si="9"/>
        <v>78.351961884282531</v>
      </c>
      <c r="AW13">
        <v>10</v>
      </c>
      <c r="AX13">
        <f>(R13*SUMPRODUCT(K14:$K$23, X14:$X$23)-$AZ$3*SUMPRODUCT(K13:$K$22, W14:$W$23))/Z13</f>
        <v>538.42474694607472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505.28553349643164</v>
      </c>
      <c r="P14">
        <f t="shared" si="22"/>
        <v>25.264276674821584</v>
      </c>
      <c r="Q14" s="4">
        <f t="shared" si="23"/>
        <v>50</v>
      </c>
      <c r="R14">
        <f t="shared" si="0"/>
        <v>100000</v>
      </c>
      <c r="S14">
        <f t="shared" si="1"/>
        <v>558.11873765819473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476.80385290741094</v>
      </c>
      <c r="AC14">
        <f t="shared" si="2"/>
        <v>488.08426910768151</v>
      </c>
      <c r="AE14">
        <f t="shared" si="3"/>
        <v>441.88073910954756</v>
      </c>
      <c r="AF14">
        <f t="shared" si="4"/>
        <v>-22.094036955477378</v>
      </c>
      <c r="AG14">
        <f t="shared" si="4"/>
        <v>-43.725845073364653</v>
      </c>
      <c r="AH14">
        <f t="shared" si="5"/>
        <v>-218.0941742378406</v>
      </c>
      <c r="AI14">
        <f t="shared" si="6"/>
        <v>157.96668284286494</v>
      </c>
      <c r="AJ14">
        <f t="shared" si="7"/>
        <v>-11.280416200270565</v>
      </c>
      <c r="AK14">
        <f t="shared" si="24"/>
        <v>1.6138629991106661</v>
      </c>
      <c r="AL14">
        <f t="shared" si="8"/>
        <v>148.30012964170504</v>
      </c>
      <c r="AN14">
        <f t="shared" si="9"/>
        <v>214.45688807795565</v>
      </c>
      <c r="AO14">
        <f t="shared" si="9"/>
        <v>-10.722844403897783</v>
      </c>
      <c r="AP14">
        <f t="shared" si="9"/>
        <v>-21.221356427322903</v>
      </c>
      <c r="AQ14">
        <f t="shared" si="9"/>
        <v>-105.84710709326357</v>
      </c>
      <c r="AR14">
        <f t="shared" si="9"/>
        <v>76.66558015347141</v>
      </c>
      <c r="AS14">
        <f t="shared" si="9"/>
        <v>-5.4746965423501806</v>
      </c>
      <c r="AT14">
        <f t="shared" si="9"/>
        <v>0.78325214461910864</v>
      </c>
      <c r="AU14">
        <f t="shared" si="9"/>
        <v>71.974135755740335</v>
      </c>
      <c r="AW14">
        <v>11</v>
      </c>
      <c r="AX14">
        <f>(R14*SUMPRODUCT(K15:$K$23, X15:$X$23)-$AZ$3*SUMPRODUCT(K14:$K$22, W15:$W$23))/Z14</f>
        <v>558.11873765819473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505.28553349643164</v>
      </c>
      <c r="P15">
        <f t="shared" si="22"/>
        <v>25.264276674821584</v>
      </c>
      <c r="Q15" s="4">
        <f t="shared" si="23"/>
        <v>50</v>
      </c>
      <c r="R15">
        <f t="shared" si="0"/>
        <v>100000</v>
      </c>
      <c r="S15">
        <f t="shared" si="1"/>
        <v>573.1987978554107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488.08426910768151</v>
      </c>
      <c r="AC15">
        <f t="shared" si="2"/>
        <v>494.9782128086747</v>
      </c>
      <c r="AE15">
        <f t="shared" si="3"/>
        <v>436.33261490410609</v>
      </c>
      <c r="AF15">
        <f t="shared" si="4"/>
        <v>-21.816630745205305</v>
      </c>
      <c r="AG15">
        <f t="shared" si="4"/>
        <v>-43.176836261747788</v>
      </c>
      <c r="AH15">
        <f t="shared" si="5"/>
        <v>-223.50072176644682</v>
      </c>
      <c r="AI15">
        <f t="shared" si="6"/>
        <v>147.83842613070618</v>
      </c>
      <c r="AJ15">
        <f t="shared" si="7"/>
        <v>-6.8939437009931908</v>
      </c>
      <c r="AK15">
        <f t="shared" si="24"/>
        <v>3.7006610383929877</v>
      </c>
      <c r="AL15">
        <f t="shared" si="8"/>
        <v>144.64514346810597</v>
      </c>
      <c r="AN15">
        <f t="shared" si="9"/>
        <v>201.31593369714878</v>
      </c>
      <c r="AO15">
        <f t="shared" si="9"/>
        <v>-10.065796684857439</v>
      </c>
      <c r="AP15">
        <f t="shared" si="9"/>
        <v>-19.921007069418753</v>
      </c>
      <c r="AQ15">
        <f t="shared" si="9"/>
        <v>-103.11916860555429</v>
      </c>
      <c r="AR15">
        <f t="shared" si="9"/>
        <v>68.209961337318305</v>
      </c>
      <c r="AS15">
        <f t="shared" si="9"/>
        <v>-3.1807402555182249</v>
      </c>
      <c r="AT15">
        <f t="shared" si="9"/>
        <v>1.7074177056520872</v>
      </c>
      <c r="AU15">
        <f t="shared" si="9"/>
        <v>66.736638787452165</v>
      </c>
      <c r="AW15">
        <v>12</v>
      </c>
      <c r="AX15">
        <f>(R15*SUMPRODUCT(K16:$K$23, X16:$X$23)-$AZ$3*SUMPRODUCT(K15:$K$22, W16:$W$23))/Z15</f>
        <v>573.1987978554107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505.28553349643164</v>
      </c>
      <c r="P16">
        <f t="shared" si="22"/>
        <v>25.264276674821584</v>
      </c>
      <c r="Q16" s="4">
        <f t="shared" si="23"/>
        <v>50</v>
      </c>
      <c r="R16">
        <f t="shared" si="0"/>
        <v>100000</v>
      </c>
      <c r="S16">
        <f t="shared" si="1"/>
        <v>583.60752477813594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494.9782128086747</v>
      </c>
      <c r="AC16">
        <f t="shared" si="2"/>
        <v>497.58387277200768</v>
      </c>
      <c r="AE16">
        <f t="shared" si="3"/>
        <v>430.80652996790087</v>
      </c>
      <c r="AF16">
        <f t="shared" si="4"/>
        <v>-21.540326498395046</v>
      </c>
      <c r="AG16">
        <f t="shared" si="4"/>
        <v>-42.63000832290237</v>
      </c>
      <c r="AH16">
        <f t="shared" si="5"/>
        <v>-230.11915245587457</v>
      </c>
      <c r="AI16">
        <f t="shared" si="6"/>
        <v>136.51704269072891</v>
      </c>
      <c r="AJ16">
        <f t="shared" si="7"/>
        <v>-2.6056599633329824</v>
      </c>
      <c r="AK16">
        <f t="shared" si="24"/>
        <v>6.4201353555750815</v>
      </c>
      <c r="AL16">
        <f t="shared" si="8"/>
        <v>140.331518082971</v>
      </c>
      <c r="AN16">
        <f t="shared" si="9"/>
        <v>188.45766436033387</v>
      </c>
      <c r="AO16">
        <f t="shared" si="9"/>
        <v>-9.422883218016695</v>
      </c>
      <c r="AP16">
        <f t="shared" si="9"/>
        <v>-18.648630513549502</v>
      </c>
      <c r="AQ16">
        <f t="shared" si="9"/>
        <v>-100.66634319504166</v>
      </c>
      <c r="AR16">
        <f t="shared" si="9"/>
        <v>59.719807433726025</v>
      </c>
      <c r="AS16">
        <f t="shared" si="9"/>
        <v>-1.139854103055391</v>
      </c>
      <c r="AT16">
        <f t="shared" si="9"/>
        <v>2.8085082973998374</v>
      </c>
      <c r="AU16">
        <f t="shared" si="9"/>
        <v>61.388461628070466</v>
      </c>
      <c r="AW16">
        <v>13</v>
      </c>
      <c r="AX16">
        <f>(R16*SUMPRODUCT(K17:$K$23, X17:$X$23)-$AZ$3*SUMPRODUCT(K16:$K$22, W17:$W$23))/Z16</f>
        <v>583.60752477813594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505.28553349643164</v>
      </c>
      <c r="P17">
        <f t="shared" si="22"/>
        <v>25.264276674821584</v>
      </c>
      <c r="Q17" s="4">
        <f t="shared" si="23"/>
        <v>50</v>
      </c>
      <c r="R17">
        <f t="shared" si="0"/>
        <v>100000</v>
      </c>
      <c r="S17">
        <f t="shared" si="1"/>
        <v>589.5720760677865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497.58387277200768</v>
      </c>
      <c r="AC17">
        <f t="shared" si="2"/>
        <v>496.23999939452051</v>
      </c>
      <c r="AE17">
        <f t="shared" si="3"/>
        <v>425.29641924136831</v>
      </c>
      <c r="AF17">
        <f t="shared" si="4"/>
        <v>-21.264820962068416</v>
      </c>
      <c r="AG17">
        <f t="shared" si="4"/>
        <v>-42.084761095220607</v>
      </c>
      <c r="AH17">
        <f t="shared" si="5"/>
        <v>-237.89428890547393</v>
      </c>
      <c r="AI17">
        <f t="shared" si="6"/>
        <v>124.05254827860537</v>
      </c>
      <c r="AJ17">
        <f t="shared" si="7"/>
        <v>1.3438733774871707</v>
      </c>
      <c r="AK17">
        <f t="shared" si="24"/>
        <v>12.442293500508045</v>
      </c>
      <c r="AL17">
        <f t="shared" si="8"/>
        <v>137.83871515660059</v>
      </c>
      <c r="AN17">
        <f t="shared" si="9"/>
        <v>175.23523517379803</v>
      </c>
      <c r="AO17">
        <f t="shared" si="9"/>
        <v>-8.7617617586899019</v>
      </c>
      <c r="AP17">
        <f t="shared" si="9"/>
        <v>-17.340218901699028</v>
      </c>
      <c r="AQ17">
        <f t="shared" si="9"/>
        <v>-98.019780503243098</v>
      </c>
      <c r="AR17">
        <f t="shared" si="9"/>
        <v>51.113474010166009</v>
      </c>
      <c r="AS17">
        <f t="shared" si="9"/>
        <v>0.55371725858364407</v>
      </c>
      <c r="AT17">
        <f t="shared" si="9"/>
        <v>5.1266084759240478</v>
      </c>
      <c r="AU17">
        <f t="shared" si="9"/>
        <v>56.793799744673699</v>
      </c>
      <c r="AW17">
        <v>14</v>
      </c>
      <c r="AX17">
        <f>(R17*SUMPRODUCT(K18:$K$23, X18:$X$23)-$AZ$3*SUMPRODUCT(K17:$K$22, W18:$W$23))/Z17</f>
        <v>589.5720760677865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505.28553349643164</v>
      </c>
      <c r="P18">
        <f t="shared" si="22"/>
        <v>25.264276674821584</v>
      </c>
      <c r="Q18" s="4">
        <f t="shared" si="23"/>
        <v>50</v>
      </c>
      <c r="R18">
        <f t="shared" si="0"/>
        <v>100000</v>
      </c>
      <c r="S18">
        <f t="shared" si="1"/>
        <v>566.15455182347171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496.23999939452051</v>
      </c>
      <c r="AC18">
        <f t="shared" si="2"/>
        <v>470.05753458041585</v>
      </c>
      <c r="AE18">
        <f t="shared" si="3"/>
        <v>419.52020233609284</v>
      </c>
      <c r="AF18">
        <f t="shared" si="4"/>
        <v>-20.976010116804641</v>
      </c>
      <c r="AG18">
        <f t="shared" si="4"/>
        <v>-41.513181609725969</v>
      </c>
      <c r="AH18">
        <f t="shared" si="5"/>
        <v>-301.46374908486121</v>
      </c>
      <c r="AI18">
        <f t="shared" si="6"/>
        <v>55.567261524701053</v>
      </c>
      <c r="AJ18">
        <f t="shared" si="7"/>
        <v>26.182464814104662</v>
      </c>
      <c r="AK18">
        <f t="shared" si="24"/>
        <v>19.327338538858267</v>
      </c>
      <c r="AL18">
        <f t="shared" si="8"/>
        <v>101.07706487766399</v>
      </c>
      <c r="AN18">
        <f t="shared" si="9"/>
        <v>161.53187155186006</v>
      </c>
      <c r="AO18">
        <f t="shared" si="9"/>
        <v>-8.0765935775930036</v>
      </c>
      <c r="AP18">
        <f t="shared" si="9"/>
        <v>-15.984216927219906</v>
      </c>
      <c r="AQ18">
        <f t="shared" si="9"/>
        <v>-116.07546745914716</v>
      </c>
      <c r="AR18">
        <f t="shared" si="9"/>
        <v>21.39559358790002</v>
      </c>
      <c r="AS18">
        <f t="shared" si="9"/>
        <v>10.081284571546814</v>
      </c>
      <c r="AT18">
        <f t="shared" si="9"/>
        <v>7.441789808723053</v>
      </c>
      <c r="AU18">
        <f t="shared" si="9"/>
        <v>38.918667968169885</v>
      </c>
      <c r="AW18">
        <v>15</v>
      </c>
      <c r="AX18">
        <f>(R18*SUMPRODUCT(K19:$K$23, X19:$X$23)-$AZ$3*SUMPRODUCT(K18:$K$22, W19:$W$23))/Z18</f>
        <v>566.15455182347171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505.28553349643164</v>
      </c>
      <c r="P19">
        <f t="shared" si="22"/>
        <v>25.264276674821584</v>
      </c>
      <c r="Q19" s="4">
        <f t="shared" si="23"/>
        <v>50</v>
      </c>
      <c r="R19">
        <f t="shared" si="0"/>
        <v>100000</v>
      </c>
      <c r="S19">
        <f t="shared" si="1"/>
        <v>513.73312789661929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470.05753458041585</v>
      </c>
      <c r="AC19">
        <f t="shared" si="2"/>
        <v>420.37024571580241</v>
      </c>
      <c r="AE19">
        <f t="shared" si="3"/>
        <v>413.45786817796738</v>
      </c>
      <c r="AF19">
        <f t="shared" si="4"/>
        <v>-20.672893408898371</v>
      </c>
      <c r="AG19">
        <f t="shared" si="4"/>
        <v>-40.913289691568743</v>
      </c>
      <c r="AH19">
        <f t="shared" si="5"/>
        <v>-369.52020411993192</v>
      </c>
      <c r="AI19">
        <f t="shared" si="6"/>
        <v>-17.648519042431644</v>
      </c>
      <c r="AJ19">
        <f t="shared" si="7"/>
        <v>49.687288864613436</v>
      </c>
      <c r="AK19">
        <f t="shared" si="24"/>
        <v>19.241387958493512</v>
      </c>
      <c r="AL19">
        <f t="shared" si="8"/>
        <v>51.280157780675303</v>
      </c>
      <c r="AN19">
        <f t="shared" si="9"/>
        <v>148.31156429302544</v>
      </c>
      <c r="AO19">
        <f t="shared" si="9"/>
        <v>-7.4155782146512728</v>
      </c>
      <c r="AP19">
        <f t="shared" si="9"/>
        <v>-14.67601528849953</v>
      </c>
      <c r="AQ19">
        <f t="shared" si="9"/>
        <v>-132.55067499964827</v>
      </c>
      <c r="AR19">
        <f t="shared" si="9"/>
        <v>-6.3307042097736206</v>
      </c>
      <c r="AS19">
        <f t="shared" si="9"/>
        <v>17.823338492661772</v>
      </c>
      <c r="AT19">
        <f t="shared" si="9"/>
        <v>6.9020825746259842</v>
      </c>
      <c r="AU19">
        <f t="shared" si="9"/>
        <v>18.394716857514137</v>
      </c>
      <c r="AW19">
        <v>16</v>
      </c>
      <c r="AX19">
        <f>(R19*SUMPRODUCT(K20:$K$23, X20:$X$23)-$AZ$3*SUMPRODUCT(K19:$K$22, W20:$W$23))/Z19</f>
        <v>513.73312789661929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505.28553349643164</v>
      </c>
      <c r="P20">
        <f t="shared" si="22"/>
        <v>25.264276674821584</v>
      </c>
      <c r="Q20" s="4">
        <f t="shared" si="23"/>
        <v>50</v>
      </c>
      <c r="R20">
        <f t="shared" si="0"/>
        <v>100000</v>
      </c>
      <c r="S20">
        <f t="shared" si="1"/>
        <v>430.15640969236512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420.37024571580241</v>
      </c>
      <c r="AC20">
        <f t="shared" si="2"/>
        <v>346.56747997284776</v>
      </c>
      <c r="AE20">
        <f t="shared" si="3"/>
        <v>407.09734892903634</v>
      </c>
      <c r="AF20">
        <f t="shared" si="4"/>
        <v>-20.35486744645182</v>
      </c>
      <c r="AG20">
        <f t="shared" si="4"/>
        <v>-40.283891180501342</v>
      </c>
      <c r="AH20">
        <f t="shared" si="5"/>
        <v>-440.53122830342613</v>
      </c>
      <c r="AI20">
        <f t="shared" si="6"/>
        <v>-94.072638001342966</v>
      </c>
      <c r="AJ20">
        <f t="shared" si="7"/>
        <v>73.802765742954648</v>
      </c>
      <c r="AK20">
        <f t="shared" si="24"/>
        <v>3.4705847269530636</v>
      </c>
      <c r="AL20">
        <f t="shared" si="8"/>
        <v>-16.799287531435255</v>
      </c>
      <c r="AN20">
        <f t="shared" si="9"/>
        <v>138.50894528293907</v>
      </c>
      <c r="AO20">
        <f t="shared" si="9"/>
        <v>-6.9254472641469542</v>
      </c>
      <c r="AP20">
        <f t="shared" si="9"/>
        <v>-13.706007405802488</v>
      </c>
      <c r="AQ20">
        <f t="shared" si="9"/>
        <v>-149.8843359138198</v>
      </c>
      <c r="AR20">
        <f t="shared" si="9"/>
        <v>-32.006845300830172</v>
      </c>
      <c r="AS20">
        <f t="shared" si="9"/>
        <v>25.110316411818232</v>
      </c>
      <c r="AT20">
        <f t="shared" si="9"/>
        <v>1.1808159186247635</v>
      </c>
      <c r="AU20">
        <f t="shared" si="9"/>
        <v>-5.7157129703871741</v>
      </c>
      <c r="AW20">
        <v>17</v>
      </c>
      <c r="AX20">
        <f>(R20*SUMPRODUCT(K21:$K$23, X21:$X$23)-$AZ$3*SUMPRODUCT(K20:$K$22, W21:$W$23))/Z20</f>
        <v>430.15640969236512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505.28553349643164</v>
      </c>
      <c r="P21">
        <f t="shared" si="22"/>
        <v>25.264276674821584</v>
      </c>
      <c r="Q21" s="4">
        <f t="shared" si="23"/>
        <v>50</v>
      </c>
      <c r="R21">
        <f t="shared" si="0"/>
        <v>100000</v>
      </c>
      <c r="S21">
        <f t="shared" si="1"/>
        <v>314.53475224456173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346.56747997284776</v>
      </c>
      <c r="AC21">
        <f t="shared" si="2"/>
        <v>249.24310033514877</v>
      </c>
      <c r="AE21">
        <f t="shared" si="3"/>
        <v>400.39751418383293</v>
      </c>
      <c r="AF21">
        <f t="shared" si="4"/>
        <v>-20.019875709191648</v>
      </c>
      <c r="AG21">
        <f t="shared" si="4"/>
        <v>-39.620916060390293</v>
      </c>
      <c r="AH21">
        <f t="shared" si="5"/>
        <v>-520.27241661206949</v>
      </c>
      <c r="AI21">
        <f t="shared" si="6"/>
        <v>-179.5156941978185</v>
      </c>
      <c r="AJ21">
        <f t="shared" si="7"/>
        <v>97.324379637698996</v>
      </c>
      <c r="AK21">
        <f t="shared" si="24"/>
        <v>1.1631121895159824</v>
      </c>
      <c r="AL21">
        <f t="shared" si="8"/>
        <v>-81.028202370603523</v>
      </c>
      <c r="AN21">
        <f t="shared" si="9"/>
        <v>129.58187393349488</v>
      </c>
      <c r="AO21">
        <f t="shared" si="9"/>
        <v>-6.4790936966747452</v>
      </c>
      <c r="AP21">
        <f t="shared" si="9"/>
        <v>-12.82263842354889</v>
      </c>
      <c r="AQ21">
        <f t="shared" si="9"/>
        <v>-168.3773557833494</v>
      </c>
      <c r="AR21">
        <f t="shared" si="9"/>
        <v>-58.097213970078137</v>
      </c>
      <c r="AS21">
        <f t="shared" si="9"/>
        <v>31.497387086868006</v>
      </c>
      <c r="AT21">
        <f t="shared" si="9"/>
        <v>0.37642156050742254</v>
      </c>
      <c r="AU21">
        <f t="shared" si="9"/>
        <v>-26.223405322702707</v>
      </c>
      <c r="AW21">
        <v>18</v>
      </c>
      <c r="AX21">
        <f>(R21*SUMPRODUCT(K22:$K$23, X22:$X$23)-$AZ$3*SUMPRODUCT(K21:$K$22, W22:$W$23))/Z21</f>
        <v>314.53475224456173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505.28553349643164</v>
      </c>
      <c r="P22">
        <f t="shared" si="22"/>
        <v>25.264276674821584</v>
      </c>
      <c r="Q22" s="4">
        <f t="shared" si="23"/>
        <v>50</v>
      </c>
      <c r="R22">
        <f t="shared" si="0"/>
        <v>100000</v>
      </c>
      <c r="S22">
        <f t="shared" si="1"/>
        <v>169.11185574252286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249.24310033514877</v>
      </c>
      <c r="AC22">
        <f t="shared" si="2"/>
        <v>131.63803949311085</v>
      </c>
      <c r="AE22">
        <f t="shared" si="3"/>
        <v>393.31835560347309</v>
      </c>
      <c r="AF22">
        <f t="shared" si="4"/>
        <v>-19.665917780173658</v>
      </c>
      <c r="AG22">
        <f t="shared" si="4"/>
        <v>-38.920405348023955</v>
      </c>
      <c r="AH22">
        <f t="shared" si="5"/>
        <v>-608.60310352486624</v>
      </c>
      <c r="AI22">
        <f t="shared" si="6"/>
        <v>-273.87107104959074</v>
      </c>
      <c r="AJ22">
        <f t="shared" si="7"/>
        <v>117.60506084203791</v>
      </c>
      <c r="AK22">
        <f t="shared" si="24"/>
        <v>13.080806301327412</v>
      </c>
      <c r="AL22">
        <f t="shared" si="8"/>
        <v>-143.18520390622541</v>
      </c>
      <c r="AN22">
        <f t="shared" si="9"/>
        <v>118.96338706416802</v>
      </c>
      <c r="AO22">
        <f t="shared" si="9"/>
        <v>-5.9481693532084021</v>
      </c>
      <c r="AP22">
        <f t="shared" si="9"/>
        <v>-11.77189719256114</v>
      </c>
      <c r="AQ22">
        <f t="shared" si="9"/>
        <v>-184.07858555697484</v>
      </c>
      <c r="AR22">
        <f t="shared" si="9"/>
        <v>-82.835265038576367</v>
      </c>
      <c r="AS22">
        <f t="shared" si="9"/>
        <v>35.570921555873717</v>
      </c>
      <c r="AT22">
        <f t="shared" si="9"/>
        <v>3.9564312241380679</v>
      </c>
      <c r="AU22">
        <f t="shared" si="9"/>
        <v>-43.307912258564585</v>
      </c>
      <c r="AW22">
        <v>19</v>
      </c>
      <c r="AX22">
        <f>(R22*SUMPRODUCT(K23:$K$23, X23:$X$23)-$AZ$3*SUMPRODUCT(K22:$K$22, W23:$W$23))/Z22</f>
        <v>169.11185574252286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505.28553349643164</v>
      </c>
      <c r="P23">
        <f t="shared" si="22"/>
        <v>25.264276674821584</v>
      </c>
      <c r="Q23" s="4">
        <f t="shared" si="23"/>
        <v>50</v>
      </c>
      <c r="R23">
        <f t="shared" si="0"/>
        <v>100000</v>
      </c>
      <c r="S23">
        <f t="shared" si="1"/>
        <v>172.39309541426286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131.63803949311085</v>
      </c>
      <c r="AC23">
        <f t="shared" si="2"/>
        <v>131.63803949311085</v>
      </c>
      <c r="AE23">
        <f t="shared" si="3"/>
        <v>385.83214051505331</v>
      </c>
      <c r="AF23">
        <f t="shared" si="4"/>
        <v>-19.291607025752665</v>
      </c>
      <c r="AG23">
        <f t="shared" si="4"/>
        <v>-38.179614785842475</v>
      </c>
      <c r="AH23">
        <f t="shared" si="5"/>
        <v>-703.17301740248138</v>
      </c>
      <c r="AI23">
        <f t="shared" si="6"/>
        <v>-374.81209869902324</v>
      </c>
      <c r="AJ23">
        <f t="shared" si="7"/>
        <v>0</v>
      </c>
      <c r="AK23">
        <f t="shared" si="24"/>
        <v>34.872500108768804</v>
      </c>
      <c r="AL23">
        <f t="shared" si="8"/>
        <v>-339.93959859025443</v>
      </c>
      <c r="AN23">
        <f t="shared" si="9"/>
        <v>105.71528255328097</v>
      </c>
      <c r="AO23">
        <f t="shared" si="9"/>
        <v>-5.2857641276640486</v>
      </c>
      <c r="AP23">
        <f t="shared" si="9"/>
        <v>-10.460944905918975</v>
      </c>
      <c r="AQ23">
        <f t="shared" si="9"/>
        <v>-192.66444241610878</v>
      </c>
      <c r="AR23">
        <f t="shared" si="9"/>
        <v>-102.69586889641083</v>
      </c>
      <c r="AS23">
        <f t="shared" si="9"/>
        <v>0</v>
      </c>
      <c r="AT23">
        <f t="shared" si="9"/>
        <v>9.5548188323983965</v>
      </c>
      <c r="AU23">
        <f t="shared" si="9"/>
        <v>-93.141050064012433</v>
      </c>
      <c r="AW23">
        <v>20</v>
      </c>
      <c r="AX23">
        <f>(R23*SUMPRODUCT(K$23:$K24, X$23:$X24)-$AZ$3*SUMPRODUCT(K$22:$K23, W$23:$W24))/Z23</f>
        <v>172.39309541426286</v>
      </c>
    </row>
    <row r="25" spans="5:50" x14ac:dyDescent="0.25">
      <c r="AN25" s="8">
        <f t="shared" ref="AN25:AU25" si="25">SUM(AN3:AN23)</f>
        <v>4845.1809273641002</v>
      </c>
      <c r="AO25" s="8">
        <f t="shared" si="25"/>
        <v>-621.22319649052895</v>
      </c>
      <c r="AP25" s="8">
        <f t="shared" si="25"/>
        <v>-2949.3580008145691</v>
      </c>
      <c r="AQ25" s="8">
        <f t="shared" si="25"/>
        <v>-2671.5705904463375</v>
      </c>
      <c r="AR25" s="8">
        <f t="shared" si="25"/>
        <v>-1396.9708603873337</v>
      </c>
      <c r="AS25" s="8">
        <f t="shared" si="25"/>
        <v>-244.16264456774508</v>
      </c>
      <c r="AT25" s="8">
        <f t="shared" si="25"/>
        <v>130.71724752232831</v>
      </c>
      <c r="AU25" s="9">
        <f t="shared" si="25"/>
        <v>-1510.4162574327511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9B7F8-BCBA-414D-8B8E-B4028415AA3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1769.1854349138218</v>
      </c>
      <c r="K3">
        <v>1</v>
      </c>
      <c r="L3" s="2">
        <v>0</v>
      </c>
      <c r="O3">
        <f>$C$3</f>
        <v>1769.1854349138218</v>
      </c>
      <c r="P3">
        <f>O3*B5</f>
        <v>1415.3483479310576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1769.1854349138218</v>
      </c>
      <c r="AF3">
        <f t="shared" ref="AF3:AG23" si="4">-$Z3*P3</f>
        <v>-1415.3483479310576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-2166.0711170172353</v>
      </c>
      <c r="AJ3">
        <f t="shared" ref="AJ3:AJ23" si="7">AB3-AC3</f>
        <v>0</v>
      </c>
      <c r="AL3">
        <f t="shared" ref="AL3:AL23" si="8">SUM(AI3:AK3)</f>
        <v>-2166.0711170172353</v>
      </c>
      <c r="AN3">
        <f t="shared" ref="AN3:AU23" si="9">AE3*$K3</f>
        <v>1769.1854349138218</v>
      </c>
      <c r="AO3">
        <f t="shared" si="9"/>
        <v>-1415.3483479310576</v>
      </c>
      <c r="AP3">
        <f t="shared" si="9"/>
        <v>-2519.9082039999998</v>
      </c>
      <c r="AQ3">
        <f t="shared" si="9"/>
        <v>0</v>
      </c>
      <c r="AR3">
        <f t="shared" si="9"/>
        <v>-2166.0711170172353</v>
      </c>
      <c r="AS3">
        <f t="shared" si="9"/>
        <v>0</v>
      </c>
      <c r="AT3">
        <f t="shared" si="9"/>
        <v>0</v>
      </c>
      <c r="AU3">
        <f t="shared" si="9"/>
        <v>-2166.0711170172353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817.93088706195408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594.28366251473813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586.8772234912658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-586.8772234912658</v>
      </c>
      <c r="AK4">
        <f>H4*SUM(AB4, AE4:AF4)</f>
        <v>0</v>
      </c>
      <c r="AL4">
        <f t="shared" si="8"/>
        <v>-833.15732349126574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-231.05366357069141</v>
      </c>
      <c r="AR4">
        <f t="shared" si="9"/>
        <v>-231.05366357069141</v>
      </c>
      <c r="AS4">
        <f t="shared" si="9"/>
        <v>-550.59313583944618</v>
      </c>
      <c r="AT4">
        <f t="shared" si="9"/>
        <v>0</v>
      </c>
      <c r="AU4">
        <f t="shared" si="9"/>
        <v>-781.64679941013753</v>
      </c>
      <c r="AW4">
        <v>1</v>
      </c>
      <c r="AX4">
        <f>(R4*SUMPRODUCT(K5:$K$23, X5:$X$23)-$AZ$3*SUMPRODUCT(K4:$K$22, W5:$W$23))/Z4</f>
        <v>594.28366251473813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1769.1854349138218</v>
      </c>
      <c r="P5">
        <f t="shared" ref="P5:P23" si="22">O5*$C$5</f>
        <v>88.459271745691098</v>
      </c>
      <c r="Q5" s="4">
        <f t="shared" ref="Q5:Q23" si="23">$C$8</f>
        <v>50</v>
      </c>
      <c r="R5">
        <f t="shared" si="0"/>
        <v>100000</v>
      </c>
      <c r="S5">
        <f t="shared" si="1"/>
        <v>1155.4518196666454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586.8772234912658</v>
      </c>
      <c r="AC5">
        <f t="shared" si="2"/>
        <v>1126.7249456210266</v>
      </c>
      <c r="AE5">
        <f t="shared" si="3"/>
        <v>1725.1998993102902</v>
      </c>
      <c r="AF5">
        <f t="shared" si="4"/>
        <v>-86.259994965514522</v>
      </c>
      <c r="AG5">
        <f t="shared" si="4"/>
        <v>-48.756898662641483</v>
      </c>
      <c r="AH5">
        <f t="shared" si="5"/>
        <v>-252.38537571702952</v>
      </c>
      <c r="AI5">
        <f t="shared" si="6"/>
        <v>1337.7976299651045</v>
      </c>
      <c r="AJ5">
        <f t="shared" si="7"/>
        <v>-539.84772212976077</v>
      </c>
      <c r="AK5">
        <f>H5*SUM(AB5, AE5:AF5)</f>
        <v>192.31059984503398</v>
      </c>
      <c r="AL5">
        <f t="shared" si="8"/>
        <v>990.26050768037771</v>
      </c>
      <c r="AN5">
        <f t="shared" si="9"/>
        <v>1489.8179583543611</v>
      </c>
      <c r="AO5">
        <f t="shared" si="9"/>
        <v>-74.490897917718058</v>
      </c>
      <c r="AP5">
        <f t="shared" si="9"/>
        <v>-42.104629875243432</v>
      </c>
      <c r="AQ5">
        <f t="shared" si="9"/>
        <v>-217.95054898830327</v>
      </c>
      <c r="AR5">
        <f t="shared" si="9"/>
        <v>1155.2718815730962</v>
      </c>
      <c r="AS5">
        <f t="shared" si="9"/>
        <v>-466.19225489588189</v>
      </c>
      <c r="AT5">
        <f t="shared" si="9"/>
        <v>166.07222464224157</v>
      </c>
      <c r="AU5">
        <f t="shared" si="9"/>
        <v>855.15185131945577</v>
      </c>
      <c r="AW5">
        <v>2</v>
      </c>
      <c r="AX5">
        <f>(R5*SUMPRODUCT(K6:$K$23, X6:$X$23)-$AZ$3*SUMPRODUCT(K5:$K$22, W6:$W$23))/Z5</f>
        <v>1155.4518196666454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1769.1854349138218</v>
      </c>
      <c r="P6">
        <f t="shared" si="22"/>
        <v>88.459271745691098</v>
      </c>
      <c r="Q6" s="4">
        <f t="shared" si="23"/>
        <v>50</v>
      </c>
      <c r="R6">
        <f t="shared" si="0"/>
        <v>100000</v>
      </c>
      <c r="S6">
        <f t="shared" si="1"/>
        <v>1675.4606042169264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1126.7249456210266</v>
      </c>
      <c r="AC6">
        <f t="shared" si="2"/>
        <v>1613.11336751006</v>
      </c>
      <c r="AE6">
        <f t="shared" si="3"/>
        <v>1703.3505099915101</v>
      </c>
      <c r="AF6">
        <f t="shared" si="4"/>
        <v>-85.167525499575504</v>
      </c>
      <c r="AG6">
        <f t="shared" si="4"/>
        <v>-48.139400098398426</v>
      </c>
      <c r="AH6">
        <f t="shared" si="5"/>
        <v>-259.85915523329368</v>
      </c>
      <c r="AI6">
        <f t="shared" si="6"/>
        <v>1310.1844291602424</v>
      </c>
      <c r="AJ6">
        <f t="shared" si="7"/>
        <v>-486.38842188903345</v>
      </c>
      <c r="AK6">
        <f>H6*SUM(AB6, AE6:AF6)</f>
        <v>298.64598279629024</v>
      </c>
      <c r="AL6">
        <f t="shared" si="8"/>
        <v>1122.4419900674993</v>
      </c>
      <c r="AN6">
        <f t="shared" si="9"/>
        <v>1326.6140375483287</v>
      </c>
      <c r="AO6">
        <f t="shared" si="9"/>
        <v>-66.330701877416431</v>
      </c>
      <c r="AP6">
        <f t="shared" si="9"/>
        <v>-37.492226969779139</v>
      </c>
      <c r="AQ6">
        <f t="shared" si="9"/>
        <v>-202.38512337643053</v>
      </c>
      <c r="AR6">
        <f t="shared" si="9"/>
        <v>1020.4059853247026</v>
      </c>
      <c r="AS6">
        <f t="shared" si="9"/>
        <v>-378.81205564801024</v>
      </c>
      <c r="AT6">
        <f t="shared" si="9"/>
        <v>232.59332163933189</v>
      </c>
      <c r="AU6">
        <f t="shared" si="9"/>
        <v>874.18725131602423</v>
      </c>
      <c r="AW6">
        <v>3</v>
      </c>
      <c r="AX6">
        <f>(R6*SUMPRODUCT(K7:$K$23, X7:$X$23)-$AZ$3*SUMPRODUCT(K6:$K$22, W7:$W$23))/Z6</f>
        <v>1675.4606042169264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1769.1854349138218</v>
      </c>
      <c r="P7">
        <f t="shared" si="22"/>
        <v>88.459271745691098</v>
      </c>
      <c r="Q7" s="4">
        <f t="shared" si="23"/>
        <v>50</v>
      </c>
      <c r="R7">
        <f t="shared" si="0"/>
        <v>100000</v>
      </c>
      <c r="S7">
        <f t="shared" si="1"/>
        <v>2143.184636579168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1613.11336751006</v>
      </c>
      <c r="AC7">
        <f t="shared" si="2"/>
        <v>2037.0406969939861</v>
      </c>
      <c r="AE7">
        <f t="shared" si="3"/>
        <v>1681.5642805282557</v>
      </c>
      <c r="AF7">
        <f t="shared" si="4"/>
        <v>-84.078214026412795</v>
      </c>
      <c r="AG7">
        <f t="shared" si="4"/>
        <v>-47.523686532332491</v>
      </c>
      <c r="AH7">
        <f t="shared" si="5"/>
        <v>-268.63913016390666</v>
      </c>
      <c r="AI7">
        <f t="shared" si="6"/>
        <v>1281.3232498056038</v>
      </c>
      <c r="AJ7">
        <f t="shared" si="7"/>
        <v>-423.92732948392609</v>
      </c>
      <c r="AK7">
        <f>H7*SUM(AB7, AE7:AF7)</f>
        <v>336.14976074104629</v>
      </c>
      <c r="AL7">
        <f t="shared" si="8"/>
        <v>1193.545681062724</v>
      </c>
      <c r="AN7">
        <f t="shared" si="9"/>
        <v>1185.5221787149299</v>
      </c>
      <c r="AO7">
        <f t="shared" si="9"/>
        <v>-59.276108935746507</v>
      </c>
      <c r="AP7">
        <f t="shared" si="9"/>
        <v>-33.5047461763859</v>
      </c>
      <c r="AQ7">
        <f t="shared" si="9"/>
        <v>-189.3936797824642</v>
      </c>
      <c r="AR7">
        <f t="shared" si="9"/>
        <v>903.34764382033336</v>
      </c>
      <c r="AS7">
        <f t="shared" si="9"/>
        <v>-298.87364823704763</v>
      </c>
      <c r="AT7">
        <f t="shared" si="9"/>
        <v>236.98945163311663</v>
      </c>
      <c r="AU7">
        <f t="shared" si="9"/>
        <v>841.46344721640241</v>
      </c>
      <c r="AW7">
        <v>4</v>
      </c>
      <c r="AX7">
        <f>(R7*SUMPRODUCT(K8:$K$23, X8:$X$23)-$AZ$3*SUMPRODUCT(K7:$K$22, W8:$W$23))/Z7</f>
        <v>2143.184636579168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1769.1854349138218</v>
      </c>
      <c r="P8">
        <f t="shared" si="22"/>
        <v>88.459271745691098</v>
      </c>
      <c r="Q8" s="4">
        <f t="shared" si="23"/>
        <v>50</v>
      </c>
      <c r="R8">
        <f t="shared" si="0"/>
        <v>100000</v>
      </c>
      <c r="S8">
        <f t="shared" si="1"/>
        <v>2518.6026482982561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2037.0406969939861</v>
      </c>
      <c r="AC8">
        <f t="shared" si="2"/>
        <v>2361.353067122157</v>
      </c>
      <c r="AE8">
        <f t="shared" si="3"/>
        <v>1658.7259033751618</v>
      </c>
      <c r="AF8">
        <f t="shared" si="4"/>
        <v>-82.936295168758107</v>
      </c>
      <c r="AG8">
        <f t="shared" si="4"/>
        <v>-46.878237595709109</v>
      </c>
      <c r="AH8">
        <f t="shared" si="5"/>
        <v>-340.42414260010378</v>
      </c>
      <c r="AI8">
        <f t="shared" si="6"/>
        <v>1188.4872280105908</v>
      </c>
      <c r="AJ8">
        <f t="shared" si="7"/>
        <v>-324.31237012817087</v>
      </c>
      <c r="AK8">
        <f t="shared" ref="AK8:AK23" si="24">H8*SUM(AB8:AB8, AE8:AF8)</f>
        <v>261.93019712702829</v>
      </c>
      <c r="AL8">
        <f t="shared" si="8"/>
        <v>1126.1050550094483</v>
      </c>
      <c r="AN8">
        <f t="shared" si="9"/>
        <v>1090.3691001108796</v>
      </c>
      <c r="AO8">
        <f t="shared" si="9"/>
        <v>-54.518455005543991</v>
      </c>
      <c r="AP8">
        <f t="shared" si="9"/>
        <v>-30.815568526427313</v>
      </c>
      <c r="AQ8">
        <f t="shared" si="9"/>
        <v>-223.7789650885675</v>
      </c>
      <c r="AR8">
        <f t="shared" si="9"/>
        <v>781.2561114903408</v>
      </c>
      <c r="AS8">
        <f t="shared" si="9"/>
        <v>-213.18783679204427</v>
      </c>
      <c r="AT8">
        <f t="shared" si="9"/>
        <v>172.18070372695416</v>
      </c>
      <c r="AU8">
        <f t="shared" si="9"/>
        <v>740.24897842525081</v>
      </c>
      <c r="AW8">
        <v>5</v>
      </c>
      <c r="AX8">
        <f>(R8*SUMPRODUCT(K9:$K$23, X9:$X$23)-$AZ$3*SUMPRODUCT(K8:$K$22, W9:$W$23))/Z8</f>
        <v>2518.6026482982561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1769.1854349138218</v>
      </c>
      <c r="P9">
        <f t="shared" si="22"/>
        <v>88.459271745691098</v>
      </c>
      <c r="Q9" s="4">
        <f t="shared" si="23"/>
        <v>50</v>
      </c>
      <c r="R9">
        <f t="shared" si="0"/>
        <v>100000</v>
      </c>
      <c r="S9">
        <f t="shared" si="1"/>
        <v>2818.9581052170511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2361.353067122157</v>
      </c>
      <c r="AC9">
        <f t="shared" si="2"/>
        <v>2604.7633623289821</v>
      </c>
      <c r="AE9">
        <f t="shared" si="3"/>
        <v>1634.7562574629903</v>
      </c>
      <c r="AF9">
        <f t="shared" si="4"/>
        <v>-81.737812873149522</v>
      </c>
      <c r="AG9">
        <f t="shared" si="4"/>
        <v>-46.200817201013763</v>
      </c>
      <c r="AH9">
        <f t="shared" si="5"/>
        <v>-417.27603747650801</v>
      </c>
      <c r="AI9">
        <f t="shared" si="6"/>
        <v>1089.5415899123191</v>
      </c>
      <c r="AJ9">
        <f t="shared" si="7"/>
        <v>-243.41029520682514</v>
      </c>
      <c r="AK9">
        <f t="shared" si="24"/>
        <v>204.33019291136628</v>
      </c>
      <c r="AL9">
        <f t="shared" si="8"/>
        <v>1050.4614876168603</v>
      </c>
      <c r="AN9">
        <f t="shared" si="9"/>
        <v>1021.3006767241596</v>
      </c>
      <c r="AO9">
        <f t="shared" si="9"/>
        <v>-51.065033836207988</v>
      </c>
      <c r="AP9">
        <f t="shared" si="9"/>
        <v>-28.863584804888127</v>
      </c>
      <c r="AQ9">
        <f t="shared" si="9"/>
        <v>-260.68981079595682</v>
      </c>
      <c r="AR9">
        <f t="shared" si="9"/>
        <v>680.68224728710675</v>
      </c>
      <c r="AS9">
        <f t="shared" si="9"/>
        <v>-152.06860232617032</v>
      </c>
      <c r="AT9">
        <f t="shared" si="9"/>
        <v>127.6536262472639</v>
      </c>
      <c r="AU9">
        <f t="shared" si="9"/>
        <v>656.26727120820033</v>
      </c>
      <c r="AW9">
        <v>6</v>
      </c>
      <c r="AX9">
        <f>(R9*SUMPRODUCT(K10:$K$23, X10:$X$23)-$AZ$3*SUMPRODUCT(K9:$K$22, W10:$W$23))/Z9</f>
        <v>2818.9581052170511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1769.1854349138218</v>
      </c>
      <c r="P10">
        <f t="shared" si="22"/>
        <v>88.459271745691098</v>
      </c>
      <c r="Q10" s="4">
        <f t="shared" si="23"/>
        <v>50</v>
      </c>
      <c r="R10">
        <f t="shared" si="0"/>
        <v>100000</v>
      </c>
      <c r="S10">
        <f t="shared" si="1"/>
        <v>3057.4221152999148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2604.7633623289821</v>
      </c>
      <c r="AC10">
        <f t="shared" si="2"/>
        <v>2781.6473402360684</v>
      </c>
      <c r="AE10">
        <f t="shared" si="3"/>
        <v>1609.6076281994444</v>
      </c>
      <c r="AF10">
        <f t="shared" si="4"/>
        <v>-80.480381409972225</v>
      </c>
      <c r="AG10">
        <f t="shared" si="4"/>
        <v>-45.490076857823823</v>
      </c>
      <c r="AH10">
        <f t="shared" si="5"/>
        <v>-497.46434235961488</v>
      </c>
      <c r="AI10">
        <f t="shared" si="6"/>
        <v>986.17282757203338</v>
      </c>
      <c r="AJ10">
        <f t="shared" si="7"/>
        <v>-176.88397790708632</v>
      </c>
      <c r="AK10">
        <f t="shared" si="24"/>
        <v>217.02925697871888</v>
      </c>
      <c r="AL10">
        <f t="shared" si="8"/>
        <v>1026.3181066436659</v>
      </c>
      <c r="AN10">
        <f t="shared" si="9"/>
        <v>955.42924001921722</v>
      </c>
      <c r="AO10">
        <f t="shared" si="9"/>
        <v>-47.771462000960859</v>
      </c>
      <c r="AP10">
        <f t="shared" si="9"/>
        <v>-27.00195302211938</v>
      </c>
      <c r="AQ10">
        <f t="shared" si="9"/>
        <v>-295.28437255791488</v>
      </c>
      <c r="AR10">
        <f t="shared" si="9"/>
        <v>585.37145243822204</v>
      </c>
      <c r="AS10">
        <f t="shared" si="9"/>
        <v>-104.99460963190894</v>
      </c>
      <c r="AT10">
        <f t="shared" si="9"/>
        <v>128.82400308270627</v>
      </c>
      <c r="AU10">
        <f t="shared" si="9"/>
        <v>609.20084588901932</v>
      </c>
      <c r="AW10">
        <v>7</v>
      </c>
      <c r="AX10">
        <f>(R10*SUMPRODUCT(K11:$K$23, X11:$X$23)-$AZ$3*SUMPRODUCT(K10:$K$22, W11:$W$23))/Z10</f>
        <v>3057.4221152999148</v>
      </c>
    </row>
    <row r="11" spans="1:52" x14ac:dyDescent="0.25">
      <c r="A11" t="s">
        <v>33</v>
      </c>
      <c r="C11" s="7">
        <f>AU25</f>
        <v>3982.9440655719563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1769.1854349138218</v>
      </c>
      <c r="P11">
        <f t="shared" si="22"/>
        <v>88.459271745691098</v>
      </c>
      <c r="Q11" s="4">
        <f t="shared" si="23"/>
        <v>50</v>
      </c>
      <c r="R11">
        <f t="shared" si="0"/>
        <v>100000</v>
      </c>
      <c r="S11">
        <f t="shared" si="1"/>
        <v>3231.5781390664661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2781.6473402360684</v>
      </c>
      <c r="AC11">
        <f t="shared" si="2"/>
        <v>2891.7079313111499</v>
      </c>
      <c r="AE11">
        <f t="shared" si="3"/>
        <v>1583.1173915473876</v>
      </c>
      <c r="AF11">
        <f t="shared" si="4"/>
        <v>-79.155869577369387</v>
      </c>
      <c r="AG11">
        <f t="shared" si="4"/>
        <v>-44.741420551670501</v>
      </c>
      <c r="AH11">
        <f t="shared" si="5"/>
        <v>-587.51107515016963</v>
      </c>
      <c r="AI11">
        <f t="shared" si="6"/>
        <v>871.70902626817804</v>
      </c>
      <c r="AJ11">
        <f t="shared" si="7"/>
        <v>-110.06059107508145</v>
      </c>
      <c r="AK11">
        <f t="shared" si="24"/>
        <v>220.70885640361351</v>
      </c>
      <c r="AL11">
        <f t="shared" si="8"/>
        <v>982.35729159671007</v>
      </c>
      <c r="AN11">
        <f t="shared" si="9"/>
        <v>893.68063965747706</v>
      </c>
      <c r="AO11">
        <f t="shared" si="9"/>
        <v>-44.684031982873854</v>
      </c>
      <c r="AP11">
        <f t="shared" si="9"/>
        <v>-25.256839165110154</v>
      </c>
      <c r="AQ11">
        <f t="shared" si="9"/>
        <v>-331.65403668066483</v>
      </c>
      <c r="AR11">
        <f t="shared" si="9"/>
        <v>492.08573182882822</v>
      </c>
      <c r="AS11">
        <f t="shared" si="9"/>
        <v>-62.12995950787937</v>
      </c>
      <c r="AT11">
        <f t="shared" si="9"/>
        <v>124.59166516771064</v>
      </c>
      <c r="AU11">
        <f t="shared" si="9"/>
        <v>554.54743748865951</v>
      </c>
      <c r="AW11">
        <v>8</v>
      </c>
      <c r="AX11">
        <f>(R11*SUMPRODUCT(K12:$K$23, X12:$X$23)-$AZ$3*SUMPRODUCT(K11:$K$22, W12:$W$23))/Z11</f>
        <v>3231.5781390664661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1769.1854349138218</v>
      </c>
      <c r="P12">
        <f t="shared" si="22"/>
        <v>88.459271745691098</v>
      </c>
      <c r="Q12" s="4">
        <f t="shared" si="23"/>
        <v>50</v>
      </c>
      <c r="R12">
        <f t="shared" si="0"/>
        <v>100000</v>
      </c>
      <c r="S12">
        <f t="shared" si="1"/>
        <v>3340.1932982023814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2891.7079313111499</v>
      </c>
      <c r="AC12">
        <f t="shared" si="2"/>
        <v>2936.0551376408835</v>
      </c>
      <c r="AE12">
        <f t="shared" si="3"/>
        <v>1555.1273599685603</v>
      </c>
      <c r="AF12">
        <f t="shared" si="4"/>
        <v>-77.756367998428018</v>
      </c>
      <c r="AG12">
        <f t="shared" si="4"/>
        <v>-43.950377650613873</v>
      </c>
      <c r="AH12">
        <f t="shared" si="5"/>
        <v>-687.25739107985862</v>
      </c>
      <c r="AI12">
        <f t="shared" si="6"/>
        <v>746.16322323965971</v>
      </c>
      <c r="AJ12">
        <f t="shared" si="7"/>
        <v>-44.347206329733581</v>
      </c>
      <c r="AK12">
        <f t="shared" si="24"/>
        <v>226.75519611829856</v>
      </c>
      <c r="AL12">
        <f t="shared" si="8"/>
        <v>928.57121302822475</v>
      </c>
      <c r="AN12">
        <f t="shared" si="9"/>
        <v>834.56609431357015</v>
      </c>
      <c r="AO12">
        <f t="shared" si="9"/>
        <v>-41.728304715678505</v>
      </c>
      <c r="AP12">
        <f t="shared" si="9"/>
        <v>-23.586167900885485</v>
      </c>
      <c r="AQ12">
        <f t="shared" si="9"/>
        <v>-368.81977092425859</v>
      </c>
      <c r="AR12">
        <f t="shared" si="9"/>
        <v>400.43185077274751</v>
      </c>
      <c r="AS12">
        <f t="shared" si="9"/>
        <v>-23.799127796884768</v>
      </c>
      <c r="AT12">
        <f t="shared" si="9"/>
        <v>121.68919617849301</v>
      </c>
      <c r="AU12">
        <f t="shared" si="9"/>
        <v>498.32191915435578</v>
      </c>
      <c r="AW12">
        <v>9</v>
      </c>
      <c r="AX12">
        <f>(R12*SUMPRODUCT(K13:$K$23, X13:$X$23)-$AZ$3*SUMPRODUCT(K12:$K$22, W13:$W$23))/Z12</f>
        <v>3340.1932982023814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1769.1854349138218</v>
      </c>
      <c r="P13">
        <f t="shared" si="22"/>
        <v>88.459271745691098</v>
      </c>
      <c r="Q13" s="4">
        <f t="shared" si="23"/>
        <v>50</v>
      </c>
      <c r="R13">
        <f t="shared" si="0"/>
        <v>100000</v>
      </c>
      <c r="S13">
        <f t="shared" si="1"/>
        <v>3382.5674317885814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2936.0551376408835</v>
      </c>
      <c r="AC13">
        <f t="shared" si="2"/>
        <v>2916.7100457191104</v>
      </c>
      <c r="AE13">
        <f t="shared" si="3"/>
        <v>1525.5278822407827</v>
      </c>
      <c r="AF13">
        <f t="shared" si="4"/>
        <v>-76.276394112039142</v>
      </c>
      <c r="AG13">
        <f t="shared" si="4"/>
        <v>-43.113849236360352</v>
      </c>
      <c r="AH13">
        <f t="shared" si="5"/>
        <v>-794.04927549475826</v>
      </c>
      <c r="AI13">
        <f t="shared" si="6"/>
        <v>612.0883633976249</v>
      </c>
      <c r="AJ13">
        <f t="shared" si="7"/>
        <v>19.345091921773019</v>
      </c>
      <c r="AK13">
        <f t="shared" si="24"/>
        <v>226.72035255228971</v>
      </c>
      <c r="AL13">
        <f t="shared" si="8"/>
        <v>858.1538078716876</v>
      </c>
      <c r="AN13">
        <f t="shared" si="9"/>
        <v>778.43624742949987</v>
      </c>
      <c r="AO13">
        <f t="shared" si="9"/>
        <v>-38.921812371474999</v>
      </c>
      <c r="AP13">
        <f t="shared" si="9"/>
        <v>-21.999848971948438</v>
      </c>
      <c r="AQ13">
        <f t="shared" si="9"/>
        <v>-405.18219659304259</v>
      </c>
      <c r="AR13">
        <f t="shared" si="9"/>
        <v>312.33238949303382</v>
      </c>
      <c r="AS13">
        <f t="shared" si="9"/>
        <v>9.8712851709038034</v>
      </c>
      <c r="AT13">
        <f t="shared" si="9"/>
        <v>115.68935744226643</v>
      </c>
      <c r="AU13">
        <f t="shared" si="9"/>
        <v>437.89303210620403</v>
      </c>
      <c r="AW13">
        <v>10</v>
      </c>
      <c r="AX13">
        <f>(R13*SUMPRODUCT(K14:$K$23, X14:$X$23)-$AZ$3*SUMPRODUCT(K13:$K$22, W14:$W$23))/Z13</f>
        <v>3382.5674317885814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1769.1854349138218</v>
      </c>
      <c r="P14">
        <f t="shared" si="22"/>
        <v>88.459271745691098</v>
      </c>
      <c r="Q14" s="4">
        <f t="shared" si="23"/>
        <v>50</v>
      </c>
      <c r="R14">
        <f t="shared" si="0"/>
        <v>100000</v>
      </c>
      <c r="S14">
        <f t="shared" si="1"/>
        <v>3355.9440922438903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2916.7100457191104</v>
      </c>
      <c r="AC14">
        <f t="shared" si="2"/>
        <v>2834.2267801667085</v>
      </c>
      <c r="AE14">
        <f t="shared" si="3"/>
        <v>1494.1466844761819</v>
      </c>
      <c r="AF14">
        <f t="shared" si="4"/>
        <v>-74.707334223809099</v>
      </c>
      <c r="AG14">
        <f t="shared" si="4"/>
        <v>-42.22696657428007</v>
      </c>
      <c r="AH14">
        <f t="shared" si="5"/>
        <v>-911.4883394333674</v>
      </c>
      <c r="AI14">
        <f t="shared" si="6"/>
        <v>465.72404424472529</v>
      </c>
      <c r="AJ14">
        <f t="shared" si="7"/>
        <v>82.483265552401917</v>
      </c>
      <c r="AK14">
        <f t="shared" si="24"/>
        <v>222.87807895293426</v>
      </c>
      <c r="AL14">
        <f t="shared" si="8"/>
        <v>771.0853887500615</v>
      </c>
      <c r="AN14">
        <f t="shared" si="9"/>
        <v>725.15052122540828</v>
      </c>
      <c r="AO14">
        <f t="shared" si="9"/>
        <v>-36.257526061270418</v>
      </c>
      <c r="AP14">
        <f t="shared" si="9"/>
        <v>-20.493909426196776</v>
      </c>
      <c r="AQ14">
        <f t="shared" si="9"/>
        <v>-442.37038524949764</v>
      </c>
      <c r="AR14">
        <f t="shared" si="9"/>
        <v>226.02870048844338</v>
      </c>
      <c r="AS14">
        <f t="shared" si="9"/>
        <v>40.031399613664561</v>
      </c>
      <c r="AT14">
        <f t="shared" si="9"/>
        <v>108.16886775684864</v>
      </c>
      <c r="AU14">
        <f t="shared" si="9"/>
        <v>374.22896785895659</v>
      </c>
      <c r="AW14">
        <v>11</v>
      </c>
      <c r="AX14">
        <f>(R14*SUMPRODUCT(K15:$K$23, X15:$X$23)-$AZ$3*SUMPRODUCT(K14:$K$22, W15:$W$23))/Z14</f>
        <v>3355.9440922438903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1769.1854349138218</v>
      </c>
      <c r="P15">
        <f t="shared" si="22"/>
        <v>88.459271745691098</v>
      </c>
      <c r="Q15" s="4">
        <f t="shared" si="23"/>
        <v>50</v>
      </c>
      <c r="R15">
        <f t="shared" si="0"/>
        <v>100000</v>
      </c>
      <c r="S15">
        <f t="shared" si="1"/>
        <v>3257.5221779452017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2834.2267801667085</v>
      </c>
      <c r="AC15">
        <f t="shared" si="2"/>
        <v>2689.7219823767045</v>
      </c>
      <c r="AE15">
        <f t="shared" si="3"/>
        <v>1460.8087666773965</v>
      </c>
      <c r="AF15">
        <f t="shared" si="4"/>
        <v>-73.04043833386983</v>
      </c>
      <c r="AG15">
        <f t="shared" si="4"/>
        <v>-41.284783885544293</v>
      </c>
      <c r="AH15">
        <f t="shared" si="5"/>
        <v>-1039.8260459859418</v>
      </c>
      <c r="AI15">
        <f t="shared" si="6"/>
        <v>306.65749847204052</v>
      </c>
      <c r="AJ15">
        <f t="shared" si="7"/>
        <v>144.50479779000398</v>
      </c>
      <c r="AK15">
        <f t="shared" si="24"/>
        <v>219.12154613168119</v>
      </c>
      <c r="AL15">
        <f t="shared" si="8"/>
        <v>670.28384239372565</v>
      </c>
      <c r="AN15">
        <f t="shared" si="9"/>
        <v>673.9905997658966</v>
      </c>
      <c r="AO15">
        <f t="shared" si="9"/>
        <v>-33.699529988294827</v>
      </c>
      <c r="AP15">
        <f t="shared" si="9"/>
        <v>-19.048048510492261</v>
      </c>
      <c r="AQ15">
        <f t="shared" si="9"/>
        <v>-479.75682811673386</v>
      </c>
      <c r="AR15">
        <f t="shared" si="9"/>
        <v>141.48619315037561</v>
      </c>
      <c r="AS15">
        <f t="shared" si="9"/>
        <v>66.671885843797767</v>
      </c>
      <c r="AT15">
        <f t="shared" si="9"/>
        <v>101.09869660409642</v>
      </c>
      <c r="AU15">
        <f t="shared" si="9"/>
        <v>309.25677559826977</v>
      </c>
      <c r="AW15">
        <v>12</v>
      </c>
      <c r="AX15">
        <f>(R15*SUMPRODUCT(K16:$K$23, X16:$X$23)-$AZ$3*SUMPRODUCT(K15:$K$22, W16:$W$23))/Z15</f>
        <v>3257.5221779452017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1769.1854349138218</v>
      </c>
      <c r="P16">
        <f t="shared" si="22"/>
        <v>88.459271745691098</v>
      </c>
      <c r="Q16" s="4">
        <f t="shared" si="23"/>
        <v>50</v>
      </c>
      <c r="R16">
        <f t="shared" si="0"/>
        <v>100000</v>
      </c>
      <c r="S16">
        <f t="shared" si="1"/>
        <v>3091.4397751993447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2689.7219823767045</v>
      </c>
      <c r="AC16">
        <f t="shared" si="2"/>
        <v>2490.9985185131563</v>
      </c>
      <c r="AE16">
        <f t="shared" si="3"/>
        <v>1425.5617504504698</v>
      </c>
      <c r="AF16">
        <f t="shared" si="4"/>
        <v>-71.278087522523492</v>
      </c>
      <c r="AG16">
        <f t="shared" si="4"/>
        <v>-40.28864703263595</v>
      </c>
      <c r="AH16">
        <f t="shared" si="5"/>
        <v>-1166.5780281058101</v>
      </c>
      <c r="AI16">
        <f t="shared" si="6"/>
        <v>147.41698778950035</v>
      </c>
      <c r="AJ16">
        <f t="shared" si="7"/>
        <v>198.7234638635482</v>
      </c>
      <c r="AK16">
        <f t="shared" si="24"/>
        <v>221.20710879816443</v>
      </c>
      <c r="AL16">
        <f t="shared" si="8"/>
        <v>567.34756045121298</v>
      </c>
      <c r="AN16">
        <f t="shared" si="9"/>
        <v>623.61644776215951</v>
      </c>
      <c r="AO16">
        <f t="shared" si="9"/>
        <v>-31.180822388107977</v>
      </c>
      <c r="AP16">
        <f t="shared" si="9"/>
        <v>-17.624394691914709</v>
      </c>
      <c r="AQ16">
        <f t="shared" si="9"/>
        <v>-510.3232081632695</v>
      </c>
      <c r="AR16">
        <f t="shared" si="9"/>
        <v>64.488022518867353</v>
      </c>
      <c r="AS16">
        <f t="shared" si="9"/>
        <v>86.932200995444404</v>
      </c>
      <c r="AT16">
        <f t="shared" si="9"/>
        <v>96.767741814662116</v>
      </c>
      <c r="AU16">
        <f t="shared" si="9"/>
        <v>248.18796532897386</v>
      </c>
      <c r="AW16">
        <v>13</v>
      </c>
      <c r="AX16">
        <f>(R16*SUMPRODUCT(K17:$K$23, X17:$X$23)-$AZ$3*SUMPRODUCT(K16:$K$22, W17:$W$23))/Z16</f>
        <v>3091.4397751993447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1769.1854349138218</v>
      </c>
      <c r="P17">
        <f t="shared" si="22"/>
        <v>88.459271745691098</v>
      </c>
      <c r="Q17" s="4">
        <f t="shared" si="23"/>
        <v>50</v>
      </c>
      <c r="R17">
        <f t="shared" si="0"/>
        <v>100000</v>
      </c>
      <c r="S17">
        <f t="shared" si="1"/>
        <v>2861.6312290262654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2490.9985185131563</v>
      </c>
      <c r="AC17">
        <f t="shared" si="2"/>
        <v>2245.7070911671372</v>
      </c>
      <c r="AE17">
        <f t="shared" si="3"/>
        <v>1388.3942265081837</v>
      </c>
      <c r="AF17">
        <f t="shared" si="4"/>
        <v>-69.419711325409196</v>
      </c>
      <c r="AG17">
        <f t="shared" si="4"/>
        <v>-39.238233570914893</v>
      </c>
      <c r="AH17">
        <f t="shared" si="5"/>
        <v>-1295.0539827893926</v>
      </c>
      <c r="AI17">
        <f t="shared" si="6"/>
        <v>-15.317701177533081</v>
      </c>
      <c r="AJ17">
        <f t="shared" si="7"/>
        <v>245.29142734601919</v>
      </c>
      <c r="AK17">
        <f t="shared" si="24"/>
        <v>235.07533617903897</v>
      </c>
      <c r="AL17">
        <f t="shared" si="8"/>
        <v>465.04906234752508</v>
      </c>
      <c r="AN17">
        <f t="shared" si="9"/>
        <v>572.06122080709906</v>
      </c>
      <c r="AO17">
        <f t="shared" si="9"/>
        <v>-28.603061040354959</v>
      </c>
      <c r="AP17">
        <f t="shared" si="9"/>
        <v>-16.167361812894548</v>
      </c>
      <c r="AQ17">
        <f t="shared" si="9"/>
        <v>-533.6021630317756</v>
      </c>
      <c r="AR17">
        <f t="shared" si="9"/>
        <v>-6.3113650779260597</v>
      </c>
      <c r="AS17">
        <f t="shared" si="9"/>
        <v>101.06762956944094</v>
      </c>
      <c r="AT17">
        <f t="shared" si="9"/>
        <v>96.858285081198872</v>
      </c>
      <c r="AU17">
        <f t="shared" si="9"/>
        <v>191.61454957271377</v>
      </c>
      <c r="AW17">
        <v>14</v>
      </c>
      <c r="AX17">
        <f>(R17*SUMPRODUCT(K18:$K$23, X18:$X$23)-$AZ$3*SUMPRODUCT(K17:$K$22, W18:$W$23))/Z17</f>
        <v>2861.6312290262654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1769.1854349138218</v>
      </c>
      <c r="P18">
        <f t="shared" si="22"/>
        <v>88.459271745691098</v>
      </c>
      <c r="Q18" s="4">
        <f t="shared" si="23"/>
        <v>50</v>
      </c>
      <c r="R18">
        <f t="shared" si="0"/>
        <v>100000</v>
      </c>
      <c r="S18">
        <f t="shared" si="1"/>
        <v>2569.8701816433759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2245.7070911671372</v>
      </c>
      <c r="AC18">
        <f t="shared" si="2"/>
        <v>1959.8446688255312</v>
      </c>
      <c r="AE18">
        <f t="shared" si="3"/>
        <v>1349.2232672089108</v>
      </c>
      <c r="AF18">
        <f t="shared" si="4"/>
        <v>-67.461163360445539</v>
      </c>
      <c r="AG18">
        <f t="shared" si="4"/>
        <v>-38.131199833064201</v>
      </c>
      <c r="AH18">
        <f t="shared" si="5"/>
        <v>-1429.3028042830786</v>
      </c>
      <c r="AI18">
        <f t="shared" si="6"/>
        <v>-185.6719002676773</v>
      </c>
      <c r="AJ18">
        <f t="shared" si="7"/>
        <v>285.86242234160591</v>
      </c>
      <c r="AK18">
        <f t="shared" si="24"/>
        <v>247.27559057059372</v>
      </c>
      <c r="AL18">
        <f t="shared" si="8"/>
        <v>347.46611264452235</v>
      </c>
      <c r="AN18">
        <f t="shared" si="9"/>
        <v>519.50432489296213</v>
      </c>
      <c r="AO18">
        <f t="shared" si="9"/>
        <v>-25.975216244648106</v>
      </c>
      <c r="AP18">
        <f t="shared" si="9"/>
        <v>-14.682020172697936</v>
      </c>
      <c r="AQ18">
        <f t="shared" si="9"/>
        <v>-550.33811412305465</v>
      </c>
      <c r="AR18">
        <f t="shared" si="9"/>
        <v>-71.491025647438548</v>
      </c>
      <c r="AS18">
        <f t="shared" si="9"/>
        <v>110.06833956996111</v>
      </c>
      <c r="AT18">
        <f t="shared" si="9"/>
        <v>95.210883079141425</v>
      </c>
      <c r="AU18">
        <f t="shared" si="9"/>
        <v>133.788197001664</v>
      </c>
      <c r="AW18">
        <v>15</v>
      </c>
      <c r="AX18">
        <f>(R18*SUMPRODUCT(K19:$K$23, X19:$X$23)-$AZ$3*SUMPRODUCT(K18:$K$22, W19:$W$23))/Z18</f>
        <v>2569.8701816433759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1769.1854349138218</v>
      </c>
      <c r="P19">
        <f t="shared" si="22"/>
        <v>88.459271745691098</v>
      </c>
      <c r="Q19" s="4">
        <f t="shared" si="23"/>
        <v>50</v>
      </c>
      <c r="R19">
        <f t="shared" si="0"/>
        <v>100000</v>
      </c>
      <c r="S19">
        <f t="shared" si="1"/>
        <v>2207.5357469060996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1959.8446688255312</v>
      </c>
      <c r="AC19">
        <f t="shared" si="2"/>
        <v>1631.7100843027804</v>
      </c>
      <c r="AE19">
        <f t="shared" si="3"/>
        <v>1307.7014581514168</v>
      </c>
      <c r="AF19">
        <f t="shared" si="4"/>
        <v>-65.385072907570844</v>
      </c>
      <c r="AG19">
        <f t="shared" si="4"/>
        <v>-36.957727334419182</v>
      </c>
      <c r="AH19">
        <f t="shared" si="5"/>
        <v>-1584.3210006287504</v>
      </c>
      <c r="AI19">
        <f t="shared" si="6"/>
        <v>-378.96234271932371</v>
      </c>
      <c r="AJ19">
        <f t="shared" si="7"/>
        <v>328.13458452275086</v>
      </c>
      <c r="AK19">
        <f t="shared" si="24"/>
        <v>235.0386213686923</v>
      </c>
      <c r="AL19">
        <f t="shared" si="8"/>
        <v>184.21086317211945</v>
      </c>
      <c r="AN19">
        <f t="shared" si="9"/>
        <v>469.08588229653662</v>
      </c>
      <c r="AO19">
        <f t="shared" si="9"/>
        <v>-23.454294114826833</v>
      </c>
      <c r="AP19">
        <f t="shared" si="9"/>
        <v>-13.257114631383628</v>
      </c>
      <c r="AQ19">
        <f t="shared" si="9"/>
        <v>-568.31214019707636</v>
      </c>
      <c r="AR19">
        <f t="shared" si="9"/>
        <v>-135.93766664675022</v>
      </c>
      <c r="AS19">
        <f t="shared" si="9"/>
        <v>117.70523014515101</v>
      </c>
      <c r="AT19">
        <f t="shared" si="9"/>
        <v>84.310756397220885</v>
      </c>
      <c r="AU19">
        <f t="shared" si="9"/>
        <v>66.078319895621675</v>
      </c>
      <c r="AW19">
        <v>16</v>
      </c>
      <c r="AX19">
        <f>(R19*SUMPRODUCT(K20:$K$23, X20:$X$23)-$AZ$3*SUMPRODUCT(K19:$K$22, W20:$W$23))/Z19</f>
        <v>2207.5357469060996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1769.1854349138218</v>
      </c>
      <c r="P20">
        <f t="shared" si="22"/>
        <v>88.459271745691098</v>
      </c>
      <c r="Q20" s="4">
        <f t="shared" si="23"/>
        <v>50</v>
      </c>
      <c r="R20">
        <f t="shared" si="0"/>
        <v>100000</v>
      </c>
      <c r="S20">
        <f t="shared" si="1"/>
        <v>1760.1486809470744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1631.7100843027804</v>
      </c>
      <c r="AC20">
        <f t="shared" si="2"/>
        <v>1257.4296446061721</v>
      </c>
      <c r="AE20">
        <f t="shared" si="3"/>
        <v>1263.8853960161534</v>
      </c>
      <c r="AF20">
        <f t="shared" si="4"/>
        <v>-63.194269800807675</v>
      </c>
      <c r="AG20">
        <f t="shared" si="4"/>
        <v>-35.719415587369397</v>
      </c>
      <c r="AH20">
        <f t="shared" si="5"/>
        <v>-1737.4689474111894</v>
      </c>
      <c r="AI20">
        <f t="shared" si="6"/>
        <v>-572.49723678321311</v>
      </c>
      <c r="AJ20">
        <f t="shared" si="7"/>
        <v>374.28043969660825</v>
      </c>
      <c r="AK20">
        <f t="shared" si="24"/>
        <v>153.79938573113424</v>
      </c>
      <c r="AL20">
        <f t="shared" si="8"/>
        <v>-44.41741135547062</v>
      </c>
      <c r="AN20">
        <f t="shared" si="9"/>
        <v>430.01860272792607</v>
      </c>
      <c r="AO20">
        <f t="shared" si="9"/>
        <v>-21.500930136396303</v>
      </c>
      <c r="AP20">
        <f t="shared" si="9"/>
        <v>-12.15301104795927</v>
      </c>
      <c r="AQ20">
        <f t="shared" si="9"/>
        <v>-591.14851030320074</v>
      </c>
      <c r="AR20">
        <f t="shared" si="9"/>
        <v>-194.78384875963033</v>
      </c>
      <c r="AS20">
        <f t="shared" si="9"/>
        <v>127.34346975924092</v>
      </c>
      <c r="AT20">
        <f t="shared" si="9"/>
        <v>52.328001542689236</v>
      </c>
      <c r="AU20">
        <f t="shared" si="9"/>
        <v>-15.112377457700187</v>
      </c>
      <c r="AW20">
        <v>17</v>
      </c>
      <c r="AX20">
        <f>(R20*SUMPRODUCT(K21:$K$23, X21:$X$23)-$AZ$3*SUMPRODUCT(K20:$K$22, W21:$W$23))/Z20</f>
        <v>1760.1486809470744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1769.1854349138218</v>
      </c>
      <c r="P21">
        <f t="shared" si="22"/>
        <v>88.459271745691098</v>
      </c>
      <c r="Q21" s="4">
        <f t="shared" si="23"/>
        <v>50</v>
      </c>
      <c r="R21">
        <f t="shared" si="0"/>
        <v>100000</v>
      </c>
      <c r="S21">
        <f t="shared" si="1"/>
        <v>1234.3803062897523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1257.4296446061721</v>
      </c>
      <c r="AC21">
        <f t="shared" si="2"/>
        <v>849.88140541926782</v>
      </c>
      <c r="AE21">
        <f t="shared" si="3"/>
        <v>1218.0993136477589</v>
      </c>
      <c r="AF21">
        <f t="shared" si="4"/>
        <v>-60.904965682387946</v>
      </c>
      <c r="AG21">
        <f t="shared" si="4"/>
        <v>-34.425427928844925</v>
      </c>
      <c r="AH21">
        <f t="shared" si="5"/>
        <v>-1873.5870053015594</v>
      </c>
      <c r="AI21">
        <f t="shared" si="6"/>
        <v>-750.81808526503346</v>
      </c>
      <c r="AJ21">
        <f t="shared" si="7"/>
        <v>407.54823918690431</v>
      </c>
      <c r="AK21">
        <f t="shared" si="24"/>
        <v>123.87021081892016</v>
      </c>
      <c r="AL21">
        <f t="shared" si="8"/>
        <v>-219.39963525920899</v>
      </c>
      <c r="AN21">
        <f t="shared" si="9"/>
        <v>394.21721191583231</v>
      </c>
      <c r="AO21">
        <f t="shared" si="9"/>
        <v>-19.710860595791615</v>
      </c>
      <c r="AP21">
        <f t="shared" si="9"/>
        <v>-11.141206685748994</v>
      </c>
      <c r="AQ21">
        <f t="shared" si="9"/>
        <v>-606.35470132552553</v>
      </c>
      <c r="AR21">
        <f t="shared" si="9"/>
        <v>-242.98955669123384</v>
      </c>
      <c r="AS21">
        <f t="shared" si="9"/>
        <v>131.89608496892018</v>
      </c>
      <c r="AT21">
        <f t="shared" si="9"/>
        <v>40.088495741966973</v>
      </c>
      <c r="AU21">
        <f t="shared" si="9"/>
        <v>-71.004975980346686</v>
      </c>
      <c r="AW21">
        <v>18</v>
      </c>
      <c r="AX21">
        <f>(R21*SUMPRODUCT(K22:$K$23, X22:$X$23)-$AZ$3*SUMPRODUCT(K21:$K$22, W22:$W$23))/Z21</f>
        <v>1234.3803062897523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1769.1854349138218</v>
      </c>
      <c r="P22">
        <f t="shared" si="22"/>
        <v>88.459271745691098</v>
      </c>
      <c r="Q22" s="4">
        <f t="shared" si="23"/>
        <v>50</v>
      </c>
      <c r="R22">
        <f t="shared" si="0"/>
        <v>100000</v>
      </c>
      <c r="S22">
        <f t="shared" si="1"/>
        <v>640.4253151626034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849.88140541926782</v>
      </c>
      <c r="AC22">
        <f t="shared" si="2"/>
        <v>423.64483706652572</v>
      </c>
      <c r="AE22">
        <f t="shared" si="3"/>
        <v>1170.3258093790962</v>
      </c>
      <c r="AF22">
        <f t="shared" si="4"/>
        <v>-58.516290468954814</v>
      </c>
      <c r="AG22">
        <f t="shared" si="4"/>
        <v>-33.075272559998872</v>
      </c>
      <c r="AH22">
        <f t="shared" si="5"/>
        <v>-2011.8021791152103</v>
      </c>
      <c r="AI22">
        <f t="shared" si="6"/>
        <v>-933.06793276506778</v>
      </c>
      <c r="AJ22">
        <f t="shared" si="7"/>
        <v>426.2365683527421</v>
      </c>
      <c r="AK22">
        <f t="shared" si="24"/>
        <v>137.31836470305865</v>
      </c>
      <c r="AL22">
        <f t="shared" si="8"/>
        <v>-369.51299970926704</v>
      </c>
      <c r="AN22">
        <f t="shared" si="9"/>
        <v>353.97768822341163</v>
      </c>
      <c r="AO22">
        <f t="shared" si="9"/>
        <v>-17.698884411170582</v>
      </c>
      <c r="AP22">
        <f t="shared" si="9"/>
        <v>-10.003973615141536</v>
      </c>
      <c r="AQ22">
        <f t="shared" si="9"/>
        <v>-608.49130970104693</v>
      </c>
      <c r="AR22">
        <f t="shared" si="9"/>
        <v>-282.21647950394743</v>
      </c>
      <c r="AS22">
        <f t="shared" si="9"/>
        <v>128.91985624228064</v>
      </c>
      <c r="AT22">
        <f t="shared" si="9"/>
        <v>41.533423341314062</v>
      </c>
      <c r="AU22">
        <f t="shared" si="9"/>
        <v>-111.7631999203527</v>
      </c>
      <c r="AW22">
        <v>19</v>
      </c>
      <c r="AX22">
        <f>(R22*SUMPRODUCT(K23:$K$23, X23:$X$23)-$AZ$3*SUMPRODUCT(K22:$K$22, W23:$W$23))/Z22</f>
        <v>640.4253151626034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1769.1854349138218</v>
      </c>
      <c r="P23">
        <f t="shared" si="22"/>
        <v>88.459271745691098</v>
      </c>
      <c r="Q23" s="4">
        <f t="shared" si="23"/>
        <v>50</v>
      </c>
      <c r="R23">
        <f t="shared" si="0"/>
        <v>100000</v>
      </c>
      <c r="S23">
        <f t="shared" si="1"/>
        <v>668.78370234052193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423.64483706652572</v>
      </c>
      <c r="AC23">
        <f t="shared" si="2"/>
        <v>423.64483706652578</v>
      </c>
      <c r="AE23">
        <f t="shared" si="3"/>
        <v>1120.7005683474529</v>
      </c>
      <c r="AF23">
        <f t="shared" si="4"/>
        <v>-56.035028417372644</v>
      </c>
      <c r="AG23">
        <f t="shared" si="4"/>
        <v>-31.672784159056871</v>
      </c>
      <c r="AH23">
        <f t="shared" si="5"/>
        <v>-2143.4713506840385</v>
      </c>
      <c r="AI23">
        <f t="shared" si="6"/>
        <v>-1110.4785949130151</v>
      </c>
      <c r="AJ23">
        <f t="shared" si="7"/>
        <v>0</v>
      </c>
      <c r="AK23">
        <f t="shared" si="24"/>
        <v>154.63544816994738</v>
      </c>
      <c r="AL23">
        <f t="shared" si="8"/>
        <v>-955.84314674306768</v>
      </c>
      <c r="AN23">
        <f t="shared" si="9"/>
        <v>307.06404365981331</v>
      </c>
      <c r="AO23">
        <f t="shared" si="9"/>
        <v>-15.353202182990666</v>
      </c>
      <c r="AP23">
        <f t="shared" si="9"/>
        <v>-8.6781192519474519</v>
      </c>
      <c r="AQ23">
        <f t="shared" si="9"/>
        <v>-587.29601733006791</v>
      </c>
      <c r="AR23">
        <f t="shared" si="9"/>
        <v>-304.26329510519264</v>
      </c>
      <c r="AS23">
        <f t="shared" si="9"/>
        <v>0</v>
      </c>
      <c r="AT23">
        <f t="shared" si="9"/>
        <v>42.369021083150095</v>
      </c>
      <c r="AU23">
        <f t="shared" si="9"/>
        <v>-261.89427402204257</v>
      </c>
      <c r="AW23">
        <v>20</v>
      </c>
      <c r="AX23">
        <f>(R23*SUMPRODUCT(K$23:$K24, X$23:$X24)-$AZ$3*SUMPRODUCT(K$22:$K23, W$23:$W24))/Z23</f>
        <v>668.78370234052193</v>
      </c>
    </row>
    <row r="25" spans="5:50" x14ac:dyDescent="0.25">
      <c r="AN25" s="8">
        <f t="shared" ref="AN25:AU25" si="25">SUM(AN3:AN23)</f>
        <v>16413.608151063294</v>
      </c>
      <c r="AO25" s="8">
        <f t="shared" si="25"/>
        <v>-2147.5694837385308</v>
      </c>
      <c r="AP25" s="8">
        <f t="shared" si="25"/>
        <v>-2933.7829292591637</v>
      </c>
      <c r="AQ25" s="8">
        <f t="shared" si="25"/>
        <v>-8204.1855458995433</v>
      </c>
      <c r="AR25" s="8">
        <f t="shared" si="25"/>
        <v>3128.0701921660511</v>
      </c>
      <c r="AS25" s="8">
        <f t="shared" si="25"/>
        <v>-1330.1438487964685</v>
      </c>
      <c r="AT25" s="8">
        <f t="shared" si="25"/>
        <v>2185.0177222023731</v>
      </c>
      <c r="AU25" s="9">
        <f t="shared" si="25"/>
        <v>3982.9440655719563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CDE00-DD29-4315-95D1-AD9F7932296C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5997.6726795419354</v>
      </c>
      <c r="K3">
        <v>1</v>
      </c>
      <c r="L3" s="2">
        <v>0</v>
      </c>
      <c r="O3">
        <f>$C$3</f>
        <v>5997.6726795419354</v>
      </c>
      <c r="P3">
        <f>O3*B5</f>
        <v>4798.1381436335487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5997.6726795419354</v>
      </c>
      <c r="AF3">
        <f t="shared" ref="AF3:AG23" si="4">-$Z3*P3</f>
        <v>-4798.1381436335487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-1320.3736680916131</v>
      </c>
      <c r="AJ3">
        <f t="shared" ref="AJ3:AJ23" si="7">AB3-AC3</f>
        <v>0</v>
      </c>
      <c r="AL3">
        <f t="shared" ref="AL3:AL23" si="8">SUM(AI3:AK3)</f>
        <v>-1320.3736680916131</v>
      </c>
      <c r="AN3">
        <f t="shared" ref="AN3:AU23" si="9">AE3*$K3</f>
        <v>5997.6726795419354</v>
      </c>
      <c r="AO3">
        <f t="shared" si="9"/>
        <v>-4798.1381436335487</v>
      </c>
      <c r="AP3">
        <f t="shared" si="9"/>
        <v>-2519.9082039999998</v>
      </c>
      <c r="AQ3">
        <f t="shared" si="9"/>
        <v>0</v>
      </c>
      <c r="AR3">
        <f t="shared" si="9"/>
        <v>-1320.3736680916131</v>
      </c>
      <c r="AS3">
        <f t="shared" si="9"/>
        <v>0</v>
      </c>
      <c r="AT3">
        <f t="shared" si="9"/>
        <v>0</v>
      </c>
      <c r="AU3">
        <f t="shared" si="9"/>
        <v>-1320.3736680916131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2609.3341742039161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1651.5913533157118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1617.6169399417813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-1617.6169399417813</v>
      </c>
      <c r="AK4">
        <f>H4*SUM(AB4, AE4:AF4)</f>
        <v>0</v>
      </c>
      <c r="AL4">
        <f t="shared" si="8"/>
        <v>-2674.6883399417811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-991.71723426212588</v>
      </c>
      <c r="AR4">
        <f t="shared" si="9"/>
        <v>-991.71723426212588</v>
      </c>
      <c r="AS4">
        <f t="shared" si="9"/>
        <v>-1517.6066609830013</v>
      </c>
      <c r="AT4">
        <f t="shared" si="9"/>
        <v>0</v>
      </c>
      <c r="AU4">
        <f t="shared" si="9"/>
        <v>-2509.323895245127</v>
      </c>
      <c r="AW4">
        <v>1</v>
      </c>
      <c r="AX4">
        <f>(R4*SUMPRODUCT(K5:$K$23, X5:$X$23)-$AZ$3*SUMPRODUCT(K4:$K$22, W5:$W$23))/Z4</f>
        <v>1651.5913533157118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5997.6726795419354</v>
      </c>
      <c r="P5">
        <f t="shared" ref="P5:P23" si="22">O5*$C$5</f>
        <v>299.88363397709679</v>
      </c>
      <c r="Q5" s="4">
        <f t="shared" ref="Q5:Q23" si="23">$C$8</f>
        <v>50</v>
      </c>
      <c r="R5">
        <f t="shared" si="0"/>
        <v>100000</v>
      </c>
      <c r="S5">
        <f t="shared" si="1"/>
        <v>3105.647895679941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1617.6169399417813</v>
      </c>
      <c r="AC5">
        <f t="shared" si="2"/>
        <v>2973.893643660329</v>
      </c>
      <c r="AE5">
        <f t="shared" si="3"/>
        <v>5743.2269392985772</v>
      </c>
      <c r="AF5">
        <f t="shared" si="4"/>
        <v>-287.1613469649289</v>
      </c>
      <c r="AG5">
        <f t="shared" si="4"/>
        <v>-47.87879604441175</v>
      </c>
      <c r="AH5">
        <f t="shared" si="5"/>
        <v>-1205.9072251764956</v>
      </c>
      <c r="AI5">
        <f t="shared" si="6"/>
        <v>4202.279571112741</v>
      </c>
      <c r="AJ5">
        <f t="shared" si="7"/>
        <v>-1356.2767037185477</v>
      </c>
      <c r="AK5">
        <f>H5*SUM(AB5, AE5:AF5)</f>
        <v>611.16617078859713</v>
      </c>
      <c r="AL5">
        <f t="shared" si="8"/>
        <v>3457.1690381827902</v>
      </c>
      <c r="AN5">
        <f t="shared" si="9"/>
        <v>4959.6354813678581</v>
      </c>
      <c r="AO5">
        <f t="shared" si="9"/>
        <v>-247.98177406839295</v>
      </c>
      <c r="AP5">
        <f t="shared" si="9"/>
        <v>-41.346333372652843</v>
      </c>
      <c r="AQ5">
        <f t="shared" si="9"/>
        <v>-1041.3762723354359</v>
      </c>
      <c r="AR5">
        <f t="shared" si="9"/>
        <v>3628.9311015913768</v>
      </c>
      <c r="AS5">
        <f t="shared" si="9"/>
        <v>-1171.2297169188091</v>
      </c>
      <c r="AT5">
        <f t="shared" si="9"/>
        <v>527.78019355527192</v>
      </c>
      <c r="AU5">
        <f t="shared" si="9"/>
        <v>2985.4815782278392</v>
      </c>
      <c r="AW5">
        <v>2</v>
      </c>
      <c r="AX5">
        <f>(R5*SUMPRODUCT(K6:$K$23, X6:$X$23)-$AZ$3*SUMPRODUCT(K5:$K$22, W6:$W$23))/Z5</f>
        <v>3105.647895679941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5997.6726795419354</v>
      </c>
      <c r="P6">
        <f t="shared" si="22"/>
        <v>299.88363397709679</v>
      </c>
      <c r="Q6" s="4">
        <f t="shared" si="23"/>
        <v>50</v>
      </c>
      <c r="R6">
        <f t="shared" si="0"/>
        <v>100000</v>
      </c>
      <c r="S6">
        <f t="shared" si="1"/>
        <v>4363.9064015007016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2973.893643660329</v>
      </c>
      <c r="AC6">
        <f t="shared" si="2"/>
        <v>4077.9445075678086</v>
      </c>
      <c r="AE6">
        <f t="shared" si="3"/>
        <v>5604.6519130925053</v>
      </c>
      <c r="AF6">
        <f t="shared" si="4"/>
        <v>-280.2325956546253</v>
      </c>
      <c r="AG6">
        <f t="shared" si="4"/>
        <v>-46.723556057085077</v>
      </c>
      <c r="AH6">
        <f t="shared" si="5"/>
        <v>-1352.9040537651283</v>
      </c>
      <c r="AI6">
        <f t="shared" si="6"/>
        <v>3924.7917076156664</v>
      </c>
      <c r="AJ6">
        <f t="shared" si="7"/>
        <v>-1104.0508639074797</v>
      </c>
      <c r="AK6">
        <f>H6*SUM(AB6, AE6:AF6)</f>
        <v>902.85645016748515</v>
      </c>
      <c r="AL6">
        <f t="shared" si="8"/>
        <v>3723.5972938756718</v>
      </c>
      <c r="AN6">
        <f t="shared" si="9"/>
        <v>4365.0498590085681</v>
      </c>
      <c r="AO6">
        <f t="shared" si="9"/>
        <v>-218.2524929504284</v>
      </c>
      <c r="AP6">
        <f t="shared" si="9"/>
        <v>-36.389530508206583</v>
      </c>
      <c r="AQ6">
        <f t="shared" si="9"/>
        <v>-1053.6771490383408</v>
      </c>
      <c r="AR6">
        <f t="shared" si="9"/>
        <v>3056.730686511592</v>
      </c>
      <c r="AS6">
        <f t="shared" si="9"/>
        <v>-859.86376006328965</v>
      </c>
      <c r="AT6">
        <f t="shared" si="9"/>
        <v>703.16827550027199</v>
      </c>
      <c r="AU6">
        <f t="shared" si="9"/>
        <v>2900.035201948574</v>
      </c>
      <c r="AW6">
        <v>3</v>
      </c>
      <c r="AX6">
        <f>(R6*SUMPRODUCT(K7:$K$23, X7:$X$23)-$AZ$3*SUMPRODUCT(K6:$K$22, W7:$W$23))/Z6</f>
        <v>4363.9064015007016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5997.6726795419354</v>
      </c>
      <c r="P7">
        <f t="shared" si="22"/>
        <v>299.88363397709679</v>
      </c>
      <c r="Q7" s="4">
        <f t="shared" si="23"/>
        <v>50</v>
      </c>
      <c r="R7">
        <f t="shared" si="0"/>
        <v>100000</v>
      </c>
      <c r="S7">
        <f t="shared" si="1"/>
        <v>5403.9077551313831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4077.9445075678086</v>
      </c>
      <c r="AC7">
        <f t="shared" si="2"/>
        <v>4918.1364792800359</v>
      </c>
      <c r="AE7">
        <f t="shared" si="3"/>
        <v>5458.5263355072348</v>
      </c>
      <c r="AF7">
        <f t="shared" si="4"/>
        <v>-272.92631677536173</v>
      </c>
      <c r="AG7">
        <f t="shared" si="4"/>
        <v>-45.50537039247132</v>
      </c>
      <c r="AH7">
        <f t="shared" si="5"/>
        <v>-1501.9002080858049</v>
      </c>
      <c r="AI7">
        <f t="shared" si="6"/>
        <v>3638.1944402535969</v>
      </c>
      <c r="AJ7">
        <f t="shared" si="7"/>
        <v>-840.19197171222731</v>
      </c>
      <c r="AK7">
        <f>H7*SUM(AB7, AE7:AF7)</f>
        <v>969.89311190357671</v>
      </c>
      <c r="AL7">
        <f t="shared" si="8"/>
        <v>3767.8955804449461</v>
      </c>
      <c r="AN7">
        <f t="shared" si="9"/>
        <v>3848.32391409412</v>
      </c>
      <c r="AO7">
        <f t="shared" si="9"/>
        <v>-192.41619570470598</v>
      </c>
      <c r="AP7">
        <f t="shared" si="9"/>
        <v>-32.08181005959824</v>
      </c>
      <c r="AQ7">
        <f t="shared" si="9"/>
        <v>-1058.8569390537618</v>
      </c>
      <c r="AR7">
        <f t="shared" si="9"/>
        <v>2564.9689692760539</v>
      </c>
      <c r="AS7">
        <f t="shared" si="9"/>
        <v>-592.34501373338094</v>
      </c>
      <c r="AT7">
        <f t="shared" si="9"/>
        <v>683.78581090180978</v>
      </c>
      <c r="AU7">
        <f t="shared" si="9"/>
        <v>2656.4097664444826</v>
      </c>
      <c r="AW7">
        <v>4</v>
      </c>
      <c r="AX7">
        <f>(R7*SUMPRODUCT(K8:$K$23, X8:$X$23)-$AZ$3*SUMPRODUCT(K7:$K$22, W8:$W$23))/Z7</f>
        <v>5403.9077551313831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5997.6726795419354</v>
      </c>
      <c r="P8">
        <f t="shared" si="22"/>
        <v>299.88363397709679</v>
      </c>
      <c r="Q8" s="4">
        <f t="shared" si="23"/>
        <v>50</v>
      </c>
      <c r="R8">
        <f t="shared" si="0"/>
        <v>100000</v>
      </c>
      <c r="S8">
        <f t="shared" si="1"/>
        <v>6221.8082609002131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4918.1364792800359</v>
      </c>
      <c r="AC8">
        <f t="shared" si="2"/>
        <v>5502.7564998606886</v>
      </c>
      <c r="AE8">
        <f t="shared" si="3"/>
        <v>5304.524173268408</v>
      </c>
      <c r="AF8">
        <f t="shared" si="4"/>
        <v>-265.22620866342044</v>
      </c>
      <c r="AG8">
        <f t="shared" si="4"/>
        <v>-44.221521052342041</v>
      </c>
      <c r="AH8">
        <f t="shared" si="5"/>
        <v>-1657.5912724091295</v>
      </c>
      <c r="AI8">
        <f t="shared" si="6"/>
        <v>3337.4851711435167</v>
      </c>
      <c r="AJ8">
        <f t="shared" si="7"/>
        <v>-584.62002058065264</v>
      </c>
      <c r="AK8">
        <f t="shared" ref="AK8:AK23" si="24">H8*SUM(AB8:AB8, AE8:AF8)</f>
        <v>721.91399718166429</v>
      </c>
      <c r="AL8">
        <f t="shared" si="8"/>
        <v>3474.7791477445285</v>
      </c>
      <c r="AN8">
        <f t="shared" si="9"/>
        <v>3486.9469618543194</v>
      </c>
      <c r="AO8">
        <f t="shared" si="9"/>
        <v>-174.347348092716</v>
      </c>
      <c r="AP8">
        <f t="shared" si="9"/>
        <v>-29.069166893254256</v>
      </c>
      <c r="AQ8">
        <f t="shared" si="9"/>
        <v>-1089.6232465959179</v>
      </c>
      <c r="AR8">
        <f t="shared" si="9"/>
        <v>2193.907200272432</v>
      </c>
      <c r="AS8">
        <f t="shared" si="9"/>
        <v>-384.30195395770266</v>
      </c>
      <c r="AT8">
        <f t="shared" si="9"/>
        <v>474.55261527099054</v>
      </c>
      <c r="AU8">
        <f t="shared" si="9"/>
        <v>2284.1578615857197</v>
      </c>
      <c r="AW8">
        <v>5</v>
      </c>
      <c r="AX8">
        <f>(R8*SUMPRODUCT(K9:$K$23, X9:$X$23)-$AZ$3*SUMPRODUCT(K8:$K$22, W9:$W$23))/Z8</f>
        <v>6221.8082609002131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5997.6726795419354</v>
      </c>
      <c r="P9">
        <f t="shared" si="22"/>
        <v>299.88363397709679</v>
      </c>
      <c r="Q9" s="4">
        <f t="shared" si="23"/>
        <v>50</v>
      </c>
      <c r="R9">
        <f t="shared" si="0"/>
        <v>100000</v>
      </c>
      <c r="S9">
        <f t="shared" si="1"/>
        <v>6849.9923570344981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5502.7564998606886</v>
      </c>
      <c r="AC9">
        <f t="shared" si="2"/>
        <v>5871.898572225653</v>
      </c>
      <c r="AE9">
        <f t="shared" si="3"/>
        <v>5141.2795530366939</v>
      </c>
      <c r="AF9">
        <f t="shared" si="4"/>
        <v>-257.0639776518347</v>
      </c>
      <c r="AG9">
        <f t="shared" si="4"/>
        <v>-42.860621342121597</v>
      </c>
      <c r="AH9">
        <f t="shared" si="5"/>
        <v>-1837.3689993940543</v>
      </c>
      <c r="AI9">
        <f t="shared" si="6"/>
        <v>3003.9859546486832</v>
      </c>
      <c r="AJ9">
        <f t="shared" si="7"/>
        <v>-369.14207236496441</v>
      </c>
      <c r="AK9">
        <f t="shared" si="24"/>
        <v>542.19994232781767</v>
      </c>
      <c r="AL9">
        <f t="shared" si="8"/>
        <v>3177.0438246115364</v>
      </c>
      <c r="AN9">
        <f t="shared" si="9"/>
        <v>3211.9725878237446</v>
      </c>
      <c r="AO9">
        <f t="shared" si="9"/>
        <v>-160.59862939118725</v>
      </c>
      <c r="AP9">
        <f t="shared" si="9"/>
        <v>-26.776824607149578</v>
      </c>
      <c r="AQ9">
        <f t="shared" si="9"/>
        <v>-1147.8813394391443</v>
      </c>
      <c r="AR9">
        <f t="shared" si="9"/>
        <v>1876.7157943862635</v>
      </c>
      <c r="AS9">
        <f t="shared" si="9"/>
        <v>-230.61850755584706</v>
      </c>
      <c r="AT9">
        <f t="shared" si="9"/>
        <v>338.73500437219582</v>
      </c>
      <c r="AU9">
        <f t="shared" si="9"/>
        <v>1984.8322912026122</v>
      </c>
      <c r="AW9">
        <v>6</v>
      </c>
      <c r="AX9">
        <f>(R9*SUMPRODUCT(K10:$K$23, X10:$X$23)-$AZ$3*SUMPRODUCT(K9:$K$22, W10:$W$23))/Z9</f>
        <v>6849.9923570344981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5997.6726795419354</v>
      </c>
      <c r="P10">
        <f t="shared" si="22"/>
        <v>299.88363397709679</v>
      </c>
      <c r="Q10" s="4">
        <f t="shared" si="23"/>
        <v>50</v>
      </c>
      <c r="R10">
        <f t="shared" si="0"/>
        <v>100000</v>
      </c>
      <c r="S10">
        <f t="shared" si="1"/>
        <v>7330.4927861956203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5871.898572225653</v>
      </c>
      <c r="AC10">
        <f t="shared" si="2"/>
        <v>6073.2438167341716</v>
      </c>
      <c r="AE10">
        <f t="shared" si="3"/>
        <v>4969.0149868802409</v>
      </c>
      <c r="AF10">
        <f t="shared" si="4"/>
        <v>-248.45074934401205</v>
      </c>
      <c r="AG10">
        <f t="shared" si="4"/>
        <v>-41.424526248569329</v>
      </c>
      <c r="AH10">
        <f t="shared" si="5"/>
        <v>-2014.9777602621057</v>
      </c>
      <c r="AI10">
        <f t="shared" si="6"/>
        <v>2664.1619510255537</v>
      </c>
      <c r="AJ10">
        <f t="shared" si="7"/>
        <v>-201.34524450851859</v>
      </c>
      <c r="AK10">
        <f t="shared" si="24"/>
        <v>556.10429751249887</v>
      </c>
      <c r="AL10">
        <f t="shared" si="8"/>
        <v>3018.9210040295338</v>
      </c>
      <c r="AN10">
        <f t="shared" si="9"/>
        <v>2949.502803903727</v>
      </c>
      <c r="AO10">
        <f t="shared" si="9"/>
        <v>-147.47514019518636</v>
      </c>
      <c r="AP10">
        <f t="shared" si="9"/>
        <v>-24.588727674023314</v>
      </c>
      <c r="AQ10">
        <f t="shared" si="9"/>
        <v>-1196.0484259734776</v>
      </c>
      <c r="AR10">
        <f t="shared" si="9"/>
        <v>1581.3905100610395</v>
      </c>
      <c r="AS10">
        <f t="shared" si="9"/>
        <v>-119.51430309599708</v>
      </c>
      <c r="AT10">
        <f t="shared" si="9"/>
        <v>330.09181681012291</v>
      </c>
      <c r="AU10">
        <f t="shared" si="9"/>
        <v>1791.9680237751654</v>
      </c>
      <c r="AW10">
        <v>7</v>
      </c>
      <c r="AX10">
        <f>(R10*SUMPRODUCT(K11:$K$23, X11:$X$23)-$AZ$3*SUMPRODUCT(K10:$K$22, W11:$W$23))/Z10</f>
        <v>7330.4927861956203</v>
      </c>
    </row>
    <row r="11" spans="1:52" x14ac:dyDescent="0.25">
      <c r="A11" t="s">
        <v>33</v>
      </c>
      <c r="C11" s="7">
        <f>AU25</f>
        <v>18257.758329472483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5997.6726795419354</v>
      </c>
      <c r="P11">
        <f t="shared" si="22"/>
        <v>299.88363397709679</v>
      </c>
      <c r="Q11" s="4">
        <f t="shared" si="23"/>
        <v>50</v>
      </c>
      <c r="R11">
        <f t="shared" si="0"/>
        <v>100000</v>
      </c>
      <c r="S11">
        <f t="shared" si="1"/>
        <v>7676.9460196243281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6073.2438167341716</v>
      </c>
      <c r="AC11">
        <f t="shared" si="2"/>
        <v>6129.8667735129093</v>
      </c>
      <c r="AE11">
        <f t="shared" si="3"/>
        <v>4789.0052089397577</v>
      </c>
      <c r="AF11">
        <f t="shared" si="4"/>
        <v>-239.45026044698793</v>
      </c>
      <c r="AG11">
        <f t="shared" si="4"/>
        <v>-39.923862678227316</v>
      </c>
      <c r="AH11">
        <f t="shared" si="5"/>
        <v>-2172.8366157126347</v>
      </c>
      <c r="AI11">
        <f t="shared" si="6"/>
        <v>2336.7944701019078</v>
      </c>
      <c r="AJ11">
        <f t="shared" si="7"/>
        <v>-56.622956778737716</v>
      </c>
      <c r="AK11">
        <f t="shared" si="24"/>
        <v>547.07413640918753</v>
      </c>
      <c r="AL11">
        <f t="shared" si="8"/>
        <v>2827.2456497323574</v>
      </c>
      <c r="AN11">
        <f t="shared" si="9"/>
        <v>2703.4263291523971</v>
      </c>
      <c r="AO11">
        <f t="shared" si="9"/>
        <v>-135.17131645761987</v>
      </c>
      <c r="AP11">
        <f t="shared" si="9"/>
        <v>-22.537294660758878</v>
      </c>
      <c r="AQ11">
        <f t="shared" si="9"/>
        <v>-1226.5811916217144</v>
      </c>
      <c r="AR11">
        <f t="shared" si="9"/>
        <v>1319.136526412304</v>
      </c>
      <c r="AS11">
        <f t="shared" si="9"/>
        <v>-31.964047962267173</v>
      </c>
      <c r="AT11">
        <f t="shared" si="9"/>
        <v>308.82710705890821</v>
      </c>
      <c r="AU11">
        <f t="shared" si="9"/>
        <v>1595.9995855089448</v>
      </c>
      <c r="AW11">
        <v>8</v>
      </c>
      <c r="AX11">
        <f>(R11*SUMPRODUCT(K12:$K$23, X12:$X$23)-$AZ$3*SUMPRODUCT(K11:$K$22, W12:$W$23))/Z11</f>
        <v>7676.9460196243281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5997.6726795419354</v>
      </c>
      <c r="P12">
        <f t="shared" si="22"/>
        <v>299.88363397709679</v>
      </c>
      <c r="Q12" s="4">
        <f t="shared" si="23"/>
        <v>50</v>
      </c>
      <c r="R12">
        <f t="shared" si="0"/>
        <v>100000</v>
      </c>
      <c r="S12">
        <f t="shared" si="1"/>
        <v>7891.3401792478198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6129.8667735129093</v>
      </c>
      <c r="AC12">
        <f t="shared" si="2"/>
        <v>6053.9300460365521</v>
      </c>
      <c r="AE12">
        <f t="shared" si="3"/>
        <v>4601.1818038786405</v>
      </c>
      <c r="AF12">
        <f t="shared" si="4"/>
        <v>-230.05909019393206</v>
      </c>
      <c r="AG12">
        <f t="shared" si="4"/>
        <v>-38.358060282059689</v>
      </c>
      <c r="AH12">
        <f t="shared" si="5"/>
        <v>-2333.1275387707019</v>
      </c>
      <c r="AI12">
        <f t="shared" si="6"/>
        <v>1999.637114631947</v>
      </c>
      <c r="AJ12">
        <f t="shared" si="7"/>
        <v>75.936727476357191</v>
      </c>
      <c r="AK12">
        <f t="shared" si="24"/>
        <v>545.0013543855564</v>
      </c>
      <c r="AL12">
        <f t="shared" si="8"/>
        <v>2620.5751964938609</v>
      </c>
      <c r="AN12">
        <f t="shared" si="9"/>
        <v>2469.2449159709313</v>
      </c>
      <c r="AO12">
        <f t="shared" si="9"/>
        <v>-123.46224579854659</v>
      </c>
      <c r="AP12">
        <f t="shared" si="9"/>
        <v>-20.585025624968893</v>
      </c>
      <c r="AQ12">
        <f t="shared" si="9"/>
        <v>-1252.083390524788</v>
      </c>
      <c r="AR12">
        <f t="shared" si="9"/>
        <v>1073.1142540226281</v>
      </c>
      <c r="AS12">
        <f t="shared" si="9"/>
        <v>40.751786442866397</v>
      </c>
      <c r="AT12">
        <f t="shared" si="9"/>
        <v>292.47742881609076</v>
      </c>
      <c r="AU12">
        <f t="shared" si="9"/>
        <v>1406.3434692815854</v>
      </c>
      <c r="AW12">
        <v>9</v>
      </c>
      <c r="AX12">
        <f>(R12*SUMPRODUCT(K13:$K$23, X13:$X$23)-$AZ$3*SUMPRODUCT(K12:$K$22, W13:$W$23))/Z12</f>
        <v>7891.3401792478198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5997.6726795419354</v>
      </c>
      <c r="P13">
        <f t="shared" si="22"/>
        <v>299.88363397709679</v>
      </c>
      <c r="Q13" s="4">
        <f t="shared" si="23"/>
        <v>50</v>
      </c>
      <c r="R13">
        <f t="shared" si="0"/>
        <v>100000</v>
      </c>
      <c r="S13">
        <f t="shared" si="1"/>
        <v>7976.4404181416248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6053.9300460365521</v>
      </c>
      <c r="AC13">
        <f t="shared" si="2"/>
        <v>5859.7429873720166</v>
      </c>
      <c r="AE13">
        <f t="shared" si="3"/>
        <v>4406.0782231338644</v>
      </c>
      <c r="AF13">
        <f t="shared" si="4"/>
        <v>-220.30391115669323</v>
      </c>
      <c r="AG13">
        <f t="shared" si="4"/>
        <v>-36.73156621369985</v>
      </c>
      <c r="AH13">
        <f t="shared" si="5"/>
        <v>-2485.8269310784794</v>
      </c>
      <c r="AI13">
        <f t="shared" si="6"/>
        <v>1663.215814684992</v>
      </c>
      <c r="AJ13">
        <f t="shared" si="7"/>
        <v>194.18705866453547</v>
      </c>
      <c r="AK13">
        <f t="shared" si="24"/>
        <v>529.39271530930944</v>
      </c>
      <c r="AL13">
        <f t="shared" si="8"/>
        <v>2386.795588658837</v>
      </c>
      <c r="AN13">
        <f t="shared" si="9"/>
        <v>2248.3043658692113</v>
      </c>
      <c r="AO13">
        <f t="shared" si="9"/>
        <v>-112.41521829346058</v>
      </c>
      <c r="AP13">
        <f t="shared" si="9"/>
        <v>-18.743139931078421</v>
      </c>
      <c r="AQ13">
        <f t="shared" si="9"/>
        <v>-1268.4512754664293</v>
      </c>
      <c r="AR13">
        <f t="shared" si="9"/>
        <v>848.69473217824327</v>
      </c>
      <c r="AS13">
        <f t="shared" si="9"/>
        <v>99.088484062420008</v>
      </c>
      <c r="AT13">
        <f t="shared" si="9"/>
        <v>270.13500278774228</v>
      </c>
      <c r="AU13">
        <f t="shared" si="9"/>
        <v>1217.9182190284055</v>
      </c>
      <c r="AW13">
        <v>10</v>
      </c>
      <c r="AX13">
        <f>(R13*SUMPRODUCT(K14:$K$23, X14:$X$23)-$AZ$3*SUMPRODUCT(K13:$K$22, W14:$W$23))/Z13</f>
        <v>7976.4404181416248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5997.6726795419354</v>
      </c>
      <c r="P14">
        <f t="shared" si="22"/>
        <v>299.88363397709679</v>
      </c>
      <c r="Q14" s="4">
        <f t="shared" si="23"/>
        <v>50</v>
      </c>
      <c r="R14">
        <f t="shared" si="0"/>
        <v>100000</v>
      </c>
      <c r="S14">
        <f t="shared" si="1"/>
        <v>7927.5502009922157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5859.7429873720166</v>
      </c>
      <c r="AC14">
        <f t="shared" si="2"/>
        <v>5556.2387312301926</v>
      </c>
      <c r="AE14">
        <f t="shared" si="3"/>
        <v>4203.6316887833973</v>
      </c>
      <c r="AF14">
        <f t="shared" si="4"/>
        <v>-210.18158443916991</v>
      </c>
      <c r="AG14">
        <f t="shared" si="4"/>
        <v>-35.043857120796105</v>
      </c>
      <c r="AH14">
        <f t="shared" si="5"/>
        <v>-2640.7868615335096</v>
      </c>
      <c r="AI14">
        <f t="shared" si="6"/>
        <v>1317.6193856899217</v>
      </c>
      <c r="AJ14">
        <f t="shared" si="7"/>
        <v>303.50425614182404</v>
      </c>
      <c r="AK14">
        <f t="shared" si="24"/>
        <v>506.45412491421496</v>
      </c>
      <c r="AL14">
        <f t="shared" si="8"/>
        <v>2127.5777667459606</v>
      </c>
      <c r="AN14">
        <f t="shared" si="9"/>
        <v>2040.1381884601144</v>
      </c>
      <c r="AO14">
        <f t="shared" si="9"/>
        <v>-102.00690942300574</v>
      </c>
      <c r="AP14">
        <f t="shared" si="9"/>
        <v>-17.007748650731035</v>
      </c>
      <c r="AQ14">
        <f t="shared" si="9"/>
        <v>-1281.6465672228053</v>
      </c>
      <c r="AR14">
        <f t="shared" si="9"/>
        <v>639.47696316357224</v>
      </c>
      <c r="AS14">
        <f t="shared" si="9"/>
        <v>147.29897126032935</v>
      </c>
      <c r="AT14">
        <f t="shared" si="9"/>
        <v>245.79612997438298</v>
      </c>
      <c r="AU14">
        <f t="shared" si="9"/>
        <v>1032.5720643982845</v>
      </c>
      <c r="AW14">
        <v>11</v>
      </c>
      <c r="AX14">
        <f>(R14*SUMPRODUCT(K15:$K$23, X15:$X$23)-$AZ$3*SUMPRODUCT(K14:$K$22, W15:$W$23))/Z14</f>
        <v>7927.5502009922157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5997.6726795419354</v>
      </c>
      <c r="P15">
        <f t="shared" si="22"/>
        <v>299.88363397709679</v>
      </c>
      <c r="Q15" s="4">
        <f t="shared" si="23"/>
        <v>50</v>
      </c>
      <c r="R15">
        <f t="shared" si="0"/>
        <v>100000</v>
      </c>
      <c r="S15">
        <f t="shared" si="1"/>
        <v>7733.7670965720126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5556.2387312301926</v>
      </c>
      <c r="AC15">
        <f t="shared" si="2"/>
        <v>5149.2124135972708</v>
      </c>
      <c r="AE15">
        <f t="shared" si="3"/>
        <v>3993.3049739601724</v>
      </c>
      <c r="AF15">
        <f t="shared" si="4"/>
        <v>-199.66524869800864</v>
      </c>
      <c r="AG15">
        <f t="shared" si="4"/>
        <v>-33.290454375589199</v>
      </c>
      <c r="AH15">
        <f t="shared" si="5"/>
        <v>-2805.928347997879</v>
      </c>
      <c r="AI15">
        <f t="shared" si="6"/>
        <v>954.42092288869571</v>
      </c>
      <c r="AJ15">
        <f t="shared" si="7"/>
        <v>407.02631763292175</v>
      </c>
      <c r="AK15">
        <f t="shared" si="24"/>
        <v>485.25869189195328</v>
      </c>
      <c r="AL15">
        <f t="shared" si="8"/>
        <v>1846.7059324135707</v>
      </c>
      <c r="AN15">
        <f t="shared" si="9"/>
        <v>1842.4382957183689</v>
      </c>
      <c r="AO15">
        <f t="shared" si="9"/>
        <v>-92.121914785918449</v>
      </c>
      <c r="AP15">
        <f t="shared" si="9"/>
        <v>-15.359610253514891</v>
      </c>
      <c r="AQ15">
        <f t="shared" si="9"/>
        <v>-1294.6043132453804</v>
      </c>
      <c r="AR15">
        <f t="shared" si="9"/>
        <v>440.35245743355523</v>
      </c>
      <c r="AS15">
        <f t="shared" si="9"/>
        <v>187.79454107869577</v>
      </c>
      <c r="AT15">
        <f t="shared" si="9"/>
        <v>223.88953588618458</v>
      </c>
      <c r="AU15">
        <f t="shared" si="9"/>
        <v>852.03653439843561</v>
      </c>
      <c r="AW15">
        <v>12</v>
      </c>
      <c r="AX15">
        <f>(R15*SUMPRODUCT(K16:$K$23, X16:$X$23)-$AZ$3*SUMPRODUCT(K15:$K$22, W16:$W$23))/Z15</f>
        <v>7733.7670965720126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5997.6726795419354</v>
      </c>
      <c r="P16">
        <f t="shared" si="22"/>
        <v>299.88363397709679</v>
      </c>
      <c r="Q16" s="4">
        <f t="shared" si="23"/>
        <v>50</v>
      </c>
      <c r="R16">
        <f t="shared" si="0"/>
        <v>100000</v>
      </c>
      <c r="S16">
        <f t="shared" si="1"/>
        <v>7397.5946940920066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5149.2124135972708</v>
      </c>
      <c r="AC16">
        <f t="shared" si="2"/>
        <v>4657.4164660330043</v>
      </c>
      <c r="AE16">
        <f t="shared" si="3"/>
        <v>3776.0462218731391</v>
      </c>
      <c r="AF16">
        <f t="shared" si="4"/>
        <v>-188.80231109365695</v>
      </c>
      <c r="AG16">
        <f t="shared" si="4"/>
        <v>-31.479262237444487</v>
      </c>
      <c r="AH16">
        <f t="shared" si="5"/>
        <v>-2956.5751887776405</v>
      </c>
      <c r="AI16">
        <f t="shared" si="6"/>
        <v>599.18945976439727</v>
      </c>
      <c r="AJ16">
        <f t="shared" si="7"/>
        <v>491.7959475642665</v>
      </c>
      <c r="AK16">
        <f t="shared" si="24"/>
        <v>477.88416094340846</v>
      </c>
      <c r="AL16">
        <f t="shared" si="8"/>
        <v>1568.8695682720722</v>
      </c>
      <c r="AN16">
        <f t="shared" si="9"/>
        <v>1651.8432335366354</v>
      </c>
      <c r="AO16">
        <f t="shared" si="9"/>
        <v>-82.592161676831779</v>
      </c>
      <c r="AP16">
        <f t="shared" si="9"/>
        <v>-13.770701752123564</v>
      </c>
      <c r="AQ16">
        <f t="shared" si="9"/>
        <v>-1293.3630663032502</v>
      </c>
      <c r="AR16">
        <f t="shared" si="9"/>
        <v>262.11730380442998</v>
      </c>
      <c r="AS16">
        <f t="shared" si="9"/>
        <v>215.13767590000231</v>
      </c>
      <c r="AT16">
        <f t="shared" si="9"/>
        <v>209.05192131814488</v>
      </c>
      <c r="AU16">
        <f t="shared" si="9"/>
        <v>686.30690102257722</v>
      </c>
      <c r="AW16">
        <v>13</v>
      </c>
      <c r="AX16">
        <f>(R16*SUMPRODUCT(K17:$K$23, X17:$X$23)-$AZ$3*SUMPRODUCT(K16:$K$22, W17:$W$23))/Z16</f>
        <v>7397.5946940920066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5997.6726795419354</v>
      </c>
      <c r="P17">
        <f t="shared" si="22"/>
        <v>299.88363397709679</v>
      </c>
      <c r="Q17" s="4">
        <f t="shared" si="23"/>
        <v>50</v>
      </c>
      <c r="R17">
        <f t="shared" si="0"/>
        <v>100000</v>
      </c>
      <c r="S17">
        <f t="shared" si="1"/>
        <v>6927.1405946570094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4657.4164660330043</v>
      </c>
      <c r="AC17">
        <f t="shared" si="2"/>
        <v>4103.7012549647998</v>
      </c>
      <c r="AE17">
        <f t="shared" si="3"/>
        <v>3553.0759864883335</v>
      </c>
      <c r="AF17">
        <f t="shared" si="4"/>
        <v>-177.6537993244167</v>
      </c>
      <c r="AG17">
        <f t="shared" si="4"/>
        <v>-29.620455936249051</v>
      </c>
      <c r="AH17">
        <f t="shared" si="5"/>
        <v>-3088.0273576419904</v>
      </c>
      <c r="AI17">
        <f t="shared" si="6"/>
        <v>257.77437358567704</v>
      </c>
      <c r="AJ17">
        <f t="shared" si="7"/>
        <v>553.71521106820455</v>
      </c>
      <c r="AK17">
        <f t="shared" si="24"/>
        <v>495.62614490225008</v>
      </c>
      <c r="AL17">
        <f t="shared" si="8"/>
        <v>1307.1157295561316</v>
      </c>
      <c r="AN17">
        <f t="shared" si="9"/>
        <v>1463.976835716785</v>
      </c>
      <c r="AO17">
        <f t="shared" si="9"/>
        <v>-73.198841785839264</v>
      </c>
      <c r="AP17">
        <f t="shared" si="9"/>
        <v>-12.204540943943229</v>
      </c>
      <c r="AQ17">
        <f t="shared" si="9"/>
        <v>-1272.3624647599215</v>
      </c>
      <c r="AR17">
        <f t="shared" si="9"/>
        <v>106.21098822708079</v>
      </c>
      <c r="AS17">
        <f t="shared" si="9"/>
        <v>228.1477361223171</v>
      </c>
      <c r="AT17">
        <f t="shared" si="9"/>
        <v>204.21325017302365</v>
      </c>
      <c r="AU17">
        <f t="shared" si="9"/>
        <v>538.57197452242144</v>
      </c>
      <c r="AW17">
        <v>14</v>
      </c>
      <c r="AX17">
        <f>(R17*SUMPRODUCT(K18:$K$23, X18:$X$23)-$AZ$3*SUMPRODUCT(K17:$K$22, W18:$W$23))/Z17</f>
        <v>6927.1405946570094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5997.6726795419354</v>
      </c>
      <c r="P18">
        <f t="shared" si="22"/>
        <v>299.88363397709679</v>
      </c>
      <c r="Q18" s="4">
        <f t="shared" si="23"/>
        <v>50</v>
      </c>
      <c r="R18">
        <f t="shared" si="0"/>
        <v>100000</v>
      </c>
      <c r="S18">
        <f t="shared" si="1"/>
        <v>6318.4886405159914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4103.7012549647998</v>
      </c>
      <c r="AC18">
        <f t="shared" si="2"/>
        <v>3502.5293361423378</v>
      </c>
      <c r="AE18">
        <f t="shared" si="3"/>
        <v>3324.6913469103806</v>
      </c>
      <c r="AF18">
        <f t="shared" si="4"/>
        <v>-166.23456734551903</v>
      </c>
      <c r="AG18">
        <f t="shared" si="4"/>
        <v>-27.716512091856099</v>
      </c>
      <c r="AH18">
        <f t="shared" si="5"/>
        <v>-3215.4785700609227</v>
      </c>
      <c r="AI18">
        <f t="shared" si="6"/>
        <v>-84.738302587917133</v>
      </c>
      <c r="AJ18">
        <f t="shared" si="7"/>
        <v>601.17191882246198</v>
      </c>
      <c r="AK18">
        <f t="shared" si="24"/>
        <v>509.07727822052925</v>
      </c>
      <c r="AL18">
        <f t="shared" si="8"/>
        <v>1025.5108944550741</v>
      </c>
      <c r="AN18">
        <f t="shared" si="9"/>
        <v>1280.1376730088034</v>
      </c>
      <c r="AO18">
        <f t="shared" si="9"/>
        <v>-64.006883650440173</v>
      </c>
      <c r="AP18">
        <f t="shared" si="9"/>
        <v>-10.671953451005702</v>
      </c>
      <c r="AQ18">
        <f t="shared" si="9"/>
        <v>-1238.0864341325039</v>
      </c>
      <c r="AR18">
        <f t="shared" si="9"/>
        <v>-32.627598225146215</v>
      </c>
      <c r="AS18">
        <f t="shared" si="9"/>
        <v>231.47496742962119</v>
      </c>
      <c r="AT18">
        <f t="shared" si="9"/>
        <v>196.01488809735525</v>
      </c>
      <c r="AU18">
        <f t="shared" si="9"/>
        <v>394.8622573018302</v>
      </c>
      <c r="AW18">
        <v>15</v>
      </c>
      <c r="AX18">
        <f>(R18*SUMPRODUCT(K19:$K$23, X19:$X$23)-$AZ$3*SUMPRODUCT(K18:$K$22, W19:$W$23))/Z18</f>
        <v>6318.4886405159914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5997.6726795419354</v>
      </c>
      <c r="P19">
        <f t="shared" si="22"/>
        <v>299.88363397709679</v>
      </c>
      <c r="Q19" s="4">
        <f t="shared" si="23"/>
        <v>50</v>
      </c>
      <c r="R19">
        <f t="shared" si="0"/>
        <v>100000</v>
      </c>
      <c r="S19">
        <f t="shared" si="1"/>
        <v>5554.4372862927721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3502.5293361423378</v>
      </c>
      <c r="AC19">
        <f t="shared" si="2"/>
        <v>2862.9250646055416</v>
      </c>
      <c r="AE19">
        <f t="shared" si="3"/>
        <v>3091.3819993853858</v>
      </c>
      <c r="AF19">
        <f t="shared" si="4"/>
        <v>-154.5690999692693</v>
      </c>
      <c r="AG19">
        <f t="shared" si="4"/>
        <v>-25.771513089819752</v>
      </c>
      <c r="AH19">
        <f t="shared" si="5"/>
        <v>-3335.6677622355696</v>
      </c>
      <c r="AI19">
        <f t="shared" si="6"/>
        <v>-424.62637590927261</v>
      </c>
      <c r="AJ19">
        <f t="shared" si="7"/>
        <v>639.6042715367962</v>
      </c>
      <c r="AK19">
        <f t="shared" si="24"/>
        <v>472.64772008999057</v>
      </c>
      <c r="AL19">
        <f t="shared" si="8"/>
        <v>687.62561571751417</v>
      </c>
      <c r="AN19">
        <f t="shared" si="9"/>
        <v>1108.910327856664</v>
      </c>
      <c r="AO19">
        <f t="shared" si="9"/>
        <v>-55.445516392833206</v>
      </c>
      <c r="AP19">
        <f t="shared" si="9"/>
        <v>-9.2445052198259976</v>
      </c>
      <c r="AQ19">
        <f t="shared" si="9"/>
        <v>-1196.5381284412472</v>
      </c>
      <c r="AR19">
        <f t="shared" si="9"/>
        <v>-152.31782219724229</v>
      </c>
      <c r="AS19">
        <f t="shared" si="9"/>
        <v>229.43259118070947</v>
      </c>
      <c r="AT19">
        <f t="shared" si="9"/>
        <v>169.54356930004124</v>
      </c>
      <c r="AU19">
        <f t="shared" si="9"/>
        <v>246.65833828350841</v>
      </c>
      <c r="AW19">
        <v>16</v>
      </c>
      <c r="AX19">
        <f>(R19*SUMPRODUCT(K20:$K$23, X20:$X$23)-$AZ$3*SUMPRODUCT(K19:$K$22, W20:$W$23))/Z19</f>
        <v>5554.4372862927721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5997.6726795419354</v>
      </c>
      <c r="P20">
        <f t="shared" si="22"/>
        <v>299.88363397709679</v>
      </c>
      <c r="Q20" s="4">
        <f t="shared" si="23"/>
        <v>50</v>
      </c>
      <c r="R20">
        <f t="shared" si="0"/>
        <v>100000</v>
      </c>
      <c r="S20">
        <f t="shared" si="1"/>
        <v>4564.5718164459231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2862.9250646055416</v>
      </c>
      <c r="AC20">
        <f t="shared" si="2"/>
        <v>2171.7384289965667</v>
      </c>
      <c r="AE20">
        <f t="shared" si="3"/>
        <v>2853.5811827462662</v>
      </c>
      <c r="AF20">
        <f t="shared" si="4"/>
        <v>-142.67905913731332</v>
      </c>
      <c r="AG20">
        <f t="shared" si="4"/>
        <v>-23.78907065468772</v>
      </c>
      <c r="AH20">
        <f t="shared" si="5"/>
        <v>-3449.4546084676704</v>
      </c>
      <c r="AI20">
        <f t="shared" si="6"/>
        <v>-762.34155551340518</v>
      </c>
      <c r="AJ20">
        <f t="shared" si="7"/>
        <v>691.18663560897494</v>
      </c>
      <c r="AK20">
        <f t="shared" si="24"/>
        <v>302.65881632004704</v>
      </c>
      <c r="AL20">
        <f t="shared" si="8"/>
        <v>231.50389641561679</v>
      </c>
      <c r="AN20">
        <f t="shared" si="9"/>
        <v>970.88944681466103</v>
      </c>
      <c r="AO20">
        <f t="shared" si="9"/>
        <v>-48.544472340733051</v>
      </c>
      <c r="AP20">
        <f t="shared" si="9"/>
        <v>-8.0938849007746416</v>
      </c>
      <c r="AQ20">
        <f t="shared" si="9"/>
        <v>-1173.6267034829436</v>
      </c>
      <c r="AR20">
        <f t="shared" si="9"/>
        <v>-259.37561390979022</v>
      </c>
      <c r="AS20">
        <f t="shared" si="9"/>
        <v>235.16618848960007</v>
      </c>
      <c r="AT20">
        <f t="shared" si="9"/>
        <v>102.97525527826515</v>
      </c>
      <c r="AU20">
        <f t="shared" si="9"/>
        <v>78.76582985807498</v>
      </c>
      <c r="AW20">
        <v>17</v>
      </c>
      <c r="AX20">
        <f>(R20*SUMPRODUCT(K21:$K$23, X21:$X$23)-$AZ$3*SUMPRODUCT(K20:$K$22, W21:$W$23))/Z20</f>
        <v>4564.5718164459231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5997.6726795419354</v>
      </c>
      <c r="P21">
        <f t="shared" si="22"/>
        <v>299.88363397709679</v>
      </c>
      <c r="Q21" s="4">
        <f t="shared" si="23"/>
        <v>50</v>
      </c>
      <c r="R21">
        <f t="shared" si="0"/>
        <v>100000</v>
      </c>
      <c r="S21">
        <f t="shared" si="1"/>
        <v>3315.3062537206702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2171.7384289965667</v>
      </c>
      <c r="AC21">
        <f t="shared" si="2"/>
        <v>1443.7411797120888</v>
      </c>
      <c r="AE21">
        <f t="shared" si="3"/>
        <v>2611.851324495588</v>
      </c>
      <c r="AF21">
        <f t="shared" si="4"/>
        <v>-130.5925662247794</v>
      </c>
      <c r="AG21">
        <f t="shared" si="4"/>
        <v>-21.773873501004935</v>
      </c>
      <c r="AH21">
        <f t="shared" si="5"/>
        <v>-3554.6128942718137</v>
      </c>
      <c r="AI21">
        <f t="shared" si="6"/>
        <v>-1095.1280095020102</v>
      </c>
      <c r="AJ21">
        <f t="shared" si="7"/>
        <v>727.9972492844779</v>
      </c>
      <c r="AK21">
        <f t="shared" si="24"/>
        <v>238.6987557068164</v>
      </c>
      <c r="AL21">
        <f t="shared" si="8"/>
        <v>-128.43200451071587</v>
      </c>
      <c r="AN21">
        <f t="shared" si="9"/>
        <v>845.28144425099595</v>
      </c>
      <c r="AO21">
        <f t="shared" si="9"/>
        <v>-42.264072212549799</v>
      </c>
      <c r="AP21">
        <f t="shared" si="9"/>
        <v>-7.0467453745371227</v>
      </c>
      <c r="AQ21">
        <f t="shared" si="9"/>
        <v>-1150.3902587577652</v>
      </c>
      <c r="AR21">
        <f t="shared" si="9"/>
        <v>-354.41963209385631</v>
      </c>
      <c r="AS21">
        <f t="shared" si="9"/>
        <v>235.60397964259212</v>
      </c>
      <c r="AT21">
        <f t="shared" si="9"/>
        <v>77.250809444040485</v>
      </c>
      <c r="AU21">
        <f t="shared" si="9"/>
        <v>-41.564843007223679</v>
      </c>
      <c r="AW21">
        <v>18</v>
      </c>
      <c r="AX21">
        <f>(R21*SUMPRODUCT(K22:$K$23, X22:$X$23)-$AZ$3*SUMPRODUCT(K21:$K$22, W22:$W$23))/Z21</f>
        <v>3315.3062537206702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5997.6726795419354</v>
      </c>
      <c r="P22">
        <f t="shared" si="22"/>
        <v>299.88363397709679</v>
      </c>
      <c r="Q22" s="4">
        <f t="shared" si="23"/>
        <v>50</v>
      </c>
      <c r="R22">
        <f t="shared" si="0"/>
        <v>100000</v>
      </c>
      <c r="S22">
        <f t="shared" si="1"/>
        <v>1796.8534563766357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1443.7411797120888</v>
      </c>
      <c r="AC22">
        <f t="shared" si="2"/>
        <v>709.17854565798348</v>
      </c>
      <c r="AE22">
        <f t="shared" si="3"/>
        <v>2367.1495152349348</v>
      </c>
      <c r="AF22">
        <f t="shared" si="4"/>
        <v>-118.35747576174676</v>
      </c>
      <c r="AG22">
        <f t="shared" si="4"/>
        <v>-19.733900478674695</v>
      </c>
      <c r="AH22">
        <f t="shared" si="5"/>
        <v>-3644.4685746403729</v>
      </c>
      <c r="AI22">
        <f t="shared" si="6"/>
        <v>-1415.4104356458593</v>
      </c>
      <c r="AJ22">
        <f t="shared" si="7"/>
        <v>734.56263405410527</v>
      </c>
      <c r="AK22">
        <f t="shared" si="24"/>
        <v>258.47732534296944</v>
      </c>
      <c r="AL22">
        <f t="shared" si="8"/>
        <v>-422.37047624878454</v>
      </c>
      <c r="AN22">
        <f t="shared" si="9"/>
        <v>715.96995158688344</v>
      </c>
      <c r="AO22">
        <f t="shared" si="9"/>
        <v>-35.798497579344179</v>
      </c>
      <c r="AP22">
        <f t="shared" si="9"/>
        <v>-5.968731455028025</v>
      </c>
      <c r="AQ22">
        <f t="shared" si="9"/>
        <v>-1102.3089045079669</v>
      </c>
      <c r="AR22">
        <f t="shared" si="9"/>
        <v>-428.10618195545555</v>
      </c>
      <c r="AS22">
        <f t="shared" si="9"/>
        <v>222.1764067526822</v>
      </c>
      <c r="AT22">
        <f t="shared" si="9"/>
        <v>78.179260296427003</v>
      </c>
      <c r="AU22">
        <f t="shared" si="9"/>
        <v>-127.7505149063464</v>
      </c>
      <c r="AW22">
        <v>19</v>
      </c>
      <c r="AX22">
        <f>(R22*SUMPRODUCT(K23:$K$23, X23:$X$23)-$AZ$3*SUMPRODUCT(K22:$K$22, W23:$W$23))/Z22</f>
        <v>1796.8534563766357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5997.6726795419354</v>
      </c>
      <c r="P23">
        <f t="shared" si="22"/>
        <v>299.88363397709679</v>
      </c>
      <c r="Q23" s="4">
        <f t="shared" si="23"/>
        <v>50</v>
      </c>
      <c r="R23">
        <f t="shared" si="0"/>
        <v>100000</v>
      </c>
      <c r="S23">
        <f t="shared" si="1"/>
        <v>2006.2782564355875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709.17854565798348</v>
      </c>
      <c r="AC23">
        <f t="shared" si="2"/>
        <v>709.17854565798348</v>
      </c>
      <c r="AE23">
        <f t="shared" si="3"/>
        <v>2120.055268787552</v>
      </c>
      <c r="AF23">
        <f t="shared" si="4"/>
        <v>-106.0027634393776</v>
      </c>
      <c r="AG23">
        <f t="shared" si="4"/>
        <v>-17.673982743498669</v>
      </c>
      <c r="AH23">
        <f t="shared" si="5"/>
        <v>-3725.1574607785574</v>
      </c>
      <c r="AI23">
        <f t="shared" si="6"/>
        <v>-1728.7789381738817</v>
      </c>
      <c r="AJ23">
        <f t="shared" si="7"/>
        <v>0</v>
      </c>
      <c r="AK23">
        <f t="shared" si="24"/>
        <v>282.9437061995398</v>
      </c>
      <c r="AL23">
        <f t="shared" si="8"/>
        <v>-1445.8352319743419</v>
      </c>
      <c r="AN23">
        <f t="shared" si="9"/>
        <v>580.88017620632604</v>
      </c>
      <c r="AO23">
        <f t="shared" si="9"/>
        <v>-29.044008810316299</v>
      </c>
      <c r="AP23">
        <f t="shared" si="9"/>
        <v>-4.8425464946404002</v>
      </c>
      <c r="AQ23">
        <f t="shared" si="9"/>
        <v>-1020.6668449029934</v>
      </c>
      <c r="AR23">
        <f t="shared" si="9"/>
        <v>-473.67322400162413</v>
      </c>
      <c r="AS23">
        <f t="shared" si="9"/>
        <v>0</v>
      </c>
      <c r="AT23">
        <f t="shared" si="9"/>
        <v>77.524577935958305</v>
      </c>
      <c r="AU23">
        <f t="shared" si="9"/>
        <v>-396.14864606566584</v>
      </c>
      <c r="AW23">
        <v>20</v>
      </c>
      <c r="AX23">
        <f>(R23*SUMPRODUCT(K$23:$K24, X$23:$X24)-$AZ$3*SUMPRODUCT(K$22:$K23, W$23:$W24))/Z23</f>
        <v>2006.2782564355875</v>
      </c>
    </row>
    <row r="25" spans="5:50" x14ac:dyDescent="0.25">
      <c r="AN25" s="8">
        <f t="shared" ref="AN25:AU25" si="25">SUM(AN3:AN23)</f>
        <v>48740.545471743048</v>
      </c>
      <c r="AO25" s="8">
        <f t="shared" si="25"/>
        <v>-6935.281783243604</v>
      </c>
      <c r="AP25" s="8">
        <f t="shared" si="25"/>
        <v>-2876.2370258278152</v>
      </c>
      <c r="AQ25" s="8">
        <f t="shared" si="25"/>
        <v>-23349.890150067917</v>
      </c>
      <c r="AR25" s="8">
        <f t="shared" si="25"/>
        <v>15579.13651260372</v>
      </c>
      <c r="AS25" s="8">
        <f t="shared" si="25"/>
        <v>-2835.3706359084586</v>
      </c>
      <c r="AT25" s="8">
        <f t="shared" si="25"/>
        <v>5513.9924527772282</v>
      </c>
      <c r="AU25" s="9">
        <f t="shared" si="25"/>
        <v>18257.758329472483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4CCA-3F58-4243-9BD7-82178D613D4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519.15537425492789</v>
      </c>
      <c r="K3">
        <v>1</v>
      </c>
      <c r="L3" s="2">
        <v>0</v>
      </c>
      <c r="O3">
        <f>$C$3</f>
        <v>519.15537425492789</v>
      </c>
      <c r="P3">
        <f>O3*B5</f>
        <v>415.32429940394235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519.15537425492789</v>
      </c>
      <c r="AF3">
        <f t="shared" ref="AF3:AG23" si="4">-$Z3*P3</f>
        <v>-415.32429940394235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-2416.0771291490141</v>
      </c>
      <c r="AJ3">
        <f t="shared" ref="AJ3:AJ23" si="7">AB3-AC3</f>
        <v>0</v>
      </c>
      <c r="AL3">
        <f t="shared" ref="AL3:AL23" si="8">SUM(AI3:AK3)</f>
        <v>-2416.0771291490141</v>
      </c>
      <c r="AN3">
        <f t="shared" ref="AN3:AU23" si="9">AE3*$K3</f>
        <v>519.15537425492789</v>
      </c>
      <c r="AO3">
        <f t="shared" si="9"/>
        <v>-415.32429940394235</v>
      </c>
      <c r="AP3">
        <f t="shared" si="9"/>
        <v>-2519.9082039999998</v>
      </c>
      <c r="AQ3">
        <f t="shared" si="9"/>
        <v>0</v>
      </c>
      <c r="AR3">
        <f t="shared" si="9"/>
        <v>-2416.0771291490141</v>
      </c>
      <c r="AS3">
        <f t="shared" si="9"/>
        <v>0</v>
      </c>
      <c r="AT3">
        <f t="shared" si="9"/>
        <v>0</v>
      </c>
      <c r="AU3">
        <f t="shared" si="9"/>
        <v>-2416.0771291490141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435.50461961965163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38.565856217999396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38.114855101404828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-38.114855101404828</v>
      </c>
      <c r="AK4">
        <f>G4*MAX(0, SUM(AB4, AE4:AF4))</f>
        <v>0</v>
      </c>
      <c r="AL4">
        <f t="shared" si="8"/>
        <v>-461.69260510140481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-397.38976451824743</v>
      </c>
      <c r="AR4">
        <f t="shared" si="9"/>
        <v>-397.38976451824743</v>
      </c>
      <c r="AS4">
        <f t="shared" si="9"/>
        <v>-35.758377991748588</v>
      </c>
      <c r="AT4">
        <f t="shared" si="9"/>
        <v>0</v>
      </c>
      <c r="AU4">
        <f t="shared" si="9"/>
        <v>-433.14814250999603</v>
      </c>
      <c r="AW4">
        <v>1</v>
      </c>
      <c r="AX4">
        <f>(R4*SUMPRODUCT(K5:$K$23, X5:$X$23)-$AZ$3*SUMPRODUCT(K4:$K$22, W5:$W$23))/Z4</f>
        <v>38.565856217999396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519.15537425492789</v>
      </c>
      <c r="P5">
        <f t="shared" ref="P5:P23" si="22">O5*$C$5</f>
        <v>25.957768712746397</v>
      </c>
      <c r="Q5" s="4">
        <f t="shared" ref="Q5:Q23" si="23">$C$8</f>
        <v>50</v>
      </c>
      <c r="R5">
        <f t="shared" si="0"/>
        <v>250000</v>
      </c>
      <c r="S5">
        <f t="shared" si="1"/>
        <v>80.746225087101521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38.114855101404828</v>
      </c>
      <c r="AC5">
        <f t="shared" si="2"/>
        <v>78.868148903933161</v>
      </c>
      <c r="AE5">
        <f t="shared" si="3"/>
        <v>507.08034111622345</v>
      </c>
      <c r="AF5">
        <f t="shared" si="4"/>
        <v>-25.354017055811173</v>
      </c>
      <c r="AG5">
        <f t="shared" si="4"/>
        <v>-48.837050164795649</v>
      </c>
      <c r="AH5">
        <f t="shared" si="5"/>
        <v>-420.40720352177573</v>
      </c>
      <c r="AI5">
        <f t="shared" si="6"/>
        <v>12.482070373840884</v>
      </c>
      <c r="AJ5">
        <f t="shared" si="7"/>
        <v>-40.753293802528333</v>
      </c>
      <c r="AK5">
        <f>G5*SUM(AB5, AE5:AF5)</f>
        <v>21.313488345634507</v>
      </c>
      <c r="AL5">
        <f t="shared" si="8"/>
        <v>-6.9577350830529419</v>
      </c>
      <c r="AN5">
        <f t="shared" si="9"/>
        <v>437.89557304369532</v>
      </c>
      <c r="AO5">
        <f t="shared" si="9"/>
        <v>-21.894778652184765</v>
      </c>
      <c r="AP5">
        <f t="shared" si="9"/>
        <v>-42.173845707765857</v>
      </c>
      <c r="AQ5">
        <f t="shared" si="9"/>
        <v>-363.04790063961627</v>
      </c>
      <c r="AR5">
        <f t="shared" si="9"/>
        <v>10.779048044128391</v>
      </c>
      <c r="AS5">
        <f t="shared" si="9"/>
        <v>-35.19301675902669</v>
      </c>
      <c r="AT5">
        <f t="shared" si="9"/>
        <v>18.405529530344364</v>
      </c>
      <c r="AU5">
        <f t="shared" si="9"/>
        <v>-6.0084391845539313</v>
      </c>
      <c r="AW5">
        <v>2</v>
      </c>
      <c r="AX5">
        <f>(R5*SUMPRODUCT(K6:$K$23, X6:$X$23)-$AZ$3*SUMPRODUCT(K5:$K$22, W6:$W$23))/Z5</f>
        <v>80.746225087101521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519.15537425492789</v>
      </c>
      <c r="P6">
        <f t="shared" si="22"/>
        <v>25.957768712746397</v>
      </c>
      <c r="Q6" s="4">
        <f t="shared" si="23"/>
        <v>50</v>
      </c>
      <c r="R6">
        <f t="shared" si="0"/>
        <v>250000</v>
      </c>
      <c r="S6">
        <f t="shared" si="1"/>
        <v>125.33263960947021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78.868148903933161</v>
      </c>
      <c r="AC6">
        <f t="shared" si="2"/>
        <v>120.98400727348508</v>
      </c>
      <c r="AE6">
        <f t="shared" si="3"/>
        <v>501.14238214912012</v>
      </c>
      <c r="AF6">
        <f t="shared" si="4"/>
        <v>-25.057119107456007</v>
      </c>
      <c r="AG6">
        <f t="shared" si="4"/>
        <v>-48.265163667846132</v>
      </c>
      <c r="AH6">
        <f t="shared" si="5"/>
        <v>-417.57997650783108</v>
      </c>
      <c r="AI6">
        <f t="shared" si="6"/>
        <v>10.240122865986905</v>
      </c>
      <c r="AJ6">
        <f t="shared" si="7"/>
        <v>-42.115858369551916</v>
      </c>
      <c r="AK6">
        <f>G6*SUM(AB6, AE6:AF6)</f>
        <v>32.464774598817435</v>
      </c>
      <c r="AL6">
        <f t="shared" si="8"/>
        <v>0.58903909525242426</v>
      </c>
      <c r="AN6">
        <f t="shared" si="9"/>
        <v>390.30282673455469</v>
      </c>
      <c r="AO6">
        <f t="shared" si="9"/>
        <v>-19.515141336727734</v>
      </c>
      <c r="AP6">
        <f t="shared" si="9"/>
        <v>-37.590174935076277</v>
      </c>
      <c r="AQ6">
        <f t="shared" si="9"/>
        <v>-325.22223428761657</v>
      </c>
      <c r="AR6">
        <f t="shared" si="9"/>
        <v>7.975276175134125</v>
      </c>
      <c r="AS6">
        <f t="shared" si="9"/>
        <v>-32.80093473933519</v>
      </c>
      <c r="AT6">
        <f t="shared" si="9"/>
        <v>25.284417655675743</v>
      </c>
      <c r="AU6">
        <f t="shared" si="9"/>
        <v>0.45875909147467714</v>
      </c>
      <c r="AW6">
        <v>3</v>
      </c>
      <c r="AX6">
        <f>(R6*SUMPRODUCT(K7:$K$23, X7:$X$23)-$AZ$3*SUMPRODUCT(K6:$K$22, W7:$W$23))/Z6</f>
        <v>125.33263960947021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519.15537425492789</v>
      </c>
      <c r="P7">
        <f t="shared" si="22"/>
        <v>25.957768712746397</v>
      </c>
      <c r="Q7" s="4">
        <f t="shared" si="23"/>
        <v>50</v>
      </c>
      <c r="R7">
        <f t="shared" si="0"/>
        <v>250000</v>
      </c>
      <c r="S7">
        <f t="shared" si="1"/>
        <v>163.35100164580746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120.98400727348508</v>
      </c>
      <c r="AC7">
        <f t="shared" si="2"/>
        <v>155.83527726207194</v>
      </c>
      <c r="AE7">
        <f t="shared" si="3"/>
        <v>495.26921092612622</v>
      </c>
      <c r="AF7">
        <f t="shared" si="4"/>
        <v>-24.763460546306316</v>
      </c>
      <c r="AG7">
        <f t="shared" si="4"/>
        <v>-47.699516896740001</v>
      </c>
      <c r="AH7">
        <f t="shared" si="5"/>
        <v>-414.97567213831746</v>
      </c>
      <c r="AI7">
        <f t="shared" si="6"/>
        <v>7.8305613447624296</v>
      </c>
      <c r="AJ7">
        <f t="shared" si="7"/>
        <v>-34.851269988586864</v>
      </c>
      <c r="AK7">
        <f>G7*SUM(AB7, AE7:AF7)</f>
        <v>29.042147100777274</v>
      </c>
      <c r="AL7">
        <f t="shared" si="8"/>
        <v>2.0214384569528399</v>
      </c>
      <c r="AN7">
        <f t="shared" si="9"/>
        <v>349.1704960592491</v>
      </c>
      <c r="AO7">
        <f t="shared" si="9"/>
        <v>-17.458524802962458</v>
      </c>
      <c r="AP7">
        <f t="shared" si="9"/>
        <v>-33.628708607742468</v>
      </c>
      <c r="AQ7">
        <f t="shared" si="9"/>
        <v>-292.56262674214435</v>
      </c>
      <c r="AR7">
        <f t="shared" si="9"/>
        <v>5.5206359063998196</v>
      </c>
      <c r="AS7">
        <f t="shared" si="9"/>
        <v>-24.570546607277016</v>
      </c>
      <c r="AT7">
        <f t="shared" si="9"/>
        <v>20.475048087163756</v>
      </c>
      <c r="AU7">
        <f t="shared" si="9"/>
        <v>1.4251373862865593</v>
      </c>
      <c r="AW7">
        <v>4</v>
      </c>
      <c r="AX7">
        <f>(R7*SUMPRODUCT(K8:$K$23, X8:$X$23)-$AZ$3*SUMPRODUCT(K7:$K$22, W8:$W$23))/Z7</f>
        <v>163.35100164580746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519.15537425492789</v>
      </c>
      <c r="P8">
        <f t="shared" si="22"/>
        <v>25.957768712746397</v>
      </c>
      <c r="Q8" s="4">
        <f t="shared" si="23"/>
        <v>50</v>
      </c>
      <c r="R8">
        <f t="shared" si="0"/>
        <v>250000</v>
      </c>
      <c r="S8">
        <f t="shared" si="1"/>
        <v>188.07547354338141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155.83527726207194</v>
      </c>
      <c r="AC8">
        <f t="shared" si="2"/>
        <v>177.31733052451273</v>
      </c>
      <c r="AE8">
        <f t="shared" si="3"/>
        <v>489.45906319414229</v>
      </c>
      <c r="AF8">
        <f t="shared" si="4"/>
        <v>-24.472953159707117</v>
      </c>
      <c r="AG8">
        <f t="shared" si="4"/>
        <v>-47.139939935765412</v>
      </c>
      <c r="AH8">
        <f t="shared" si="5"/>
        <v>-412.9089600359539</v>
      </c>
      <c r="AI8">
        <f t="shared" si="6"/>
        <v>4.9372100627158488</v>
      </c>
      <c r="AJ8">
        <f t="shared" si="7"/>
        <v>-21.482053262440786</v>
      </c>
      <c r="AK8">
        <f t="shared" ref="AK8:AK23" si="24">G8*SUM(AB8:AB8, AE8:AF8)</f>
        <v>13.223495549415603</v>
      </c>
      <c r="AL8">
        <f t="shared" si="8"/>
        <v>-3.3213476503093347</v>
      </c>
      <c r="AN8">
        <f t="shared" si="9"/>
        <v>321.74757576894467</v>
      </c>
      <c r="AO8">
        <f t="shared" si="9"/>
        <v>-16.087378788447236</v>
      </c>
      <c r="AP8">
        <f t="shared" si="9"/>
        <v>-30.987599447535779</v>
      </c>
      <c r="AQ8">
        <f t="shared" si="9"/>
        <v>-271.42710574785855</v>
      </c>
      <c r="AR8">
        <f t="shared" si="9"/>
        <v>3.2454917851031322</v>
      </c>
      <c r="AS8">
        <f t="shared" si="9"/>
        <v>-14.121300593811112</v>
      </c>
      <c r="AT8">
        <f t="shared" si="9"/>
        <v>8.6925096625053513</v>
      </c>
      <c r="AU8">
        <f t="shared" si="9"/>
        <v>-2.1832991462026281</v>
      </c>
      <c r="AW8">
        <v>5</v>
      </c>
      <c r="AX8">
        <f>(R8*SUMPRODUCT(K9:$K$23, X9:$X$23)-$AZ$3*SUMPRODUCT(K8:$K$22, W9:$W$23))/Z8</f>
        <v>188.07547354338141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519.15537425492789</v>
      </c>
      <c r="P9">
        <f t="shared" si="22"/>
        <v>25.957768712746397</v>
      </c>
      <c r="Q9" s="4">
        <f t="shared" si="23"/>
        <v>50</v>
      </c>
      <c r="R9">
        <f t="shared" si="0"/>
        <v>250000</v>
      </c>
      <c r="S9">
        <f t="shared" si="1"/>
        <v>203.45579961499189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177.31733052451273</v>
      </c>
      <c r="AC9">
        <f t="shared" si="2"/>
        <v>189.56406496240061</v>
      </c>
      <c r="AE9">
        <f t="shared" si="3"/>
        <v>483.70802541422785</v>
      </c>
      <c r="AF9">
        <f t="shared" si="4"/>
        <v>-24.185401270711395</v>
      </c>
      <c r="AG9">
        <f t="shared" si="4"/>
        <v>-46.586055870887137</v>
      </c>
      <c r="AH9">
        <f t="shared" si="5"/>
        <v>-412.423327603117</v>
      </c>
      <c r="AI9">
        <f t="shared" si="6"/>
        <v>0.51324066951229952</v>
      </c>
      <c r="AJ9">
        <f t="shared" si="7"/>
        <v>-12.246734437887881</v>
      </c>
      <c r="AK9">
        <f t="shared" si="24"/>
        <v>3.7573557325413725</v>
      </c>
      <c r="AL9">
        <f t="shared" si="8"/>
        <v>-7.9761380358342091</v>
      </c>
      <c r="AN9">
        <f t="shared" si="9"/>
        <v>302.19265498278236</v>
      </c>
      <c r="AO9">
        <f t="shared" si="9"/>
        <v>-15.109632749139118</v>
      </c>
      <c r="AP9">
        <f t="shared" si="9"/>
        <v>-29.104259530827143</v>
      </c>
      <c r="AQ9">
        <f t="shared" si="9"/>
        <v>-257.65811976861573</v>
      </c>
      <c r="AR9">
        <f t="shared" si="9"/>
        <v>0.32064293420032325</v>
      </c>
      <c r="AS9">
        <f t="shared" si="9"/>
        <v>-7.6510477399773018</v>
      </c>
      <c r="AT9">
        <f t="shared" si="9"/>
        <v>2.3473774361281379</v>
      </c>
      <c r="AU9">
        <f t="shared" si="9"/>
        <v>-4.9830273696488403</v>
      </c>
      <c r="AW9">
        <v>6</v>
      </c>
      <c r="AX9">
        <f>(R9*SUMPRODUCT(K10:$K$23, X10:$X$23)-$AZ$3*SUMPRODUCT(K9:$K$22, W10:$W$23))/Z9</f>
        <v>203.45579961499189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519.15537425492789</v>
      </c>
      <c r="P10">
        <f t="shared" si="22"/>
        <v>25.957768712746397</v>
      </c>
      <c r="Q10" s="4">
        <f t="shared" si="23"/>
        <v>50</v>
      </c>
      <c r="R10">
        <f t="shared" si="0"/>
        <v>250000</v>
      </c>
      <c r="S10">
        <f t="shared" si="1"/>
        <v>215.19603466567011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189.56406496240061</v>
      </c>
      <c r="AC10">
        <f t="shared" si="2"/>
        <v>198.14248650380114</v>
      </c>
      <c r="AE10">
        <f t="shared" si="3"/>
        <v>478.01409025262603</v>
      </c>
      <c r="AF10">
        <f t="shared" si="4"/>
        <v>-23.900704512631304</v>
      </c>
      <c r="AG10">
        <f t="shared" si="4"/>
        <v>-46.0376713752269</v>
      </c>
      <c r="AH10">
        <f t="shared" si="5"/>
        <v>-412.61968475682806</v>
      </c>
      <c r="AI10">
        <f t="shared" si="6"/>
        <v>-4.5439703920602597</v>
      </c>
      <c r="AJ10">
        <f t="shared" si="7"/>
        <v>-8.5784215414005303</v>
      </c>
      <c r="AK10">
        <f t="shared" si="24"/>
        <v>2.6390775478798214</v>
      </c>
      <c r="AL10">
        <f t="shared" si="8"/>
        <v>-10.483314385580968</v>
      </c>
      <c r="AN10">
        <f t="shared" si="9"/>
        <v>283.7391119222217</v>
      </c>
      <c r="AO10">
        <f t="shared" si="9"/>
        <v>-14.186955596111087</v>
      </c>
      <c r="AP10">
        <f t="shared" si="9"/>
        <v>-27.32699361240682</v>
      </c>
      <c r="AQ10">
        <f t="shared" si="9"/>
        <v>-244.92236798429042</v>
      </c>
      <c r="AR10">
        <f t="shared" si="9"/>
        <v>-2.6972052705866125</v>
      </c>
      <c r="AS10">
        <f t="shared" si="9"/>
        <v>-5.0919706332612042</v>
      </c>
      <c r="AT10">
        <f t="shared" si="9"/>
        <v>1.5665009358480546</v>
      </c>
      <c r="AU10">
        <f t="shared" si="9"/>
        <v>-6.2226749679997626</v>
      </c>
      <c r="AW10">
        <v>7</v>
      </c>
      <c r="AX10">
        <f>(R10*SUMPRODUCT(K11:$K$23, X11:$X$23)-$AZ$3*SUMPRODUCT(K10:$K$22, W11:$W$23))/Z10</f>
        <v>215.19603466567011</v>
      </c>
    </row>
    <row r="11" spans="1:52" x14ac:dyDescent="0.25">
      <c r="A11" t="s">
        <v>33</v>
      </c>
      <c r="C11" s="7">
        <f>AU25</f>
        <v>-3082.9817522655271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519.15537425492789</v>
      </c>
      <c r="P11">
        <f t="shared" si="22"/>
        <v>25.957768712746397</v>
      </c>
      <c r="Q11" s="4">
        <f t="shared" si="23"/>
        <v>50</v>
      </c>
      <c r="R11">
        <f t="shared" si="0"/>
        <v>250000</v>
      </c>
      <c r="S11">
        <f t="shared" si="1"/>
        <v>223.28441803977142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198.14248650380114</v>
      </c>
      <c r="AC11">
        <f t="shared" si="2"/>
        <v>203.16535557173847</v>
      </c>
      <c r="AE11">
        <f t="shared" si="3"/>
        <v>472.37683280117778</v>
      </c>
      <c r="AF11">
        <f t="shared" si="4"/>
        <v>-23.618841640058893</v>
      </c>
      <c r="AG11">
        <f t="shared" si="4"/>
        <v>-45.494745525760486</v>
      </c>
      <c r="AH11">
        <f t="shared" si="5"/>
        <v>-412.7456785707455</v>
      </c>
      <c r="AI11">
        <f t="shared" si="6"/>
        <v>-9.4824329353871235</v>
      </c>
      <c r="AJ11">
        <f t="shared" si="7"/>
        <v>-5.0228690679373358</v>
      </c>
      <c r="AK11">
        <f t="shared" si="24"/>
        <v>1.5525611463958078</v>
      </c>
      <c r="AL11">
        <f t="shared" si="8"/>
        <v>-12.952740856928651</v>
      </c>
      <c r="AN11">
        <f t="shared" si="9"/>
        <v>266.65996618513765</v>
      </c>
      <c r="AO11">
        <f t="shared" si="9"/>
        <v>-13.332998309256883</v>
      </c>
      <c r="AP11">
        <f t="shared" si="9"/>
        <v>-25.682096286476657</v>
      </c>
      <c r="AQ11">
        <f t="shared" si="9"/>
        <v>-232.9977701024593</v>
      </c>
      <c r="AR11">
        <f t="shared" si="9"/>
        <v>-5.3528985130552345</v>
      </c>
      <c r="AS11">
        <f t="shared" si="9"/>
        <v>-2.8354440836269652</v>
      </c>
      <c r="AT11">
        <f t="shared" si="9"/>
        <v>0.87643142942303998</v>
      </c>
      <c r="AU11">
        <f t="shared" si="9"/>
        <v>-7.3119111672591597</v>
      </c>
      <c r="AW11">
        <v>8</v>
      </c>
      <c r="AX11">
        <f>(R11*SUMPRODUCT(K12:$K$23, X12:$X$23)-$AZ$3*SUMPRODUCT(K11:$K$22, W12:$W$23))/Z11</f>
        <v>223.28441803977142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519.15537425492789</v>
      </c>
      <c r="P12">
        <f t="shared" si="22"/>
        <v>25.957768712746397</v>
      </c>
      <c r="Q12" s="4">
        <f t="shared" si="23"/>
        <v>50</v>
      </c>
      <c r="R12">
        <f t="shared" si="0"/>
        <v>250000</v>
      </c>
      <c r="S12">
        <f t="shared" si="1"/>
        <v>227.62413767255376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203.16535557173847</v>
      </c>
      <c r="AC12">
        <f t="shared" si="2"/>
        <v>204.66592799949012</v>
      </c>
      <c r="AE12">
        <f t="shared" si="3"/>
        <v>466.79327392184177</v>
      </c>
      <c r="AF12">
        <f t="shared" si="4"/>
        <v>-23.339663696092092</v>
      </c>
      <c r="AG12">
        <f t="shared" si="4"/>
        <v>-44.95699140086586</v>
      </c>
      <c r="AH12">
        <f t="shared" si="5"/>
        <v>-414.03334818510552</v>
      </c>
      <c r="AI12">
        <f t="shared" si="6"/>
        <v>-15.536729360221671</v>
      </c>
      <c r="AJ12">
        <f t="shared" si="7"/>
        <v>-1.5005724277516492</v>
      </c>
      <c r="AK12">
        <f t="shared" si="24"/>
        <v>1.4872236213342227</v>
      </c>
      <c r="AL12">
        <f t="shared" si="8"/>
        <v>-15.550078166639096</v>
      </c>
      <c r="AN12">
        <f t="shared" si="9"/>
        <v>250.50671057364193</v>
      </c>
      <c r="AO12">
        <f t="shared" si="9"/>
        <v>-12.525335528682097</v>
      </c>
      <c r="AP12">
        <f t="shared" si="9"/>
        <v>-24.126371698757783</v>
      </c>
      <c r="AQ12">
        <f t="shared" si="9"/>
        <v>-222.19285905779427</v>
      </c>
      <c r="AR12">
        <f t="shared" si="9"/>
        <v>-8.3378557115922085</v>
      </c>
      <c r="AS12">
        <f t="shared" si="9"/>
        <v>-0.80528894449432353</v>
      </c>
      <c r="AT12">
        <f t="shared" si="9"/>
        <v>0.79812524747354396</v>
      </c>
      <c r="AU12">
        <f t="shared" si="9"/>
        <v>-8.3450194086129876</v>
      </c>
      <c r="AW12">
        <v>9</v>
      </c>
      <c r="AX12">
        <f>(R12*SUMPRODUCT(K13:$K$23, X13:$X$23)-$AZ$3*SUMPRODUCT(K12:$K$22, W13:$W$23))/Z12</f>
        <v>227.62413767255376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519.15537425492789</v>
      </c>
      <c r="P13">
        <f t="shared" si="22"/>
        <v>25.957768712746397</v>
      </c>
      <c r="Q13" s="4">
        <f t="shared" si="23"/>
        <v>50</v>
      </c>
      <c r="R13">
        <f t="shared" si="0"/>
        <v>250000</v>
      </c>
      <c r="S13">
        <f t="shared" si="1"/>
        <v>228.2273567037534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204.66592799949012</v>
      </c>
      <c r="AC13">
        <f t="shared" si="2"/>
        <v>202.77688537837662</v>
      </c>
      <c r="AE13">
        <f t="shared" si="3"/>
        <v>461.26245047611519</v>
      </c>
      <c r="AF13">
        <f t="shared" si="4"/>
        <v>-23.063122523805763</v>
      </c>
      <c r="AG13">
        <f t="shared" si="4"/>
        <v>-44.424316240403137</v>
      </c>
      <c r="AH13">
        <f t="shared" si="5"/>
        <v>-415.52623227035292</v>
      </c>
      <c r="AI13">
        <f t="shared" si="6"/>
        <v>-21.751220558446619</v>
      </c>
      <c r="AJ13">
        <f t="shared" si="7"/>
        <v>1.8890426211135036</v>
      </c>
      <c r="AK13">
        <f t="shared" si="24"/>
        <v>1.2857305119035991</v>
      </c>
      <c r="AL13">
        <f t="shared" si="8"/>
        <v>-18.576447425429517</v>
      </c>
      <c r="AN13">
        <f t="shared" si="9"/>
        <v>235.36994322342358</v>
      </c>
      <c r="AO13">
        <f t="shared" si="9"/>
        <v>-11.768497161171181</v>
      </c>
      <c r="AP13">
        <f t="shared" si="9"/>
        <v>-22.668545381160467</v>
      </c>
      <c r="AQ13">
        <f t="shared" si="9"/>
        <v>-212.03196921051008</v>
      </c>
      <c r="AR13">
        <f t="shared" si="9"/>
        <v>-11.099068529418142</v>
      </c>
      <c r="AS13">
        <f t="shared" si="9"/>
        <v>0.96392813683223466</v>
      </c>
      <c r="AT13">
        <f t="shared" si="9"/>
        <v>0.65607403610462256</v>
      </c>
      <c r="AU13">
        <f t="shared" si="9"/>
        <v>-9.4790663564812849</v>
      </c>
      <c r="AW13">
        <v>10</v>
      </c>
      <c r="AX13">
        <f>(R13*SUMPRODUCT(K14:$K$23, X14:$X$23)-$AZ$3*SUMPRODUCT(K13:$K$22, W14:$W$23))/Z13</f>
        <v>228.2273567037534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519.15537425492789</v>
      </c>
      <c r="P14">
        <f t="shared" si="22"/>
        <v>25.957768712746397</v>
      </c>
      <c r="Q14" s="4">
        <f t="shared" si="23"/>
        <v>50</v>
      </c>
      <c r="R14">
        <f t="shared" si="0"/>
        <v>250000</v>
      </c>
      <c r="S14">
        <f t="shared" si="1"/>
        <v>224.84268689449502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202.77688537837662</v>
      </c>
      <c r="AC14">
        <f t="shared" si="2"/>
        <v>197.39609500576967</v>
      </c>
      <c r="AE14">
        <f t="shared" si="3"/>
        <v>455.78197358613187</v>
      </c>
      <c r="AF14">
        <f t="shared" si="4"/>
        <v>-22.789098679306598</v>
      </c>
      <c r="AG14">
        <f t="shared" si="4"/>
        <v>-43.896489970873645</v>
      </c>
      <c r="AH14">
        <f t="shared" si="5"/>
        <v>-417.91553562731877</v>
      </c>
      <c r="AI14">
        <f t="shared" si="6"/>
        <v>-28.819150691367156</v>
      </c>
      <c r="AJ14">
        <f t="shared" si="7"/>
        <v>5.3807903726069526</v>
      </c>
      <c r="AK14">
        <f t="shared" si="24"/>
        <v>1.1443855685133635</v>
      </c>
      <c r="AL14">
        <f t="shared" si="8"/>
        <v>-22.293974750246839</v>
      </c>
      <c r="AN14">
        <f t="shared" si="9"/>
        <v>221.20353988336774</v>
      </c>
      <c r="AO14">
        <f t="shared" si="9"/>
        <v>-11.060176994168389</v>
      </c>
      <c r="AP14">
        <f t="shared" si="9"/>
        <v>-21.304175094096898</v>
      </c>
      <c r="AQ14">
        <f t="shared" si="9"/>
        <v>-202.82591504366908</v>
      </c>
      <c r="AR14">
        <f t="shared" si="9"/>
        <v>-13.986727248566615</v>
      </c>
      <c r="AS14">
        <f t="shared" si="9"/>
        <v>2.6114457059940626</v>
      </c>
      <c r="AT14">
        <f t="shared" si="9"/>
        <v>0.55540182239953917</v>
      </c>
      <c r="AU14">
        <f t="shared" si="9"/>
        <v>-10.819879720173013</v>
      </c>
      <c r="AW14">
        <v>11</v>
      </c>
      <c r="AX14">
        <f>(R14*SUMPRODUCT(K15:$K$23, X15:$X$23)-$AZ$3*SUMPRODUCT(K14:$K$22, W15:$W$23))/Z14</f>
        <v>224.84268689449502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519.15537425492789</v>
      </c>
      <c r="P15">
        <f t="shared" si="22"/>
        <v>25.957768712746397</v>
      </c>
      <c r="Q15" s="4">
        <f t="shared" si="23"/>
        <v>50</v>
      </c>
      <c r="R15">
        <f t="shared" si="0"/>
        <v>250000</v>
      </c>
      <c r="S15">
        <f t="shared" si="1"/>
        <v>216.5142115543475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197.39609500576967</v>
      </c>
      <c r="AC15">
        <f t="shared" si="2"/>
        <v>187.81713895155258</v>
      </c>
      <c r="AE15">
        <f t="shared" si="3"/>
        <v>450.34585195996664</v>
      </c>
      <c r="AF15">
        <f t="shared" si="4"/>
        <v>-22.517292597998335</v>
      </c>
      <c r="AG15">
        <f t="shared" si="4"/>
        <v>-43.37293556926825</v>
      </c>
      <c r="AH15">
        <f t="shared" si="5"/>
        <v>-422.94750948326435</v>
      </c>
      <c r="AI15">
        <f t="shared" si="6"/>
        <v>-38.491885690564288</v>
      </c>
      <c r="AJ15">
        <f t="shared" si="7"/>
        <v>9.5789560542170875</v>
      </c>
      <c r="AK15">
        <f t="shared" si="24"/>
        <v>2.563421082907726</v>
      </c>
      <c r="AL15">
        <f t="shared" si="8"/>
        <v>-26.349508553439474</v>
      </c>
      <c r="AN15">
        <f t="shared" si="9"/>
        <v>207.78138644044199</v>
      </c>
      <c r="AO15">
        <f t="shared" si="9"/>
        <v>-10.389069322022101</v>
      </c>
      <c r="AP15">
        <f t="shared" si="9"/>
        <v>-20.011483723792896</v>
      </c>
      <c r="AQ15">
        <f t="shared" si="9"/>
        <v>-195.14028946751969</v>
      </c>
      <c r="AR15">
        <f t="shared" si="9"/>
        <v>-17.759456072892682</v>
      </c>
      <c r="AS15">
        <f t="shared" si="9"/>
        <v>4.4195561276630162</v>
      </c>
      <c r="AT15">
        <f t="shared" si="9"/>
        <v>1.1827158711890935</v>
      </c>
      <c r="AU15">
        <f t="shared" si="9"/>
        <v>-12.15718407404057</v>
      </c>
      <c r="AW15">
        <v>12</v>
      </c>
      <c r="AX15">
        <f>(R15*SUMPRODUCT(K16:$K$23, X16:$X$23)-$AZ$3*SUMPRODUCT(K15:$K$22, W16:$W$23))/Z15</f>
        <v>216.5142115543475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519.15537425492789</v>
      </c>
      <c r="P16">
        <f t="shared" si="22"/>
        <v>25.957768712746397</v>
      </c>
      <c r="Q16" s="4">
        <f t="shared" si="23"/>
        <v>50</v>
      </c>
      <c r="R16">
        <f t="shared" si="0"/>
        <v>250000</v>
      </c>
      <c r="S16">
        <f t="shared" si="1"/>
        <v>203.3682085020036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187.81713895155258</v>
      </c>
      <c r="AC16">
        <f t="shared" si="2"/>
        <v>174.30012728862675</v>
      </c>
      <c r="AE16">
        <f t="shared" si="3"/>
        <v>444.95080367646102</v>
      </c>
      <c r="AF16">
        <f t="shared" si="4"/>
        <v>-22.247540183823052</v>
      </c>
      <c r="AG16">
        <f t="shared" si="4"/>
        <v>-42.853336952837822</v>
      </c>
      <c r="AH16">
        <f t="shared" si="5"/>
        <v>-429.34630368873013</v>
      </c>
      <c r="AI16">
        <f t="shared" si="6"/>
        <v>-49.49637714892998</v>
      </c>
      <c r="AJ16">
        <f t="shared" si="7"/>
        <v>13.517011662925825</v>
      </c>
      <c r="AK16">
        <f t="shared" si="24"/>
        <v>4.3346948573537532</v>
      </c>
      <c r="AL16">
        <f t="shared" si="8"/>
        <v>-31.644670628650402</v>
      </c>
      <c r="AN16">
        <f t="shared" si="9"/>
        <v>194.64512114606813</v>
      </c>
      <c r="AO16">
        <f t="shared" si="9"/>
        <v>-9.7322560573034078</v>
      </c>
      <c r="AP16">
        <f t="shared" si="9"/>
        <v>-18.746326321423084</v>
      </c>
      <c r="AQ16">
        <f t="shared" si="9"/>
        <v>-187.81888380603121</v>
      </c>
      <c r="AR16">
        <f t="shared" si="9"/>
        <v>-21.652345038689564</v>
      </c>
      <c r="AS16">
        <f t="shared" si="9"/>
        <v>5.9130590414128523</v>
      </c>
      <c r="AT16">
        <f t="shared" si="9"/>
        <v>1.8962258269216719</v>
      </c>
      <c r="AU16">
        <f t="shared" si="9"/>
        <v>-13.843060170355038</v>
      </c>
      <c r="AW16">
        <v>13</v>
      </c>
      <c r="AX16">
        <f>(R16*SUMPRODUCT(K17:$K$23, X17:$X$23)-$AZ$3*SUMPRODUCT(K16:$K$22, W17:$W$23))/Z16</f>
        <v>203.3682085020036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519.15537425492789</v>
      </c>
      <c r="P17">
        <f t="shared" si="22"/>
        <v>25.957768712746397</v>
      </c>
      <c r="Q17" s="4">
        <f t="shared" si="23"/>
        <v>50</v>
      </c>
      <c r="R17">
        <f t="shared" si="0"/>
        <v>250000</v>
      </c>
      <c r="S17">
        <f t="shared" si="1"/>
        <v>186.66555668283297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174.30012728862675</v>
      </c>
      <c r="AC17">
        <f t="shared" si="2"/>
        <v>158.05966926805479</v>
      </c>
      <c r="AE17">
        <f t="shared" si="3"/>
        <v>439.59650731330487</v>
      </c>
      <c r="AF17">
        <f t="shared" si="4"/>
        <v>-21.979825365665246</v>
      </c>
      <c r="AG17">
        <f t="shared" si="4"/>
        <v>-42.337663165309337</v>
      </c>
      <c r="AH17">
        <f t="shared" si="5"/>
        <v>-435.70209000053364</v>
      </c>
      <c r="AI17">
        <f t="shared" si="6"/>
        <v>-60.423071218203347</v>
      </c>
      <c r="AJ17">
        <f t="shared" si="7"/>
        <v>16.240458020571964</v>
      </c>
      <c r="AK17">
        <f t="shared" si="24"/>
        <v>8.1684519674604772</v>
      </c>
      <c r="AL17">
        <f t="shared" si="8"/>
        <v>-36.014161230170906</v>
      </c>
      <c r="AN17">
        <f t="shared" si="9"/>
        <v>181.12731228265719</v>
      </c>
      <c r="AO17">
        <f t="shared" si="9"/>
        <v>-9.0563656141328597</v>
      </c>
      <c r="AP17">
        <f t="shared" si="9"/>
        <v>-17.444422350688772</v>
      </c>
      <c r="AQ17">
        <f t="shared" si="9"/>
        <v>-179.52269229811628</v>
      </c>
      <c r="AR17">
        <f t="shared" si="9"/>
        <v>-24.896167980280747</v>
      </c>
      <c r="AS17">
        <f t="shared" si="9"/>
        <v>6.6915693427223282</v>
      </c>
      <c r="AT17">
        <f t="shared" si="9"/>
        <v>3.3656540162672934</v>
      </c>
      <c r="AU17">
        <f t="shared" si="9"/>
        <v>-14.838944621291127</v>
      </c>
      <c r="AW17">
        <v>14</v>
      </c>
      <c r="AX17">
        <f>(R17*SUMPRODUCT(K18:$K$23, X18:$X$23)-$AZ$3*SUMPRODUCT(K17:$K$22, W18:$W$23))/Z17</f>
        <v>186.66555668283297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519.15537425492789</v>
      </c>
      <c r="P18">
        <f t="shared" si="22"/>
        <v>25.957768712746397</v>
      </c>
      <c r="Q18" s="4">
        <f t="shared" si="23"/>
        <v>50</v>
      </c>
      <c r="R18">
        <f t="shared" si="0"/>
        <v>250000</v>
      </c>
      <c r="S18">
        <f t="shared" si="1"/>
        <v>166.95858326321564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158.05966926805479</v>
      </c>
      <c r="AC18">
        <f t="shared" si="2"/>
        <v>139.66355300061821</v>
      </c>
      <c r="AE18">
        <f t="shared" si="3"/>
        <v>434.28186027129328</v>
      </c>
      <c r="AF18">
        <f t="shared" si="4"/>
        <v>-21.714093013564664</v>
      </c>
      <c r="AG18">
        <f t="shared" si="4"/>
        <v>-41.825808015043485</v>
      </c>
      <c r="AH18">
        <f t="shared" si="5"/>
        <v>-442.39259306379205</v>
      </c>
      <c r="AI18">
        <f t="shared" si="6"/>
        <v>-71.650633821106908</v>
      </c>
      <c r="AJ18">
        <f t="shared" si="7"/>
        <v>18.396116267436582</v>
      </c>
      <c r="AK18">
        <f t="shared" si="24"/>
        <v>12.325552628956922</v>
      </c>
      <c r="AL18">
        <f t="shared" si="8"/>
        <v>-40.928964924713405</v>
      </c>
      <c r="AN18">
        <f t="shared" si="9"/>
        <v>167.21569373778428</v>
      </c>
      <c r="AO18">
        <f t="shared" si="9"/>
        <v>-8.3607846868892146</v>
      </c>
      <c r="AP18">
        <f t="shared" si="9"/>
        <v>-16.104590458855011</v>
      </c>
      <c r="AQ18">
        <f t="shared" si="9"/>
        <v>-170.33864667386189</v>
      </c>
      <c r="AR18">
        <f t="shared" si="9"/>
        <v>-27.588328081821821</v>
      </c>
      <c r="AS18">
        <f t="shared" si="9"/>
        <v>7.0832324007701208</v>
      </c>
      <c r="AT18">
        <f t="shared" si="9"/>
        <v>4.7458252855992926</v>
      </c>
      <c r="AU18">
        <f t="shared" si="9"/>
        <v>-15.759270395452409</v>
      </c>
      <c r="AW18">
        <v>15</v>
      </c>
      <c r="AX18">
        <f>(R18*SUMPRODUCT(K19:$K$23, X19:$X$23)-$AZ$3*SUMPRODUCT(K18:$K$22, W19:$W$23))/Z18</f>
        <v>166.95858326321564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519.15537425492789</v>
      </c>
      <c r="P19">
        <f t="shared" si="22"/>
        <v>25.957768712746397</v>
      </c>
      <c r="Q19" s="4">
        <f t="shared" si="23"/>
        <v>50</v>
      </c>
      <c r="R19">
        <f t="shared" si="0"/>
        <v>250000</v>
      </c>
      <c r="S19">
        <f t="shared" si="1"/>
        <v>143.06851685946717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139.66355300061821</v>
      </c>
      <c r="AC19">
        <f t="shared" si="2"/>
        <v>118.22434581862336</v>
      </c>
      <c r="AE19">
        <f t="shared" si="3"/>
        <v>429.00287111944004</v>
      </c>
      <c r="AF19">
        <f t="shared" si="4"/>
        <v>-21.450143555972005</v>
      </c>
      <c r="AG19">
        <f t="shared" si="4"/>
        <v>-41.317387086200227</v>
      </c>
      <c r="AH19">
        <f t="shared" si="5"/>
        <v>-450.81424346414434</v>
      </c>
      <c r="AI19">
        <f t="shared" si="6"/>
        <v>-84.578902986876585</v>
      </c>
      <c r="AJ19">
        <f t="shared" si="7"/>
        <v>21.439207181994846</v>
      </c>
      <c r="AK19">
        <f t="shared" si="24"/>
        <v>12.202923056579126</v>
      </c>
      <c r="AL19">
        <f t="shared" si="8"/>
        <v>-50.936772748302616</v>
      </c>
      <c r="AN19">
        <f t="shared" si="9"/>
        <v>153.88771577213365</v>
      </c>
      <c r="AO19">
        <f t="shared" si="9"/>
        <v>-7.6943857886066827</v>
      </c>
      <c r="AP19">
        <f t="shared" si="9"/>
        <v>-14.820969155234833</v>
      </c>
      <c r="AQ19">
        <f t="shared" si="9"/>
        <v>-161.71167802027333</v>
      </c>
      <c r="AR19">
        <f t="shared" si="9"/>
        <v>-30.339317191981216</v>
      </c>
      <c r="AS19">
        <f t="shared" si="9"/>
        <v>7.6904627994532921</v>
      </c>
      <c r="AT19">
        <f t="shared" si="9"/>
        <v>4.3773132567153334</v>
      </c>
      <c r="AU19">
        <f t="shared" si="9"/>
        <v>-18.271541135812591</v>
      </c>
      <c r="AW19">
        <v>16</v>
      </c>
      <c r="AX19">
        <f>(R19*SUMPRODUCT(K20:$K$23, X20:$X$23)-$AZ$3*SUMPRODUCT(K19:$K$22, W20:$W$23))/Z19</f>
        <v>143.06851685946717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519.15537425492789</v>
      </c>
      <c r="P20">
        <f t="shared" si="22"/>
        <v>25.957768712746397</v>
      </c>
      <c r="Q20" s="4">
        <f t="shared" si="23"/>
        <v>50</v>
      </c>
      <c r="R20">
        <f t="shared" si="0"/>
        <v>250000</v>
      </c>
      <c r="S20">
        <f t="shared" si="1"/>
        <v>111.77115376831625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118.22434581862336</v>
      </c>
      <c r="AC20">
        <f t="shared" si="2"/>
        <v>91.233121735729753</v>
      </c>
      <c r="AE20">
        <f t="shared" si="3"/>
        <v>423.76019091058612</v>
      </c>
      <c r="AF20">
        <f t="shared" si="4"/>
        <v>-21.188009545529308</v>
      </c>
      <c r="AG20">
        <f t="shared" si="4"/>
        <v>-40.812463081861637</v>
      </c>
      <c r="AH20">
        <f t="shared" si="5"/>
        <v>-458.75066738291889</v>
      </c>
      <c r="AI20">
        <f t="shared" si="6"/>
        <v>-96.990949099723707</v>
      </c>
      <c r="AJ20">
        <f t="shared" si="7"/>
        <v>26.991224082893609</v>
      </c>
      <c r="AK20">
        <f t="shared" si="24"/>
        <v>2.2394250668898246</v>
      </c>
      <c r="AL20">
        <f t="shared" si="8"/>
        <v>-67.760299949940276</v>
      </c>
      <c r="AN20">
        <f t="shared" si="9"/>
        <v>144.17823464174313</v>
      </c>
      <c r="AO20">
        <f t="shared" si="9"/>
        <v>-7.2089117320871576</v>
      </c>
      <c r="AP20">
        <f t="shared" si="9"/>
        <v>-13.885846298775418</v>
      </c>
      <c r="AQ20">
        <f t="shared" si="9"/>
        <v>-156.08323476979638</v>
      </c>
      <c r="AR20">
        <f t="shared" si="9"/>
        <v>-32.999758158915796</v>
      </c>
      <c r="AS20">
        <f t="shared" si="9"/>
        <v>9.1833709785929933</v>
      </c>
      <c r="AT20">
        <f t="shared" si="9"/>
        <v>0.76193177103974297</v>
      </c>
      <c r="AU20">
        <f t="shared" si="9"/>
        <v>-23.054455409283062</v>
      </c>
      <c r="AW20">
        <v>17</v>
      </c>
      <c r="AX20">
        <f>(R20*SUMPRODUCT(K21:$K$23, X21:$X$23)-$AZ$3*SUMPRODUCT(K20:$K$22, W21:$W$23))/Z20</f>
        <v>111.77115376831625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519.15537425492789</v>
      </c>
      <c r="P21">
        <f t="shared" si="22"/>
        <v>25.957768712746397</v>
      </c>
      <c r="Q21" s="4">
        <f t="shared" si="23"/>
        <v>50</v>
      </c>
      <c r="R21">
        <f t="shared" si="0"/>
        <v>250000</v>
      </c>
      <c r="S21">
        <f t="shared" si="1"/>
        <v>75.182572441665798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91.233121735729753</v>
      </c>
      <c r="AC21">
        <f t="shared" si="2"/>
        <v>60.613201171631651</v>
      </c>
      <c r="AE21">
        <f t="shared" si="3"/>
        <v>418.55004580301437</v>
      </c>
      <c r="AF21">
        <f t="shared" si="4"/>
        <v>-20.92750229015072</v>
      </c>
      <c r="AG21">
        <f t="shared" si="4"/>
        <v>-40.310672542271334</v>
      </c>
      <c r="AH21">
        <f t="shared" si="5"/>
        <v>-468.32954385845534</v>
      </c>
      <c r="AI21">
        <f t="shared" si="6"/>
        <v>-111.017672887863</v>
      </c>
      <c r="AJ21">
        <f t="shared" si="7"/>
        <v>30.619920564098102</v>
      </c>
      <c r="AK21">
        <f t="shared" si="24"/>
        <v>0.78216906439774947</v>
      </c>
      <c r="AL21">
        <f t="shared" si="8"/>
        <v>-79.615583259367156</v>
      </c>
      <c r="AN21">
        <f t="shared" si="9"/>
        <v>135.45663334264191</v>
      </c>
      <c r="AO21">
        <f t="shared" si="9"/>
        <v>-6.7728316671320954</v>
      </c>
      <c r="AP21">
        <f t="shared" si="9"/>
        <v>-13.04586642650518</v>
      </c>
      <c r="AQ21">
        <f t="shared" si="9"/>
        <v>-151.56692477300081</v>
      </c>
      <c r="AR21">
        <f t="shared" si="9"/>
        <v>-35.928989523996158</v>
      </c>
      <c r="AS21">
        <f t="shared" si="9"/>
        <v>9.9096186810212661</v>
      </c>
      <c r="AT21">
        <f t="shared" si="9"/>
        <v>0.25313577009605043</v>
      </c>
      <c r="AU21">
        <f t="shared" si="9"/>
        <v>-25.766235072878846</v>
      </c>
      <c r="AW21">
        <v>18</v>
      </c>
      <c r="AX21">
        <f>(R21*SUMPRODUCT(K22:$K$23, X22:$X$23)-$AZ$3*SUMPRODUCT(K21:$K$22, W22:$W$23))/Z21</f>
        <v>75.182572441665798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519.15537425492789</v>
      </c>
      <c r="P22">
        <f t="shared" si="22"/>
        <v>25.957768712746397</v>
      </c>
      <c r="Q22" s="4">
        <f t="shared" si="23"/>
        <v>50</v>
      </c>
      <c r="R22">
        <f t="shared" si="0"/>
        <v>250000</v>
      </c>
      <c r="S22">
        <f t="shared" si="1"/>
        <v>36.974443195873931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60.613201171631651</v>
      </c>
      <c r="AC22">
        <f t="shared" si="2"/>
        <v>29.440394254426181</v>
      </c>
      <c r="AE22">
        <f t="shared" si="3"/>
        <v>413.37036007278795</v>
      </c>
      <c r="AF22">
        <f t="shared" si="4"/>
        <v>-20.668518003639399</v>
      </c>
      <c r="AG22">
        <f t="shared" si="4"/>
        <v>-39.811815553873579</v>
      </c>
      <c r="AH22">
        <f t="shared" si="5"/>
        <v>-478.75131487518712</v>
      </c>
      <c r="AI22">
        <f t="shared" si="6"/>
        <v>-125.86128835991218</v>
      </c>
      <c r="AJ22">
        <f t="shared" si="7"/>
        <v>31.17280691720547</v>
      </c>
      <c r="AK22">
        <f t="shared" si="24"/>
        <v>9.5196159080563856</v>
      </c>
      <c r="AL22">
        <f t="shared" si="8"/>
        <v>-85.168865534650337</v>
      </c>
      <c r="AN22">
        <f t="shared" si="9"/>
        <v>125.02833250876975</v>
      </c>
      <c r="AO22">
        <f t="shared" si="9"/>
        <v>-6.2514166254384884</v>
      </c>
      <c r="AP22">
        <f t="shared" si="9"/>
        <v>-12.041513842383475</v>
      </c>
      <c r="AQ22">
        <f t="shared" si="9"/>
        <v>-144.80350883088394</v>
      </c>
      <c r="AR22">
        <f t="shared" si="9"/>
        <v>-38.068106789936152</v>
      </c>
      <c r="AS22">
        <f t="shared" si="9"/>
        <v>9.4285523224010515</v>
      </c>
      <c r="AT22">
        <f t="shared" si="9"/>
        <v>2.8793107055345448</v>
      </c>
      <c r="AU22">
        <f t="shared" si="9"/>
        <v>-25.760243762000563</v>
      </c>
      <c r="AW22">
        <v>19</v>
      </c>
      <c r="AX22">
        <f>(R22*SUMPRODUCT(K23:$K$23, X23:$X$23)-$AZ$3*SUMPRODUCT(K22:$K$22, W23:$W$23))/Z22</f>
        <v>36.974443195873931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519.15537425492789</v>
      </c>
      <c r="P23">
        <f t="shared" si="22"/>
        <v>25.957768712746397</v>
      </c>
      <c r="Q23" s="4">
        <f t="shared" si="23"/>
        <v>50</v>
      </c>
      <c r="R23">
        <f t="shared" si="0"/>
        <v>250000</v>
      </c>
      <c r="S23">
        <f t="shared" si="1"/>
        <v>37.441063722272936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29.440394254426181</v>
      </c>
      <c r="AC23">
        <f t="shared" si="2"/>
        <v>29.440394254426181</v>
      </c>
      <c r="AE23">
        <f t="shared" si="3"/>
        <v>408.21860753590249</v>
      </c>
      <c r="AF23">
        <f t="shared" si="4"/>
        <v>-20.410930376795125</v>
      </c>
      <c r="AG23">
        <f t="shared" si="4"/>
        <v>-39.31564881917695</v>
      </c>
      <c r="AH23">
        <f t="shared" si="5"/>
        <v>-490.24289578947707</v>
      </c>
      <c r="AI23">
        <f t="shared" si="6"/>
        <v>-141.75086744954666</v>
      </c>
      <c r="AJ23">
        <f t="shared" si="7"/>
        <v>0</v>
      </c>
      <c r="AK23">
        <f t="shared" si="24"/>
        <v>29.207364998947348</v>
      </c>
      <c r="AL23">
        <f t="shared" si="8"/>
        <v>-112.54350245059931</v>
      </c>
      <c r="AN23">
        <f t="shared" si="9"/>
        <v>111.84901647010702</v>
      </c>
      <c r="AO23">
        <f t="shared" si="9"/>
        <v>-5.5924508235053514</v>
      </c>
      <c r="AP23">
        <f t="shared" si="9"/>
        <v>-10.772210210732046</v>
      </c>
      <c r="AQ23">
        <f t="shared" si="9"/>
        <v>-134.32309236586588</v>
      </c>
      <c r="AR23">
        <f t="shared" si="9"/>
        <v>-38.838736929996251</v>
      </c>
      <c r="AS23">
        <f t="shared" si="9"/>
        <v>0</v>
      </c>
      <c r="AT23">
        <f t="shared" si="9"/>
        <v>8.0026118077637491</v>
      </c>
      <c r="AU23">
        <f t="shared" si="9"/>
        <v>-30.836125122232499</v>
      </c>
      <c r="AW23">
        <v>20</v>
      </c>
      <c r="AX23">
        <f>(R23*SUMPRODUCT(K$23:$K24, X$23:$X24)-$AZ$3*SUMPRODUCT(K$22:$K23, W$23:$W24))/Z23</f>
        <v>37.441063722272936</v>
      </c>
    </row>
    <row r="25" spans="5:50" x14ac:dyDescent="0.25">
      <c r="AN25" s="8">
        <f t="shared" ref="AN25:AU25" si="25">SUM(AN3:AN23)</f>
        <v>4999.113218974293</v>
      </c>
      <c r="AO25" s="8">
        <f t="shared" si="25"/>
        <v>-639.32219163991078</v>
      </c>
      <c r="AP25" s="8">
        <f t="shared" si="25"/>
        <v>-2951.3742030902372</v>
      </c>
      <c r="AQ25" s="8">
        <f t="shared" si="25"/>
        <v>-4503.5875841081725</v>
      </c>
      <c r="AR25" s="8">
        <f t="shared" si="25"/>
        <v>-3095.1707598640237</v>
      </c>
      <c r="AS25" s="8">
        <f t="shared" si="25"/>
        <v>-94.933132555695167</v>
      </c>
      <c r="AT25" s="8">
        <f t="shared" si="25"/>
        <v>107.12214015419295</v>
      </c>
      <c r="AU25" s="9">
        <f t="shared" si="25"/>
        <v>-3082.9817522655271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92D37-C5CC-4DE8-A1F4-AE2303BA60A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1117.3513252266664</v>
      </c>
      <c r="K3">
        <v>1</v>
      </c>
      <c r="L3" s="2">
        <v>0</v>
      </c>
      <c r="O3">
        <f>$C$3</f>
        <v>1117.3513252266664</v>
      </c>
      <c r="P3">
        <f>O3*B5</f>
        <v>893.88106018133317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1117.3513252266664</v>
      </c>
      <c r="AF3">
        <f t="shared" ref="AF3:AG23" si="4">-$Z3*P3</f>
        <v>-893.88106018133317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-2296.4379389546666</v>
      </c>
      <c r="AJ3">
        <f t="shared" ref="AJ3:AJ23" si="7">AB3-AC3</f>
        <v>0</v>
      </c>
      <c r="AL3">
        <f t="shared" ref="AL3:AL23" si="8">SUM(AI3:AK3)</f>
        <v>-2296.4379389546666</v>
      </c>
      <c r="AN3">
        <f t="shared" ref="AN3:AU23" si="9">AE3*$K3</f>
        <v>1117.3513252266664</v>
      </c>
      <c r="AO3">
        <f t="shared" si="9"/>
        <v>-893.88106018133317</v>
      </c>
      <c r="AP3">
        <f t="shared" si="9"/>
        <v>-2519.9082039999998</v>
      </c>
      <c r="AQ3">
        <f t="shared" si="9"/>
        <v>0</v>
      </c>
      <c r="AR3">
        <f t="shared" si="9"/>
        <v>-2296.4379389546666</v>
      </c>
      <c r="AS3">
        <f t="shared" si="9"/>
        <v>0</v>
      </c>
      <c r="AT3">
        <f t="shared" si="9"/>
        <v>0</v>
      </c>
      <c r="AU3">
        <f t="shared" si="9"/>
        <v>-2296.4379389546666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648.00942792765727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217.01521204255448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214.44389645190768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-214.44389645190768</v>
      </c>
      <c r="AK4">
        <f>G4*MAX(0, SUM(AB4, AE4:AF4))</f>
        <v>0</v>
      </c>
      <c r="AL4">
        <f t="shared" si="8"/>
        <v>-676.58139645190772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-433.56553147574812</v>
      </c>
      <c r="AR4">
        <f t="shared" si="9"/>
        <v>-433.56553147574812</v>
      </c>
      <c r="AS4">
        <f t="shared" si="9"/>
        <v>-201.18575518520279</v>
      </c>
      <c r="AT4">
        <f t="shared" si="9"/>
        <v>0</v>
      </c>
      <c r="AU4">
        <f t="shared" si="9"/>
        <v>-634.751286660951</v>
      </c>
      <c r="AW4">
        <v>1</v>
      </c>
      <c r="AX4">
        <f>(R4*SUMPRODUCT(K5:$K$23, X5:$X$23)-$AZ$3*SUMPRODUCT(K4:$K$22, W5:$W$23))/Z4</f>
        <v>217.01521204255448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1117.3513252266664</v>
      </c>
      <c r="P5">
        <f t="shared" ref="P5:P23" si="22">O5*$C$5</f>
        <v>55.867566261333323</v>
      </c>
      <c r="Q5" s="4">
        <f t="shared" ref="Q5:Q23" si="23">$C$8</f>
        <v>50</v>
      </c>
      <c r="R5">
        <f t="shared" si="0"/>
        <v>250000</v>
      </c>
      <c r="S5">
        <f t="shared" si="1"/>
        <v>423.80425866469034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214.44389645190768</v>
      </c>
      <c r="AC5">
        <f t="shared" si="2"/>
        <v>413.80703668995557</v>
      </c>
      <c r="AE5">
        <f t="shared" si="3"/>
        <v>1090.9938524224751</v>
      </c>
      <c r="AF5">
        <f t="shared" si="4"/>
        <v>-54.549692621123761</v>
      </c>
      <c r="AG5">
        <f t="shared" si="4"/>
        <v>-48.820537810753287</v>
      </c>
      <c r="AH5">
        <f t="shared" si="5"/>
        <v>-464.79482123359998</v>
      </c>
      <c r="AI5">
        <f t="shared" si="6"/>
        <v>522.82880075699813</v>
      </c>
      <c r="AJ5">
        <f t="shared" si="7"/>
        <v>-199.36314023804789</v>
      </c>
      <c r="AK5">
        <f>G5*SUM(AB5, AE5:AF5)</f>
        <v>51.286410306383623</v>
      </c>
      <c r="AL5">
        <f t="shared" si="8"/>
        <v>374.75207082533387</v>
      </c>
      <c r="AN5">
        <f t="shared" si="9"/>
        <v>942.1413915239707</v>
      </c>
      <c r="AO5">
        <f t="shared" si="9"/>
        <v>-47.107069576198541</v>
      </c>
      <c r="AP5">
        <f t="shared" si="9"/>
        <v>-42.159586257833787</v>
      </c>
      <c r="AQ5">
        <f t="shared" si="9"/>
        <v>-401.37938328234162</v>
      </c>
      <c r="AR5">
        <f t="shared" si="9"/>
        <v>451.49535240759678</v>
      </c>
      <c r="AS5">
        <f t="shared" si="9"/>
        <v>-172.16253413839456</v>
      </c>
      <c r="AT5">
        <f t="shared" si="9"/>
        <v>44.289021303865759</v>
      </c>
      <c r="AU5">
        <f t="shared" si="9"/>
        <v>323.62183957306803</v>
      </c>
      <c r="AW5">
        <v>2</v>
      </c>
      <c r="AX5">
        <f>(R5*SUMPRODUCT(K6:$K$23, X6:$X$23)-$AZ$3*SUMPRODUCT(K5:$K$22, W6:$W$23))/Z5</f>
        <v>423.80425866469034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1117.3513252266664</v>
      </c>
      <c r="P6">
        <f t="shared" si="22"/>
        <v>55.867566261333323</v>
      </c>
      <c r="Q6" s="4">
        <f t="shared" si="23"/>
        <v>50</v>
      </c>
      <c r="R6">
        <f t="shared" si="0"/>
        <v>250000</v>
      </c>
      <c r="S6">
        <f t="shared" si="1"/>
        <v>615.53863614223246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413.80703668995557</v>
      </c>
      <c r="AC6">
        <f t="shared" si="2"/>
        <v>593.85018378427594</v>
      </c>
      <c r="AE6">
        <f t="shared" si="3"/>
        <v>1077.9815447427675</v>
      </c>
      <c r="AF6">
        <f t="shared" si="4"/>
        <v>-53.899077237138378</v>
      </c>
      <c r="AG6">
        <f t="shared" si="4"/>
        <v>-48.238254182232595</v>
      </c>
      <c r="AH6">
        <f t="shared" si="5"/>
        <v>-470.39125206576711</v>
      </c>
      <c r="AI6">
        <f t="shared" si="6"/>
        <v>505.45296125762951</v>
      </c>
      <c r="AJ6">
        <f t="shared" si="7"/>
        <v>-180.04314709432037</v>
      </c>
      <c r="AK6">
        <f>G6*SUM(AB6, AE6:AF6)</f>
        <v>84.116535995441708</v>
      </c>
      <c r="AL6">
        <f t="shared" si="8"/>
        <v>409.52635015875086</v>
      </c>
      <c r="AN6">
        <f t="shared" si="9"/>
        <v>839.56029078296683</v>
      </c>
      <c r="AO6">
        <f t="shared" si="9"/>
        <v>-41.978014539148347</v>
      </c>
      <c r="AP6">
        <f t="shared" si="9"/>
        <v>-37.569217122137175</v>
      </c>
      <c r="AQ6">
        <f t="shared" si="9"/>
        <v>-366.35304035778944</v>
      </c>
      <c r="AR6">
        <f t="shared" si="9"/>
        <v>393.66001876389197</v>
      </c>
      <c r="AS6">
        <f t="shared" si="9"/>
        <v>-140.22232353157571</v>
      </c>
      <c r="AT6">
        <f t="shared" si="9"/>
        <v>65.512163695567537</v>
      </c>
      <c r="AU6">
        <f t="shared" si="9"/>
        <v>318.94985892788384</v>
      </c>
      <c r="AW6">
        <v>3</v>
      </c>
      <c r="AX6">
        <f>(R6*SUMPRODUCT(K7:$K$23, X7:$X$23)-$AZ$3*SUMPRODUCT(K6:$K$22, W7:$W$23))/Z6</f>
        <v>615.53863614223246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1117.3513252266664</v>
      </c>
      <c r="P7">
        <f t="shared" si="22"/>
        <v>55.867566261333323</v>
      </c>
      <c r="Q7" s="4">
        <f t="shared" si="23"/>
        <v>50</v>
      </c>
      <c r="R7">
        <f t="shared" si="0"/>
        <v>250000</v>
      </c>
      <c r="S7">
        <f t="shared" si="1"/>
        <v>780.63368579791347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593.85018378427594</v>
      </c>
      <c r="AC7">
        <f t="shared" si="2"/>
        <v>744.10580716905861</v>
      </c>
      <c r="AE7">
        <f t="shared" si="3"/>
        <v>1065.0675532908551</v>
      </c>
      <c r="AF7">
        <f t="shared" si="4"/>
        <v>-53.253377664542761</v>
      </c>
      <c r="AG7">
        <f t="shared" si="4"/>
        <v>-47.66037007540109</v>
      </c>
      <c r="AH7">
        <f t="shared" si="5"/>
        <v>-477.50782504594048</v>
      </c>
      <c r="AI7">
        <f t="shared" si="6"/>
        <v>486.64598050497085</v>
      </c>
      <c r="AJ7">
        <f t="shared" si="7"/>
        <v>-150.25562338478267</v>
      </c>
      <c r="AK7">
        <f>G7*SUM(AB7, AE7:AF7)</f>
        <v>78.838120047059888</v>
      </c>
      <c r="AL7">
        <f t="shared" si="8"/>
        <v>415.22847716724806</v>
      </c>
      <c r="AN7">
        <f t="shared" si="9"/>
        <v>750.88488788504424</v>
      </c>
      <c r="AO7">
        <f t="shared" si="9"/>
        <v>-37.54424439425221</v>
      </c>
      <c r="AP7">
        <f t="shared" si="9"/>
        <v>-33.601109647975733</v>
      </c>
      <c r="AQ7">
        <f t="shared" si="9"/>
        <v>-336.64851451533832</v>
      </c>
      <c r="AR7">
        <f t="shared" si="9"/>
        <v>343.09101932747797</v>
      </c>
      <c r="AS7">
        <f t="shared" si="9"/>
        <v>-105.93194447692382</v>
      </c>
      <c r="AT7">
        <f t="shared" si="9"/>
        <v>55.581782347694876</v>
      </c>
      <c r="AU7">
        <f t="shared" si="9"/>
        <v>292.74085719824905</v>
      </c>
      <c r="AW7">
        <v>4</v>
      </c>
      <c r="AX7">
        <f>(R7*SUMPRODUCT(K8:$K$23, X8:$X$23)-$AZ$3*SUMPRODUCT(K7:$K$22, W8:$W$23))/Z7</f>
        <v>780.63368579791347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1117.3513252266664</v>
      </c>
      <c r="P8">
        <f t="shared" si="22"/>
        <v>55.867566261333323</v>
      </c>
      <c r="Q8" s="4">
        <f t="shared" si="23"/>
        <v>50</v>
      </c>
      <c r="R8">
        <f t="shared" si="0"/>
        <v>250000</v>
      </c>
      <c r="S8">
        <f t="shared" si="1"/>
        <v>914.31520164909045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744.10580716905861</v>
      </c>
      <c r="AC8">
        <f t="shared" si="2"/>
        <v>861.04447446622362</v>
      </c>
      <c r="AE8">
        <f t="shared" si="3"/>
        <v>1052.2511086862344</v>
      </c>
      <c r="AF8">
        <f t="shared" si="4"/>
        <v>-52.612555434311723</v>
      </c>
      <c r="AG8">
        <f t="shared" si="4"/>
        <v>-47.086851061494663</v>
      </c>
      <c r="AH8">
        <f t="shared" si="5"/>
        <v>-484.57656576207432</v>
      </c>
      <c r="AI8">
        <f t="shared" si="6"/>
        <v>467.97513642835361</v>
      </c>
      <c r="AJ8">
        <f t="shared" si="7"/>
        <v>-116.93866729716501</v>
      </c>
      <c r="AK8">
        <f t="shared" ref="AK8:AK23" si="24">G8*SUM(AB8:AB8, AE8:AF8)</f>
        <v>37.1417548769669</v>
      </c>
      <c r="AL8">
        <f t="shared" si="8"/>
        <v>388.1782240081555</v>
      </c>
      <c r="AN8">
        <f t="shared" si="9"/>
        <v>691.70083624683411</v>
      </c>
      <c r="AO8">
        <f t="shared" si="9"/>
        <v>-34.585041812341707</v>
      </c>
      <c r="AP8">
        <f t="shared" si="9"/>
        <v>-30.952701295920306</v>
      </c>
      <c r="AQ8">
        <f t="shared" si="9"/>
        <v>-318.53804951722043</v>
      </c>
      <c r="AR8">
        <f t="shared" si="9"/>
        <v>307.62504362135167</v>
      </c>
      <c r="AS8">
        <f t="shared" si="9"/>
        <v>-76.870029683341031</v>
      </c>
      <c r="AT8">
        <f t="shared" si="9"/>
        <v>24.41525857848595</v>
      </c>
      <c r="AU8">
        <f t="shared" si="9"/>
        <v>255.17027251649657</v>
      </c>
      <c r="AW8">
        <v>5</v>
      </c>
      <c r="AX8">
        <f>(R8*SUMPRODUCT(K9:$K$23, X9:$X$23)-$AZ$3*SUMPRODUCT(K8:$K$22, W9:$W$23))/Z8</f>
        <v>914.31520164909045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1117.3513252266664</v>
      </c>
      <c r="P9">
        <f t="shared" si="22"/>
        <v>55.867566261333323</v>
      </c>
      <c r="Q9" s="4">
        <f t="shared" si="23"/>
        <v>50</v>
      </c>
      <c r="R9">
        <f t="shared" si="0"/>
        <v>250000</v>
      </c>
      <c r="S9">
        <f t="shared" si="1"/>
        <v>1026.2930317818013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861.04447446622362</v>
      </c>
      <c r="AC9">
        <f t="shared" si="2"/>
        <v>954.81334441912441</v>
      </c>
      <c r="AE9">
        <f t="shared" si="3"/>
        <v>1039.5295716649064</v>
      </c>
      <c r="AF9">
        <f t="shared" si="4"/>
        <v>-51.976478583245324</v>
      </c>
      <c r="AG9">
        <f t="shared" si="4"/>
        <v>-46.517579036925873</v>
      </c>
      <c r="AH9">
        <f t="shared" si="5"/>
        <v>-492.01756976921689</v>
      </c>
      <c r="AI9">
        <f t="shared" si="6"/>
        <v>449.01794427551823</v>
      </c>
      <c r="AJ9">
        <f t="shared" si="7"/>
        <v>-93.768869952900786</v>
      </c>
      <c r="AK9">
        <f t="shared" si="24"/>
        <v>10.90672564853252</v>
      </c>
      <c r="AL9">
        <f t="shared" si="8"/>
        <v>366.15579997114997</v>
      </c>
      <c r="AN9">
        <f t="shared" si="9"/>
        <v>649.4376456241705</v>
      </c>
      <c r="AO9">
        <f t="shared" si="9"/>
        <v>-32.471882281208529</v>
      </c>
      <c r="AP9">
        <f t="shared" si="9"/>
        <v>-29.061479185717406</v>
      </c>
      <c r="AQ9">
        <f t="shared" si="9"/>
        <v>-307.3839752388003</v>
      </c>
      <c r="AR9">
        <f t="shared" si="9"/>
        <v>280.52030891844424</v>
      </c>
      <c r="AS9">
        <f t="shared" si="9"/>
        <v>-58.581338900747639</v>
      </c>
      <c r="AT9">
        <f t="shared" si="9"/>
        <v>6.8138881468347536</v>
      </c>
      <c r="AU9">
        <f t="shared" si="9"/>
        <v>228.75285816453135</v>
      </c>
      <c r="AW9">
        <v>6</v>
      </c>
      <c r="AX9">
        <f>(R9*SUMPRODUCT(K10:$K$23, X10:$X$23)-$AZ$3*SUMPRODUCT(K9:$K$22, W10:$W$23))/Z9</f>
        <v>1026.2930317818013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1117.3513252266664</v>
      </c>
      <c r="P10">
        <f t="shared" si="22"/>
        <v>55.867566261333323</v>
      </c>
      <c r="Q10" s="4">
        <f t="shared" si="23"/>
        <v>50</v>
      </c>
      <c r="R10">
        <f t="shared" si="0"/>
        <v>250000</v>
      </c>
      <c r="S10">
        <f t="shared" si="1"/>
        <v>1124.9149146639531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954.81334441912441</v>
      </c>
      <c r="AC10">
        <f t="shared" si="2"/>
        <v>1033.8446484057936</v>
      </c>
      <c r="AE10">
        <f t="shared" si="3"/>
        <v>1026.8933880388586</v>
      </c>
      <c r="AF10">
        <f t="shared" si="4"/>
        <v>-51.34466940194293</v>
      </c>
      <c r="AG10">
        <f t="shared" si="4"/>
        <v>-45.952126464366188</v>
      </c>
      <c r="AH10">
        <f t="shared" si="5"/>
        <v>-501.38391095212592</v>
      </c>
      <c r="AI10">
        <f t="shared" si="6"/>
        <v>428.21268122042352</v>
      </c>
      <c r="AJ10">
        <f t="shared" si="7"/>
        <v>-79.031303986669172</v>
      </c>
      <c r="AK10">
        <f t="shared" si="24"/>
        <v>7.9144844585297651</v>
      </c>
      <c r="AL10">
        <f t="shared" si="8"/>
        <v>357.09586169228413</v>
      </c>
      <c r="AN10">
        <f t="shared" si="9"/>
        <v>609.54232082774149</v>
      </c>
      <c r="AO10">
        <f t="shared" si="9"/>
        <v>-30.477116041387074</v>
      </c>
      <c r="AP10">
        <f t="shared" si="9"/>
        <v>-27.27621595222476</v>
      </c>
      <c r="AQ10">
        <f t="shared" si="9"/>
        <v>-297.61094605069536</v>
      </c>
      <c r="AR10">
        <f t="shared" si="9"/>
        <v>254.17804278343428</v>
      </c>
      <c r="AS10">
        <f t="shared" si="9"/>
        <v>-46.911320114814252</v>
      </c>
      <c r="AT10">
        <f t="shared" si="9"/>
        <v>4.6978715426540179</v>
      </c>
      <c r="AU10">
        <f t="shared" si="9"/>
        <v>211.96459421127406</v>
      </c>
      <c r="AW10">
        <v>7</v>
      </c>
      <c r="AX10">
        <f>(R10*SUMPRODUCT(K11:$K$23, X11:$X$23)-$AZ$3*SUMPRODUCT(K10:$K$22, W11:$W$23))/Z10</f>
        <v>1124.9149146639531</v>
      </c>
    </row>
    <row r="11" spans="1:52" x14ac:dyDescent="0.25">
      <c r="A11" t="s">
        <v>33</v>
      </c>
      <c r="C11" s="7">
        <f>AU25</f>
        <v>-596.02389901612491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1117.3513252266664</v>
      </c>
      <c r="P11">
        <f t="shared" si="22"/>
        <v>55.867566261333323</v>
      </c>
      <c r="Q11" s="4">
        <f t="shared" si="23"/>
        <v>50</v>
      </c>
      <c r="R11">
        <f t="shared" si="0"/>
        <v>250000</v>
      </c>
      <c r="S11">
        <f t="shared" si="1"/>
        <v>1210.9699577003698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1033.8446484057936</v>
      </c>
      <c r="AC11">
        <f t="shared" si="2"/>
        <v>1099.3321650731732</v>
      </c>
      <c r="AE11">
        <f t="shared" si="3"/>
        <v>1014.3441162169099</v>
      </c>
      <c r="AF11">
        <f t="shared" si="4"/>
        <v>-50.717205810845499</v>
      </c>
      <c r="AG11">
        <f t="shared" si="4"/>
        <v>-45.390563080557477</v>
      </c>
      <c r="AH11">
        <f t="shared" si="5"/>
        <v>-510.21059582523958</v>
      </c>
      <c r="AI11">
        <f t="shared" si="6"/>
        <v>408.02575150026735</v>
      </c>
      <c r="AJ11">
        <f t="shared" si="7"/>
        <v>-65.487516667379623</v>
      </c>
      <c r="AK11">
        <f t="shared" si="24"/>
        <v>4.7939317411484579</v>
      </c>
      <c r="AL11">
        <f t="shared" si="8"/>
        <v>347.33216657403619</v>
      </c>
      <c r="AN11">
        <f t="shared" si="9"/>
        <v>572.60421965770058</v>
      </c>
      <c r="AO11">
        <f t="shared" si="9"/>
        <v>-28.630210982885032</v>
      </c>
      <c r="AP11">
        <f t="shared" si="9"/>
        <v>-25.62328458068199</v>
      </c>
      <c r="AQ11">
        <f t="shared" si="9"/>
        <v>-288.01738523726789</v>
      </c>
      <c r="AR11">
        <f t="shared" si="9"/>
        <v>230.33333885686565</v>
      </c>
      <c r="AS11">
        <f t="shared" si="9"/>
        <v>-36.968152897164153</v>
      </c>
      <c r="AT11">
        <f t="shared" si="9"/>
        <v>2.7062073904173869</v>
      </c>
      <c r="AU11">
        <f t="shared" si="9"/>
        <v>196.07139335011891</v>
      </c>
      <c r="AW11">
        <v>8</v>
      </c>
      <c r="AX11">
        <f>(R11*SUMPRODUCT(K12:$K$23, X12:$X$23)-$AZ$3*SUMPRODUCT(K11:$K$22, W12:$W$23))/Z11</f>
        <v>1210.9699577003698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1117.3513252266664</v>
      </c>
      <c r="P12">
        <f t="shared" si="22"/>
        <v>55.867566261333323</v>
      </c>
      <c r="Q12" s="4">
        <f t="shared" si="23"/>
        <v>50</v>
      </c>
      <c r="R12">
        <f t="shared" si="0"/>
        <v>250000</v>
      </c>
      <c r="S12">
        <f t="shared" si="1"/>
        <v>1284.6608643731709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1099.3321650731732</v>
      </c>
      <c r="AC12">
        <f t="shared" si="2"/>
        <v>1151.8907697773734</v>
      </c>
      <c r="AE12">
        <f t="shared" si="3"/>
        <v>1001.8727228490113</v>
      </c>
      <c r="AF12">
        <f t="shared" si="4"/>
        <v>-50.093636142450571</v>
      </c>
      <c r="AG12">
        <f t="shared" si="4"/>
        <v>-44.832484654984007</v>
      </c>
      <c r="AH12">
        <f t="shared" si="5"/>
        <v>-520.86397383948997</v>
      </c>
      <c r="AI12">
        <f t="shared" si="6"/>
        <v>386.08262821208677</v>
      </c>
      <c r="AJ12">
        <f t="shared" si="7"/>
        <v>-52.558604704200206</v>
      </c>
      <c r="AK12">
        <f t="shared" si="24"/>
        <v>4.7175558790933882</v>
      </c>
      <c r="AL12">
        <f t="shared" si="8"/>
        <v>338.24157938697994</v>
      </c>
      <c r="AN12">
        <f t="shared" si="9"/>
        <v>537.6595041864</v>
      </c>
      <c r="AO12">
        <f t="shared" si="9"/>
        <v>-26.882975209320001</v>
      </c>
      <c r="AP12">
        <f t="shared" si="9"/>
        <v>-24.059554593418955</v>
      </c>
      <c r="AQ12">
        <f t="shared" si="9"/>
        <v>-279.52399495090668</v>
      </c>
      <c r="AR12">
        <f t="shared" si="9"/>
        <v>207.19297943275433</v>
      </c>
      <c r="AS12">
        <f t="shared" si="9"/>
        <v>-28.205811677985</v>
      </c>
      <c r="AT12">
        <f t="shared" si="9"/>
        <v>2.5316975870070126</v>
      </c>
      <c r="AU12">
        <f t="shared" si="9"/>
        <v>181.51886534177632</v>
      </c>
      <c r="AW12">
        <v>9</v>
      </c>
      <c r="AX12">
        <f>(R12*SUMPRODUCT(K13:$K$23, X13:$X$23)-$AZ$3*SUMPRODUCT(K12:$K$22, W13:$W$23))/Z12</f>
        <v>1284.6608643731709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1117.3513252266664</v>
      </c>
      <c r="P13">
        <f t="shared" si="22"/>
        <v>55.867566261333323</v>
      </c>
      <c r="Q13" s="4">
        <f t="shared" si="23"/>
        <v>50</v>
      </c>
      <c r="R13">
        <f t="shared" si="0"/>
        <v>250000</v>
      </c>
      <c r="S13">
        <f t="shared" si="1"/>
        <v>1346.0618673651866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1151.8907697773734</v>
      </c>
      <c r="AC13">
        <f t="shared" si="2"/>
        <v>1192.0096322685272</v>
      </c>
      <c r="AE13">
        <f t="shared" si="3"/>
        <v>989.47423932695619</v>
      </c>
      <c r="AF13">
        <f t="shared" si="4"/>
        <v>-49.473711966347814</v>
      </c>
      <c r="AG13">
        <f t="shared" si="4"/>
        <v>-44.277668848973306</v>
      </c>
      <c r="AH13">
        <f t="shared" si="5"/>
        <v>-532.45479730430372</v>
      </c>
      <c r="AI13">
        <f t="shared" si="6"/>
        <v>363.26806120733136</v>
      </c>
      <c r="AJ13">
        <f t="shared" si="7"/>
        <v>-40.118862491153777</v>
      </c>
      <c r="AK13">
        <f t="shared" si="24"/>
        <v>4.1837825942759634</v>
      </c>
      <c r="AL13">
        <f t="shared" si="8"/>
        <v>327.33298131045353</v>
      </c>
      <c r="AN13">
        <f t="shared" si="9"/>
        <v>504.90235069218022</v>
      </c>
      <c r="AO13">
        <f t="shared" si="9"/>
        <v>-25.245117534609012</v>
      </c>
      <c r="AP13">
        <f t="shared" si="9"/>
        <v>-22.593715123117406</v>
      </c>
      <c r="AQ13">
        <f t="shared" si="9"/>
        <v>-271.6975016743595</v>
      </c>
      <c r="AR13">
        <f t="shared" si="9"/>
        <v>185.36601636009428</v>
      </c>
      <c r="AS13">
        <f t="shared" si="9"/>
        <v>-20.47158700428437</v>
      </c>
      <c r="AT13">
        <f t="shared" si="9"/>
        <v>2.1348728270801924</v>
      </c>
      <c r="AU13">
        <f t="shared" si="9"/>
        <v>167.02930218289009</v>
      </c>
      <c r="AW13">
        <v>10</v>
      </c>
      <c r="AX13">
        <f>(R13*SUMPRODUCT(K14:$K$23, X14:$X$23)-$AZ$3*SUMPRODUCT(K13:$K$22, W14:$W$23))/Z13</f>
        <v>1346.0618673651866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1117.3513252266664</v>
      </c>
      <c r="P14">
        <f t="shared" si="22"/>
        <v>55.867566261333323</v>
      </c>
      <c r="Q14" s="4">
        <f t="shared" si="23"/>
        <v>50</v>
      </c>
      <c r="R14">
        <f t="shared" si="0"/>
        <v>250000</v>
      </c>
      <c r="S14">
        <f t="shared" si="1"/>
        <v>1395.2968441454871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1192.0096322685272</v>
      </c>
      <c r="AC14">
        <f t="shared" si="2"/>
        <v>1220.2106727692039</v>
      </c>
      <c r="AE14">
        <f t="shared" si="3"/>
        <v>977.14261878759805</v>
      </c>
      <c r="AF14">
        <f t="shared" si="4"/>
        <v>-48.8571309393799</v>
      </c>
      <c r="AG14">
        <f t="shared" si="4"/>
        <v>-43.725845073364653</v>
      </c>
      <c r="AH14">
        <f t="shared" si="5"/>
        <v>-545.23543559460154</v>
      </c>
      <c r="AI14">
        <f t="shared" si="6"/>
        <v>339.32420718025196</v>
      </c>
      <c r="AJ14">
        <f t="shared" si="7"/>
        <v>-28.201040500676754</v>
      </c>
      <c r="AK14">
        <f t="shared" si="24"/>
        <v>3.8165312162101412</v>
      </c>
      <c r="AL14">
        <f t="shared" si="8"/>
        <v>314.93969789578534</v>
      </c>
      <c r="AN14">
        <f t="shared" si="9"/>
        <v>474.23421454353365</v>
      </c>
      <c r="AO14">
        <f t="shared" si="9"/>
        <v>-23.711710727176683</v>
      </c>
      <c r="AP14">
        <f t="shared" si="9"/>
        <v>-21.221356427322903</v>
      </c>
      <c r="AQ14">
        <f t="shared" si="9"/>
        <v>-264.61776773315893</v>
      </c>
      <c r="AR14">
        <f t="shared" si="9"/>
        <v>164.68337965587514</v>
      </c>
      <c r="AS14">
        <f t="shared" si="9"/>
        <v>-13.686741355875618</v>
      </c>
      <c r="AT14">
        <f t="shared" si="9"/>
        <v>1.8522676718839532</v>
      </c>
      <c r="AU14">
        <f t="shared" si="9"/>
        <v>152.84890597188345</v>
      </c>
      <c r="AW14">
        <v>11</v>
      </c>
      <c r="AX14">
        <f>(R14*SUMPRODUCT(K15:$K$23, X15:$X$23)-$AZ$3*SUMPRODUCT(K14:$K$22, W15:$W$23))/Z14</f>
        <v>1395.2968441454871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1117.3513252266664</v>
      </c>
      <c r="P15">
        <f t="shared" si="22"/>
        <v>55.867566261333323</v>
      </c>
      <c r="Q15" s="4">
        <f t="shared" si="23"/>
        <v>50</v>
      </c>
      <c r="R15">
        <f t="shared" si="0"/>
        <v>250000</v>
      </c>
      <c r="S15">
        <f t="shared" si="1"/>
        <v>1432.9969946385268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1220.2106727692039</v>
      </c>
      <c r="AC15">
        <f t="shared" si="2"/>
        <v>1237.4455320216869</v>
      </c>
      <c r="AE15">
        <f t="shared" si="3"/>
        <v>964.87390432317352</v>
      </c>
      <c r="AF15">
        <f t="shared" si="4"/>
        <v>-48.243695216158677</v>
      </c>
      <c r="AG15">
        <f t="shared" si="4"/>
        <v>-43.176836261747788</v>
      </c>
      <c r="AH15">
        <f t="shared" si="5"/>
        <v>-558.75180441611712</v>
      </c>
      <c r="AI15">
        <f t="shared" si="6"/>
        <v>314.70156842914992</v>
      </c>
      <c r="AJ15">
        <f t="shared" si="7"/>
        <v>-17.23485925248292</v>
      </c>
      <c r="AK15">
        <f t="shared" si="24"/>
        <v>8.7610476156924975</v>
      </c>
      <c r="AL15">
        <f t="shared" si="8"/>
        <v>306.22775679235951</v>
      </c>
      <c r="AN15">
        <f t="shared" si="9"/>
        <v>445.17527297729663</v>
      </c>
      <c r="AO15">
        <f t="shared" si="9"/>
        <v>-22.258763648864832</v>
      </c>
      <c r="AP15">
        <f t="shared" si="9"/>
        <v>-19.921007069418753</v>
      </c>
      <c r="AQ15">
        <f t="shared" si="9"/>
        <v>-257.79792151388574</v>
      </c>
      <c r="AR15">
        <f t="shared" si="9"/>
        <v>145.19758074512728</v>
      </c>
      <c r="AS15">
        <f t="shared" si="9"/>
        <v>-7.9518506387955368</v>
      </c>
      <c r="AT15">
        <f t="shared" si="9"/>
        <v>4.0421880480008019</v>
      </c>
      <c r="AU15">
        <f t="shared" si="9"/>
        <v>141.28791815433257</v>
      </c>
      <c r="AW15">
        <v>12</v>
      </c>
      <c r="AX15">
        <f>(R15*SUMPRODUCT(K16:$K$23, X16:$X$23)-$AZ$3*SUMPRODUCT(K15:$K$22, W16:$W$23))/Z15</f>
        <v>1432.9969946385268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1117.3513252266664</v>
      </c>
      <c r="P16">
        <f t="shared" si="22"/>
        <v>55.867566261333323</v>
      </c>
      <c r="Q16" s="4">
        <f t="shared" si="23"/>
        <v>50</v>
      </c>
      <c r="R16">
        <f t="shared" si="0"/>
        <v>250000</v>
      </c>
      <c r="S16">
        <f t="shared" si="1"/>
        <v>1459.0188119453405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1237.4455320216869</v>
      </c>
      <c r="AC16">
        <f t="shared" si="2"/>
        <v>1243.9596819300198</v>
      </c>
      <c r="AE16">
        <f t="shared" si="3"/>
        <v>952.6539258803756</v>
      </c>
      <c r="AF16">
        <f t="shared" si="4"/>
        <v>-47.632696294018785</v>
      </c>
      <c r="AG16">
        <f t="shared" si="4"/>
        <v>-42.63000832290237</v>
      </c>
      <c r="AH16">
        <f t="shared" si="5"/>
        <v>-575.29788113968641</v>
      </c>
      <c r="AI16">
        <f t="shared" si="6"/>
        <v>287.09334012376814</v>
      </c>
      <c r="AJ16">
        <f t="shared" si="7"/>
        <v>-6.5141499083329109</v>
      </c>
      <c r="AK16">
        <f t="shared" si="24"/>
        <v>15.211514007417112</v>
      </c>
      <c r="AL16">
        <f t="shared" si="8"/>
        <v>295.79070422285236</v>
      </c>
      <c r="AN16">
        <f t="shared" si="9"/>
        <v>416.74144035953964</v>
      </c>
      <c r="AO16">
        <f t="shared" si="9"/>
        <v>-20.837072017976986</v>
      </c>
      <c r="AP16">
        <f t="shared" si="9"/>
        <v>-18.648630513549502</v>
      </c>
      <c r="AQ16">
        <f t="shared" si="9"/>
        <v>-251.66585798760414</v>
      </c>
      <c r="AR16">
        <f t="shared" si="9"/>
        <v>125.58987984040908</v>
      </c>
      <c r="AS16">
        <f t="shared" si="9"/>
        <v>-2.8496352576386763</v>
      </c>
      <c r="AT16">
        <f t="shared" si="9"/>
        <v>6.6543243934485607</v>
      </c>
      <c r="AU16">
        <f t="shared" si="9"/>
        <v>129.39456897621898</v>
      </c>
      <c r="AW16">
        <v>13</v>
      </c>
      <c r="AX16">
        <f>(R16*SUMPRODUCT(K17:$K$23, X17:$X$23)-$AZ$3*SUMPRODUCT(K16:$K$22, W17:$W$23))/Z16</f>
        <v>1459.0188119453405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1117.3513252266664</v>
      </c>
      <c r="P17">
        <f t="shared" si="22"/>
        <v>55.867566261333323</v>
      </c>
      <c r="Q17" s="4">
        <f t="shared" si="23"/>
        <v>50</v>
      </c>
      <c r="R17">
        <f t="shared" si="0"/>
        <v>250000</v>
      </c>
      <c r="S17">
        <f t="shared" si="1"/>
        <v>1473.9301901694662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1243.9596819300198</v>
      </c>
      <c r="AC17">
        <f t="shared" si="2"/>
        <v>1240.5999984863013</v>
      </c>
      <c r="AE17">
        <f t="shared" si="3"/>
        <v>940.46927163184796</v>
      </c>
      <c r="AF17">
        <f t="shared" si="4"/>
        <v>-47.023463581592402</v>
      </c>
      <c r="AG17">
        <f t="shared" si="4"/>
        <v>-42.084761095220607</v>
      </c>
      <c r="AH17">
        <f t="shared" si="5"/>
        <v>-594.73572226368481</v>
      </c>
      <c r="AI17">
        <f t="shared" si="6"/>
        <v>256.6253246913501</v>
      </c>
      <c r="AJ17">
        <f t="shared" si="7"/>
        <v>3.3596834437184953</v>
      </c>
      <c r="AK17">
        <f t="shared" si="24"/>
        <v>29.496195761727801</v>
      </c>
      <c r="AL17">
        <f t="shared" si="8"/>
        <v>289.48120389679639</v>
      </c>
      <c r="AN17">
        <f t="shared" si="9"/>
        <v>387.50233139067797</v>
      </c>
      <c r="AO17">
        <f t="shared" si="9"/>
        <v>-19.375116569533901</v>
      </c>
      <c r="AP17">
        <f t="shared" si="9"/>
        <v>-17.340218901699028</v>
      </c>
      <c r="AQ17">
        <f t="shared" si="9"/>
        <v>-245.04945125810775</v>
      </c>
      <c r="AR17">
        <f t="shared" si="9"/>
        <v>105.7375446613373</v>
      </c>
      <c r="AS17">
        <f t="shared" si="9"/>
        <v>1.3842931464593444</v>
      </c>
      <c r="AT17">
        <f t="shared" si="9"/>
        <v>12.153341921520681</v>
      </c>
      <c r="AU17">
        <f t="shared" si="9"/>
        <v>119.27517972931732</v>
      </c>
      <c r="AW17">
        <v>14</v>
      </c>
      <c r="AX17">
        <f>(R17*SUMPRODUCT(K18:$K$23, X18:$X$23)-$AZ$3*SUMPRODUCT(K17:$K$22, W18:$W$23))/Z17</f>
        <v>1473.9301901694662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1117.3513252266664</v>
      </c>
      <c r="P18">
        <f t="shared" si="22"/>
        <v>55.867566261333323</v>
      </c>
      <c r="Q18" s="4">
        <f t="shared" si="23"/>
        <v>50</v>
      </c>
      <c r="R18">
        <f t="shared" si="0"/>
        <v>250000</v>
      </c>
      <c r="S18">
        <f t="shared" si="1"/>
        <v>1415.3863795586794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1240.5999984863013</v>
      </c>
      <c r="AC18">
        <f t="shared" si="2"/>
        <v>1175.1438364510398</v>
      </c>
      <c r="AE18">
        <f t="shared" si="3"/>
        <v>927.69616972005178</v>
      </c>
      <c r="AF18">
        <f t="shared" si="4"/>
        <v>-46.384808486002591</v>
      </c>
      <c r="AG18">
        <f t="shared" si="4"/>
        <v>-41.513181609725969</v>
      </c>
      <c r="AH18">
        <f t="shared" si="5"/>
        <v>-753.65937271215307</v>
      </c>
      <c r="AI18">
        <f t="shared" si="6"/>
        <v>86.138806912170139</v>
      </c>
      <c r="AJ18">
        <f t="shared" si="7"/>
        <v>65.456162035261514</v>
      </c>
      <c r="AK18">
        <f t="shared" si="24"/>
        <v>45.833285369959583</v>
      </c>
      <c r="AL18">
        <f t="shared" si="8"/>
        <v>197.42825431739124</v>
      </c>
      <c r="AN18">
        <f t="shared" si="9"/>
        <v>357.19971932679351</v>
      </c>
      <c r="AO18">
        <f t="shared" si="9"/>
        <v>-17.859985966339678</v>
      </c>
      <c r="AP18">
        <f t="shared" si="9"/>
        <v>-15.984216927219906</v>
      </c>
      <c r="AQ18">
        <f t="shared" si="9"/>
        <v>-290.18866864786793</v>
      </c>
      <c r="AR18">
        <f t="shared" si="9"/>
        <v>33.166847785366016</v>
      </c>
      <c r="AS18">
        <f t="shared" si="9"/>
        <v>25.203211428866979</v>
      </c>
      <c r="AT18">
        <f t="shared" si="9"/>
        <v>17.64762775178302</v>
      </c>
      <c r="AU18">
        <f t="shared" si="9"/>
        <v>76.017686966016015</v>
      </c>
      <c r="AW18">
        <v>15</v>
      </c>
      <c r="AX18">
        <f>(R18*SUMPRODUCT(K19:$K$23, X19:$X$23)-$AZ$3*SUMPRODUCT(K18:$K$22, W19:$W$23))/Z18</f>
        <v>1415.3863795586794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1117.3513252266664</v>
      </c>
      <c r="P19">
        <f t="shared" si="22"/>
        <v>55.867566261333323</v>
      </c>
      <c r="Q19" s="4">
        <f t="shared" si="23"/>
        <v>50</v>
      </c>
      <c r="R19">
        <f t="shared" si="0"/>
        <v>250000</v>
      </c>
      <c r="S19">
        <f t="shared" si="1"/>
        <v>1284.3328197415485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1175.1438364510398</v>
      </c>
      <c r="AC19">
        <f t="shared" si="2"/>
        <v>1050.9256142895063</v>
      </c>
      <c r="AE19">
        <f t="shared" si="3"/>
        <v>914.29036912513686</v>
      </c>
      <c r="AF19">
        <f t="shared" si="4"/>
        <v>-45.714518456256847</v>
      </c>
      <c r="AG19">
        <f t="shared" si="4"/>
        <v>-40.913289691568743</v>
      </c>
      <c r="AH19">
        <f t="shared" si="5"/>
        <v>-923.80051029982985</v>
      </c>
      <c r="AI19">
        <f t="shared" si="6"/>
        <v>-96.13794932251858</v>
      </c>
      <c r="AJ19">
        <f t="shared" si="7"/>
        <v>124.2182221615335</v>
      </c>
      <c r="AK19">
        <f t="shared" si="24"/>
        <v>45.574949022774213</v>
      </c>
      <c r="AL19">
        <f t="shared" si="8"/>
        <v>73.65522186178913</v>
      </c>
      <c r="AN19">
        <f t="shared" si="9"/>
        <v>327.96530263303532</v>
      </c>
      <c r="AO19">
        <f t="shared" si="9"/>
        <v>-16.398265131651769</v>
      </c>
      <c r="AP19">
        <f t="shared" si="9"/>
        <v>-14.67601528849953</v>
      </c>
      <c r="AQ19">
        <f t="shared" si="9"/>
        <v>-331.37668749912069</v>
      </c>
      <c r="AR19">
        <f t="shared" si="9"/>
        <v>-34.485665286236646</v>
      </c>
      <c r="AS19">
        <f t="shared" si="9"/>
        <v>44.558346231654397</v>
      </c>
      <c r="AT19">
        <f t="shared" si="9"/>
        <v>16.348200148976456</v>
      </c>
      <c r="AU19">
        <f t="shared" si="9"/>
        <v>26.420881094394211</v>
      </c>
      <c r="AW19">
        <v>16</v>
      </c>
      <c r="AX19">
        <f>(R19*SUMPRODUCT(K20:$K$23, X20:$X$23)-$AZ$3*SUMPRODUCT(K19:$K$22, W20:$W$23))/Z19</f>
        <v>1284.3328197415485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1117.3513252266664</v>
      </c>
      <c r="P20">
        <f t="shared" si="22"/>
        <v>55.867566261333323</v>
      </c>
      <c r="Q20" s="4">
        <f t="shared" si="23"/>
        <v>50</v>
      </c>
      <c r="R20">
        <f t="shared" si="0"/>
        <v>250000</v>
      </c>
      <c r="S20">
        <f t="shared" si="1"/>
        <v>1075.3910242309128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1050.9256142895063</v>
      </c>
      <c r="AC20">
        <f t="shared" si="2"/>
        <v>866.41869993211947</v>
      </c>
      <c r="AE20">
        <f t="shared" si="3"/>
        <v>900.22518391639983</v>
      </c>
      <c r="AF20">
        <f t="shared" si="4"/>
        <v>-45.011259195819996</v>
      </c>
      <c r="AG20">
        <f t="shared" si="4"/>
        <v>-40.283891180501342</v>
      </c>
      <c r="AH20">
        <f t="shared" si="5"/>
        <v>-1101.3280707585654</v>
      </c>
      <c r="AI20">
        <f t="shared" si="6"/>
        <v>-286.39803721848693</v>
      </c>
      <c r="AJ20">
        <f t="shared" si="7"/>
        <v>184.50691435738679</v>
      </c>
      <c r="AK20">
        <f t="shared" si="24"/>
        <v>8.19640001774337</v>
      </c>
      <c r="AL20">
        <f t="shared" si="8"/>
        <v>-93.694722843356772</v>
      </c>
      <c r="AN20">
        <f t="shared" si="9"/>
        <v>306.28851076879829</v>
      </c>
      <c r="AO20">
        <f t="shared" si="9"/>
        <v>-15.314425538439915</v>
      </c>
      <c r="AP20">
        <f t="shared" si="9"/>
        <v>-13.706007405802488</v>
      </c>
      <c r="AQ20">
        <f t="shared" si="9"/>
        <v>-374.71083978454948</v>
      </c>
      <c r="AR20">
        <f t="shared" si="9"/>
        <v>-97.442761959993618</v>
      </c>
      <c r="AS20">
        <f t="shared" si="9"/>
        <v>62.775791029545637</v>
      </c>
      <c r="AT20">
        <f t="shared" si="9"/>
        <v>2.7887057593504347</v>
      </c>
      <c r="AU20">
        <f t="shared" si="9"/>
        <v>-31.878265171097546</v>
      </c>
      <c r="AW20">
        <v>17</v>
      </c>
      <c r="AX20">
        <f>(R20*SUMPRODUCT(K21:$K$23, X21:$X$23)-$AZ$3*SUMPRODUCT(K20:$K$22, W21:$W$23))/Z20</f>
        <v>1075.3910242309128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1117.3513252266664</v>
      </c>
      <c r="P21">
        <f t="shared" si="22"/>
        <v>55.867566261333323</v>
      </c>
      <c r="Q21" s="4">
        <f t="shared" si="23"/>
        <v>50</v>
      </c>
      <c r="R21">
        <f t="shared" si="0"/>
        <v>250000</v>
      </c>
      <c r="S21">
        <f t="shared" si="1"/>
        <v>786.33688061140435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866.41869993211947</v>
      </c>
      <c r="AC21">
        <f t="shared" si="2"/>
        <v>623.10775083787189</v>
      </c>
      <c r="AE21">
        <f t="shared" si="3"/>
        <v>885.40966133543213</v>
      </c>
      <c r="AF21">
        <f t="shared" si="4"/>
        <v>-44.270483066771604</v>
      </c>
      <c r="AG21">
        <f t="shared" si="4"/>
        <v>-39.620916060390293</v>
      </c>
      <c r="AH21">
        <f t="shared" si="5"/>
        <v>-1300.6810415301738</v>
      </c>
      <c r="AI21">
        <f t="shared" si="6"/>
        <v>-499.1627793219036</v>
      </c>
      <c r="AJ21">
        <f t="shared" si="7"/>
        <v>243.31094909424758</v>
      </c>
      <c r="AK21">
        <f t="shared" si="24"/>
        <v>2.732092605121248</v>
      </c>
      <c r="AL21">
        <f t="shared" si="8"/>
        <v>-253.11973762253479</v>
      </c>
      <c r="AN21">
        <f t="shared" si="9"/>
        <v>286.54784070909454</v>
      </c>
      <c r="AO21">
        <f t="shared" si="9"/>
        <v>-14.327392035454725</v>
      </c>
      <c r="AP21">
        <f t="shared" si="9"/>
        <v>-12.82263842354889</v>
      </c>
      <c r="AQ21">
        <f t="shared" si="9"/>
        <v>-420.94338945837353</v>
      </c>
      <c r="AR21">
        <f t="shared" si="9"/>
        <v>-161.54557920828262</v>
      </c>
      <c r="AS21">
        <f t="shared" si="9"/>
        <v>78.743467717170034</v>
      </c>
      <c r="AT21">
        <f t="shared" si="9"/>
        <v>0.88419549819909959</v>
      </c>
      <c r="AU21">
        <f t="shared" si="9"/>
        <v>-81.917915992913464</v>
      </c>
      <c r="AW21">
        <v>18</v>
      </c>
      <c r="AX21">
        <f>(R21*SUMPRODUCT(K22:$K$23, X22:$X$23)-$AZ$3*SUMPRODUCT(K21:$K$22, W22:$W$23))/Z21</f>
        <v>786.33688061140435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1117.3513252266664</v>
      </c>
      <c r="P22">
        <f t="shared" si="22"/>
        <v>55.867566261333323</v>
      </c>
      <c r="Q22" s="4">
        <f t="shared" si="23"/>
        <v>50</v>
      </c>
      <c r="R22">
        <f t="shared" si="0"/>
        <v>250000</v>
      </c>
      <c r="S22">
        <f t="shared" si="1"/>
        <v>422.7796393563072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623.10775083787189</v>
      </c>
      <c r="AC22">
        <f t="shared" si="2"/>
        <v>329.09509873277716</v>
      </c>
      <c r="AE22">
        <f t="shared" si="3"/>
        <v>869.75532987947201</v>
      </c>
      <c r="AF22">
        <f t="shared" si="4"/>
        <v>-43.487766493973602</v>
      </c>
      <c r="AG22">
        <f t="shared" si="4"/>
        <v>-38.920405348023955</v>
      </c>
      <c r="AH22">
        <f t="shared" si="5"/>
        <v>-1521.5077588121658</v>
      </c>
      <c r="AI22">
        <f t="shared" si="6"/>
        <v>-734.16060077469126</v>
      </c>
      <c r="AJ22">
        <f t="shared" si="7"/>
        <v>294.01265210509473</v>
      </c>
      <c r="AK22">
        <f t="shared" si="24"/>
        <v>30.436881598690782</v>
      </c>
      <c r="AL22">
        <f t="shared" si="8"/>
        <v>-409.71106707090576</v>
      </c>
      <c r="AN22">
        <f t="shared" si="9"/>
        <v>263.06689857080528</v>
      </c>
      <c r="AO22">
        <f t="shared" si="9"/>
        <v>-13.153344928540264</v>
      </c>
      <c r="AP22">
        <f t="shared" si="9"/>
        <v>-11.77189719256114</v>
      </c>
      <c r="AQ22">
        <f t="shared" si="9"/>
        <v>-460.19646389243718</v>
      </c>
      <c r="AR22">
        <f t="shared" si="9"/>
        <v>-222.05480744273331</v>
      </c>
      <c r="AS22">
        <f t="shared" si="9"/>
        <v>88.927303889684282</v>
      </c>
      <c r="AT22">
        <f t="shared" si="9"/>
        <v>9.2059637570073569</v>
      </c>
      <c r="AU22">
        <f t="shared" si="9"/>
        <v>-123.92153979604169</v>
      </c>
      <c r="AW22">
        <v>19</v>
      </c>
      <c r="AX22">
        <f>(R22*SUMPRODUCT(K23:$K$23, X23:$X$23)-$AZ$3*SUMPRODUCT(K22:$K$22, W23:$W$23))/Z22</f>
        <v>422.7796393563072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1117.3513252266664</v>
      </c>
      <c r="P23">
        <f t="shared" si="22"/>
        <v>55.867566261333323</v>
      </c>
      <c r="Q23" s="4">
        <f t="shared" si="23"/>
        <v>50</v>
      </c>
      <c r="R23">
        <f t="shared" si="0"/>
        <v>250000</v>
      </c>
      <c r="S23">
        <f t="shared" si="1"/>
        <v>430.98273853565718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329.09509873277716</v>
      </c>
      <c r="AC23">
        <f t="shared" si="2"/>
        <v>329.09509873277716</v>
      </c>
      <c r="AE23">
        <f t="shared" si="3"/>
        <v>853.20086355209435</v>
      </c>
      <c r="AF23">
        <f t="shared" si="4"/>
        <v>-42.66004317760472</v>
      </c>
      <c r="AG23">
        <f t="shared" si="4"/>
        <v>-38.179614785842475</v>
      </c>
      <c r="AH23">
        <f t="shared" si="5"/>
        <v>-1757.9325435062035</v>
      </c>
      <c r="AI23">
        <f t="shared" si="6"/>
        <v>-985.57133791755632</v>
      </c>
      <c r="AJ23">
        <f t="shared" si="7"/>
        <v>0</v>
      </c>
      <c r="AK23">
        <f t="shared" si="24"/>
        <v>79.774514337508691</v>
      </c>
      <c r="AL23">
        <f t="shared" si="8"/>
        <v>-905.79682358004766</v>
      </c>
      <c r="AN23">
        <f t="shared" si="9"/>
        <v>233.77101307503423</v>
      </c>
      <c r="AO23">
        <f t="shared" si="9"/>
        <v>-11.688550653751713</v>
      </c>
      <c r="AP23">
        <f t="shared" si="9"/>
        <v>-10.460944905918975</v>
      </c>
      <c r="AQ23">
        <f t="shared" si="9"/>
        <v>-481.66110604027193</v>
      </c>
      <c r="AR23">
        <f t="shared" si="9"/>
        <v>-270.03958852490837</v>
      </c>
      <c r="AS23">
        <f t="shared" si="9"/>
        <v>0</v>
      </c>
      <c r="AT23">
        <f t="shared" si="9"/>
        <v>21.857653726002813</v>
      </c>
      <c r="AU23">
        <f t="shared" si="9"/>
        <v>-248.18193479890559</v>
      </c>
      <c r="AW23">
        <v>20</v>
      </c>
      <c r="AX23">
        <f>(R23*SUMPRODUCT(K$23:$K24, X$23:$X24)-$AZ$3*SUMPRODUCT(K$22:$K23, W$23:$W24))/Z23</f>
        <v>430.98273853565718</v>
      </c>
    </row>
    <row r="25" spans="5:50" x14ac:dyDescent="0.25">
      <c r="AN25" s="8">
        <f t="shared" ref="AN25:AU25" si="25">SUM(AN3:AN23)</f>
        <v>10714.277317008287</v>
      </c>
      <c r="AO25" s="8">
        <f t="shared" si="25"/>
        <v>-1373.7273597704143</v>
      </c>
      <c r="AP25" s="8">
        <f t="shared" si="25"/>
        <v>-2949.3580008145691</v>
      </c>
      <c r="AQ25" s="8">
        <f t="shared" si="25"/>
        <v>-6678.9264761158456</v>
      </c>
      <c r="AR25" s="8">
        <f t="shared" si="25"/>
        <v>-287.73451969254313</v>
      </c>
      <c r="AS25" s="8">
        <f t="shared" si="25"/>
        <v>-610.40661141936255</v>
      </c>
      <c r="AT25" s="8">
        <f t="shared" si="25"/>
        <v>302.11723209578065</v>
      </c>
      <c r="AU25" s="9">
        <f t="shared" si="25"/>
        <v>-596.02389901612491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8489-DD7C-4FC0-898B-189D79C95D3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4278.7584296879331</v>
      </c>
      <c r="K3">
        <v>1</v>
      </c>
      <c r="L3" s="2">
        <v>0</v>
      </c>
      <c r="O3">
        <f>$C$3</f>
        <v>4278.7584296879331</v>
      </c>
      <c r="P3">
        <f>O3*B5</f>
        <v>3423.0067437503467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4278.7584296879331</v>
      </c>
      <c r="AF3">
        <f t="shared" ref="AF3:AG23" si="4">-$Z3*P3</f>
        <v>-3423.0067437503467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-1664.1565180624134</v>
      </c>
      <c r="AJ3">
        <f t="shared" ref="AJ3:AJ23" si="7">AB3-AC3</f>
        <v>0</v>
      </c>
      <c r="AL3">
        <f t="shared" ref="AL3:AL23" si="8">SUM(AI3:AK3)</f>
        <v>-1664.1565180624134</v>
      </c>
      <c r="AN3">
        <f t="shared" ref="AN3:AU23" si="9">AE3*$K3</f>
        <v>4278.7584296879331</v>
      </c>
      <c r="AO3">
        <f t="shared" si="9"/>
        <v>-3423.0067437503467</v>
      </c>
      <c r="AP3">
        <f t="shared" si="9"/>
        <v>-2519.9082039999998</v>
      </c>
      <c r="AQ3">
        <f t="shared" si="9"/>
        <v>0</v>
      </c>
      <c r="AR3">
        <f t="shared" si="9"/>
        <v>-1664.1565180624134</v>
      </c>
      <c r="AS3">
        <f t="shared" si="9"/>
        <v>0</v>
      </c>
      <c r="AT3">
        <f t="shared" si="9"/>
        <v>0</v>
      </c>
      <c r="AU3">
        <f t="shared" si="9"/>
        <v>-1664.1565180624134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2044.8272176548851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1485.7091562868447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1467.193058728164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-1467.193058728164</v>
      </c>
      <c r="AK4">
        <f>H4*SUM(AB4, AE4:AF4)</f>
        <v>0</v>
      </c>
      <c r="AL4">
        <f t="shared" si="8"/>
        <v>-2082.8933087281639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-577.63415892672856</v>
      </c>
      <c r="AR4">
        <f t="shared" si="9"/>
        <v>-577.63415892672856</v>
      </c>
      <c r="AS4">
        <f t="shared" si="9"/>
        <v>-1376.4828395986151</v>
      </c>
      <c r="AT4">
        <f t="shared" si="9"/>
        <v>0</v>
      </c>
      <c r="AU4">
        <f t="shared" si="9"/>
        <v>-1954.1169985253434</v>
      </c>
      <c r="AW4">
        <v>1</v>
      </c>
      <c r="AX4">
        <f>(R4*SUMPRODUCT(K5:$K$23, X5:$X$23)-$AZ$3*SUMPRODUCT(K4:$K$22, W5:$W$23))/Z4</f>
        <v>1485.7091562868447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4278.7584296879331</v>
      </c>
      <c r="P5">
        <f t="shared" ref="P5:P23" si="22">O5*$C$5</f>
        <v>213.93792148439667</v>
      </c>
      <c r="Q5" s="4">
        <f t="shared" ref="Q5:Q23" si="23">$C$8</f>
        <v>50</v>
      </c>
      <c r="R5">
        <f t="shared" si="0"/>
        <v>250000</v>
      </c>
      <c r="S5">
        <f t="shared" si="1"/>
        <v>2888.6295491666169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1467.193058728164</v>
      </c>
      <c r="AC5">
        <f t="shared" si="2"/>
        <v>2816.81236405257</v>
      </c>
      <c r="AE5">
        <f t="shared" si="3"/>
        <v>4172.3798231643514</v>
      </c>
      <c r="AF5">
        <f t="shared" si="4"/>
        <v>-208.61899115821757</v>
      </c>
      <c r="AG5">
        <f t="shared" si="4"/>
        <v>-48.756898662641483</v>
      </c>
      <c r="AH5">
        <f t="shared" si="5"/>
        <v>-630.96343929257375</v>
      </c>
      <c r="AI5">
        <f t="shared" si="6"/>
        <v>3284.0404940509184</v>
      </c>
      <c r="AJ5">
        <f t="shared" si="7"/>
        <v>-1349.619305324406</v>
      </c>
      <c r="AK5">
        <f>H5*SUM(AB5, AE5:AF5)</f>
        <v>469.23441615944336</v>
      </c>
      <c r="AL5">
        <f t="shared" si="8"/>
        <v>2403.6556048859557</v>
      </c>
      <c r="AN5">
        <f t="shared" si="9"/>
        <v>3603.110800151765</v>
      </c>
      <c r="AO5">
        <f t="shared" si="9"/>
        <v>-180.15554000758826</v>
      </c>
      <c r="AP5">
        <f t="shared" si="9"/>
        <v>-42.104629875243432</v>
      </c>
      <c r="AQ5">
        <f t="shared" si="9"/>
        <v>-544.87637247075816</v>
      </c>
      <c r="AR5">
        <f t="shared" si="9"/>
        <v>2835.9742577981751</v>
      </c>
      <c r="AS5">
        <f t="shared" si="9"/>
        <v>-1165.4806372397084</v>
      </c>
      <c r="AT5">
        <f t="shared" si="9"/>
        <v>405.21325102774586</v>
      </c>
      <c r="AU5">
        <f t="shared" si="9"/>
        <v>2075.7068715862124</v>
      </c>
      <c r="AW5">
        <v>2</v>
      </c>
      <c r="AX5">
        <f>(R5*SUMPRODUCT(K6:$K$23, X6:$X$23)-$AZ$3*SUMPRODUCT(K5:$K$22, W6:$W$23))/Z5</f>
        <v>2888.6295491666169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4278.7584296879331</v>
      </c>
      <c r="P6">
        <f t="shared" si="22"/>
        <v>213.93792148439667</v>
      </c>
      <c r="Q6" s="4">
        <f t="shared" si="23"/>
        <v>50</v>
      </c>
      <c r="R6">
        <f t="shared" si="0"/>
        <v>250000</v>
      </c>
      <c r="S6">
        <f t="shared" si="1"/>
        <v>4188.6515105423168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2816.81236405257</v>
      </c>
      <c r="AC6">
        <f t="shared" si="2"/>
        <v>4032.7834187751505</v>
      </c>
      <c r="AE6">
        <f t="shared" si="3"/>
        <v>4119.5372794228479</v>
      </c>
      <c r="AF6">
        <f t="shared" si="4"/>
        <v>-205.97686397114239</v>
      </c>
      <c r="AG6">
        <f t="shared" si="4"/>
        <v>-48.139400098398426</v>
      </c>
      <c r="AH6">
        <f t="shared" si="5"/>
        <v>-649.64788808323419</v>
      </c>
      <c r="AI6">
        <f t="shared" si="6"/>
        <v>3215.773127270073</v>
      </c>
      <c r="AJ6">
        <f t="shared" si="7"/>
        <v>-1215.9710547225804</v>
      </c>
      <c r="AK6">
        <f>H6*SUM(AB6, AE6:AF6)</f>
        <v>732.26455841006532</v>
      </c>
      <c r="AL6">
        <f t="shared" si="8"/>
        <v>2732.0666309575581</v>
      </c>
      <c r="AN6">
        <f t="shared" si="9"/>
        <v>3208.4036438943158</v>
      </c>
      <c r="AO6">
        <f t="shared" si="9"/>
        <v>-160.42018219471578</v>
      </c>
      <c r="AP6">
        <f t="shared" si="9"/>
        <v>-37.492226969779139</v>
      </c>
      <c r="AQ6">
        <f t="shared" si="9"/>
        <v>-505.96280844107633</v>
      </c>
      <c r="AR6">
        <f t="shared" si="9"/>
        <v>2504.5284262887444</v>
      </c>
      <c r="AS6">
        <f t="shared" si="9"/>
        <v>-947.03013912002314</v>
      </c>
      <c r="AT6">
        <f t="shared" si="9"/>
        <v>570.30683742875829</v>
      </c>
      <c r="AU6">
        <f t="shared" si="9"/>
        <v>2127.8051245974798</v>
      </c>
      <c r="AW6">
        <v>3</v>
      </c>
      <c r="AX6">
        <f>(R6*SUMPRODUCT(K7:$K$23, X7:$X$23)-$AZ$3*SUMPRODUCT(K6:$K$22, W7:$W$23))/Z6</f>
        <v>4188.6515105423168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4278.7584296879331</v>
      </c>
      <c r="P7">
        <f t="shared" si="22"/>
        <v>213.93792148439667</v>
      </c>
      <c r="Q7" s="4">
        <f t="shared" si="23"/>
        <v>50</v>
      </c>
      <c r="R7">
        <f t="shared" si="0"/>
        <v>250000</v>
      </c>
      <c r="S7">
        <f t="shared" si="1"/>
        <v>5357.96159144792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4032.7834187751505</v>
      </c>
      <c r="AC7">
        <f t="shared" si="2"/>
        <v>5092.6017424849651</v>
      </c>
      <c r="AE7">
        <f t="shared" si="3"/>
        <v>4066.8474872012907</v>
      </c>
      <c r="AF7">
        <f t="shared" si="4"/>
        <v>-203.34237436006455</v>
      </c>
      <c r="AG7">
        <f t="shared" si="4"/>
        <v>-47.523686532332491</v>
      </c>
      <c r="AH7">
        <f t="shared" si="5"/>
        <v>-671.59782540976676</v>
      </c>
      <c r="AI7">
        <f t="shared" si="6"/>
        <v>3144.3836008991266</v>
      </c>
      <c r="AJ7">
        <f t="shared" si="7"/>
        <v>-1059.8183237098146</v>
      </c>
      <c r="AK7">
        <f>H7*SUM(AB7, AE7:AF7)</f>
        <v>826.7414092602346</v>
      </c>
      <c r="AL7">
        <f t="shared" si="8"/>
        <v>2911.3066864495468</v>
      </c>
      <c r="AN7">
        <f t="shared" si="9"/>
        <v>2867.1743027353145</v>
      </c>
      <c r="AO7">
        <f t="shared" si="9"/>
        <v>-143.35871513676574</v>
      </c>
      <c r="AP7">
        <f t="shared" si="9"/>
        <v>-33.5047461763859</v>
      </c>
      <c r="AQ7">
        <f t="shared" si="9"/>
        <v>-473.48419945616058</v>
      </c>
      <c r="AR7">
        <f t="shared" si="9"/>
        <v>2216.8266419660022</v>
      </c>
      <c r="AS7">
        <f t="shared" si="9"/>
        <v>-747.18412059261868</v>
      </c>
      <c r="AT7">
        <f t="shared" si="9"/>
        <v>582.8622123396583</v>
      </c>
      <c r="AU7">
        <f t="shared" si="9"/>
        <v>2052.5047337130418</v>
      </c>
      <c r="AW7">
        <v>4</v>
      </c>
      <c r="AX7">
        <f>(R7*SUMPRODUCT(K8:$K$23, X8:$X$23)-$AZ$3*SUMPRODUCT(K7:$K$22, W8:$W$23))/Z7</f>
        <v>5357.96159144792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4278.7584296879331</v>
      </c>
      <c r="P8">
        <f t="shared" si="22"/>
        <v>213.93792148439667</v>
      </c>
      <c r="Q8" s="4">
        <f t="shared" si="23"/>
        <v>50</v>
      </c>
      <c r="R8">
        <f t="shared" si="0"/>
        <v>250000</v>
      </c>
      <c r="S8">
        <f t="shared" si="1"/>
        <v>6296.5066207456421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5092.6017424849651</v>
      </c>
      <c r="AC8">
        <f t="shared" si="2"/>
        <v>5903.3826678053938</v>
      </c>
      <c r="AE8">
        <f t="shared" si="3"/>
        <v>4011.6130856310829</v>
      </c>
      <c r="AF8">
        <f t="shared" si="4"/>
        <v>-200.58065428155416</v>
      </c>
      <c r="AG8">
        <f t="shared" si="4"/>
        <v>-46.878237595709109</v>
      </c>
      <c r="AH8">
        <f t="shared" si="5"/>
        <v>-851.06035650025933</v>
      </c>
      <c r="AI8">
        <f t="shared" si="6"/>
        <v>2913.0938372535607</v>
      </c>
      <c r="AJ8">
        <f t="shared" si="7"/>
        <v>-810.78092532042865</v>
      </c>
      <c r="AK8">
        <f t="shared" ref="AK8:AK23" si="24">H8*SUM(AB8:AB8, AE8:AF8)</f>
        <v>645.51347760300098</v>
      </c>
      <c r="AL8">
        <f t="shared" si="8"/>
        <v>2747.8263895361329</v>
      </c>
      <c r="AN8">
        <f t="shared" si="9"/>
        <v>2637.0474719615404</v>
      </c>
      <c r="AO8">
        <f t="shared" si="9"/>
        <v>-131.85237359807704</v>
      </c>
      <c r="AP8">
        <f t="shared" si="9"/>
        <v>-30.815568526427313</v>
      </c>
      <c r="AQ8">
        <f t="shared" si="9"/>
        <v>-559.44741272141869</v>
      </c>
      <c r="AR8">
        <f t="shared" si="9"/>
        <v>1914.9321171156178</v>
      </c>
      <c r="AS8">
        <f t="shared" si="9"/>
        <v>-532.96959198011166</v>
      </c>
      <c r="AT8">
        <f t="shared" si="9"/>
        <v>424.33047452339451</v>
      </c>
      <c r="AU8">
        <f t="shared" si="9"/>
        <v>1806.2929996589005</v>
      </c>
      <c r="AW8">
        <v>5</v>
      </c>
      <c r="AX8">
        <f>(R8*SUMPRODUCT(K9:$K$23, X9:$X$23)-$AZ$3*SUMPRODUCT(K8:$K$22, W9:$W$23))/Z8</f>
        <v>6296.5066207456421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4278.7584296879331</v>
      </c>
      <c r="P9">
        <f t="shared" si="22"/>
        <v>213.93792148439667</v>
      </c>
      <c r="Q9" s="4">
        <f t="shared" si="23"/>
        <v>50</v>
      </c>
      <c r="R9">
        <f t="shared" si="0"/>
        <v>250000</v>
      </c>
      <c r="S9">
        <f t="shared" si="1"/>
        <v>7047.3952630426302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5903.3826678053938</v>
      </c>
      <c r="AC9">
        <f t="shared" si="2"/>
        <v>6511.908405822458</v>
      </c>
      <c r="AE9">
        <f t="shared" si="3"/>
        <v>3953.6427211461782</v>
      </c>
      <c r="AF9">
        <f t="shared" si="4"/>
        <v>-197.68213605730892</v>
      </c>
      <c r="AG9">
        <f t="shared" si="4"/>
        <v>-46.200817201013763</v>
      </c>
      <c r="AH9">
        <f t="shared" si="5"/>
        <v>-1043.19009369127</v>
      </c>
      <c r="AI9">
        <f t="shared" si="6"/>
        <v>2666.5696741965858</v>
      </c>
      <c r="AJ9">
        <f t="shared" si="7"/>
        <v>-608.52573801706421</v>
      </c>
      <c r="AK9">
        <f t="shared" si="24"/>
        <v>504.21771780108054</v>
      </c>
      <c r="AL9">
        <f t="shared" si="8"/>
        <v>2562.2616539806022</v>
      </c>
      <c r="AN9">
        <f t="shared" si="9"/>
        <v>2470.0061358985527</v>
      </c>
      <c r="AO9">
        <f t="shared" si="9"/>
        <v>-123.50030679492764</v>
      </c>
      <c r="AP9">
        <f t="shared" si="9"/>
        <v>-28.863584804888127</v>
      </c>
      <c r="AQ9">
        <f t="shared" si="9"/>
        <v>-651.72452698989207</v>
      </c>
      <c r="AR9">
        <f t="shared" si="9"/>
        <v>1665.9177173088449</v>
      </c>
      <c r="AS9">
        <f t="shared" si="9"/>
        <v>-380.17150581542671</v>
      </c>
      <c r="AT9">
        <f t="shared" si="9"/>
        <v>315.0059185004913</v>
      </c>
      <c r="AU9">
        <f t="shared" si="9"/>
        <v>1600.7521299939094</v>
      </c>
      <c r="AW9">
        <v>6</v>
      </c>
      <c r="AX9">
        <f>(R9*SUMPRODUCT(K10:$K$23, X10:$X$23)-$AZ$3*SUMPRODUCT(K9:$K$22, W10:$W$23))/Z9</f>
        <v>7047.3952630426302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4278.7584296879331</v>
      </c>
      <c r="P10">
        <f t="shared" si="22"/>
        <v>213.93792148439667</v>
      </c>
      <c r="Q10" s="4">
        <f t="shared" si="23"/>
        <v>50</v>
      </c>
      <c r="R10">
        <f t="shared" si="0"/>
        <v>250000</v>
      </c>
      <c r="S10">
        <f t="shared" si="1"/>
        <v>7643.5552882497896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6511.908405822458</v>
      </c>
      <c r="AC10">
        <f t="shared" si="2"/>
        <v>6954.1183505901736</v>
      </c>
      <c r="AE10">
        <f t="shared" si="3"/>
        <v>3892.820996451313</v>
      </c>
      <c r="AF10">
        <f t="shared" si="4"/>
        <v>-194.64104982256566</v>
      </c>
      <c r="AG10">
        <f t="shared" si="4"/>
        <v>-45.490076857823823</v>
      </c>
      <c r="AH10">
        <f t="shared" si="5"/>
        <v>-1243.6608558990372</v>
      </c>
      <c r="AI10">
        <f t="shared" si="6"/>
        <v>2409.0290138718865</v>
      </c>
      <c r="AJ10">
        <f t="shared" si="7"/>
        <v>-442.20994476771557</v>
      </c>
      <c r="AK10">
        <f t="shared" si="24"/>
        <v>536.02963850368837</v>
      </c>
      <c r="AL10">
        <f t="shared" si="8"/>
        <v>2502.8487076078591</v>
      </c>
      <c r="AN10">
        <f t="shared" si="9"/>
        <v>2310.6966822286172</v>
      </c>
      <c r="AO10">
        <f t="shared" si="9"/>
        <v>-115.53483411143087</v>
      </c>
      <c r="AP10">
        <f t="shared" si="9"/>
        <v>-27.00195302211938</v>
      </c>
      <c r="AQ10">
        <f t="shared" si="9"/>
        <v>-738.21093139478728</v>
      </c>
      <c r="AR10">
        <f t="shared" si="9"/>
        <v>1429.9489637002798</v>
      </c>
      <c r="AS10">
        <f t="shared" si="9"/>
        <v>-262.48652407977221</v>
      </c>
      <c r="AT10">
        <f t="shared" si="9"/>
        <v>318.17592136802193</v>
      </c>
      <c r="AU10">
        <f t="shared" si="9"/>
        <v>1485.6383609885293</v>
      </c>
      <c r="AW10">
        <v>7</v>
      </c>
      <c r="AX10">
        <f>(R10*SUMPRODUCT(K11:$K$23, X11:$X$23)-$AZ$3*SUMPRODUCT(K10:$K$22, W11:$W$23))/Z10</f>
        <v>7643.5552882497896</v>
      </c>
    </row>
    <row r="11" spans="1:52" x14ac:dyDescent="0.25">
      <c r="A11" t="s">
        <v>33</v>
      </c>
      <c r="C11" s="7">
        <f>AU25</f>
        <v>13116.077526977713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4278.7584296879331</v>
      </c>
      <c r="P11">
        <f t="shared" si="22"/>
        <v>213.93792148439667</v>
      </c>
      <c r="Q11" s="4">
        <f t="shared" si="23"/>
        <v>50</v>
      </c>
      <c r="R11">
        <f t="shared" si="0"/>
        <v>250000</v>
      </c>
      <c r="S11">
        <f t="shared" si="1"/>
        <v>8078.9453476661665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6954.1183505901736</v>
      </c>
      <c r="AC11">
        <f t="shared" si="2"/>
        <v>7229.2698282778765</v>
      </c>
      <c r="AE11">
        <f t="shared" si="3"/>
        <v>3828.7546068334618</v>
      </c>
      <c r="AF11">
        <f t="shared" si="4"/>
        <v>-191.4377303416731</v>
      </c>
      <c r="AG11">
        <f t="shared" si="4"/>
        <v>-44.741420551670501</v>
      </c>
      <c r="AH11">
        <f t="shared" si="5"/>
        <v>-1468.7776878754241</v>
      </c>
      <c r="AI11">
        <f t="shared" si="6"/>
        <v>2123.7977680646936</v>
      </c>
      <c r="AJ11">
        <f t="shared" si="7"/>
        <v>-275.15147768770294</v>
      </c>
      <c r="AK11">
        <f t="shared" si="24"/>
        <v>545.45891419472105</v>
      </c>
      <c r="AL11">
        <f t="shared" si="8"/>
        <v>2394.1052045717115</v>
      </c>
      <c r="AN11">
        <f t="shared" si="9"/>
        <v>2161.3582696997482</v>
      </c>
      <c r="AO11">
        <f t="shared" si="9"/>
        <v>-108.06791348498741</v>
      </c>
      <c r="AP11">
        <f t="shared" si="9"/>
        <v>-25.256839165110154</v>
      </c>
      <c r="AQ11">
        <f t="shared" si="9"/>
        <v>-829.13509170166208</v>
      </c>
      <c r="AR11">
        <f t="shared" si="9"/>
        <v>1198.8984253479882</v>
      </c>
      <c r="AS11">
        <f t="shared" si="9"/>
        <v>-155.32489876969802</v>
      </c>
      <c r="AT11">
        <f t="shared" si="9"/>
        <v>307.91530302623158</v>
      </c>
      <c r="AU11">
        <f t="shared" si="9"/>
        <v>1351.4888296045217</v>
      </c>
      <c r="AW11">
        <v>8</v>
      </c>
      <c r="AX11">
        <f>(R11*SUMPRODUCT(K12:$K$23, X12:$X$23)-$AZ$3*SUMPRODUCT(K11:$K$22, W12:$W$23))/Z11</f>
        <v>8078.9453476661665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4278.7584296879331</v>
      </c>
      <c r="P12">
        <f t="shared" si="22"/>
        <v>213.93792148439667</v>
      </c>
      <c r="Q12" s="4">
        <f t="shared" si="23"/>
        <v>50</v>
      </c>
      <c r="R12">
        <f t="shared" si="0"/>
        <v>250000</v>
      </c>
      <c r="S12">
        <f t="shared" si="1"/>
        <v>8350.4832455059532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7229.2698282778765</v>
      </c>
      <c r="AC12">
        <f t="shared" si="2"/>
        <v>7340.137844102208</v>
      </c>
      <c r="AE12">
        <f t="shared" si="3"/>
        <v>3761.0609772106445</v>
      </c>
      <c r="AF12">
        <f t="shared" si="4"/>
        <v>-188.05304886053224</v>
      </c>
      <c r="AG12">
        <f t="shared" si="4"/>
        <v>-43.950377650613873</v>
      </c>
      <c r="AH12">
        <f t="shared" si="5"/>
        <v>-1718.1434776996466</v>
      </c>
      <c r="AI12">
        <f t="shared" si="6"/>
        <v>1810.9140729998517</v>
      </c>
      <c r="AJ12">
        <f t="shared" si="7"/>
        <v>-110.86801582433145</v>
      </c>
      <c r="AK12">
        <f t="shared" si="24"/>
        <v>560.63821556899256</v>
      </c>
      <c r="AL12">
        <f t="shared" si="8"/>
        <v>2260.6842727445128</v>
      </c>
      <c r="AN12">
        <f t="shared" si="9"/>
        <v>2018.3902945989739</v>
      </c>
      <c r="AO12">
        <f t="shared" si="9"/>
        <v>-100.9195147299487</v>
      </c>
      <c r="AP12">
        <f t="shared" si="9"/>
        <v>-23.586167900885485</v>
      </c>
      <c r="AQ12">
        <f t="shared" si="9"/>
        <v>-922.04942731064648</v>
      </c>
      <c r="AR12">
        <f t="shared" si="9"/>
        <v>971.83518465749319</v>
      </c>
      <c r="AS12">
        <f t="shared" si="9"/>
        <v>-59.497819492210581</v>
      </c>
      <c r="AT12">
        <f t="shared" si="9"/>
        <v>300.86902072110848</v>
      </c>
      <c r="AU12">
        <f t="shared" si="9"/>
        <v>1213.206385886391</v>
      </c>
      <c r="AW12">
        <v>9</v>
      </c>
      <c r="AX12">
        <f>(R12*SUMPRODUCT(K13:$K$23, X13:$X$23)-$AZ$3*SUMPRODUCT(K12:$K$22, W13:$W$23))/Z12</f>
        <v>8350.4832455059532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4278.7584296879331</v>
      </c>
      <c r="P13">
        <f t="shared" si="22"/>
        <v>213.93792148439667</v>
      </c>
      <c r="Q13" s="4">
        <f t="shared" si="23"/>
        <v>50</v>
      </c>
      <c r="R13">
        <f t="shared" si="0"/>
        <v>250000</v>
      </c>
      <c r="S13">
        <f t="shared" si="1"/>
        <v>8456.4185794714522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7340.137844102208</v>
      </c>
      <c r="AC13">
        <f t="shared" si="2"/>
        <v>7291.775114297775</v>
      </c>
      <c r="AE13">
        <f t="shared" si="3"/>
        <v>3689.4749171274302</v>
      </c>
      <c r="AF13">
        <f t="shared" si="4"/>
        <v>-184.47374585637152</v>
      </c>
      <c r="AG13">
        <f t="shared" si="4"/>
        <v>-43.113849236360352</v>
      </c>
      <c r="AH13">
        <f t="shared" si="5"/>
        <v>-1985.1231887368956</v>
      </c>
      <c r="AI13">
        <f t="shared" si="6"/>
        <v>1476.764133297803</v>
      </c>
      <c r="AJ13">
        <f t="shared" si="7"/>
        <v>48.362729804433002</v>
      </c>
      <c r="AK13">
        <f t="shared" si="24"/>
        <v>560.69368709479795</v>
      </c>
      <c r="AL13">
        <f t="shared" si="8"/>
        <v>2085.8205501970342</v>
      </c>
      <c r="AN13">
        <f t="shared" si="9"/>
        <v>1882.6407848117158</v>
      </c>
      <c r="AO13">
        <f t="shared" si="9"/>
        <v>-94.132039240585797</v>
      </c>
      <c r="AP13">
        <f t="shared" si="9"/>
        <v>-21.999848971948438</v>
      </c>
      <c r="AQ13">
        <f t="shared" si="9"/>
        <v>-1012.9554914826065</v>
      </c>
      <c r="AR13">
        <f t="shared" si="9"/>
        <v>753.55340511657516</v>
      </c>
      <c r="AS13">
        <f t="shared" si="9"/>
        <v>24.678212927259739</v>
      </c>
      <c r="AT13">
        <f t="shared" si="9"/>
        <v>286.1070550204438</v>
      </c>
      <c r="AU13">
        <f t="shared" si="9"/>
        <v>1064.3386730642787</v>
      </c>
      <c r="AW13">
        <v>10</v>
      </c>
      <c r="AX13">
        <f>(R13*SUMPRODUCT(K14:$K$23, X14:$X$23)-$AZ$3*SUMPRODUCT(K13:$K$22, W14:$W$23))/Z13</f>
        <v>8456.4185794714522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4278.7584296879331</v>
      </c>
      <c r="P14">
        <f t="shared" si="22"/>
        <v>213.93792148439667</v>
      </c>
      <c r="Q14" s="4">
        <f t="shared" si="23"/>
        <v>50</v>
      </c>
      <c r="R14">
        <f t="shared" si="0"/>
        <v>250000</v>
      </c>
      <c r="S14">
        <f t="shared" si="1"/>
        <v>8389.8602306097273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7291.775114297775</v>
      </c>
      <c r="AC14">
        <f t="shared" si="2"/>
        <v>7085.5669504167718</v>
      </c>
      <c r="AE14">
        <f t="shared" si="3"/>
        <v>3613.5797837970285</v>
      </c>
      <c r="AF14">
        <f t="shared" si="4"/>
        <v>-180.67898918985142</v>
      </c>
      <c r="AG14">
        <f t="shared" si="4"/>
        <v>-42.22696657428007</v>
      </c>
      <c r="AH14">
        <f t="shared" si="5"/>
        <v>-2278.7208485834185</v>
      </c>
      <c r="AI14">
        <f t="shared" si="6"/>
        <v>1111.9529794494783</v>
      </c>
      <c r="AJ14">
        <f t="shared" si="7"/>
        <v>206.2081638810032</v>
      </c>
      <c r="AK14">
        <f t="shared" si="24"/>
        <v>551.24834171771454</v>
      </c>
      <c r="AL14">
        <f t="shared" si="8"/>
        <v>1869.4094850481961</v>
      </c>
      <c r="AN14">
        <f t="shared" si="9"/>
        <v>1753.7697542920089</v>
      </c>
      <c r="AO14">
        <f t="shared" si="9"/>
        <v>-87.688487714600441</v>
      </c>
      <c r="AP14">
        <f t="shared" si="9"/>
        <v>-20.493909426196776</v>
      </c>
      <c r="AQ14">
        <f t="shared" si="9"/>
        <v>-1105.9259631237442</v>
      </c>
      <c r="AR14">
        <f t="shared" si="9"/>
        <v>539.66139402746751</v>
      </c>
      <c r="AS14">
        <f t="shared" si="9"/>
        <v>100.07849903416063</v>
      </c>
      <c r="AT14">
        <f t="shared" si="9"/>
        <v>267.53599661560861</v>
      </c>
      <c r="AU14">
        <f t="shared" si="9"/>
        <v>907.27588967723671</v>
      </c>
      <c r="AW14">
        <v>11</v>
      </c>
      <c r="AX14">
        <f>(R14*SUMPRODUCT(K15:$K$23, X15:$X$23)-$AZ$3*SUMPRODUCT(K14:$K$22, W15:$W$23))/Z14</f>
        <v>8389.8602306097273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4278.7584296879331</v>
      </c>
      <c r="P15">
        <f t="shared" si="22"/>
        <v>213.93792148439667</v>
      </c>
      <c r="Q15" s="4">
        <f t="shared" si="23"/>
        <v>50</v>
      </c>
      <c r="R15">
        <f t="shared" si="0"/>
        <v>250000</v>
      </c>
      <c r="S15">
        <f t="shared" si="1"/>
        <v>8143.8054448630037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7085.5669504167718</v>
      </c>
      <c r="AC15">
        <f t="shared" si="2"/>
        <v>6724.3049559417605</v>
      </c>
      <c r="AE15">
        <f t="shared" si="3"/>
        <v>3532.9523413623438</v>
      </c>
      <c r="AF15">
        <f t="shared" si="4"/>
        <v>-176.6476170681172</v>
      </c>
      <c r="AG15">
        <f t="shared" si="4"/>
        <v>-41.284783885544293</v>
      </c>
      <c r="AH15">
        <f t="shared" si="5"/>
        <v>-2599.5651149648543</v>
      </c>
      <c r="AI15">
        <f t="shared" si="6"/>
        <v>715.45482544382821</v>
      </c>
      <c r="AJ15">
        <f t="shared" si="7"/>
        <v>361.26199447501131</v>
      </c>
      <c r="AK15">
        <f t="shared" si="24"/>
        <v>541.93313991750074</v>
      </c>
      <c r="AL15">
        <f t="shared" si="8"/>
        <v>1618.6499598363403</v>
      </c>
      <c r="AN15">
        <f t="shared" si="9"/>
        <v>1630.0399626674689</v>
      </c>
      <c r="AO15">
        <f t="shared" si="9"/>
        <v>-81.501998133373448</v>
      </c>
      <c r="AP15">
        <f t="shared" si="9"/>
        <v>-19.048048510492261</v>
      </c>
      <c r="AQ15">
        <f t="shared" si="9"/>
        <v>-1199.3920702918344</v>
      </c>
      <c r="AR15">
        <f t="shared" si="9"/>
        <v>330.09784573176876</v>
      </c>
      <c r="AS15">
        <f t="shared" si="9"/>
        <v>166.67971460949505</v>
      </c>
      <c r="AT15">
        <f t="shared" si="9"/>
        <v>250.03809556591676</v>
      </c>
      <c r="AU15">
        <f t="shared" si="9"/>
        <v>746.8156559071806</v>
      </c>
      <c r="AW15">
        <v>12</v>
      </c>
      <c r="AX15">
        <f>(R15*SUMPRODUCT(K16:$K$23, X16:$X$23)-$AZ$3*SUMPRODUCT(K15:$K$22, W16:$W$23))/Z15</f>
        <v>8143.8054448630037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4278.7584296879331</v>
      </c>
      <c r="P16">
        <f t="shared" si="22"/>
        <v>213.93792148439667</v>
      </c>
      <c r="Q16" s="4">
        <f t="shared" si="23"/>
        <v>50</v>
      </c>
      <c r="R16">
        <f t="shared" si="0"/>
        <v>250000</v>
      </c>
      <c r="S16">
        <f t="shared" si="1"/>
        <v>7728.5994379983622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6724.3049559417605</v>
      </c>
      <c r="AC16">
        <f t="shared" si="2"/>
        <v>6227.4962962828913</v>
      </c>
      <c r="AE16">
        <f t="shared" si="3"/>
        <v>3447.7077622322558</v>
      </c>
      <c r="AF16">
        <f t="shared" si="4"/>
        <v>-172.3853881116128</v>
      </c>
      <c r="AG16">
        <f t="shared" si="4"/>
        <v>-40.28864703263595</v>
      </c>
      <c r="AH16">
        <f t="shared" si="5"/>
        <v>-2916.4450702645254</v>
      </c>
      <c r="AI16">
        <f t="shared" si="6"/>
        <v>318.58865682348141</v>
      </c>
      <c r="AJ16">
        <f t="shared" si="7"/>
        <v>496.80865965886915</v>
      </c>
      <c r="AK16">
        <f t="shared" si="24"/>
        <v>546.97961495441359</v>
      </c>
      <c r="AL16">
        <f t="shared" si="8"/>
        <v>1362.3769314367642</v>
      </c>
      <c r="AN16">
        <f t="shared" si="9"/>
        <v>1508.2105471235463</v>
      </c>
      <c r="AO16">
        <f t="shared" si="9"/>
        <v>-75.410527356177312</v>
      </c>
      <c r="AP16">
        <f t="shared" si="9"/>
        <v>-17.624394691914709</v>
      </c>
      <c r="AQ16">
        <f t="shared" si="9"/>
        <v>-1275.8080204081739</v>
      </c>
      <c r="AR16">
        <f t="shared" si="9"/>
        <v>139.36760466728029</v>
      </c>
      <c r="AS16">
        <f t="shared" si="9"/>
        <v>217.33050248861042</v>
      </c>
      <c r="AT16">
        <f t="shared" si="9"/>
        <v>239.27794384802883</v>
      </c>
      <c r="AU16">
        <f t="shared" si="9"/>
        <v>595.97605100391957</v>
      </c>
      <c r="AW16">
        <v>13</v>
      </c>
      <c r="AX16">
        <f>(R16*SUMPRODUCT(K17:$K$23, X17:$X$23)-$AZ$3*SUMPRODUCT(K16:$K$22, W17:$W$23))/Z16</f>
        <v>7728.5994379983622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4278.7584296879331</v>
      </c>
      <c r="P17">
        <f t="shared" si="22"/>
        <v>213.93792148439667</v>
      </c>
      <c r="Q17" s="4">
        <f t="shared" si="23"/>
        <v>50</v>
      </c>
      <c r="R17">
        <f t="shared" si="0"/>
        <v>250000</v>
      </c>
      <c r="S17">
        <f t="shared" si="1"/>
        <v>7154.0780725656641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6227.4962962828913</v>
      </c>
      <c r="AC17">
        <f t="shared" si="2"/>
        <v>5614.2677279178433</v>
      </c>
      <c r="AE17">
        <f t="shared" si="3"/>
        <v>3357.8184531523229</v>
      </c>
      <c r="AF17">
        <f t="shared" si="4"/>
        <v>-167.89092265761616</v>
      </c>
      <c r="AG17">
        <f t="shared" si="4"/>
        <v>-39.238233570914893</v>
      </c>
      <c r="AH17">
        <f t="shared" si="5"/>
        <v>-3237.6349569734821</v>
      </c>
      <c r="AI17">
        <f t="shared" si="6"/>
        <v>-86.945660049690105</v>
      </c>
      <c r="AJ17">
        <f t="shared" si="7"/>
        <v>613.22856836504798</v>
      </c>
      <c r="AK17">
        <f t="shared" si="24"/>
        <v>581.05505011217781</v>
      </c>
      <c r="AL17">
        <f t="shared" si="8"/>
        <v>1107.3379584275358</v>
      </c>
      <c r="AN17">
        <f t="shared" si="9"/>
        <v>1383.5247128547467</v>
      </c>
      <c r="AO17">
        <f t="shared" si="9"/>
        <v>-69.176235642737339</v>
      </c>
      <c r="AP17">
        <f t="shared" si="9"/>
        <v>-16.167361812894548</v>
      </c>
      <c r="AQ17">
        <f t="shared" si="9"/>
        <v>-1334.0054075794392</v>
      </c>
      <c r="AR17">
        <f t="shared" si="9"/>
        <v>-35.824292180324456</v>
      </c>
      <c r="AS17">
        <f t="shared" si="9"/>
        <v>252.66907392360235</v>
      </c>
      <c r="AT17">
        <f t="shared" si="9"/>
        <v>239.41259260295786</v>
      </c>
      <c r="AU17">
        <f t="shared" si="9"/>
        <v>456.25737434623579</v>
      </c>
      <c r="AW17">
        <v>14</v>
      </c>
      <c r="AX17">
        <f>(R17*SUMPRODUCT(K18:$K$23, X18:$X$23)-$AZ$3*SUMPRODUCT(K17:$K$22, W18:$W$23))/Z17</f>
        <v>7154.0780725656641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4278.7584296879331</v>
      </c>
      <c r="P18">
        <f t="shared" si="22"/>
        <v>213.93792148439667</v>
      </c>
      <c r="Q18" s="4">
        <f t="shared" si="23"/>
        <v>50</v>
      </c>
      <c r="R18">
        <f t="shared" si="0"/>
        <v>250000</v>
      </c>
      <c r="S18">
        <f t="shared" si="1"/>
        <v>6424.6754541084392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5614.2677279178433</v>
      </c>
      <c r="AC18">
        <f t="shared" si="2"/>
        <v>4899.6116720638274</v>
      </c>
      <c r="AE18">
        <f t="shared" si="3"/>
        <v>3263.0838543967711</v>
      </c>
      <c r="AF18">
        <f t="shared" si="4"/>
        <v>-163.15419271983856</v>
      </c>
      <c r="AG18">
        <f t="shared" si="4"/>
        <v>-38.131199833064201</v>
      </c>
      <c r="AH18">
        <f t="shared" si="5"/>
        <v>-3573.2570107076963</v>
      </c>
      <c r="AI18">
        <f t="shared" si="6"/>
        <v>-511.45854886382813</v>
      </c>
      <c r="AJ18">
        <f t="shared" si="7"/>
        <v>714.6560558540159</v>
      </c>
      <c r="AK18">
        <f t="shared" si="24"/>
        <v>610.86523701059389</v>
      </c>
      <c r="AL18">
        <f t="shared" si="8"/>
        <v>814.06274400078166</v>
      </c>
      <c r="AN18">
        <f t="shared" si="9"/>
        <v>1256.4163515755915</v>
      </c>
      <c r="AO18">
        <f t="shared" si="9"/>
        <v>-62.820817578779582</v>
      </c>
      <c r="AP18">
        <f t="shared" si="9"/>
        <v>-14.682020172697936</v>
      </c>
      <c r="AQ18">
        <f t="shared" si="9"/>
        <v>-1375.8452853076367</v>
      </c>
      <c r="AR18">
        <f t="shared" si="9"/>
        <v>-196.93177148352268</v>
      </c>
      <c r="AS18">
        <f t="shared" si="9"/>
        <v>275.17084892490323</v>
      </c>
      <c r="AT18">
        <f t="shared" si="9"/>
        <v>235.2072783404131</v>
      </c>
      <c r="AU18">
        <f t="shared" si="9"/>
        <v>313.44635578179367</v>
      </c>
      <c r="AW18">
        <v>15</v>
      </c>
      <c r="AX18">
        <f>(R18*SUMPRODUCT(K19:$K$23, X19:$X$23)-$AZ$3*SUMPRODUCT(K18:$K$22, W19:$W$23))/Z18</f>
        <v>6424.6754541084392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4278.7584296879331</v>
      </c>
      <c r="P19">
        <f t="shared" si="22"/>
        <v>213.93792148439667</v>
      </c>
      <c r="Q19" s="4">
        <f t="shared" si="23"/>
        <v>50</v>
      </c>
      <c r="R19">
        <f t="shared" si="0"/>
        <v>250000</v>
      </c>
      <c r="S19">
        <f t="shared" si="1"/>
        <v>5518.8393672652492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4899.6116720638274</v>
      </c>
      <c r="AC19">
        <f t="shared" si="2"/>
        <v>4079.2752107569513</v>
      </c>
      <c r="AE19">
        <f t="shared" si="3"/>
        <v>3162.6637474850845</v>
      </c>
      <c r="AF19">
        <f t="shared" si="4"/>
        <v>-158.13318737425422</v>
      </c>
      <c r="AG19">
        <f t="shared" si="4"/>
        <v>-36.957727334419182</v>
      </c>
      <c r="AH19">
        <f t="shared" si="5"/>
        <v>-3960.8025015718763</v>
      </c>
      <c r="AI19">
        <f t="shared" si="6"/>
        <v>-993.22966879546539</v>
      </c>
      <c r="AJ19">
        <f t="shared" si="7"/>
        <v>820.33646130687612</v>
      </c>
      <c r="AK19">
        <f t="shared" si="24"/>
        <v>580.16403984162002</v>
      </c>
      <c r="AL19">
        <f t="shared" si="8"/>
        <v>407.27083235303076</v>
      </c>
      <c r="AN19">
        <f t="shared" si="9"/>
        <v>1134.4798196474387</v>
      </c>
      <c r="AO19">
        <f t="shared" si="9"/>
        <v>-56.72399098237193</v>
      </c>
      <c r="AP19">
        <f t="shared" si="9"/>
        <v>-13.257114631383628</v>
      </c>
      <c r="AQ19">
        <f t="shared" si="9"/>
        <v>-1420.780350492691</v>
      </c>
      <c r="AR19">
        <f t="shared" si="9"/>
        <v>-356.28163645900804</v>
      </c>
      <c r="AS19">
        <f t="shared" si="9"/>
        <v>294.26307536287715</v>
      </c>
      <c r="AT19">
        <f t="shared" si="9"/>
        <v>208.11077238572437</v>
      </c>
      <c r="AU19">
        <f t="shared" si="9"/>
        <v>146.09221128959351</v>
      </c>
      <c r="AW19">
        <v>16</v>
      </c>
      <c r="AX19">
        <f>(R19*SUMPRODUCT(K20:$K$23, X20:$X$23)-$AZ$3*SUMPRODUCT(K19:$K$22, W20:$W$23))/Z19</f>
        <v>5518.8393672652492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4278.7584296879331</v>
      </c>
      <c r="P20">
        <f t="shared" si="22"/>
        <v>213.93792148439667</v>
      </c>
      <c r="Q20" s="4">
        <f t="shared" si="23"/>
        <v>50</v>
      </c>
      <c r="R20">
        <f t="shared" si="0"/>
        <v>250000</v>
      </c>
      <c r="S20">
        <f t="shared" si="1"/>
        <v>4400.3717023676863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4079.2752107569513</v>
      </c>
      <c r="AC20">
        <f t="shared" si="2"/>
        <v>3143.574111515431</v>
      </c>
      <c r="AE20">
        <f t="shared" si="3"/>
        <v>3056.6950109596673</v>
      </c>
      <c r="AF20">
        <f t="shared" si="4"/>
        <v>-152.83475054798336</v>
      </c>
      <c r="AG20">
        <f t="shared" si="4"/>
        <v>-35.719415587369397</v>
      </c>
      <c r="AH20">
        <f t="shared" si="5"/>
        <v>-4343.672368527974</v>
      </c>
      <c r="AI20">
        <f t="shared" si="6"/>
        <v>-1475.5315237036593</v>
      </c>
      <c r="AJ20">
        <f t="shared" si="7"/>
        <v>935.7010992415203</v>
      </c>
      <c r="AK20">
        <f t="shared" si="24"/>
        <v>379.18425608445693</v>
      </c>
      <c r="AL20">
        <f t="shared" si="8"/>
        <v>-160.6461683776821</v>
      </c>
      <c r="AN20">
        <f t="shared" si="9"/>
        <v>1039.9959693509261</v>
      </c>
      <c r="AO20">
        <f t="shared" si="9"/>
        <v>-51.999798467546306</v>
      </c>
      <c r="AP20">
        <f t="shared" si="9"/>
        <v>-12.15301104795927</v>
      </c>
      <c r="AQ20">
        <f t="shared" si="9"/>
        <v>-1477.8712757580022</v>
      </c>
      <c r="AR20">
        <f t="shared" si="9"/>
        <v>-502.02811592258149</v>
      </c>
      <c r="AS20">
        <f t="shared" si="9"/>
        <v>318.35867439810215</v>
      </c>
      <c r="AT20">
        <f t="shared" si="9"/>
        <v>129.01192188139049</v>
      </c>
      <c r="AU20">
        <f t="shared" si="9"/>
        <v>-54.657519643088818</v>
      </c>
      <c r="AW20">
        <v>17</v>
      </c>
      <c r="AX20">
        <f>(R20*SUMPRODUCT(K21:$K$23, X21:$X$23)-$AZ$3*SUMPRODUCT(K20:$K$22, W21:$W$23))/Z20</f>
        <v>4400.3717023676863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4278.7584296879331</v>
      </c>
      <c r="P21">
        <f t="shared" si="22"/>
        <v>213.93792148439667</v>
      </c>
      <c r="Q21" s="4">
        <f t="shared" si="23"/>
        <v>50</v>
      </c>
      <c r="R21">
        <f t="shared" si="0"/>
        <v>250000</v>
      </c>
      <c r="S21">
        <f t="shared" si="1"/>
        <v>3085.9507657243803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3143.574111515431</v>
      </c>
      <c r="AC21">
        <f t="shared" si="2"/>
        <v>2124.7035135481692</v>
      </c>
      <c r="AE21">
        <f t="shared" si="3"/>
        <v>2945.9617989231924</v>
      </c>
      <c r="AF21">
        <f t="shared" si="4"/>
        <v>-147.29808994615965</v>
      </c>
      <c r="AG21">
        <f t="shared" si="4"/>
        <v>-34.425427928844925</v>
      </c>
      <c r="AH21">
        <f t="shared" si="5"/>
        <v>-4683.9675132538987</v>
      </c>
      <c r="AI21">
        <f t="shared" si="6"/>
        <v>-1919.7292322057106</v>
      </c>
      <c r="AJ21">
        <f t="shared" si="7"/>
        <v>1018.8705979672618</v>
      </c>
      <c r="AK21">
        <f t="shared" si="24"/>
        <v>304.83680019126342</v>
      </c>
      <c r="AL21">
        <f t="shared" si="8"/>
        <v>-596.02183404718539</v>
      </c>
      <c r="AN21">
        <f t="shared" si="9"/>
        <v>953.41064047088128</v>
      </c>
      <c r="AO21">
        <f t="shared" si="9"/>
        <v>-47.670532023544077</v>
      </c>
      <c r="AP21">
        <f t="shared" si="9"/>
        <v>-11.141206685748994</v>
      </c>
      <c r="AQ21">
        <f t="shared" si="9"/>
        <v>-1515.8867533138139</v>
      </c>
      <c r="AR21">
        <f t="shared" si="9"/>
        <v>-621.28785155222556</v>
      </c>
      <c r="AS21">
        <f t="shared" si="9"/>
        <v>329.74021242230083</v>
      </c>
      <c r="AT21">
        <f t="shared" si="9"/>
        <v>98.655267361470635</v>
      </c>
      <c r="AU21">
        <f t="shared" si="9"/>
        <v>-192.89237176845413</v>
      </c>
      <c r="AW21">
        <v>18</v>
      </c>
      <c r="AX21">
        <f>(R21*SUMPRODUCT(K22:$K$23, X22:$X$23)-$AZ$3*SUMPRODUCT(K21:$K$22, W22:$W$23))/Z21</f>
        <v>3085.9507657243803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4278.7584296879331</v>
      </c>
      <c r="P22">
        <f t="shared" si="22"/>
        <v>213.93792148439667</v>
      </c>
      <c r="Q22" s="4">
        <f t="shared" si="23"/>
        <v>50</v>
      </c>
      <c r="R22">
        <f t="shared" si="0"/>
        <v>250000</v>
      </c>
      <c r="S22">
        <f t="shared" si="1"/>
        <v>1601.0632879065088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2124.7035135481692</v>
      </c>
      <c r="AC22">
        <f t="shared" si="2"/>
        <v>1059.1120926663145</v>
      </c>
      <c r="AE22">
        <f t="shared" si="3"/>
        <v>2830.4220256064236</v>
      </c>
      <c r="AF22">
        <f t="shared" si="4"/>
        <v>-141.52110128032118</v>
      </c>
      <c r="AG22">
        <f t="shared" si="4"/>
        <v>-33.075272559998872</v>
      </c>
      <c r="AH22">
        <f t="shared" si="5"/>
        <v>-5029.5054477880258</v>
      </c>
      <c r="AI22">
        <f t="shared" si="6"/>
        <v>-2373.6797960219219</v>
      </c>
      <c r="AJ22">
        <f t="shared" si="7"/>
        <v>1065.5914208818547</v>
      </c>
      <c r="AK22">
        <f t="shared" si="24"/>
        <v>336.95231065119907</v>
      </c>
      <c r="AL22">
        <f t="shared" si="8"/>
        <v>-971.13606448886821</v>
      </c>
      <c r="AN22">
        <f t="shared" si="9"/>
        <v>856.09172872325053</v>
      </c>
      <c r="AO22">
        <f t="shared" si="9"/>
        <v>-42.804586436162523</v>
      </c>
      <c r="AP22">
        <f t="shared" si="9"/>
        <v>-10.003973615141536</v>
      </c>
      <c r="AQ22">
        <f t="shared" si="9"/>
        <v>-1521.2282742526172</v>
      </c>
      <c r="AR22">
        <f t="shared" si="9"/>
        <v>-717.94510558067077</v>
      </c>
      <c r="AS22">
        <f t="shared" si="9"/>
        <v>322.29964060570143</v>
      </c>
      <c r="AT22">
        <f t="shared" si="9"/>
        <v>101.91486764623913</v>
      </c>
      <c r="AU22">
        <f t="shared" si="9"/>
        <v>-293.7305973287302</v>
      </c>
      <c r="AW22">
        <v>19</v>
      </c>
      <c r="AX22">
        <f>(R22*SUMPRODUCT(K23:$K$23, X23:$X$23)-$AZ$3*SUMPRODUCT(K22:$K$22, W23:$W$23))/Z22</f>
        <v>1601.0632879065088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4278.7584296879331</v>
      </c>
      <c r="P23">
        <f t="shared" si="22"/>
        <v>213.93792148439667</v>
      </c>
      <c r="Q23" s="4">
        <f t="shared" si="23"/>
        <v>50</v>
      </c>
      <c r="R23">
        <f t="shared" si="0"/>
        <v>250000</v>
      </c>
      <c r="S23">
        <f t="shared" si="1"/>
        <v>1671.959255851305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1059.1120926663145</v>
      </c>
      <c r="AC23">
        <f t="shared" si="2"/>
        <v>1059.1120926663145</v>
      </c>
      <c r="AE23">
        <f t="shared" si="3"/>
        <v>2710.4038442450205</v>
      </c>
      <c r="AF23">
        <f t="shared" si="4"/>
        <v>-135.52019221225103</v>
      </c>
      <c r="AG23">
        <f t="shared" si="4"/>
        <v>-31.672784159056871</v>
      </c>
      <c r="AH23">
        <f t="shared" si="5"/>
        <v>-5358.678376710096</v>
      </c>
      <c r="AI23">
        <f t="shared" si="6"/>
        <v>-2815.4675088363833</v>
      </c>
      <c r="AJ23">
        <f t="shared" si="7"/>
        <v>0</v>
      </c>
      <c r="AK23">
        <f t="shared" si="24"/>
        <v>377.5721578742349</v>
      </c>
      <c r="AL23">
        <f t="shared" si="8"/>
        <v>-2437.8953509621483</v>
      </c>
      <c r="AN23">
        <f t="shared" si="9"/>
        <v>742.63151806214603</v>
      </c>
      <c r="AO23">
        <f t="shared" si="9"/>
        <v>-37.131575903107304</v>
      </c>
      <c r="AP23">
        <f t="shared" si="9"/>
        <v>-8.6781192519474519</v>
      </c>
      <c r="AQ23">
        <f t="shared" si="9"/>
        <v>-1468.2400433251696</v>
      </c>
      <c r="AR23">
        <f t="shared" si="9"/>
        <v>-771.41822041807825</v>
      </c>
      <c r="AS23">
        <f t="shared" si="9"/>
        <v>0</v>
      </c>
      <c r="AT23">
        <f t="shared" si="9"/>
        <v>103.45210562459468</v>
      </c>
      <c r="AU23">
        <f t="shared" si="9"/>
        <v>-667.9661147934836</v>
      </c>
      <c r="AW23">
        <v>20</v>
      </c>
      <c r="AX23">
        <f>(R23*SUMPRODUCT(K$23:$K24, X$23:$X24)-$AZ$3*SUMPRODUCT(K$22:$K23, W$23:$W24))/Z23</f>
        <v>1671.959255851305</v>
      </c>
    </row>
    <row r="25" spans="5:50" x14ac:dyDescent="0.25">
      <c r="AN25" s="8">
        <f t="shared" ref="AN25:AU25" si="25">SUM(AN3:AN23)</f>
        <v>39696.157820436478</v>
      </c>
      <c r="AO25" s="8">
        <f t="shared" si="25"/>
        <v>-5193.8767132877738</v>
      </c>
      <c r="AP25" s="8">
        <f t="shared" si="25"/>
        <v>-2933.7829292591637</v>
      </c>
      <c r="AQ25" s="8">
        <f t="shared" si="25"/>
        <v>-20510.463864748861</v>
      </c>
      <c r="AR25" s="8">
        <f t="shared" si="25"/>
        <v>11058.034313140684</v>
      </c>
      <c r="AS25" s="8">
        <f t="shared" si="25"/>
        <v>-3325.3596219911719</v>
      </c>
      <c r="AT25" s="8">
        <f t="shared" si="25"/>
        <v>5383.4028358281985</v>
      </c>
      <c r="AU25" s="9">
        <f t="shared" si="25"/>
        <v>13116.077526977713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FCA0-CC96-48D8-86E8-767CEF8CA26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14827.446431384013</v>
      </c>
      <c r="K3">
        <v>1</v>
      </c>
      <c r="L3" s="2">
        <v>0</v>
      </c>
      <c r="O3">
        <f>$C$3</f>
        <v>14827.446431384013</v>
      </c>
      <c r="P3">
        <f>O3*B5</f>
        <v>11861.957145107212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14827.446431384013</v>
      </c>
      <c r="AF3">
        <f t="shared" ref="AF3:AG23" si="4">-$Z3*P3</f>
        <v>-11861.957145107212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445.58108227680123</v>
      </c>
      <c r="AJ3">
        <f t="shared" ref="AJ3:AJ23" si="7">AB3-AC3</f>
        <v>0</v>
      </c>
      <c r="AL3">
        <f t="shared" ref="AL3:AL23" si="8">SUM(AI3:AK3)</f>
        <v>445.58108227680123</v>
      </c>
      <c r="AN3">
        <f t="shared" ref="AN3:AU23" si="9">AE3*$K3</f>
        <v>14827.446431384013</v>
      </c>
      <c r="AO3">
        <f t="shared" si="9"/>
        <v>-11861.957145107212</v>
      </c>
      <c r="AP3">
        <f t="shared" si="9"/>
        <v>-2519.9082039999998</v>
      </c>
      <c r="AQ3">
        <f t="shared" si="9"/>
        <v>0</v>
      </c>
      <c r="AR3">
        <f t="shared" si="9"/>
        <v>445.58108227680123</v>
      </c>
      <c r="AS3">
        <f t="shared" si="9"/>
        <v>0</v>
      </c>
      <c r="AT3">
        <f t="shared" si="9"/>
        <v>0</v>
      </c>
      <c r="AU3">
        <f t="shared" si="9"/>
        <v>445.58108227680123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6523.3354355097908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4128.9783832892736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4044.0423498544474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-4044.0423498544474</v>
      </c>
      <c r="AK4">
        <f>H4*SUM(AB4, AE4:AF4)</f>
        <v>0</v>
      </c>
      <c r="AL4">
        <f t="shared" si="8"/>
        <v>-6686.7208498544478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-2479.2930856553144</v>
      </c>
      <c r="AR4">
        <f t="shared" si="9"/>
        <v>-2479.2930856553144</v>
      </c>
      <c r="AS4">
        <f t="shared" si="9"/>
        <v>-3794.0166524574979</v>
      </c>
      <c r="AT4">
        <f t="shared" si="9"/>
        <v>0</v>
      </c>
      <c r="AU4">
        <f t="shared" si="9"/>
        <v>-6273.3097381128127</v>
      </c>
      <c r="AW4">
        <v>1</v>
      </c>
      <c r="AX4">
        <f>(R4*SUMPRODUCT(K5:$K$23, X5:$X$23)-$AZ$3*SUMPRODUCT(K4:$K$22, W5:$W$23))/Z4</f>
        <v>4128.9783832892736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14827.446431384013</v>
      </c>
      <c r="P5">
        <f t="shared" ref="P5:P23" si="22">O5*$C$5</f>
        <v>741.37232156920072</v>
      </c>
      <c r="Q5" s="4">
        <f t="shared" ref="Q5:Q23" si="23">$C$8</f>
        <v>50</v>
      </c>
      <c r="R5">
        <f t="shared" si="0"/>
        <v>250000</v>
      </c>
      <c r="S5">
        <f t="shared" si="1"/>
        <v>7764.1197391998357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4044.0423498544474</v>
      </c>
      <c r="AC5">
        <f t="shared" si="2"/>
        <v>7434.734109150806</v>
      </c>
      <c r="AE5">
        <f t="shared" si="3"/>
        <v>14198.40567095352</v>
      </c>
      <c r="AF5">
        <f t="shared" si="4"/>
        <v>-709.92028354767615</v>
      </c>
      <c r="AG5">
        <f t="shared" si="4"/>
        <v>-47.87879604441175</v>
      </c>
      <c r="AH5">
        <f t="shared" si="5"/>
        <v>-3014.7680629412394</v>
      </c>
      <c r="AI5">
        <f t="shared" si="6"/>
        <v>10425.838528420194</v>
      </c>
      <c r="AJ5">
        <f t="shared" si="7"/>
        <v>-3390.6917592963587</v>
      </c>
      <c r="AK5">
        <f>H5*SUM(AB5, AE5:AF5)</f>
        <v>1514.8103964992893</v>
      </c>
      <c r="AL5">
        <f t="shared" si="8"/>
        <v>8549.9571656231255</v>
      </c>
      <c r="AN5">
        <f t="shared" si="9"/>
        <v>12261.210864343102</v>
      </c>
      <c r="AO5">
        <f t="shared" si="9"/>
        <v>-613.06054321715521</v>
      </c>
      <c r="AP5">
        <f t="shared" si="9"/>
        <v>-41.346333372652843</v>
      </c>
      <c r="AQ5">
        <f t="shared" si="9"/>
        <v>-2603.4406808385902</v>
      </c>
      <c r="AR5">
        <f t="shared" si="9"/>
        <v>9003.3633069147054</v>
      </c>
      <c r="AS5">
        <f t="shared" si="9"/>
        <v>-2928.0742922970139</v>
      </c>
      <c r="AT5">
        <f t="shared" si="9"/>
        <v>1308.1334708567765</v>
      </c>
      <c r="AU5">
        <f t="shared" si="9"/>
        <v>7383.422485474468</v>
      </c>
      <c r="AW5">
        <v>2</v>
      </c>
      <c r="AX5">
        <f>(R5*SUMPRODUCT(K6:$K$23, X6:$X$23)-$AZ$3*SUMPRODUCT(K5:$K$22, W6:$W$23))/Z5</f>
        <v>7764.1197391998357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14827.446431384013</v>
      </c>
      <c r="P6">
        <f t="shared" si="22"/>
        <v>741.37232156920072</v>
      </c>
      <c r="Q6" s="4">
        <f t="shared" si="23"/>
        <v>50</v>
      </c>
      <c r="R6">
        <f t="shared" si="0"/>
        <v>250000</v>
      </c>
      <c r="S6">
        <f t="shared" si="1"/>
        <v>10909.766003751745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7434.734109150806</v>
      </c>
      <c r="AC6">
        <f t="shared" si="2"/>
        <v>10194.861268919514</v>
      </c>
      <c r="AE6">
        <f t="shared" si="3"/>
        <v>13855.820490403939</v>
      </c>
      <c r="AF6">
        <f t="shared" si="4"/>
        <v>-692.79102452019708</v>
      </c>
      <c r="AG6">
        <f t="shared" si="4"/>
        <v>-46.723556057085077</v>
      </c>
      <c r="AH6">
        <f t="shared" si="5"/>
        <v>-3382.2601344128211</v>
      </c>
      <c r="AI6">
        <f t="shared" si="6"/>
        <v>9734.045775413837</v>
      </c>
      <c r="AJ6">
        <f t="shared" si="7"/>
        <v>-2760.1271597687082</v>
      </c>
      <c r="AK6">
        <f>H6*SUM(AB6, AE6:AF6)</f>
        <v>2241.036676963759</v>
      </c>
      <c r="AL6">
        <f t="shared" si="8"/>
        <v>9214.9552926088872</v>
      </c>
      <c r="AN6">
        <f t="shared" si="9"/>
        <v>10791.276285472948</v>
      </c>
      <c r="AO6">
        <f t="shared" si="9"/>
        <v>-539.56381427364749</v>
      </c>
      <c r="AP6">
        <f t="shared" si="9"/>
        <v>-36.389530508206583</v>
      </c>
      <c r="AQ6">
        <f t="shared" si="9"/>
        <v>-2634.1928725958519</v>
      </c>
      <c r="AR6">
        <f t="shared" si="9"/>
        <v>7581.1300680952418</v>
      </c>
      <c r="AS6">
        <f t="shared" si="9"/>
        <v>-2149.6594001582312</v>
      </c>
      <c r="AT6">
        <f t="shared" si="9"/>
        <v>1745.3781220493486</v>
      </c>
      <c r="AU6">
        <f t="shared" si="9"/>
        <v>7176.8487899863594</v>
      </c>
      <c r="AW6">
        <v>3</v>
      </c>
      <c r="AX6">
        <f>(R6*SUMPRODUCT(K7:$K$23, X7:$X$23)-$AZ$3*SUMPRODUCT(K6:$K$22, W7:$W$23))/Z6</f>
        <v>10909.766003751745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14827.446431384013</v>
      </c>
      <c r="P7">
        <f t="shared" si="22"/>
        <v>741.37232156920072</v>
      </c>
      <c r="Q7" s="4">
        <f t="shared" si="23"/>
        <v>50</v>
      </c>
      <c r="R7">
        <f t="shared" si="0"/>
        <v>250000</v>
      </c>
      <c r="S7">
        <f t="shared" si="1"/>
        <v>13509.76938782845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10194.861268919514</v>
      </c>
      <c r="AC7">
        <f t="shared" si="2"/>
        <v>12295.341198200083</v>
      </c>
      <c r="AE7">
        <f t="shared" si="3"/>
        <v>13494.568836693132</v>
      </c>
      <c r="AF7">
        <f t="shared" si="4"/>
        <v>-674.72844183465668</v>
      </c>
      <c r="AG7">
        <f t="shared" si="4"/>
        <v>-45.50537039247132</v>
      </c>
      <c r="AH7">
        <f t="shared" si="5"/>
        <v>-3754.7505202145126</v>
      </c>
      <c r="AI7">
        <f t="shared" si="6"/>
        <v>9019.5845042514902</v>
      </c>
      <c r="AJ7">
        <f t="shared" si="7"/>
        <v>-2100.4799292805692</v>
      </c>
      <c r="AK7">
        <f>H7*SUM(AB7, AE7:AF7)</f>
        <v>2409.6392641975553</v>
      </c>
      <c r="AL7">
        <f t="shared" si="8"/>
        <v>9328.7438391684773</v>
      </c>
      <c r="AN7">
        <f t="shared" si="9"/>
        <v>9513.8264016105913</v>
      </c>
      <c r="AO7">
        <f t="shared" si="9"/>
        <v>-475.69132008052969</v>
      </c>
      <c r="AP7">
        <f t="shared" si="9"/>
        <v>-32.08181005959824</v>
      </c>
      <c r="AQ7">
        <f t="shared" si="9"/>
        <v>-2647.1423476344048</v>
      </c>
      <c r="AR7">
        <f t="shared" si="9"/>
        <v>6358.9109238360588</v>
      </c>
      <c r="AS7">
        <f t="shared" si="9"/>
        <v>-1480.8625343334531</v>
      </c>
      <c r="AT7">
        <f t="shared" si="9"/>
        <v>1698.8234250022922</v>
      </c>
      <c r="AU7">
        <f t="shared" si="9"/>
        <v>6576.8718145048988</v>
      </c>
      <c r="AW7">
        <v>4</v>
      </c>
      <c r="AX7">
        <f>(R7*SUMPRODUCT(K8:$K$23, X8:$X$23)-$AZ$3*SUMPRODUCT(K7:$K$22, W8:$W$23))/Z7</f>
        <v>13509.76938782845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14827.446431384013</v>
      </c>
      <c r="P8">
        <f t="shared" si="22"/>
        <v>741.37232156920072</v>
      </c>
      <c r="Q8" s="4">
        <f t="shared" si="23"/>
        <v>50</v>
      </c>
      <c r="R8">
        <f t="shared" si="0"/>
        <v>250000</v>
      </c>
      <c r="S8">
        <f t="shared" si="1"/>
        <v>15554.520652250534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12295.341198200083</v>
      </c>
      <c r="AC8">
        <f t="shared" si="2"/>
        <v>13756.891249651722</v>
      </c>
      <c r="AE8">
        <f t="shared" si="3"/>
        <v>13113.844690358441</v>
      </c>
      <c r="AF8">
        <f t="shared" si="4"/>
        <v>-655.69223451792209</v>
      </c>
      <c r="AG8">
        <f t="shared" si="4"/>
        <v>-44.221521052342041</v>
      </c>
      <c r="AH8">
        <f t="shared" si="5"/>
        <v>-4143.9781810228242</v>
      </c>
      <c r="AI8">
        <f t="shared" si="6"/>
        <v>8269.9527537653521</v>
      </c>
      <c r="AJ8">
        <f t="shared" si="7"/>
        <v>-1461.5500514516389</v>
      </c>
      <c r="AK8">
        <f t="shared" ref="AK8:AK23" si="24">H8*SUM(AB8:AB8, AE8:AF8)</f>
        <v>1794.6282899179439</v>
      </c>
      <c r="AL8">
        <f t="shared" si="8"/>
        <v>8603.0309922316574</v>
      </c>
      <c r="AN8">
        <f t="shared" si="9"/>
        <v>8620.4302982937825</v>
      </c>
      <c r="AO8">
        <f t="shared" si="9"/>
        <v>-431.02151491468919</v>
      </c>
      <c r="AP8">
        <f t="shared" si="9"/>
        <v>-29.069166893254256</v>
      </c>
      <c r="AQ8">
        <f t="shared" si="9"/>
        <v>-2724.0581164897949</v>
      </c>
      <c r="AR8">
        <f t="shared" si="9"/>
        <v>5436.2814999960437</v>
      </c>
      <c r="AS8">
        <f t="shared" si="9"/>
        <v>-960.75488489426141</v>
      </c>
      <c r="AT8">
        <f t="shared" si="9"/>
        <v>1179.7049949781697</v>
      </c>
      <c r="AU8">
        <f t="shared" si="9"/>
        <v>5655.2316100799526</v>
      </c>
      <c r="AW8">
        <v>5</v>
      </c>
      <c r="AX8">
        <f>(R8*SUMPRODUCT(K9:$K$23, X9:$X$23)-$AZ$3*SUMPRODUCT(K8:$K$22, W9:$W$23))/Z8</f>
        <v>15554.520652250534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14827.446431384013</v>
      </c>
      <c r="P9">
        <f t="shared" si="22"/>
        <v>741.37232156920072</v>
      </c>
      <c r="Q9" s="4">
        <f t="shared" si="23"/>
        <v>50</v>
      </c>
      <c r="R9">
        <f t="shared" si="0"/>
        <v>250000</v>
      </c>
      <c r="S9">
        <f t="shared" si="1"/>
        <v>17124.980892586249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13756.891249651722</v>
      </c>
      <c r="AC9">
        <f t="shared" si="2"/>
        <v>14679.746430564135</v>
      </c>
      <c r="AE9">
        <f t="shared" si="3"/>
        <v>12710.271339322846</v>
      </c>
      <c r="AF9">
        <f t="shared" si="4"/>
        <v>-635.51356696614243</v>
      </c>
      <c r="AG9">
        <f t="shared" si="4"/>
        <v>-42.860621342121597</v>
      </c>
      <c r="AH9">
        <f t="shared" si="5"/>
        <v>-4593.4224984851362</v>
      </c>
      <c r="AI9">
        <f t="shared" si="6"/>
        <v>7438.4746525294458</v>
      </c>
      <c r="AJ9">
        <f t="shared" si="7"/>
        <v>-922.85518091241283</v>
      </c>
      <c r="AK9">
        <f t="shared" si="24"/>
        <v>1348.41207894884</v>
      </c>
      <c r="AL9">
        <f t="shared" si="8"/>
        <v>7864.0315505658727</v>
      </c>
      <c r="AN9">
        <f t="shared" si="9"/>
        <v>7940.6386493015116</v>
      </c>
      <c r="AO9">
        <f t="shared" si="9"/>
        <v>-397.03193246507567</v>
      </c>
      <c r="AP9">
        <f t="shared" si="9"/>
        <v>-26.776824607149578</v>
      </c>
      <c r="AQ9">
        <f t="shared" si="9"/>
        <v>-2869.7033485978609</v>
      </c>
      <c r="AR9">
        <f t="shared" si="9"/>
        <v>4647.1265436314261</v>
      </c>
      <c r="AS9">
        <f t="shared" si="9"/>
        <v>-576.54626888961877</v>
      </c>
      <c r="AT9">
        <f t="shared" si="9"/>
        <v>842.40947997390288</v>
      </c>
      <c r="AU9">
        <f t="shared" si="9"/>
        <v>4912.9897547157098</v>
      </c>
      <c r="AW9">
        <v>6</v>
      </c>
      <c r="AX9">
        <f>(R9*SUMPRODUCT(K10:$K$23, X10:$X$23)-$AZ$3*SUMPRODUCT(K9:$K$22, W10:$W$23))/Z9</f>
        <v>17124.980892586249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14827.446431384013</v>
      </c>
      <c r="P10">
        <f t="shared" si="22"/>
        <v>741.37232156920072</v>
      </c>
      <c r="Q10" s="4">
        <f t="shared" si="23"/>
        <v>50</v>
      </c>
      <c r="R10">
        <f t="shared" si="0"/>
        <v>250000</v>
      </c>
      <c r="S10">
        <f t="shared" si="1"/>
        <v>18326.231965489049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14679.746430564135</v>
      </c>
      <c r="AC10">
        <f t="shared" si="2"/>
        <v>15183.109541835427</v>
      </c>
      <c r="AE10">
        <f t="shared" si="3"/>
        <v>12284.398877922453</v>
      </c>
      <c r="AF10">
        <f t="shared" si="4"/>
        <v>-614.21994389612269</v>
      </c>
      <c r="AG10">
        <f t="shared" si="4"/>
        <v>-41.424526248569329</v>
      </c>
      <c r="AH10">
        <f t="shared" si="5"/>
        <v>-5037.4444006552649</v>
      </c>
      <c r="AI10">
        <f t="shared" si="6"/>
        <v>6591.3100071224953</v>
      </c>
      <c r="AJ10">
        <f t="shared" si="7"/>
        <v>-503.36311127129193</v>
      </c>
      <c r="AK10">
        <f t="shared" si="24"/>
        <v>1383.3710816409996</v>
      </c>
      <c r="AL10">
        <f t="shared" si="8"/>
        <v>7471.3179774922028</v>
      </c>
      <c r="AN10">
        <f t="shared" si="9"/>
        <v>7291.7608480494055</v>
      </c>
      <c r="AO10">
        <f t="shared" si="9"/>
        <v>-364.58804240247031</v>
      </c>
      <c r="AP10">
        <f t="shared" si="9"/>
        <v>-24.588727674023314</v>
      </c>
      <c r="AQ10">
        <f t="shared" si="9"/>
        <v>-2990.1210649336945</v>
      </c>
      <c r="AR10">
        <f t="shared" si="9"/>
        <v>3912.4630130392175</v>
      </c>
      <c r="AS10">
        <f t="shared" si="9"/>
        <v>-298.78575773999</v>
      </c>
      <c r="AT10">
        <f t="shared" si="9"/>
        <v>821.13998346002552</v>
      </c>
      <c r="AU10">
        <f t="shared" si="9"/>
        <v>4434.8172387592531</v>
      </c>
      <c r="AW10">
        <v>7</v>
      </c>
      <c r="AX10">
        <f>(R10*SUMPRODUCT(K11:$K$23, X11:$X$23)-$AZ$3*SUMPRODUCT(K10:$K$22, W11:$W$23))/Z10</f>
        <v>18326.231965489049</v>
      </c>
    </row>
    <row r="11" spans="1:52" x14ac:dyDescent="0.25">
      <c r="A11" t="s">
        <v>33</v>
      </c>
      <c r="C11" s="7">
        <f>AU25</f>
        <v>48716.69777572107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14827.446431384013</v>
      </c>
      <c r="P11">
        <f t="shared" si="22"/>
        <v>741.37232156920072</v>
      </c>
      <c r="Q11" s="4">
        <f t="shared" si="23"/>
        <v>50</v>
      </c>
      <c r="R11">
        <f t="shared" si="0"/>
        <v>250000</v>
      </c>
      <c r="S11">
        <f t="shared" si="1"/>
        <v>19192.365049060816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15183.109541835427</v>
      </c>
      <c r="AC11">
        <f t="shared" si="2"/>
        <v>15324.66693378227</v>
      </c>
      <c r="AE11">
        <f t="shared" si="3"/>
        <v>11839.378703906939</v>
      </c>
      <c r="AF11">
        <f t="shared" si="4"/>
        <v>-591.96893519534706</v>
      </c>
      <c r="AG11">
        <f t="shared" si="4"/>
        <v>-39.923862678227316</v>
      </c>
      <c r="AH11">
        <f t="shared" si="5"/>
        <v>-5432.0915392815868</v>
      </c>
      <c r="AI11">
        <f t="shared" si="6"/>
        <v>5775.3943667517769</v>
      </c>
      <c r="AJ11">
        <f t="shared" si="7"/>
        <v>-141.55739194684247</v>
      </c>
      <c r="AK11">
        <f t="shared" si="24"/>
        <v>1361.1717444931717</v>
      </c>
      <c r="AL11">
        <f t="shared" si="8"/>
        <v>6995.0087192981064</v>
      </c>
      <c r="AN11">
        <f t="shared" si="9"/>
        <v>6683.4105858143839</v>
      </c>
      <c r="AO11">
        <f t="shared" si="9"/>
        <v>-334.17052929071923</v>
      </c>
      <c r="AP11">
        <f t="shared" si="9"/>
        <v>-22.537294660758878</v>
      </c>
      <c r="AQ11">
        <f t="shared" si="9"/>
        <v>-3066.4529790542865</v>
      </c>
      <c r="AR11">
        <f t="shared" si="9"/>
        <v>3260.2497828086189</v>
      </c>
      <c r="AS11">
        <f t="shared" si="9"/>
        <v>-79.910119905666903</v>
      </c>
      <c r="AT11">
        <f t="shared" si="9"/>
        <v>768.39079767378666</v>
      </c>
      <c r="AU11">
        <f t="shared" si="9"/>
        <v>3948.7304605767386</v>
      </c>
      <c r="AW11">
        <v>8</v>
      </c>
      <c r="AX11">
        <f>(R11*SUMPRODUCT(K12:$K$23, X12:$X$23)-$AZ$3*SUMPRODUCT(K11:$K$22, W12:$W$23))/Z11</f>
        <v>19192.365049060816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14827.446431384013</v>
      </c>
      <c r="P12">
        <f t="shared" si="22"/>
        <v>741.37232156920072</v>
      </c>
      <c r="Q12" s="4">
        <f t="shared" si="23"/>
        <v>50</v>
      </c>
      <c r="R12">
        <f t="shared" si="0"/>
        <v>250000</v>
      </c>
      <c r="S12">
        <f t="shared" si="1"/>
        <v>19728.350448119552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15324.66693378227</v>
      </c>
      <c r="AC12">
        <f t="shared" si="2"/>
        <v>15134.825115091382</v>
      </c>
      <c r="AE12">
        <f t="shared" si="3"/>
        <v>11375.041680880777</v>
      </c>
      <c r="AF12">
        <f t="shared" si="4"/>
        <v>-568.75208404403884</v>
      </c>
      <c r="AG12">
        <f t="shared" si="4"/>
        <v>-38.358060282059689</v>
      </c>
      <c r="AH12">
        <f t="shared" si="5"/>
        <v>-5832.8188469267543</v>
      </c>
      <c r="AI12">
        <f t="shared" si="6"/>
        <v>4935.1126896279229</v>
      </c>
      <c r="AJ12">
        <f t="shared" si="7"/>
        <v>189.84181869088752</v>
      </c>
      <c r="AK12">
        <f t="shared" si="24"/>
        <v>1356.1966439391267</v>
      </c>
      <c r="AL12">
        <f t="shared" si="8"/>
        <v>6481.1511522579367</v>
      </c>
      <c r="AN12">
        <f t="shared" si="9"/>
        <v>6104.4672948578691</v>
      </c>
      <c r="AO12">
        <f t="shared" si="9"/>
        <v>-305.22336474289347</v>
      </c>
      <c r="AP12">
        <f t="shared" si="9"/>
        <v>-20.585025624968893</v>
      </c>
      <c r="AQ12">
        <f t="shared" si="9"/>
        <v>-3130.2084763119697</v>
      </c>
      <c r="AR12">
        <f t="shared" si="9"/>
        <v>2648.4504281780369</v>
      </c>
      <c r="AS12">
        <f t="shared" si="9"/>
        <v>101.87946610716307</v>
      </c>
      <c r="AT12">
        <f t="shared" si="9"/>
        <v>727.80903055832709</v>
      </c>
      <c r="AU12">
        <f t="shared" si="9"/>
        <v>3478.1389248435271</v>
      </c>
      <c r="AW12">
        <v>9</v>
      </c>
      <c r="AX12">
        <f>(R12*SUMPRODUCT(K13:$K$23, X13:$X$23)-$AZ$3*SUMPRODUCT(K12:$K$22, W13:$W$23))/Z12</f>
        <v>19728.350448119552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14827.446431384013</v>
      </c>
      <c r="P13">
        <f t="shared" si="22"/>
        <v>741.37232156920072</v>
      </c>
      <c r="Q13" s="4">
        <f t="shared" si="23"/>
        <v>50</v>
      </c>
      <c r="R13">
        <f t="shared" si="0"/>
        <v>250000</v>
      </c>
      <c r="S13">
        <f t="shared" si="1"/>
        <v>19941.101045354062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15134.825115091382</v>
      </c>
      <c r="AC13">
        <f t="shared" si="2"/>
        <v>14649.35746843004</v>
      </c>
      <c r="AE13">
        <f t="shared" si="3"/>
        <v>10892.706607489388</v>
      </c>
      <c r="AF13">
        <f t="shared" si="4"/>
        <v>-544.6353303744695</v>
      </c>
      <c r="AG13">
        <f t="shared" si="4"/>
        <v>-36.73156621369985</v>
      </c>
      <c r="AH13">
        <f t="shared" si="5"/>
        <v>-6214.5673276961988</v>
      </c>
      <c r="AI13">
        <f t="shared" si="6"/>
        <v>4096.7723832050197</v>
      </c>
      <c r="AJ13">
        <f t="shared" si="7"/>
        <v>485.46764666134186</v>
      </c>
      <c r="AK13">
        <f t="shared" si="24"/>
        <v>1317.4657434770659</v>
      </c>
      <c r="AL13">
        <f t="shared" si="8"/>
        <v>5899.7057733434276</v>
      </c>
      <c r="AN13">
        <f t="shared" si="9"/>
        <v>5558.2580656799983</v>
      </c>
      <c r="AO13">
        <f t="shared" si="9"/>
        <v>-277.91290328399998</v>
      </c>
      <c r="AP13">
        <f t="shared" si="9"/>
        <v>-18.743139931078421</v>
      </c>
      <c r="AQ13">
        <f t="shared" si="9"/>
        <v>-3171.1281886660731</v>
      </c>
      <c r="AR13">
        <f t="shared" si="9"/>
        <v>2090.4738337988465</v>
      </c>
      <c r="AS13">
        <f t="shared" si="9"/>
        <v>247.72121015605163</v>
      </c>
      <c r="AT13">
        <f t="shared" si="9"/>
        <v>672.26767954106322</v>
      </c>
      <c r="AU13">
        <f t="shared" si="9"/>
        <v>3010.4627234959617</v>
      </c>
      <c r="AW13">
        <v>10</v>
      </c>
      <c r="AX13">
        <f>(R13*SUMPRODUCT(K14:$K$23, X14:$X$23)-$AZ$3*SUMPRODUCT(K13:$K$22, W14:$W$23))/Z13</f>
        <v>19941.101045354062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14827.446431384013</v>
      </c>
      <c r="P14">
        <f t="shared" si="22"/>
        <v>741.37232156920072</v>
      </c>
      <c r="Q14" s="4">
        <f t="shared" si="23"/>
        <v>50</v>
      </c>
      <c r="R14">
        <f t="shared" si="0"/>
        <v>250000</v>
      </c>
      <c r="S14">
        <f t="shared" si="1"/>
        <v>19818.875502480536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14649.35746843004</v>
      </c>
      <c r="AC14">
        <f t="shared" si="2"/>
        <v>13890.596828075479</v>
      </c>
      <c r="AE14">
        <f t="shared" si="3"/>
        <v>10392.218284153587</v>
      </c>
      <c r="AF14">
        <f t="shared" si="4"/>
        <v>-519.61091420767946</v>
      </c>
      <c r="AG14">
        <f t="shared" si="4"/>
        <v>-35.043857120796105</v>
      </c>
      <c r="AH14">
        <f t="shared" si="5"/>
        <v>-6601.9671538337743</v>
      </c>
      <c r="AI14">
        <f t="shared" si="6"/>
        <v>3235.5963589913363</v>
      </c>
      <c r="AJ14">
        <f t="shared" si="7"/>
        <v>758.76064035456147</v>
      </c>
      <c r="AK14">
        <f t="shared" si="24"/>
        <v>1260.4289926925237</v>
      </c>
      <c r="AL14">
        <f t="shared" si="8"/>
        <v>5254.7859920384217</v>
      </c>
      <c r="AN14">
        <f t="shared" si="9"/>
        <v>5043.6296407431619</v>
      </c>
      <c r="AO14">
        <f t="shared" si="9"/>
        <v>-252.18148203715813</v>
      </c>
      <c r="AP14">
        <f t="shared" si="9"/>
        <v>-17.007748650731035</v>
      </c>
      <c r="AQ14">
        <f t="shared" si="9"/>
        <v>-3204.1164180570136</v>
      </c>
      <c r="AR14">
        <f t="shared" si="9"/>
        <v>1570.3239919982589</v>
      </c>
      <c r="AS14">
        <f t="shared" si="9"/>
        <v>368.24742815082408</v>
      </c>
      <c r="AT14">
        <f t="shared" si="9"/>
        <v>611.7208909371775</v>
      </c>
      <c r="AU14">
        <f t="shared" si="9"/>
        <v>2550.2923110862603</v>
      </c>
      <c r="AW14">
        <v>11</v>
      </c>
      <c r="AX14">
        <f>(R14*SUMPRODUCT(K15:$K$23, X15:$X$23)-$AZ$3*SUMPRODUCT(K14:$K$22, W15:$W$23))/Z14</f>
        <v>19818.875502480536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14827.446431384013</v>
      </c>
      <c r="P15">
        <f t="shared" si="22"/>
        <v>741.37232156920072</v>
      </c>
      <c r="Q15" s="4">
        <f t="shared" si="23"/>
        <v>50</v>
      </c>
      <c r="R15">
        <f t="shared" si="0"/>
        <v>250000</v>
      </c>
      <c r="S15">
        <f t="shared" si="1"/>
        <v>19334.417741430025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13890.596828075479</v>
      </c>
      <c r="AC15">
        <f t="shared" si="2"/>
        <v>12873.031033993173</v>
      </c>
      <c r="AE15">
        <f t="shared" si="3"/>
        <v>9872.2485786096477</v>
      </c>
      <c r="AF15">
        <f t="shared" si="4"/>
        <v>-493.61242893048245</v>
      </c>
      <c r="AG15">
        <f t="shared" si="4"/>
        <v>-33.290454375589199</v>
      </c>
      <c r="AH15">
        <f t="shared" si="5"/>
        <v>-7014.8208699946972</v>
      </c>
      <c r="AI15">
        <f t="shared" si="6"/>
        <v>2330.5248253088794</v>
      </c>
      <c r="AJ15">
        <f t="shared" si="7"/>
        <v>1017.5657940823057</v>
      </c>
      <c r="AK15">
        <f t="shared" si="24"/>
        <v>1207.6731915454661</v>
      </c>
      <c r="AL15">
        <f t="shared" si="8"/>
        <v>4555.7638109366508</v>
      </c>
      <c r="AN15">
        <f t="shared" si="9"/>
        <v>4554.8759648185733</v>
      </c>
      <c r="AO15">
        <f t="shared" si="9"/>
        <v>-227.7437982409287</v>
      </c>
      <c r="AP15">
        <f t="shared" si="9"/>
        <v>-15.359610253514891</v>
      </c>
      <c r="AQ15">
        <f t="shared" si="9"/>
        <v>-3236.5107831134505</v>
      </c>
      <c r="AR15">
        <f t="shared" si="9"/>
        <v>1075.2617732106794</v>
      </c>
      <c r="AS15">
        <f t="shared" si="9"/>
        <v>469.48635269674008</v>
      </c>
      <c r="AT15">
        <f t="shared" si="9"/>
        <v>557.19844873485579</v>
      </c>
      <c r="AU15">
        <f t="shared" si="9"/>
        <v>2101.9465746422752</v>
      </c>
      <c r="AW15">
        <v>12</v>
      </c>
      <c r="AX15">
        <f>(R15*SUMPRODUCT(K16:$K$23, X16:$X$23)-$AZ$3*SUMPRODUCT(K15:$K$22, W16:$W$23))/Z15</f>
        <v>19334.417741430025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14827.446431384013</v>
      </c>
      <c r="P16">
        <f t="shared" si="22"/>
        <v>741.37232156920072</v>
      </c>
      <c r="Q16" s="4">
        <f t="shared" si="23"/>
        <v>50</v>
      </c>
      <c r="R16">
        <f t="shared" si="0"/>
        <v>250000</v>
      </c>
      <c r="S16">
        <f t="shared" si="1"/>
        <v>18493.986735230017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12873.031033993173</v>
      </c>
      <c r="AC16">
        <f t="shared" si="2"/>
        <v>11643.541165082512</v>
      </c>
      <c r="AE16">
        <f t="shared" si="3"/>
        <v>9335.1414905039564</v>
      </c>
      <c r="AF16">
        <f t="shared" si="4"/>
        <v>-466.75707452519782</v>
      </c>
      <c r="AG16">
        <f t="shared" si="4"/>
        <v>-31.479262237444487</v>
      </c>
      <c r="AH16">
        <f t="shared" si="5"/>
        <v>-7391.4379719441013</v>
      </c>
      <c r="AI16">
        <f t="shared" si="6"/>
        <v>1445.467181797213</v>
      </c>
      <c r="AJ16">
        <f t="shared" si="7"/>
        <v>1229.4898689106612</v>
      </c>
      <c r="AK16">
        <f t="shared" si="24"/>
        <v>1189.255425113465</v>
      </c>
      <c r="AL16">
        <f t="shared" si="8"/>
        <v>3864.2124758213395</v>
      </c>
      <c r="AN16">
        <f t="shared" si="9"/>
        <v>4083.6868510435629</v>
      </c>
      <c r="AO16">
        <f t="shared" si="9"/>
        <v>-204.18434255217815</v>
      </c>
      <c r="AP16">
        <f t="shared" si="9"/>
        <v>-13.770701752123564</v>
      </c>
      <c r="AQ16">
        <f t="shared" si="9"/>
        <v>-3233.4076657581254</v>
      </c>
      <c r="AR16">
        <f t="shared" si="9"/>
        <v>632.32414098113577</v>
      </c>
      <c r="AS16">
        <f t="shared" si="9"/>
        <v>537.84418975000358</v>
      </c>
      <c r="AT16">
        <f t="shared" si="9"/>
        <v>520.24350643301273</v>
      </c>
      <c r="AU16">
        <f t="shared" si="9"/>
        <v>1690.4118371641523</v>
      </c>
      <c r="AW16">
        <v>13</v>
      </c>
      <c r="AX16">
        <f>(R16*SUMPRODUCT(K17:$K$23, X17:$X$23)-$AZ$3*SUMPRODUCT(K16:$K$22, W17:$W$23))/Z16</f>
        <v>18493.986735230017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14827.446431384013</v>
      </c>
      <c r="P17">
        <f t="shared" si="22"/>
        <v>741.37232156920072</v>
      </c>
      <c r="Q17" s="4">
        <f t="shared" si="23"/>
        <v>50</v>
      </c>
      <c r="R17">
        <f t="shared" si="0"/>
        <v>250000</v>
      </c>
      <c r="S17">
        <f t="shared" si="1"/>
        <v>17317.851486642525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11643.541165082512</v>
      </c>
      <c r="AC17">
        <f t="shared" si="2"/>
        <v>10259.253137412001</v>
      </c>
      <c r="AE17">
        <f t="shared" si="3"/>
        <v>8783.914473358067</v>
      </c>
      <c r="AF17">
        <f t="shared" si="4"/>
        <v>-439.19572366790345</v>
      </c>
      <c r="AG17">
        <f t="shared" si="4"/>
        <v>-29.620455936249051</v>
      </c>
      <c r="AH17">
        <f t="shared" si="5"/>
        <v>-7720.0683941049765</v>
      </c>
      <c r="AI17">
        <f t="shared" si="6"/>
        <v>595.02989964893914</v>
      </c>
      <c r="AJ17">
        <f t="shared" si="7"/>
        <v>1384.2880276705109</v>
      </c>
      <c r="AK17">
        <f t="shared" si="24"/>
        <v>1233.2756367414743</v>
      </c>
      <c r="AL17">
        <f t="shared" si="8"/>
        <v>3212.5935640609241</v>
      </c>
      <c r="AN17">
        <f t="shared" si="9"/>
        <v>3619.2435413190219</v>
      </c>
      <c r="AO17">
        <f t="shared" si="9"/>
        <v>-180.96217706595112</v>
      </c>
      <c r="AP17">
        <f t="shared" si="9"/>
        <v>-12.204540943943229</v>
      </c>
      <c r="AQ17">
        <f t="shared" si="9"/>
        <v>-3180.9061618998039</v>
      </c>
      <c r="AR17">
        <f t="shared" si="9"/>
        <v>245.17066140932371</v>
      </c>
      <c r="AS17">
        <f t="shared" si="9"/>
        <v>570.36934030579255</v>
      </c>
      <c r="AT17">
        <f t="shared" si="9"/>
        <v>508.14758004312523</v>
      </c>
      <c r="AU17">
        <f t="shared" si="9"/>
        <v>1323.6875817582413</v>
      </c>
      <c r="AW17">
        <v>14</v>
      </c>
      <c r="AX17">
        <f>(R17*SUMPRODUCT(K18:$K$23, X18:$X$23)-$AZ$3*SUMPRODUCT(K17:$K$22, W18:$W$23))/Z17</f>
        <v>17317.851486642525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14827.446431384013</v>
      </c>
      <c r="P18">
        <f t="shared" si="22"/>
        <v>741.37232156920072</v>
      </c>
      <c r="Q18" s="4">
        <f t="shared" si="23"/>
        <v>50</v>
      </c>
      <c r="R18">
        <f t="shared" si="0"/>
        <v>250000</v>
      </c>
      <c r="S18">
        <f t="shared" si="1"/>
        <v>15796.221601289979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10259.253137412001</v>
      </c>
      <c r="AC18">
        <f t="shared" si="2"/>
        <v>8756.3233403558443</v>
      </c>
      <c r="AE18">
        <f t="shared" si="3"/>
        <v>8219.3019661360704</v>
      </c>
      <c r="AF18">
        <f t="shared" si="4"/>
        <v>-410.96509830680361</v>
      </c>
      <c r="AG18">
        <f t="shared" si="4"/>
        <v>-27.716512091856099</v>
      </c>
      <c r="AH18">
        <f t="shared" si="5"/>
        <v>-8038.6964251523068</v>
      </c>
      <c r="AI18">
        <f t="shared" si="6"/>
        <v>-258.07606941489666</v>
      </c>
      <c r="AJ18">
        <f t="shared" si="7"/>
        <v>1502.9297970561565</v>
      </c>
      <c r="AK18">
        <f t="shared" si="24"/>
        <v>1266.5380593674129</v>
      </c>
      <c r="AL18">
        <f t="shared" si="8"/>
        <v>2511.3917870086725</v>
      </c>
      <c r="AN18">
        <f t="shared" si="9"/>
        <v>3164.7563622602156</v>
      </c>
      <c r="AO18">
        <f t="shared" si="9"/>
        <v>-158.2378181130108</v>
      </c>
      <c r="AP18">
        <f t="shared" si="9"/>
        <v>-10.671953451005702</v>
      </c>
      <c r="AQ18">
        <f t="shared" si="9"/>
        <v>-3095.2160853312594</v>
      </c>
      <c r="AR18">
        <f t="shared" si="9"/>
        <v>-99.369494635060832</v>
      </c>
      <c r="AS18">
        <f t="shared" si="9"/>
        <v>578.68741857405359</v>
      </c>
      <c r="AT18">
        <f t="shared" si="9"/>
        <v>487.66724935305405</v>
      </c>
      <c r="AU18">
        <f t="shared" si="9"/>
        <v>966.98517329204674</v>
      </c>
      <c r="AW18">
        <v>15</v>
      </c>
      <c r="AX18">
        <f>(R18*SUMPRODUCT(K19:$K$23, X19:$X$23)-$AZ$3*SUMPRODUCT(K18:$K$22, W19:$W$23))/Z18</f>
        <v>15796.221601289979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14827.446431384013</v>
      </c>
      <c r="P19">
        <f t="shared" si="22"/>
        <v>741.37232156920072</v>
      </c>
      <c r="Q19" s="4">
        <f t="shared" si="23"/>
        <v>50</v>
      </c>
      <c r="R19">
        <f t="shared" si="0"/>
        <v>250000</v>
      </c>
      <c r="S19">
        <f t="shared" si="1"/>
        <v>13886.093215731929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8756.3233403558443</v>
      </c>
      <c r="AC19">
        <f t="shared" si="2"/>
        <v>7157.3126615138535</v>
      </c>
      <c r="AE19">
        <f t="shared" si="3"/>
        <v>7642.5145959002857</v>
      </c>
      <c r="AF19">
        <f t="shared" si="4"/>
        <v>-382.12572979501431</v>
      </c>
      <c r="AG19">
        <f t="shared" si="4"/>
        <v>-25.771513089819752</v>
      </c>
      <c r="AH19">
        <f t="shared" si="5"/>
        <v>-8339.1694055889238</v>
      </c>
      <c r="AI19">
        <f t="shared" si="6"/>
        <v>-1104.5520525734719</v>
      </c>
      <c r="AJ19">
        <f t="shared" si="7"/>
        <v>1599.0106788419907</v>
      </c>
      <c r="AK19">
        <f t="shared" si="24"/>
        <v>1175.6266759542461</v>
      </c>
      <c r="AL19">
        <f t="shared" si="8"/>
        <v>1670.085302222765</v>
      </c>
      <c r="AN19">
        <f t="shared" si="9"/>
        <v>2741.4481186323978</v>
      </c>
      <c r="AO19">
        <f t="shared" si="9"/>
        <v>-137.0724059316199</v>
      </c>
      <c r="AP19">
        <f t="shared" si="9"/>
        <v>-9.2445052198259976</v>
      </c>
      <c r="AQ19">
        <f t="shared" si="9"/>
        <v>-2991.3453211031178</v>
      </c>
      <c r="AR19">
        <f t="shared" si="9"/>
        <v>-396.214113622166</v>
      </c>
      <c r="AS19">
        <f t="shared" si="9"/>
        <v>573.58147795177376</v>
      </c>
      <c r="AT19">
        <f t="shared" si="9"/>
        <v>421.70930765872731</v>
      </c>
      <c r="AU19">
        <f t="shared" si="9"/>
        <v>599.07667198833508</v>
      </c>
      <c r="AW19">
        <v>16</v>
      </c>
      <c r="AX19">
        <f>(R19*SUMPRODUCT(K20:$K$23, X20:$X$23)-$AZ$3*SUMPRODUCT(K19:$K$22, W20:$W$23))/Z19</f>
        <v>13886.093215731929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14827.446431384013</v>
      </c>
      <c r="P20">
        <f t="shared" si="22"/>
        <v>741.37232156920072</v>
      </c>
      <c r="Q20" s="4">
        <f t="shared" si="23"/>
        <v>50</v>
      </c>
      <c r="R20">
        <f t="shared" si="0"/>
        <v>250000</v>
      </c>
      <c r="S20">
        <f t="shared" si="1"/>
        <v>11411.429541114809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7157.3126615138535</v>
      </c>
      <c r="AC20">
        <f t="shared" si="2"/>
        <v>5429.3460724914166</v>
      </c>
      <c r="AE20">
        <f t="shared" si="3"/>
        <v>7054.6234156958308</v>
      </c>
      <c r="AF20">
        <f t="shared" si="4"/>
        <v>-352.73117078479157</v>
      </c>
      <c r="AG20">
        <f t="shared" si="4"/>
        <v>-23.78907065468772</v>
      </c>
      <c r="AH20">
        <f t="shared" si="5"/>
        <v>-8623.6365211691755</v>
      </c>
      <c r="AI20">
        <f t="shared" si="6"/>
        <v>-1945.5333469128236</v>
      </c>
      <c r="AJ20">
        <f t="shared" si="7"/>
        <v>1727.9665890224369</v>
      </c>
      <c r="AK20">
        <f t="shared" si="24"/>
        <v>752.5548264188717</v>
      </c>
      <c r="AL20">
        <f t="shared" si="8"/>
        <v>534.98806852848497</v>
      </c>
      <c r="AN20">
        <f t="shared" si="9"/>
        <v>2400.2328957604777</v>
      </c>
      <c r="AO20">
        <f t="shared" si="9"/>
        <v>-120.0116447880239</v>
      </c>
      <c r="AP20">
        <f t="shared" si="9"/>
        <v>-8.0938849007746416</v>
      </c>
      <c r="AQ20">
        <f t="shared" si="9"/>
        <v>-2934.0667587073585</v>
      </c>
      <c r="AR20">
        <f t="shared" si="9"/>
        <v>-661.9393926356795</v>
      </c>
      <c r="AS20">
        <f t="shared" si="9"/>
        <v>587.91547122400004</v>
      </c>
      <c r="AT20">
        <f t="shared" si="9"/>
        <v>256.04582183863141</v>
      </c>
      <c r="AU20">
        <f t="shared" si="9"/>
        <v>182.02190042695199</v>
      </c>
      <c r="AW20">
        <v>17</v>
      </c>
      <c r="AX20">
        <f>(R20*SUMPRODUCT(K21:$K$23, X21:$X$23)-$AZ$3*SUMPRODUCT(K20:$K$22, W21:$W$23))/Z20</f>
        <v>11411.429541114809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14827.446431384013</v>
      </c>
      <c r="P21">
        <f t="shared" si="22"/>
        <v>741.37232156920072</v>
      </c>
      <c r="Q21" s="4">
        <f t="shared" si="23"/>
        <v>50</v>
      </c>
      <c r="R21">
        <f t="shared" si="0"/>
        <v>250000</v>
      </c>
      <c r="S21">
        <f t="shared" si="1"/>
        <v>8288.2656343016752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5429.3460724914166</v>
      </c>
      <c r="AC21">
        <f t="shared" si="2"/>
        <v>3609.3529492802218</v>
      </c>
      <c r="AE21">
        <f t="shared" si="3"/>
        <v>6457.0188587976509</v>
      </c>
      <c r="AF21">
        <f t="shared" si="4"/>
        <v>-322.85094293988254</v>
      </c>
      <c r="AG21">
        <f t="shared" si="4"/>
        <v>-21.773873501004935</v>
      </c>
      <c r="AH21">
        <f t="shared" si="5"/>
        <v>-8886.5322356795332</v>
      </c>
      <c r="AI21">
        <f t="shared" si="6"/>
        <v>-2774.1381933227703</v>
      </c>
      <c r="AJ21">
        <f t="shared" si="7"/>
        <v>1819.9931232111949</v>
      </c>
      <c r="AK21">
        <f t="shared" si="24"/>
        <v>593.20826760231319</v>
      </c>
      <c r="AL21">
        <f t="shared" si="8"/>
        <v>-360.93680250926229</v>
      </c>
      <c r="AN21">
        <f t="shared" si="9"/>
        <v>2089.7047911310451</v>
      </c>
      <c r="AO21">
        <f t="shared" si="9"/>
        <v>-104.48523955655224</v>
      </c>
      <c r="AP21">
        <f t="shared" si="9"/>
        <v>-7.0467453745371227</v>
      </c>
      <c r="AQ21">
        <f t="shared" si="9"/>
        <v>-2875.9756468944129</v>
      </c>
      <c r="AR21">
        <f t="shared" si="9"/>
        <v>-897.80284069445736</v>
      </c>
      <c r="AS21">
        <f t="shared" si="9"/>
        <v>589.00994910648035</v>
      </c>
      <c r="AT21">
        <f t="shared" si="9"/>
        <v>191.98180864194194</v>
      </c>
      <c r="AU21">
        <f t="shared" si="9"/>
        <v>-116.81108294603509</v>
      </c>
      <c r="AW21">
        <v>18</v>
      </c>
      <c r="AX21">
        <f>(R21*SUMPRODUCT(K22:$K$23, X22:$X$23)-$AZ$3*SUMPRODUCT(K21:$K$22, W22:$W$23))/Z21</f>
        <v>8288.2656343016752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14827.446431384013</v>
      </c>
      <c r="P22">
        <f t="shared" si="22"/>
        <v>741.37232156920072</v>
      </c>
      <c r="Q22" s="4">
        <f t="shared" si="23"/>
        <v>50</v>
      </c>
      <c r="R22">
        <f t="shared" si="0"/>
        <v>250000</v>
      </c>
      <c r="S22">
        <f t="shared" si="1"/>
        <v>4492.1336409415899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3609.3529492802218</v>
      </c>
      <c r="AC22">
        <f t="shared" si="2"/>
        <v>1772.9463641449588</v>
      </c>
      <c r="AE22">
        <f t="shared" si="3"/>
        <v>5852.0670445962478</v>
      </c>
      <c r="AF22">
        <f t="shared" si="4"/>
        <v>-292.6033522298124</v>
      </c>
      <c r="AG22">
        <f t="shared" si="4"/>
        <v>-19.733900478674695</v>
      </c>
      <c r="AH22">
        <f t="shared" si="5"/>
        <v>-9111.1714366009328</v>
      </c>
      <c r="AI22">
        <f t="shared" si="6"/>
        <v>-3571.4416447131716</v>
      </c>
      <c r="AJ22">
        <f t="shared" si="7"/>
        <v>1836.406585135263</v>
      </c>
      <c r="AK22">
        <f t="shared" si="24"/>
        <v>641.81716491526595</v>
      </c>
      <c r="AL22">
        <f t="shared" si="8"/>
        <v>-1093.2178946626427</v>
      </c>
      <c r="AN22">
        <f t="shared" si="9"/>
        <v>1770.0209182548963</v>
      </c>
      <c r="AO22">
        <f t="shared" si="9"/>
        <v>-88.501045912744814</v>
      </c>
      <c r="AP22">
        <f t="shared" si="9"/>
        <v>-5.968731455028025</v>
      </c>
      <c r="AQ22">
        <f t="shared" si="9"/>
        <v>-2755.7722612699176</v>
      </c>
      <c r="AR22">
        <f t="shared" si="9"/>
        <v>-1080.221120382794</v>
      </c>
      <c r="AS22">
        <f t="shared" si="9"/>
        <v>555.44101688170542</v>
      </c>
      <c r="AT22">
        <f t="shared" si="9"/>
        <v>194.12453735369866</v>
      </c>
      <c r="AU22">
        <f t="shared" si="9"/>
        <v>-330.65556614738989</v>
      </c>
      <c r="AW22">
        <v>19</v>
      </c>
      <c r="AX22">
        <f>(R22*SUMPRODUCT(K23:$K$23, X23:$X$23)-$AZ$3*SUMPRODUCT(K22:$K$22, W23:$W$23))/Z22</f>
        <v>4492.1336409415899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14827.446431384013</v>
      </c>
      <c r="P23">
        <f t="shared" si="22"/>
        <v>741.37232156920072</v>
      </c>
      <c r="Q23" s="4">
        <f t="shared" si="23"/>
        <v>50</v>
      </c>
      <c r="R23">
        <f t="shared" si="0"/>
        <v>250000</v>
      </c>
      <c r="S23">
        <f t="shared" si="1"/>
        <v>5015.6956410889688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1772.9463641449588</v>
      </c>
      <c r="AC23">
        <f t="shared" si="2"/>
        <v>1772.9463641449588</v>
      </c>
      <c r="AE23">
        <f t="shared" si="3"/>
        <v>5241.20064716864</v>
      </c>
      <c r="AF23">
        <f t="shared" si="4"/>
        <v>-262.06003235843201</v>
      </c>
      <c r="AG23">
        <f t="shared" si="4"/>
        <v>-17.673982743498669</v>
      </c>
      <c r="AH23">
        <f t="shared" si="5"/>
        <v>-9312.8936519463932</v>
      </c>
      <c r="AI23">
        <f t="shared" si="6"/>
        <v>-4351.4270198796839</v>
      </c>
      <c r="AJ23">
        <f t="shared" si="7"/>
        <v>0</v>
      </c>
      <c r="AK23">
        <f t="shared" si="24"/>
        <v>701.54183711344183</v>
      </c>
      <c r="AL23">
        <f t="shared" si="8"/>
        <v>-3649.885182766242</v>
      </c>
      <c r="AN23">
        <f t="shared" si="9"/>
        <v>1436.0519748153395</v>
      </c>
      <c r="AO23">
        <f t="shared" si="9"/>
        <v>-71.802598740766982</v>
      </c>
      <c r="AP23">
        <f t="shared" si="9"/>
        <v>-4.8425464946404002</v>
      </c>
      <c r="AQ23">
        <f t="shared" si="9"/>
        <v>-2551.6671122574835</v>
      </c>
      <c r="AR23">
        <f t="shared" si="9"/>
        <v>-1192.2602826775512</v>
      </c>
      <c r="AS23">
        <f t="shared" si="9"/>
        <v>0</v>
      </c>
      <c r="AT23">
        <f t="shared" si="9"/>
        <v>192.21751053293033</v>
      </c>
      <c r="AU23">
        <f t="shared" si="9"/>
        <v>-1000.0427721446209</v>
      </c>
      <c r="AW23">
        <v>20</v>
      </c>
      <c r="AX23">
        <f>(R23*SUMPRODUCT(K$23:$K24, X$23:$X24)-$AZ$3*SUMPRODUCT(K$22:$K23, W$23:$W24))/Z23</f>
        <v>5015.6956410889688</v>
      </c>
    </row>
    <row r="25" spans="5:50" x14ac:dyDescent="0.25">
      <c r="AN25" s="8">
        <f t="shared" ref="AN25:AU25" si="25">SUM(AN3:AN23)</f>
        <v>120496.37678358631</v>
      </c>
      <c r="AO25" s="8">
        <f t="shared" si="25"/>
        <v>-17145.40366271733</v>
      </c>
      <c r="AP25" s="8">
        <f t="shared" si="25"/>
        <v>-2876.2370258278152</v>
      </c>
      <c r="AQ25" s="8">
        <f t="shared" si="25"/>
        <v>-58374.725375169779</v>
      </c>
      <c r="AR25" s="8">
        <f t="shared" si="25"/>
        <v>42100.010719871374</v>
      </c>
      <c r="AS25" s="8">
        <f t="shared" si="25"/>
        <v>-7088.4265897711466</v>
      </c>
      <c r="AT25" s="8">
        <f t="shared" si="25"/>
        <v>13705.113645620846</v>
      </c>
      <c r="AU25" s="9">
        <f t="shared" si="25"/>
        <v>48716.69777572107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E19-E535-486D-AFB3-2638A6AB89F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941.44876969378379</v>
      </c>
      <c r="K3">
        <v>1</v>
      </c>
      <c r="L3" s="2">
        <v>0</v>
      </c>
      <c r="O3">
        <f>$C$3</f>
        <v>941.44876969378379</v>
      </c>
      <c r="P3">
        <f>O3*B5</f>
        <v>753.1590157550271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941.44876969378379</v>
      </c>
      <c r="AF3">
        <f t="shared" ref="AF3:AG23" si="4">-$Z3*P3</f>
        <v>-753.1590157550271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-2331.618450061243</v>
      </c>
      <c r="AJ3">
        <f t="shared" ref="AJ3:AJ23" si="7">AB3-AC3</f>
        <v>0</v>
      </c>
      <c r="AL3">
        <f t="shared" ref="AL3:AL23" si="8">SUM(AI3:AK3)</f>
        <v>-2331.618450061243</v>
      </c>
      <c r="AN3">
        <f t="shared" ref="AN3:AU23" si="9">AE3*$K3</f>
        <v>941.44876969378379</v>
      </c>
      <c r="AO3">
        <f t="shared" si="9"/>
        <v>-753.1590157550271</v>
      </c>
      <c r="AP3">
        <f t="shared" si="9"/>
        <v>-2519.9082039999998</v>
      </c>
      <c r="AQ3">
        <f t="shared" si="9"/>
        <v>0</v>
      </c>
      <c r="AR3">
        <f t="shared" si="9"/>
        <v>-2331.618450061243</v>
      </c>
      <c r="AS3">
        <f t="shared" si="9"/>
        <v>0</v>
      </c>
      <c r="AT3">
        <f t="shared" si="9"/>
        <v>0</v>
      </c>
      <c r="AU3">
        <f t="shared" si="9"/>
        <v>-2331.618450061243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871.00923923930327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77.131712435998793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76.229710202809656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-76.229710202809656</v>
      </c>
      <c r="AK4">
        <f>G4*MAX(0, SUM(AB4, AE4:AF4))</f>
        <v>0</v>
      </c>
      <c r="AL4">
        <f t="shared" si="8"/>
        <v>-923.38521020280962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-794.77952903649486</v>
      </c>
      <c r="AR4">
        <f t="shared" si="9"/>
        <v>-794.77952903649486</v>
      </c>
      <c r="AS4">
        <f t="shared" si="9"/>
        <v>-71.516755983497177</v>
      </c>
      <c r="AT4">
        <f t="shared" si="9"/>
        <v>0</v>
      </c>
      <c r="AU4">
        <f t="shared" si="9"/>
        <v>-866.29628501999207</v>
      </c>
      <c r="AW4">
        <v>1</v>
      </c>
      <c r="AX4">
        <f>(R4*SUMPRODUCT(K5:$K$23, X5:$X$23)-$AZ$3*SUMPRODUCT(K4:$K$22, W5:$W$23))/Z4</f>
        <v>77.131712435998793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941.44876969378379</v>
      </c>
      <c r="P5">
        <f t="shared" ref="P5:P23" si="22">O5*$C$5</f>
        <v>47.072438484689194</v>
      </c>
      <c r="Q5" s="4">
        <f t="shared" ref="Q5:Q23" si="23">$C$8</f>
        <v>50</v>
      </c>
      <c r="R5">
        <f t="shared" si="0"/>
        <v>500000</v>
      </c>
      <c r="S5">
        <f t="shared" si="1"/>
        <v>161.49245017420304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76.229710202809656</v>
      </c>
      <c r="AC5">
        <f t="shared" si="2"/>
        <v>157.73629780786632</v>
      </c>
      <c r="AE5">
        <f t="shared" si="3"/>
        <v>919.55161586240922</v>
      </c>
      <c r="AF5">
        <f t="shared" si="4"/>
        <v>-45.977580793120467</v>
      </c>
      <c r="AG5">
        <f t="shared" si="4"/>
        <v>-48.837050164795649</v>
      </c>
      <c r="AH5">
        <f t="shared" si="5"/>
        <v>-840.81440704355145</v>
      </c>
      <c r="AI5">
        <f t="shared" si="6"/>
        <v>-16.077422139058285</v>
      </c>
      <c r="AJ5">
        <f t="shared" si="7"/>
        <v>-81.506587605056666</v>
      </c>
      <c r="AK5">
        <f>G5*SUM(AB5, AE5:AF5)</f>
        <v>38.941953556156037</v>
      </c>
      <c r="AL5">
        <f t="shared" si="8"/>
        <v>-58.642056187958914</v>
      </c>
      <c r="AN5">
        <f t="shared" si="9"/>
        <v>794.09030309663251</v>
      </c>
      <c r="AO5">
        <f t="shared" si="9"/>
        <v>-39.704515154831633</v>
      </c>
      <c r="AP5">
        <f t="shared" si="9"/>
        <v>-42.173845707765857</v>
      </c>
      <c r="AQ5">
        <f t="shared" si="9"/>
        <v>-726.09580127923255</v>
      </c>
      <c r="AR5">
        <f t="shared" si="9"/>
        <v>-13.883859045197518</v>
      </c>
      <c r="AS5">
        <f t="shared" si="9"/>
        <v>-70.386033518053381</v>
      </c>
      <c r="AT5">
        <f t="shared" si="9"/>
        <v>33.628811226198692</v>
      </c>
      <c r="AU5">
        <f t="shared" si="9"/>
        <v>-50.641081337052199</v>
      </c>
      <c r="AW5">
        <v>2</v>
      </c>
      <c r="AX5">
        <f>(R5*SUMPRODUCT(K6:$K$23, X6:$X$23)-$AZ$3*SUMPRODUCT(K5:$K$22, W6:$W$23))/Z5</f>
        <v>161.49245017420304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941.44876969378379</v>
      </c>
      <c r="P6">
        <f t="shared" si="22"/>
        <v>47.072438484689194</v>
      </c>
      <c r="Q6" s="4">
        <f t="shared" si="23"/>
        <v>50</v>
      </c>
      <c r="R6">
        <f t="shared" si="0"/>
        <v>500000</v>
      </c>
      <c r="S6">
        <f t="shared" si="1"/>
        <v>250.66527921894041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157.73629780786632</v>
      </c>
      <c r="AC6">
        <f t="shared" si="2"/>
        <v>241.96801454697015</v>
      </c>
      <c r="AE6">
        <f t="shared" si="3"/>
        <v>908.783579083257</v>
      </c>
      <c r="AF6">
        <f t="shared" si="4"/>
        <v>-45.439178954162855</v>
      </c>
      <c r="AG6">
        <f t="shared" si="4"/>
        <v>-48.265163667846132</v>
      </c>
      <c r="AH6">
        <f t="shared" si="5"/>
        <v>-835.15995301566215</v>
      </c>
      <c r="AI6">
        <f t="shared" si="6"/>
        <v>-20.080716554414153</v>
      </c>
      <c r="AJ6">
        <f t="shared" si="7"/>
        <v>-84.231716739103831</v>
      </c>
      <c r="AK6">
        <f>G6*SUM(AB6, AE6:AF6)</f>
        <v>59.733220829312188</v>
      </c>
      <c r="AL6">
        <f t="shared" si="8"/>
        <v>-44.579212464205796</v>
      </c>
      <c r="AN6">
        <f t="shared" si="9"/>
        <v>707.78447890403334</v>
      </c>
      <c r="AO6">
        <f t="shared" si="9"/>
        <v>-35.389223945201671</v>
      </c>
      <c r="AP6">
        <f t="shared" si="9"/>
        <v>-37.590174935076277</v>
      </c>
      <c r="AQ6">
        <f t="shared" si="9"/>
        <v>-650.44446857523315</v>
      </c>
      <c r="AR6">
        <f t="shared" si="9"/>
        <v>-15.639388551477699</v>
      </c>
      <c r="AS6">
        <f t="shared" si="9"/>
        <v>-65.60186947867038</v>
      </c>
      <c r="AT6">
        <f t="shared" si="9"/>
        <v>46.5217985348974</v>
      </c>
      <c r="AU6">
        <f t="shared" si="9"/>
        <v>-34.719459495250682</v>
      </c>
      <c r="AW6">
        <v>3</v>
      </c>
      <c r="AX6">
        <f>(R6*SUMPRODUCT(K7:$K$23, X7:$X$23)-$AZ$3*SUMPRODUCT(K6:$K$22, W7:$W$23))/Z6</f>
        <v>250.66527921894041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941.44876969378379</v>
      </c>
      <c r="P7">
        <f t="shared" si="22"/>
        <v>47.072438484689194</v>
      </c>
      <c r="Q7" s="4">
        <f t="shared" si="23"/>
        <v>50</v>
      </c>
      <c r="R7">
        <f t="shared" si="0"/>
        <v>500000</v>
      </c>
      <c r="S7">
        <f t="shared" si="1"/>
        <v>326.70200329161491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241.96801454697015</v>
      </c>
      <c r="AC7">
        <f t="shared" si="2"/>
        <v>311.67055452414388</v>
      </c>
      <c r="AE7">
        <f t="shared" si="3"/>
        <v>898.13302994847447</v>
      </c>
      <c r="AF7">
        <f t="shared" si="4"/>
        <v>-44.906651497423731</v>
      </c>
      <c r="AG7">
        <f t="shared" si="4"/>
        <v>-47.699516896740001</v>
      </c>
      <c r="AH7">
        <f t="shared" si="5"/>
        <v>-829.95134427663493</v>
      </c>
      <c r="AI7">
        <f t="shared" si="6"/>
        <v>-24.424482722324115</v>
      </c>
      <c r="AJ7">
        <f t="shared" si="7"/>
        <v>-69.702539977173728</v>
      </c>
      <c r="AK7">
        <f>G7*SUM(AB7, AE7:AF7)</f>
        <v>53.774044696202814</v>
      </c>
      <c r="AL7">
        <f t="shared" si="8"/>
        <v>-40.352978003295028</v>
      </c>
      <c r="AN7">
        <f t="shared" si="9"/>
        <v>633.19412690299805</v>
      </c>
      <c r="AO7">
        <f t="shared" si="9"/>
        <v>-31.659706345149907</v>
      </c>
      <c r="AP7">
        <f t="shared" si="9"/>
        <v>-33.628708607742468</v>
      </c>
      <c r="AQ7">
        <f t="shared" si="9"/>
        <v>-585.12525348428869</v>
      </c>
      <c r="AR7">
        <f t="shared" si="9"/>
        <v>-17.219541534182998</v>
      </c>
      <c r="AS7">
        <f t="shared" si="9"/>
        <v>-49.141093214554033</v>
      </c>
      <c r="AT7">
        <f t="shared" si="9"/>
        <v>37.911320646350497</v>
      </c>
      <c r="AU7">
        <f t="shared" si="9"/>
        <v>-28.449314102386531</v>
      </c>
      <c r="AW7">
        <v>4</v>
      </c>
      <c r="AX7">
        <f>(R7*SUMPRODUCT(K8:$K$23, X8:$X$23)-$AZ$3*SUMPRODUCT(K7:$K$22, W8:$W$23))/Z7</f>
        <v>326.70200329161491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941.44876969378379</v>
      </c>
      <c r="P8">
        <f t="shared" si="22"/>
        <v>47.072438484689194</v>
      </c>
      <c r="Q8" s="4">
        <f t="shared" si="23"/>
        <v>50</v>
      </c>
      <c r="R8">
        <f t="shared" si="0"/>
        <v>500000</v>
      </c>
      <c r="S8">
        <f t="shared" si="1"/>
        <v>376.15094708676281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311.67055452414388</v>
      </c>
      <c r="AC8">
        <f t="shared" si="2"/>
        <v>354.63466104902545</v>
      </c>
      <c r="AE8">
        <f t="shared" si="3"/>
        <v>887.59676911930421</v>
      </c>
      <c r="AF8">
        <f t="shared" si="4"/>
        <v>-44.379838455965213</v>
      </c>
      <c r="AG8">
        <f t="shared" si="4"/>
        <v>-47.139939935765412</v>
      </c>
      <c r="AH8">
        <f t="shared" si="5"/>
        <v>-825.81792007190779</v>
      </c>
      <c r="AI8">
        <f t="shared" si="6"/>
        <v>-29.740929344334177</v>
      </c>
      <c r="AJ8">
        <f t="shared" si="7"/>
        <v>-42.964106524881572</v>
      </c>
      <c r="AK8">
        <f t="shared" ref="AK8:AK23" si="24">G8*SUM(AB8:AB8, AE8:AF8)</f>
        <v>24.599103434493383</v>
      </c>
      <c r="AL8">
        <f t="shared" si="8"/>
        <v>-48.105932434722362</v>
      </c>
      <c r="AN8">
        <f t="shared" si="9"/>
        <v>583.46474751292669</v>
      </c>
      <c r="AO8">
        <f t="shared" si="9"/>
        <v>-29.173237375646334</v>
      </c>
      <c r="AP8">
        <f t="shared" si="9"/>
        <v>-30.987599447535779</v>
      </c>
      <c r="AQ8">
        <f t="shared" si="9"/>
        <v>-542.8542114957171</v>
      </c>
      <c r="AR8">
        <f t="shared" si="9"/>
        <v>-19.550300805972512</v>
      </c>
      <c r="AS8">
        <f t="shared" si="9"/>
        <v>-28.242601187622224</v>
      </c>
      <c r="AT8">
        <f t="shared" si="9"/>
        <v>16.17030409956558</v>
      </c>
      <c r="AU8">
        <f t="shared" si="9"/>
        <v>-31.622597894029155</v>
      </c>
      <c r="AW8">
        <v>5</v>
      </c>
      <c r="AX8">
        <f>(R8*SUMPRODUCT(K9:$K$23, X9:$X$23)-$AZ$3*SUMPRODUCT(K8:$K$22, W9:$W$23))/Z8</f>
        <v>376.15094708676281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941.44876969378379</v>
      </c>
      <c r="P9">
        <f t="shared" si="22"/>
        <v>47.072438484689194</v>
      </c>
      <c r="Q9" s="4">
        <f t="shared" si="23"/>
        <v>50</v>
      </c>
      <c r="R9">
        <f t="shared" si="0"/>
        <v>500000</v>
      </c>
      <c r="S9">
        <f t="shared" si="1"/>
        <v>406.91159922998378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354.63466104902545</v>
      </c>
      <c r="AC9">
        <f t="shared" si="2"/>
        <v>379.12812992480121</v>
      </c>
      <c r="AE9">
        <f t="shared" si="3"/>
        <v>877.16769969065138</v>
      </c>
      <c r="AF9">
        <f t="shared" si="4"/>
        <v>-43.858384984532577</v>
      </c>
      <c r="AG9">
        <f t="shared" si="4"/>
        <v>-46.586055870887137</v>
      </c>
      <c r="AH9">
        <f t="shared" si="5"/>
        <v>-824.846655206234</v>
      </c>
      <c r="AI9">
        <f t="shared" si="6"/>
        <v>-38.123396371002286</v>
      </c>
      <c r="AJ9">
        <f t="shared" si="7"/>
        <v>-24.493468875775761</v>
      </c>
      <c r="AK9">
        <f t="shared" si="24"/>
        <v>7.0088694569553498</v>
      </c>
      <c r="AL9">
        <f t="shared" si="8"/>
        <v>-55.607995789822695</v>
      </c>
      <c r="AN9">
        <f t="shared" si="9"/>
        <v>548.00338656291592</v>
      </c>
      <c r="AO9">
        <f t="shared" si="9"/>
        <v>-27.4001693281458</v>
      </c>
      <c r="AP9">
        <f t="shared" si="9"/>
        <v>-29.104259530827143</v>
      </c>
      <c r="AQ9">
        <f t="shared" si="9"/>
        <v>-515.31623953723147</v>
      </c>
      <c r="AR9">
        <f t="shared" si="9"/>
        <v>-23.817281833288519</v>
      </c>
      <c r="AS9">
        <f t="shared" si="9"/>
        <v>-15.302095479954604</v>
      </c>
      <c r="AT9">
        <f t="shared" si="9"/>
        <v>4.378734191584428</v>
      </c>
      <c r="AU9">
        <f t="shared" si="9"/>
        <v>-34.740643121658692</v>
      </c>
      <c r="AW9">
        <v>6</v>
      </c>
      <c r="AX9">
        <f>(R9*SUMPRODUCT(K10:$K$23, X10:$X$23)-$AZ$3*SUMPRODUCT(K9:$K$22, W10:$W$23))/Z9</f>
        <v>406.91159922998378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941.44876969378379</v>
      </c>
      <c r="P10">
        <f t="shared" si="22"/>
        <v>47.072438484689194</v>
      </c>
      <c r="Q10" s="4">
        <f t="shared" si="23"/>
        <v>50</v>
      </c>
      <c r="R10">
        <f t="shared" si="0"/>
        <v>500000</v>
      </c>
      <c r="S10">
        <f t="shared" si="1"/>
        <v>430.39206933134022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379.12812992480121</v>
      </c>
      <c r="AC10">
        <f t="shared" si="2"/>
        <v>396.28497300760228</v>
      </c>
      <c r="AE10">
        <f t="shared" si="3"/>
        <v>866.84218151548191</v>
      </c>
      <c r="AF10">
        <f t="shared" si="4"/>
        <v>-43.342109075774097</v>
      </c>
      <c r="AG10">
        <f t="shared" si="4"/>
        <v>-46.0376713752269</v>
      </c>
      <c r="AH10">
        <f t="shared" si="5"/>
        <v>-825.23936951365613</v>
      </c>
      <c r="AI10">
        <f t="shared" si="6"/>
        <v>-47.776968449175229</v>
      </c>
      <c r="AJ10">
        <f t="shared" si="7"/>
        <v>-17.156843082801061</v>
      </c>
      <c r="AK10">
        <f t="shared" si="24"/>
        <v>4.9307756296944882</v>
      </c>
      <c r="AL10">
        <f t="shared" si="8"/>
        <v>-60.003035902281802</v>
      </c>
      <c r="AN10">
        <f t="shared" si="9"/>
        <v>514.53929031660584</v>
      </c>
      <c r="AO10">
        <f t="shared" si="9"/>
        <v>-25.726964515830289</v>
      </c>
      <c r="AP10">
        <f t="shared" si="9"/>
        <v>-27.32699361240682</v>
      </c>
      <c r="AQ10">
        <f t="shared" si="9"/>
        <v>-489.84473596858084</v>
      </c>
      <c r="AR10">
        <f t="shared" si="9"/>
        <v>-28.35940378021213</v>
      </c>
      <c r="AS10">
        <f t="shared" si="9"/>
        <v>-10.183941266522408</v>
      </c>
      <c r="AT10">
        <f t="shared" si="9"/>
        <v>2.9268047256051815</v>
      </c>
      <c r="AU10">
        <f t="shared" si="9"/>
        <v>-35.616540321129357</v>
      </c>
      <c r="AW10">
        <v>7</v>
      </c>
      <c r="AX10">
        <f>(R10*SUMPRODUCT(K11:$K$23, X11:$X$23)-$AZ$3*SUMPRODUCT(K10:$K$22, W11:$W$23))/Z10</f>
        <v>430.39206933134022</v>
      </c>
    </row>
    <row r="11" spans="1:52" x14ac:dyDescent="0.25">
      <c r="A11" t="s">
        <v>33</v>
      </c>
      <c r="C11" s="7">
        <f>AU25</f>
        <v>-4044.4854874574153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941.44876969378379</v>
      </c>
      <c r="P11">
        <f t="shared" si="22"/>
        <v>47.072438484689194</v>
      </c>
      <c r="Q11" s="4">
        <f t="shared" si="23"/>
        <v>50</v>
      </c>
      <c r="R11">
        <f t="shared" si="0"/>
        <v>500000</v>
      </c>
      <c r="S11">
        <f t="shared" si="1"/>
        <v>446.56883607954285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396.28497300760228</v>
      </c>
      <c r="AC11">
        <f t="shared" si="2"/>
        <v>406.33071114347695</v>
      </c>
      <c r="AE11">
        <f t="shared" si="3"/>
        <v>856.61944405517966</v>
      </c>
      <c r="AF11">
        <f t="shared" si="4"/>
        <v>-42.830972202758986</v>
      </c>
      <c r="AG11">
        <f t="shared" si="4"/>
        <v>-45.494745525760486</v>
      </c>
      <c r="AH11">
        <f t="shared" si="5"/>
        <v>-825.49135714149099</v>
      </c>
      <c r="AI11">
        <f t="shared" si="6"/>
        <v>-57.197630814830745</v>
      </c>
      <c r="AJ11">
        <f t="shared" si="7"/>
        <v>-10.045738135874672</v>
      </c>
      <c r="AK11">
        <f t="shared" si="24"/>
        <v>2.9041762676640546</v>
      </c>
      <c r="AL11">
        <f t="shared" si="8"/>
        <v>-64.339192683041361</v>
      </c>
      <c r="AN11">
        <f t="shared" si="9"/>
        <v>483.56755904121479</v>
      </c>
      <c r="AO11">
        <f t="shared" si="9"/>
        <v>-24.178377952060742</v>
      </c>
      <c r="AP11">
        <f t="shared" si="9"/>
        <v>-25.682096286476657</v>
      </c>
      <c r="AQ11">
        <f t="shared" si="9"/>
        <v>-465.9955402049186</v>
      </c>
      <c r="AR11">
        <f t="shared" si="9"/>
        <v>-32.288455402241148</v>
      </c>
      <c r="AS11">
        <f t="shared" si="9"/>
        <v>-5.6708881672539304</v>
      </c>
      <c r="AT11">
        <f t="shared" si="9"/>
        <v>1.6394274476558222</v>
      </c>
      <c r="AU11">
        <f t="shared" si="9"/>
        <v>-36.319916121839256</v>
      </c>
      <c r="AW11">
        <v>8</v>
      </c>
      <c r="AX11">
        <f>(R11*SUMPRODUCT(K12:$K$23, X12:$X$23)-$AZ$3*SUMPRODUCT(K11:$K$22, W12:$W$23))/Z11</f>
        <v>446.56883607954285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941.44876969378379</v>
      </c>
      <c r="P12">
        <f t="shared" si="22"/>
        <v>47.072438484689194</v>
      </c>
      <c r="Q12" s="4">
        <f t="shared" si="23"/>
        <v>50</v>
      </c>
      <c r="R12">
        <f t="shared" si="0"/>
        <v>500000</v>
      </c>
      <c r="S12">
        <f t="shared" si="1"/>
        <v>455.24827534510752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406.33071114347695</v>
      </c>
      <c r="AC12">
        <f t="shared" si="2"/>
        <v>409.33185599898025</v>
      </c>
      <c r="AE12">
        <f t="shared" si="3"/>
        <v>846.49408486958362</v>
      </c>
      <c r="AF12">
        <f t="shared" si="4"/>
        <v>-42.324704243479182</v>
      </c>
      <c r="AG12">
        <f t="shared" si="4"/>
        <v>-44.95699140086586</v>
      </c>
      <c r="AH12">
        <f t="shared" si="5"/>
        <v>-828.06669637021105</v>
      </c>
      <c r="AI12">
        <f t="shared" si="6"/>
        <v>-68.854307144972495</v>
      </c>
      <c r="AJ12">
        <f t="shared" si="7"/>
        <v>-3.0011448555032985</v>
      </c>
      <c r="AK12">
        <f t="shared" si="24"/>
        <v>2.7841502110700374</v>
      </c>
      <c r="AL12">
        <f t="shared" si="8"/>
        <v>-69.071301789405751</v>
      </c>
      <c r="AN12">
        <f t="shared" si="9"/>
        <v>454.27485905940875</v>
      </c>
      <c r="AO12">
        <f t="shared" si="9"/>
        <v>-22.713742952970438</v>
      </c>
      <c r="AP12">
        <f t="shared" si="9"/>
        <v>-24.126371698757783</v>
      </c>
      <c r="AQ12">
        <f t="shared" si="9"/>
        <v>-444.38571811558853</v>
      </c>
      <c r="AR12">
        <f t="shared" si="9"/>
        <v>-36.950973707907991</v>
      </c>
      <c r="AS12">
        <f t="shared" si="9"/>
        <v>-1.6105778889886471</v>
      </c>
      <c r="AT12">
        <f t="shared" si="9"/>
        <v>1.494126736785081</v>
      </c>
      <c r="AU12">
        <f t="shared" si="9"/>
        <v>-37.067424860111558</v>
      </c>
      <c r="AW12">
        <v>9</v>
      </c>
      <c r="AX12">
        <f>(R12*SUMPRODUCT(K13:$K$23, X13:$X$23)-$AZ$3*SUMPRODUCT(K12:$K$22, W13:$W$23))/Z12</f>
        <v>455.24827534510752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941.44876969378379</v>
      </c>
      <c r="P13">
        <f t="shared" si="22"/>
        <v>47.072438484689194</v>
      </c>
      <c r="Q13" s="4">
        <f t="shared" si="23"/>
        <v>50</v>
      </c>
      <c r="R13">
        <f t="shared" si="0"/>
        <v>500000</v>
      </c>
      <c r="S13">
        <f t="shared" si="1"/>
        <v>456.4547134075068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409.33185599898025</v>
      </c>
      <c r="AC13">
        <f t="shared" si="2"/>
        <v>405.55377075675324</v>
      </c>
      <c r="AE13">
        <f t="shared" si="3"/>
        <v>836.4643573803022</v>
      </c>
      <c r="AF13">
        <f t="shared" si="4"/>
        <v>-41.82321786901511</v>
      </c>
      <c r="AG13">
        <f t="shared" si="4"/>
        <v>-44.424316240403137</v>
      </c>
      <c r="AH13">
        <f t="shared" si="5"/>
        <v>-831.05246454070584</v>
      </c>
      <c r="AI13">
        <f t="shared" si="6"/>
        <v>-80.835641269821963</v>
      </c>
      <c r="AJ13">
        <f t="shared" si="7"/>
        <v>3.7780852422270073</v>
      </c>
      <c r="AK13">
        <f t="shared" si="24"/>
        <v>2.4079459910205352</v>
      </c>
      <c r="AL13">
        <f t="shared" si="8"/>
        <v>-74.649610036574416</v>
      </c>
      <c r="AN13">
        <f t="shared" si="9"/>
        <v>426.82548319682456</v>
      </c>
      <c r="AO13">
        <f t="shared" si="9"/>
        <v>-21.341274159841227</v>
      </c>
      <c r="AP13">
        <f t="shared" si="9"/>
        <v>-22.668545381160467</v>
      </c>
      <c r="AQ13">
        <f t="shared" si="9"/>
        <v>-424.06393842102017</v>
      </c>
      <c r="AR13">
        <f t="shared" si="9"/>
        <v>-41.248274765197344</v>
      </c>
      <c r="AS13">
        <f t="shared" si="9"/>
        <v>1.9278562736644693</v>
      </c>
      <c r="AT13">
        <f t="shared" si="9"/>
        <v>1.2287107060342024</v>
      </c>
      <c r="AU13">
        <f t="shared" si="9"/>
        <v>-38.09170778549867</v>
      </c>
      <c r="AW13">
        <v>10</v>
      </c>
      <c r="AX13">
        <f>(R13*SUMPRODUCT(K14:$K$23, X14:$X$23)-$AZ$3*SUMPRODUCT(K13:$K$22, W14:$W$23))/Z13</f>
        <v>456.4547134075068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941.44876969378379</v>
      </c>
      <c r="P14">
        <f t="shared" si="22"/>
        <v>47.072438484689194</v>
      </c>
      <c r="Q14" s="4">
        <f t="shared" si="23"/>
        <v>50</v>
      </c>
      <c r="R14">
        <f t="shared" si="0"/>
        <v>500000</v>
      </c>
      <c r="S14">
        <f t="shared" si="1"/>
        <v>449.68537378899003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405.55377075675324</v>
      </c>
      <c r="AC14">
        <f t="shared" si="2"/>
        <v>394.79219001153933</v>
      </c>
      <c r="AE14">
        <f t="shared" si="3"/>
        <v>826.52592953909016</v>
      </c>
      <c r="AF14">
        <f t="shared" si="4"/>
        <v>-41.326296476954511</v>
      </c>
      <c r="AG14">
        <f t="shared" si="4"/>
        <v>-43.896489970873645</v>
      </c>
      <c r="AH14">
        <f t="shared" si="5"/>
        <v>-835.83107125463755</v>
      </c>
      <c r="AI14">
        <f t="shared" si="6"/>
        <v>-94.527928163375577</v>
      </c>
      <c r="AJ14">
        <f t="shared" si="7"/>
        <v>10.761580745213905</v>
      </c>
      <c r="AK14">
        <f t="shared" si="24"/>
        <v>2.143356126874</v>
      </c>
      <c r="AL14">
        <f t="shared" si="8"/>
        <v>-81.622991291287676</v>
      </c>
      <c r="AN14">
        <f t="shared" si="9"/>
        <v>401.13578863356946</v>
      </c>
      <c r="AO14">
        <f t="shared" si="9"/>
        <v>-20.056789431678475</v>
      </c>
      <c r="AP14">
        <f t="shared" si="9"/>
        <v>-21.304175094096898</v>
      </c>
      <c r="AQ14">
        <f t="shared" si="9"/>
        <v>-405.65183008733817</v>
      </c>
      <c r="AR14">
        <f t="shared" si="9"/>
        <v>-45.877005979544073</v>
      </c>
      <c r="AS14">
        <f t="shared" si="9"/>
        <v>5.2228914119881251</v>
      </c>
      <c r="AT14">
        <f t="shared" si="9"/>
        <v>1.0402297369613644</v>
      </c>
      <c r="AU14">
        <f t="shared" si="9"/>
        <v>-39.613884830594586</v>
      </c>
      <c r="AW14">
        <v>11</v>
      </c>
      <c r="AX14">
        <f>(R14*SUMPRODUCT(K15:$K$23, X15:$X$23)-$AZ$3*SUMPRODUCT(K14:$K$22, W15:$W$23))/Z14</f>
        <v>449.68537378899003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941.44876969378379</v>
      </c>
      <c r="P15">
        <f t="shared" si="22"/>
        <v>47.072438484689194</v>
      </c>
      <c r="Q15" s="4">
        <f t="shared" si="23"/>
        <v>50</v>
      </c>
      <c r="R15">
        <f t="shared" si="0"/>
        <v>500000</v>
      </c>
      <c r="S15">
        <f t="shared" si="1"/>
        <v>433.02842310869499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394.79219001153933</v>
      </c>
      <c r="AC15">
        <f t="shared" si="2"/>
        <v>375.63427790310516</v>
      </c>
      <c r="AE15">
        <f t="shared" si="3"/>
        <v>816.66793659390692</v>
      </c>
      <c r="AF15">
        <f t="shared" si="4"/>
        <v>-40.833396829695353</v>
      </c>
      <c r="AG15">
        <f t="shared" si="4"/>
        <v>-43.37293556926825</v>
      </c>
      <c r="AH15">
        <f t="shared" si="5"/>
        <v>-845.89501896652871</v>
      </c>
      <c r="AI15">
        <f t="shared" si="6"/>
        <v>-113.43341477158549</v>
      </c>
      <c r="AJ15">
        <f t="shared" si="7"/>
        <v>19.157912108434175</v>
      </c>
      <c r="AK15">
        <f t="shared" si="24"/>
        <v>4.7995695920805792</v>
      </c>
      <c r="AL15">
        <f t="shared" si="8"/>
        <v>-89.475933071070742</v>
      </c>
      <c r="AN15">
        <f t="shared" si="9"/>
        <v>376.79573463024002</v>
      </c>
      <c r="AO15">
        <f t="shared" si="9"/>
        <v>-18.839786731512003</v>
      </c>
      <c r="AP15">
        <f t="shared" si="9"/>
        <v>-20.011483723792896</v>
      </c>
      <c r="AQ15">
        <f t="shared" si="9"/>
        <v>-390.28057893503939</v>
      </c>
      <c r="AR15">
        <f t="shared" si="9"/>
        <v>-52.33611476010428</v>
      </c>
      <c r="AS15">
        <f t="shared" si="9"/>
        <v>8.8391122553260324</v>
      </c>
      <c r="AT15">
        <f t="shared" si="9"/>
        <v>2.2144341283919289</v>
      </c>
      <c r="AU15">
        <f t="shared" si="9"/>
        <v>-41.282568376386315</v>
      </c>
      <c r="AW15">
        <v>12</v>
      </c>
      <c r="AX15">
        <f>(R15*SUMPRODUCT(K16:$K$23, X16:$X$23)-$AZ$3*SUMPRODUCT(K15:$K$22, W16:$W$23))/Z15</f>
        <v>433.02842310869499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941.44876969378379</v>
      </c>
      <c r="P16">
        <f t="shared" si="22"/>
        <v>47.072438484689194</v>
      </c>
      <c r="Q16" s="4">
        <f t="shared" si="23"/>
        <v>50</v>
      </c>
      <c r="R16">
        <f t="shared" si="0"/>
        <v>500000</v>
      </c>
      <c r="S16">
        <f t="shared" si="1"/>
        <v>406.73641700400719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375.63427790310516</v>
      </c>
      <c r="AC16">
        <f t="shared" si="2"/>
        <v>348.60025457725351</v>
      </c>
      <c r="AE16">
        <f t="shared" si="3"/>
        <v>806.88442703044655</v>
      </c>
      <c r="AF16">
        <f t="shared" si="4"/>
        <v>-40.344221351522336</v>
      </c>
      <c r="AG16">
        <f t="shared" si="4"/>
        <v>-42.853336952837822</v>
      </c>
      <c r="AH16">
        <f t="shared" si="5"/>
        <v>-858.69260737746026</v>
      </c>
      <c r="AI16">
        <f t="shared" si="6"/>
        <v>-135.00573865137392</v>
      </c>
      <c r="AJ16">
        <f t="shared" si="7"/>
        <v>27.034023325851649</v>
      </c>
      <c r="AK16">
        <f t="shared" si="24"/>
        <v>8.1094388334324101</v>
      </c>
      <c r="AL16">
        <f t="shared" si="8"/>
        <v>-99.862276492089862</v>
      </c>
      <c r="AN16">
        <f t="shared" si="9"/>
        <v>352.97411703163914</v>
      </c>
      <c r="AO16">
        <f t="shared" si="9"/>
        <v>-17.648705851581962</v>
      </c>
      <c r="AP16">
        <f t="shared" si="9"/>
        <v>-18.746326321423084</v>
      </c>
      <c r="AQ16">
        <f t="shared" si="9"/>
        <v>-375.63776761206242</v>
      </c>
      <c r="AR16">
        <f t="shared" si="9"/>
        <v>-59.058682753428343</v>
      </c>
      <c r="AS16">
        <f t="shared" si="9"/>
        <v>11.826118082825705</v>
      </c>
      <c r="AT16">
        <f t="shared" si="9"/>
        <v>3.5474993889612914</v>
      </c>
      <c r="AU16">
        <f t="shared" si="9"/>
        <v>-43.68506528164135</v>
      </c>
      <c r="AW16">
        <v>13</v>
      </c>
      <c r="AX16">
        <f>(R16*SUMPRODUCT(K17:$K$23, X17:$X$23)-$AZ$3*SUMPRODUCT(K16:$K$22, W17:$W$23))/Z16</f>
        <v>406.73641700400719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941.44876969378379</v>
      </c>
      <c r="P17">
        <f t="shared" si="22"/>
        <v>47.072438484689194</v>
      </c>
      <c r="Q17" s="4">
        <f t="shared" si="23"/>
        <v>50</v>
      </c>
      <c r="R17">
        <f t="shared" si="0"/>
        <v>500000</v>
      </c>
      <c r="S17">
        <f t="shared" si="1"/>
        <v>373.33111336566594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348.60025457725351</v>
      </c>
      <c r="AC17">
        <f t="shared" si="2"/>
        <v>316.11933853610958</v>
      </c>
      <c r="AE17">
        <f t="shared" si="3"/>
        <v>797.17481797380606</v>
      </c>
      <c r="AF17">
        <f t="shared" si="4"/>
        <v>-39.858740898690307</v>
      </c>
      <c r="AG17">
        <f t="shared" si="4"/>
        <v>-42.337663165309337</v>
      </c>
      <c r="AH17">
        <f t="shared" si="5"/>
        <v>-871.40418000106729</v>
      </c>
      <c r="AI17">
        <f t="shared" si="6"/>
        <v>-156.42576609126081</v>
      </c>
      <c r="AJ17">
        <f t="shared" si="7"/>
        <v>32.480916041143928</v>
      </c>
      <c r="AK17">
        <f t="shared" si="24"/>
        <v>15.261645376802695</v>
      </c>
      <c r="AL17">
        <f t="shared" si="8"/>
        <v>-108.68320467331419</v>
      </c>
      <c r="AN17">
        <f t="shared" si="9"/>
        <v>328.46059920149378</v>
      </c>
      <c r="AO17">
        <f t="shared" si="9"/>
        <v>-16.42302996007469</v>
      </c>
      <c r="AP17">
        <f t="shared" si="9"/>
        <v>-17.444422350688772</v>
      </c>
      <c r="AQ17">
        <f t="shared" si="9"/>
        <v>-359.04538459623257</v>
      </c>
      <c r="AR17">
        <f t="shared" si="9"/>
        <v>-64.452237705502242</v>
      </c>
      <c r="AS17">
        <f t="shared" si="9"/>
        <v>13.383138685444656</v>
      </c>
      <c r="AT17">
        <f t="shared" si="9"/>
        <v>6.2882683600148983</v>
      </c>
      <c r="AU17">
        <f t="shared" si="9"/>
        <v>-44.780830660042696</v>
      </c>
      <c r="AW17">
        <v>14</v>
      </c>
      <c r="AX17">
        <f>(R17*SUMPRODUCT(K18:$K$23, X18:$X$23)-$AZ$3*SUMPRODUCT(K17:$K$22, W18:$W$23))/Z17</f>
        <v>373.33111336566594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941.44876969378379</v>
      </c>
      <c r="P18">
        <f t="shared" si="22"/>
        <v>47.072438484689194</v>
      </c>
      <c r="Q18" s="4">
        <f t="shared" si="23"/>
        <v>50</v>
      </c>
      <c r="R18">
        <f t="shared" si="0"/>
        <v>500000</v>
      </c>
      <c r="S18">
        <f t="shared" si="1"/>
        <v>333.91716652643129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316.11933853610958</v>
      </c>
      <c r="AC18">
        <f t="shared" si="2"/>
        <v>279.32710600123642</v>
      </c>
      <c r="AE18">
        <f t="shared" si="3"/>
        <v>787.53710994422181</v>
      </c>
      <c r="AF18">
        <f t="shared" si="4"/>
        <v>-39.376855497211096</v>
      </c>
      <c r="AG18">
        <f t="shared" si="4"/>
        <v>-41.825808015043485</v>
      </c>
      <c r="AH18">
        <f t="shared" si="5"/>
        <v>-884.7851861275841</v>
      </c>
      <c r="AI18">
        <f t="shared" si="6"/>
        <v>-178.45073969561679</v>
      </c>
      <c r="AJ18">
        <f t="shared" si="7"/>
        <v>36.792232534873165</v>
      </c>
      <c r="AK18">
        <f t="shared" si="24"/>
        <v>22.988439208435398</v>
      </c>
      <c r="AL18">
        <f t="shared" si="8"/>
        <v>-118.67006795230823</v>
      </c>
      <c r="AN18">
        <f t="shared" si="9"/>
        <v>303.23293747822595</v>
      </c>
      <c r="AO18">
        <f t="shared" si="9"/>
        <v>-15.1616468739113</v>
      </c>
      <c r="AP18">
        <f t="shared" si="9"/>
        <v>-16.104590458855011</v>
      </c>
      <c r="AQ18">
        <f t="shared" si="9"/>
        <v>-340.67729334772378</v>
      </c>
      <c r="AR18">
        <f t="shared" si="9"/>
        <v>-68.710593202264079</v>
      </c>
      <c r="AS18">
        <f t="shared" si="9"/>
        <v>14.166464801540242</v>
      </c>
      <c r="AT18">
        <f t="shared" si="9"/>
        <v>8.851458377253115</v>
      </c>
      <c r="AU18">
        <f t="shared" si="9"/>
        <v>-45.692670023470718</v>
      </c>
      <c r="AW18">
        <v>15</v>
      </c>
      <c r="AX18">
        <f>(R18*SUMPRODUCT(K19:$K$23, X19:$X$23)-$AZ$3*SUMPRODUCT(K18:$K$22, W19:$W$23))/Z18</f>
        <v>333.91716652643129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941.44876969378379</v>
      </c>
      <c r="P19">
        <f t="shared" si="22"/>
        <v>47.072438484689194</v>
      </c>
      <c r="Q19" s="4">
        <f t="shared" si="23"/>
        <v>50</v>
      </c>
      <c r="R19">
        <f t="shared" si="0"/>
        <v>500000</v>
      </c>
      <c r="S19">
        <f t="shared" si="1"/>
        <v>286.13703371893433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279.32710600123642</v>
      </c>
      <c r="AC19">
        <f t="shared" si="2"/>
        <v>236.44869163724672</v>
      </c>
      <c r="AE19">
        <f t="shared" si="3"/>
        <v>777.96406478530059</v>
      </c>
      <c r="AF19">
        <f t="shared" si="4"/>
        <v>-38.898203239265037</v>
      </c>
      <c r="AG19">
        <f t="shared" si="4"/>
        <v>-41.317387086200227</v>
      </c>
      <c r="AH19">
        <f t="shared" si="5"/>
        <v>-901.62848692828868</v>
      </c>
      <c r="AI19">
        <f t="shared" si="6"/>
        <v>-203.8800124684534</v>
      </c>
      <c r="AJ19">
        <f t="shared" si="7"/>
        <v>42.878414363989691</v>
      </c>
      <c r="AK19">
        <f t="shared" si="24"/>
        <v>22.710163176304164</v>
      </c>
      <c r="AL19">
        <f t="shared" si="8"/>
        <v>-138.29143492815956</v>
      </c>
      <c r="AN19">
        <f t="shared" si="9"/>
        <v>279.06366353730698</v>
      </c>
      <c r="AO19">
        <f t="shared" si="9"/>
        <v>-13.953183176865352</v>
      </c>
      <c r="AP19">
        <f t="shared" si="9"/>
        <v>-14.820969155234833</v>
      </c>
      <c r="AQ19">
        <f t="shared" si="9"/>
        <v>-323.42335604054665</v>
      </c>
      <c r="AR19">
        <f t="shared" si="9"/>
        <v>-73.133844835339829</v>
      </c>
      <c r="AS19">
        <f t="shared" si="9"/>
        <v>15.380925598906584</v>
      </c>
      <c r="AT19">
        <f t="shared" si="9"/>
        <v>8.1463677082032113</v>
      </c>
      <c r="AU19">
        <f t="shared" si="9"/>
        <v>-49.606551528230035</v>
      </c>
      <c r="AW19">
        <v>16</v>
      </c>
      <c r="AX19">
        <f>(R19*SUMPRODUCT(K20:$K$23, X20:$X$23)-$AZ$3*SUMPRODUCT(K19:$K$22, W20:$W$23))/Z19</f>
        <v>286.13703371893433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941.44876969378379</v>
      </c>
      <c r="P20">
        <f t="shared" si="22"/>
        <v>47.072438484689194</v>
      </c>
      <c r="Q20" s="4">
        <f t="shared" si="23"/>
        <v>50</v>
      </c>
      <c r="R20">
        <f t="shared" si="0"/>
        <v>500000</v>
      </c>
      <c r="S20">
        <f t="shared" si="1"/>
        <v>223.54230753663251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236.44869163724672</v>
      </c>
      <c r="AC20">
        <f t="shared" si="2"/>
        <v>182.46624347145951</v>
      </c>
      <c r="AE20">
        <f t="shared" si="3"/>
        <v>768.45686313183216</v>
      </c>
      <c r="AF20">
        <f t="shared" si="4"/>
        <v>-38.422843156591611</v>
      </c>
      <c r="AG20">
        <f t="shared" si="4"/>
        <v>-40.812463081861637</v>
      </c>
      <c r="AH20">
        <f t="shared" si="5"/>
        <v>-917.50133476583778</v>
      </c>
      <c r="AI20">
        <f t="shared" si="6"/>
        <v>-228.27977787245891</v>
      </c>
      <c r="AJ20">
        <f t="shared" si="7"/>
        <v>53.982448165787218</v>
      </c>
      <c r="AK20">
        <f t="shared" si="24"/>
        <v>4.1558756599336952</v>
      </c>
      <c r="AL20">
        <f t="shared" si="8"/>
        <v>-170.141454046738</v>
      </c>
      <c r="AN20">
        <f t="shared" si="9"/>
        <v>261.45625828278196</v>
      </c>
      <c r="AO20">
        <f t="shared" si="9"/>
        <v>-13.072812914139099</v>
      </c>
      <c r="AP20">
        <f t="shared" si="9"/>
        <v>-13.885846298775418</v>
      </c>
      <c r="AQ20">
        <f t="shared" si="9"/>
        <v>-312.16646953959275</v>
      </c>
      <c r="AR20">
        <f t="shared" si="9"/>
        <v>-77.66887046972532</v>
      </c>
      <c r="AS20">
        <f t="shared" si="9"/>
        <v>18.366741957185987</v>
      </c>
      <c r="AT20">
        <f t="shared" si="9"/>
        <v>1.4139761801416089</v>
      </c>
      <c r="AU20">
        <f t="shared" si="9"/>
        <v>-57.888152332397723</v>
      </c>
      <c r="AW20">
        <v>17</v>
      </c>
      <c r="AX20">
        <f>(R20*SUMPRODUCT(K21:$K$23, X21:$X$23)-$AZ$3*SUMPRODUCT(K20:$K$22, W21:$W$23))/Z20</f>
        <v>223.54230753663251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941.44876969378379</v>
      </c>
      <c r="P21">
        <f t="shared" si="22"/>
        <v>47.072438484689194</v>
      </c>
      <c r="Q21" s="4">
        <f t="shared" si="23"/>
        <v>50</v>
      </c>
      <c r="R21">
        <f t="shared" si="0"/>
        <v>500000</v>
      </c>
      <c r="S21">
        <f t="shared" si="1"/>
        <v>150.3651448833316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182.46624347145951</v>
      </c>
      <c r="AC21">
        <f t="shared" si="2"/>
        <v>121.2264023432633</v>
      </c>
      <c r="AE21">
        <f t="shared" si="3"/>
        <v>759.00866140900666</v>
      </c>
      <c r="AF21">
        <f t="shared" si="4"/>
        <v>-37.950433070450337</v>
      </c>
      <c r="AG21">
        <f t="shared" si="4"/>
        <v>-40.310672542271334</v>
      </c>
      <c r="AH21">
        <f t="shared" si="5"/>
        <v>-936.65908771691068</v>
      </c>
      <c r="AI21">
        <f t="shared" si="6"/>
        <v>-255.91153192062563</v>
      </c>
      <c r="AJ21">
        <f t="shared" si="7"/>
        <v>61.239841128196204</v>
      </c>
      <c r="AK21">
        <f t="shared" si="24"/>
        <v>1.4456391548960255</v>
      </c>
      <c r="AL21">
        <f t="shared" si="8"/>
        <v>-193.22605163753343</v>
      </c>
      <c r="AN21">
        <f t="shared" si="9"/>
        <v>245.6402979364548</v>
      </c>
      <c r="AO21">
        <f t="shared" si="9"/>
        <v>-12.282014896822741</v>
      </c>
      <c r="AP21">
        <f t="shared" si="9"/>
        <v>-13.04586642650518</v>
      </c>
      <c r="AQ21">
        <f t="shared" si="9"/>
        <v>-303.13384954600161</v>
      </c>
      <c r="AR21">
        <f t="shared" si="9"/>
        <v>-82.8214329328747</v>
      </c>
      <c r="AS21">
        <f t="shared" si="9"/>
        <v>19.819237362042532</v>
      </c>
      <c r="AT21">
        <f t="shared" si="9"/>
        <v>0.46785662769388076</v>
      </c>
      <c r="AU21">
        <f t="shared" si="9"/>
        <v>-62.534338943138295</v>
      </c>
      <c r="AW21">
        <v>18</v>
      </c>
      <c r="AX21">
        <f>(R21*SUMPRODUCT(K22:$K$23, X22:$X$23)-$AZ$3*SUMPRODUCT(K21:$K$22, W22:$W$23))/Z21</f>
        <v>150.3651448833316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941.44876969378379</v>
      </c>
      <c r="P22">
        <f t="shared" si="22"/>
        <v>47.072438484689194</v>
      </c>
      <c r="Q22" s="4">
        <f t="shared" si="23"/>
        <v>50</v>
      </c>
      <c r="R22">
        <f t="shared" si="0"/>
        <v>500000</v>
      </c>
      <c r="S22">
        <f t="shared" si="1"/>
        <v>73.948886391747862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121.2264023432633</v>
      </c>
      <c r="AC22">
        <f t="shared" si="2"/>
        <v>58.880788508852362</v>
      </c>
      <c r="AE22">
        <f t="shared" si="3"/>
        <v>749.61569544940255</v>
      </c>
      <c r="AF22">
        <f t="shared" si="4"/>
        <v>-37.48078477247013</v>
      </c>
      <c r="AG22">
        <f t="shared" si="4"/>
        <v>-39.811815553873579</v>
      </c>
      <c r="AH22">
        <f t="shared" si="5"/>
        <v>-957.50262975037424</v>
      </c>
      <c r="AI22">
        <f t="shared" si="6"/>
        <v>-285.17953462731532</v>
      </c>
      <c r="AJ22">
        <f t="shared" si="7"/>
        <v>62.345613834410941</v>
      </c>
      <c r="AK22">
        <f t="shared" si="24"/>
        <v>17.500587573424113</v>
      </c>
      <c r="AL22">
        <f t="shared" si="8"/>
        <v>-205.33333321948027</v>
      </c>
      <c r="AN22">
        <f t="shared" si="9"/>
        <v>226.72936784325179</v>
      </c>
      <c r="AO22">
        <f t="shared" si="9"/>
        <v>-11.33646839216259</v>
      </c>
      <c r="AP22">
        <f t="shared" si="9"/>
        <v>-12.041513842383475</v>
      </c>
      <c r="AQ22">
        <f t="shared" si="9"/>
        <v>-289.60701766176788</v>
      </c>
      <c r="AR22">
        <f t="shared" si="9"/>
        <v>-86.255632053062115</v>
      </c>
      <c r="AS22">
        <f t="shared" si="9"/>
        <v>18.857104644802103</v>
      </c>
      <c r="AT22">
        <f t="shared" si="9"/>
        <v>5.2932418324420496</v>
      </c>
      <c r="AU22">
        <f t="shared" si="9"/>
        <v>-62.105285575817966</v>
      </c>
      <c r="AW22">
        <v>19</v>
      </c>
      <c r="AX22">
        <f>(R22*SUMPRODUCT(K23:$K$23, X23:$X$23)-$AZ$3*SUMPRODUCT(K22:$K$22, W23:$W$23))/Z22</f>
        <v>73.948886391747862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941.44876969378379</v>
      </c>
      <c r="P23">
        <f t="shared" si="22"/>
        <v>47.072438484689194</v>
      </c>
      <c r="Q23" s="4">
        <f t="shared" si="23"/>
        <v>50</v>
      </c>
      <c r="R23">
        <f t="shared" si="0"/>
        <v>500000</v>
      </c>
      <c r="S23">
        <f t="shared" si="1"/>
        <v>74.882127444545873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58.880788508852362</v>
      </c>
      <c r="AC23">
        <f t="shared" si="2"/>
        <v>58.880788508852362</v>
      </c>
      <c r="AE23">
        <f t="shared" si="3"/>
        <v>740.27338421054014</v>
      </c>
      <c r="AF23">
        <f t="shared" si="4"/>
        <v>-37.013669210527006</v>
      </c>
      <c r="AG23">
        <f t="shared" si="4"/>
        <v>-39.31564881917695</v>
      </c>
      <c r="AH23">
        <f t="shared" si="5"/>
        <v>-980.48579157895415</v>
      </c>
      <c r="AI23">
        <f t="shared" si="6"/>
        <v>-316.54172539811805</v>
      </c>
      <c r="AJ23">
        <f t="shared" si="7"/>
        <v>0</v>
      </c>
      <c r="AK23">
        <f t="shared" si="24"/>
        <v>53.349835245620582</v>
      </c>
      <c r="AL23">
        <f t="shared" si="8"/>
        <v>-263.19189015249748</v>
      </c>
      <c r="AN23">
        <f t="shared" si="9"/>
        <v>202.82968099553003</v>
      </c>
      <c r="AO23">
        <f t="shared" si="9"/>
        <v>-10.141484049776501</v>
      </c>
      <c r="AP23">
        <f t="shared" si="9"/>
        <v>-10.772210210732046</v>
      </c>
      <c r="AQ23">
        <f t="shared" si="9"/>
        <v>-268.64618473173175</v>
      </c>
      <c r="AR23">
        <f t="shared" si="9"/>
        <v>-86.730197996710302</v>
      </c>
      <c r="AS23">
        <f t="shared" si="9"/>
        <v>0</v>
      </c>
      <c r="AT23">
        <f t="shared" si="9"/>
        <v>14.617478211206011</v>
      </c>
      <c r="AU23">
        <f t="shared" si="9"/>
        <v>-72.112719785504297</v>
      </c>
      <c r="AW23">
        <v>20</v>
      </c>
      <c r="AX23">
        <f>(R23*SUMPRODUCT(K$23:$K24, X$23:$X24)-$AZ$3*SUMPRODUCT(K$22:$K23, W$23:$W24))/Z23</f>
        <v>74.882127444545873</v>
      </c>
    </row>
    <row r="25" spans="5:50" x14ac:dyDescent="0.25">
      <c r="AN25" s="8">
        <f t="shared" ref="AN25:AU25" si="25">SUM(AN3:AN23)</f>
        <v>9065.5114498578387</v>
      </c>
      <c r="AO25" s="8">
        <f t="shared" si="25"/>
        <v>-1159.3621497632298</v>
      </c>
      <c r="AP25" s="8">
        <f t="shared" si="25"/>
        <v>-2951.3742030902372</v>
      </c>
      <c r="AQ25" s="8">
        <f t="shared" si="25"/>
        <v>-9007.1751682163449</v>
      </c>
      <c r="AR25" s="8">
        <f t="shared" si="25"/>
        <v>-4052.4000712119719</v>
      </c>
      <c r="AS25" s="8">
        <f t="shared" si="25"/>
        <v>-189.86626511139033</v>
      </c>
      <c r="AT25" s="8">
        <f t="shared" si="25"/>
        <v>197.7808488659463</v>
      </c>
      <c r="AU25" s="9">
        <f t="shared" si="25"/>
        <v>-4044.4854874574153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D6AC-6657-4E74-96D8-98D5FCC51E1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2137.46097811039</v>
      </c>
      <c r="K3">
        <v>1</v>
      </c>
      <c r="L3" s="2">
        <v>0</v>
      </c>
      <c r="O3">
        <f>$C$3</f>
        <v>2137.46097811039</v>
      </c>
      <c r="P3">
        <f>O3*B5</f>
        <v>1709.9687824883122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2137.46097811039</v>
      </c>
      <c r="AF3">
        <f t="shared" ref="AF3:AG23" si="4">-$Z3*P3</f>
        <v>-1709.9687824883122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-2092.416008377922</v>
      </c>
      <c r="AJ3">
        <f t="shared" ref="AJ3:AJ23" si="7">AB3-AC3</f>
        <v>0</v>
      </c>
      <c r="AL3">
        <f t="shared" ref="AL3:AL23" si="8">SUM(AI3:AK3)</f>
        <v>-2092.416008377922</v>
      </c>
      <c r="AN3">
        <f t="shared" ref="AN3:AU23" si="9">AE3*$K3</f>
        <v>2137.46097811039</v>
      </c>
      <c r="AO3">
        <f t="shared" si="9"/>
        <v>-1709.9687824883122</v>
      </c>
      <c r="AP3">
        <f t="shared" si="9"/>
        <v>-2519.9082039999998</v>
      </c>
      <c r="AQ3">
        <f t="shared" si="9"/>
        <v>0</v>
      </c>
      <c r="AR3">
        <f t="shared" si="9"/>
        <v>-2092.416008377922</v>
      </c>
      <c r="AS3">
        <f t="shared" si="9"/>
        <v>0</v>
      </c>
      <c r="AT3">
        <f t="shared" si="9"/>
        <v>0</v>
      </c>
      <c r="AU3">
        <f t="shared" si="9"/>
        <v>-2092.416008377922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1296.0188558553145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434.03042408510896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428.88779290381535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-428.88779290381535</v>
      </c>
      <c r="AK4">
        <f>G4*MAX(0, SUM(AB4, AE4:AF4))</f>
        <v>0</v>
      </c>
      <c r="AL4">
        <f t="shared" si="8"/>
        <v>-1353.1627929038154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-867.13106295149623</v>
      </c>
      <c r="AR4">
        <f t="shared" si="9"/>
        <v>-867.13106295149623</v>
      </c>
      <c r="AS4">
        <f t="shared" si="9"/>
        <v>-402.37151037040559</v>
      </c>
      <c r="AT4">
        <f t="shared" si="9"/>
        <v>0</v>
      </c>
      <c r="AU4">
        <f t="shared" si="9"/>
        <v>-1269.502573321902</v>
      </c>
      <c r="AW4">
        <v>1</v>
      </c>
      <c r="AX4">
        <f>(R4*SUMPRODUCT(K5:$K$23, X5:$X$23)-$AZ$3*SUMPRODUCT(K4:$K$22, W5:$W$23))/Z4</f>
        <v>434.03042408510896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2137.46097811039</v>
      </c>
      <c r="P5">
        <f t="shared" ref="P5:P23" si="22">O5*$C$5</f>
        <v>106.87304890551951</v>
      </c>
      <c r="Q5" s="4">
        <f t="shared" ref="Q5:Q23" si="23">$C$8</f>
        <v>50</v>
      </c>
      <c r="R5">
        <f t="shared" si="0"/>
        <v>500000</v>
      </c>
      <c r="S5">
        <f t="shared" si="1"/>
        <v>847.60851732938067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428.88779290381535</v>
      </c>
      <c r="AC5">
        <f t="shared" si="2"/>
        <v>827.61407337991113</v>
      </c>
      <c r="AE5">
        <f t="shared" si="3"/>
        <v>2087.0398900169598</v>
      </c>
      <c r="AF5">
        <f t="shared" si="4"/>
        <v>-104.35199450084801</v>
      </c>
      <c r="AG5">
        <f t="shared" si="4"/>
        <v>-48.820537810753287</v>
      </c>
      <c r="AH5">
        <f t="shared" si="5"/>
        <v>-929.58964246719995</v>
      </c>
      <c r="AI5">
        <f t="shared" si="6"/>
        <v>1004.2777152381587</v>
      </c>
      <c r="AJ5">
        <f t="shared" si="7"/>
        <v>-398.72628047609578</v>
      </c>
      <c r="AK5">
        <f>G5*SUM(AB5, AE5:AF5)</f>
        <v>98.874603225217015</v>
      </c>
      <c r="AL5">
        <f t="shared" si="8"/>
        <v>704.42603798727998</v>
      </c>
      <c r="AN5">
        <f t="shared" si="9"/>
        <v>1802.2894095879753</v>
      </c>
      <c r="AO5">
        <f t="shared" si="9"/>
        <v>-90.114470479398776</v>
      </c>
      <c r="AP5">
        <f t="shared" si="9"/>
        <v>-42.159586257833787</v>
      </c>
      <c r="AQ5">
        <f t="shared" si="9"/>
        <v>-802.75876656468324</v>
      </c>
      <c r="AR5">
        <f t="shared" si="9"/>
        <v>867.25658628605959</v>
      </c>
      <c r="AS5">
        <f t="shared" si="9"/>
        <v>-344.32506827678912</v>
      </c>
      <c r="AT5">
        <f t="shared" si="9"/>
        <v>85.384400711465844</v>
      </c>
      <c r="AU5">
        <f t="shared" si="9"/>
        <v>608.31591872073636</v>
      </c>
      <c r="AW5">
        <v>2</v>
      </c>
      <c r="AX5">
        <f>(R5*SUMPRODUCT(K6:$K$23, X6:$X$23)-$AZ$3*SUMPRODUCT(K5:$K$22, W6:$W$23))/Z5</f>
        <v>847.60851732938067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2137.46097811039</v>
      </c>
      <c r="P6">
        <f t="shared" si="22"/>
        <v>106.87304890551951</v>
      </c>
      <c r="Q6" s="4">
        <f t="shared" si="23"/>
        <v>50</v>
      </c>
      <c r="R6">
        <f t="shared" si="0"/>
        <v>500000</v>
      </c>
      <c r="S6">
        <f t="shared" si="1"/>
        <v>1231.0772722844649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827.61407337991113</v>
      </c>
      <c r="AC6">
        <f t="shared" si="2"/>
        <v>1187.7003675685519</v>
      </c>
      <c r="AE6">
        <f t="shared" si="3"/>
        <v>2062.1477193338501</v>
      </c>
      <c r="AF6">
        <f t="shared" si="4"/>
        <v>-103.1073859666925</v>
      </c>
      <c r="AG6">
        <f t="shared" si="4"/>
        <v>-48.238254182232595</v>
      </c>
      <c r="AH6">
        <f t="shared" si="5"/>
        <v>-940.78250413153421</v>
      </c>
      <c r="AI6">
        <f t="shared" si="6"/>
        <v>970.01957505339067</v>
      </c>
      <c r="AJ6">
        <f t="shared" si="7"/>
        <v>-360.08629418864075</v>
      </c>
      <c r="AK6">
        <f>G6*SUM(AB6, AE6:AF6)</f>
        <v>163.01928279470351</v>
      </c>
      <c r="AL6">
        <f t="shared" si="8"/>
        <v>772.9525636594534</v>
      </c>
      <c r="AN6">
        <f t="shared" si="9"/>
        <v>1606.0547115344991</v>
      </c>
      <c r="AO6">
        <f t="shared" si="9"/>
        <v>-80.302735576724956</v>
      </c>
      <c r="AP6">
        <f t="shared" si="9"/>
        <v>-37.569217122137175</v>
      </c>
      <c r="AQ6">
        <f t="shared" si="9"/>
        <v>-732.70608071557888</v>
      </c>
      <c r="AR6">
        <f t="shared" si="9"/>
        <v>755.47667812005795</v>
      </c>
      <c r="AS6">
        <f t="shared" si="9"/>
        <v>-280.44464706315142</v>
      </c>
      <c r="AT6">
        <f t="shared" si="9"/>
        <v>126.96369166413807</v>
      </c>
      <c r="AU6">
        <f t="shared" si="9"/>
        <v>601.99572272104467</v>
      </c>
      <c r="AW6">
        <v>3</v>
      </c>
      <c r="AX6">
        <f>(R6*SUMPRODUCT(K7:$K$23, X7:$X$23)-$AZ$3*SUMPRODUCT(K6:$K$22, W7:$W$23))/Z6</f>
        <v>1231.0772722844649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2137.46097811039</v>
      </c>
      <c r="P7">
        <f t="shared" si="22"/>
        <v>106.87304890551951</v>
      </c>
      <c r="Q7" s="4">
        <f t="shared" si="23"/>
        <v>50</v>
      </c>
      <c r="R7">
        <f t="shared" si="0"/>
        <v>500000</v>
      </c>
      <c r="S7">
        <f t="shared" si="1"/>
        <v>1561.2673715958269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1187.7003675685519</v>
      </c>
      <c r="AC7">
        <f t="shared" si="2"/>
        <v>1488.2116143381172</v>
      </c>
      <c r="AE7">
        <f t="shared" si="3"/>
        <v>2037.4436247693993</v>
      </c>
      <c r="AF7">
        <f t="shared" si="4"/>
        <v>-101.87218123846998</v>
      </c>
      <c r="AG7">
        <f t="shared" si="4"/>
        <v>-47.66037007540109</v>
      </c>
      <c r="AH7">
        <f t="shared" si="5"/>
        <v>-955.01565009188096</v>
      </c>
      <c r="AI7">
        <f t="shared" si="6"/>
        <v>932.89542336364741</v>
      </c>
      <c r="AJ7">
        <f t="shared" si="7"/>
        <v>-300.51124676956533</v>
      </c>
      <c r="AK7">
        <f>G7*SUM(AB7, AE7:AF7)</f>
        <v>153.3526459249845</v>
      </c>
      <c r="AL7">
        <f t="shared" si="8"/>
        <v>785.73682251906655</v>
      </c>
      <c r="AN7">
        <f t="shared" si="9"/>
        <v>1436.4212138751334</v>
      </c>
      <c r="AO7">
        <f t="shared" si="9"/>
        <v>-71.821060693756678</v>
      </c>
      <c r="AP7">
        <f t="shared" si="9"/>
        <v>-33.601109647975733</v>
      </c>
      <c r="AQ7">
        <f t="shared" si="9"/>
        <v>-673.29702903067664</v>
      </c>
      <c r="AR7">
        <f t="shared" si="9"/>
        <v>657.70201450272441</v>
      </c>
      <c r="AS7">
        <f t="shared" si="9"/>
        <v>-211.86388895384763</v>
      </c>
      <c r="AT7">
        <f t="shared" si="9"/>
        <v>108.11538102579955</v>
      </c>
      <c r="AU7">
        <f t="shared" si="9"/>
        <v>553.95350657467634</v>
      </c>
      <c r="AW7">
        <v>4</v>
      </c>
      <c r="AX7">
        <f>(R7*SUMPRODUCT(K8:$K$23, X8:$X$23)-$AZ$3*SUMPRODUCT(K7:$K$22, W8:$W$23))/Z7</f>
        <v>1561.2673715958269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2137.46097811039</v>
      </c>
      <c r="P8">
        <f t="shared" si="22"/>
        <v>106.87304890551951</v>
      </c>
      <c r="Q8" s="4">
        <f t="shared" si="23"/>
        <v>50</v>
      </c>
      <c r="R8">
        <f t="shared" si="0"/>
        <v>500000</v>
      </c>
      <c r="S8">
        <f t="shared" si="1"/>
        <v>1828.6304032981809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1488.2116143381172</v>
      </c>
      <c r="AC8">
        <f t="shared" si="2"/>
        <v>1722.0889489324472</v>
      </c>
      <c r="AE8">
        <f t="shared" si="3"/>
        <v>2012.9261345208126</v>
      </c>
      <c r="AF8">
        <f t="shared" si="4"/>
        <v>-100.64630672604065</v>
      </c>
      <c r="AG8">
        <f t="shared" si="4"/>
        <v>-47.086851061494663</v>
      </c>
      <c r="AH8">
        <f t="shared" si="5"/>
        <v>-969.15313152414865</v>
      </c>
      <c r="AI8">
        <f t="shared" si="6"/>
        <v>896.03984520912877</v>
      </c>
      <c r="AJ8">
        <f t="shared" si="7"/>
        <v>-233.87733459433002</v>
      </c>
      <c r="AK8">
        <f t="shared" ref="AK8:AK23" si="24">G8*SUM(AB8:AB8, AE8:AF8)</f>
        <v>72.430467717430531</v>
      </c>
      <c r="AL8">
        <f t="shared" si="8"/>
        <v>734.59297833222922</v>
      </c>
      <c r="AN8">
        <f t="shared" si="9"/>
        <v>1323.2038237427312</v>
      </c>
      <c r="AO8">
        <f t="shared" si="9"/>
        <v>-66.160191187136562</v>
      </c>
      <c r="AP8">
        <f t="shared" si="9"/>
        <v>-30.952701295920306</v>
      </c>
      <c r="AQ8">
        <f t="shared" si="9"/>
        <v>-637.07609903444086</v>
      </c>
      <c r="AR8">
        <f t="shared" si="9"/>
        <v>589.01483222523336</v>
      </c>
      <c r="AS8">
        <f t="shared" si="9"/>
        <v>-153.74005936668206</v>
      </c>
      <c r="AT8">
        <f t="shared" si="9"/>
        <v>47.612413687496677</v>
      </c>
      <c r="AU8">
        <f t="shared" si="9"/>
        <v>482.88718654604799</v>
      </c>
      <c r="AW8">
        <v>5</v>
      </c>
      <c r="AX8">
        <f>(R8*SUMPRODUCT(K9:$K$23, X9:$X$23)-$AZ$3*SUMPRODUCT(K8:$K$22, W9:$W$23))/Z8</f>
        <v>1828.6304032981809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2137.46097811039</v>
      </c>
      <c r="P9">
        <f t="shared" si="22"/>
        <v>106.87304890551951</v>
      </c>
      <c r="Q9" s="4">
        <f t="shared" si="23"/>
        <v>50</v>
      </c>
      <c r="R9">
        <f t="shared" si="0"/>
        <v>500000</v>
      </c>
      <c r="S9">
        <f t="shared" si="1"/>
        <v>2052.5860635636027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1722.0889489324472</v>
      </c>
      <c r="AC9">
        <f t="shared" si="2"/>
        <v>1909.6266888382488</v>
      </c>
      <c r="AE9">
        <f t="shared" si="3"/>
        <v>1988.5901997518988</v>
      </c>
      <c r="AF9">
        <f t="shared" si="4"/>
        <v>-99.429509987594955</v>
      </c>
      <c r="AG9">
        <f t="shared" si="4"/>
        <v>-46.517579036925873</v>
      </c>
      <c r="AH9">
        <f t="shared" si="5"/>
        <v>-984.03513953843378</v>
      </c>
      <c r="AI9">
        <f t="shared" si="6"/>
        <v>858.60797118894436</v>
      </c>
      <c r="AJ9">
        <f t="shared" si="7"/>
        <v>-187.53773990580157</v>
      </c>
      <c r="AK9">
        <f t="shared" si="24"/>
        <v>21.306372868310831</v>
      </c>
      <c r="AL9">
        <f t="shared" si="8"/>
        <v>692.37660415145365</v>
      </c>
      <c r="AN9">
        <f t="shared" si="9"/>
        <v>1242.3555545127651</v>
      </c>
      <c r="AO9">
        <f t="shared" si="9"/>
        <v>-62.11777772563827</v>
      </c>
      <c r="AP9">
        <f t="shared" si="9"/>
        <v>-29.061479185717406</v>
      </c>
      <c r="AQ9">
        <f t="shared" si="9"/>
        <v>-614.76795047760061</v>
      </c>
      <c r="AR9">
        <f t="shared" si="9"/>
        <v>536.40834712380911</v>
      </c>
      <c r="AS9">
        <f t="shared" si="9"/>
        <v>-117.16267780149528</v>
      </c>
      <c r="AT9">
        <f t="shared" si="9"/>
        <v>13.310983169266605</v>
      </c>
      <c r="AU9">
        <f t="shared" si="9"/>
        <v>432.55665249158039</v>
      </c>
      <c r="AW9">
        <v>6</v>
      </c>
      <c r="AX9">
        <f>(R9*SUMPRODUCT(K10:$K$23, X10:$X$23)-$AZ$3*SUMPRODUCT(K9:$K$22, W10:$W$23))/Z9</f>
        <v>2052.5860635636027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2137.46097811039</v>
      </c>
      <c r="P10">
        <f t="shared" si="22"/>
        <v>106.87304890551951</v>
      </c>
      <c r="Q10" s="4">
        <f t="shared" si="23"/>
        <v>50</v>
      </c>
      <c r="R10">
        <f t="shared" si="0"/>
        <v>500000</v>
      </c>
      <c r="S10">
        <f t="shared" si="1"/>
        <v>2249.8298293279063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1909.6266888382488</v>
      </c>
      <c r="AC10">
        <f t="shared" si="2"/>
        <v>2067.6892968115872</v>
      </c>
      <c r="AE10">
        <f t="shared" si="3"/>
        <v>1964.4175435755299</v>
      </c>
      <c r="AF10">
        <f t="shared" si="4"/>
        <v>-98.220877178776504</v>
      </c>
      <c r="AG10">
        <f t="shared" si="4"/>
        <v>-45.952126464366188</v>
      </c>
      <c r="AH10">
        <f t="shared" si="5"/>
        <v>-1002.7678219042518</v>
      </c>
      <c r="AI10">
        <f t="shared" si="6"/>
        <v>817.47671802813511</v>
      </c>
      <c r="AJ10">
        <f t="shared" si="7"/>
        <v>-158.06260797333834</v>
      </c>
      <c r="AK10">
        <f t="shared" si="24"/>
        <v>15.48087575646351</v>
      </c>
      <c r="AL10">
        <f t="shared" si="8"/>
        <v>674.89498581126031</v>
      </c>
      <c r="AN10">
        <f t="shared" si="9"/>
        <v>1166.0369445678512</v>
      </c>
      <c r="AO10">
        <f t="shared" si="9"/>
        <v>-58.301847228392568</v>
      </c>
      <c r="AP10">
        <f t="shared" si="9"/>
        <v>-27.27621595222476</v>
      </c>
      <c r="AQ10">
        <f t="shared" si="9"/>
        <v>-595.22189210139072</v>
      </c>
      <c r="AR10">
        <f t="shared" si="9"/>
        <v>485.23698928584304</v>
      </c>
      <c r="AS10">
        <f t="shared" si="9"/>
        <v>-93.822640229628504</v>
      </c>
      <c r="AT10">
        <f t="shared" si="9"/>
        <v>9.1891223051517095</v>
      </c>
      <c r="AU10">
        <f t="shared" si="9"/>
        <v>400.60347136136625</v>
      </c>
      <c r="AW10">
        <v>7</v>
      </c>
      <c r="AX10">
        <f>(R10*SUMPRODUCT(K11:$K$23, X11:$X$23)-$AZ$3*SUMPRODUCT(K10:$K$22, W11:$W$23))/Z10</f>
        <v>2249.8298293279063</v>
      </c>
    </row>
    <row r="11" spans="1:52" x14ac:dyDescent="0.25">
      <c r="A11" t="s">
        <v>33</v>
      </c>
      <c r="C11" s="7">
        <f>AU25</f>
        <v>927.96336501157521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2137.46097811039</v>
      </c>
      <c r="P11">
        <f t="shared" si="22"/>
        <v>106.87304890551951</v>
      </c>
      <c r="Q11" s="4">
        <f t="shared" si="23"/>
        <v>50</v>
      </c>
      <c r="R11">
        <f t="shared" si="0"/>
        <v>500000</v>
      </c>
      <c r="S11">
        <f t="shared" si="1"/>
        <v>2421.9399154007397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2067.6892968115872</v>
      </c>
      <c r="AC11">
        <f t="shared" si="2"/>
        <v>2198.6643301463464</v>
      </c>
      <c r="AE11">
        <f t="shared" si="3"/>
        <v>1940.4111471829949</v>
      </c>
      <c r="AF11">
        <f t="shared" si="4"/>
        <v>-97.020557359149748</v>
      </c>
      <c r="AG11">
        <f t="shared" si="4"/>
        <v>-45.390563080557477</v>
      </c>
      <c r="AH11">
        <f t="shared" si="5"/>
        <v>-1020.4211916504792</v>
      </c>
      <c r="AI11">
        <f t="shared" si="6"/>
        <v>777.5788350928085</v>
      </c>
      <c r="AJ11">
        <f t="shared" si="7"/>
        <v>-130.97503333475925</v>
      </c>
      <c r="AK11">
        <f t="shared" si="24"/>
        <v>9.3865917279250368</v>
      </c>
      <c r="AL11">
        <f t="shared" si="8"/>
        <v>655.99039348597432</v>
      </c>
      <c r="AN11">
        <f t="shared" si="9"/>
        <v>1095.3754184445081</v>
      </c>
      <c r="AO11">
        <f t="shared" si="9"/>
        <v>-54.7687709222254</v>
      </c>
      <c r="AP11">
        <f t="shared" si="9"/>
        <v>-25.62328458068199</v>
      </c>
      <c r="AQ11">
        <f t="shared" si="9"/>
        <v>-576.03477047453578</v>
      </c>
      <c r="AR11">
        <f t="shared" si="9"/>
        <v>438.94859246706483</v>
      </c>
      <c r="AS11">
        <f t="shared" si="9"/>
        <v>-73.936305794328305</v>
      </c>
      <c r="AT11">
        <f t="shared" si="9"/>
        <v>5.2987954932491386</v>
      </c>
      <c r="AU11">
        <f t="shared" si="9"/>
        <v>370.31108216598568</v>
      </c>
      <c r="AW11">
        <v>8</v>
      </c>
      <c r="AX11">
        <f>(R11*SUMPRODUCT(K12:$K$23, X12:$X$23)-$AZ$3*SUMPRODUCT(K11:$K$22, W12:$W$23))/Z11</f>
        <v>2421.9399154007397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2137.46097811039</v>
      </c>
      <c r="P12">
        <f t="shared" si="22"/>
        <v>106.87304890551951</v>
      </c>
      <c r="Q12" s="4">
        <f t="shared" si="23"/>
        <v>50</v>
      </c>
      <c r="R12">
        <f t="shared" si="0"/>
        <v>500000</v>
      </c>
      <c r="S12">
        <f t="shared" si="1"/>
        <v>2569.3217287463417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2198.6643301463464</v>
      </c>
      <c r="AC12">
        <f t="shared" si="2"/>
        <v>2303.7815395547468</v>
      </c>
      <c r="AE12">
        <f t="shared" si="3"/>
        <v>1916.5537300352232</v>
      </c>
      <c r="AF12">
        <f t="shared" si="4"/>
        <v>-95.827686501761178</v>
      </c>
      <c r="AG12">
        <f t="shared" si="4"/>
        <v>-44.832484654984007</v>
      </c>
      <c r="AH12">
        <f t="shared" si="5"/>
        <v>-1041.7279476789799</v>
      </c>
      <c r="AI12">
        <f t="shared" si="6"/>
        <v>734.16561119949802</v>
      </c>
      <c r="AJ12">
        <f t="shared" si="7"/>
        <v>-105.11720940840041</v>
      </c>
      <c r="AK12">
        <f t="shared" si="24"/>
        <v>9.2445978594635605</v>
      </c>
      <c r="AL12">
        <f t="shared" si="8"/>
        <v>638.29299965056111</v>
      </c>
      <c r="AN12">
        <f t="shared" si="9"/>
        <v>1028.5271818829922</v>
      </c>
      <c r="AO12">
        <f t="shared" si="9"/>
        <v>-51.42635909414961</v>
      </c>
      <c r="AP12">
        <f t="shared" si="9"/>
        <v>-24.059554593418955</v>
      </c>
      <c r="AQ12">
        <f t="shared" si="9"/>
        <v>-559.04798990181337</v>
      </c>
      <c r="AR12">
        <f t="shared" si="9"/>
        <v>393.9932782936101</v>
      </c>
      <c r="AS12">
        <f t="shared" si="9"/>
        <v>-56.411623355970001</v>
      </c>
      <c r="AT12">
        <f t="shared" si="9"/>
        <v>4.961155033133795</v>
      </c>
      <c r="AU12">
        <f t="shared" si="9"/>
        <v>342.54280997077387</v>
      </c>
      <c r="AW12">
        <v>9</v>
      </c>
      <c r="AX12">
        <f>(R12*SUMPRODUCT(K13:$K$23, X13:$X$23)-$AZ$3*SUMPRODUCT(K12:$K$22, W13:$W$23))/Z12</f>
        <v>2569.3217287463417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2137.46097811039</v>
      </c>
      <c r="P13">
        <f t="shared" si="22"/>
        <v>106.87304890551951</v>
      </c>
      <c r="Q13" s="4">
        <f t="shared" si="23"/>
        <v>50</v>
      </c>
      <c r="R13">
        <f t="shared" si="0"/>
        <v>500000</v>
      </c>
      <c r="S13">
        <f t="shared" si="1"/>
        <v>2692.1237347303731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2303.7815395547468</v>
      </c>
      <c r="AC13">
        <f t="shared" si="2"/>
        <v>2384.0192645370544</v>
      </c>
      <c r="AE13">
        <f t="shared" si="3"/>
        <v>1892.8357873274886</v>
      </c>
      <c r="AF13">
        <f t="shared" si="4"/>
        <v>-94.641789366374439</v>
      </c>
      <c r="AG13">
        <f t="shared" si="4"/>
        <v>-44.277668848973306</v>
      </c>
      <c r="AH13">
        <f t="shared" si="5"/>
        <v>-1064.9095946086074</v>
      </c>
      <c r="AI13">
        <f t="shared" si="6"/>
        <v>689.00673450353338</v>
      </c>
      <c r="AJ13">
        <f t="shared" si="7"/>
        <v>-80.237724982307554</v>
      </c>
      <c r="AK13">
        <f t="shared" si="24"/>
        <v>8.2039510750317213</v>
      </c>
      <c r="AL13">
        <f t="shared" si="8"/>
        <v>616.97296059625751</v>
      </c>
      <c r="AN13">
        <f t="shared" si="9"/>
        <v>965.8636885241209</v>
      </c>
      <c r="AO13">
        <f t="shared" si="9"/>
        <v>-48.293184426206047</v>
      </c>
      <c r="AP13">
        <f t="shared" si="9"/>
        <v>-22.593715123117406</v>
      </c>
      <c r="AQ13">
        <f t="shared" si="9"/>
        <v>-543.395003348719</v>
      </c>
      <c r="AR13">
        <f t="shared" si="9"/>
        <v>351.58178562607839</v>
      </c>
      <c r="AS13">
        <f t="shared" si="9"/>
        <v>-40.943174008568739</v>
      </c>
      <c r="AT13">
        <f t="shared" si="9"/>
        <v>4.1862577297259298</v>
      </c>
      <c r="AU13">
        <f t="shared" si="9"/>
        <v>314.82486934723556</v>
      </c>
      <c r="AW13">
        <v>10</v>
      </c>
      <c r="AX13">
        <f>(R13*SUMPRODUCT(K14:$K$23, X14:$X$23)-$AZ$3*SUMPRODUCT(K13:$K$22, W14:$W$23))/Z13</f>
        <v>2692.1237347303731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2137.46097811039</v>
      </c>
      <c r="P14">
        <f t="shared" si="22"/>
        <v>106.87304890551951</v>
      </c>
      <c r="Q14" s="4">
        <f t="shared" si="23"/>
        <v>50</v>
      </c>
      <c r="R14">
        <f t="shared" si="0"/>
        <v>500000</v>
      </c>
      <c r="S14">
        <f t="shared" si="1"/>
        <v>2790.5936882909741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2384.0192645370544</v>
      </c>
      <c r="AC14">
        <f t="shared" si="2"/>
        <v>2440.4213455384079</v>
      </c>
      <c r="AE14">
        <f t="shared" si="3"/>
        <v>1869.2457515843478</v>
      </c>
      <c r="AF14">
        <f t="shared" si="4"/>
        <v>-93.462287579217403</v>
      </c>
      <c r="AG14">
        <f t="shared" si="4"/>
        <v>-43.725845073364653</v>
      </c>
      <c r="AH14">
        <f t="shared" si="5"/>
        <v>-1090.4708711892031</v>
      </c>
      <c r="AI14">
        <f t="shared" si="6"/>
        <v>641.58674774256269</v>
      </c>
      <c r="AJ14">
        <f t="shared" si="7"/>
        <v>-56.402081001353508</v>
      </c>
      <c r="AK14">
        <f t="shared" si="24"/>
        <v>7.4876449113759325</v>
      </c>
      <c r="AL14">
        <f t="shared" si="8"/>
        <v>592.67231165258511</v>
      </c>
      <c r="AN14">
        <f t="shared" si="9"/>
        <v>907.19642531949648</v>
      </c>
      <c r="AO14">
        <f t="shared" si="9"/>
        <v>-45.35982126597483</v>
      </c>
      <c r="AP14">
        <f t="shared" si="9"/>
        <v>-21.221356427322903</v>
      </c>
      <c r="AQ14">
        <f t="shared" si="9"/>
        <v>-529.23553546631786</v>
      </c>
      <c r="AR14">
        <f t="shared" si="9"/>
        <v>311.37971215988085</v>
      </c>
      <c r="AS14">
        <f t="shared" si="9"/>
        <v>-27.373482711751237</v>
      </c>
      <c r="AT14">
        <f t="shared" si="9"/>
        <v>3.6339602173253609</v>
      </c>
      <c r="AU14">
        <f t="shared" si="9"/>
        <v>287.64018966545501</v>
      </c>
      <c r="AW14">
        <v>11</v>
      </c>
      <c r="AX14">
        <f>(R14*SUMPRODUCT(K15:$K$23, X15:$X$23)-$AZ$3*SUMPRODUCT(K14:$K$22, W15:$W$23))/Z14</f>
        <v>2790.5936882909741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2137.46097811039</v>
      </c>
      <c r="P15">
        <f t="shared" si="22"/>
        <v>106.87304890551951</v>
      </c>
      <c r="Q15" s="4">
        <f t="shared" si="23"/>
        <v>50</v>
      </c>
      <c r="R15">
        <f t="shared" si="0"/>
        <v>500000</v>
      </c>
      <c r="S15">
        <f t="shared" si="1"/>
        <v>2865.9939892770535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2440.4213455384079</v>
      </c>
      <c r="AC15">
        <f t="shared" si="2"/>
        <v>2474.8910640433737</v>
      </c>
      <c r="AE15">
        <f t="shared" si="3"/>
        <v>1845.7760533549515</v>
      </c>
      <c r="AF15">
        <f t="shared" si="4"/>
        <v>-92.288802667747589</v>
      </c>
      <c r="AG15">
        <f t="shared" si="4"/>
        <v>-43.176836261747788</v>
      </c>
      <c r="AH15">
        <f t="shared" si="5"/>
        <v>-1117.5036088322342</v>
      </c>
      <c r="AI15">
        <f t="shared" si="6"/>
        <v>592.80680559322172</v>
      </c>
      <c r="AJ15">
        <f t="shared" si="7"/>
        <v>-34.46971850496584</v>
      </c>
      <c r="AK15">
        <f t="shared" si="24"/>
        <v>17.195025244525013</v>
      </c>
      <c r="AL15">
        <f t="shared" si="8"/>
        <v>575.53211233278091</v>
      </c>
      <c r="AN15">
        <f t="shared" si="9"/>
        <v>851.60750511087588</v>
      </c>
      <c r="AO15">
        <f t="shared" si="9"/>
        <v>-42.5803752555438</v>
      </c>
      <c r="AP15">
        <f t="shared" si="9"/>
        <v>-19.921007069418753</v>
      </c>
      <c r="AQ15">
        <f t="shared" si="9"/>
        <v>-515.59584302777148</v>
      </c>
      <c r="AR15">
        <f t="shared" si="9"/>
        <v>273.51027975814179</v>
      </c>
      <c r="AS15">
        <f t="shared" si="9"/>
        <v>-15.903701277591074</v>
      </c>
      <c r="AT15">
        <f t="shared" si="9"/>
        <v>7.9334719519153269</v>
      </c>
      <c r="AU15">
        <f t="shared" si="9"/>
        <v>265.54005043246605</v>
      </c>
      <c r="AW15">
        <v>12</v>
      </c>
      <c r="AX15">
        <f>(R15*SUMPRODUCT(K16:$K$23, X16:$X$23)-$AZ$3*SUMPRODUCT(K15:$K$22, W16:$W$23))/Z15</f>
        <v>2865.9939892770535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2137.46097811039</v>
      </c>
      <c r="P16">
        <f t="shared" si="22"/>
        <v>106.87304890551951</v>
      </c>
      <c r="Q16" s="4">
        <f t="shared" si="23"/>
        <v>50</v>
      </c>
      <c r="R16">
        <f t="shared" si="0"/>
        <v>500000</v>
      </c>
      <c r="S16">
        <f t="shared" si="1"/>
        <v>2918.0376238906811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2474.8910640433737</v>
      </c>
      <c r="AC16">
        <f t="shared" si="2"/>
        <v>2487.9193638600395</v>
      </c>
      <c r="AE16">
        <f t="shared" si="3"/>
        <v>1822.3995857344992</v>
      </c>
      <c r="AF16">
        <f t="shared" si="4"/>
        <v>-91.11997928672497</v>
      </c>
      <c r="AG16">
        <f t="shared" si="4"/>
        <v>-42.63000832290237</v>
      </c>
      <c r="AH16">
        <f t="shared" si="5"/>
        <v>-1150.5957622793728</v>
      </c>
      <c r="AI16">
        <f t="shared" si="6"/>
        <v>538.05383584549918</v>
      </c>
      <c r="AJ16">
        <f t="shared" si="7"/>
        <v>-13.028299816665822</v>
      </c>
      <c r="AK16">
        <f t="shared" si="24"/>
        <v>29.863811760487156</v>
      </c>
      <c r="AL16">
        <f t="shared" si="8"/>
        <v>554.88934778932048</v>
      </c>
      <c r="AN16">
        <f t="shared" si="9"/>
        <v>797.21440035821558</v>
      </c>
      <c r="AO16">
        <f t="shared" si="9"/>
        <v>-39.860720017910786</v>
      </c>
      <c r="AP16">
        <f t="shared" si="9"/>
        <v>-18.648630513549502</v>
      </c>
      <c r="AQ16">
        <f t="shared" si="9"/>
        <v>-503.33171597520828</v>
      </c>
      <c r="AR16">
        <f t="shared" si="9"/>
        <v>235.37333385154707</v>
      </c>
      <c r="AS16">
        <f t="shared" si="9"/>
        <v>-5.6992705152773526</v>
      </c>
      <c r="AT16">
        <f t="shared" si="9"/>
        <v>13.064017886863097</v>
      </c>
      <c r="AU16">
        <f t="shared" si="9"/>
        <v>242.73808122313281</v>
      </c>
      <c r="AW16">
        <v>13</v>
      </c>
      <c r="AX16">
        <f>(R16*SUMPRODUCT(K17:$K$23, X17:$X$23)-$AZ$3*SUMPRODUCT(K16:$K$22, W17:$W$23))/Z16</f>
        <v>2918.0376238906811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2137.46097811039</v>
      </c>
      <c r="P17">
        <f t="shared" si="22"/>
        <v>106.87304890551951</v>
      </c>
      <c r="Q17" s="4">
        <f t="shared" si="23"/>
        <v>50</v>
      </c>
      <c r="R17">
        <f t="shared" si="0"/>
        <v>500000</v>
      </c>
      <c r="S17">
        <f t="shared" si="1"/>
        <v>2947.8603803389324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2487.9193638600395</v>
      </c>
      <c r="AC17">
        <f t="shared" si="2"/>
        <v>2481.1999969726025</v>
      </c>
      <c r="AE17">
        <f t="shared" si="3"/>
        <v>1799.0906922826466</v>
      </c>
      <c r="AF17">
        <f t="shared" si="4"/>
        <v>-89.954534614132342</v>
      </c>
      <c r="AG17">
        <f t="shared" si="4"/>
        <v>-42.084761095220607</v>
      </c>
      <c r="AH17">
        <f t="shared" si="5"/>
        <v>-1189.4714445273696</v>
      </c>
      <c r="AI17">
        <f t="shared" si="6"/>
        <v>477.57995204592407</v>
      </c>
      <c r="AJ17">
        <f t="shared" si="7"/>
        <v>6.7193668874369905</v>
      </c>
      <c r="AK17">
        <f t="shared" si="24"/>
        <v>57.919366197094043</v>
      </c>
      <c r="AL17">
        <f t="shared" si="8"/>
        <v>542.21868513045513</v>
      </c>
      <c r="AN17">
        <f t="shared" si="9"/>
        <v>741.28082508547755</v>
      </c>
      <c r="AO17">
        <f t="shared" si="9"/>
        <v>-37.064041254273882</v>
      </c>
      <c r="AP17">
        <f t="shared" si="9"/>
        <v>-17.340218901699028</v>
      </c>
      <c r="AQ17">
        <f t="shared" si="9"/>
        <v>-490.0989025162155</v>
      </c>
      <c r="AR17">
        <f t="shared" si="9"/>
        <v>196.77766241328922</v>
      </c>
      <c r="AS17">
        <f t="shared" si="9"/>
        <v>2.7685862929186889</v>
      </c>
      <c r="AT17">
        <f t="shared" si="9"/>
        <v>23.864564330848395</v>
      </c>
      <c r="AU17">
        <f t="shared" si="9"/>
        <v>223.4108130370563</v>
      </c>
      <c r="AW17">
        <v>14</v>
      </c>
      <c r="AX17">
        <f>(R17*SUMPRODUCT(K18:$K$23, X18:$X$23)-$AZ$3*SUMPRODUCT(K17:$K$22, W18:$W$23))/Z17</f>
        <v>2947.8603803389324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2137.46097811039</v>
      </c>
      <c r="P18">
        <f t="shared" si="22"/>
        <v>106.87304890551951</v>
      </c>
      <c r="Q18" s="4">
        <f t="shared" si="23"/>
        <v>50</v>
      </c>
      <c r="R18">
        <f t="shared" si="0"/>
        <v>500000</v>
      </c>
      <c r="S18">
        <f t="shared" si="1"/>
        <v>2830.7727591173589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2481.1999969726025</v>
      </c>
      <c r="AC18">
        <f t="shared" si="2"/>
        <v>2350.2876729020795</v>
      </c>
      <c r="AE18">
        <f t="shared" si="3"/>
        <v>1774.6561153599826</v>
      </c>
      <c r="AF18">
        <f t="shared" si="4"/>
        <v>-88.732805767999139</v>
      </c>
      <c r="AG18">
        <f t="shared" si="4"/>
        <v>-41.513181609725969</v>
      </c>
      <c r="AH18">
        <f t="shared" si="5"/>
        <v>-1507.3187454243061</v>
      </c>
      <c r="AI18">
        <f t="shared" si="6"/>
        <v>137.09138255795142</v>
      </c>
      <c r="AJ18">
        <f t="shared" si="7"/>
        <v>130.91232407052303</v>
      </c>
      <c r="AK18">
        <f t="shared" si="24"/>
        <v>90.009863421795075</v>
      </c>
      <c r="AL18">
        <f t="shared" si="8"/>
        <v>358.01357005026955</v>
      </c>
      <c r="AN18">
        <f t="shared" si="9"/>
        <v>683.31279895168234</v>
      </c>
      <c r="AO18">
        <f t="shared" si="9"/>
        <v>-34.165639947584118</v>
      </c>
      <c r="AP18">
        <f t="shared" si="9"/>
        <v>-15.984216927219906</v>
      </c>
      <c r="AQ18">
        <f t="shared" si="9"/>
        <v>-580.37733729573586</v>
      </c>
      <c r="AR18">
        <f t="shared" si="9"/>
        <v>52.785604781142474</v>
      </c>
      <c r="AS18">
        <f t="shared" si="9"/>
        <v>50.406422857733958</v>
      </c>
      <c r="AT18">
        <f t="shared" si="9"/>
        <v>34.657357656882951</v>
      </c>
      <c r="AU18">
        <f t="shared" si="9"/>
        <v>137.84938529575939</v>
      </c>
      <c r="AW18">
        <v>15</v>
      </c>
      <c r="AX18">
        <f>(R18*SUMPRODUCT(K19:$K$23, X19:$X$23)-$AZ$3*SUMPRODUCT(K18:$K$22, W19:$W$23))/Z18</f>
        <v>2830.7727591173589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2137.46097811039</v>
      </c>
      <c r="P19">
        <f t="shared" si="22"/>
        <v>106.87304890551951</v>
      </c>
      <c r="Q19" s="4">
        <f t="shared" si="23"/>
        <v>50</v>
      </c>
      <c r="R19">
        <f t="shared" si="0"/>
        <v>500000</v>
      </c>
      <c r="S19">
        <f t="shared" si="1"/>
        <v>2568.665639483097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2350.2876729020795</v>
      </c>
      <c r="AC19">
        <f t="shared" si="2"/>
        <v>2101.8512285790125</v>
      </c>
      <c r="AE19">
        <f t="shared" si="3"/>
        <v>1749.0112040370852</v>
      </c>
      <c r="AF19">
        <f t="shared" si="4"/>
        <v>-87.450560201854273</v>
      </c>
      <c r="AG19">
        <f t="shared" si="4"/>
        <v>-40.913289691568743</v>
      </c>
      <c r="AH19">
        <f t="shared" si="5"/>
        <v>-1847.6010205996597</v>
      </c>
      <c r="AI19">
        <f t="shared" si="6"/>
        <v>-226.95366645599734</v>
      </c>
      <c r="AJ19">
        <f t="shared" si="7"/>
        <v>248.43644432306701</v>
      </c>
      <c r="AK19">
        <f t="shared" si="24"/>
        <v>89.464217463242022</v>
      </c>
      <c r="AL19">
        <f t="shared" si="8"/>
        <v>110.94699533031169</v>
      </c>
      <c r="AN19">
        <f t="shared" si="9"/>
        <v>627.38819986638487</v>
      </c>
      <c r="AO19">
        <f t="shared" si="9"/>
        <v>-31.369409993319248</v>
      </c>
      <c r="AP19">
        <f t="shared" si="9"/>
        <v>-14.67601528849953</v>
      </c>
      <c r="AQ19">
        <f t="shared" si="9"/>
        <v>-662.75337499824138</v>
      </c>
      <c r="AR19">
        <f t="shared" si="9"/>
        <v>-81.410600413675212</v>
      </c>
      <c r="AS19">
        <f t="shared" si="9"/>
        <v>89.116692463308794</v>
      </c>
      <c r="AT19">
        <f t="shared" si="9"/>
        <v>32.091729439560567</v>
      </c>
      <c r="AU19">
        <f t="shared" si="9"/>
        <v>39.797821489194163</v>
      </c>
      <c r="AW19">
        <v>16</v>
      </c>
      <c r="AX19">
        <f>(R19*SUMPRODUCT(K20:$K$23, X20:$X$23)-$AZ$3*SUMPRODUCT(K19:$K$22, W20:$W$23))/Z19</f>
        <v>2568.665639483097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2137.46097811039</v>
      </c>
      <c r="P20">
        <f t="shared" si="22"/>
        <v>106.87304890551951</v>
      </c>
      <c r="Q20" s="4">
        <f t="shared" si="23"/>
        <v>50</v>
      </c>
      <c r="R20">
        <f t="shared" si="0"/>
        <v>500000</v>
      </c>
      <c r="S20">
        <f t="shared" si="1"/>
        <v>2150.7820484618255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2101.8512285790125</v>
      </c>
      <c r="AC20">
        <f t="shared" si="2"/>
        <v>1732.8373998642389</v>
      </c>
      <c r="AE20">
        <f t="shared" si="3"/>
        <v>1722.1049088953382</v>
      </c>
      <c r="AF20">
        <f t="shared" si="4"/>
        <v>-86.105245444766922</v>
      </c>
      <c r="AG20">
        <f t="shared" si="4"/>
        <v>-40.283891180501342</v>
      </c>
      <c r="AH20">
        <f t="shared" si="5"/>
        <v>-2202.6561415171309</v>
      </c>
      <c r="AI20">
        <f t="shared" si="6"/>
        <v>-606.94036924706097</v>
      </c>
      <c r="AJ20">
        <f t="shared" si="7"/>
        <v>369.01382871477358</v>
      </c>
      <c r="AK20">
        <f t="shared" si="24"/>
        <v>16.07275883572721</v>
      </c>
      <c r="AL20">
        <f t="shared" si="8"/>
        <v>-221.85378169656019</v>
      </c>
      <c r="AN20">
        <f t="shared" si="9"/>
        <v>585.92111991189677</v>
      </c>
      <c r="AO20">
        <f t="shared" si="9"/>
        <v>-29.296055995594841</v>
      </c>
      <c r="AP20">
        <f t="shared" si="9"/>
        <v>-13.706007405802488</v>
      </c>
      <c r="AQ20">
        <f t="shared" si="9"/>
        <v>-749.42167956909896</v>
      </c>
      <c r="AR20">
        <f t="shared" si="9"/>
        <v>-206.50262305859962</v>
      </c>
      <c r="AS20">
        <f t="shared" si="9"/>
        <v>125.55158205909127</v>
      </c>
      <c r="AT20">
        <f t="shared" si="9"/>
        <v>5.4685221605598855</v>
      </c>
      <c r="AU20">
        <f t="shared" si="9"/>
        <v>-75.482518838948465</v>
      </c>
      <c r="AW20">
        <v>17</v>
      </c>
      <c r="AX20">
        <f>(R20*SUMPRODUCT(K21:$K$23, X21:$X$23)-$AZ$3*SUMPRODUCT(K20:$K$22, W21:$W$23))/Z20</f>
        <v>2150.7820484618255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2137.46097811039</v>
      </c>
      <c r="P21">
        <f t="shared" si="22"/>
        <v>106.87304890551951</v>
      </c>
      <c r="Q21" s="4">
        <f t="shared" si="23"/>
        <v>50</v>
      </c>
      <c r="R21">
        <f t="shared" si="0"/>
        <v>500000</v>
      </c>
      <c r="S21">
        <f t="shared" si="1"/>
        <v>1572.6737612228087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1732.8373998642389</v>
      </c>
      <c r="AC21">
        <f t="shared" si="2"/>
        <v>1246.2155016757438</v>
      </c>
      <c r="AE21">
        <f t="shared" si="3"/>
        <v>1693.7632399214299</v>
      </c>
      <c r="AF21">
        <f t="shared" si="4"/>
        <v>-84.6881619960715</v>
      </c>
      <c r="AG21">
        <f t="shared" si="4"/>
        <v>-39.620916060390293</v>
      </c>
      <c r="AH21">
        <f t="shared" si="5"/>
        <v>-2601.3620830603477</v>
      </c>
      <c r="AI21">
        <f t="shared" si="6"/>
        <v>-1031.9079211953797</v>
      </c>
      <c r="AJ21">
        <f t="shared" si="7"/>
        <v>486.62189818849515</v>
      </c>
      <c r="AK21">
        <f t="shared" si="24"/>
        <v>5.347059964463357</v>
      </c>
      <c r="AL21">
        <f t="shared" si="8"/>
        <v>-539.93896304242116</v>
      </c>
      <c r="AN21">
        <f t="shared" si="9"/>
        <v>548.15778533509365</v>
      </c>
      <c r="AO21">
        <f t="shared" si="9"/>
        <v>-27.407889266754683</v>
      </c>
      <c r="AP21">
        <f t="shared" si="9"/>
        <v>-12.82263842354889</v>
      </c>
      <c r="AQ21">
        <f t="shared" si="9"/>
        <v>-841.88677891674706</v>
      </c>
      <c r="AR21">
        <f t="shared" si="9"/>
        <v>-333.95952127195704</v>
      </c>
      <c r="AS21">
        <f t="shared" si="9"/>
        <v>157.48693543434007</v>
      </c>
      <c r="AT21">
        <f t="shared" si="9"/>
        <v>1.7304853943518945</v>
      </c>
      <c r="AU21">
        <f t="shared" si="9"/>
        <v>-174.74210044326506</v>
      </c>
      <c r="AW21">
        <v>18</v>
      </c>
      <c r="AX21">
        <f>(R21*SUMPRODUCT(K22:$K$23, X22:$X$23)-$AZ$3*SUMPRODUCT(K21:$K$22, W22:$W$23))/Z21</f>
        <v>1572.6737612228087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2137.46097811039</v>
      </c>
      <c r="P22">
        <f t="shared" si="22"/>
        <v>106.87304890551951</v>
      </c>
      <c r="Q22" s="4">
        <f t="shared" si="23"/>
        <v>50</v>
      </c>
      <c r="R22">
        <f t="shared" si="0"/>
        <v>500000</v>
      </c>
      <c r="S22">
        <f t="shared" si="1"/>
        <v>845.5592787126144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1246.2155016757438</v>
      </c>
      <c r="AC22">
        <f t="shared" si="2"/>
        <v>658.19019746555432</v>
      </c>
      <c r="AE22">
        <f t="shared" si="3"/>
        <v>1663.8169536728028</v>
      </c>
      <c r="AF22">
        <f t="shared" si="4"/>
        <v>-83.190847683640143</v>
      </c>
      <c r="AG22">
        <f t="shared" si="4"/>
        <v>-38.920405348023955</v>
      </c>
      <c r="AH22">
        <f t="shared" si="5"/>
        <v>-3043.0155176243316</v>
      </c>
      <c r="AI22">
        <f t="shared" si="6"/>
        <v>-1501.3098169831928</v>
      </c>
      <c r="AJ22">
        <f t="shared" si="7"/>
        <v>588.02530421018946</v>
      </c>
      <c r="AK22">
        <f t="shared" si="24"/>
        <v>59.363673760963039</v>
      </c>
      <c r="AL22">
        <f t="shared" si="8"/>
        <v>-853.92083901204035</v>
      </c>
      <c r="AN22">
        <f t="shared" si="9"/>
        <v>503.23941774853375</v>
      </c>
      <c r="AO22">
        <f t="shared" si="9"/>
        <v>-25.161970887426691</v>
      </c>
      <c r="AP22">
        <f t="shared" si="9"/>
        <v>-11.77189719256114</v>
      </c>
      <c r="AQ22">
        <f t="shared" si="9"/>
        <v>-920.39292778487436</v>
      </c>
      <c r="AR22">
        <f t="shared" si="9"/>
        <v>-454.08737811632847</v>
      </c>
      <c r="AS22">
        <f t="shared" si="9"/>
        <v>177.85460777936856</v>
      </c>
      <c r="AT22">
        <f t="shared" si="9"/>
        <v>17.955184645122831</v>
      </c>
      <c r="AU22">
        <f t="shared" si="9"/>
        <v>-258.27758569183703</v>
      </c>
      <c r="AW22">
        <v>19</v>
      </c>
      <c r="AX22">
        <f>(R22*SUMPRODUCT(K23:$K$23, X23:$X$23)-$AZ$3*SUMPRODUCT(K22:$K$22, W23:$W$23))/Z22</f>
        <v>845.5592787126144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2137.46097811039</v>
      </c>
      <c r="P23">
        <f t="shared" si="22"/>
        <v>106.87304890551951</v>
      </c>
      <c r="Q23" s="4">
        <f t="shared" si="23"/>
        <v>50</v>
      </c>
      <c r="R23">
        <f t="shared" si="0"/>
        <v>500000</v>
      </c>
      <c r="S23">
        <f t="shared" si="1"/>
        <v>861.96547707131435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658.19019746555432</v>
      </c>
      <c r="AC23">
        <f t="shared" si="2"/>
        <v>658.19019746555432</v>
      </c>
      <c r="AE23">
        <f t="shared" si="3"/>
        <v>1632.1487352804952</v>
      </c>
      <c r="AF23">
        <f t="shared" si="4"/>
        <v>-81.607436764024769</v>
      </c>
      <c r="AG23">
        <f t="shared" si="4"/>
        <v>-38.179614785842475</v>
      </c>
      <c r="AH23">
        <f t="shared" si="5"/>
        <v>-3515.865087012407</v>
      </c>
      <c r="AI23">
        <f t="shared" si="6"/>
        <v>-2003.5034032817789</v>
      </c>
      <c r="AJ23">
        <f t="shared" si="7"/>
        <v>0</v>
      </c>
      <c r="AK23">
        <f t="shared" si="24"/>
        <v>154.61120471874173</v>
      </c>
      <c r="AL23">
        <f t="shared" si="8"/>
        <v>-1848.8921985630373</v>
      </c>
      <c r="AN23">
        <f t="shared" si="9"/>
        <v>447.19723061128946</v>
      </c>
      <c r="AO23">
        <f t="shared" si="9"/>
        <v>-22.359861530564476</v>
      </c>
      <c r="AP23">
        <f t="shared" si="9"/>
        <v>-10.460944905918975</v>
      </c>
      <c r="AQ23">
        <f t="shared" si="9"/>
        <v>-963.32221208054386</v>
      </c>
      <c r="AR23">
        <f t="shared" si="9"/>
        <v>-548.9457879057378</v>
      </c>
      <c r="AS23">
        <f t="shared" si="9"/>
        <v>0</v>
      </c>
      <c r="AT23">
        <f t="shared" si="9"/>
        <v>42.362378548676809</v>
      </c>
      <c r="AU23">
        <f t="shared" si="9"/>
        <v>-506.58340935706104</v>
      </c>
      <c r="AW23">
        <v>20</v>
      </c>
      <c r="AX23">
        <f>(R23*SUMPRODUCT(K$23:$K24, X$23:$X24)-$AZ$3*SUMPRODUCT(K$22:$K23, W$23:$W24))/Z23</f>
        <v>861.96547707131435</v>
      </c>
    </row>
    <row r="25" spans="5:50" x14ac:dyDescent="0.25">
      <c r="AN25" s="8">
        <f t="shared" ref="AN25:AU25" si="25">SUM(AN3:AN23)</f>
        <v>20496.104633081919</v>
      </c>
      <c r="AO25" s="8">
        <f t="shared" si="25"/>
        <v>-2627.9009652368891</v>
      </c>
      <c r="AP25" s="8">
        <f t="shared" si="25"/>
        <v>-2949.3580008145691</v>
      </c>
      <c r="AQ25" s="8">
        <f t="shared" si="25"/>
        <v>-13357.852952231691</v>
      </c>
      <c r="AR25" s="8">
        <f t="shared" si="25"/>
        <v>1560.9927147987664</v>
      </c>
      <c r="AS25" s="8">
        <f t="shared" si="25"/>
        <v>-1220.8132228387251</v>
      </c>
      <c r="AT25" s="8">
        <f t="shared" si="25"/>
        <v>587.78387305153456</v>
      </c>
      <c r="AU25" s="9">
        <f t="shared" si="25"/>
        <v>927.96336501157521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F668-1575-446E-9F43-E30F0312090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8461.3800876447858</v>
      </c>
      <c r="K3">
        <v>1</v>
      </c>
      <c r="L3" s="2">
        <v>0</v>
      </c>
      <c r="O3">
        <f>$C$3</f>
        <v>8461.3800876447858</v>
      </c>
      <c r="P3">
        <f>O3*B5</f>
        <v>6769.104070115829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8461.3800876447858</v>
      </c>
      <c r="AF3">
        <f t="shared" ref="AF3:AG23" si="4">-$Z3*P3</f>
        <v>-6769.104070115829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-827.63218647104304</v>
      </c>
      <c r="AJ3">
        <f t="shared" ref="AJ3:AJ23" si="7">AB3-AC3</f>
        <v>0</v>
      </c>
      <c r="AL3">
        <f t="shared" ref="AL3:AL23" si="8">SUM(AI3:AK3)</f>
        <v>-827.63218647104304</v>
      </c>
      <c r="AN3">
        <f t="shared" ref="AN3:AU23" si="9">AE3*$K3</f>
        <v>8461.3800876447858</v>
      </c>
      <c r="AO3">
        <f t="shared" si="9"/>
        <v>-6769.104070115829</v>
      </c>
      <c r="AP3">
        <f t="shared" si="9"/>
        <v>-2519.9082039999998</v>
      </c>
      <c r="AQ3">
        <f t="shared" si="9"/>
        <v>0</v>
      </c>
      <c r="AR3">
        <f t="shared" si="9"/>
        <v>-827.63218647104304</v>
      </c>
      <c r="AS3">
        <f t="shared" si="9"/>
        <v>0</v>
      </c>
      <c r="AT3">
        <f t="shared" si="9"/>
        <v>0</v>
      </c>
      <c r="AU3">
        <f t="shared" si="9"/>
        <v>-827.63218647104304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4089.6544353097702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2971.4183125736895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2934.3861174563281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-2934.3861174563281</v>
      </c>
      <c r="AK4">
        <f>H4*SUM(AB4, AE4:AF4)</f>
        <v>0</v>
      </c>
      <c r="AL4">
        <f t="shared" si="8"/>
        <v>-4165.7866174563278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-1155.2683178534571</v>
      </c>
      <c r="AR4">
        <f t="shared" si="9"/>
        <v>-1155.2683178534571</v>
      </c>
      <c r="AS4">
        <f t="shared" si="9"/>
        <v>-2752.9656791972302</v>
      </c>
      <c r="AT4">
        <f t="shared" si="9"/>
        <v>0</v>
      </c>
      <c r="AU4">
        <f t="shared" si="9"/>
        <v>-3908.2339970506869</v>
      </c>
      <c r="AW4">
        <v>1</v>
      </c>
      <c r="AX4">
        <f>(R4*SUMPRODUCT(K5:$K$23, X5:$X$23)-$AZ$3*SUMPRODUCT(K4:$K$22, W5:$W$23))/Z4</f>
        <v>2971.4183125736895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8461.3800876447858</v>
      </c>
      <c r="P5">
        <f t="shared" ref="P5:P23" si="22">O5*$C$5</f>
        <v>423.06900438223931</v>
      </c>
      <c r="Q5" s="4">
        <f t="shared" ref="Q5:Q23" si="23">$C$8</f>
        <v>50</v>
      </c>
      <c r="R5">
        <f t="shared" si="0"/>
        <v>500000</v>
      </c>
      <c r="S5">
        <f t="shared" si="1"/>
        <v>5777.2590983332339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2934.3861174563281</v>
      </c>
      <c r="AC5">
        <f t="shared" si="2"/>
        <v>5633.6247281051401</v>
      </c>
      <c r="AE5">
        <f t="shared" si="3"/>
        <v>8251.0130295877861</v>
      </c>
      <c r="AF5">
        <f t="shared" si="4"/>
        <v>-412.55065147938939</v>
      </c>
      <c r="AG5">
        <f t="shared" si="4"/>
        <v>-48.756898662641483</v>
      </c>
      <c r="AH5">
        <f t="shared" si="5"/>
        <v>-1261.9268785851475</v>
      </c>
      <c r="AI5">
        <f t="shared" si="6"/>
        <v>6527.7786008606081</v>
      </c>
      <c r="AJ5">
        <f t="shared" si="7"/>
        <v>-2699.238610648812</v>
      </c>
      <c r="AK5">
        <f>H5*SUM(AB5, AE5:AF5)</f>
        <v>930.77411001679229</v>
      </c>
      <c r="AL5">
        <f t="shared" si="8"/>
        <v>4759.3141002285884</v>
      </c>
      <c r="AN5">
        <f t="shared" si="9"/>
        <v>7125.2655364807706</v>
      </c>
      <c r="AO5">
        <f t="shared" si="9"/>
        <v>-356.2632768240386</v>
      </c>
      <c r="AP5">
        <f t="shared" si="9"/>
        <v>-42.104629875243432</v>
      </c>
      <c r="AQ5">
        <f t="shared" si="9"/>
        <v>-1089.7527449415163</v>
      </c>
      <c r="AR5">
        <f t="shared" si="9"/>
        <v>5637.1448848399732</v>
      </c>
      <c r="AS5">
        <f t="shared" si="9"/>
        <v>-2330.9612744794167</v>
      </c>
      <c r="AT5">
        <f t="shared" si="9"/>
        <v>803.78162833691965</v>
      </c>
      <c r="AU5">
        <f t="shared" si="9"/>
        <v>4109.9652386974758</v>
      </c>
      <c r="AW5">
        <v>2</v>
      </c>
      <c r="AX5">
        <f>(R5*SUMPRODUCT(K6:$K$23, X6:$X$23)-$AZ$3*SUMPRODUCT(K5:$K$22, W6:$W$23))/Z5</f>
        <v>5777.2590983332339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8461.3800876447858</v>
      </c>
      <c r="P6">
        <f t="shared" si="22"/>
        <v>423.06900438223931</v>
      </c>
      <c r="Q6" s="4">
        <f t="shared" si="23"/>
        <v>50</v>
      </c>
      <c r="R6">
        <f t="shared" si="0"/>
        <v>500000</v>
      </c>
      <c r="S6">
        <f t="shared" si="1"/>
        <v>8377.3030210846337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5633.6247281051401</v>
      </c>
      <c r="AC6">
        <f t="shared" si="2"/>
        <v>8065.566837550301</v>
      </c>
      <c r="AE6">
        <f t="shared" si="3"/>
        <v>8146.5152284750775</v>
      </c>
      <c r="AF6">
        <f t="shared" si="4"/>
        <v>-407.32576142375393</v>
      </c>
      <c r="AG6">
        <f t="shared" si="4"/>
        <v>-48.139400098398426</v>
      </c>
      <c r="AH6">
        <f t="shared" si="5"/>
        <v>-1299.2957761664684</v>
      </c>
      <c r="AI6">
        <f t="shared" si="6"/>
        <v>6391.7542907864572</v>
      </c>
      <c r="AJ6">
        <f t="shared" si="7"/>
        <v>-2431.9421094451609</v>
      </c>
      <c r="AK6">
        <f>H6*SUM(AB6, AE6:AF6)</f>
        <v>1454.9621844330234</v>
      </c>
      <c r="AL6">
        <f t="shared" si="8"/>
        <v>5414.7743657743194</v>
      </c>
      <c r="AN6">
        <f t="shared" si="9"/>
        <v>6344.7196544709604</v>
      </c>
      <c r="AO6">
        <f t="shared" si="9"/>
        <v>-317.23598272354809</v>
      </c>
      <c r="AP6">
        <f t="shared" si="9"/>
        <v>-37.492226969779139</v>
      </c>
      <c r="AQ6">
        <f t="shared" si="9"/>
        <v>-1011.9256168821527</v>
      </c>
      <c r="AR6">
        <f t="shared" si="9"/>
        <v>4978.0658278954807</v>
      </c>
      <c r="AS6">
        <f t="shared" si="9"/>
        <v>-1894.0602782400463</v>
      </c>
      <c r="AT6">
        <f t="shared" si="9"/>
        <v>1133.162697077802</v>
      </c>
      <c r="AU6">
        <f t="shared" si="9"/>
        <v>4217.1682467332366</v>
      </c>
      <c r="AW6">
        <v>3</v>
      </c>
      <c r="AX6">
        <f>(R6*SUMPRODUCT(K7:$K$23, X7:$X$23)-$AZ$3*SUMPRODUCT(K6:$K$22, W7:$W$23))/Z6</f>
        <v>8377.3030210846337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8461.3800876447858</v>
      </c>
      <c r="P7">
        <f t="shared" si="22"/>
        <v>423.06900438223931</v>
      </c>
      <c r="Q7" s="4">
        <f t="shared" si="23"/>
        <v>50</v>
      </c>
      <c r="R7">
        <f t="shared" si="0"/>
        <v>500000</v>
      </c>
      <c r="S7">
        <f t="shared" si="1"/>
        <v>10715.92318289584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8065.566837550301</v>
      </c>
      <c r="AC7">
        <f t="shared" si="2"/>
        <v>10185.20348496993</v>
      </c>
      <c r="AE7">
        <f t="shared" si="3"/>
        <v>8042.319498323016</v>
      </c>
      <c r="AF7">
        <f t="shared" si="4"/>
        <v>-402.11597491615083</v>
      </c>
      <c r="AG7">
        <f t="shared" si="4"/>
        <v>-47.523686532332491</v>
      </c>
      <c r="AH7">
        <f t="shared" si="5"/>
        <v>-1343.1956508195335</v>
      </c>
      <c r="AI7">
        <f t="shared" si="6"/>
        <v>6249.4841860549996</v>
      </c>
      <c r="AJ7">
        <f t="shared" si="7"/>
        <v>-2119.6366474196293</v>
      </c>
      <c r="AK7">
        <f>H7*SUM(AB7, AE7:AF7)</f>
        <v>1644.3941567922154</v>
      </c>
      <c r="AL7">
        <f t="shared" si="8"/>
        <v>5774.2416954275859</v>
      </c>
      <c r="AN7">
        <f t="shared" si="9"/>
        <v>5669.9278427692889</v>
      </c>
      <c r="AO7">
        <f t="shared" si="9"/>
        <v>-283.49639213846444</v>
      </c>
      <c r="AP7">
        <f t="shared" si="9"/>
        <v>-33.5047461763859</v>
      </c>
      <c r="AQ7">
        <f t="shared" si="9"/>
        <v>-946.96839891232116</v>
      </c>
      <c r="AR7">
        <f t="shared" si="9"/>
        <v>4405.9583055421181</v>
      </c>
      <c r="AS7">
        <f t="shared" si="9"/>
        <v>-1494.3682411852374</v>
      </c>
      <c r="AT7">
        <f t="shared" si="9"/>
        <v>1159.316813517228</v>
      </c>
      <c r="AU7">
        <f t="shared" si="9"/>
        <v>4070.9068778741084</v>
      </c>
      <c r="AW7">
        <v>4</v>
      </c>
      <c r="AX7">
        <f>(R7*SUMPRODUCT(K8:$K$23, X8:$X$23)-$AZ$3*SUMPRODUCT(K7:$K$22, W8:$W$23))/Z7</f>
        <v>10715.92318289584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8461.3800876447858</v>
      </c>
      <c r="P8">
        <f t="shared" si="22"/>
        <v>423.06900438223931</v>
      </c>
      <c r="Q8" s="4">
        <f t="shared" si="23"/>
        <v>50</v>
      </c>
      <c r="R8">
        <f t="shared" si="0"/>
        <v>500000</v>
      </c>
      <c r="S8">
        <f t="shared" si="1"/>
        <v>12593.013241491284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10185.20348496993</v>
      </c>
      <c r="AC8">
        <f t="shared" si="2"/>
        <v>11806.765335610788</v>
      </c>
      <c r="AE8">
        <f t="shared" si="3"/>
        <v>7933.0917227242853</v>
      </c>
      <c r="AF8">
        <f t="shared" si="4"/>
        <v>-396.65458613621428</v>
      </c>
      <c r="AG8">
        <f t="shared" si="4"/>
        <v>-46.878237595709109</v>
      </c>
      <c r="AH8">
        <f t="shared" si="5"/>
        <v>-1702.1207130005187</v>
      </c>
      <c r="AI8">
        <f t="shared" si="6"/>
        <v>5787.4381859918431</v>
      </c>
      <c r="AJ8">
        <f t="shared" si="7"/>
        <v>-1621.5618506408573</v>
      </c>
      <c r="AK8">
        <f t="shared" ref="AK8:AK23" si="24">H8*SUM(AB8:AB8, AE8:AF8)</f>
        <v>1284.8189450629554</v>
      </c>
      <c r="AL8">
        <f t="shared" si="8"/>
        <v>5450.695280413941</v>
      </c>
      <c r="AN8">
        <f t="shared" si="9"/>
        <v>5214.8447583793095</v>
      </c>
      <c r="AO8">
        <f t="shared" si="9"/>
        <v>-260.74223791896549</v>
      </c>
      <c r="AP8">
        <f t="shared" si="9"/>
        <v>-30.815568526427313</v>
      </c>
      <c r="AQ8">
        <f t="shared" si="9"/>
        <v>-1118.8948254428374</v>
      </c>
      <c r="AR8">
        <f t="shared" si="9"/>
        <v>3804.3921264910787</v>
      </c>
      <c r="AS8">
        <f t="shared" si="9"/>
        <v>-1065.9391839602233</v>
      </c>
      <c r="AT8">
        <f t="shared" si="9"/>
        <v>844.58009251746171</v>
      </c>
      <c r="AU8">
        <f t="shared" si="9"/>
        <v>3583.0330350483173</v>
      </c>
      <c r="AW8">
        <v>5</v>
      </c>
      <c r="AX8">
        <f>(R8*SUMPRODUCT(K9:$K$23, X9:$X$23)-$AZ$3*SUMPRODUCT(K8:$K$22, W9:$W$23))/Z8</f>
        <v>12593.013241491284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8461.3800876447858</v>
      </c>
      <c r="P9">
        <f t="shared" si="22"/>
        <v>423.06900438223931</v>
      </c>
      <c r="Q9" s="4">
        <f t="shared" si="23"/>
        <v>50</v>
      </c>
      <c r="R9">
        <f t="shared" si="0"/>
        <v>500000</v>
      </c>
      <c r="S9">
        <f t="shared" si="1"/>
        <v>14094.79052608526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11806.765335610788</v>
      </c>
      <c r="AC9">
        <f t="shared" si="2"/>
        <v>13023.816811644916</v>
      </c>
      <c r="AE9">
        <f t="shared" si="3"/>
        <v>7818.4534939514915</v>
      </c>
      <c r="AF9">
        <f t="shared" si="4"/>
        <v>-390.92267469757462</v>
      </c>
      <c r="AG9">
        <f t="shared" si="4"/>
        <v>-46.200817201013763</v>
      </c>
      <c r="AH9">
        <f t="shared" si="5"/>
        <v>-2086.38018738254</v>
      </c>
      <c r="AI9">
        <f t="shared" si="6"/>
        <v>5294.9498146703627</v>
      </c>
      <c r="AJ9">
        <f t="shared" si="7"/>
        <v>-1217.0514760341284</v>
      </c>
      <c r="AK9">
        <f t="shared" si="24"/>
        <v>1004.0302592839378</v>
      </c>
      <c r="AL9">
        <f t="shared" si="8"/>
        <v>5081.9285979201723</v>
      </c>
      <c r="AN9">
        <f t="shared" si="9"/>
        <v>4884.5152345225406</v>
      </c>
      <c r="AO9">
        <f t="shared" si="9"/>
        <v>-244.22576172612705</v>
      </c>
      <c r="AP9">
        <f t="shared" si="9"/>
        <v>-28.863584804888127</v>
      </c>
      <c r="AQ9">
        <f t="shared" si="9"/>
        <v>-1303.4490539797841</v>
      </c>
      <c r="AR9">
        <f t="shared" si="9"/>
        <v>3307.9768340117412</v>
      </c>
      <c r="AS9">
        <f t="shared" si="9"/>
        <v>-760.34301163085343</v>
      </c>
      <c r="AT9">
        <f t="shared" si="9"/>
        <v>627.25973892253705</v>
      </c>
      <c r="AU9">
        <f t="shared" si="9"/>
        <v>3174.893561303425</v>
      </c>
      <c r="AW9">
        <v>6</v>
      </c>
      <c r="AX9">
        <f>(R9*SUMPRODUCT(K10:$K$23, X10:$X$23)-$AZ$3*SUMPRODUCT(K9:$K$22, W10:$W$23))/Z9</f>
        <v>14094.79052608526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8461.3800876447858</v>
      </c>
      <c r="P10">
        <f t="shared" si="22"/>
        <v>423.06900438223931</v>
      </c>
      <c r="Q10" s="4">
        <f t="shared" si="23"/>
        <v>50</v>
      </c>
      <c r="R10">
        <f t="shared" si="0"/>
        <v>500000</v>
      </c>
      <c r="S10">
        <f t="shared" si="1"/>
        <v>15287.110576499579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13023.816811644916</v>
      </c>
      <c r="AC10">
        <f t="shared" si="2"/>
        <v>13908.236701180347</v>
      </c>
      <c r="AE10">
        <f t="shared" si="3"/>
        <v>7698.1766102044276</v>
      </c>
      <c r="AF10">
        <f t="shared" si="4"/>
        <v>-384.90883051022143</v>
      </c>
      <c r="AG10">
        <f t="shared" si="4"/>
        <v>-45.490076857823823</v>
      </c>
      <c r="AH10">
        <f t="shared" si="5"/>
        <v>-2487.3217117980744</v>
      </c>
      <c r="AI10">
        <f t="shared" si="6"/>
        <v>4780.4559910383086</v>
      </c>
      <c r="AJ10">
        <f t="shared" si="7"/>
        <v>-884.41988953543114</v>
      </c>
      <c r="AK10">
        <f t="shared" si="24"/>
        <v>1067.6969410453039</v>
      </c>
      <c r="AL10">
        <f t="shared" si="8"/>
        <v>4963.7330425481814</v>
      </c>
      <c r="AN10">
        <f t="shared" si="9"/>
        <v>4569.4757525776176</v>
      </c>
      <c r="AO10">
        <f t="shared" si="9"/>
        <v>-228.4737876288809</v>
      </c>
      <c r="AP10">
        <f t="shared" si="9"/>
        <v>-27.00195302211938</v>
      </c>
      <c r="AQ10">
        <f t="shared" si="9"/>
        <v>-1476.4218627895746</v>
      </c>
      <c r="AR10">
        <f t="shared" si="9"/>
        <v>2837.5781491370431</v>
      </c>
      <c r="AS10">
        <f t="shared" si="9"/>
        <v>-524.97304815954442</v>
      </c>
      <c r="AT10">
        <f t="shared" si="9"/>
        <v>633.76245184354786</v>
      </c>
      <c r="AU10">
        <f t="shared" si="9"/>
        <v>2946.3675528210465</v>
      </c>
      <c r="AW10">
        <v>7</v>
      </c>
      <c r="AX10">
        <f>(R10*SUMPRODUCT(K11:$K$23, X11:$X$23)-$AZ$3*SUMPRODUCT(K10:$K$22, W11:$W$23))/Z10</f>
        <v>15287.110576499579</v>
      </c>
    </row>
    <row r="11" spans="1:52" x14ac:dyDescent="0.25">
      <c r="A11" t="s">
        <v>33</v>
      </c>
      <c r="C11" s="7">
        <f>AU25</f>
        <v>28337.966629320632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8461.3800876447858</v>
      </c>
      <c r="P11">
        <f t="shared" si="22"/>
        <v>423.06900438223931</v>
      </c>
      <c r="Q11" s="4">
        <f t="shared" si="23"/>
        <v>50</v>
      </c>
      <c r="R11">
        <f t="shared" si="0"/>
        <v>500000</v>
      </c>
      <c r="S11">
        <f t="shared" si="1"/>
        <v>16157.890695332333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13908.236701180347</v>
      </c>
      <c r="AC11">
        <f t="shared" si="2"/>
        <v>14458.539656555753</v>
      </c>
      <c r="AE11">
        <f t="shared" si="3"/>
        <v>7571.4832989769193</v>
      </c>
      <c r="AF11">
        <f t="shared" si="4"/>
        <v>-378.57416494884598</v>
      </c>
      <c r="AG11">
        <f t="shared" si="4"/>
        <v>-44.741420551670501</v>
      </c>
      <c r="AH11">
        <f t="shared" si="5"/>
        <v>-2937.5553757508483</v>
      </c>
      <c r="AI11">
        <f t="shared" si="6"/>
        <v>4210.6123377255535</v>
      </c>
      <c r="AJ11">
        <f t="shared" si="7"/>
        <v>-550.30295537540587</v>
      </c>
      <c r="AK11">
        <f t="shared" si="24"/>
        <v>1086.7090105132338</v>
      </c>
      <c r="AL11">
        <f t="shared" si="8"/>
        <v>4747.0183928633815</v>
      </c>
      <c r="AN11">
        <f t="shared" si="9"/>
        <v>4274.1543197702003</v>
      </c>
      <c r="AO11">
        <f t="shared" si="9"/>
        <v>-213.70771598851002</v>
      </c>
      <c r="AP11">
        <f t="shared" si="9"/>
        <v>-25.256839165110154</v>
      </c>
      <c r="AQ11">
        <f t="shared" si="9"/>
        <v>-1658.2701834033242</v>
      </c>
      <c r="AR11">
        <f t="shared" si="9"/>
        <v>2376.9195812132552</v>
      </c>
      <c r="AS11">
        <f t="shared" si="9"/>
        <v>-310.64979753939605</v>
      </c>
      <c r="AT11">
        <f t="shared" si="9"/>
        <v>613.45469945709999</v>
      </c>
      <c r="AU11">
        <f t="shared" si="9"/>
        <v>2679.724483130959</v>
      </c>
      <c r="AW11">
        <v>8</v>
      </c>
      <c r="AX11">
        <f>(R11*SUMPRODUCT(K12:$K$23, X12:$X$23)-$AZ$3*SUMPRODUCT(K11:$K$22, W12:$W$23))/Z11</f>
        <v>16157.890695332333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8461.3800876447858</v>
      </c>
      <c r="P12">
        <f t="shared" si="22"/>
        <v>423.06900438223931</v>
      </c>
      <c r="Q12" s="4">
        <f t="shared" si="23"/>
        <v>50</v>
      </c>
      <c r="R12">
        <f t="shared" si="0"/>
        <v>500000</v>
      </c>
      <c r="S12">
        <f t="shared" si="1"/>
        <v>16700.966491011906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14458.539656555753</v>
      </c>
      <c r="AC12">
        <f t="shared" si="2"/>
        <v>14680.275688204416</v>
      </c>
      <c r="AE12">
        <f t="shared" si="3"/>
        <v>7437.6170059474525</v>
      </c>
      <c r="AF12">
        <f t="shared" si="4"/>
        <v>-371.88085029737266</v>
      </c>
      <c r="AG12">
        <f t="shared" si="4"/>
        <v>-43.950377650613873</v>
      </c>
      <c r="AH12">
        <f t="shared" si="5"/>
        <v>-3436.2869553992932</v>
      </c>
      <c r="AI12">
        <f t="shared" si="6"/>
        <v>3585.4988226001733</v>
      </c>
      <c r="AJ12">
        <f t="shared" si="7"/>
        <v>-221.7360316486629</v>
      </c>
      <c r="AK12">
        <f t="shared" si="24"/>
        <v>1117.1099146534827</v>
      </c>
      <c r="AL12">
        <f t="shared" si="8"/>
        <v>4480.8727056049929</v>
      </c>
      <c r="AN12">
        <f t="shared" si="9"/>
        <v>3991.4306284079807</v>
      </c>
      <c r="AO12">
        <f t="shared" si="9"/>
        <v>-199.57153142039905</v>
      </c>
      <c r="AP12">
        <f t="shared" si="9"/>
        <v>-23.586167900885485</v>
      </c>
      <c r="AQ12">
        <f t="shared" si="9"/>
        <v>-1844.098854621293</v>
      </c>
      <c r="AR12">
        <f t="shared" si="9"/>
        <v>1924.1740744654035</v>
      </c>
      <c r="AS12">
        <f t="shared" si="9"/>
        <v>-118.99563898442116</v>
      </c>
      <c r="AT12">
        <f t="shared" si="9"/>
        <v>599.50206162546772</v>
      </c>
      <c r="AU12">
        <f t="shared" si="9"/>
        <v>2404.6804971064498</v>
      </c>
      <c r="AW12">
        <v>9</v>
      </c>
      <c r="AX12">
        <f>(R12*SUMPRODUCT(K13:$K$23, X13:$X$23)-$AZ$3*SUMPRODUCT(K12:$K$22, W13:$W$23))/Z12</f>
        <v>16700.966491011906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8461.3800876447858</v>
      </c>
      <c r="P13">
        <f t="shared" si="22"/>
        <v>423.06900438223931</v>
      </c>
      <c r="Q13" s="4">
        <f t="shared" si="23"/>
        <v>50</v>
      </c>
      <c r="R13">
        <f t="shared" si="0"/>
        <v>500000</v>
      </c>
      <c r="S13">
        <f t="shared" si="1"/>
        <v>16912.837158942904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14680.275688204416</v>
      </c>
      <c r="AC13">
        <f t="shared" si="2"/>
        <v>14583.55022859555</v>
      </c>
      <c r="AE13">
        <f t="shared" si="3"/>
        <v>7296.0533086051764</v>
      </c>
      <c r="AF13">
        <f t="shared" si="4"/>
        <v>-364.80266543025886</v>
      </c>
      <c r="AG13">
        <f t="shared" si="4"/>
        <v>-43.113849236360352</v>
      </c>
      <c r="AH13">
        <f t="shared" si="5"/>
        <v>-3970.2463774737912</v>
      </c>
      <c r="AI13">
        <f t="shared" si="6"/>
        <v>2917.8904164647661</v>
      </c>
      <c r="AJ13">
        <f t="shared" si="7"/>
        <v>96.725459608866004</v>
      </c>
      <c r="AK13">
        <f t="shared" si="24"/>
        <v>1117.3159113323115</v>
      </c>
      <c r="AL13">
        <f t="shared" si="8"/>
        <v>4131.9317874059434</v>
      </c>
      <c r="AN13">
        <f t="shared" si="9"/>
        <v>3722.9816804487423</v>
      </c>
      <c r="AO13">
        <f t="shared" si="9"/>
        <v>-186.14908402243714</v>
      </c>
      <c r="AP13">
        <f t="shared" si="9"/>
        <v>-21.999848971948438</v>
      </c>
      <c r="AQ13">
        <f t="shared" si="9"/>
        <v>-2025.910982965213</v>
      </c>
      <c r="AR13">
        <f t="shared" si="9"/>
        <v>1488.9217644891439</v>
      </c>
      <c r="AS13">
        <f t="shared" si="9"/>
        <v>49.356425854519479</v>
      </c>
      <c r="AT13">
        <f t="shared" si="9"/>
        <v>570.13655098407264</v>
      </c>
      <c r="AU13">
        <f t="shared" si="9"/>
        <v>2108.414741327736</v>
      </c>
      <c r="AW13">
        <v>10</v>
      </c>
      <c r="AX13">
        <f>(R13*SUMPRODUCT(K14:$K$23, X14:$X$23)-$AZ$3*SUMPRODUCT(K13:$K$22, W14:$W$23))/Z13</f>
        <v>16912.837158942904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8461.3800876447858</v>
      </c>
      <c r="P14">
        <f t="shared" si="22"/>
        <v>423.06900438223931</v>
      </c>
      <c r="Q14" s="4">
        <f t="shared" si="23"/>
        <v>50</v>
      </c>
      <c r="R14">
        <f t="shared" si="0"/>
        <v>500000</v>
      </c>
      <c r="S14">
        <f t="shared" si="1"/>
        <v>16779.720461219455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14583.55022859555</v>
      </c>
      <c r="AC14">
        <f t="shared" si="2"/>
        <v>14171.133900833544</v>
      </c>
      <c r="AE14">
        <f t="shared" si="3"/>
        <v>7145.968282665106</v>
      </c>
      <c r="AF14">
        <f t="shared" si="4"/>
        <v>-357.29841413325533</v>
      </c>
      <c r="AG14">
        <f t="shared" si="4"/>
        <v>-42.22696657428007</v>
      </c>
      <c r="AH14">
        <f t="shared" si="5"/>
        <v>-4557.441697166837</v>
      </c>
      <c r="AI14">
        <f t="shared" si="6"/>
        <v>2189.0012047907339</v>
      </c>
      <c r="AJ14">
        <f t="shared" si="7"/>
        <v>412.4163277620064</v>
      </c>
      <c r="AK14">
        <f t="shared" si="24"/>
        <v>1098.5321129923484</v>
      </c>
      <c r="AL14">
        <f t="shared" si="8"/>
        <v>3699.949645545089</v>
      </c>
      <c r="AN14">
        <f t="shared" si="9"/>
        <v>3468.1351427363434</v>
      </c>
      <c r="AO14">
        <f t="shared" si="9"/>
        <v>-173.40675713681719</v>
      </c>
      <c r="AP14">
        <f t="shared" si="9"/>
        <v>-20.493909426196776</v>
      </c>
      <c r="AQ14">
        <f t="shared" si="9"/>
        <v>-2211.8519262474883</v>
      </c>
      <c r="AR14">
        <f t="shared" si="9"/>
        <v>1062.3825499258412</v>
      </c>
      <c r="AS14">
        <f t="shared" si="9"/>
        <v>200.15699806832126</v>
      </c>
      <c r="AT14">
        <f t="shared" si="9"/>
        <v>533.14787804687535</v>
      </c>
      <c r="AU14">
        <f t="shared" si="9"/>
        <v>1795.687426041038</v>
      </c>
      <c r="AW14">
        <v>11</v>
      </c>
      <c r="AX14">
        <f>(R14*SUMPRODUCT(K15:$K$23, X15:$X$23)-$AZ$3*SUMPRODUCT(K14:$K$22, W15:$W$23))/Z14</f>
        <v>16779.720461219455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8461.3800876447858</v>
      </c>
      <c r="P15">
        <f t="shared" si="22"/>
        <v>423.06900438223931</v>
      </c>
      <c r="Q15" s="4">
        <f t="shared" si="23"/>
        <v>50</v>
      </c>
      <c r="R15">
        <f t="shared" si="0"/>
        <v>500000</v>
      </c>
      <c r="S15">
        <f t="shared" si="1"/>
        <v>16287.610889726007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14171.133900833544</v>
      </c>
      <c r="AC15">
        <f t="shared" si="2"/>
        <v>13448.609911883521</v>
      </c>
      <c r="AE15">
        <f t="shared" si="3"/>
        <v>6986.5249658372568</v>
      </c>
      <c r="AF15">
        <f t="shared" si="4"/>
        <v>-349.32624829186284</v>
      </c>
      <c r="AG15">
        <f t="shared" si="4"/>
        <v>-41.284783885544293</v>
      </c>
      <c r="AH15">
        <f t="shared" si="5"/>
        <v>-5199.1302299297085</v>
      </c>
      <c r="AI15">
        <f t="shared" si="6"/>
        <v>1396.7837037301415</v>
      </c>
      <c r="AJ15">
        <f t="shared" si="7"/>
        <v>722.52398895002261</v>
      </c>
      <c r="AK15">
        <f t="shared" si="24"/>
        <v>1079.9524628938671</v>
      </c>
      <c r="AL15">
        <f t="shared" si="8"/>
        <v>3199.2601555740312</v>
      </c>
      <c r="AN15">
        <f t="shared" si="9"/>
        <v>3223.455567503423</v>
      </c>
      <c r="AO15">
        <f t="shared" si="9"/>
        <v>-161.17277837517116</v>
      </c>
      <c r="AP15">
        <f t="shared" si="9"/>
        <v>-19.048048510492261</v>
      </c>
      <c r="AQ15">
        <f t="shared" si="9"/>
        <v>-2398.7841405836689</v>
      </c>
      <c r="AR15">
        <f t="shared" si="9"/>
        <v>644.45060003409094</v>
      </c>
      <c r="AS15">
        <f t="shared" si="9"/>
        <v>333.3594292189901</v>
      </c>
      <c r="AT15">
        <f t="shared" si="9"/>
        <v>498.27042716895085</v>
      </c>
      <c r="AU15">
        <f t="shared" si="9"/>
        <v>1476.0804564220318</v>
      </c>
      <c r="AW15">
        <v>12</v>
      </c>
      <c r="AX15">
        <f>(R15*SUMPRODUCT(K16:$K$23, X16:$X$23)-$AZ$3*SUMPRODUCT(K15:$K$22, W16:$W$23))/Z15</f>
        <v>16287.610889726007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8461.3800876447858</v>
      </c>
      <c r="P16">
        <f t="shared" si="22"/>
        <v>423.06900438223931</v>
      </c>
      <c r="Q16" s="4">
        <f t="shared" si="23"/>
        <v>50</v>
      </c>
      <c r="R16">
        <f t="shared" si="0"/>
        <v>500000</v>
      </c>
      <c r="S16">
        <f t="shared" si="1"/>
        <v>15457.198875996724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13448.609911883521</v>
      </c>
      <c r="AC16">
        <f t="shared" si="2"/>
        <v>12454.992592565783</v>
      </c>
      <c r="AE16">
        <f t="shared" si="3"/>
        <v>6817.9511152019004</v>
      </c>
      <c r="AF16">
        <f t="shared" si="4"/>
        <v>-340.89755576009503</v>
      </c>
      <c r="AG16">
        <f t="shared" si="4"/>
        <v>-40.28864703263595</v>
      </c>
      <c r="AH16">
        <f t="shared" si="5"/>
        <v>-5832.8901405290508</v>
      </c>
      <c r="AI16">
        <f t="shared" si="6"/>
        <v>603.87477188011871</v>
      </c>
      <c r="AJ16">
        <f t="shared" si="7"/>
        <v>993.61731931773829</v>
      </c>
      <c r="AK16">
        <f t="shared" si="24"/>
        <v>1089.9337918814956</v>
      </c>
      <c r="AL16">
        <f t="shared" si="8"/>
        <v>2687.4258830793524</v>
      </c>
      <c r="AN16">
        <f t="shared" si="9"/>
        <v>2982.5340460591915</v>
      </c>
      <c r="AO16">
        <f t="shared" si="9"/>
        <v>-149.12670230295959</v>
      </c>
      <c r="AP16">
        <f t="shared" si="9"/>
        <v>-17.624394691914709</v>
      </c>
      <c r="AQ16">
        <f t="shared" si="9"/>
        <v>-2551.6160408163478</v>
      </c>
      <c r="AR16">
        <f t="shared" si="9"/>
        <v>264.1669082479695</v>
      </c>
      <c r="AS16">
        <f t="shared" si="9"/>
        <v>434.66100497722084</v>
      </c>
      <c r="AT16">
        <f t="shared" si="9"/>
        <v>476.79494723697337</v>
      </c>
      <c r="AU16">
        <f t="shared" si="9"/>
        <v>1175.6228604621635</v>
      </c>
      <c r="AW16">
        <v>13</v>
      </c>
      <c r="AX16">
        <f>(R16*SUMPRODUCT(K17:$K$23, X17:$X$23)-$AZ$3*SUMPRODUCT(K16:$K$22, W17:$W$23))/Z16</f>
        <v>15457.198875996724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8461.3800876447858</v>
      </c>
      <c r="P17">
        <f t="shared" si="22"/>
        <v>423.06900438223931</v>
      </c>
      <c r="Q17" s="4">
        <f t="shared" si="23"/>
        <v>50</v>
      </c>
      <c r="R17">
        <f t="shared" si="0"/>
        <v>500000</v>
      </c>
      <c r="S17">
        <f t="shared" si="1"/>
        <v>14308.156145131328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12454.992592565783</v>
      </c>
      <c r="AC17">
        <f t="shared" si="2"/>
        <v>11228.535455835687</v>
      </c>
      <c r="AE17">
        <f t="shared" si="3"/>
        <v>6640.1921642258885</v>
      </c>
      <c r="AF17">
        <f t="shared" si="4"/>
        <v>-332.00960821129445</v>
      </c>
      <c r="AG17">
        <f t="shared" si="4"/>
        <v>-39.238233570914893</v>
      </c>
      <c r="AH17">
        <f t="shared" si="5"/>
        <v>-6475.2699139469642</v>
      </c>
      <c r="AI17">
        <f t="shared" si="6"/>
        <v>-206.32559150328507</v>
      </c>
      <c r="AJ17">
        <f t="shared" si="7"/>
        <v>1226.457136730096</v>
      </c>
      <c r="AK17">
        <f t="shared" si="24"/>
        <v>1157.6879066674094</v>
      </c>
      <c r="AL17">
        <f t="shared" si="8"/>
        <v>2177.81945189422</v>
      </c>
      <c r="AN17">
        <f t="shared" si="9"/>
        <v>2735.9638662674924</v>
      </c>
      <c r="AO17">
        <f t="shared" si="9"/>
        <v>-136.79819331337464</v>
      </c>
      <c r="AP17">
        <f t="shared" si="9"/>
        <v>-16.167361812894548</v>
      </c>
      <c r="AQ17">
        <f t="shared" si="9"/>
        <v>-2668.0108151588784</v>
      </c>
      <c r="AR17">
        <f t="shared" si="9"/>
        <v>-85.01250401765509</v>
      </c>
      <c r="AS17">
        <f t="shared" si="9"/>
        <v>505.33814784720471</v>
      </c>
      <c r="AT17">
        <f t="shared" si="9"/>
        <v>477.0031051392229</v>
      </c>
      <c r="AU17">
        <f t="shared" si="9"/>
        <v>897.3287489687724</v>
      </c>
      <c r="AW17">
        <v>14</v>
      </c>
      <c r="AX17">
        <f>(R17*SUMPRODUCT(K18:$K$23, X18:$X$23)-$AZ$3*SUMPRODUCT(K17:$K$22, W18:$W$23))/Z17</f>
        <v>14308.156145131328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8461.3800876447858</v>
      </c>
      <c r="P18">
        <f t="shared" si="22"/>
        <v>423.06900438223931</v>
      </c>
      <c r="Q18" s="4">
        <f t="shared" si="23"/>
        <v>50</v>
      </c>
      <c r="R18">
        <f t="shared" si="0"/>
        <v>500000</v>
      </c>
      <c r="S18">
        <f t="shared" si="1"/>
        <v>12849.350908216878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11228.535455835687</v>
      </c>
      <c r="AC18">
        <f t="shared" si="2"/>
        <v>9799.2233441276549</v>
      </c>
      <c r="AE18">
        <f t="shared" si="3"/>
        <v>6452.8514997098719</v>
      </c>
      <c r="AF18">
        <f t="shared" si="4"/>
        <v>-322.64257498549364</v>
      </c>
      <c r="AG18">
        <f t="shared" si="4"/>
        <v>-38.131199833064201</v>
      </c>
      <c r="AH18">
        <f t="shared" si="5"/>
        <v>-7146.5140214153926</v>
      </c>
      <c r="AI18">
        <f t="shared" si="6"/>
        <v>-1054.436296524078</v>
      </c>
      <c r="AJ18">
        <f t="shared" si="7"/>
        <v>1429.3121117080318</v>
      </c>
      <c r="AK18">
        <f t="shared" si="24"/>
        <v>1216.8479810772606</v>
      </c>
      <c r="AL18">
        <f t="shared" si="8"/>
        <v>1591.7237962612144</v>
      </c>
      <c r="AN18">
        <f t="shared" si="9"/>
        <v>2484.6030627133073</v>
      </c>
      <c r="AO18">
        <f t="shared" si="9"/>
        <v>-124.23015313566539</v>
      </c>
      <c r="AP18">
        <f t="shared" si="9"/>
        <v>-14.682020172697936</v>
      </c>
      <c r="AQ18">
        <f t="shared" si="9"/>
        <v>-2751.6905706152734</v>
      </c>
      <c r="AR18">
        <f t="shared" si="9"/>
        <v>-405.99968121032902</v>
      </c>
      <c r="AS18">
        <f t="shared" si="9"/>
        <v>550.34169784980645</v>
      </c>
      <c r="AT18">
        <f t="shared" si="9"/>
        <v>468.53460377586583</v>
      </c>
      <c r="AU18">
        <f t="shared" si="9"/>
        <v>612.87662041534327</v>
      </c>
      <c r="AW18">
        <v>15</v>
      </c>
      <c r="AX18">
        <f>(R18*SUMPRODUCT(K19:$K$23, X19:$X$23)-$AZ$3*SUMPRODUCT(K18:$K$22, W19:$W$23))/Z18</f>
        <v>12849.350908216878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8461.3800876447858</v>
      </c>
      <c r="P19">
        <f t="shared" si="22"/>
        <v>423.06900438223931</v>
      </c>
      <c r="Q19" s="4">
        <f t="shared" si="23"/>
        <v>50</v>
      </c>
      <c r="R19">
        <f t="shared" si="0"/>
        <v>500000</v>
      </c>
      <c r="S19">
        <f t="shared" si="1"/>
        <v>11037.678734530498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9799.2233441276549</v>
      </c>
      <c r="AC19">
        <f t="shared" si="2"/>
        <v>8158.5504215139026</v>
      </c>
      <c r="AE19">
        <f t="shared" si="3"/>
        <v>6254.2675630411977</v>
      </c>
      <c r="AF19">
        <f t="shared" si="4"/>
        <v>-312.71337815205987</v>
      </c>
      <c r="AG19">
        <f t="shared" si="4"/>
        <v>-36.957727334419182</v>
      </c>
      <c r="AH19">
        <f t="shared" si="5"/>
        <v>-7921.6050031437526</v>
      </c>
      <c r="AI19">
        <f t="shared" si="6"/>
        <v>-2017.0085455890339</v>
      </c>
      <c r="AJ19">
        <f t="shared" si="7"/>
        <v>1640.6729226137522</v>
      </c>
      <c r="AK19">
        <f t="shared" si="24"/>
        <v>1155.3730706298327</v>
      </c>
      <c r="AL19">
        <f t="shared" si="8"/>
        <v>779.03744765455099</v>
      </c>
      <c r="AN19">
        <f t="shared" si="9"/>
        <v>2243.4697152322756</v>
      </c>
      <c r="AO19">
        <f t="shared" si="9"/>
        <v>-112.17348576161376</v>
      </c>
      <c r="AP19">
        <f t="shared" si="9"/>
        <v>-13.257114631383628</v>
      </c>
      <c r="AQ19">
        <f t="shared" si="9"/>
        <v>-2841.560700985382</v>
      </c>
      <c r="AR19">
        <f t="shared" si="9"/>
        <v>-723.52158614610403</v>
      </c>
      <c r="AS19">
        <f t="shared" si="9"/>
        <v>588.52615072575429</v>
      </c>
      <c r="AT19">
        <f t="shared" si="9"/>
        <v>414.44413236656345</v>
      </c>
      <c r="AU19">
        <f t="shared" si="9"/>
        <v>279.44869694621372</v>
      </c>
      <c r="AW19">
        <v>16</v>
      </c>
      <c r="AX19">
        <f>(R19*SUMPRODUCT(K20:$K$23, X20:$X$23)-$AZ$3*SUMPRODUCT(K19:$K$22, W20:$W$23))/Z19</f>
        <v>11037.678734530498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8461.3800876447858</v>
      </c>
      <c r="P20">
        <f t="shared" si="22"/>
        <v>423.06900438223931</v>
      </c>
      <c r="Q20" s="4">
        <f t="shared" si="23"/>
        <v>50</v>
      </c>
      <c r="R20">
        <f t="shared" si="0"/>
        <v>500000</v>
      </c>
      <c r="S20">
        <f t="shared" si="1"/>
        <v>8800.7434047353727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8158.5504215139026</v>
      </c>
      <c r="AC20">
        <f t="shared" si="2"/>
        <v>6287.148223030862</v>
      </c>
      <c r="AE20">
        <f t="shared" si="3"/>
        <v>6044.7110358655236</v>
      </c>
      <c r="AF20">
        <f t="shared" si="4"/>
        <v>-302.23555179327622</v>
      </c>
      <c r="AG20">
        <f t="shared" si="4"/>
        <v>-35.719415587369397</v>
      </c>
      <c r="AH20">
        <f t="shared" si="5"/>
        <v>-8687.3447370559479</v>
      </c>
      <c r="AI20">
        <f t="shared" si="6"/>
        <v>-2980.5886685710702</v>
      </c>
      <c r="AJ20">
        <f t="shared" si="7"/>
        <v>1871.4021984830406</v>
      </c>
      <c r="AK20">
        <f t="shared" si="24"/>
        <v>754.825706673328</v>
      </c>
      <c r="AL20">
        <f t="shared" si="8"/>
        <v>-354.36076341470164</v>
      </c>
      <c r="AN20">
        <f t="shared" si="9"/>
        <v>2056.6249137225932</v>
      </c>
      <c r="AO20">
        <f t="shared" si="9"/>
        <v>-102.83124568612966</v>
      </c>
      <c r="AP20">
        <f t="shared" si="9"/>
        <v>-12.15301104795927</v>
      </c>
      <c r="AQ20">
        <f t="shared" si="9"/>
        <v>-2955.7425515160044</v>
      </c>
      <c r="AR20">
        <f t="shared" si="9"/>
        <v>-1014.1018945275002</v>
      </c>
      <c r="AS20">
        <f t="shared" si="9"/>
        <v>636.71734879620431</v>
      </c>
      <c r="AT20">
        <f t="shared" si="9"/>
        <v>256.81845577922587</v>
      </c>
      <c r="AU20">
        <f t="shared" si="9"/>
        <v>-120.56608995207</v>
      </c>
      <c r="AW20">
        <v>17</v>
      </c>
      <c r="AX20">
        <f>(R20*SUMPRODUCT(K21:$K$23, X21:$X$23)-$AZ$3*SUMPRODUCT(K20:$K$22, W21:$W$23))/Z20</f>
        <v>8800.7434047353727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8461.3800876447858</v>
      </c>
      <c r="P21">
        <f t="shared" si="22"/>
        <v>423.06900438223931</v>
      </c>
      <c r="Q21" s="4">
        <f t="shared" si="23"/>
        <v>50</v>
      </c>
      <c r="R21">
        <f t="shared" si="0"/>
        <v>500000</v>
      </c>
      <c r="S21">
        <f t="shared" si="1"/>
        <v>6171.9015314487606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6287.148223030862</v>
      </c>
      <c r="AC21">
        <f t="shared" si="2"/>
        <v>4249.4070270963384</v>
      </c>
      <c r="AE21">
        <f t="shared" si="3"/>
        <v>5825.7326077155831</v>
      </c>
      <c r="AF21">
        <f t="shared" si="4"/>
        <v>-291.28663038577918</v>
      </c>
      <c r="AG21">
        <f t="shared" si="4"/>
        <v>-34.425427928844925</v>
      </c>
      <c r="AH21">
        <f t="shared" si="5"/>
        <v>-9367.9350265077974</v>
      </c>
      <c r="AI21">
        <f t="shared" si="6"/>
        <v>-3867.9144771068386</v>
      </c>
      <c r="AJ21">
        <f t="shared" si="7"/>
        <v>2037.7411959345236</v>
      </c>
      <c r="AK21">
        <f t="shared" si="24"/>
        <v>606.44778247850229</v>
      </c>
      <c r="AL21">
        <f t="shared" si="8"/>
        <v>-1223.7254986938128</v>
      </c>
      <c r="AN21">
        <f t="shared" si="9"/>
        <v>1885.39968806263</v>
      </c>
      <c r="AO21">
        <f t="shared" si="9"/>
        <v>-94.269984403131517</v>
      </c>
      <c r="AP21">
        <f t="shared" si="9"/>
        <v>-11.141206685748994</v>
      </c>
      <c r="AQ21">
        <f t="shared" si="9"/>
        <v>-3031.7735066276277</v>
      </c>
      <c r="AR21">
        <f t="shared" si="9"/>
        <v>-1251.7850096538782</v>
      </c>
      <c r="AS21">
        <f t="shared" si="9"/>
        <v>659.48042484460166</v>
      </c>
      <c r="AT21">
        <f t="shared" si="9"/>
        <v>196.26655339397675</v>
      </c>
      <c r="AU21">
        <f t="shared" si="9"/>
        <v>-396.03803141529988</v>
      </c>
      <c r="AW21">
        <v>18</v>
      </c>
      <c r="AX21">
        <f>(R21*SUMPRODUCT(K22:$K$23, X22:$X$23)-$AZ$3*SUMPRODUCT(K21:$K$22, W22:$W$23))/Z21</f>
        <v>6171.9015314487606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8461.3800876447858</v>
      </c>
      <c r="P22">
        <f t="shared" si="22"/>
        <v>423.06900438223931</v>
      </c>
      <c r="Q22" s="4">
        <f t="shared" si="23"/>
        <v>50</v>
      </c>
      <c r="R22">
        <f t="shared" si="0"/>
        <v>500000</v>
      </c>
      <c r="S22">
        <f t="shared" si="1"/>
        <v>3202.1265758130176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4249.4070270963384</v>
      </c>
      <c r="AC22">
        <f t="shared" si="2"/>
        <v>2118.2241853326291</v>
      </c>
      <c r="AE22">
        <f t="shared" si="3"/>
        <v>5597.2490526519696</v>
      </c>
      <c r="AF22">
        <f t="shared" si="4"/>
        <v>-279.86245263259849</v>
      </c>
      <c r="AG22">
        <f t="shared" si="4"/>
        <v>-33.075272559998872</v>
      </c>
      <c r="AH22">
        <f t="shared" si="5"/>
        <v>-10059.010895576052</v>
      </c>
      <c r="AI22">
        <f t="shared" si="6"/>
        <v>-4774.6995681166791</v>
      </c>
      <c r="AJ22">
        <f t="shared" si="7"/>
        <v>2131.1828417637093</v>
      </c>
      <c r="AK22">
        <f t="shared" si="24"/>
        <v>669.67555389809968</v>
      </c>
      <c r="AL22">
        <f t="shared" si="8"/>
        <v>-1973.84117245487</v>
      </c>
      <c r="AN22">
        <f t="shared" si="9"/>
        <v>1692.9484628896487</v>
      </c>
      <c r="AO22">
        <f t="shared" si="9"/>
        <v>-84.647423144482431</v>
      </c>
      <c r="AP22">
        <f t="shared" si="9"/>
        <v>-10.003973615141536</v>
      </c>
      <c r="AQ22">
        <f t="shared" si="9"/>
        <v>-3042.4565485052344</v>
      </c>
      <c r="AR22">
        <f t="shared" si="9"/>
        <v>-1444.1594823752098</v>
      </c>
      <c r="AS22">
        <f t="shared" si="9"/>
        <v>644.59928121140285</v>
      </c>
      <c r="AT22">
        <f t="shared" si="9"/>
        <v>202.55060815444756</v>
      </c>
      <c r="AU22">
        <f t="shared" si="9"/>
        <v>-597.00959300935926</v>
      </c>
      <c r="AW22">
        <v>19</v>
      </c>
      <c r="AX22">
        <f>(R22*SUMPRODUCT(K23:$K$23, X23:$X$23)-$AZ$3*SUMPRODUCT(K22:$K$22, W23:$W$23))/Z22</f>
        <v>3202.1265758130176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8461.3800876447858</v>
      </c>
      <c r="P23">
        <f t="shared" si="22"/>
        <v>423.06900438223931</v>
      </c>
      <c r="Q23" s="4">
        <f t="shared" si="23"/>
        <v>50</v>
      </c>
      <c r="R23">
        <f t="shared" si="0"/>
        <v>500000</v>
      </c>
      <c r="S23">
        <f t="shared" si="1"/>
        <v>3343.91851170261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2118.2241853326291</v>
      </c>
      <c r="AC23">
        <f t="shared" si="2"/>
        <v>2118.2241853326291</v>
      </c>
      <c r="AE23">
        <f t="shared" si="3"/>
        <v>5359.9093040743001</v>
      </c>
      <c r="AF23">
        <f t="shared" si="4"/>
        <v>-267.99546520371501</v>
      </c>
      <c r="AG23">
        <f t="shared" si="4"/>
        <v>-31.672784159056871</v>
      </c>
      <c r="AH23">
        <f t="shared" si="5"/>
        <v>-10717.356753420192</v>
      </c>
      <c r="AI23">
        <f t="shared" si="6"/>
        <v>-5657.1156987086642</v>
      </c>
      <c r="AJ23">
        <f t="shared" si="7"/>
        <v>0</v>
      </c>
      <c r="AK23">
        <f t="shared" si="24"/>
        <v>749.133340714714</v>
      </c>
      <c r="AL23">
        <f t="shared" si="8"/>
        <v>-4907.9823579939502</v>
      </c>
      <c r="AN23">
        <f t="shared" si="9"/>
        <v>1468.5773087327007</v>
      </c>
      <c r="AO23">
        <f t="shared" si="9"/>
        <v>-73.428865436635036</v>
      </c>
      <c r="AP23">
        <f t="shared" si="9"/>
        <v>-8.6781192519474519</v>
      </c>
      <c r="AQ23">
        <f t="shared" si="9"/>
        <v>-2936.4800866503392</v>
      </c>
      <c r="AR23">
        <f t="shared" si="9"/>
        <v>-1550.0097626062211</v>
      </c>
      <c r="AS23">
        <f t="shared" si="9"/>
        <v>0</v>
      </c>
      <c r="AT23">
        <f t="shared" si="9"/>
        <v>205.25724652700231</v>
      </c>
      <c r="AU23">
        <f t="shared" si="9"/>
        <v>-1344.7525160792188</v>
      </c>
      <c r="AW23">
        <v>20</v>
      </c>
      <c r="AX23">
        <f>(R23*SUMPRODUCT(K$23:$K24, X$23:$X24)-$AZ$3*SUMPRODUCT(K$22:$K23, W$23:$W24))/Z23</f>
        <v>3343.91851170261</v>
      </c>
    </row>
    <row r="25" spans="5:50" x14ac:dyDescent="0.25">
      <c r="AN25" s="8">
        <f t="shared" ref="AN25:AU25" si="25">SUM(AN3:AN23)</f>
        <v>78500.407269391799</v>
      </c>
      <c r="AO25" s="8">
        <f t="shared" si="25"/>
        <v>-10271.055429203181</v>
      </c>
      <c r="AP25" s="8">
        <f t="shared" si="25"/>
        <v>-2933.7829292591637</v>
      </c>
      <c r="AQ25" s="8">
        <f t="shared" si="25"/>
        <v>-41020.927729497722</v>
      </c>
      <c r="AR25" s="8">
        <f t="shared" si="25"/>
        <v>24274.641181431754</v>
      </c>
      <c r="AS25" s="8">
        <f t="shared" si="25"/>
        <v>-6650.7192439823439</v>
      </c>
      <c r="AT25" s="8">
        <f t="shared" si="25"/>
        <v>10714.044691871242</v>
      </c>
      <c r="AU25" s="9">
        <f t="shared" si="25"/>
        <v>28337.966629320632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A005D-ACF8-4D25-9D0F-B80B62EBA35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29543.736017787476</v>
      </c>
      <c r="K3">
        <v>1</v>
      </c>
      <c r="L3" s="2">
        <v>0</v>
      </c>
      <c r="O3">
        <f>$C$3</f>
        <v>29543.736017787476</v>
      </c>
      <c r="P3">
        <f>O3*B5</f>
        <v>23634.988814229982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29543.736017787476</v>
      </c>
      <c r="AF3">
        <f t="shared" ref="AF3:AG23" si="4">-$Z3*P3</f>
        <v>-23634.988814229982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3388.8389995574939</v>
      </c>
      <c r="AJ3">
        <f t="shared" ref="AJ3:AJ23" si="7">AB3-AC3</f>
        <v>0</v>
      </c>
      <c r="AL3">
        <f t="shared" ref="AL3:AL23" si="8">SUM(AI3:AK3)</f>
        <v>3388.8389995574939</v>
      </c>
      <c r="AN3">
        <f t="shared" ref="AN3:AU23" si="9">AE3*$K3</f>
        <v>29543.736017787476</v>
      </c>
      <c r="AO3">
        <f t="shared" si="9"/>
        <v>-23634.988814229982</v>
      </c>
      <c r="AP3">
        <f t="shared" si="9"/>
        <v>-2519.9082039999998</v>
      </c>
      <c r="AQ3">
        <f t="shared" si="9"/>
        <v>0</v>
      </c>
      <c r="AR3">
        <f t="shared" si="9"/>
        <v>3388.8389995574939</v>
      </c>
      <c r="AS3">
        <f t="shared" si="9"/>
        <v>0</v>
      </c>
      <c r="AT3">
        <f t="shared" si="9"/>
        <v>0</v>
      </c>
      <c r="AU3">
        <f t="shared" si="9"/>
        <v>3388.8389995574939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13046.670871019582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8257.9567665785471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8088.0846997088947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-8088.0846997088947</v>
      </c>
      <c r="AK4">
        <f>H4*SUM(AB4, AE4:AF4)</f>
        <v>0</v>
      </c>
      <c r="AL4">
        <f t="shared" si="8"/>
        <v>-13373.441699708896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-4958.5861713106287</v>
      </c>
      <c r="AR4">
        <f t="shared" si="9"/>
        <v>-4958.5861713106287</v>
      </c>
      <c r="AS4">
        <f t="shared" si="9"/>
        <v>-7588.0333049149958</v>
      </c>
      <c r="AT4">
        <f t="shared" si="9"/>
        <v>0</v>
      </c>
      <c r="AU4">
        <f t="shared" si="9"/>
        <v>-12546.619476225625</v>
      </c>
      <c r="AW4">
        <v>1</v>
      </c>
      <c r="AX4">
        <f>(R4*SUMPRODUCT(K5:$K$23, X5:$X$23)-$AZ$3*SUMPRODUCT(K4:$K$22, W5:$W$23))/Z4</f>
        <v>8257.9567665785471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29543.736017787476</v>
      </c>
      <c r="P5">
        <f t="shared" ref="P5:P23" si="22">O5*$C$5</f>
        <v>1477.1868008893739</v>
      </c>
      <c r="Q5" s="4">
        <f t="shared" ref="Q5:Q23" si="23">$C$8</f>
        <v>50</v>
      </c>
      <c r="R5">
        <f t="shared" si="0"/>
        <v>500000</v>
      </c>
      <c r="S5">
        <f t="shared" si="1"/>
        <v>15528.239478399671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8088.0846997088947</v>
      </c>
      <c r="AC5">
        <f t="shared" si="2"/>
        <v>14869.468218301612</v>
      </c>
      <c r="AE5">
        <f t="shared" si="3"/>
        <v>28290.370223711761</v>
      </c>
      <c r="AF5">
        <f t="shared" si="4"/>
        <v>-1414.5185111855881</v>
      </c>
      <c r="AG5">
        <f t="shared" si="4"/>
        <v>-47.87879604441175</v>
      </c>
      <c r="AH5">
        <f t="shared" si="5"/>
        <v>-6029.5361258824787</v>
      </c>
      <c r="AI5">
        <f t="shared" si="6"/>
        <v>20798.43679059928</v>
      </c>
      <c r="AJ5">
        <f t="shared" si="7"/>
        <v>-6781.3835185927173</v>
      </c>
      <c r="AK5">
        <f>H5*SUM(AB5, AE5:AF5)</f>
        <v>3020.8841060171098</v>
      </c>
      <c r="AL5">
        <f t="shared" si="8"/>
        <v>17037.937378023675</v>
      </c>
      <c r="AN5">
        <f t="shared" si="9"/>
        <v>24430.503169301843</v>
      </c>
      <c r="AO5">
        <f t="shared" si="9"/>
        <v>-1221.5251584650921</v>
      </c>
      <c r="AP5">
        <f t="shared" si="9"/>
        <v>-41.346333372652843</v>
      </c>
      <c r="AQ5">
        <f t="shared" si="9"/>
        <v>-5206.8813616771804</v>
      </c>
      <c r="AR5">
        <f t="shared" si="9"/>
        <v>17960.750315786914</v>
      </c>
      <c r="AS5">
        <f t="shared" si="9"/>
        <v>-5856.1485845940279</v>
      </c>
      <c r="AT5">
        <f t="shared" si="9"/>
        <v>2608.7222663592847</v>
      </c>
      <c r="AU5">
        <f t="shared" si="9"/>
        <v>14713.323997552174</v>
      </c>
      <c r="AW5">
        <v>2</v>
      </c>
      <c r="AX5">
        <f>(R5*SUMPRODUCT(K6:$K$23, X6:$X$23)-$AZ$3*SUMPRODUCT(K5:$K$22, W6:$W$23))/Z5</f>
        <v>15528.239478399671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29543.736017787476</v>
      </c>
      <c r="P6">
        <f t="shared" si="22"/>
        <v>1477.1868008893739</v>
      </c>
      <c r="Q6" s="4">
        <f t="shared" si="23"/>
        <v>50</v>
      </c>
      <c r="R6">
        <f t="shared" si="0"/>
        <v>500000</v>
      </c>
      <c r="S6">
        <f t="shared" si="1"/>
        <v>21819.532007503491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14869.468218301612</v>
      </c>
      <c r="AC6">
        <f t="shared" si="2"/>
        <v>20389.722537839029</v>
      </c>
      <c r="AE6">
        <f t="shared" si="3"/>
        <v>27607.768119256332</v>
      </c>
      <c r="AF6">
        <f t="shared" si="4"/>
        <v>-1380.3884059628167</v>
      </c>
      <c r="AG6">
        <f t="shared" si="4"/>
        <v>-46.723556057085077</v>
      </c>
      <c r="AH6">
        <f t="shared" si="5"/>
        <v>-6764.5202688256422</v>
      </c>
      <c r="AI6">
        <f t="shared" si="6"/>
        <v>19416.135888410787</v>
      </c>
      <c r="AJ6">
        <f t="shared" si="7"/>
        <v>-5520.2543195374164</v>
      </c>
      <c r="AK6">
        <f>H6*SUM(AB6, AE6:AF6)</f>
        <v>4471.3370549575502</v>
      </c>
      <c r="AL6">
        <f t="shared" si="8"/>
        <v>18367.218623830922</v>
      </c>
      <c r="AN6">
        <f t="shared" si="9"/>
        <v>21501.653662913584</v>
      </c>
      <c r="AO6">
        <f t="shared" si="9"/>
        <v>-1075.0826831456793</v>
      </c>
      <c r="AP6">
        <f t="shared" si="9"/>
        <v>-36.389530508206583</v>
      </c>
      <c r="AQ6">
        <f t="shared" si="9"/>
        <v>-5268.3857451917038</v>
      </c>
      <c r="AR6">
        <f t="shared" si="9"/>
        <v>15121.795704067992</v>
      </c>
      <c r="AS6">
        <f t="shared" si="9"/>
        <v>-4299.3188003164623</v>
      </c>
      <c r="AT6">
        <f t="shared" si="9"/>
        <v>3482.3945329644771</v>
      </c>
      <c r="AU6">
        <f t="shared" si="9"/>
        <v>14304.871436716008</v>
      </c>
      <c r="AW6">
        <v>3</v>
      </c>
      <c r="AX6">
        <f>(R6*SUMPRODUCT(K7:$K$23, X7:$X$23)-$AZ$3*SUMPRODUCT(K6:$K$22, W7:$W$23))/Z6</f>
        <v>21819.532007503491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29543.736017787476</v>
      </c>
      <c r="P7">
        <f t="shared" si="22"/>
        <v>1477.1868008893739</v>
      </c>
      <c r="Q7" s="4">
        <f t="shared" si="23"/>
        <v>50</v>
      </c>
      <c r="R7">
        <f t="shared" si="0"/>
        <v>500000</v>
      </c>
      <c r="S7">
        <f t="shared" si="1"/>
        <v>27019.5387756569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20389.722537839029</v>
      </c>
      <c r="AC7">
        <f t="shared" si="2"/>
        <v>24590.682396400167</v>
      </c>
      <c r="AE7">
        <f t="shared" si="3"/>
        <v>26887.973005336298</v>
      </c>
      <c r="AF7">
        <f t="shared" si="4"/>
        <v>-1344.3986502668149</v>
      </c>
      <c r="AG7">
        <f t="shared" si="4"/>
        <v>-45.50537039247132</v>
      </c>
      <c r="AH7">
        <f t="shared" si="5"/>
        <v>-7509.5010404290251</v>
      </c>
      <c r="AI7">
        <f t="shared" si="6"/>
        <v>17988.567944247985</v>
      </c>
      <c r="AJ7">
        <f t="shared" si="7"/>
        <v>-4200.9598585611384</v>
      </c>
      <c r="AK7">
        <f>H7*SUM(AB7, AE7:AF7)</f>
        <v>4809.2161846875215</v>
      </c>
      <c r="AL7">
        <f t="shared" si="8"/>
        <v>18596.824270374367</v>
      </c>
      <c r="AN7">
        <f t="shared" si="9"/>
        <v>18956.330547471382</v>
      </c>
      <c r="AO7">
        <f t="shared" si="9"/>
        <v>-947.8165273735691</v>
      </c>
      <c r="AP7">
        <f t="shared" si="9"/>
        <v>-32.08181005959824</v>
      </c>
      <c r="AQ7">
        <f t="shared" si="9"/>
        <v>-5294.2846952688096</v>
      </c>
      <c r="AR7">
        <f t="shared" si="9"/>
        <v>12682.147514769404</v>
      </c>
      <c r="AS7">
        <f t="shared" si="9"/>
        <v>-2961.7250686669063</v>
      </c>
      <c r="AT7">
        <f t="shared" si="9"/>
        <v>3390.5527818364308</v>
      </c>
      <c r="AU7">
        <f t="shared" si="9"/>
        <v>13110.975227938929</v>
      </c>
      <c r="AW7">
        <v>4</v>
      </c>
      <c r="AX7">
        <f>(R7*SUMPRODUCT(K8:$K$23, X8:$X$23)-$AZ$3*SUMPRODUCT(K7:$K$22, W8:$W$23))/Z7</f>
        <v>27019.5387756569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29543.736017787476</v>
      </c>
      <c r="P8">
        <f t="shared" si="22"/>
        <v>1477.1868008893739</v>
      </c>
      <c r="Q8" s="4">
        <f t="shared" si="23"/>
        <v>50</v>
      </c>
      <c r="R8">
        <f t="shared" si="0"/>
        <v>500000</v>
      </c>
      <c r="S8">
        <f t="shared" si="1"/>
        <v>31109.041304501068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24590.682396400167</v>
      </c>
      <c r="AC8">
        <f t="shared" si="2"/>
        <v>27513.782499303445</v>
      </c>
      <c r="AE8">
        <f t="shared" si="3"/>
        <v>26129.378885508497</v>
      </c>
      <c r="AF8">
        <f t="shared" si="4"/>
        <v>-1306.468944275425</v>
      </c>
      <c r="AG8">
        <f t="shared" si="4"/>
        <v>-44.221521052342041</v>
      </c>
      <c r="AH8">
        <f t="shared" si="5"/>
        <v>-8287.9563620456483</v>
      </c>
      <c r="AI8">
        <f t="shared" si="6"/>
        <v>16490.73205813508</v>
      </c>
      <c r="AJ8">
        <f t="shared" si="7"/>
        <v>-2923.1001029032777</v>
      </c>
      <c r="AK8">
        <f t="shared" ref="AK8:AK23" si="24">H8*SUM(AB8:AB8, AE8:AF8)</f>
        <v>3582.4854444784105</v>
      </c>
      <c r="AL8">
        <f t="shared" si="8"/>
        <v>17150.117399710212</v>
      </c>
      <c r="AN8">
        <f t="shared" si="9"/>
        <v>17176.235859026223</v>
      </c>
      <c r="AO8">
        <f t="shared" si="9"/>
        <v>-858.81179295131119</v>
      </c>
      <c r="AP8">
        <f t="shared" si="9"/>
        <v>-29.069166893254256</v>
      </c>
      <c r="AQ8">
        <f t="shared" si="9"/>
        <v>-5448.1162329795898</v>
      </c>
      <c r="AR8">
        <f t="shared" si="9"/>
        <v>10840.238666202065</v>
      </c>
      <c r="AS8">
        <f t="shared" si="9"/>
        <v>-1921.5097697885228</v>
      </c>
      <c r="AT8">
        <f t="shared" si="9"/>
        <v>2354.9589611568022</v>
      </c>
      <c r="AU8">
        <f t="shared" si="9"/>
        <v>11273.687857570345</v>
      </c>
      <c r="AW8">
        <v>5</v>
      </c>
      <c r="AX8">
        <f>(R8*SUMPRODUCT(K9:$K$23, X9:$X$23)-$AZ$3*SUMPRODUCT(K8:$K$22, W9:$W$23))/Z8</f>
        <v>31109.041304501068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29543.736017787476</v>
      </c>
      <c r="P9">
        <f t="shared" si="22"/>
        <v>1477.1868008893739</v>
      </c>
      <c r="Q9" s="4">
        <f t="shared" si="23"/>
        <v>50</v>
      </c>
      <c r="R9">
        <f t="shared" si="0"/>
        <v>500000</v>
      </c>
      <c r="S9">
        <f t="shared" si="1"/>
        <v>34249.961785172498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27513.782499303445</v>
      </c>
      <c r="AC9">
        <f t="shared" si="2"/>
        <v>29359.49286112827</v>
      </c>
      <c r="AE9">
        <f t="shared" si="3"/>
        <v>25325.257649799769</v>
      </c>
      <c r="AF9">
        <f t="shared" si="4"/>
        <v>-1266.2628824899884</v>
      </c>
      <c r="AG9">
        <f t="shared" si="4"/>
        <v>-42.860621342121597</v>
      </c>
      <c r="AH9">
        <f t="shared" si="5"/>
        <v>-9186.8449969702724</v>
      </c>
      <c r="AI9">
        <f t="shared" si="6"/>
        <v>14829.289148997386</v>
      </c>
      <c r="AJ9">
        <f t="shared" si="7"/>
        <v>-1845.7103618248257</v>
      </c>
      <c r="AK9">
        <f t="shared" si="24"/>
        <v>2692.0989733172105</v>
      </c>
      <c r="AL9">
        <f t="shared" si="8"/>
        <v>15675.677760489771</v>
      </c>
      <c r="AN9">
        <f t="shared" si="9"/>
        <v>15821.748751764459</v>
      </c>
      <c r="AO9">
        <f t="shared" si="9"/>
        <v>-791.087437588223</v>
      </c>
      <c r="AP9">
        <f t="shared" si="9"/>
        <v>-26.776824607149578</v>
      </c>
      <c r="AQ9">
        <f t="shared" si="9"/>
        <v>-5739.4066971957218</v>
      </c>
      <c r="AR9">
        <f t="shared" si="9"/>
        <v>9264.4777923733654</v>
      </c>
      <c r="AS9">
        <f t="shared" si="9"/>
        <v>-1153.0925377792375</v>
      </c>
      <c r="AT9">
        <f t="shared" si="9"/>
        <v>1681.8669393100811</v>
      </c>
      <c r="AU9">
        <f t="shared" si="9"/>
        <v>9793.252193904209</v>
      </c>
      <c r="AW9">
        <v>6</v>
      </c>
      <c r="AX9">
        <f>(R9*SUMPRODUCT(K10:$K$23, X10:$X$23)-$AZ$3*SUMPRODUCT(K9:$K$22, W10:$W$23))/Z9</f>
        <v>34249.961785172498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29543.736017787476</v>
      </c>
      <c r="P10">
        <f t="shared" si="22"/>
        <v>1477.1868008893739</v>
      </c>
      <c r="Q10" s="4">
        <f t="shared" si="23"/>
        <v>50</v>
      </c>
      <c r="R10">
        <f t="shared" si="0"/>
        <v>500000</v>
      </c>
      <c r="S10">
        <f t="shared" si="1"/>
        <v>36652.463930978098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29359.49286112827</v>
      </c>
      <c r="AC10">
        <f t="shared" si="2"/>
        <v>30366.219083670854</v>
      </c>
      <c r="AE10">
        <f t="shared" si="3"/>
        <v>24476.705362992805</v>
      </c>
      <c r="AF10">
        <f t="shared" si="4"/>
        <v>-1223.8352681496403</v>
      </c>
      <c r="AG10">
        <f t="shared" si="4"/>
        <v>-41.424526248569329</v>
      </c>
      <c r="AH10">
        <f t="shared" si="5"/>
        <v>-10074.88880131053</v>
      </c>
      <c r="AI10">
        <f t="shared" si="6"/>
        <v>13136.556767284064</v>
      </c>
      <c r="AJ10">
        <f t="shared" si="7"/>
        <v>-1006.7262225425839</v>
      </c>
      <c r="AK10">
        <f t="shared" si="24"/>
        <v>2762.1490551885008</v>
      </c>
      <c r="AL10">
        <f t="shared" si="8"/>
        <v>14891.979599929982</v>
      </c>
      <c r="AN10">
        <f t="shared" si="9"/>
        <v>14528.857588292203</v>
      </c>
      <c r="AO10">
        <f t="shared" si="9"/>
        <v>-726.44287941461027</v>
      </c>
      <c r="AP10">
        <f t="shared" si="9"/>
        <v>-24.588727674023314</v>
      </c>
      <c r="AQ10">
        <f t="shared" si="9"/>
        <v>-5980.2421298673889</v>
      </c>
      <c r="AR10">
        <f t="shared" si="9"/>
        <v>7797.5838513361805</v>
      </c>
      <c r="AS10">
        <f t="shared" si="9"/>
        <v>-597.57151547998001</v>
      </c>
      <c r="AT10">
        <f t="shared" si="9"/>
        <v>1639.5535945431966</v>
      </c>
      <c r="AU10">
        <f t="shared" si="9"/>
        <v>8839.565930399398</v>
      </c>
      <c r="AW10">
        <v>7</v>
      </c>
      <c r="AX10">
        <f>(R10*SUMPRODUCT(K11:$K$23, X11:$X$23)-$AZ$3*SUMPRODUCT(K10:$K$22, W11:$W$23))/Z10</f>
        <v>36652.463930978098</v>
      </c>
    </row>
    <row r="11" spans="1:52" x14ac:dyDescent="0.25">
      <c r="A11" t="s">
        <v>33</v>
      </c>
      <c r="C11" s="7">
        <f>AU25</f>
        <v>99481.596852802089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29543.736017787476</v>
      </c>
      <c r="P11">
        <f t="shared" si="22"/>
        <v>1477.1868008893739</v>
      </c>
      <c r="Q11" s="4">
        <f t="shared" si="23"/>
        <v>50</v>
      </c>
      <c r="R11">
        <f t="shared" si="0"/>
        <v>500000</v>
      </c>
      <c r="S11">
        <f t="shared" si="1"/>
        <v>38384.730098121632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30366.219083670854</v>
      </c>
      <c r="AC11">
        <f t="shared" si="2"/>
        <v>30649.333867564539</v>
      </c>
      <c r="AE11">
        <f t="shared" si="3"/>
        <v>23590.001195518911</v>
      </c>
      <c r="AF11">
        <f t="shared" si="4"/>
        <v>-1179.5000597759456</v>
      </c>
      <c r="AG11">
        <f t="shared" si="4"/>
        <v>-39.923862678227316</v>
      </c>
      <c r="AH11">
        <f t="shared" si="5"/>
        <v>-10864.183078563174</v>
      </c>
      <c r="AI11">
        <f t="shared" si="6"/>
        <v>11506.394194501563</v>
      </c>
      <c r="AJ11">
        <f t="shared" si="7"/>
        <v>-283.11478389368494</v>
      </c>
      <c r="AK11">
        <f t="shared" si="24"/>
        <v>2718.0010912998123</v>
      </c>
      <c r="AL11">
        <f t="shared" si="8"/>
        <v>13941.280501907691</v>
      </c>
      <c r="AN11">
        <f t="shared" si="9"/>
        <v>13316.717680251029</v>
      </c>
      <c r="AO11">
        <f t="shared" si="9"/>
        <v>-665.83588401255156</v>
      </c>
      <c r="AP11">
        <f t="shared" si="9"/>
        <v>-22.537294660758878</v>
      </c>
      <c r="AQ11">
        <f t="shared" si="9"/>
        <v>-6132.905958108573</v>
      </c>
      <c r="AR11">
        <f t="shared" si="9"/>
        <v>6495.4385434691467</v>
      </c>
      <c r="AS11">
        <f t="shared" si="9"/>
        <v>-159.82023981133381</v>
      </c>
      <c r="AT11">
        <f t="shared" si="9"/>
        <v>1534.3302820319177</v>
      </c>
      <c r="AU11">
        <f t="shared" si="9"/>
        <v>7869.9485856897309</v>
      </c>
      <c r="AW11">
        <v>8</v>
      </c>
      <c r="AX11">
        <f>(R11*SUMPRODUCT(K12:$K$23, X12:$X$23)-$AZ$3*SUMPRODUCT(K11:$K$22, W12:$W$23))/Z11</f>
        <v>38384.730098121632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29543.736017787476</v>
      </c>
      <c r="P12">
        <f t="shared" si="22"/>
        <v>1477.1868008893739</v>
      </c>
      <c r="Q12" s="4">
        <f t="shared" si="23"/>
        <v>50</v>
      </c>
      <c r="R12">
        <f t="shared" si="0"/>
        <v>500000</v>
      </c>
      <c r="S12">
        <f t="shared" si="1"/>
        <v>39456.700896239105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30649.333867564539</v>
      </c>
      <c r="AC12">
        <f t="shared" si="2"/>
        <v>30269.650230182764</v>
      </c>
      <c r="AE12">
        <f t="shared" si="3"/>
        <v>22664.808142551003</v>
      </c>
      <c r="AF12">
        <f t="shared" si="4"/>
        <v>-1133.2404071275503</v>
      </c>
      <c r="AG12">
        <f t="shared" si="4"/>
        <v>-38.358060282059689</v>
      </c>
      <c r="AH12">
        <f t="shared" si="5"/>
        <v>-11665.637693853509</v>
      </c>
      <c r="AI12">
        <f t="shared" si="6"/>
        <v>9827.571981287887</v>
      </c>
      <c r="AJ12">
        <f t="shared" si="7"/>
        <v>379.68363738177504</v>
      </c>
      <c r="AK12">
        <f t="shared" si="24"/>
        <v>2708.1887931950764</v>
      </c>
      <c r="AL12">
        <f t="shared" si="8"/>
        <v>12915.444411864739</v>
      </c>
      <c r="AN12">
        <f t="shared" si="9"/>
        <v>12163.171259669432</v>
      </c>
      <c r="AO12">
        <f t="shared" si="9"/>
        <v>-608.15856298347171</v>
      </c>
      <c r="AP12">
        <f t="shared" si="9"/>
        <v>-20.585025624968893</v>
      </c>
      <c r="AQ12">
        <f t="shared" si="9"/>
        <v>-6260.4169526239393</v>
      </c>
      <c r="AR12">
        <f t="shared" si="9"/>
        <v>5274.0107184370545</v>
      </c>
      <c r="AS12">
        <f t="shared" si="9"/>
        <v>203.75893221432614</v>
      </c>
      <c r="AT12">
        <f t="shared" si="9"/>
        <v>1453.3617001287207</v>
      </c>
      <c r="AU12">
        <f t="shared" si="9"/>
        <v>6931.1313507801015</v>
      </c>
      <c r="AW12">
        <v>9</v>
      </c>
      <c r="AX12">
        <f>(R12*SUMPRODUCT(K13:$K$23, X13:$X$23)-$AZ$3*SUMPRODUCT(K12:$K$22, W13:$W$23))/Z12</f>
        <v>39456.700896239105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29543.736017787476</v>
      </c>
      <c r="P13">
        <f t="shared" si="22"/>
        <v>1477.1868008893739</v>
      </c>
      <c r="Q13" s="4">
        <f t="shared" si="23"/>
        <v>50</v>
      </c>
      <c r="R13">
        <f t="shared" si="0"/>
        <v>500000</v>
      </c>
      <c r="S13">
        <f t="shared" si="1"/>
        <v>39882.202090708124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30269.650230182764</v>
      </c>
      <c r="AC13">
        <f t="shared" si="2"/>
        <v>29298.71493686008</v>
      </c>
      <c r="AE13">
        <f t="shared" si="3"/>
        <v>21703.753914748599</v>
      </c>
      <c r="AF13">
        <f t="shared" si="4"/>
        <v>-1085.18769573743</v>
      </c>
      <c r="AG13">
        <f t="shared" si="4"/>
        <v>-36.73156621369985</v>
      </c>
      <c r="AH13">
        <f t="shared" si="5"/>
        <v>-12429.134655392398</v>
      </c>
      <c r="AI13">
        <f t="shared" si="6"/>
        <v>8152.6999974050705</v>
      </c>
      <c r="AJ13">
        <f t="shared" si="7"/>
        <v>970.93529332268372</v>
      </c>
      <c r="AK13">
        <f t="shared" si="24"/>
        <v>2630.9207904233267</v>
      </c>
      <c r="AL13">
        <f t="shared" si="8"/>
        <v>11754.55608115108</v>
      </c>
      <c r="AN13">
        <f t="shared" si="9"/>
        <v>11074.847565364646</v>
      </c>
      <c r="AO13">
        <f t="shared" si="9"/>
        <v>-553.7423782682323</v>
      </c>
      <c r="AP13">
        <f t="shared" si="9"/>
        <v>-18.743139931078421</v>
      </c>
      <c r="AQ13">
        <f t="shared" si="9"/>
        <v>-6342.2563773321463</v>
      </c>
      <c r="AR13">
        <f t="shared" si="9"/>
        <v>4160.1056698331886</v>
      </c>
      <c r="AS13">
        <f t="shared" si="9"/>
        <v>495.44242031210325</v>
      </c>
      <c r="AT13">
        <f t="shared" si="9"/>
        <v>1342.4888074632647</v>
      </c>
      <c r="AU13">
        <f t="shared" si="9"/>
        <v>5998.0368976085556</v>
      </c>
      <c r="AW13">
        <v>10</v>
      </c>
      <c r="AX13">
        <f>(R13*SUMPRODUCT(K14:$K$23, X14:$X$23)-$AZ$3*SUMPRODUCT(K13:$K$22, W14:$W$23))/Z13</f>
        <v>39882.202090708124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29543.736017787476</v>
      </c>
      <c r="P14">
        <f t="shared" si="22"/>
        <v>1477.1868008893739</v>
      </c>
      <c r="Q14" s="4">
        <f t="shared" si="23"/>
        <v>50</v>
      </c>
      <c r="R14">
        <f t="shared" si="0"/>
        <v>500000</v>
      </c>
      <c r="S14">
        <f t="shared" si="1"/>
        <v>39637.751004961072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29298.71493686008</v>
      </c>
      <c r="AC14">
        <f t="shared" si="2"/>
        <v>27781.193656150957</v>
      </c>
      <c r="AE14">
        <f t="shared" si="3"/>
        <v>20706.529276437239</v>
      </c>
      <c r="AF14">
        <f t="shared" si="4"/>
        <v>-1035.326463821862</v>
      </c>
      <c r="AG14">
        <f t="shared" si="4"/>
        <v>-35.043857120796105</v>
      </c>
      <c r="AH14">
        <f t="shared" si="5"/>
        <v>-13203.934307667549</v>
      </c>
      <c r="AI14">
        <f t="shared" si="6"/>
        <v>6432.2246478270336</v>
      </c>
      <c r="AJ14">
        <f t="shared" si="7"/>
        <v>1517.5212807091229</v>
      </c>
      <c r="AK14">
        <f t="shared" si="24"/>
        <v>2517.0537723230386</v>
      </c>
      <c r="AL14">
        <f t="shared" si="8"/>
        <v>10466.799700859196</v>
      </c>
      <c r="AN14">
        <f t="shared" si="9"/>
        <v>10049.448727881576</v>
      </c>
      <c r="AO14">
        <f t="shared" si="9"/>
        <v>-502.47243639407878</v>
      </c>
      <c r="AP14">
        <f t="shared" si="9"/>
        <v>-17.007748650731035</v>
      </c>
      <c r="AQ14">
        <f t="shared" si="9"/>
        <v>-6408.2328361140271</v>
      </c>
      <c r="AR14">
        <f t="shared" si="9"/>
        <v>3121.7357067227395</v>
      </c>
      <c r="AS14">
        <f t="shared" si="9"/>
        <v>736.49485630164816</v>
      </c>
      <c r="AT14">
        <f t="shared" si="9"/>
        <v>1221.5954925418353</v>
      </c>
      <c r="AU14">
        <f t="shared" si="9"/>
        <v>5079.8260555662227</v>
      </c>
      <c r="AW14">
        <v>11</v>
      </c>
      <c r="AX14">
        <f>(R14*SUMPRODUCT(K15:$K$23, X15:$X$23)-$AZ$3*SUMPRODUCT(K14:$K$22, W15:$W$23))/Z14</f>
        <v>39637.751004961072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29543.736017787476</v>
      </c>
      <c r="P15">
        <f t="shared" si="22"/>
        <v>1477.1868008893739</v>
      </c>
      <c r="Q15" s="4">
        <f t="shared" si="23"/>
        <v>50</v>
      </c>
      <c r="R15">
        <f t="shared" si="0"/>
        <v>500000</v>
      </c>
      <c r="S15">
        <f t="shared" si="1"/>
        <v>38668.83548286005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27781.193656150957</v>
      </c>
      <c r="AC15">
        <f t="shared" si="2"/>
        <v>25746.062067986346</v>
      </c>
      <c r="AE15">
        <f t="shared" si="3"/>
        <v>19670.487919692107</v>
      </c>
      <c r="AF15">
        <f t="shared" si="4"/>
        <v>-983.52439598460546</v>
      </c>
      <c r="AG15">
        <f t="shared" si="4"/>
        <v>-33.290454375589199</v>
      </c>
      <c r="AH15">
        <f t="shared" si="5"/>
        <v>-14029.641739989394</v>
      </c>
      <c r="AI15">
        <f t="shared" si="6"/>
        <v>4624.031329342517</v>
      </c>
      <c r="AJ15">
        <f t="shared" si="7"/>
        <v>2035.1315881646115</v>
      </c>
      <c r="AK15">
        <f t="shared" si="24"/>
        <v>2411.6973576346541</v>
      </c>
      <c r="AL15">
        <f t="shared" si="8"/>
        <v>9070.860275141782</v>
      </c>
      <c r="AN15">
        <f t="shared" si="9"/>
        <v>9075.6054133189136</v>
      </c>
      <c r="AO15">
        <f t="shared" si="9"/>
        <v>-453.78027066594575</v>
      </c>
      <c r="AP15">
        <f t="shared" si="9"/>
        <v>-15.359610253514891</v>
      </c>
      <c r="AQ15">
        <f t="shared" si="9"/>
        <v>-6473.0215662269011</v>
      </c>
      <c r="AR15">
        <f t="shared" si="9"/>
        <v>2133.4439661725519</v>
      </c>
      <c r="AS15">
        <f t="shared" si="9"/>
        <v>938.97270539348017</v>
      </c>
      <c r="AT15">
        <f t="shared" si="9"/>
        <v>1112.7133034826411</v>
      </c>
      <c r="AU15">
        <f t="shared" si="9"/>
        <v>4185.1299750486733</v>
      </c>
      <c r="AW15">
        <v>12</v>
      </c>
      <c r="AX15">
        <f>(R15*SUMPRODUCT(K16:$K$23, X16:$X$23)-$AZ$3*SUMPRODUCT(K15:$K$22, W16:$W$23))/Z15</f>
        <v>38668.83548286005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29543.736017787476</v>
      </c>
      <c r="P16">
        <f t="shared" si="22"/>
        <v>1477.1868008893739</v>
      </c>
      <c r="Q16" s="4">
        <f t="shared" si="23"/>
        <v>50</v>
      </c>
      <c r="R16">
        <f t="shared" si="0"/>
        <v>500000</v>
      </c>
      <c r="S16">
        <f t="shared" si="1"/>
        <v>36987.973470460034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25746.062067986346</v>
      </c>
      <c r="AC16">
        <f t="shared" si="2"/>
        <v>23287.082330165023</v>
      </c>
      <c r="AE16">
        <f t="shared" si="3"/>
        <v>18600.300271555319</v>
      </c>
      <c r="AF16">
        <f t="shared" si="4"/>
        <v>-930.01501357776601</v>
      </c>
      <c r="AG16">
        <f t="shared" si="4"/>
        <v>-31.479262237444487</v>
      </c>
      <c r="AH16">
        <f t="shared" si="5"/>
        <v>-14782.875943888203</v>
      </c>
      <c r="AI16">
        <f t="shared" si="6"/>
        <v>2855.9300518519067</v>
      </c>
      <c r="AJ16">
        <f t="shared" si="7"/>
        <v>2458.9797378213225</v>
      </c>
      <c r="AK16">
        <f t="shared" si="24"/>
        <v>2374.8741987302255</v>
      </c>
      <c r="AL16">
        <f t="shared" si="8"/>
        <v>7689.7839884034547</v>
      </c>
      <c r="AN16">
        <f t="shared" si="9"/>
        <v>8136.7595468884419</v>
      </c>
      <c r="AO16">
        <f t="shared" si="9"/>
        <v>-406.83797734442214</v>
      </c>
      <c r="AP16">
        <f t="shared" si="9"/>
        <v>-13.770701752123564</v>
      </c>
      <c r="AQ16">
        <f t="shared" si="9"/>
        <v>-6466.8153315162508</v>
      </c>
      <c r="AR16">
        <f t="shared" si="9"/>
        <v>1249.3355362756458</v>
      </c>
      <c r="AS16">
        <f t="shared" si="9"/>
        <v>1075.6883795000072</v>
      </c>
      <c r="AT16">
        <f t="shared" si="9"/>
        <v>1038.8961482911259</v>
      </c>
      <c r="AU16">
        <f t="shared" si="9"/>
        <v>3363.9200640667787</v>
      </c>
      <c r="AW16">
        <v>13</v>
      </c>
      <c r="AX16">
        <f>(R16*SUMPRODUCT(K17:$K$23, X17:$X$23)-$AZ$3*SUMPRODUCT(K16:$K$22, W17:$W$23))/Z16</f>
        <v>36987.973470460034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29543.736017787476</v>
      </c>
      <c r="P17">
        <f t="shared" si="22"/>
        <v>1477.1868008893739</v>
      </c>
      <c r="Q17" s="4">
        <f t="shared" si="23"/>
        <v>50</v>
      </c>
      <c r="R17">
        <f t="shared" si="0"/>
        <v>500000</v>
      </c>
      <c r="S17">
        <f t="shared" si="1"/>
        <v>34635.70297328505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23287.082330165023</v>
      </c>
      <c r="AC17">
        <f t="shared" si="2"/>
        <v>20518.506274824002</v>
      </c>
      <c r="AE17">
        <f t="shared" si="3"/>
        <v>17501.978618140958</v>
      </c>
      <c r="AF17">
        <f t="shared" si="4"/>
        <v>-875.09893090704804</v>
      </c>
      <c r="AG17">
        <f t="shared" si="4"/>
        <v>-29.620455936249051</v>
      </c>
      <c r="AH17">
        <f t="shared" si="5"/>
        <v>-15440.136788209953</v>
      </c>
      <c r="AI17">
        <f t="shared" si="6"/>
        <v>1157.1224430877101</v>
      </c>
      <c r="AJ17">
        <f t="shared" si="7"/>
        <v>2768.5760553410219</v>
      </c>
      <c r="AK17">
        <f t="shared" si="24"/>
        <v>2462.6914564735143</v>
      </c>
      <c r="AL17">
        <f t="shared" si="8"/>
        <v>6388.3899549022462</v>
      </c>
      <c r="AN17">
        <f t="shared" si="9"/>
        <v>7211.3547173227507</v>
      </c>
      <c r="AO17">
        <f t="shared" si="9"/>
        <v>-360.56773586613758</v>
      </c>
      <c r="AP17">
        <f t="shared" si="9"/>
        <v>-12.204540943943229</v>
      </c>
      <c r="AQ17">
        <f t="shared" si="9"/>
        <v>-6361.8123237996078</v>
      </c>
      <c r="AR17">
        <f t="shared" si="9"/>
        <v>476.77011671306218</v>
      </c>
      <c r="AS17">
        <f t="shared" si="9"/>
        <v>1140.7386806115851</v>
      </c>
      <c r="AT17">
        <f t="shared" si="9"/>
        <v>1014.7047964932945</v>
      </c>
      <c r="AU17">
        <f t="shared" si="9"/>
        <v>2632.2135938179417</v>
      </c>
      <c r="AW17">
        <v>14</v>
      </c>
      <c r="AX17">
        <f>(R17*SUMPRODUCT(K18:$K$23, X18:$X$23)-$AZ$3*SUMPRODUCT(K17:$K$22, W18:$W$23))/Z17</f>
        <v>34635.70297328505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29543.736017787476</v>
      </c>
      <c r="P18">
        <f t="shared" si="22"/>
        <v>1477.1868008893739</v>
      </c>
      <c r="Q18" s="4">
        <f t="shared" si="23"/>
        <v>50</v>
      </c>
      <c r="R18">
        <f t="shared" si="0"/>
        <v>500000</v>
      </c>
      <c r="S18">
        <f t="shared" si="1"/>
        <v>31592.443202579958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20518.506274824002</v>
      </c>
      <c r="AC18">
        <f t="shared" si="2"/>
        <v>17512.646680711689</v>
      </c>
      <c r="AE18">
        <f t="shared" si="3"/>
        <v>16376.986331512222</v>
      </c>
      <c r="AF18">
        <f t="shared" si="4"/>
        <v>-818.84931657561117</v>
      </c>
      <c r="AG18">
        <f t="shared" si="4"/>
        <v>-27.716512091856099</v>
      </c>
      <c r="AH18">
        <f t="shared" si="5"/>
        <v>-16077.392850304614</v>
      </c>
      <c r="AI18">
        <f t="shared" si="6"/>
        <v>-546.97234745985952</v>
      </c>
      <c r="AJ18">
        <f t="shared" si="7"/>
        <v>3005.8595941123131</v>
      </c>
      <c r="AK18">
        <f t="shared" si="24"/>
        <v>2528.9726946122187</v>
      </c>
      <c r="AL18">
        <f t="shared" si="8"/>
        <v>4987.8599412646727</v>
      </c>
      <c r="AN18">
        <f t="shared" si="9"/>
        <v>6305.7875110125697</v>
      </c>
      <c r="AO18">
        <f t="shared" si="9"/>
        <v>-315.28937555062851</v>
      </c>
      <c r="AP18">
        <f t="shared" si="9"/>
        <v>-10.671953451005702</v>
      </c>
      <c r="AQ18">
        <f t="shared" si="9"/>
        <v>-6190.4321706625187</v>
      </c>
      <c r="AR18">
        <f t="shared" si="9"/>
        <v>-210.60598865158403</v>
      </c>
      <c r="AS18">
        <f t="shared" si="9"/>
        <v>1157.3748371481072</v>
      </c>
      <c r="AT18">
        <f t="shared" si="9"/>
        <v>973.75451811255198</v>
      </c>
      <c r="AU18">
        <f t="shared" si="9"/>
        <v>1920.5233666090753</v>
      </c>
      <c r="AW18">
        <v>15</v>
      </c>
      <c r="AX18">
        <f>(R18*SUMPRODUCT(K19:$K$23, X19:$X$23)-$AZ$3*SUMPRODUCT(K18:$K$22, W19:$W$23))/Z18</f>
        <v>31592.443202579958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29543.736017787476</v>
      </c>
      <c r="P19">
        <f t="shared" si="22"/>
        <v>1477.1868008893739</v>
      </c>
      <c r="Q19" s="4">
        <f t="shared" si="23"/>
        <v>50</v>
      </c>
      <c r="R19">
        <f t="shared" si="0"/>
        <v>500000</v>
      </c>
      <c r="S19">
        <f t="shared" si="1"/>
        <v>27772.186431463859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17512.646680711689</v>
      </c>
      <c r="AC19">
        <f t="shared" si="2"/>
        <v>14314.625323027707</v>
      </c>
      <c r="AE19">
        <f t="shared" si="3"/>
        <v>15227.735590091785</v>
      </c>
      <c r="AF19">
        <f t="shared" si="4"/>
        <v>-761.3867795045893</v>
      </c>
      <c r="AG19">
        <f t="shared" si="4"/>
        <v>-25.771513089819752</v>
      </c>
      <c r="AH19">
        <f t="shared" si="5"/>
        <v>-16678.338811177848</v>
      </c>
      <c r="AI19">
        <f t="shared" si="6"/>
        <v>-2237.7615136804725</v>
      </c>
      <c r="AJ19">
        <f t="shared" si="7"/>
        <v>3198.0213576839815</v>
      </c>
      <c r="AK19">
        <f t="shared" si="24"/>
        <v>2347.2582690613381</v>
      </c>
      <c r="AL19">
        <f t="shared" si="8"/>
        <v>3307.5181130648471</v>
      </c>
      <c r="AN19">
        <f t="shared" si="9"/>
        <v>5462.344436591954</v>
      </c>
      <c r="AO19">
        <f t="shared" si="9"/>
        <v>-273.11722182959772</v>
      </c>
      <c r="AP19">
        <f t="shared" si="9"/>
        <v>-9.2445052198259976</v>
      </c>
      <c r="AQ19">
        <f t="shared" si="9"/>
        <v>-5982.6906422062357</v>
      </c>
      <c r="AR19">
        <f t="shared" si="9"/>
        <v>-802.70793266370617</v>
      </c>
      <c r="AS19">
        <f t="shared" si="9"/>
        <v>1147.1629559035475</v>
      </c>
      <c r="AT19">
        <f t="shared" si="9"/>
        <v>841.98553825653721</v>
      </c>
      <c r="AU19">
        <f t="shared" si="9"/>
        <v>1186.4405614963785</v>
      </c>
      <c r="AW19">
        <v>16</v>
      </c>
      <c r="AX19">
        <f>(R19*SUMPRODUCT(K20:$K$23, X20:$X$23)-$AZ$3*SUMPRODUCT(K19:$K$22, W20:$W$23))/Z19</f>
        <v>27772.186431463859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29543.736017787476</v>
      </c>
      <c r="P20">
        <f t="shared" si="22"/>
        <v>1477.1868008893739</v>
      </c>
      <c r="Q20" s="4">
        <f t="shared" si="23"/>
        <v>50</v>
      </c>
      <c r="R20">
        <f t="shared" si="0"/>
        <v>500000</v>
      </c>
      <c r="S20">
        <f t="shared" si="1"/>
        <v>22822.859082229617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14314.625323027707</v>
      </c>
      <c r="AC20">
        <f t="shared" si="2"/>
        <v>10858.692144982833</v>
      </c>
      <c r="AE20">
        <f t="shared" si="3"/>
        <v>14056.360470611773</v>
      </c>
      <c r="AF20">
        <f t="shared" si="4"/>
        <v>-702.81802353058868</v>
      </c>
      <c r="AG20">
        <f t="shared" si="4"/>
        <v>-23.78907065468772</v>
      </c>
      <c r="AH20">
        <f t="shared" si="5"/>
        <v>-17247.273042338351</v>
      </c>
      <c r="AI20">
        <f t="shared" si="6"/>
        <v>-3917.5196659118537</v>
      </c>
      <c r="AJ20">
        <f t="shared" si="7"/>
        <v>3455.9331780448738</v>
      </c>
      <c r="AK20">
        <f t="shared" si="24"/>
        <v>1502.3815099169128</v>
      </c>
      <c r="AL20">
        <f t="shared" si="8"/>
        <v>1040.7950220499329</v>
      </c>
      <c r="AN20">
        <f t="shared" si="9"/>
        <v>4782.4719773368397</v>
      </c>
      <c r="AO20">
        <f t="shared" si="9"/>
        <v>-239.12359886684197</v>
      </c>
      <c r="AP20">
        <f t="shared" si="9"/>
        <v>-8.0938849007746416</v>
      </c>
      <c r="AQ20">
        <f t="shared" si="9"/>
        <v>-5868.1335174147171</v>
      </c>
      <c r="AR20">
        <f t="shared" si="9"/>
        <v>-1332.8790238454947</v>
      </c>
      <c r="AS20">
        <f t="shared" si="9"/>
        <v>1175.8309424480001</v>
      </c>
      <c r="AT20">
        <f t="shared" si="9"/>
        <v>511.16343277257516</v>
      </c>
      <c r="AU20">
        <f t="shared" si="9"/>
        <v>354.11535137508065</v>
      </c>
      <c r="AW20">
        <v>17</v>
      </c>
      <c r="AX20">
        <f>(R20*SUMPRODUCT(K21:$K$23, X21:$X$23)-$AZ$3*SUMPRODUCT(K20:$K$22, W21:$W$23))/Z20</f>
        <v>22822.859082229617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29543.736017787476</v>
      </c>
      <c r="P21">
        <f t="shared" si="22"/>
        <v>1477.1868008893739</v>
      </c>
      <c r="Q21" s="4">
        <f t="shared" si="23"/>
        <v>50</v>
      </c>
      <c r="R21">
        <f t="shared" si="0"/>
        <v>500000</v>
      </c>
      <c r="S21">
        <f t="shared" si="1"/>
        <v>16576.53126860335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10858.692144982833</v>
      </c>
      <c r="AC21">
        <f t="shared" si="2"/>
        <v>7218.7058985604435</v>
      </c>
      <c r="AE21">
        <f t="shared" si="3"/>
        <v>12865.631415967755</v>
      </c>
      <c r="AF21">
        <f t="shared" si="4"/>
        <v>-643.28157079838775</v>
      </c>
      <c r="AG21">
        <f t="shared" si="4"/>
        <v>-21.773873501004935</v>
      </c>
      <c r="AH21">
        <f t="shared" si="5"/>
        <v>-17773.064471359066</v>
      </c>
      <c r="AI21">
        <f t="shared" si="6"/>
        <v>-5572.488499690704</v>
      </c>
      <c r="AJ21">
        <f t="shared" si="7"/>
        <v>3639.9862464223897</v>
      </c>
      <c r="AK21">
        <f t="shared" si="24"/>
        <v>1184.057454094808</v>
      </c>
      <c r="AL21">
        <f t="shared" si="8"/>
        <v>-748.44479917350623</v>
      </c>
      <c r="AN21">
        <f t="shared" si="9"/>
        <v>4163.7437025977933</v>
      </c>
      <c r="AO21">
        <f t="shared" si="9"/>
        <v>-208.18718512988966</v>
      </c>
      <c r="AP21">
        <f t="shared" si="9"/>
        <v>-7.0467453745371227</v>
      </c>
      <c r="AQ21">
        <f t="shared" si="9"/>
        <v>-5751.9512937888258</v>
      </c>
      <c r="AR21">
        <f t="shared" si="9"/>
        <v>-1803.4415216954592</v>
      </c>
      <c r="AS21">
        <f t="shared" si="9"/>
        <v>1178.0198982129607</v>
      </c>
      <c r="AT21">
        <f t="shared" si="9"/>
        <v>383.2001406384444</v>
      </c>
      <c r="AU21">
        <f t="shared" si="9"/>
        <v>-242.22148284405407</v>
      </c>
      <c r="AW21">
        <v>18</v>
      </c>
      <c r="AX21">
        <f>(R21*SUMPRODUCT(K22:$K$23, X22:$X$23)-$AZ$3*SUMPRODUCT(K21:$K$22, W22:$W$23))/Z21</f>
        <v>16576.53126860335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29543.736017787476</v>
      </c>
      <c r="P22">
        <f t="shared" si="22"/>
        <v>1477.1868008893739</v>
      </c>
      <c r="Q22" s="4">
        <f t="shared" si="23"/>
        <v>50</v>
      </c>
      <c r="R22">
        <f t="shared" si="0"/>
        <v>500000</v>
      </c>
      <c r="S22">
        <f t="shared" si="1"/>
        <v>8984.2672818831797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7218.7058985604435</v>
      </c>
      <c r="AC22">
        <f t="shared" si="2"/>
        <v>3545.8927282899176</v>
      </c>
      <c r="AE22">
        <f t="shared" si="3"/>
        <v>11660.262926865102</v>
      </c>
      <c r="AF22">
        <f t="shared" si="4"/>
        <v>-583.01314634325513</v>
      </c>
      <c r="AG22">
        <f t="shared" si="4"/>
        <v>-19.733900478674695</v>
      </c>
      <c r="AH22">
        <f t="shared" si="5"/>
        <v>-18222.342873201866</v>
      </c>
      <c r="AI22">
        <f t="shared" si="6"/>
        <v>-7164.8269931586947</v>
      </c>
      <c r="AJ22">
        <f t="shared" si="7"/>
        <v>3672.8131702705259</v>
      </c>
      <c r="AK22">
        <f t="shared" si="24"/>
        <v>1280.7168975357604</v>
      </c>
      <c r="AL22">
        <f t="shared" si="8"/>
        <v>-2211.2969253524084</v>
      </c>
      <c r="AN22">
        <f t="shared" si="9"/>
        <v>3526.7725293682502</v>
      </c>
      <c r="AO22">
        <f t="shared" si="9"/>
        <v>-176.33862646841254</v>
      </c>
      <c r="AP22">
        <f t="shared" si="9"/>
        <v>-5.968731455028025</v>
      </c>
      <c r="AQ22">
        <f t="shared" si="9"/>
        <v>-5511.5445225398353</v>
      </c>
      <c r="AR22">
        <f t="shared" si="9"/>
        <v>-2167.0793510950252</v>
      </c>
      <c r="AS22">
        <f t="shared" si="9"/>
        <v>1110.8820337634108</v>
      </c>
      <c r="AT22">
        <f t="shared" si="9"/>
        <v>387.3666657824848</v>
      </c>
      <c r="AU22">
        <f t="shared" si="9"/>
        <v>-668.8306515491297</v>
      </c>
      <c r="AW22">
        <v>19</v>
      </c>
      <c r="AX22">
        <f>(R22*SUMPRODUCT(K23:$K$23, X23:$X$23)-$AZ$3*SUMPRODUCT(K22:$K$22, W23:$W$23))/Z22</f>
        <v>8984.2672818831797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29543.736017787476</v>
      </c>
      <c r="P23">
        <f t="shared" si="22"/>
        <v>1477.1868008893739</v>
      </c>
      <c r="Q23" s="4">
        <f t="shared" si="23"/>
        <v>50</v>
      </c>
      <c r="R23">
        <f t="shared" si="0"/>
        <v>500000</v>
      </c>
      <c r="S23">
        <f t="shared" si="1"/>
        <v>10031.391282177938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3545.8927282899176</v>
      </c>
      <c r="AC23">
        <f t="shared" si="2"/>
        <v>3545.8927282899176</v>
      </c>
      <c r="AE23">
        <f t="shared" si="3"/>
        <v>10443.109611137119</v>
      </c>
      <c r="AF23">
        <f t="shared" si="4"/>
        <v>-522.15548055685599</v>
      </c>
      <c r="AG23">
        <f t="shared" si="4"/>
        <v>-17.673982743498669</v>
      </c>
      <c r="AH23">
        <f t="shared" si="5"/>
        <v>-18625.787303892786</v>
      </c>
      <c r="AI23">
        <f t="shared" si="6"/>
        <v>-8722.5071560560227</v>
      </c>
      <c r="AJ23">
        <f t="shared" si="7"/>
        <v>0</v>
      </c>
      <c r="AK23">
        <f t="shared" si="24"/>
        <v>1399.2053886366118</v>
      </c>
      <c r="AL23">
        <f t="shared" si="8"/>
        <v>-7323.3017674194107</v>
      </c>
      <c r="AN23">
        <f t="shared" si="9"/>
        <v>2861.3383058303616</v>
      </c>
      <c r="AO23">
        <f t="shared" si="9"/>
        <v>-143.06691529151809</v>
      </c>
      <c r="AP23">
        <f t="shared" si="9"/>
        <v>-4.8425464946404002</v>
      </c>
      <c r="AQ23">
        <f t="shared" si="9"/>
        <v>-5103.334224514967</v>
      </c>
      <c r="AR23">
        <f t="shared" si="9"/>
        <v>-2389.9053804707637</v>
      </c>
      <c r="AS23">
        <f t="shared" si="9"/>
        <v>0</v>
      </c>
      <c r="AT23">
        <f t="shared" si="9"/>
        <v>383.37239819455039</v>
      </c>
      <c r="AU23">
        <f t="shared" si="9"/>
        <v>-2006.5329822762133</v>
      </c>
      <c r="AW23">
        <v>20</v>
      </c>
      <c r="AX23">
        <f>(R23*SUMPRODUCT(K$23:$K24, X$23:$X24)-$AZ$3*SUMPRODUCT(K$22:$K23, W$23:$W24))/Z23</f>
        <v>10031.391282177938</v>
      </c>
    </row>
    <row r="25" spans="5:50" x14ac:dyDescent="0.25">
      <c r="AN25" s="8">
        <f t="shared" ref="AN25:AU25" si="25">SUM(AN3:AN23)</f>
        <v>240089.42896999171</v>
      </c>
      <c r="AO25" s="8">
        <f t="shared" si="25"/>
        <v>-34162.273461840203</v>
      </c>
      <c r="AP25" s="8">
        <f t="shared" si="25"/>
        <v>-2876.2370258278152</v>
      </c>
      <c r="AQ25" s="8">
        <f t="shared" si="25"/>
        <v>-116749.45075033956</v>
      </c>
      <c r="AR25" s="8">
        <f t="shared" si="25"/>
        <v>86301.467731984128</v>
      </c>
      <c r="AS25" s="8">
        <f t="shared" si="25"/>
        <v>-14176.853179542293</v>
      </c>
      <c r="AT25" s="8">
        <f t="shared" si="25"/>
        <v>27356.982300360214</v>
      </c>
      <c r="AU25" s="9">
        <f t="shared" si="25"/>
        <v>99481.596852802089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F42B8-72C1-456E-B163-5ACA6A2C140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1786.035560571496</v>
      </c>
      <c r="K3">
        <v>1</v>
      </c>
      <c r="L3" s="2">
        <v>0</v>
      </c>
      <c r="O3">
        <f>$C$3</f>
        <v>1786.035560571496</v>
      </c>
      <c r="P3">
        <f>O3*B5</f>
        <v>1428.8284484571968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1786.035560571496</v>
      </c>
      <c r="AF3">
        <f t="shared" ref="AF3:AG23" si="4">-$Z3*P3</f>
        <v>-1428.8284484571968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-2162.7010918857004</v>
      </c>
      <c r="AJ3">
        <f t="shared" ref="AJ3:AJ23" si="7">AB3-AC3</f>
        <v>0</v>
      </c>
      <c r="AL3">
        <f t="shared" ref="AL3:AL23" si="8">SUM(AI3:AK3)</f>
        <v>-2162.7010918857004</v>
      </c>
      <c r="AN3">
        <f t="shared" ref="AN3:AU23" si="9">AE3*$K3</f>
        <v>1786.035560571496</v>
      </c>
      <c r="AO3">
        <f t="shared" si="9"/>
        <v>-1428.8284484571968</v>
      </c>
      <c r="AP3">
        <f t="shared" si="9"/>
        <v>-2519.9082039999998</v>
      </c>
      <c r="AQ3">
        <f t="shared" si="9"/>
        <v>0</v>
      </c>
      <c r="AR3">
        <f t="shared" si="9"/>
        <v>-2162.7010918857004</v>
      </c>
      <c r="AS3">
        <f t="shared" si="9"/>
        <v>0</v>
      </c>
      <c r="AT3">
        <f t="shared" si="9"/>
        <v>0</v>
      </c>
      <c r="AU3">
        <f t="shared" si="9"/>
        <v>-2162.7010918857004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1742.0184784786065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154.26342487199759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152.45942040561931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-152.45942040561931</v>
      </c>
      <c r="AK4">
        <f>G4*MAX(0, SUM(AB4, AE4:AF4))</f>
        <v>0</v>
      </c>
      <c r="AL4">
        <f t="shared" si="8"/>
        <v>-1846.7704204056192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-1589.5590580729897</v>
      </c>
      <c r="AR4">
        <f t="shared" si="9"/>
        <v>-1589.5590580729897</v>
      </c>
      <c r="AS4">
        <f t="shared" si="9"/>
        <v>-143.03351196699435</v>
      </c>
      <c r="AT4">
        <f t="shared" si="9"/>
        <v>0</v>
      </c>
      <c r="AU4">
        <f t="shared" si="9"/>
        <v>-1732.5925700399841</v>
      </c>
      <c r="AW4">
        <v>1</v>
      </c>
      <c r="AX4">
        <f>(R4*SUMPRODUCT(K5:$K$23, X5:$X$23)-$AZ$3*SUMPRODUCT(K4:$K$22, W5:$W$23))/Z4</f>
        <v>154.26342487199759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1786.035560571496</v>
      </c>
      <c r="P5">
        <f t="shared" ref="P5:P23" si="22">O5*$C$5</f>
        <v>89.301778028574802</v>
      </c>
      <c r="Q5" s="4">
        <f t="shared" ref="Q5:Q23" si="23">$C$8</f>
        <v>50</v>
      </c>
      <c r="R5">
        <f t="shared" si="0"/>
        <v>1000000</v>
      </c>
      <c r="S5">
        <f t="shared" si="1"/>
        <v>322.98490034840609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152.45942040561931</v>
      </c>
      <c r="AC5">
        <f t="shared" si="2"/>
        <v>315.47259561573264</v>
      </c>
      <c r="AE5">
        <f t="shared" si="3"/>
        <v>1744.4941653547814</v>
      </c>
      <c r="AF5">
        <f t="shared" si="4"/>
        <v>-87.224708267739061</v>
      </c>
      <c r="AG5">
        <f t="shared" si="4"/>
        <v>-48.837050164795649</v>
      </c>
      <c r="AH5">
        <f t="shared" si="5"/>
        <v>-1681.6288140871029</v>
      </c>
      <c r="AI5">
        <f t="shared" si="6"/>
        <v>-73.196407164856282</v>
      </c>
      <c r="AJ5">
        <f t="shared" si="7"/>
        <v>-163.01317521011333</v>
      </c>
      <c r="AK5">
        <f>G5*SUM(AB5, AE5:AF5)</f>
        <v>74.198883977199131</v>
      </c>
      <c r="AL5">
        <f t="shared" si="8"/>
        <v>-162.01069839777048</v>
      </c>
      <c r="AN5">
        <f t="shared" si="9"/>
        <v>1506.4797632025075</v>
      </c>
      <c r="AO5">
        <f t="shared" si="9"/>
        <v>-75.323988160125367</v>
      </c>
      <c r="AP5">
        <f t="shared" si="9"/>
        <v>-42.173845707765857</v>
      </c>
      <c r="AQ5">
        <f t="shared" si="9"/>
        <v>-1452.1916025584651</v>
      </c>
      <c r="AR5">
        <f t="shared" si="9"/>
        <v>-63.209673223849038</v>
      </c>
      <c r="AS5">
        <f t="shared" si="9"/>
        <v>-140.77206703610676</v>
      </c>
      <c r="AT5">
        <f t="shared" si="9"/>
        <v>64.075374617907372</v>
      </c>
      <c r="AU5">
        <f t="shared" si="9"/>
        <v>-139.90636564204843</v>
      </c>
      <c r="AW5">
        <v>2</v>
      </c>
      <c r="AX5">
        <f>(R5*SUMPRODUCT(K6:$K$23, X6:$X$23)-$AZ$3*SUMPRODUCT(K5:$K$22, W6:$W$23))/Z5</f>
        <v>322.98490034840609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1786.035560571496</v>
      </c>
      <c r="P6">
        <f t="shared" si="22"/>
        <v>89.301778028574802</v>
      </c>
      <c r="Q6" s="4">
        <f t="shared" si="23"/>
        <v>50</v>
      </c>
      <c r="R6">
        <f t="shared" si="0"/>
        <v>1000000</v>
      </c>
      <c r="S6">
        <f t="shared" si="1"/>
        <v>501.33055843788082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315.47259561573264</v>
      </c>
      <c r="AC6">
        <f t="shared" si="2"/>
        <v>483.93602909394031</v>
      </c>
      <c r="AE6">
        <f t="shared" si="3"/>
        <v>1724.0659729515312</v>
      </c>
      <c r="AF6">
        <f t="shared" si="4"/>
        <v>-86.20329864757656</v>
      </c>
      <c r="AG6">
        <f t="shared" si="4"/>
        <v>-48.265163667846132</v>
      </c>
      <c r="AH6">
        <f t="shared" si="5"/>
        <v>-1670.3199060313243</v>
      </c>
      <c r="AI6">
        <f t="shared" si="6"/>
        <v>-80.722395395215699</v>
      </c>
      <c r="AJ6">
        <f t="shared" si="7"/>
        <v>-168.46343347820766</v>
      </c>
      <c r="AK6">
        <f>G6*SUM(AB6, AE6:AF6)</f>
        <v>114.27011329030172</v>
      </c>
      <c r="AL6">
        <f t="shared" si="8"/>
        <v>-134.91571558312165</v>
      </c>
      <c r="AN6">
        <f t="shared" si="9"/>
        <v>1342.7477832429911</v>
      </c>
      <c r="AO6">
        <f t="shared" si="9"/>
        <v>-67.13738916214956</v>
      </c>
      <c r="AP6">
        <f t="shared" si="9"/>
        <v>-37.590174935076277</v>
      </c>
      <c r="AQ6">
        <f t="shared" si="9"/>
        <v>-1300.8889371504663</v>
      </c>
      <c r="AR6">
        <f t="shared" si="9"/>
        <v>-62.868718004700902</v>
      </c>
      <c r="AS6">
        <f t="shared" si="9"/>
        <v>-131.20373895734076</v>
      </c>
      <c r="AT6">
        <f t="shared" si="9"/>
        <v>88.996560293340721</v>
      </c>
      <c r="AU6">
        <f t="shared" si="9"/>
        <v>-105.07589666870095</v>
      </c>
      <c r="AW6">
        <v>3</v>
      </c>
      <c r="AX6">
        <f>(R6*SUMPRODUCT(K7:$K$23, X7:$X$23)-$AZ$3*SUMPRODUCT(K6:$K$22, W7:$W$23))/Z6</f>
        <v>501.33055843788082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1786.035560571496</v>
      </c>
      <c r="P7">
        <f t="shared" si="22"/>
        <v>89.301778028574802</v>
      </c>
      <c r="Q7" s="4">
        <f t="shared" si="23"/>
        <v>50</v>
      </c>
      <c r="R7">
        <f t="shared" si="0"/>
        <v>1000000</v>
      </c>
      <c r="S7">
        <f t="shared" si="1"/>
        <v>653.40400658322983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483.93602909394031</v>
      </c>
      <c r="AC7">
        <f t="shared" si="2"/>
        <v>623.34110904828776</v>
      </c>
      <c r="AE7">
        <f t="shared" si="3"/>
        <v>1703.8606679931715</v>
      </c>
      <c r="AF7">
        <f t="shared" si="4"/>
        <v>-85.193033399658574</v>
      </c>
      <c r="AG7">
        <f t="shared" si="4"/>
        <v>-47.699516896740001</v>
      </c>
      <c r="AH7">
        <f t="shared" si="5"/>
        <v>-1659.9026885532699</v>
      </c>
      <c r="AI7">
        <f t="shared" si="6"/>
        <v>-88.934570856496975</v>
      </c>
      <c r="AJ7">
        <f t="shared" si="7"/>
        <v>-139.40507995434746</v>
      </c>
      <c r="AK7">
        <f>G7*SUM(AB7, AE7:AF7)</f>
        <v>103.23783988705398</v>
      </c>
      <c r="AL7">
        <f t="shared" si="8"/>
        <v>-125.10181092379045</v>
      </c>
      <c r="AN7">
        <f t="shared" si="9"/>
        <v>1201.2413885904962</v>
      </c>
      <c r="AO7">
        <f t="shared" si="9"/>
        <v>-60.062069429524811</v>
      </c>
      <c r="AP7">
        <f t="shared" si="9"/>
        <v>-33.628708607742468</v>
      </c>
      <c r="AQ7">
        <f t="shared" si="9"/>
        <v>-1170.2505069685774</v>
      </c>
      <c r="AR7">
        <f t="shared" si="9"/>
        <v>-62.699896415348469</v>
      </c>
      <c r="AS7">
        <f t="shared" si="9"/>
        <v>-98.282186429108066</v>
      </c>
      <c r="AT7">
        <f t="shared" si="9"/>
        <v>72.783865764724041</v>
      </c>
      <c r="AU7">
        <f t="shared" si="9"/>
        <v>-88.198217079732487</v>
      </c>
      <c r="AW7">
        <v>4</v>
      </c>
      <c r="AX7">
        <f>(R7*SUMPRODUCT(K8:$K$23, X8:$X$23)-$AZ$3*SUMPRODUCT(K7:$K$22, W8:$W$23))/Z7</f>
        <v>653.40400658322983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1786.035560571496</v>
      </c>
      <c r="P8">
        <f t="shared" si="22"/>
        <v>89.301778028574802</v>
      </c>
      <c r="Q8" s="4">
        <f t="shared" si="23"/>
        <v>50</v>
      </c>
      <c r="R8">
        <f t="shared" si="0"/>
        <v>1000000</v>
      </c>
      <c r="S8">
        <f t="shared" si="1"/>
        <v>752.30189417352562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623.34110904828776</v>
      </c>
      <c r="AC8">
        <f t="shared" si="2"/>
        <v>709.26932209805091</v>
      </c>
      <c r="AE8">
        <f t="shared" si="3"/>
        <v>1683.8721809696285</v>
      </c>
      <c r="AF8">
        <f t="shared" si="4"/>
        <v>-84.193609048481434</v>
      </c>
      <c r="AG8">
        <f t="shared" si="4"/>
        <v>-47.139939935765412</v>
      </c>
      <c r="AH8">
        <f t="shared" si="5"/>
        <v>-1651.6358401438156</v>
      </c>
      <c r="AI8">
        <f t="shared" si="6"/>
        <v>-99.097208158433887</v>
      </c>
      <c r="AJ8">
        <f t="shared" si="7"/>
        <v>-85.928213049763144</v>
      </c>
      <c r="AK8">
        <f t="shared" ref="AK8:AK23" si="24">G8*SUM(AB8:AB8, AE8:AF8)</f>
        <v>47.350319204648962</v>
      </c>
      <c r="AL8">
        <f t="shared" si="8"/>
        <v>-137.67510200354806</v>
      </c>
      <c r="AN8">
        <f t="shared" si="9"/>
        <v>1106.8990910008908</v>
      </c>
      <c r="AO8">
        <f t="shared" si="9"/>
        <v>-55.344954550044548</v>
      </c>
      <c r="AP8">
        <f t="shared" si="9"/>
        <v>-30.987599447535779</v>
      </c>
      <c r="AQ8">
        <f t="shared" si="9"/>
        <v>-1085.7084229914342</v>
      </c>
      <c r="AR8">
        <f t="shared" si="9"/>
        <v>-65.141885988123576</v>
      </c>
      <c r="AS8">
        <f t="shared" si="9"/>
        <v>-56.485202375244448</v>
      </c>
      <c r="AT8">
        <f t="shared" si="9"/>
        <v>31.125892973686049</v>
      </c>
      <c r="AU8">
        <f t="shared" si="9"/>
        <v>-90.501195389681982</v>
      </c>
      <c r="AW8">
        <v>5</v>
      </c>
      <c r="AX8">
        <f>(R8*SUMPRODUCT(K9:$K$23, X9:$X$23)-$AZ$3*SUMPRODUCT(K8:$K$22, W9:$W$23))/Z8</f>
        <v>752.30189417352562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1786.035560571496</v>
      </c>
      <c r="P9">
        <f t="shared" si="22"/>
        <v>89.301778028574802</v>
      </c>
      <c r="Q9" s="4">
        <f t="shared" si="23"/>
        <v>50</v>
      </c>
      <c r="R9">
        <f t="shared" si="0"/>
        <v>1000000</v>
      </c>
      <c r="S9">
        <f t="shared" si="1"/>
        <v>813.82319845996756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709.26932209805091</v>
      </c>
      <c r="AC9">
        <f t="shared" si="2"/>
        <v>758.25625984960243</v>
      </c>
      <c r="AE9">
        <f t="shared" si="3"/>
        <v>1664.0870482434989</v>
      </c>
      <c r="AF9">
        <f t="shared" si="4"/>
        <v>-83.204352412174941</v>
      </c>
      <c r="AG9">
        <f t="shared" si="4"/>
        <v>-46.586055870887137</v>
      </c>
      <c r="AH9">
        <f t="shared" si="5"/>
        <v>-1649.693310412468</v>
      </c>
      <c r="AI9">
        <f t="shared" si="6"/>
        <v>-115.39667045203123</v>
      </c>
      <c r="AJ9">
        <f t="shared" si="7"/>
        <v>-48.986937751551523</v>
      </c>
      <c r="AK9">
        <f t="shared" si="24"/>
        <v>13.511896905783312</v>
      </c>
      <c r="AL9">
        <f t="shared" si="8"/>
        <v>-150.87171129779944</v>
      </c>
      <c r="AN9">
        <f t="shared" si="9"/>
        <v>1039.6248497231832</v>
      </c>
      <c r="AO9">
        <f t="shared" si="9"/>
        <v>-51.981242486159161</v>
      </c>
      <c r="AP9">
        <f t="shared" si="9"/>
        <v>-29.104259530827143</v>
      </c>
      <c r="AQ9">
        <f t="shared" si="9"/>
        <v>-1030.6324790744629</v>
      </c>
      <c r="AR9">
        <f t="shared" si="9"/>
        <v>-72.093131368266057</v>
      </c>
      <c r="AS9">
        <f t="shared" si="9"/>
        <v>-30.604190959909207</v>
      </c>
      <c r="AT9">
        <f t="shared" si="9"/>
        <v>8.4414477024970136</v>
      </c>
      <c r="AU9">
        <f t="shared" si="9"/>
        <v>-94.255874625678246</v>
      </c>
      <c r="AW9">
        <v>6</v>
      </c>
      <c r="AX9">
        <f>(R9*SUMPRODUCT(K10:$K$23, X10:$X$23)-$AZ$3*SUMPRODUCT(K9:$K$22, W10:$W$23))/Z9</f>
        <v>813.82319845996756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1786.035560571496</v>
      </c>
      <c r="P10">
        <f t="shared" si="22"/>
        <v>89.301778028574802</v>
      </c>
      <c r="Q10" s="4">
        <f t="shared" si="23"/>
        <v>50</v>
      </c>
      <c r="R10">
        <f t="shared" si="0"/>
        <v>1000000</v>
      </c>
      <c r="S10">
        <f t="shared" si="1"/>
        <v>860.78413866268045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758.25625984960243</v>
      </c>
      <c r="AC10">
        <f t="shared" si="2"/>
        <v>792.56994601520455</v>
      </c>
      <c r="AE10">
        <f t="shared" si="3"/>
        <v>1644.498364041194</v>
      </c>
      <c r="AF10">
        <f t="shared" si="4"/>
        <v>-82.224918202059698</v>
      </c>
      <c r="AG10">
        <f t="shared" si="4"/>
        <v>-46.0376713752269</v>
      </c>
      <c r="AH10">
        <f t="shared" si="5"/>
        <v>-1650.4787390273123</v>
      </c>
      <c r="AI10">
        <f t="shared" si="6"/>
        <v>-134.24296456340471</v>
      </c>
      <c r="AJ10">
        <f t="shared" si="7"/>
        <v>-34.313686165602121</v>
      </c>
      <c r="AK10">
        <f t="shared" si="24"/>
        <v>9.5141717933238201</v>
      </c>
      <c r="AL10">
        <f t="shared" si="8"/>
        <v>-159.04247893568302</v>
      </c>
      <c r="AN10">
        <f t="shared" si="9"/>
        <v>976.13964710537414</v>
      </c>
      <c r="AO10">
        <f t="shared" si="9"/>
        <v>-48.806982355268708</v>
      </c>
      <c r="AP10">
        <f t="shared" si="9"/>
        <v>-27.32699361240682</v>
      </c>
      <c r="AQ10">
        <f t="shared" si="9"/>
        <v>-979.68947193716167</v>
      </c>
      <c r="AR10">
        <f t="shared" si="9"/>
        <v>-79.683800799462901</v>
      </c>
      <c r="AS10">
        <f t="shared" si="9"/>
        <v>-20.367882533044817</v>
      </c>
      <c r="AT10">
        <f t="shared" si="9"/>
        <v>5.6474123051194347</v>
      </c>
      <c r="AU10">
        <f t="shared" si="9"/>
        <v>-94.40427102738829</v>
      </c>
      <c r="AW10">
        <v>7</v>
      </c>
      <c r="AX10">
        <f>(R10*SUMPRODUCT(K11:$K$23, X11:$X$23)-$AZ$3*SUMPRODUCT(K10:$K$22, W11:$W$23))/Z10</f>
        <v>860.78413866268045</v>
      </c>
    </row>
    <row r="11" spans="1:52" x14ac:dyDescent="0.25">
      <c r="A11" t="s">
        <v>33</v>
      </c>
      <c r="C11" s="7">
        <f>AU25</f>
        <v>-5967.4929578411884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1786.035560571496</v>
      </c>
      <c r="P11">
        <f t="shared" si="22"/>
        <v>89.301778028574802</v>
      </c>
      <c r="Q11" s="4">
        <f t="shared" si="23"/>
        <v>50</v>
      </c>
      <c r="R11">
        <f t="shared" si="0"/>
        <v>1000000</v>
      </c>
      <c r="S11">
        <f t="shared" si="1"/>
        <v>893.1376721590857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792.56994601520455</v>
      </c>
      <c r="AC11">
        <f t="shared" si="2"/>
        <v>812.66142228695389</v>
      </c>
      <c r="AE11">
        <f t="shared" si="3"/>
        <v>1625.1046665631836</v>
      </c>
      <c r="AF11">
        <f t="shared" si="4"/>
        <v>-81.255233328159179</v>
      </c>
      <c r="AG11">
        <f t="shared" si="4"/>
        <v>-45.494745525760486</v>
      </c>
      <c r="AH11">
        <f t="shared" si="5"/>
        <v>-1650.982714282982</v>
      </c>
      <c r="AI11">
        <f t="shared" si="6"/>
        <v>-152.62802657371799</v>
      </c>
      <c r="AJ11">
        <f t="shared" si="7"/>
        <v>-20.091476271749343</v>
      </c>
      <c r="AK11">
        <f t="shared" si="24"/>
        <v>5.6074065102005495</v>
      </c>
      <c r="AL11">
        <f t="shared" si="8"/>
        <v>-167.11209633526678</v>
      </c>
      <c r="AN11">
        <f t="shared" si="9"/>
        <v>917.38274475336937</v>
      </c>
      <c r="AO11">
        <f t="shared" si="9"/>
        <v>-45.869137237668461</v>
      </c>
      <c r="AP11">
        <f t="shared" si="9"/>
        <v>-25.682096286476657</v>
      </c>
      <c r="AQ11">
        <f t="shared" si="9"/>
        <v>-931.9910804098372</v>
      </c>
      <c r="AR11">
        <f t="shared" si="9"/>
        <v>-86.159569180612976</v>
      </c>
      <c r="AS11">
        <f t="shared" si="9"/>
        <v>-11.341776334507861</v>
      </c>
      <c r="AT11">
        <f t="shared" si="9"/>
        <v>3.1654194841213874</v>
      </c>
      <c r="AU11">
        <f t="shared" si="9"/>
        <v>-94.335926030999445</v>
      </c>
      <c r="AW11">
        <v>8</v>
      </c>
      <c r="AX11">
        <f>(R11*SUMPRODUCT(K12:$K$23, X12:$X$23)-$AZ$3*SUMPRODUCT(K11:$K$22, W12:$W$23))/Z11</f>
        <v>893.1376721590857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1786.035560571496</v>
      </c>
      <c r="P12">
        <f t="shared" si="22"/>
        <v>89.301778028574802</v>
      </c>
      <c r="Q12" s="4">
        <f t="shared" si="23"/>
        <v>50</v>
      </c>
      <c r="R12">
        <f t="shared" si="0"/>
        <v>1000000</v>
      </c>
      <c r="S12">
        <f t="shared" si="1"/>
        <v>910.49655069021503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812.66142228695389</v>
      </c>
      <c r="AC12">
        <f t="shared" si="2"/>
        <v>818.66371199796049</v>
      </c>
      <c r="AE12">
        <f t="shared" si="3"/>
        <v>1605.8957067650676</v>
      </c>
      <c r="AF12">
        <f t="shared" si="4"/>
        <v>-80.294785338253376</v>
      </c>
      <c r="AG12">
        <f t="shared" si="4"/>
        <v>-44.95699140086586</v>
      </c>
      <c r="AH12">
        <f t="shared" si="5"/>
        <v>-1656.1333927404221</v>
      </c>
      <c r="AI12">
        <f t="shared" si="6"/>
        <v>-175.4894627144738</v>
      </c>
      <c r="AJ12">
        <f t="shared" si="7"/>
        <v>-6.0022897110065969</v>
      </c>
      <c r="AK12">
        <f t="shared" si="24"/>
        <v>5.3780033905416662</v>
      </c>
      <c r="AL12">
        <f t="shared" si="8"/>
        <v>-176.11374903493873</v>
      </c>
      <c r="AN12">
        <f t="shared" si="9"/>
        <v>861.81115603094258</v>
      </c>
      <c r="AO12">
        <f t="shared" si="9"/>
        <v>-43.090557801547128</v>
      </c>
      <c r="AP12">
        <f t="shared" si="9"/>
        <v>-24.126371698757783</v>
      </c>
      <c r="AQ12">
        <f t="shared" si="9"/>
        <v>-888.77143623117706</v>
      </c>
      <c r="AR12">
        <f t="shared" si="9"/>
        <v>-94.177209700539379</v>
      </c>
      <c r="AS12">
        <f t="shared" si="9"/>
        <v>-3.2211557779772941</v>
      </c>
      <c r="AT12">
        <f t="shared" si="9"/>
        <v>2.8861297154081549</v>
      </c>
      <c r="AU12">
        <f t="shared" si="9"/>
        <v>-94.512235763108521</v>
      </c>
      <c r="AW12">
        <v>9</v>
      </c>
      <c r="AX12">
        <f>(R12*SUMPRODUCT(K13:$K$23, X13:$X$23)-$AZ$3*SUMPRODUCT(K12:$K$22, W13:$W$23))/Z12</f>
        <v>910.49655069021503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1786.035560571496</v>
      </c>
      <c r="P13">
        <f t="shared" si="22"/>
        <v>89.301778028574802</v>
      </c>
      <c r="Q13" s="4">
        <f t="shared" si="23"/>
        <v>50</v>
      </c>
      <c r="R13">
        <f t="shared" si="0"/>
        <v>1000000</v>
      </c>
      <c r="S13">
        <f t="shared" si="1"/>
        <v>912.9094268150136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818.66371199796049</v>
      </c>
      <c r="AC13">
        <f t="shared" si="2"/>
        <v>811.10754151350648</v>
      </c>
      <c r="AE13">
        <f t="shared" si="3"/>
        <v>1586.8681711886766</v>
      </c>
      <c r="AF13">
        <f t="shared" si="4"/>
        <v>-79.343408559433826</v>
      </c>
      <c r="AG13">
        <f t="shared" si="4"/>
        <v>-44.424316240403137</v>
      </c>
      <c r="AH13">
        <f t="shared" si="5"/>
        <v>-1662.1049290814117</v>
      </c>
      <c r="AI13">
        <f t="shared" si="6"/>
        <v>-199.00448269257208</v>
      </c>
      <c r="AJ13">
        <f t="shared" si="7"/>
        <v>7.5561704844540145</v>
      </c>
      <c r="AK13">
        <f t="shared" si="24"/>
        <v>4.652376949254406</v>
      </c>
      <c r="AL13">
        <f t="shared" si="8"/>
        <v>-186.79593525886366</v>
      </c>
      <c r="AN13">
        <f t="shared" si="9"/>
        <v>809.73656314362665</v>
      </c>
      <c r="AO13">
        <f t="shared" si="9"/>
        <v>-40.486828157181328</v>
      </c>
      <c r="AP13">
        <f t="shared" si="9"/>
        <v>-22.668545381160467</v>
      </c>
      <c r="AQ13">
        <f t="shared" si="9"/>
        <v>-848.12787684204034</v>
      </c>
      <c r="AR13">
        <f t="shared" si="9"/>
        <v>-101.54668723675546</v>
      </c>
      <c r="AS13">
        <f t="shared" si="9"/>
        <v>3.8557125473289386</v>
      </c>
      <c r="AT13">
        <f t="shared" si="9"/>
        <v>2.3739840458933612</v>
      </c>
      <c r="AU13">
        <f t="shared" si="9"/>
        <v>-95.31699064353316</v>
      </c>
      <c r="AW13">
        <v>10</v>
      </c>
      <c r="AX13">
        <f>(R13*SUMPRODUCT(K14:$K$23, X14:$X$23)-$AZ$3*SUMPRODUCT(K13:$K$22, W14:$W$23))/Z13</f>
        <v>912.9094268150136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1786.035560571496</v>
      </c>
      <c r="P14">
        <f t="shared" si="22"/>
        <v>89.301778028574802</v>
      </c>
      <c r="Q14" s="4">
        <f t="shared" si="23"/>
        <v>50</v>
      </c>
      <c r="R14">
        <f t="shared" si="0"/>
        <v>1000000</v>
      </c>
      <c r="S14">
        <f t="shared" si="1"/>
        <v>899.37074757798007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811.10754151350648</v>
      </c>
      <c r="AC14">
        <f t="shared" si="2"/>
        <v>789.58438002307867</v>
      </c>
      <c r="AE14">
        <f t="shared" si="3"/>
        <v>1568.0138414450071</v>
      </c>
      <c r="AF14">
        <f t="shared" si="4"/>
        <v>-78.400692072250365</v>
      </c>
      <c r="AG14">
        <f t="shared" si="4"/>
        <v>-43.896489970873645</v>
      </c>
      <c r="AH14">
        <f t="shared" si="5"/>
        <v>-1671.6621425092751</v>
      </c>
      <c r="AI14">
        <f t="shared" si="6"/>
        <v>-225.94548310739219</v>
      </c>
      <c r="AJ14">
        <f t="shared" si="7"/>
        <v>21.52316149042781</v>
      </c>
      <c r="AK14">
        <f t="shared" si="24"/>
        <v>4.1412972435952735</v>
      </c>
      <c r="AL14">
        <f t="shared" si="8"/>
        <v>-200.28102437336912</v>
      </c>
      <c r="AN14">
        <f t="shared" si="9"/>
        <v>761.00028613397308</v>
      </c>
      <c r="AO14">
        <f t="shared" si="9"/>
        <v>-38.050014306698657</v>
      </c>
      <c r="AP14">
        <f t="shared" si="9"/>
        <v>-21.304175094096898</v>
      </c>
      <c r="AQ14">
        <f t="shared" si="9"/>
        <v>-811.30366017467634</v>
      </c>
      <c r="AR14">
        <f t="shared" si="9"/>
        <v>-109.65756344149888</v>
      </c>
      <c r="AS14">
        <f t="shared" si="9"/>
        <v>10.44578282397625</v>
      </c>
      <c r="AT14">
        <f t="shared" si="9"/>
        <v>2.009885566085015</v>
      </c>
      <c r="AU14">
        <f t="shared" si="9"/>
        <v>-97.201895051437617</v>
      </c>
      <c r="AW14">
        <v>11</v>
      </c>
      <c r="AX14">
        <f>(R14*SUMPRODUCT(K15:$K$23, X15:$X$23)-$AZ$3*SUMPRODUCT(K14:$K$22, W15:$W$23))/Z14</f>
        <v>899.37074757798007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1786.035560571496</v>
      </c>
      <c r="P15">
        <f t="shared" si="22"/>
        <v>89.301778028574802</v>
      </c>
      <c r="Q15" s="4">
        <f t="shared" si="23"/>
        <v>50</v>
      </c>
      <c r="R15">
        <f t="shared" si="0"/>
        <v>1000000</v>
      </c>
      <c r="S15">
        <f t="shared" si="1"/>
        <v>866.05684621738999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789.58438002307867</v>
      </c>
      <c r="AC15">
        <f t="shared" si="2"/>
        <v>751.26855580621032</v>
      </c>
      <c r="AE15">
        <f t="shared" si="3"/>
        <v>1549.312105861788</v>
      </c>
      <c r="AF15">
        <f t="shared" si="4"/>
        <v>-77.465605293089396</v>
      </c>
      <c r="AG15">
        <f t="shared" si="4"/>
        <v>-43.37293556926825</v>
      </c>
      <c r="AH15">
        <f t="shared" si="5"/>
        <v>-1691.7900379330574</v>
      </c>
      <c r="AI15">
        <f t="shared" si="6"/>
        <v>-263.31647293362698</v>
      </c>
      <c r="AJ15">
        <f t="shared" si="7"/>
        <v>38.31582421686835</v>
      </c>
      <c r="AK15">
        <f t="shared" si="24"/>
        <v>9.2718666104262866</v>
      </c>
      <c r="AL15">
        <f t="shared" si="8"/>
        <v>-215.72878210633235</v>
      </c>
      <c r="AN15">
        <f t="shared" si="9"/>
        <v>714.82443100983642</v>
      </c>
      <c r="AO15">
        <f t="shared" si="9"/>
        <v>-35.741221550491815</v>
      </c>
      <c r="AP15">
        <f t="shared" si="9"/>
        <v>-20.011483723792896</v>
      </c>
      <c r="AQ15">
        <f t="shared" si="9"/>
        <v>-780.56115787007877</v>
      </c>
      <c r="AR15">
        <f t="shared" si="9"/>
        <v>-121.48943213452705</v>
      </c>
      <c r="AS15">
        <f t="shared" si="9"/>
        <v>17.678224510652065</v>
      </c>
      <c r="AT15">
        <f t="shared" si="9"/>
        <v>4.2778706427976001</v>
      </c>
      <c r="AU15">
        <f t="shared" si="9"/>
        <v>-99.533336981077383</v>
      </c>
      <c r="AW15">
        <v>12</v>
      </c>
      <c r="AX15">
        <f>(R15*SUMPRODUCT(K16:$K$23, X16:$X$23)-$AZ$3*SUMPRODUCT(K15:$K$22, W16:$W$23))/Z15</f>
        <v>866.05684621738999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1786.035560571496</v>
      </c>
      <c r="P16">
        <f t="shared" si="22"/>
        <v>89.301778028574802</v>
      </c>
      <c r="Q16" s="4">
        <f t="shared" si="23"/>
        <v>50</v>
      </c>
      <c r="R16">
        <f t="shared" si="0"/>
        <v>1000000</v>
      </c>
      <c r="S16">
        <f t="shared" si="1"/>
        <v>813.47283400801439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751.26855580621032</v>
      </c>
      <c r="AC16">
        <f t="shared" si="2"/>
        <v>697.20050915450702</v>
      </c>
      <c r="AE16">
        <f t="shared" si="3"/>
        <v>1530.751673738418</v>
      </c>
      <c r="AF16">
        <f t="shared" si="4"/>
        <v>-76.537583686920911</v>
      </c>
      <c r="AG16">
        <f t="shared" si="4"/>
        <v>-42.853336952837822</v>
      </c>
      <c r="AH16">
        <f t="shared" si="5"/>
        <v>-1717.3852147549205</v>
      </c>
      <c r="AI16">
        <f t="shared" si="6"/>
        <v>-306.02446165626134</v>
      </c>
      <c r="AJ16">
        <f t="shared" si="7"/>
        <v>54.068046651703298</v>
      </c>
      <c r="AK16">
        <f t="shared" si="24"/>
        <v>15.658926785589726</v>
      </c>
      <c r="AL16">
        <f t="shared" si="8"/>
        <v>-236.29748821896831</v>
      </c>
      <c r="AN16">
        <f t="shared" si="9"/>
        <v>669.63210880278132</v>
      </c>
      <c r="AO16">
        <f t="shared" si="9"/>
        <v>-33.48160544013907</v>
      </c>
      <c r="AP16">
        <f t="shared" si="9"/>
        <v>-18.746326321423084</v>
      </c>
      <c r="AQ16">
        <f t="shared" si="9"/>
        <v>-751.27553522412484</v>
      </c>
      <c r="AR16">
        <f t="shared" si="9"/>
        <v>-133.87135818290571</v>
      </c>
      <c r="AS16">
        <f t="shared" si="9"/>
        <v>23.652236165651409</v>
      </c>
      <c r="AT16">
        <f t="shared" si="9"/>
        <v>6.8500465130405308</v>
      </c>
      <c r="AU16">
        <f t="shared" si="9"/>
        <v>-103.36907550421377</v>
      </c>
      <c r="AW16">
        <v>13</v>
      </c>
      <c r="AX16">
        <f>(R16*SUMPRODUCT(K17:$K$23, X17:$X$23)-$AZ$3*SUMPRODUCT(K16:$K$22, W17:$W$23))/Z16</f>
        <v>813.47283400801439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1786.035560571496</v>
      </c>
      <c r="P17">
        <f t="shared" si="22"/>
        <v>89.301778028574802</v>
      </c>
      <c r="Q17" s="4">
        <f t="shared" si="23"/>
        <v>50</v>
      </c>
      <c r="R17">
        <f t="shared" si="0"/>
        <v>1000000</v>
      </c>
      <c r="S17">
        <f t="shared" si="1"/>
        <v>746.66222673133188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697.20050915450702</v>
      </c>
      <c r="AC17">
        <f t="shared" si="2"/>
        <v>632.23867707221916</v>
      </c>
      <c r="AE17">
        <f t="shared" si="3"/>
        <v>1512.3314392948089</v>
      </c>
      <c r="AF17">
        <f t="shared" si="4"/>
        <v>-75.616571964740444</v>
      </c>
      <c r="AG17">
        <f t="shared" si="4"/>
        <v>-42.337663165309337</v>
      </c>
      <c r="AH17">
        <f t="shared" si="5"/>
        <v>-1742.8083600021346</v>
      </c>
      <c r="AI17">
        <f t="shared" si="6"/>
        <v>-348.4311558373754</v>
      </c>
      <c r="AJ17">
        <f t="shared" si="7"/>
        <v>64.961832082287856</v>
      </c>
      <c r="AK17">
        <f t="shared" si="24"/>
        <v>29.448032195487137</v>
      </c>
      <c r="AL17">
        <f t="shared" si="8"/>
        <v>-254.0212915596004</v>
      </c>
      <c r="AN17">
        <f t="shared" si="9"/>
        <v>623.12717303916713</v>
      </c>
      <c r="AO17">
        <f t="shared" si="9"/>
        <v>-31.15635865195836</v>
      </c>
      <c r="AP17">
        <f t="shared" si="9"/>
        <v>-17.444422350688772</v>
      </c>
      <c r="AQ17">
        <f t="shared" si="9"/>
        <v>-718.09076919246513</v>
      </c>
      <c r="AR17">
        <f t="shared" si="9"/>
        <v>-143.5643771559451</v>
      </c>
      <c r="AS17">
        <f t="shared" si="9"/>
        <v>26.766277370889313</v>
      </c>
      <c r="AT17">
        <f t="shared" si="9"/>
        <v>12.13349704751011</v>
      </c>
      <c r="AU17">
        <f t="shared" si="9"/>
        <v>-104.66460273754568</v>
      </c>
      <c r="AW17">
        <v>14</v>
      </c>
      <c r="AX17">
        <f>(R17*SUMPRODUCT(K18:$K$23, X18:$X$23)-$AZ$3*SUMPRODUCT(K17:$K$22, W18:$W$23))/Z17</f>
        <v>746.66222673133188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1786.035560571496</v>
      </c>
      <c r="P18">
        <f t="shared" si="22"/>
        <v>89.301778028574802</v>
      </c>
      <c r="Q18" s="4">
        <f t="shared" si="23"/>
        <v>50</v>
      </c>
      <c r="R18">
        <f t="shared" si="0"/>
        <v>1000000</v>
      </c>
      <c r="S18">
        <f t="shared" si="1"/>
        <v>667.83433305286258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632.23867707221916</v>
      </c>
      <c r="AC18">
        <f t="shared" si="2"/>
        <v>558.65421200247283</v>
      </c>
      <c r="AE18">
        <f t="shared" si="3"/>
        <v>1494.0476092900792</v>
      </c>
      <c r="AF18">
        <f t="shared" si="4"/>
        <v>-74.70238046450396</v>
      </c>
      <c r="AG18">
        <f t="shared" si="4"/>
        <v>-41.825808015043485</v>
      </c>
      <c r="AH18">
        <f t="shared" si="5"/>
        <v>-1769.5703722551682</v>
      </c>
      <c r="AI18">
        <f t="shared" si="6"/>
        <v>-392.05095144463644</v>
      </c>
      <c r="AJ18">
        <f t="shared" si="7"/>
        <v>73.584465069746329</v>
      </c>
      <c r="AK18">
        <f t="shared" si="24"/>
        <v>44.314212367392365</v>
      </c>
      <c r="AL18">
        <f t="shared" si="8"/>
        <v>-274.15227400749774</v>
      </c>
      <c r="AN18">
        <f t="shared" si="9"/>
        <v>575.26742495910946</v>
      </c>
      <c r="AO18">
        <f t="shared" si="9"/>
        <v>-28.763371247955472</v>
      </c>
      <c r="AP18">
        <f t="shared" si="9"/>
        <v>-16.104590458855011</v>
      </c>
      <c r="AQ18">
        <f t="shared" si="9"/>
        <v>-681.35458669544755</v>
      </c>
      <c r="AR18">
        <f t="shared" si="9"/>
        <v>-150.95512344314855</v>
      </c>
      <c r="AS18">
        <f t="shared" si="9"/>
        <v>28.332929603080483</v>
      </c>
      <c r="AT18">
        <f t="shared" si="9"/>
        <v>17.062724560560763</v>
      </c>
      <c r="AU18">
        <f t="shared" si="9"/>
        <v>-105.55946927950728</v>
      </c>
      <c r="AW18">
        <v>15</v>
      </c>
      <c r="AX18">
        <f>(R18*SUMPRODUCT(K19:$K$23, X19:$X$23)-$AZ$3*SUMPRODUCT(K18:$K$22, W19:$W$23))/Z18</f>
        <v>667.83433305286258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1786.035560571496</v>
      </c>
      <c r="P19">
        <f t="shared" si="22"/>
        <v>89.301778028574802</v>
      </c>
      <c r="Q19" s="4">
        <f t="shared" si="23"/>
        <v>50</v>
      </c>
      <c r="R19">
        <f t="shared" si="0"/>
        <v>1000000</v>
      </c>
      <c r="S19">
        <f t="shared" si="1"/>
        <v>572.27406743786867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558.65421200247283</v>
      </c>
      <c r="AC19">
        <f t="shared" si="2"/>
        <v>472.89738327449345</v>
      </c>
      <c r="AE19">
        <f t="shared" si="3"/>
        <v>1475.8864521170221</v>
      </c>
      <c r="AF19">
        <f t="shared" si="4"/>
        <v>-73.794322605851107</v>
      </c>
      <c r="AG19">
        <f t="shared" si="4"/>
        <v>-41.317387086200227</v>
      </c>
      <c r="AH19">
        <f t="shared" si="5"/>
        <v>-1803.2569738565774</v>
      </c>
      <c r="AI19">
        <f t="shared" si="6"/>
        <v>-442.48223143160635</v>
      </c>
      <c r="AJ19">
        <f t="shared" si="7"/>
        <v>85.756828727979382</v>
      </c>
      <c r="AK19">
        <f t="shared" si="24"/>
        <v>43.724643415754258</v>
      </c>
      <c r="AL19">
        <f t="shared" si="8"/>
        <v>-313.00075928787271</v>
      </c>
      <c r="AN19">
        <f t="shared" si="9"/>
        <v>529.41555906765393</v>
      </c>
      <c r="AO19">
        <f t="shared" si="9"/>
        <v>-26.470777953382694</v>
      </c>
      <c r="AP19">
        <f t="shared" si="9"/>
        <v>-14.820969155234833</v>
      </c>
      <c r="AQ19">
        <f t="shared" si="9"/>
        <v>-646.8467120810933</v>
      </c>
      <c r="AR19">
        <f t="shared" si="9"/>
        <v>-158.72290012205681</v>
      </c>
      <c r="AS19">
        <f t="shared" si="9"/>
        <v>30.761851197813169</v>
      </c>
      <c r="AT19">
        <f t="shared" si="9"/>
        <v>15.684476611178976</v>
      </c>
      <c r="AU19">
        <f t="shared" si="9"/>
        <v>-112.27657231306468</v>
      </c>
      <c r="AW19">
        <v>16</v>
      </c>
      <c r="AX19">
        <f>(R19*SUMPRODUCT(K20:$K$23, X20:$X$23)-$AZ$3*SUMPRODUCT(K19:$K$22, W20:$W$23))/Z19</f>
        <v>572.27406743786867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1786.035560571496</v>
      </c>
      <c r="P20">
        <f t="shared" si="22"/>
        <v>89.301778028574802</v>
      </c>
      <c r="Q20" s="4">
        <f t="shared" si="23"/>
        <v>50</v>
      </c>
      <c r="R20">
        <f t="shared" si="0"/>
        <v>1000000</v>
      </c>
      <c r="S20">
        <f t="shared" si="1"/>
        <v>447.08461507326501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472.89738327449345</v>
      </c>
      <c r="AC20">
        <f t="shared" si="2"/>
        <v>364.93248694291901</v>
      </c>
      <c r="AE20">
        <f t="shared" si="3"/>
        <v>1457.8502075743247</v>
      </c>
      <c r="AF20">
        <f t="shared" si="4"/>
        <v>-72.892510378716239</v>
      </c>
      <c r="AG20">
        <f t="shared" si="4"/>
        <v>-40.812463081861637</v>
      </c>
      <c r="AH20">
        <f t="shared" si="5"/>
        <v>-1835.0026695316756</v>
      </c>
      <c r="AI20">
        <f t="shared" si="6"/>
        <v>-490.85743541792863</v>
      </c>
      <c r="AJ20">
        <f t="shared" si="7"/>
        <v>107.96489633157444</v>
      </c>
      <c r="AK20">
        <f t="shared" si="24"/>
        <v>7.9887768460214383</v>
      </c>
      <c r="AL20">
        <f t="shared" si="8"/>
        <v>-374.90376224033275</v>
      </c>
      <c r="AN20">
        <f t="shared" si="9"/>
        <v>496.01230556485973</v>
      </c>
      <c r="AO20">
        <f t="shared" si="9"/>
        <v>-24.800615278242987</v>
      </c>
      <c r="AP20">
        <f t="shared" si="9"/>
        <v>-13.885846298775418</v>
      </c>
      <c r="AQ20">
        <f t="shared" si="9"/>
        <v>-624.33293907918551</v>
      </c>
      <c r="AR20">
        <f t="shared" si="9"/>
        <v>-167.00709509134413</v>
      </c>
      <c r="AS20">
        <f t="shared" si="9"/>
        <v>36.733483914371973</v>
      </c>
      <c r="AT20">
        <f t="shared" si="9"/>
        <v>2.7180649983453411</v>
      </c>
      <c r="AU20">
        <f t="shared" si="9"/>
        <v>-127.55554617862681</v>
      </c>
      <c r="AW20">
        <v>17</v>
      </c>
      <c r="AX20">
        <f>(R20*SUMPRODUCT(K21:$K$23, X21:$X$23)-$AZ$3*SUMPRODUCT(K20:$K$22, W21:$W$23))/Z20</f>
        <v>447.08461507326501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1786.035560571496</v>
      </c>
      <c r="P21">
        <f t="shared" si="22"/>
        <v>89.301778028574802</v>
      </c>
      <c r="Q21" s="4">
        <f t="shared" si="23"/>
        <v>50</v>
      </c>
      <c r="R21">
        <f t="shared" si="0"/>
        <v>1000000</v>
      </c>
      <c r="S21">
        <f t="shared" si="1"/>
        <v>300.73028976666319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364.93248694291901</v>
      </c>
      <c r="AC21">
        <f t="shared" si="2"/>
        <v>242.4528046865266</v>
      </c>
      <c r="AE21">
        <f t="shared" si="3"/>
        <v>1439.9258926209918</v>
      </c>
      <c r="AF21">
        <f t="shared" si="4"/>
        <v>-71.996294631049594</v>
      </c>
      <c r="AG21">
        <f t="shared" si="4"/>
        <v>-40.310672542271334</v>
      </c>
      <c r="AH21">
        <f t="shared" si="5"/>
        <v>-1873.3181754338214</v>
      </c>
      <c r="AI21">
        <f t="shared" si="6"/>
        <v>-545.69924998615033</v>
      </c>
      <c r="AJ21">
        <f t="shared" si="7"/>
        <v>122.47968225639241</v>
      </c>
      <c r="AK21">
        <f t="shared" si="24"/>
        <v>2.7725793358925781</v>
      </c>
      <c r="AL21">
        <f t="shared" si="8"/>
        <v>-420.44698839386535</v>
      </c>
      <c r="AN21">
        <f t="shared" si="9"/>
        <v>466.00762712408078</v>
      </c>
      <c r="AO21">
        <f t="shared" si="9"/>
        <v>-23.300381356204038</v>
      </c>
      <c r="AP21">
        <f t="shared" si="9"/>
        <v>-13.04586642650518</v>
      </c>
      <c r="AQ21">
        <f t="shared" si="9"/>
        <v>-606.26769909200323</v>
      </c>
      <c r="AR21">
        <f t="shared" si="9"/>
        <v>-176.6063197506316</v>
      </c>
      <c r="AS21">
        <f t="shared" si="9"/>
        <v>39.638474724085064</v>
      </c>
      <c r="AT21">
        <f t="shared" si="9"/>
        <v>0.89729834288954169</v>
      </c>
      <c r="AU21">
        <f t="shared" si="9"/>
        <v>-136.070546683657</v>
      </c>
      <c r="AW21">
        <v>18</v>
      </c>
      <c r="AX21">
        <f>(R21*SUMPRODUCT(K22:$K$23, X22:$X$23)-$AZ$3*SUMPRODUCT(K21:$K$22, W22:$W$23))/Z21</f>
        <v>300.73028976666319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1786.035560571496</v>
      </c>
      <c r="P22">
        <f t="shared" si="22"/>
        <v>89.301778028574802</v>
      </c>
      <c r="Q22" s="4">
        <f t="shared" si="23"/>
        <v>50</v>
      </c>
      <c r="R22">
        <f t="shared" si="0"/>
        <v>1000000</v>
      </c>
      <c r="S22">
        <f t="shared" si="1"/>
        <v>147.89777278349572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242.4528046865266</v>
      </c>
      <c r="AC22">
        <f t="shared" si="2"/>
        <v>117.76157701770472</v>
      </c>
      <c r="AE22">
        <f t="shared" si="3"/>
        <v>1422.1063662026322</v>
      </c>
      <c r="AF22">
        <f t="shared" si="4"/>
        <v>-71.105318310131608</v>
      </c>
      <c r="AG22">
        <f t="shared" si="4"/>
        <v>-39.811815553873579</v>
      </c>
      <c r="AH22">
        <f t="shared" si="5"/>
        <v>-1915.0052595007485</v>
      </c>
      <c r="AI22">
        <f t="shared" si="6"/>
        <v>-603.8160271621216</v>
      </c>
      <c r="AJ22">
        <f t="shared" si="7"/>
        <v>124.69122766882188</v>
      </c>
      <c r="AK22">
        <f t="shared" si="24"/>
        <v>33.462530904159571</v>
      </c>
      <c r="AL22">
        <f t="shared" si="8"/>
        <v>-445.66226858914018</v>
      </c>
      <c r="AN22">
        <f t="shared" si="9"/>
        <v>430.13143851221605</v>
      </c>
      <c r="AO22">
        <f t="shared" si="9"/>
        <v>-21.5065719256108</v>
      </c>
      <c r="AP22">
        <f t="shared" si="9"/>
        <v>-12.041513842383475</v>
      </c>
      <c r="AQ22">
        <f t="shared" si="9"/>
        <v>-579.21403532353577</v>
      </c>
      <c r="AR22">
        <f t="shared" si="9"/>
        <v>-182.63068257931405</v>
      </c>
      <c r="AS22">
        <f t="shared" si="9"/>
        <v>37.714209289604206</v>
      </c>
      <c r="AT22">
        <f t="shared" si="9"/>
        <v>10.121104086257061</v>
      </c>
      <c r="AU22">
        <f t="shared" si="9"/>
        <v>-134.79536920345279</v>
      </c>
      <c r="AW22">
        <v>19</v>
      </c>
      <c r="AX22">
        <f>(R22*SUMPRODUCT(K23:$K$23, X23:$X$23)-$AZ$3*SUMPRODUCT(K22:$K$22, W23:$W$23))/Z22</f>
        <v>147.89777278349572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1786.035560571496</v>
      </c>
      <c r="P23">
        <f t="shared" si="22"/>
        <v>89.301778028574802</v>
      </c>
      <c r="Q23" s="4">
        <f t="shared" si="23"/>
        <v>50</v>
      </c>
      <c r="R23">
        <f t="shared" si="0"/>
        <v>1000000</v>
      </c>
      <c r="S23">
        <f t="shared" si="1"/>
        <v>149.76425488909175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117.76157701770472</v>
      </c>
      <c r="AC23">
        <f t="shared" si="2"/>
        <v>117.76157701770472</v>
      </c>
      <c r="AE23">
        <f t="shared" si="3"/>
        <v>1404.3829375598157</v>
      </c>
      <c r="AF23">
        <f t="shared" si="4"/>
        <v>-70.219146877990781</v>
      </c>
      <c r="AG23">
        <f t="shared" si="4"/>
        <v>-39.31564881917695</v>
      </c>
      <c r="AH23">
        <f t="shared" si="5"/>
        <v>-1960.9715831579083</v>
      </c>
      <c r="AI23">
        <f t="shared" si="6"/>
        <v>-666.12344129526036</v>
      </c>
      <c r="AJ23">
        <f t="shared" si="7"/>
        <v>0</v>
      </c>
      <c r="AK23">
        <f t="shared" si="24"/>
        <v>101.63477573896708</v>
      </c>
      <c r="AL23">
        <f t="shared" si="8"/>
        <v>-564.48866555629331</v>
      </c>
      <c r="AN23">
        <f t="shared" si="9"/>
        <v>384.79101004637607</v>
      </c>
      <c r="AO23">
        <f t="shared" si="9"/>
        <v>-19.239550502318803</v>
      </c>
      <c r="AP23">
        <f t="shared" si="9"/>
        <v>-10.772210210732046</v>
      </c>
      <c r="AQ23">
        <f t="shared" si="9"/>
        <v>-537.2923694634635</v>
      </c>
      <c r="AR23">
        <f t="shared" si="9"/>
        <v>-182.51312013013828</v>
      </c>
      <c r="AS23">
        <f t="shared" si="9"/>
        <v>0</v>
      </c>
      <c r="AT23">
        <f t="shared" si="9"/>
        <v>27.84721101809054</v>
      </c>
      <c r="AU23">
        <f t="shared" si="9"/>
        <v>-154.66590911204776</v>
      </c>
      <c r="AW23">
        <v>20</v>
      </c>
      <c r="AX23">
        <f>(R23*SUMPRODUCT(K$23:$K24, X$23:$X24)-$AZ$3*SUMPRODUCT(K$22:$K23, W$23:$W24))/Z23</f>
        <v>149.76425488909175</v>
      </c>
    </row>
    <row r="25" spans="5:50" x14ac:dyDescent="0.25">
      <c r="AN25" s="8">
        <f t="shared" ref="AN25:AU25" si="25">SUM(AN3:AN23)</f>
        <v>17198.307911624932</v>
      </c>
      <c r="AO25" s="8">
        <f t="shared" si="25"/>
        <v>-2199.442066009869</v>
      </c>
      <c r="AP25" s="8">
        <f t="shared" si="25"/>
        <v>-2951.3742030902372</v>
      </c>
      <c r="AQ25" s="8">
        <f t="shared" si="25"/>
        <v>-18014.35033643269</v>
      </c>
      <c r="AR25" s="8">
        <f t="shared" si="25"/>
        <v>-5966.8586939078596</v>
      </c>
      <c r="AS25" s="8">
        <f t="shared" si="25"/>
        <v>-379.73253022278067</v>
      </c>
      <c r="AT25" s="8">
        <f t="shared" si="25"/>
        <v>379.09826628945302</v>
      </c>
      <c r="AU25" s="9">
        <f t="shared" si="25"/>
        <v>-5967.4929578411884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496B-3D40-4844-A89B-EE34B2228E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4177.6802838778385</v>
      </c>
      <c r="K3">
        <v>1</v>
      </c>
      <c r="L3" s="2">
        <v>0</v>
      </c>
      <c r="O3">
        <f>$C$3</f>
        <v>4177.6802838778385</v>
      </c>
      <c r="P3">
        <f>O3*B5</f>
        <v>3342.1442271022711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4177.6802838778385</v>
      </c>
      <c r="AF3">
        <f t="shared" ref="AF3:AG23" si="4">-$Z3*P3</f>
        <v>-3342.1442271022711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-1684.3721472244324</v>
      </c>
      <c r="AJ3">
        <f t="shared" ref="AJ3:AJ23" si="7">AB3-AC3</f>
        <v>0</v>
      </c>
      <c r="AL3">
        <f t="shared" ref="AL3:AL23" si="8">SUM(AI3:AK3)</f>
        <v>-1684.3721472244324</v>
      </c>
      <c r="AN3">
        <f t="shared" ref="AN3:AU23" si="9">AE3*$K3</f>
        <v>4177.6802838778385</v>
      </c>
      <c r="AO3">
        <f t="shared" si="9"/>
        <v>-3342.1442271022711</v>
      </c>
      <c r="AP3">
        <f t="shared" si="9"/>
        <v>-2519.9082039999998</v>
      </c>
      <c r="AQ3">
        <f t="shared" si="9"/>
        <v>0</v>
      </c>
      <c r="AR3">
        <f t="shared" si="9"/>
        <v>-1684.3721472244324</v>
      </c>
      <c r="AS3">
        <f t="shared" si="9"/>
        <v>0</v>
      </c>
      <c r="AT3">
        <f t="shared" si="9"/>
        <v>0</v>
      </c>
      <c r="AU3">
        <f t="shared" si="9"/>
        <v>-1684.3721472244324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2592.0377117106291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868.06084817021792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857.7755858076307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-857.7755858076307</v>
      </c>
      <c r="AK4">
        <f>G4*MAX(0, SUM(AB4, AE4:AF4))</f>
        <v>0</v>
      </c>
      <c r="AL4">
        <f t="shared" si="8"/>
        <v>-2706.3255858076309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-1734.2621259029925</v>
      </c>
      <c r="AR4">
        <f t="shared" si="9"/>
        <v>-1734.2621259029925</v>
      </c>
      <c r="AS4">
        <f t="shared" si="9"/>
        <v>-804.74302074081118</v>
      </c>
      <c r="AT4">
        <f t="shared" si="9"/>
        <v>0</v>
      </c>
      <c r="AU4">
        <f t="shared" si="9"/>
        <v>-2539.005146643804</v>
      </c>
      <c r="AW4">
        <v>1</v>
      </c>
      <c r="AX4">
        <f>(R4*SUMPRODUCT(K5:$K$23, X5:$X$23)-$AZ$3*SUMPRODUCT(K4:$K$22, W5:$W$23))/Z4</f>
        <v>868.06084817021792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4177.6802838778385</v>
      </c>
      <c r="P5">
        <f t="shared" ref="P5:P23" si="22">O5*$C$5</f>
        <v>208.88401419389194</v>
      </c>
      <c r="Q5" s="4">
        <f t="shared" ref="Q5:Q23" si="23">$C$8</f>
        <v>50</v>
      </c>
      <c r="R5">
        <f t="shared" si="0"/>
        <v>1000000</v>
      </c>
      <c r="S5">
        <f t="shared" si="1"/>
        <v>1695.2170346587613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857.7755858076307</v>
      </c>
      <c r="AC5">
        <f t="shared" si="2"/>
        <v>1655.2281467598223</v>
      </c>
      <c r="AE5">
        <f t="shared" si="3"/>
        <v>4079.1319652059306</v>
      </c>
      <c r="AF5">
        <f t="shared" si="4"/>
        <v>-203.95659826029654</v>
      </c>
      <c r="AG5">
        <f t="shared" si="4"/>
        <v>-48.820537810753287</v>
      </c>
      <c r="AH5">
        <f t="shared" si="5"/>
        <v>-1859.1792849343999</v>
      </c>
      <c r="AI5">
        <f t="shared" si="6"/>
        <v>1967.1755442004808</v>
      </c>
      <c r="AJ5">
        <f t="shared" si="7"/>
        <v>-797.45256095219156</v>
      </c>
      <c r="AK5">
        <f>G5*SUM(AB5, AE5:AF5)</f>
        <v>194.05098906288384</v>
      </c>
      <c r="AL5">
        <f t="shared" si="8"/>
        <v>1363.7739723111731</v>
      </c>
      <c r="AN5">
        <f t="shared" si="9"/>
        <v>3522.5854457159858</v>
      </c>
      <c r="AO5">
        <f t="shared" si="9"/>
        <v>-176.12927228579929</v>
      </c>
      <c r="AP5">
        <f t="shared" si="9"/>
        <v>-42.159586257833787</v>
      </c>
      <c r="AQ5">
        <f t="shared" si="9"/>
        <v>-1605.5175331293665</v>
      </c>
      <c r="AR5">
        <f t="shared" si="9"/>
        <v>1698.779054042986</v>
      </c>
      <c r="AS5">
        <f t="shared" si="9"/>
        <v>-688.65013655357825</v>
      </c>
      <c r="AT5">
        <f t="shared" si="9"/>
        <v>167.57515952666603</v>
      </c>
      <c r="AU5">
        <f t="shared" si="9"/>
        <v>1177.7040770160738</v>
      </c>
      <c r="AW5">
        <v>2</v>
      </c>
      <c r="AX5">
        <f>(R5*SUMPRODUCT(K6:$K$23, X6:$X$23)-$AZ$3*SUMPRODUCT(K5:$K$22, W6:$W$23))/Z5</f>
        <v>1695.2170346587613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4177.6802838778385</v>
      </c>
      <c r="P6">
        <f t="shared" si="22"/>
        <v>208.88401419389194</v>
      </c>
      <c r="Q6" s="4">
        <f t="shared" si="23"/>
        <v>50</v>
      </c>
      <c r="R6">
        <f t="shared" si="0"/>
        <v>1000000</v>
      </c>
      <c r="S6">
        <f t="shared" si="1"/>
        <v>2462.1545445689299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1655.2281467598223</v>
      </c>
      <c r="AC6">
        <f t="shared" si="2"/>
        <v>2375.4007351371038</v>
      </c>
      <c r="AE6">
        <f t="shared" si="3"/>
        <v>4030.4800685160162</v>
      </c>
      <c r="AF6">
        <f t="shared" si="4"/>
        <v>-201.52400342580083</v>
      </c>
      <c r="AG6">
        <f t="shared" si="4"/>
        <v>-48.238254182232595</v>
      </c>
      <c r="AH6">
        <f t="shared" si="5"/>
        <v>-1881.5650082630684</v>
      </c>
      <c r="AI6">
        <f t="shared" si="6"/>
        <v>1899.1528026449143</v>
      </c>
      <c r="AJ6">
        <f t="shared" si="7"/>
        <v>-720.1725883772815</v>
      </c>
      <c r="AK6">
        <f>G6*SUM(AB6, AE6:AF6)</f>
        <v>320.82477639322724</v>
      </c>
      <c r="AL6">
        <f t="shared" si="8"/>
        <v>1499.8049906608601</v>
      </c>
      <c r="AN6">
        <f t="shared" si="9"/>
        <v>3139.0435530375644</v>
      </c>
      <c r="AO6">
        <f t="shared" si="9"/>
        <v>-156.95217765187823</v>
      </c>
      <c r="AP6">
        <f t="shared" si="9"/>
        <v>-37.569217122137175</v>
      </c>
      <c r="AQ6">
        <f t="shared" si="9"/>
        <v>-1465.4121614311578</v>
      </c>
      <c r="AR6">
        <f t="shared" si="9"/>
        <v>1479.1099968323911</v>
      </c>
      <c r="AS6">
        <f t="shared" si="9"/>
        <v>-560.88929412630284</v>
      </c>
      <c r="AT6">
        <f t="shared" si="9"/>
        <v>249.86674760127923</v>
      </c>
      <c r="AU6">
        <f t="shared" si="9"/>
        <v>1168.0874503073674</v>
      </c>
      <c r="AW6">
        <v>3</v>
      </c>
      <c r="AX6">
        <f>(R6*SUMPRODUCT(K7:$K$23, X7:$X$23)-$AZ$3*SUMPRODUCT(K6:$K$22, W7:$W$23))/Z6</f>
        <v>2462.1545445689299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4177.6802838778385</v>
      </c>
      <c r="P7">
        <f t="shared" si="22"/>
        <v>208.88401419389194</v>
      </c>
      <c r="Q7" s="4">
        <f t="shared" si="23"/>
        <v>50</v>
      </c>
      <c r="R7">
        <f t="shared" si="0"/>
        <v>1000000</v>
      </c>
      <c r="S7">
        <f t="shared" si="1"/>
        <v>3122.5347431916539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2375.4007351371038</v>
      </c>
      <c r="AC7">
        <f t="shared" si="2"/>
        <v>2976.4232286762344</v>
      </c>
      <c r="AE7">
        <f t="shared" si="3"/>
        <v>3982.1957677264891</v>
      </c>
      <c r="AF7">
        <f t="shared" si="4"/>
        <v>-199.10978838632448</v>
      </c>
      <c r="AG7">
        <f t="shared" si="4"/>
        <v>-47.66037007540109</v>
      </c>
      <c r="AH7">
        <f t="shared" si="5"/>
        <v>-1910.0313001837619</v>
      </c>
      <c r="AI7">
        <f t="shared" si="6"/>
        <v>1825.3943090810014</v>
      </c>
      <c r="AJ7">
        <f t="shared" si="7"/>
        <v>-601.02249353913066</v>
      </c>
      <c r="AK7">
        <f>G7*SUM(AB7, AE7:AF7)</f>
        <v>302.38169768083384</v>
      </c>
      <c r="AL7">
        <f t="shared" si="8"/>
        <v>1526.7535132227047</v>
      </c>
      <c r="AN7">
        <f t="shared" si="9"/>
        <v>2807.4938658553128</v>
      </c>
      <c r="AO7">
        <f t="shared" si="9"/>
        <v>-140.37469329276567</v>
      </c>
      <c r="AP7">
        <f t="shared" si="9"/>
        <v>-33.601109647975733</v>
      </c>
      <c r="AQ7">
        <f t="shared" si="9"/>
        <v>-1346.5940580613533</v>
      </c>
      <c r="AR7">
        <f t="shared" si="9"/>
        <v>1286.9240048532181</v>
      </c>
      <c r="AS7">
        <f t="shared" si="9"/>
        <v>-423.72777790769527</v>
      </c>
      <c r="AT7">
        <f t="shared" si="9"/>
        <v>213.18257838200898</v>
      </c>
      <c r="AU7">
        <f t="shared" si="9"/>
        <v>1076.3788053275318</v>
      </c>
      <c r="AW7">
        <v>4</v>
      </c>
      <c r="AX7">
        <f>(R7*SUMPRODUCT(K8:$K$23, X8:$X$23)-$AZ$3*SUMPRODUCT(K7:$K$22, W8:$W$23))/Z7</f>
        <v>3122.5347431916539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4177.6802838778385</v>
      </c>
      <c r="P8">
        <f t="shared" si="22"/>
        <v>208.88401419389194</v>
      </c>
      <c r="Q8" s="4">
        <f t="shared" si="23"/>
        <v>50</v>
      </c>
      <c r="R8">
        <f t="shared" si="0"/>
        <v>1000000</v>
      </c>
      <c r="S8">
        <f t="shared" si="1"/>
        <v>3657.2608065963618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2976.4232286762344</v>
      </c>
      <c r="AC8">
        <f t="shared" si="2"/>
        <v>3444.1778978648945</v>
      </c>
      <c r="AE8">
        <f t="shared" si="3"/>
        <v>3934.2761861899703</v>
      </c>
      <c r="AF8">
        <f t="shared" si="4"/>
        <v>-196.71380930949854</v>
      </c>
      <c r="AG8">
        <f t="shared" si="4"/>
        <v>-47.086851061494663</v>
      </c>
      <c r="AH8">
        <f t="shared" si="5"/>
        <v>-1938.3062630482973</v>
      </c>
      <c r="AI8">
        <f t="shared" si="6"/>
        <v>1752.1692627706798</v>
      </c>
      <c r="AJ8">
        <f t="shared" si="7"/>
        <v>-467.75466918866005</v>
      </c>
      <c r="AK8">
        <f t="shared" ref="AK8:AK23" si="24">G8*SUM(AB8:AB8, AE8:AF8)</f>
        <v>143.00789339835785</v>
      </c>
      <c r="AL8">
        <f t="shared" si="8"/>
        <v>1427.4224869803775</v>
      </c>
      <c r="AN8">
        <f t="shared" si="9"/>
        <v>2586.2097987345255</v>
      </c>
      <c r="AO8">
        <f t="shared" si="9"/>
        <v>-129.3104899367263</v>
      </c>
      <c r="AP8">
        <f t="shared" si="9"/>
        <v>-30.952701295920306</v>
      </c>
      <c r="AQ8">
        <f t="shared" si="9"/>
        <v>-1274.1521980688817</v>
      </c>
      <c r="AR8">
        <f t="shared" si="9"/>
        <v>1151.7944094329973</v>
      </c>
      <c r="AS8">
        <f t="shared" si="9"/>
        <v>-307.48011873336412</v>
      </c>
      <c r="AT8">
        <f t="shared" si="9"/>
        <v>94.006723905518172</v>
      </c>
      <c r="AU8">
        <f t="shared" si="9"/>
        <v>938.32101460515128</v>
      </c>
      <c r="AW8">
        <v>5</v>
      </c>
      <c r="AX8">
        <f>(R8*SUMPRODUCT(K9:$K$23, X9:$X$23)-$AZ$3*SUMPRODUCT(K8:$K$22, W9:$W$23))/Z8</f>
        <v>3657.2608065963618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4177.6802838778385</v>
      </c>
      <c r="P9">
        <f t="shared" si="22"/>
        <v>208.88401419389194</v>
      </c>
      <c r="Q9" s="4">
        <f t="shared" si="23"/>
        <v>50</v>
      </c>
      <c r="R9">
        <f t="shared" si="0"/>
        <v>1000000</v>
      </c>
      <c r="S9">
        <f t="shared" si="1"/>
        <v>4105.1721271272054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3444.1778978648945</v>
      </c>
      <c r="AC9">
        <f t="shared" si="2"/>
        <v>3819.2533776764976</v>
      </c>
      <c r="AE9">
        <f t="shared" si="3"/>
        <v>3886.7114559258853</v>
      </c>
      <c r="AF9">
        <f t="shared" si="4"/>
        <v>-194.33557279629429</v>
      </c>
      <c r="AG9">
        <f t="shared" si="4"/>
        <v>-46.517579036925873</v>
      </c>
      <c r="AH9">
        <f t="shared" si="5"/>
        <v>-1968.0702790768676</v>
      </c>
      <c r="AI9">
        <f t="shared" si="6"/>
        <v>1677.7880250157975</v>
      </c>
      <c r="AJ9">
        <f t="shared" si="7"/>
        <v>-375.07547981160315</v>
      </c>
      <c r="AK9">
        <f t="shared" si="24"/>
        <v>42.105667307867463</v>
      </c>
      <c r="AL9">
        <f t="shared" si="8"/>
        <v>1344.8182125120618</v>
      </c>
      <c r="AN9">
        <f t="shared" si="9"/>
        <v>2428.1913722899558</v>
      </c>
      <c r="AO9">
        <f t="shared" si="9"/>
        <v>-121.4095686144978</v>
      </c>
      <c r="AP9">
        <f t="shared" si="9"/>
        <v>-29.061479185717406</v>
      </c>
      <c r="AQ9">
        <f t="shared" si="9"/>
        <v>-1229.5359009552012</v>
      </c>
      <c r="AR9">
        <f t="shared" si="9"/>
        <v>1048.1844235345393</v>
      </c>
      <c r="AS9">
        <f t="shared" si="9"/>
        <v>-234.32535560299056</v>
      </c>
      <c r="AT9">
        <f t="shared" si="9"/>
        <v>26.30517321413031</v>
      </c>
      <c r="AU9">
        <f t="shared" si="9"/>
        <v>840.16424114567894</v>
      </c>
      <c r="AW9">
        <v>6</v>
      </c>
      <c r="AX9">
        <f>(R9*SUMPRODUCT(K10:$K$23, X10:$X$23)-$AZ$3*SUMPRODUCT(K9:$K$22, W10:$W$23))/Z9</f>
        <v>4105.1721271272054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4177.6802838778385</v>
      </c>
      <c r="P10">
        <f t="shared" si="22"/>
        <v>208.88401419389194</v>
      </c>
      <c r="Q10" s="4">
        <f t="shared" si="23"/>
        <v>50</v>
      </c>
      <c r="R10">
        <f t="shared" si="0"/>
        <v>1000000</v>
      </c>
      <c r="S10">
        <f t="shared" si="1"/>
        <v>4499.6596586558126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3819.2533776764976</v>
      </c>
      <c r="AC10">
        <f t="shared" si="2"/>
        <v>4135.3785936231743</v>
      </c>
      <c r="AE10">
        <f t="shared" si="3"/>
        <v>3839.4658546488736</v>
      </c>
      <c r="AF10">
        <f t="shared" si="4"/>
        <v>-191.9732927324437</v>
      </c>
      <c r="AG10">
        <f t="shared" si="4"/>
        <v>-45.952126464366188</v>
      </c>
      <c r="AH10">
        <f t="shared" si="5"/>
        <v>-2005.5356438085037</v>
      </c>
      <c r="AI10">
        <f t="shared" si="6"/>
        <v>1596.0047916435601</v>
      </c>
      <c r="AJ10">
        <f t="shared" si="7"/>
        <v>-316.12521594667669</v>
      </c>
      <c r="AK10">
        <f t="shared" si="24"/>
        <v>30.613658352331004</v>
      </c>
      <c r="AL10">
        <f t="shared" si="8"/>
        <v>1310.4932340492144</v>
      </c>
      <c r="AN10">
        <f t="shared" si="9"/>
        <v>2279.0261920480712</v>
      </c>
      <c r="AO10">
        <f t="shared" si="9"/>
        <v>-113.95130960240357</v>
      </c>
      <c r="AP10">
        <f t="shared" si="9"/>
        <v>-27.27621595222476</v>
      </c>
      <c r="AQ10">
        <f t="shared" si="9"/>
        <v>-1190.4437842027814</v>
      </c>
      <c r="AR10">
        <f t="shared" si="9"/>
        <v>947.35488229066164</v>
      </c>
      <c r="AS10">
        <f t="shared" si="9"/>
        <v>-187.64528045925701</v>
      </c>
      <c r="AT10">
        <f t="shared" si="9"/>
        <v>18.171623830147098</v>
      </c>
      <c r="AU10">
        <f t="shared" si="9"/>
        <v>777.88122566155175</v>
      </c>
      <c r="AW10">
        <v>7</v>
      </c>
      <c r="AX10">
        <f>(R10*SUMPRODUCT(K11:$K$23, X11:$X$23)-$AZ$3*SUMPRODUCT(K10:$K$22, W11:$W$23))/Z10</f>
        <v>4499.6596586558126</v>
      </c>
    </row>
    <row r="11" spans="1:52" x14ac:dyDescent="0.25">
      <c r="A11" t="s">
        <v>33</v>
      </c>
      <c r="C11" s="7">
        <f>AU25</f>
        <v>3975.9378930669882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4177.6802838778385</v>
      </c>
      <c r="P11">
        <f t="shared" si="22"/>
        <v>208.88401419389194</v>
      </c>
      <c r="Q11" s="4">
        <f t="shared" si="23"/>
        <v>50</v>
      </c>
      <c r="R11">
        <f t="shared" si="0"/>
        <v>1000000</v>
      </c>
      <c r="S11">
        <f t="shared" si="1"/>
        <v>4843.8798308014793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4135.3785936231743</v>
      </c>
      <c r="AC11">
        <f t="shared" si="2"/>
        <v>4397.3286602926928</v>
      </c>
      <c r="AE11">
        <f t="shared" si="3"/>
        <v>3792.545209115166</v>
      </c>
      <c r="AF11">
        <f t="shared" si="4"/>
        <v>-189.62726045575832</v>
      </c>
      <c r="AG11">
        <f t="shared" si="4"/>
        <v>-45.390563080557477</v>
      </c>
      <c r="AH11">
        <f t="shared" si="5"/>
        <v>-2040.8423833009583</v>
      </c>
      <c r="AI11">
        <f t="shared" si="6"/>
        <v>1516.6850022778917</v>
      </c>
      <c r="AJ11">
        <f t="shared" si="7"/>
        <v>-261.95006666951849</v>
      </c>
      <c r="AK11">
        <f t="shared" si="24"/>
        <v>18.571911701478196</v>
      </c>
      <c r="AL11">
        <f t="shared" si="8"/>
        <v>1273.3068473098515</v>
      </c>
      <c r="AN11">
        <f t="shared" si="9"/>
        <v>2140.9178160181236</v>
      </c>
      <c r="AO11">
        <f t="shared" si="9"/>
        <v>-107.04589080090619</v>
      </c>
      <c r="AP11">
        <f t="shared" si="9"/>
        <v>-25.62328458068199</v>
      </c>
      <c r="AQ11">
        <f t="shared" si="9"/>
        <v>-1152.0695409490716</v>
      </c>
      <c r="AR11">
        <f t="shared" si="9"/>
        <v>856.17909968746369</v>
      </c>
      <c r="AS11">
        <f t="shared" si="9"/>
        <v>-147.87261158865661</v>
      </c>
      <c r="AT11">
        <f t="shared" si="9"/>
        <v>10.483971698912644</v>
      </c>
      <c r="AU11">
        <f t="shared" si="9"/>
        <v>718.79045979771979</v>
      </c>
      <c r="AW11">
        <v>8</v>
      </c>
      <c r="AX11">
        <f>(R11*SUMPRODUCT(K12:$K$23, X12:$X$23)-$AZ$3*SUMPRODUCT(K11:$K$22, W12:$W$23))/Z11</f>
        <v>4843.8798308014793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4177.6802838778385</v>
      </c>
      <c r="P12">
        <f t="shared" si="22"/>
        <v>208.88401419389194</v>
      </c>
      <c r="Q12" s="4">
        <f t="shared" si="23"/>
        <v>50</v>
      </c>
      <c r="R12">
        <f t="shared" si="0"/>
        <v>1000000</v>
      </c>
      <c r="S12">
        <f t="shared" si="1"/>
        <v>5138.6434574926834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4397.3286602926928</v>
      </c>
      <c r="AC12">
        <f t="shared" si="2"/>
        <v>4607.5630791094936</v>
      </c>
      <c r="AE12">
        <f t="shared" si="3"/>
        <v>3745.9157444076486</v>
      </c>
      <c r="AF12">
        <f t="shared" si="4"/>
        <v>-187.29578722038244</v>
      </c>
      <c r="AG12">
        <f t="shared" si="4"/>
        <v>-44.832484654984007</v>
      </c>
      <c r="AH12">
        <f t="shared" si="5"/>
        <v>-2083.4558953579599</v>
      </c>
      <c r="AI12">
        <f t="shared" si="6"/>
        <v>1430.3315771743223</v>
      </c>
      <c r="AJ12">
        <f t="shared" si="7"/>
        <v>-210.23441881680083</v>
      </c>
      <c r="AK12">
        <f t="shared" si="24"/>
        <v>18.298681820203903</v>
      </c>
      <c r="AL12">
        <f t="shared" si="8"/>
        <v>1238.3958401777254</v>
      </c>
      <c r="AN12">
        <f t="shared" si="9"/>
        <v>2010.2625372761772</v>
      </c>
      <c r="AO12">
        <f t="shared" si="9"/>
        <v>-100.51312686380886</v>
      </c>
      <c r="AP12">
        <f t="shared" si="9"/>
        <v>-24.059554593418955</v>
      </c>
      <c r="AQ12">
        <f t="shared" si="9"/>
        <v>-1118.0959798036267</v>
      </c>
      <c r="AR12">
        <f t="shared" si="9"/>
        <v>767.59387601532262</v>
      </c>
      <c r="AS12">
        <f t="shared" si="9"/>
        <v>-112.82324671194</v>
      </c>
      <c r="AT12">
        <f t="shared" si="9"/>
        <v>9.8200699253873598</v>
      </c>
      <c r="AU12">
        <f t="shared" si="9"/>
        <v>664.59069922876995</v>
      </c>
      <c r="AW12">
        <v>9</v>
      </c>
      <c r="AX12">
        <f>(R12*SUMPRODUCT(K13:$K$23, X13:$X$23)-$AZ$3*SUMPRODUCT(K12:$K$22, W13:$W$23))/Z12</f>
        <v>5138.6434574926834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4177.6802838778385</v>
      </c>
      <c r="P13">
        <f t="shared" si="22"/>
        <v>208.88401419389194</v>
      </c>
      <c r="Q13" s="4">
        <f t="shared" si="23"/>
        <v>50</v>
      </c>
      <c r="R13">
        <f t="shared" si="0"/>
        <v>1000000</v>
      </c>
      <c r="S13">
        <f t="shared" si="1"/>
        <v>5384.2474694607463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4607.5630791094936</v>
      </c>
      <c r="AC13">
        <f t="shared" si="2"/>
        <v>4768.0385290741087</v>
      </c>
      <c r="AE13">
        <f t="shared" si="3"/>
        <v>3699.5588833285547</v>
      </c>
      <c r="AF13">
        <f t="shared" si="4"/>
        <v>-184.97794416642773</v>
      </c>
      <c r="AG13">
        <f t="shared" si="4"/>
        <v>-44.277668848973306</v>
      </c>
      <c r="AH13">
        <f t="shared" si="5"/>
        <v>-2129.8191892172149</v>
      </c>
      <c r="AI13">
        <f t="shared" si="6"/>
        <v>1340.4840810959386</v>
      </c>
      <c r="AJ13">
        <f t="shared" si="7"/>
        <v>-160.47544996461511</v>
      </c>
      <c r="AK13">
        <f t="shared" si="24"/>
        <v>16.244288036543242</v>
      </c>
      <c r="AL13">
        <f t="shared" si="8"/>
        <v>1196.2529191678666</v>
      </c>
      <c r="AN13">
        <f t="shared" si="9"/>
        <v>1887.7863641880028</v>
      </c>
      <c r="AO13">
        <f t="shared" si="9"/>
        <v>-94.389318209400145</v>
      </c>
      <c r="AP13">
        <f t="shared" si="9"/>
        <v>-22.593715123117406</v>
      </c>
      <c r="AQ13">
        <f t="shared" si="9"/>
        <v>-1086.790006697438</v>
      </c>
      <c r="AR13">
        <f t="shared" si="9"/>
        <v>684.01332415804723</v>
      </c>
      <c r="AS13">
        <f t="shared" si="9"/>
        <v>-81.886348017137479</v>
      </c>
      <c r="AT13">
        <f t="shared" si="9"/>
        <v>8.2890275350174072</v>
      </c>
      <c r="AU13">
        <f t="shared" si="9"/>
        <v>610.41600367592707</v>
      </c>
      <c r="AW13">
        <v>10</v>
      </c>
      <c r="AX13">
        <f>(R13*SUMPRODUCT(K14:$K$23, X14:$X$23)-$AZ$3*SUMPRODUCT(K13:$K$22, W14:$W$23))/Z13</f>
        <v>5384.2474694607463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4177.6802838778385</v>
      </c>
      <c r="P14">
        <f t="shared" si="22"/>
        <v>208.88401419389194</v>
      </c>
      <c r="Q14" s="4">
        <f t="shared" si="23"/>
        <v>50</v>
      </c>
      <c r="R14">
        <f t="shared" si="0"/>
        <v>1000000</v>
      </c>
      <c r="S14">
        <f t="shared" si="1"/>
        <v>5581.1873765819482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4768.0385290741087</v>
      </c>
      <c r="AC14">
        <f t="shared" si="2"/>
        <v>4880.8426910768158</v>
      </c>
      <c r="AE14">
        <f t="shared" si="3"/>
        <v>3653.4520171778486</v>
      </c>
      <c r="AF14">
        <f t="shared" si="4"/>
        <v>-182.67260085889245</v>
      </c>
      <c r="AG14">
        <f t="shared" si="4"/>
        <v>-43.725845073364653</v>
      </c>
      <c r="AH14">
        <f t="shared" si="5"/>
        <v>-2180.9417423784062</v>
      </c>
      <c r="AI14">
        <f t="shared" si="6"/>
        <v>1246.1118288671851</v>
      </c>
      <c r="AJ14">
        <f t="shared" si="7"/>
        <v>-112.80416200270702</v>
      </c>
      <c r="AK14">
        <f t="shared" si="24"/>
        <v>14.829872301707516</v>
      </c>
      <c r="AL14">
        <f t="shared" si="8"/>
        <v>1148.1375391661857</v>
      </c>
      <c r="AN14">
        <f t="shared" si="9"/>
        <v>1773.1208468714228</v>
      </c>
      <c r="AO14">
        <f t="shared" si="9"/>
        <v>-88.656042343571144</v>
      </c>
      <c r="AP14">
        <f t="shared" si="9"/>
        <v>-21.221356427322903</v>
      </c>
      <c r="AQ14">
        <f t="shared" si="9"/>
        <v>-1058.4710709326357</v>
      </c>
      <c r="AR14">
        <f t="shared" si="9"/>
        <v>604.77237716789284</v>
      </c>
      <c r="AS14">
        <f t="shared" si="9"/>
        <v>-54.746965423502473</v>
      </c>
      <c r="AT14">
        <f t="shared" si="9"/>
        <v>7.1973453082081766</v>
      </c>
      <c r="AU14">
        <f t="shared" si="9"/>
        <v>557.22275705259858</v>
      </c>
      <c r="AW14">
        <v>11</v>
      </c>
      <c r="AX14">
        <f>(R14*SUMPRODUCT(K15:$K$23, X15:$X$23)-$AZ$3*SUMPRODUCT(K14:$K$22, W15:$W$23))/Z14</f>
        <v>5581.1873765819482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4177.6802838778385</v>
      </c>
      <c r="P15">
        <f t="shared" si="22"/>
        <v>208.88401419389194</v>
      </c>
      <c r="Q15" s="4">
        <f t="shared" si="23"/>
        <v>50</v>
      </c>
      <c r="R15">
        <f t="shared" si="0"/>
        <v>1000000</v>
      </c>
      <c r="S15">
        <f t="shared" si="1"/>
        <v>5731.987978554107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4880.8426910768158</v>
      </c>
      <c r="AC15">
        <f t="shared" si="2"/>
        <v>4949.7821280867474</v>
      </c>
      <c r="AE15">
        <f t="shared" si="3"/>
        <v>3607.5803514185091</v>
      </c>
      <c r="AF15">
        <f t="shared" si="4"/>
        <v>-180.37901757092547</v>
      </c>
      <c r="AG15">
        <f t="shared" si="4"/>
        <v>-43.176836261747788</v>
      </c>
      <c r="AH15">
        <f t="shared" si="5"/>
        <v>-2235.0072176644685</v>
      </c>
      <c r="AI15">
        <f t="shared" si="6"/>
        <v>1149.0172799213674</v>
      </c>
      <c r="AJ15">
        <f t="shared" si="7"/>
        <v>-68.93943700993168</v>
      </c>
      <c r="AK15">
        <f t="shared" si="24"/>
        <v>34.062980502190037</v>
      </c>
      <c r="AL15">
        <f t="shared" si="8"/>
        <v>1114.1408234136256</v>
      </c>
      <c r="AN15">
        <f t="shared" si="9"/>
        <v>1664.4719693780353</v>
      </c>
      <c r="AO15">
        <f t="shared" si="9"/>
        <v>-83.22359846890177</v>
      </c>
      <c r="AP15">
        <f t="shared" si="9"/>
        <v>-19.921007069418753</v>
      </c>
      <c r="AQ15">
        <f t="shared" si="9"/>
        <v>-1031.191686055543</v>
      </c>
      <c r="AR15">
        <f t="shared" si="9"/>
        <v>530.13567778417166</v>
      </c>
      <c r="AS15">
        <f t="shared" si="9"/>
        <v>-31.807402555182147</v>
      </c>
      <c r="AT15">
        <f t="shared" si="9"/>
        <v>15.716039759744373</v>
      </c>
      <c r="AU15">
        <f t="shared" si="9"/>
        <v>514.04431498873384</v>
      </c>
      <c r="AW15">
        <v>12</v>
      </c>
      <c r="AX15">
        <f>(R15*SUMPRODUCT(K16:$K$23, X16:$X$23)-$AZ$3*SUMPRODUCT(K15:$K$22, W16:$W$23))/Z15</f>
        <v>5731.987978554107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4177.6802838778385</v>
      </c>
      <c r="P16">
        <f t="shared" si="22"/>
        <v>208.88401419389194</v>
      </c>
      <c r="Q16" s="4">
        <f t="shared" si="23"/>
        <v>50</v>
      </c>
      <c r="R16">
        <f t="shared" si="0"/>
        <v>1000000</v>
      </c>
      <c r="S16">
        <f t="shared" si="1"/>
        <v>5836.0752477813621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4949.7821280867474</v>
      </c>
      <c r="AC16">
        <f t="shared" si="2"/>
        <v>4975.8387277200791</v>
      </c>
      <c r="AE16">
        <f t="shared" si="3"/>
        <v>3561.8909054427477</v>
      </c>
      <c r="AF16">
        <f t="shared" si="4"/>
        <v>-178.0945452721374</v>
      </c>
      <c r="AG16">
        <f t="shared" si="4"/>
        <v>-42.63000832290237</v>
      </c>
      <c r="AH16">
        <f t="shared" si="5"/>
        <v>-2301.1915245587456</v>
      </c>
      <c r="AI16">
        <f t="shared" si="6"/>
        <v>1039.9748272889619</v>
      </c>
      <c r="AJ16">
        <f t="shared" si="7"/>
        <v>-26.056599633331643</v>
      </c>
      <c r="AK16">
        <f t="shared" si="24"/>
        <v>59.168407266627248</v>
      </c>
      <c r="AL16">
        <f t="shared" si="8"/>
        <v>1073.0866349222576</v>
      </c>
      <c r="AN16">
        <f t="shared" si="9"/>
        <v>1558.160320355568</v>
      </c>
      <c r="AO16">
        <f t="shared" si="9"/>
        <v>-77.908016017778408</v>
      </c>
      <c r="AP16">
        <f t="shared" si="9"/>
        <v>-18.648630513549502</v>
      </c>
      <c r="AQ16">
        <f t="shared" si="9"/>
        <v>-1006.6634319504166</v>
      </c>
      <c r="AR16">
        <f t="shared" si="9"/>
        <v>454.94024187382337</v>
      </c>
      <c r="AS16">
        <f t="shared" si="9"/>
        <v>-11.398541030554705</v>
      </c>
      <c r="AT16">
        <f t="shared" si="9"/>
        <v>25.883404873692168</v>
      </c>
      <c r="AU16">
        <f t="shared" si="9"/>
        <v>469.4251057169609</v>
      </c>
      <c r="AW16">
        <v>13</v>
      </c>
      <c r="AX16">
        <f>(R16*SUMPRODUCT(K17:$K$23, X17:$X$23)-$AZ$3*SUMPRODUCT(K16:$K$22, W17:$W$23))/Z16</f>
        <v>5836.0752477813621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4177.6802838778385</v>
      </c>
      <c r="P17">
        <f t="shared" si="22"/>
        <v>208.88401419389194</v>
      </c>
      <c r="Q17" s="4">
        <f t="shared" si="23"/>
        <v>50</v>
      </c>
      <c r="R17">
        <f t="shared" si="0"/>
        <v>1000000</v>
      </c>
      <c r="S17">
        <f t="shared" si="1"/>
        <v>5895.7207606778647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4975.8387277200791</v>
      </c>
      <c r="AC17">
        <f t="shared" si="2"/>
        <v>4962.3999939452051</v>
      </c>
      <c r="AE17">
        <f t="shared" si="3"/>
        <v>3516.3335335842448</v>
      </c>
      <c r="AF17">
        <f t="shared" si="4"/>
        <v>-175.81667667921226</v>
      </c>
      <c r="AG17">
        <f t="shared" si="4"/>
        <v>-42.084761095220607</v>
      </c>
      <c r="AH17">
        <f t="shared" si="5"/>
        <v>-2378.9428890547392</v>
      </c>
      <c r="AI17">
        <f t="shared" si="6"/>
        <v>919.4892067550727</v>
      </c>
      <c r="AJ17">
        <f t="shared" si="7"/>
        <v>13.438733774873981</v>
      </c>
      <c r="AK17">
        <f t="shared" si="24"/>
        <v>114.76570706782653</v>
      </c>
      <c r="AL17">
        <f t="shared" si="8"/>
        <v>1047.6936475977732</v>
      </c>
      <c r="AN17">
        <f t="shared" si="9"/>
        <v>1448.8378124750773</v>
      </c>
      <c r="AO17">
        <f t="shared" si="9"/>
        <v>-72.441890623753864</v>
      </c>
      <c r="AP17">
        <f t="shared" si="9"/>
        <v>-17.340218901699028</v>
      </c>
      <c r="AQ17">
        <f t="shared" si="9"/>
        <v>-980.19780503243101</v>
      </c>
      <c r="AR17">
        <f t="shared" si="9"/>
        <v>378.85789791719333</v>
      </c>
      <c r="AS17">
        <f t="shared" si="9"/>
        <v>5.5371725858373777</v>
      </c>
      <c r="AT17">
        <f t="shared" si="9"/>
        <v>47.287009149503824</v>
      </c>
      <c r="AU17">
        <f t="shared" si="9"/>
        <v>431.68207965253453</v>
      </c>
      <c r="AW17">
        <v>14</v>
      </c>
      <c r="AX17">
        <f>(R17*SUMPRODUCT(K18:$K$23, X18:$X$23)-$AZ$3*SUMPRODUCT(K17:$K$22, W18:$W$23))/Z17</f>
        <v>5895.7207606778647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4177.6802838778385</v>
      </c>
      <c r="P18">
        <f t="shared" si="22"/>
        <v>208.88401419389194</v>
      </c>
      <c r="Q18" s="4">
        <f t="shared" si="23"/>
        <v>50</v>
      </c>
      <c r="R18">
        <f t="shared" si="0"/>
        <v>1000000</v>
      </c>
      <c r="S18">
        <f t="shared" si="1"/>
        <v>5661.5455182347177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4962.3999939452051</v>
      </c>
      <c r="AC18">
        <f t="shared" si="2"/>
        <v>4700.575345804159</v>
      </c>
      <c r="AE18">
        <f t="shared" si="3"/>
        <v>3468.5760066398452</v>
      </c>
      <c r="AF18">
        <f t="shared" si="4"/>
        <v>-173.42880033199228</v>
      </c>
      <c r="AG18">
        <f t="shared" si="4"/>
        <v>-41.513181609725969</v>
      </c>
      <c r="AH18">
        <f t="shared" si="5"/>
        <v>-3014.6374908486123</v>
      </c>
      <c r="AI18">
        <f t="shared" si="6"/>
        <v>238.99653384951489</v>
      </c>
      <c r="AJ18">
        <f t="shared" si="7"/>
        <v>261.82464814104605</v>
      </c>
      <c r="AK18">
        <f t="shared" si="24"/>
        <v>178.36301952546609</v>
      </c>
      <c r="AL18">
        <f t="shared" si="8"/>
        <v>679.18420151602709</v>
      </c>
      <c r="AN18">
        <f t="shared" si="9"/>
        <v>1335.5389582014602</v>
      </c>
      <c r="AO18">
        <f t="shared" si="9"/>
        <v>-66.776947910073019</v>
      </c>
      <c r="AP18">
        <f t="shared" si="9"/>
        <v>-15.984216927219906</v>
      </c>
      <c r="AQ18">
        <f t="shared" si="9"/>
        <v>-1160.7546745914717</v>
      </c>
      <c r="AR18">
        <f t="shared" si="9"/>
        <v>92.023118772695739</v>
      </c>
      <c r="AS18">
        <f t="shared" si="9"/>
        <v>100.81284571546792</v>
      </c>
      <c r="AT18">
        <f t="shared" si="9"/>
        <v>68.676817467082813</v>
      </c>
      <c r="AU18">
        <f t="shared" si="9"/>
        <v>261.51278195524651</v>
      </c>
      <c r="AW18">
        <v>15</v>
      </c>
      <c r="AX18">
        <f>(R18*SUMPRODUCT(K19:$K$23, X19:$X$23)-$AZ$3*SUMPRODUCT(K18:$K$22, W19:$W$23))/Z18</f>
        <v>5661.5455182347177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4177.6802838778385</v>
      </c>
      <c r="P19">
        <f t="shared" si="22"/>
        <v>208.88401419389194</v>
      </c>
      <c r="Q19" s="4">
        <f t="shared" si="23"/>
        <v>50</v>
      </c>
      <c r="R19">
        <f t="shared" si="0"/>
        <v>1000000</v>
      </c>
      <c r="S19">
        <f t="shared" si="1"/>
        <v>5137.3312789661941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4700.575345804159</v>
      </c>
      <c r="AC19">
        <f t="shared" si="2"/>
        <v>4203.702457158025</v>
      </c>
      <c r="AE19">
        <f t="shared" si="3"/>
        <v>3418.4528738609829</v>
      </c>
      <c r="AF19">
        <f t="shared" si="4"/>
        <v>-170.92264369304917</v>
      </c>
      <c r="AG19">
        <f t="shared" si="4"/>
        <v>-40.913289691568743</v>
      </c>
      <c r="AH19">
        <f t="shared" si="5"/>
        <v>-3695.2020411993194</v>
      </c>
      <c r="AI19">
        <f t="shared" si="6"/>
        <v>-488.58510072295439</v>
      </c>
      <c r="AJ19">
        <f t="shared" si="7"/>
        <v>496.87288864613402</v>
      </c>
      <c r="AK19">
        <f t="shared" si="24"/>
        <v>177.24275434417768</v>
      </c>
      <c r="AL19">
        <f t="shared" si="8"/>
        <v>185.5305422673573</v>
      </c>
      <c r="AN19">
        <f t="shared" si="9"/>
        <v>1226.2339943330842</v>
      </c>
      <c r="AO19">
        <f t="shared" si="9"/>
        <v>-61.311699716654225</v>
      </c>
      <c r="AP19">
        <f t="shared" si="9"/>
        <v>-14.67601528849953</v>
      </c>
      <c r="AQ19">
        <f t="shared" si="9"/>
        <v>-1325.5067499964828</v>
      </c>
      <c r="AR19">
        <f t="shared" si="9"/>
        <v>-175.26047066855216</v>
      </c>
      <c r="AS19">
        <f t="shared" si="9"/>
        <v>178.23338492661759</v>
      </c>
      <c r="AT19">
        <f t="shared" si="9"/>
        <v>63.578788020728808</v>
      </c>
      <c r="AU19">
        <f t="shared" si="9"/>
        <v>66.551702278794238</v>
      </c>
      <c r="AW19">
        <v>16</v>
      </c>
      <c r="AX19">
        <f>(R19*SUMPRODUCT(K20:$K$23, X20:$X$23)-$AZ$3*SUMPRODUCT(K19:$K$22, W20:$W$23))/Z19</f>
        <v>5137.3312789661941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4177.6802838778385</v>
      </c>
      <c r="P20">
        <f t="shared" si="22"/>
        <v>208.88401419389194</v>
      </c>
      <c r="Q20" s="4">
        <f t="shared" si="23"/>
        <v>50</v>
      </c>
      <c r="R20">
        <f t="shared" si="0"/>
        <v>1000000</v>
      </c>
      <c r="S20">
        <f t="shared" si="1"/>
        <v>4301.5640969236511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4203.702457158025</v>
      </c>
      <c r="AC20">
        <f t="shared" si="2"/>
        <v>3465.6747997284779</v>
      </c>
      <c r="AE20">
        <f t="shared" si="3"/>
        <v>3365.8643588532159</v>
      </c>
      <c r="AF20">
        <f t="shared" si="4"/>
        <v>-168.29321794266082</v>
      </c>
      <c r="AG20">
        <f t="shared" si="4"/>
        <v>-40.283891180501342</v>
      </c>
      <c r="AH20">
        <f t="shared" si="5"/>
        <v>-4405.3122830342618</v>
      </c>
      <c r="AI20">
        <f t="shared" si="6"/>
        <v>-1248.0250333042081</v>
      </c>
      <c r="AJ20">
        <f t="shared" si="7"/>
        <v>738.02765742954716</v>
      </c>
      <c r="AK20">
        <f t="shared" si="24"/>
        <v>31.825476471694895</v>
      </c>
      <c r="AL20">
        <f t="shared" si="8"/>
        <v>-478.17189940296606</v>
      </c>
      <c r="AN20">
        <f t="shared" si="9"/>
        <v>1145.1863381980938</v>
      </c>
      <c r="AO20">
        <f t="shared" si="9"/>
        <v>-57.259316909904705</v>
      </c>
      <c r="AP20">
        <f t="shared" si="9"/>
        <v>-13.706007405802488</v>
      </c>
      <c r="AQ20">
        <f t="shared" si="9"/>
        <v>-1498.8433591381979</v>
      </c>
      <c r="AR20">
        <f t="shared" si="9"/>
        <v>-424.62234525581135</v>
      </c>
      <c r="AS20">
        <f t="shared" si="9"/>
        <v>251.10316411818255</v>
      </c>
      <c r="AT20">
        <f t="shared" si="9"/>
        <v>10.82815496297879</v>
      </c>
      <c r="AU20">
        <f t="shared" si="9"/>
        <v>-162.69102617464998</v>
      </c>
      <c r="AW20">
        <v>17</v>
      </c>
      <c r="AX20">
        <f>(R20*SUMPRODUCT(K21:$K$23, X21:$X$23)-$AZ$3*SUMPRODUCT(K20:$K$22, W21:$W$23))/Z20</f>
        <v>4301.5640969236511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4177.6802838778385</v>
      </c>
      <c r="P21">
        <f t="shared" si="22"/>
        <v>208.88401419389194</v>
      </c>
      <c r="Q21" s="4">
        <f t="shared" si="23"/>
        <v>50</v>
      </c>
      <c r="R21">
        <f t="shared" si="0"/>
        <v>1000000</v>
      </c>
      <c r="S21">
        <f t="shared" si="1"/>
        <v>3145.3475224456174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3465.6747997284779</v>
      </c>
      <c r="AC21">
        <f t="shared" si="2"/>
        <v>2492.4310033514876</v>
      </c>
      <c r="AE21">
        <f t="shared" si="3"/>
        <v>3310.4703970934265</v>
      </c>
      <c r="AF21">
        <f t="shared" si="4"/>
        <v>-165.52351985467135</v>
      </c>
      <c r="AG21">
        <f t="shared" si="4"/>
        <v>-39.620916060390293</v>
      </c>
      <c r="AH21">
        <f t="shared" si="5"/>
        <v>-5202.7241661206954</v>
      </c>
      <c r="AI21">
        <f t="shared" si="6"/>
        <v>-2097.3982049423303</v>
      </c>
      <c r="AJ21">
        <f t="shared" si="7"/>
        <v>973.2437963769903</v>
      </c>
      <c r="AK21">
        <f t="shared" si="24"/>
        <v>10.576994683147573</v>
      </c>
      <c r="AL21">
        <f t="shared" si="8"/>
        <v>-1113.5774138821923</v>
      </c>
      <c r="AN21">
        <f t="shared" si="9"/>
        <v>1071.3776745870921</v>
      </c>
      <c r="AO21">
        <f t="shared" si="9"/>
        <v>-53.56888372935461</v>
      </c>
      <c r="AP21">
        <f t="shared" si="9"/>
        <v>-12.82263842354889</v>
      </c>
      <c r="AQ21">
        <f t="shared" si="9"/>
        <v>-1683.7735578334941</v>
      </c>
      <c r="AR21">
        <f t="shared" si="9"/>
        <v>-678.78740539930538</v>
      </c>
      <c r="AS21">
        <f t="shared" si="9"/>
        <v>314.97387086868014</v>
      </c>
      <c r="AT21">
        <f t="shared" si="9"/>
        <v>3.4230651866574835</v>
      </c>
      <c r="AU21">
        <f t="shared" si="9"/>
        <v>-360.39046934396771</v>
      </c>
      <c r="AW21">
        <v>18</v>
      </c>
      <c r="AX21">
        <f>(R21*SUMPRODUCT(K22:$K$23, X22:$X$23)-$AZ$3*SUMPRODUCT(K21:$K$22, W22:$W$23))/Z21</f>
        <v>3145.3475224456174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4177.6802838778385</v>
      </c>
      <c r="P22">
        <f t="shared" si="22"/>
        <v>208.88401419389194</v>
      </c>
      <c r="Q22" s="4">
        <f t="shared" si="23"/>
        <v>50</v>
      </c>
      <c r="R22">
        <f t="shared" si="0"/>
        <v>1000000</v>
      </c>
      <c r="S22">
        <f t="shared" si="1"/>
        <v>1691.1185574252288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2492.4310033514876</v>
      </c>
      <c r="AC22">
        <f t="shared" si="2"/>
        <v>1316.3803949311086</v>
      </c>
      <c r="AE22">
        <f t="shared" si="3"/>
        <v>3251.9402012594655</v>
      </c>
      <c r="AF22">
        <f t="shared" si="4"/>
        <v>-162.59701006297328</v>
      </c>
      <c r="AG22">
        <f t="shared" si="4"/>
        <v>-38.920405348023955</v>
      </c>
      <c r="AH22">
        <f t="shared" si="5"/>
        <v>-6086.0310352486631</v>
      </c>
      <c r="AI22">
        <f t="shared" si="6"/>
        <v>-3035.6082494001948</v>
      </c>
      <c r="AJ22">
        <f t="shared" si="7"/>
        <v>1176.0506084203789</v>
      </c>
      <c r="AK22">
        <f t="shared" si="24"/>
        <v>117.21725808550759</v>
      </c>
      <c r="AL22">
        <f t="shared" si="8"/>
        <v>-1742.3403828943083</v>
      </c>
      <c r="AN22">
        <f t="shared" si="9"/>
        <v>983.5844561039911</v>
      </c>
      <c r="AO22">
        <f t="shared" si="9"/>
        <v>-49.179222805199558</v>
      </c>
      <c r="AP22">
        <f t="shared" si="9"/>
        <v>-11.77189719256114</v>
      </c>
      <c r="AQ22">
        <f t="shared" si="9"/>
        <v>-1840.7858555697487</v>
      </c>
      <c r="AR22">
        <f t="shared" si="9"/>
        <v>-918.15251946351839</v>
      </c>
      <c r="AS22">
        <f t="shared" si="9"/>
        <v>355.70921555873713</v>
      </c>
      <c r="AT22">
        <f t="shared" si="9"/>
        <v>35.453626421353789</v>
      </c>
      <c r="AU22">
        <f t="shared" si="9"/>
        <v>-526.98967748342739</v>
      </c>
      <c r="AW22">
        <v>19</v>
      </c>
      <c r="AX22">
        <f>(R22*SUMPRODUCT(K23:$K$23, X23:$X$23)-$AZ$3*SUMPRODUCT(K22:$K$22, W23:$W$23))/Z22</f>
        <v>1691.1185574252288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4177.6802838778385</v>
      </c>
      <c r="P23">
        <f t="shared" si="22"/>
        <v>208.88401419389194</v>
      </c>
      <c r="Q23" s="4">
        <f t="shared" si="23"/>
        <v>50</v>
      </c>
      <c r="R23">
        <f t="shared" si="0"/>
        <v>1000000</v>
      </c>
      <c r="S23">
        <f t="shared" si="1"/>
        <v>1723.9309541426287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1316.3803949311086</v>
      </c>
      <c r="AC23">
        <f t="shared" si="2"/>
        <v>1316.3803949311086</v>
      </c>
      <c r="AE23">
        <f t="shared" si="3"/>
        <v>3190.044478737298</v>
      </c>
      <c r="AF23">
        <f t="shared" si="4"/>
        <v>-159.50222393686494</v>
      </c>
      <c r="AG23">
        <f t="shared" si="4"/>
        <v>-38.179614785842475</v>
      </c>
      <c r="AH23">
        <f t="shared" si="5"/>
        <v>-7031.730174024814</v>
      </c>
      <c r="AI23">
        <f t="shared" si="6"/>
        <v>-4039.3675340102236</v>
      </c>
      <c r="AJ23">
        <f t="shared" si="7"/>
        <v>0</v>
      </c>
      <c r="AK23">
        <f t="shared" si="24"/>
        <v>304.28458548120796</v>
      </c>
      <c r="AL23">
        <f t="shared" si="8"/>
        <v>-3735.0829485290155</v>
      </c>
      <c r="AN23">
        <f t="shared" si="9"/>
        <v>874.04966568380019</v>
      </c>
      <c r="AO23">
        <f t="shared" si="9"/>
        <v>-43.702483284190023</v>
      </c>
      <c r="AP23">
        <f t="shared" si="9"/>
        <v>-10.460944905918975</v>
      </c>
      <c r="AQ23">
        <f t="shared" si="9"/>
        <v>-1926.6444241610877</v>
      </c>
      <c r="AR23">
        <f t="shared" si="9"/>
        <v>-1106.7581866673966</v>
      </c>
      <c r="AS23">
        <f t="shared" si="9"/>
        <v>0</v>
      </c>
      <c r="AT23">
        <f t="shared" si="9"/>
        <v>83.371828194024843</v>
      </c>
      <c r="AU23">
        <f t="shared" si="9"/>
        <v>-1023.3863584733717</v>
      </c>
      <c r="AW23">
        <v>20</v>
      </c>
      <c r="AX23">
        <f>(R23*SUMPRODUCT(K$23:$K24, X$23:$X24)-$AZ$3*SUMPRODUCT(K$22:$K23, W$23:$W24))/Z23</f>
        <v>1723.9309541426287</v>
      </c>
    </row>
    <row r="25" spans="5:50" x14ac:dyDescent="0.25">
      <c r="AN25" s="8">
        <f t="shared" ref="AN25:AU25" si="25">SUM(AN3:AN23)</f>
        <v>40059.759265229179</v>
      </c>
      <c r="AO25" s="8">
        <f t="shared" si="25"/>
        <v>-5136.2481761698382</v>
      </c>
      <c r="AP25" s="8">
        <f t="shared" si="25"/>
        <v>-2949.3580008145691</v>
      </c>
      <c r="AQ25" s="8">
        <f t="shared" si="25"/>
        <v>-26715.705904463382</v>
      </c>
      <c r="AR25" s="8">
        <f t="shared" si="25"/>
        <v>5258.4471837813944</v>
      </c>
      <c r="AS25" s="8">
        <f t="shared" si="25"/>
        <v>-2441.6264456774502</v>
      </c>
      <c r="AT25" s="8">
        <f t="shared" si="25"/>
        <v>1159.1171549630424</v>
      </c>
      <c r="AU25" s="9">
        <f t="shared" si="25"/>
        <v>3975.9378930669882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476B-ED1A-4CEF-B0AA-CD62043067C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16826.623403558493</v>
      </c>
      <c r="K3">
        <v>1</v>
      </c>
      <c r="L3" s="2">
        <v>0</v>
      </c>
      <c r="O3">
        <f>$C$3</f>
        <v>16826.623403558493</v>
      </c>
      <c r="P3">
        <f>O3*B5</f>
        <v>13461.298722846795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16826.623403558493</v>
      </c>
      <c r="AF3">
        <f t="shared" ref="AF3:AG23" si="4">-$Z3*P3</f>
        <v>-13461.298722846795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845.41647671169767</v>
      </c>
      <c r="AJ3">
        <f t="shared" ref="AJ3:AJ23" si="7">AB3-AC3</f>
        <v>0</v>
      </c>
      <c r="AL3">
        <f t="shared" ref="AL3:AL23" si="8">SUM(AI3:AK3)</f>
        <v>845.41647671169767</v>
      </c>
      <c r="AN3">
        <f t="shared" ref="AN3:AU23" si="9">AE3*$K3</f>
        <v>16826.623403558493</v>
      </c>
      <c r="AO3">
        <f t="shared" si="9"/>
        <v>-13461.298722846795</v>
      </c>
      <c r="AP3">
        <f t="shared" si="9"/>
        <v>-2519.9082039999998</v>
      </c>
      <c r="AQ3">
        <f t="shared" si="9"/>
        <v>0</v>
      </c>
      <c r="AR3">
        <f t="shared" si="9"/>
        <v>845.41647671169767</v>
      </c>
      <c r="AS3">
        <f t="shared" si="9"/>
        <v>0</v>
      </c>
      <c r="AT3">
        <f t="shared" si="9"/>
        <v>0</v>
      </c>
      <c r="AU3">
        <f t="shared" si="9"/>
        <v>845.41647671169767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8179.3088706195404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5942.836625147379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5868.7722349126561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-5868.7722349126561</v>
      </c>
      <c r="AK4">
        <f>H4*SUM(AB4, AE4:AF4)</f>
        <v>0</v>
      </c>
      <c r="AL4">
        <f t="shared" si="8"/>
        <v>-8331.5732349126556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-2310.5366357069142</v>
      </c>
      <c r="AR4">
        <f t="shared" si="9"/>
        <v>-2310.5366357069142</v>
      </c>
      <c r="AS4">
        <f t="shared" si="9"/>
        <v>-5505.9313583944604</v>
      </c>
      <c r="AT4">
        <f t="shared" si="9"/>
        <v>0</v>
      </c>
      <c r="AU4">
        <f t="shared" si="9"/>
        <v>-7816.4679941013737</v>
      </c>
      <c r="AW4">
        <v>1</v>
      </c>
      <c r="AX4">
        <f>(R4*SUMPRODUCT(K5:$K$23, X5:$X$23)-$AZ$3*SUMPRODUCT(K4:$K$22, W5:$W$23))/Z4</f>
        <v>5942.836625147379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16826.623403558493</v>
      </c>
      <c r="P5">
        <f t="shared" ref="P5:P23" si="22">O5*$C$5</f>
        <v>841.33117017792472</v>
      </c>
      <c r="Q5" s="4">
        <f t="shared" ref="Q5:Q23" si="23">$C$8</f>
        <v>50</v>
      </c>
      <c r="R5">
        <f t="shared" si="0"/>
        <v>1000000</v>
      </c>
      <c r="S5">
        <f t="shared" si="1"/>
        <v>11554.518196666468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5868.7722349126561</v>
      </c>
      <c r="AC5">
        <f t="shared" si="2"/>
        <v>11267.24945621028</v>
      </c>
      <c r="AE5">
        <f t="shared" si="3"/>
        <v>16408.279442434661</v>
      </c>
      <c r="AF5">
        <f t="shared" si="4"/>
        <v>-820.41397212173308</v>
      </c>
      <c r="AG5">
        <f t="shared" si="4"/>
        <v>-48.756898662641483</v>
      </c>
      <c r="AH5">
        <f t="shared" si="5"/>
        <v>-2523.853757170295</v>
      </c>
      <c r="AI5">
        <f t="shared" si="6"/>
        <v>13015.254814479993</v>
      </c>
      <c r="AJ5">
        <f t="shared" si="7"/>
        <v>-5398.4772212976241</v>
      </c>
      <c r="AK5">
        <f>H5*SUM(AB5, AE5:AF5)</f>
        <v>1853.8534977314907</v>
      </c>
      <c r="AL5">
        <f t="shared" si="8"/>
        <v>9470.6310909138592</v>
      </c>
      <c r="AN5">
        <f t="shared" si="9"/>
        <v>14169.575009138787</v>
      </c>
      <c r="AO5">
        <f t="shared" si="9"/>
        <v>-708.47875045693945</v>
      </c>
      <c r="AP5">
        <f t="shared" si="9"/>
        <v>-42.104629875243432</v>
      </c>
      <c r="AQ5">
        <f t="shared" si="9"/>
        <v>-2179.5054898830326</v>
      </c>
      <c r="AR5">
        <f t="shared" si="9"/>
        <v>11239.486138923574</v>
      </c>
      <c r="AS5">
        <f t="shared" si="9"/>
        <v>-4661.9225489588334</v>
      </c>
      <c r="AT5">
        <f t="shared" si="9"/>
        <v>1600.9183829552678</v>
      </c>
      <c r="AU5">
        <f t="shared" si="9"/>
        <v>8178.481972920008</v>
      </c>
      <c r="AW5">
        <v>2</v>
      </c>
      <c r="AX5">
        <f>(R5*SUMPRODUCT(K6:$K$23, X6:$X$23)-$AZ$3*SUMPRODUCT(K5:$K$22, W6:$W$23))/Z5</f>
        <v>11554.518196666468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16826.623403558493</v>
      </c>
      <c r="P6">
        <f t="shared" si="22"/>
        <v>841.33117017792472</v>
      </c>
      <c r="Q6" s="4">
        <f t="shared" si="23"/>
        <v>50</v>
      </c>
      <c r="R6">
        <f t="shared" si="0"/>
        <v>1000000</v>
      </c>
      <c r="S6">
        <f t="shared" si="1"/>
        <v>16754.606042169267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11267.24945621028</v>
      </c>
      <c r="AC6">
        <f t="shared" si="2"/>
        <v>16131.133675100602</v>
      </c>
      <c r="AE6">
        <f t="shared" si="3"/>
        <v>16200.471126579539</v>
      </c>
      <c r="AF6">
        <f t="shared" si="4"/>
        <v>-810.02355632897707</v>
      </c>
      <c r="AG6">
        <f t="shared" si="4"/>
        <v>-48.139400098398426</v>
      </c>
      <c r="AH6">
        <f t="shared" si="5"/>
        <v>-2598.5915523329368</v>
      </c>
      <c r="AI6">
        <f t="shared" si="6"/>
        <v>12743.716617819227</v>
      </c>
      <c r="AJ6">
        <f t="shared" si="7"/>
        <v>-4863.8842188903218</v>
      </c>
      <c r="AK6">
        <f>H6*SUM(AB6, AE6:AF6)</f>
        <v>2900.3574364789401</v>
      </c>
      <c r="AL6">
        <f t="shared" si="8"/>
        <v>10780.189835407846</v>
      </c>
      <c r="AN6">
        <f t="shared" si="9"/>
        <v>12617.351675624252</v>
      </c>
      <c r="AO6">
        <f t="shared" si="9"/>
        <v>-630.86758378121272</v>
      </c>
      <c r="AP6">
        <f t="shared" si="9"/>
        <v>-37.492226969779139</v>
      </c>
      <c r="AQ6">
        <f t="shared" si="9"/>
        <v>-2023.8512337643053</v>
      </c>
      <c r="AR6">
        <f t="shared" si="9"/>
        <v>9925.1406311089559</v>
      </c>
      <c r="AS6">
        <f t="shared" si="9"/>
        <v>-3788.1205564800925</v>
      </c>
      <c r="AT6">
        <f t="shared" si="9"/>
        <v>2258.8744163758902</v>
      </c>
      <c r="AU6">
        <f t="shared" si="9"/>
        <v>8395.8944910047521</v>
      </c>
      <c r="AW6">
        <v>3</v>
      </c>
      <c r="AX6">
        <f>(R6*SUMPRODUCT(K7:$K$23, X7:$X$23)-$AZ$3*SUMPRODUCT(K6:$K$22, W7:$W$23))/Z6</f>
        <v>16754.606042169267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16826.623403558493</v>
      </c>
      <c r="P7">
        <f t="shared" si="22"/>
        <v>841.33117017792472</v>
      </c>
      <c r="Q7" s="4">
        <f t="shared" si="23"/>
        <v>50</v>
      </c>
      <c r="R7">
        <f t="shared" si="0"/>
        <v>1000000</v>
      </c>
      <c r="S7">
        <f t="shared" si="1"/>
        <v>21431.84636579168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16131.133675100602</v>
      </c>
      <c r="AC7">
        <f t="shared" si="2"/>
        <v>20370.406969939861</v>
      </c>
      <c r="AE7">
        <f t="shared" si="3"/>
        <v>15993.263520566468</v>
      </c>
      <c r="AF7">
        <f t="shared" si="4"/>
        <v>-799.66317602832351</v>
      </c>
      <c r="AG7">
        <f t="shared" si="4"/>
        <v>-47.523686532332491</v>
      </c>
      <c r="AH7">
        <f t="shared" si="5"/>
        <v>-2686.391301639067</v>
      </c>
      <c r="AI7">
        <f t="shared" si="6"/>
        <v>12459.685356366745</v>
      </c>
      <c r="AJ7">
        <f t="shared" si="7"/>
        <v>-4239.2732948392586</v>
      </c>
      <c r="AK7">
        <f>H7*SUM(AB7, AE7:AF7)</f>
        <v>3279.6996518561768</v>
      </c>
      <c r="AL7">
        <f t="shared" si="8"/>
        <v>11500.111713383663</v>
      </c>
      <c r="AN7">
        <f t="shared" si="9"/>
        <v>11275.434922837239</v>
      </c>
      <c r="AO7">
        <f t="shared" si="9"/>
        <v>-563.77174614186197</v>
      </c>
      <c r="AP7">
        <f t="shared" si="9"/>
        <v>-33.5047461763859</v>
      </c>
      <c r="AQ7">
        <f t="shared" si="9"/>
        <v>-1893.9367978246423</v>
      </c>
      <c r="AR7">
        <f t="shared" si="9"/>
        <v>8784.221632694349</v>
      </c>
      <c r="AS7">
        <f t="shared" si="9"/>
        <v>-2988.7364823704747</v>
      </c>
      <c r="AT7">
        <f t="shared" si="9"/>
        <v>2312.226015872367</v>
      </c>
      <c r="AU7">
        <f t="shared" si="9"/>
        <v>8107.7111661962408</v>
      </c>
      <c r="AW7">
        <v>4</v>
      </c>
      <c r="AX7">
        <f>(R7*SUMPRODUCT(K8:$K$23, X8:$X$23)-$AZ$3*SUMPRODUCT(K7:$K$22, W8:$W$23))/Z7</f>
        <v>21431.84636579168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16826.623403558493</v>
      </c>
      <c r="P8">
        <f t="shared" si="22"/>
        <v>841.33117017792472</v>
      </c>
      <c r="Q8" s="4">
        <f t="shared" si="23"/>
        <v>50</v>
      </c>
      <c r="R8">
        <f t="shared" si="0"/>
        <v>1000000</v>
      </c>
      <c r="S8">
        <f t="shared" si="1"/>
        <v>25186.026482982568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20370.406969939861</v>
      </c>
      <c r="AC8">
        <f t="shared" si="2"/>
        <v>23613.530671221575</v>
      </c>
      <c r="AE8">
        <f t="shared" si="3"/>
        <v>15776.048996910691</v>
      </c>
      <c r="AF8">
        <f t="shared" si="4"/>
        <v>-788.80244984553462</v>
      </c>
      <c r="AG8">
        <f t="shared" si="4"/>
        <v>-46.878237595709109</v>
      </c>
      <c r="AH8">
        <f t="shared" si="5"/>
        <v>-3404.2414260010373</v>
      </c>
      <c r="AI8">
        <f t="shared" si="6"/>
        <v>11536.126883468411</v>
      </c>
      <c r="AJ8">
        <f t="shared" si="7"/>
        <v>-3243.1237012817146</v>
      </c>
      <c r="AK8">
        <f t="shared" ref="AK8:AK23" si="24">H8*SUM(AB8:AB8, AE8:AF8)</f>
        <v>2563.4298799828643</v>
      </c>
      <c r="AL8">
        <f t="shared" si="8"/>
        <v>10856.433062169561</v>
      </c>
      <c r="AN8">
        <f t="shared" si="9"/>
        <v>10370.439331214848</v>
      </c>
      <c r="AO8">
        <f t="shared" si="9"/>
        <v>-518.52196656074238</v>
      </c>
      <c r="AP8">
        <f t="shared" si="9"/>
        <v>-30.815568526427313</v>
      </c>
      <c r="AQ8">
        <f t="shared" si="9"/>
        <v>-2237.7896508856747</v>
      </c>
      <c r="AR8">
        <f t="shared" si="9"/>
        <v>7583.3121452420028</v>
      </c>
      <c r="AS8">
        <f t="shared" si="9"/>
        <v>-2131.8783679204466</v>
      </c>
      <c r="AT8">
        <f t="shared" si="9"/>
        <v>1685.0793285055961</v>
      </c>
      <c r="AU8">
        <f t="shared" si="9"/>
        <v>7136.5131058271527</v>
      </c>
      <c r="AW8">
        <v>5</v>
      </c>
      <c r="AX8">
        <f>(R8*SUMPRODUCT(K9:$K$23, X9:$X$23)-$AZ$3*SUMPRODUCT(K8:$K$22, W9:$W$23))/Z8</f>
        <v>25186.026482982568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16826.623403558493</v>
      </c>
      <c r="P9">
        <f t="shared" si="22"/>
        <v>841.33117017792472</v>
      </c>
      <c r="Q9" s="4">
        <f t="shared" si="23"/>
        <v>50</v>
      </c>
      <c r="R9">
        <f t="shared" si="0"/>
        <v>1000000</v>
      </c>
      <c r="S9">
        <f t="shared" si="1"/>
        <v>28189.581052170521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23613.530671221575</v>
      </c>
      <c r="AC9">
        <f t="shared" si="2"/>
        <v>26047.633623289832</v>
      </c>
      <c r="AE9">
        <f t="shared" si="3"/>
        <v>15548.07503956212</v>
      </c>
      <c r="AF9">
        <f t="shared" si="4"/>
        <v>-777.40375197810613</v>
      </c>
      <c r="AG9">
        <f t="shared" si="4"/>
        <v>-46.200817201013763</v>
      </c>
      <c r="AH9">
        <f t="shared" si="5"/>
        <v>-4172.7603747650801</v>
      </c>
      <c r="AI9">
        <f t="shared" si="6"/>
        <v>10551.71009561792</v>
      </c>
      <c r="AJ9">
        <f t="shared" si="7"/>
        <v>-2434.1029520682569</v>
      </c>
      <c r="AK9">
        <f t="shared" si="24"/>
        <v>2003.655342249652</v>
      </c>
      <c r="AL9">
        <f t="shared" si="8"/>
        <v>10121.262485799316</v>
      </c>
      <c r="AN9">
        <f t="shared" si="9"/>
        <v>9713.5334317705183</v>
      </c>
      <c r="AO9">
        <f t="shared" si="9"/>
        <v>-485.67667158852601</v>
      </c>
      <c r="AP9">
        <f t="shared" si="9"/>
        <v>-28.863584804888127</v>
      </c>
      <c r="AQ9">
        <f t="shared" si="9"/>
        <v>-2606.8981079595683</v>
      </c>
      <c r="AR9">
        <f t="shared" si="9"/>
        <v>6592.0950674175356</v>
      </c>
      <c r="AS9">
        <f t="shared" si="9"/>
        <v>-1520.6860232617069</v>
      </c>
      <c r="AT9">
        <f t="shared" si="9"/>
        <v>1251.7673797666284</v>
      </c>
      <c r="AU9">
        <f t="shared" si="9"/>
        <v>6323.1764239224576</v>
      </c>
      <c r="AW9">
        <v>6</v>
      </c>
      <c r="AX9">
        <f>(R9*SUMPRODUCT(K10:$K$23, X10:$X$23)-$AZ$3*SUMPRODUCT(K9:$K$22, W10:$W$23))/Z9</f>
        <v>28189.581052170521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16826.623403558493</v>
      </c>
      <c r="P10">
        <f t="shared" si="22"/>
        <v>841.33117017792472</v>
      </c>
      <c r="Q10" s="4">
        <f t="shared" si="23"/>
        <v>50</v>
      </c>
      <c r="R10">
        <f t="shared" si="0"/>
        <v>1000000</v>
      </c>
      <c r="S10">
        <f t="shared" si="1"/>
        <v>30574.221152999158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26047.633623289832</v>
      </c>
      <c r="AC10">
        <f t="shared" si="2"/>
        <v>27816.473402360694</v>
      </c>
      <c r="AE10">
        <f t="shared" si="3"/>
        <v>15308.887837710659</v>
      </c>
      <c r="AF10">
        <f t="shared" si="4"/>
        <v>-765.44439188553304</v>
      </c>
      <c r="AG10">
        <f t="shared" si="4"/>
        <v>-45.490076857823823</v>
      </c>
      <c r="AH10">
        <f t="shared" si="5"/>
        <v>-4974.6434235961488</v>
      </c>
      <c r="AI10">
        <f t="shared" si="6"/>
        <v>9523.3099453711548</v>
      </c>
      <c r="AJ10">
        <f t="shared" si="7"/>
        <v>-1768.8397790708623</v>
      </c>
      <c r="AK10">
        <f t="shared" si="24"/>
        <v>2131.0315461285354</v>
      </c>
      <c r="AL10">
        <f t="shared" si="8"/>
        <v>9885.5017124288279</v>
      </c>
      <c r="AN10">
        <f t="shared" si="9"/>
        <v>9087.0338932756185</v>
      </c>
      <c r="AO10">
        <f t="shared" si="9"/>
        <v>-454.35169466378102</v>
      </c>
      <c r="AP10">
        <f t="shared" si="9"/>
        <v>-27.00195302211938</v>
      </c>
      <c r="AQ10">
        <f t="shared" si="9"/>
        <v>-2952.8437255791491</v>
      </c>
      <c r="AR10">
        <f t="shared" si="9"/>
        <v>5652.83652001057</v>
      </c>
      <c r="AS10">
        <f t="shared" si="9"/>
        <v>-1049.9460963190888</v>
      </c>
      <c r="AT10">
        <f t="shared" si="9"/>
        <v>1264.9355127945998</v>
      </c>
      <c r="AU10">
        <f t="shared" si="9"/>
        <v>5867.8259364860814</v>
      </c>
      <c r="AW10">
        <v>7</v>
      </c>
      <c r="AX10">
        <f>(R10*SUMPRODUCT(K11:$K$23, X11:$X$23)-$AZ$3*SUMPRODUCT(K10:$K$22, W11:$W$23))/Z10</f>
        <v>30574.221152999158</v>
      </c>
    </row>
    <row r="11" spans="1:52" x14ac:dyDescent="0.25">
      <c r="A11" t="s">
        <v>33</v>
      </c>
      <c r="C11" s="7">
        <f>AU25</f>
        <v>58781.744834006502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16826.623403558493</v>
      </c>
      <c r="P11">
        <f t="shared" si="22"/>
        <v>841.33117017792472</v>
      </c>
      <c r="Q11" s="4">
        <f t="shared" si="23"/>
        <v>50</v>
      </c>
      <c r="R11">
        <f t="shared" si="0"/>
        <v>1000000</v>
      </c>
      <c r="S11">
        <f t="shared" si="1"/>
        <v>32315.781390664666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27816.473402360694</v>
      </c>
      <c r="AC11">
        <f t="shared" si="2"/>
        <v>28917.079313111506</v>
      </c>
      <c r="AE11">
        <f t="shared" si="3"/>
        <v>15056.940683263836</v>
      </c>
      <c r="AF11">
        <f t="shared" si="4"/>
        <v>-752.84703416319189</v>
      </c>
      <c r="AG11">
        <f t="shared" si="4"/>
        <v>-44.741420551670501</v>
      </c>
      <c r="AH11">
        <f t="shared" si="5"/>
        <v>-5875.1107515016965</v>
      </c>
      <c r="AI11">
        <f t="shared" si="6"/>
        <v>8384.2414770472751</v>
      </c>
      <c r="AJ11">
        <f t="shared" si="7"/>
        <v>-1100.6059107508117</v>
      </c>
      <c r="AK11">
        <f t="shared" si="24"/>
        <v>2169.2092031502589</v>
      </c>
      <c r="AL11">
        <f t="shared" si="8"/>
        <v>9452.8447694467213</v>
      </c>
      <c r="AN11">
        <f t="shared" si="9"/>
        <v>8499.7464199111055</v>
      </c>
      <c r="AO11">
        <f t="shared" si="9"/>
        <v>-424.98732099555531</v>
      </c>
      <c r="AP11">
        <f t="shared" si="9"/>
        <v>-25.256839165110154</v>
      </c>
      <c r="AQ11">
        <f t="shared" si="9"/>
        <v>-3316.5403668066483</v>
      </c>
      <c r="AR11">
        <f t="shared" si="9"/>
        <v>4732.9618929437902</v>
      </c>
      <c r="AS11">
        <f t="shared" si="9"/>
        <v>-621.29959507879209</v>
      </c>
      <c r="AT11">
        <f t="shared" si="9"/>
        <v>1224.5334923188366</v>
      </c>
      <c r="AU11">
        <f t="shared" si="9"/>
        <v>5336.1957901838341</v>
      </c>
      <c r="AW11">
        <v>8</v>
      </c>
      <c r="AX11">
        <f>(R11*SUMPRODUCT(K12:$K$23, X12:$X$23)-$AZ$3*SUMPRODUCT(K11:$K$22, W12:$W$23))/Z11</f>
        <v>32315.781390664666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16826.623403558493</v>
      </c>
      <c r="P12">
        <f t="shared" si="22"/>
        <v>841.33117017792472</v>
      </c>
      <c r="Q12" s="4">
        <f t="shared" si="23"/>
        <v>50</v>
      </c>
      <c r="R12">
        <f t="shared" si="0"/>
        <v>1000000</v>
      </c>
      <c r="S12">
        <f t="shared" si="1"/>
        <v>33401.932982023813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28917.079313111506</v>
      </c>
      <c r="AC12">
        <f t="shared" si="2"/>
        <v>29360.551376408832</v>
      </c>
      <c r="AE12">
        <f t="shared" si="3"/>
        <v>14790.729063421069</v>
      </c>
      <c r="AF12">
        <f t="shared" si="4"/>
        <v>-739.53645317105349</v>
      </c>
      <c r="AG12">
        <f t="shared" si="4"/>
        <v>-43.950377650613873</v>
      </c>
      <c r="AH12">
        <f t="shared" si="5"/>
        <v>-6872.5739107985864</v>
      </c>
      <c r="AI12">
        <f t="shared" si="6"/>
        <v>7134.6683218008166</v>
      </c>
      <c r="AJ12">
        <f t="shared" si="7"/>
        <v>-443.4720632973258</v>
      </c>
      <c r="AK12">
        <f t="shared" si="24"/>
        <v>2230.0533128224629</v>
      </c>
      <c r="AL12">
        <f t="shared" si="8"/>
        <v>8921.2495713259541</v>
      </c>
      <c r="AN12">
        <f t="shared" si="9"/>
        <v>7937.5112960259949</v>
      </c>
      <c r="AO12">
        <f t="shared" si="9"/>
        <v>-396.87556480129973</v>
      </c>
      <c r="AP12">
        <f t="shared" si="9"/>
        <v>-23.586167900885485</v>
      </c>
      <c r="AQ12">
        <f t="shared" si="9"/>
        <v>-3688.1977092425859</v>
      </c>
      <c r="AR12">
        <f t="shared" si="9"/>
        <v>3828.8518540812242</v>
      </c>
      <c r="AS12">
        <f t="shared" si="9"/>
        <v>-237.99127796884233</v>
      </c>
      <c r="AT12">
        <f t="shared" si="9"/>
        <v>1196.768143434186</v>
      </c>
      <c r="AU12">
        <f t="shared" si="9"/>
        <v>4787.6287195465684</v>
      </c>
      <c r="AW12">
        <v>9</v>
      </c>
      <c r="AX12">
        <f>(R12*SUMPRODUCT(K13:$K$23, X13:$X$23)-$AZ$3*SUMPRODUCT(K12:$K$22, W13:$W$23))/Z12</f>
        <v>33401.932982023813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16826.623403558493</v>
      </c>
      <c r="P13">
        <f t="shared" si="22"/>
        <v>841.33117017792472</v>
      </c>
      <c r="Q13" s="4">
        <f t="shared" si="23"/>
        <v>50</v>
      </c>
      <c r="R13">
        <f t="shared" si="0"/>
        <v>1000000</v>
      </c>
      <c r="S13">
        <f t="shared" si="1"/>
        <v>33825.674317885809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29360.551376408832</v>
      </c>
      <c r="AC13">
        <f t="shared" si="2"/>
        <v>29167.1004571911</v>
      </c>
      <c r="AE13">
        <f t="shared" si="3"/>
        <v>14509.210091560672</v>
      </c>
      <c r="AF13">
        <f t="shared" si="4"/>
        <v>-725.46050457803358</v>
      </c>
      <c r="AG13">
        <f t="shared" si="4"/>
        <v>-43.113849236360352</v>
      </c>
      <c r="AH13">
        <f t="shared" si="5"/>
        <v>-7940.4927549475824</v>
      </c>
      <c r="AI13">
        <f t="shared" si="6"/>
        <v>5800.1429827986949</v>
      </c>
      <c r="AJ13">
        <f t="shared" si="7"/>
        <v>193.45091921773201</v>
      </c>
      <c r="AK13">
        <f t="shared" si="24"/>
        <v>2230.560359807339</v>
      </c>
      <c r="AL13">
        <f t="shared" si="8"/>
        <v>8224.1542618237654</v>
      </c>
      <c r="AN13">
        <f t="shared" si="9"/>
        <v>7403.6634717227971</v>
      </c>
      <c r="AO13">
        <f t="shared" si="9"/>
        <v>-370.18317358613984</v>
      </c>
      <c r="AP13">
        <f t="shared" si="9"/>
        <v>-21.999848971948438</v>
      </c>
      <c r="AQ13">
        <f t="shared" si="9"/>
        <v>-4051.8219659304259</v>
      </c>
      <c r="AR13">
        <f t="shared" si="9"/>
        <v>2959.6584832342828</v>
      </c>
      <c r="AS13">
        <f t="shared" si="9"/>
        <v>98.712851709038958</v>
      </c>
      <c r="AT13">
        <f t="shared" si="9"/>
        <v>1138.1955429113304</v>
      </c>
      <c r="AU13">
        <f t="shared" si="9"/>
        <v>4196.5668778546515</v>
      </c>
      <c r="AW13">
        <v>10</v>
      </c>
      <c r="AX13">
        <f>(R13*SUMPRODUCT(K14:$K$23, X14:$X$23)-$AZ$3*SUMPRODUCT(K13:$K$22, W14:$W$23))/Z13</f>
        <v>33825.674317885809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16826.623403558493</v>
      </c>
      <c r="P14">
        <f t="shared" si="22"/>
        <v>841.33117017792472</v>
      </c>
      <c r="Q14" s="4">
        <f t="shared" si="23"/>
        <v>50</v>
      </c>
      <c r="R14">
        <f t="shared" si="0"/>
        <v>1000000</v>
      </c>
      <c r="S14">
        <f t="shared" si="1"/>
        <v>33559.440922438909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29167.1004571911</v>
      </c>
      <c r="AC14">
        <f t="shared" si="2"/>
        <v>28342.267801667087</v>
      </c>
      <c r="AE14">
        <f t="shared" si="3"/>
        <v>14210.745280401263</v>
      </c>
      <c r="AF14">
        <f t="shared" si="4"/>
        <v>-710.53726402006328</v>
      </c>
      <c r="AG14">
        <f t="shared" si="4"/>
        <v>-42.22696657428007</v>
      </c>
      <c r="AH14">
        <f t="shared" si="5"/>
        <v>-9114.883394333674</v>
      </c>
      <c r="AI14">
        <f t="shared" si="6"/>
        <v>4343.0976554732442</v>
      </c>
      <c r="AJ14">
        <f t="shared" si="7"/>
        <v>824.83265552401281</v>
      </c>
      <c r="AK14">
        <f t="shared" si="24"/>
        <v>2193.0996555416159</v>
      </c>
      <c r="AL14">
        <f t="shared" si="8"/>
        <v>7361.0299665388729</v>
      </c>
      <c r="AN14">
        <f t="shared" si="9"/>
        <v>6896.8659196250128</v>
      </c>
      <c r="AO14">
        <f t="shared" si="9"/>
        <v>-344.84329598125072</v>
      </c>
      <c r="AP14">
        <f t="shared" si="9"/>
        <v>-20.493909426196776</v>
      </c>
      <c r="AQ14">
        <f t="shared" si="9"/>
        <v>-4423.7038524949767</v>
      </c>
      <c r="AR14">
        <f t="shared" si="9"/>
        <v>2107.8248617225881</v>
      </c>
      <c r="AS14">
        <f t="shared" si="9"/>
        <v>400.31399613664252</v>
      </c>
      <c r="AT14">
        <f t="shared" si="9"/>
        <v>1064.3716409094086</v>
      </c>
      <c r="AU14">
        <f t="shared" si="9"/>
        <v>3572.5104987686391</v>
      </c>
      <c r="AW14">
        <v>11</v>
      </c>
      <c r="AX14">
        <f>(R14*SUMPRODUCT(K15:$K$23, X15:$X$23)-$AZ$3*SUMPRODUCT(K14:$K$22, W15:$W$23))/Z14</f>
        <v>33559.440922438909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16826.623403558493</v>
      </c>
      <c r="P15">
        <f t="shared" si="22"/>
        <v>841.33117017792472</v>
      </c>
      <c r="Q15" s="4">
        <f t="shared" si="23"/>
        <v>50</v>
      </c>
      <c r="R15">
        <f t="shared" si="0"/>
        <v>1000000</v>
      </c>
      <c r="S15">
        <f t="shared" si="1"/>
        <v>32575.221779452015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28342.267801667087</v>
      </c>
      <c r="AC15">
        <f t="shared" si="2"/>
        <v>26897.219823767042</v>
      </c>
      <c r="AE15">
        <f t="shared" si="3"/>
        <v>13893.670214787084</v>
      </c>
      <c r="AF15">
        <f t="shared" si="4"/>
        <v>-694.68351073935423</v>
      </c>
      <c r="AG15">
        <f t="shared" si="4"/>
        <v>-41.284783885544293</v>
      </c>
      <c r="AH15">
        <f t="shared" si="5"/>
        <v>-10398.260459859417</v>
      </c>
      <c r="AI15">
        <f t="shared" si="6"/>
        <v>2759.4414603027672</v>
      </c>
      <c r="AJ15">
        <f t="shared" si="7"/>
        <v>1445.0479779000452</v>
      </c>
      <c r="AK15">
        <f t="shared" si="24"/>
        <v>2155.9911088465992</v>
      </c>
      <c r="AL15">
        <f t="shared" si="8"/>
        <v>6360.4805470494121</v>
      </c>
      <c r="AN15">
        <f t="shared" si="9"/>
        <v>6410.2867771753317</v>
      </c>
      <c r="AO15">
        <f t="shared" si="9"/>
        <v>-320.51433885876662</v>
      </c>
      <c r="AP15">
        <f t="shared" si="9"/>
        <v>-19.048048510492261</v>
      </c>
      <c r="AQ15">
        <f t="shared" si="9"/>
        <v>-4797.5682811673378</v>
      </c>
      <c r="AR15">
        <f t="shared" si="9"/>
        <v>1273.1561086387346</v>
      </c>
      <c r="AS15">
        <f t="shared" si="9"/>
        <v>666.7188584379802</v>
      </c>
      <c r="AT15">
        <f t="shared" si="9"/>
        <v>994.73509037501879</v>
      </c>
      <c r="AU15">
        <f t="shared" si="9"/>
        <v>2934.6100574517341</v>
      </c>
      <c r="AW15">
        <v>12</v>
      </c>
      <c r="AX15">
        <f>(R15*SUMPRODUCT(K16:$K$23, X16:$X$23)-$AZ$3*SUMPRODUCT(K15:$K$22, W16:$W$23))/Z15</f>
        <v>32575.221779452015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16826.623403558493</v>
      </c>
      <c r="P16">
        <f t="shared" si="22"/>
        <v>841.33117017792472</v>
      </c>
      <c r="Q16" s="4">
        <f t="shared" si="23"/>
        <v>50</v>
      </c>
      <c r="R16">
        <f t="shared" si="0"/>
        <v>1000000</v>
      </c>
      <c r="S16">
        <f t="shared" si="1"/>
        <v>30914.397751993449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26897.219823767042</v>
      </c>
      <c r="AC16">
        <f t="shared" si="2"/>
        <v>24909.985185131565</v>
      </c>
      <c r="AE16">
        <f t="shared" si="3"/>
        <v>13558.437821141189</v>
      </c>
      <c r="AF16">
        <f t="shared" si="4"/>
        <v>-677.9218910570595</v>
      </c>
      <c r="AG16">
        <f t="shared" si="4"/>
        <v>-40.28864703263595</v>
      </c>
      <c r="AH16">
        <f t="shared" si="5"/>
        <v>-11665.780281058102</v>
      </c>
      <c r="AI16">
        <f t="shared" si="6"/>
        <v>1174.4470019933924</v>
      </c>
      <c r="AJ16">
        <f t="shared" si="7"/>
        <v>1987.2346386354766</v>
      </c>
      <c r="AK16">
        <f t="shared" si="24"/>
        <v>2175.8421457356599</v>
      </c>
      <c r="AL16">
        <f t="shared" si="8"/>
        <v>5337.5237863645289</v>
      </c>
      <c r="AN16">
        <f t="shared" si="9"/>
        <v>5931.1810439304818</v>
      </c>
      <c r="AO16">
        <f t="shared" si="9"/>
        <v>-296.55905219652408</v>
      </c>
      <c r="AP16">
        <f t="shared" si="9"/>
        <v>-17.624394691914709</v>
      </c>
      <c r="AQ16">
        <f t="shared" si="9"/>
        <v>-5103.2320816326956</v>
      </c>
      <c r="AR16">
        <f t="shared" si="9"/>
        <v>513.76551540934747</v>
      </c>
      <c r="AS16">
        <f t="shared" si="9"/>
        <v>869.32200995444168</v>
      </c>
      <c r="AT16">
        <f t="shared" si="9"/>
        <v>951.82895401486257</v>
      </c>
      <c r="AU16">
        <f t="shared" si="9"/>
        <v>2334.9164793786517</v>
      </c>
      <c r="AW16">
        <v>13</v>
      </c>
      <c r="AX16">
        <f>(R16*SUMPRODUCT(K17:$K$23, X17:$X$23)-$AZ$3*SUMPRODUCT(K16:$K$22, W17:$W$23))/Z16</f>
        <v>30914.397751993449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16826.623403558493</v>
      </c>
      <c r="P17">
        <f t="shared" si="22"/>
        <v>841.33117017792472</v>
      </c>
      <c r="Q17" s="4">
        <f t="shared" si="23"/>
        <v>50</v>
      </c>
      <c r="R17">
        <f t="shared" si="0"/>
        <v>1000000</v>
      </c>
      <c r="S17">
        <f t="shared" si="1"/>
        <v>28616.312290262656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24909.985185131565</v>
      </c>
      <c r="AC17">
        <f t="shared" si="2"/>
        <v>22457.070911671373</v>
      </c>
      <c r="AE17">
        <f t="shared" si="3"/>
        <v>13204.939586373022</v>
      </c>
      <c r="AF17">
        <f t="shared" si="4"/>
        <v>-660.24697931865114</v>
      </c>
      <c r="AG17">
        <f t="shared" si="4"/>
        <v>-39.238233570914893</v>
      </c>
      <c r="AH17">
        <f t="shared" si="5"/>
        <v>-12950.539827893928</v>
      </c>
      <c r="AI17">
        <f t="shared" si="6"/>
        <v>-445.08545441047318</v>
      </c>
      <c r="AJ17">
        <f t="shared" si="7"/>
        <v>2452.9142734601919</v>
      </c>
      <c r="AK17">
        <f t="shared" si="24"/>
        <v>2310.9536197778721</v>
      </c>
      <c r="AL17">
        <f t="shared" si="8"/>
        <v>4318.7824388275912</v>
      </c>
      <c r="AN17">
        <f t="shared" si="9"/>
        <v>5440.8421730929858</v>
      </c>
      <c r="AO17">
        <f t="shared" si="9"/>
        <v>-272.04210865464933</v>
      </c>
      <c r="AP17">
        <f t="shared" si="9"/>
        <v>-16.167361812894548</v>
      </c>
      <c r="AQ17">
        <f t="shared" si="9"/>
        <v>-5336.0216303177567</v>
      </c>
      <c r="AR17">
        <f t="shared" si="9"/>
        <v>-183.38892769231558</v>
      </c>
      <c r="AS17">
        <f t="shared" si="9"/>
        <v>1010.6762956944094</v>
      </c>
      <c r="AT17">
        <f t="shared" si="9"/>
        <v>952.18413021175274</v>
      </c>
      <c r="AU17">
        <f t="shared" si="9"/>
        <v>1779.4714982138469</v>
      </c>
      <c r="AW17">
        <v>14</v>
      </c>
      <c r="AX17">
        <f>(R17*SUMPRODUCT(K18:$K$23, X18:$X$23)-$AZ$3*SUMPRODUCT(K17:$K$22, W18:$W$23))/Z17</f>
        <v>28616.312290262656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16826.623403558493</v>
      </c>
      <c r="P18">
        <f t="shared" si="22"/>
        <v>841.33117017792472</v>
      </c>
      <c r="Q18" s="4">
        <f t="shared" si="23"/>
        <v>50</v>
      </c>
      <c r="R18">
        <f t="shared" si="0"/>
        <v>1000000</v>
      </c>
      <c r="S18">
        <f t="shared" si="1"/>
        <v>25698.701816433757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22457.070911671373</v>
      </c>
      <c r="AC18">
        <f t="shared" si="2"/>
        <v>19598.44668825531</v>
      </c>
      <c r="AE18">
        <f t="shared" si="3"/>
        <v>12832.386790336075</v>
      </c>
      <c r="AF18">
        <f t="shared" si="4"/>
        <v>-641.61933951680385</v>
      </c>
      <c r="AG18">
        <f t="shared" si="4"/>
        <v>-38.131199833064201</v>
      </c>
      <c r="AH18">
        <f t="shared" si="5"/>
        <v>-14293.028042830785</v>
      </c>
      <c r="AI18">
        <f t="shared" si="6"/>
        <v>-2140.3917918445768</v>
      </c>
      <c r="AJ18">
        <f t="shared" si="7"/>
        <v>2858.6242234160636</v>
      </c>
      <c r="AK18">
        <f t="shared" si="24"/>
        <v>2428.8134692105946</v>
      </c>
      <c r="AL18">
        <f t="shared" si="8"/>
        <v>3147.0459007820814</v>
      </c>
      <c r="AN18">
        <f t="shared" si="9"/>
        <v>4940.9764849887397</v>
      </c>
      <c r="AO18">
        <f t="shared" si="9"/>
        <v>-247.04882424943702</v>
      </c>
      <c r="AP18">
        <f t="shared" si="9"/>
        <v>-14.682020172697936</v>
      </c>
      <c r="AQ18">
        <f t="shared" si="9"/>
        <v>-5503.3811412305467</v>
      </c>
      <c r="AR18">
        <f t="shared" si="9"/>
        <v>-824.13550066394123</v>
      </c>
      <c r="AS18">
        <f t="shared" si="9"/>
        <v>1100.6833956996129</v>
      </c>
      <c r="AT18">
        <f t="shared" si="9"/>
        <v>935.18925464677147</v>
      </c>
      <c r="AU18">
        <f t="shared" si="9"/>
        <v>1211.7371496824433</v>
      </c>
      <c r="AW18">
        <v>15</v>
      </c>
      <c r="AX18">
        <f>(R18*SUMPRODUCT(K19:$K$23, X19:$X$23)-$AZ$3*SUMPRODUCT(K18:$K$22, W19:$W$23))/Z18</f>
        <v>25698.701816433757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16826.623403558493</v>
      </c>
      <c r="P19">
        <f t="shared" si="22"/>
        <v>841.33117017792472</v>
      </c>
      <c r="Q19" s="4">
        <f t="shared" si="23"/>
        <v>50</v>
      </c>
      <c r="R19">
        <f t="shared" si="0"/>
        <v>1000000</v>
      </c>
      <c r="S19">
        <f t="shared" si="1"/>
        <v>22075.357469060997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19598.44668825531</v>
      </c>
      <c r="AC19">
        <f t="shared" si="2"/>
        <v>16317.100843027805</v>
      </c>
      <c r="AE19">
        <f t="shared" si="3"/>
        <v>12437.475194153425</v>
      </c>
      <c r="AF19">
        <f t="shared" si="4"/>
        <v>-621.8737597076713</v>
      </c>
      <c r="AG19">
        <f t="shared" si="4"/>
        <v>-36.957727334419182</v>
      </c>
      <c r="AH19">
        <f t="shared" si="5"/>
        <v>-15843.210006287505</v>
      </c>
      <c r="AI19">
        <f t="shared" si="6"/>
        <v>-4064.5662991761692</v>
      </c>
      <c r="AJ19">
        <f t="shared" si="7"/>
        <v>3281.3458452275045</v>
      </c>
      <c r="AK19">
        <f t="shared" si="24"/>
        <v>2305.7911322062582</v>
      </c>
      <c r="AL19">
        <f t="shared" si="8"/>
        <v>1522.5706782575935</v>
      </c>
      <c r="AN19">
        <f t="shared" si="9"/>
        <v>4461.4495064019493</v>
      </c>
      <c r="AO19">
        <f t="shared" si="9"/>
        <v>-223.07247532009748</v>
      </c>
      <c r="AP19">
        <f t="shared" si="9"/>
        <v>-13.257114631383628</v>
      </c>
      <c r="AQ19">
        <f t="shared" si="9"/>
        <v>-5683.1214019707641</v>
      </c>
      <c r="AR19">
        <f t="shared" si="9"/>
        <v>-1458.0014855202953</v>
      </c>
      <c r="AS19">
        <f t="shared" si="9"/>
        <v>1177.0523014515086</v>
      </c>
      <c r="AT19">
        <f t="shared" si="9"/>
        <v>827.11085232824166</v>
      </c>
      <c r="AU19">
        <f t="shared" si="9"/>
        <v>546.16166825945481</v>
      </c>
      <c r="AW19">
        <v>16</v>
      </c>
      <c r="AX19">
        <f>(R19*SUMPRODUCT(K20:$K$23, X20:$X$23)-$AZ$3*SUMPRODUCT(K19:$K$22, W20:$W$23))/Z19</f>
        <v>22075.357469060997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16826.623403558493</v>
      </c>
      <c r="P20">
        <f t="shared" si="22"/>
        <v>841.33117017792472</v>
      </c>
      <c r="Q20" s="4">
        <f t="shared" si="23"/>
        <v>50</v>
      </c>
      <c r="R20">
        <f t="shared" si="0"/>
        <v>1000000</v>
      </c>
      <c r="S20">
        <f t="shared" si="1"/>
        <v>17601.486809470745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16317.100843027805</v>
      </c>
      <c r="AC20">
        <f t="shared" si="2"/>
        <v>12574.296446061724</v>
      </c>
      <c r="AE20">
        <f t="shared" si="3"/>
        <v>12020.743085677239</v>
      </c>
      <c r="AF20">
        <f t="shared" si="4"/>
        <v>-601.03715428386192</v>
      </c>
      <c r="AG20">
        <f t="shared" si="4"/>
        <v>-35.719415587369397</v>
      </c>
      <c r="AH20">
        <f t="shared" si="5"/>
        <v>-17374.689474111896</v>
      </c>
      <c r="AI20">
        <f t="shared" si="6"/>
        <v>-5990.7029583058884</v>
      </c>
      <c r="AJ20">
        <f t="shared" si="7"/>
        <v>3742.8043969660812</v>
      </c>
      <c r="AK20">
        <f t="shared" si="24"/>
        <v>1506.10860785107</v>
      </c>
      <c r="AL20">
        <f t="shared" si="8"/>
        <v>-741.78995348873718</v>
      </c>
      <c r="AN20">
        <f t="shared" si="9"/>
        <v>4089.8828024659279</v>
      </c>
      <c r="AO20">
        <f t="shared" si="9"/>
        <v>-204.49414012329638</v>
      </c>
      <c r="AP20">
        <f t="shared" si="9"/>
        <v>-12.15301104795927</v>
      </c>
      <c r="AQ20">
        <f t="shared" si="9"/>
        <v>-5911.4851030320087</v>
      </c>
      <c r="AR20">
        <f t="shared" si="9"/>
        <v>-2038.2494517373364</v>
      </c>
      <c r="AS20">
        <f t="shared" si="9"/>
        <v>1273.4346975924086</v>
      </c>
      <c r="AT20">
        <f t="shared" si="9"/>
        <v>512.43152357489657</v>
      </c>
      <c r="AU20">
        <f t="shared" si="9"/>
        <v>-252.38323057003117</v>
      </c>
      <c r="AW20">
        <v>17</v>
      </c>
      <c r="AX20">
        <f>(R20*SUMPRODUCT(K21:$K$23, X21:$X$23)-$AZ$3*SUMPRODUCT(K20:$K$22, W21:$W$23))/Z20</f>
        <v>17601.486809470745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16826.623403558493</v>
      </c>
      <c r="P21">
        <f t="shared" si="22"/>
        <v>841.33117017792472</v>
      </c>
      <c r="Q21" s="4">
        <f t="shared" si="23"/>
        <v>50</v>
      </c>
      <c r="R21">
        <f t="shared" si="0"/>
        <v>1000000</v>
      </c>
      <c r="S21">
        <f t="shared" si="1"/>
        <v>12343.803062897521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12574.296446061724</v>
      </c>
      <c r="AC21">
        <f t="shared" si="2"/>
        <v>8498.8140541926768</v>
      </c>
      <c r="AE21">
        <f t="shared" si="3"/>
        <v>11585.274225300363</v>
      </c>
      <c r="AF21">
        <f t="shared" si="4"/>
        <v>-579.26371126501829</v>
      </c>
      <c r="AG21">
        <f t="shared" si="4"/>
        <v>-34.425427928844925</v>
      </c>
      <c r="AH21">
        <f t="shared" si="5"/>
        <v>-18735.870053015595</v>
      </c>
      <c r="AI21">
        <f t="shared" si="6"/>
        <v>-7764.2849669090956</v>
      </c>
      <c r="AJ21">
        <f t="shared" si="7"/>
        <v>4075.4823918690472</v>
      </c>
      <c r="AK21">
        <f t="shared" si="24"/>
        <v>1209.6697470529798</v>
      </c>
      <c r="AL21">
        <f t="shared" si="8"/>
        <v>-2479.1328279870686</v>
      </c>
      <c r="AN21">
        <f t="shared" si="9"/>
        <v>3749.3777832461274</v>
      </c>
      <c r="AO21">
        <f t="shared" si="9"/>
        <v>-187.4688891623064</v>
      </c>
      <c r="AP21">
        <f t="shared" si="9"/>
        <v>-11.141206685748994</v>
      </c>
      <c r="AQ21">
        <f t="shared" si="9"/>
        <v>-6063.5470132552555</v>
      </c>
      <c r="AR21">
        <f t="shared" si="9"/>
        <v>-2512.7793258571842</v>
      </c>
      <c r="AS21">
        <f t="shared" si="9"/>
        <v>1318.9608496892033</v>
      </c>
      <c r="AT21">
        <f t="shared" si="9"/>
        <v>391.48912545898895</v>
      </c>
      <c r="AU21">
        <f t="shared" si="9"/>
        <v>-802.3293507089918</v>
      </c>
      <c r="AW21">
        <v>18</v>
      </c>
      <c r="AX21">
        <f>(R21*SUMPRODUCT(K22:$K$23, X22:$X$23)-$AZ$3*SUMPRODUCT(K21:$K$22, W22:$W$23))/Z21</f>
        <v>12343.803062897521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16826.623403558493</v>
      </c>
      <c r="P22">
        <f t="shared" si="22"/>
        <v>841.33117017792472</v>
      </c>
      <c r="Q22" s="4">
        <f t="shared" si="23"/>
        <v>50</v>
      </c>
      <c r="R22">
        <f t="shared" si="0"/>
        <v>1000000</v>
      </c>
      <c r="S22">
        <f t="shared" si="1"/>
        <v>6404.2531516260351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8498.8140541926768</v>
      </c>
      <c r="AC22">
        <f t="shared" si="2"/>
        <v>4236.4483706652582</v>
      </c>
      <c r="AE22">
        <f t="shared" si="3"/>
        <v>11130.903106743062</v>
      </c>
      <c r="AF22">
        <f t="shared" si="4"/>
        <v>-556.54515533715312</v>
      </c>
      <c r="AG22">
        <f t="shared" si="4"/>
        <v>-33.075272559998872</v>
      </c>
      <c r="AH22">
        <f t="shared" si="5"/>
        <v>-20118.021791152103</v>
      </c>
      <c r="AI22">
        <f t="shared" si="6"/>
        <v>-9576.7391123061934</v>
      </c>
      <c r="AJ22">
        <f t="shared" si="7"/>
        <v>4262.3656835274187</v>
      </c>
      <c r="AK22">
        <f t="shared" si="24"/>
        <v>1335.1220403919012</v>
      </c>
      <c r="AL22">
        <f t="shared" si="8"/>
        <v>-3979.2513883868733</v>
      </c>
      <c r="AN22">
        <f t="shared" si="9"/>
        <v>3366.6619312224452</v>
      </c>
      <c r="AO22">
        <f t="shared" si="9"/>
        <v>-168.33309656112226</v>
      </c>
      <c r="AP22">
        <f t="shared" si="9"/>
        <v>-10.003973615141536</v>
      </c>
      <c r="AQ22">
        <f t="shared" si="9"/>
        <v>-6084.9130970104688</v>
      </c>
      <c r="AR22">
        <f t="shared" si="9"/>
        <v>-2896.5882359642878</v>
      </c>
      <c r="AS22">
        <f t="shared" si="9"/>
        <v>1289.1985624228057</v>
      </c>
      <c r="AT22">
        <f t="shared" si="9"/>
        <v>403.8220891708645</v>
      </c>
      <c r="AU22">
        <f t="shared" si="9"/>
        <v>-1203.5675843706174</v>
      </c>
      <c r="AW22">
        <v>19</v>
      </c>
      <c r="AX22">
        <f>(R22*SUMPRODUCT(K23:$K$23, X23:$X$23)-$AZ$3*SUMPRODUCT(K22:$K$22, W23:$W$23))/Z22</f>
        <v>6404.2531516260351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16826.623403558493</v>
      </c>
      <c r="P23">
        <f t="shared" si="22"/>
        <v>841.33117017792472</v>
      </c>
      <c r="Q23" s="4">
        <f t="shared" si="23"/>
        <v>50</v>
      </c>
      <c r="R23">
        <f t="shared" si="0"/>
        <v>1000000</v>
      </c>
      <c r="S23">
        <f t="shared" si="1"/>
        <v>6687.83702340522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4236.4483706652582</v>
      </c>
      <c r="AC23">
        <f t="shared" si="2"/>
        <v>4236.4483706652582</v>
      </c>
      <c r="AE23">
        <f t="shared" si="3"/>
        <v>10658.920223732861</v>
      </c>
      <c r="AF23">
        <f t="shared" si="4"/>
        <v>-532.94601118664309</v>
      </c>
      <c r="AG23">
        <f t="shared" si="4"/>
        <v>-31.672784159056871</v>
      </c>
      <c r="AH23">
        <f t="shared" si="5"/>
        <v>-21434.713506840384</v>
      </c>
      <c r="AI23">
        <f t="shared" si="6"/>
        <v>-11340.412078453222</v>
      </c>
      <c r="AJ23">
        <f t="shared" si="7"/>
        <v>0</v>
      </c>
      <c r="AK23">
        <f t="shared" si="24"/>
        <v>1492.2557063956724</v>
      </c>
      <c r="AL23">
        <f t="shared" si="8"/>
        <v>-9848.1563720575505</v>
      </c>
      <c r="AN23">
        <f t="shared" si="9"/>
        <v>2920.4688900738106</v>
      </c>
      <c r="AO23">
        <f t="shared" si="9"/>
        <v>-146.02344450369054</v>
      </c>
      <c r="AP23">
        <f t="shared" si="9"/>
        <v>-8.6781192519474519</v>
      </c>
      <c r="AQ23">
        <f t="shared" si="9"/>
        <v>-5872.9601733006784</v>
      </c>
      <c r="AR23">
        <f t="shared" si="9"/>
        <v>-3107.1928469825057</v>
      </c>
      <c r="AS23">
        <f t="shared" si="9"/>
        <v>0</v>
      </c>
      <c r="AT23">
        <f t="shared" si="9"/>
        <v>408.86752833181765</v>
      </c>
      <c r="AU23">
        <f t="shared" si="9"/>
        <v>-2698.3253186506886</v>
      </c>
      <c r="AW23">
        <v>20</v>
      </c>
      <c r="AX23">
        <f>(R23*SUMPRODUCT(K$23:$K24, X$23:$X24)-$AZ$3*SUMPRODUCT(K$22:$K23, W$23:$W24))/Z23</f>
        <v>6687.83702340522</v>
      </c>
    </row>
    <row r="25" spans="5:50" x14ac:dyDescent="0.25">
      <c r="AN25" s="8">
        <f t="shared" ref="AN25:AU25" si="25">SUM(AN3:AN23)</f>
        <v>156108.90616730248</v>
      </c>
      <c r="AO25" s="8">
        <f t="shared" si="25"/>
        <v>-20425.412861033994</v>
      </c>
      <c r="AP25" s="8">
        <f t="shared" si="25"/>
        <v>-2933.7829292591637</v>
      </c>
      <c r="AQ25" s="8">
        <f t="shared" si="25"/>
        <v>-82041.855458995444</v>
      </c>
      <c r="AR25" s="8">
        <f t="shared" si="25"/>
        <v>50707.85491801388</v>
      </c>
      <c r="AS25" s="8">
        <f t="shared" si="25"/>
        <v>-13301.438487964688</v>
      </c>
      <c r="AT25" s="8">
        <f t="shared" si="25"/>
        <v>21375.328403957334</v>
      </c>
      <c r="AU25" s="9">
        <f t="shared" si="25"/>
        <v>58781.744834006502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D2054-0A38-42D1-B445-EADC2240035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58976.315190594396</v>
      </c>
      <c r="K3">
        <v>1</v>
      </c>
      <c r="L3" s="2">
        <v>0</v>
      </c>
      <c r="O3">
        <f>$C$3</f>
        <v>58976.315190594396</v>
      </c>
      <c r="P3">
        <f>O3*B5</f>
        <v>47181.052152475517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58976.315190594396</v>
      </c>
      <c r="AF3">
        <f t="shared" ref="AF3:AG23" si="4">-$Z3*P3</f>
        <v>-47181.052152475517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9275.3548341188798</v>
      </c>
      <c r="AJ3">
        <f t="shared" ref="AJ3:AJ23" si="7">AB3-AC3</f>
        <v>0</v>
      </c>
      <c r="AL3">
        <f t="shared" ref="AL3:AL23" si="8">SUM(AI3:AK3)</f>
        <v>9275.3548341188798</v>
      </c>
      <c r="AN3">
        <f t="shared" ref="AN3:AU23" si="9">AE3*$K3</f>
        <v>58976.315190594396</v>
      </c>
      <c r="AO3">
        <f t="shared" si="9"/>
        <v>-47181.052152475517</v>
      </c>
      <c r="AP3">
        <f t="shared" si="9"/>
        <v>-2519.9082039999998</v>
      </c>
      <c r="AQ3">
        <f t="shared" si="9"/>
        <v>0</v>
      </c>
      <c r="AR3">
        <f t="shared" si="9"/>
        <v>9275.3548341188798</v>
      </c>
      <c r="AS3">
        <f t="shared" si="9"/>
        <v>0</v>
      </c>
      <c r="AT3">
        <f t="shared" si="9"/>
        <v>0</v>
      </c>
      <c r="AU3">
        <f t="shared" si="9"/>
        <v>9275.3548341188798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26093.341742039163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16515.913533157094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16176.169399417789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-16176.169399417789</v>
      </c>
      <c r="AK4">
        <f>H4*SUM(AB4, AE4:AF4)</f>
        <v>0</v>
      </c>
      <c r="AL4">
        <f t="shared" si="8"/>
        <v>-26746.883399417791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-9917.1723426212575</v>
      </c>
      <c r="AR4">
        <f t="shared" si="9"/>
        <v>-9917.1723426212575</v>
      </c>
      <c r="AS4">
        <f t="shared" si="9"/>
        <v>-15176.066609829992</v>
      </c>
      <c r="AT4">
        <f t="shared" si="9"/>
        <v>0</v>
      </c>
      <c r="AU4">
        <f t="shared" si="9"/>
        <v>-25093.238952451251</v>
      </c>
      <c r="AW4">
        <v>1</v>
      </c>
      <c r="AX4">
        <f>(R4*SUMPRODUCT(K5:$K$23, X5:$X$23)-$AZ$3*SUMPRODUCT(K4:$K$22, W5:$W$23))/Z4</f>
        <v>16515.913533157094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58976.315190594396</v>
      </c>
      <c r="P5">
        <f t="shared" ref="P5:P23" si="22">O5*$C$5</f>
        <v>2948.8157595297198</v>
      </c>
      <c r="Q5" s="4">
        <f t="shared" ref="Q5:Q23" si="23">$C$8</f>
        <v>50</v>
      </c>
      <c r="R5">
        <f t="shared" si="0"/>
        <v>1000000</v>
      </c>
      <c r="S5">
        <f t="shared" si="1"/>
        <v>31056.478956799343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16176.169399417789</v>
      </c>
      <c r="AC5">
        <f t="shared" si="2"/>
        <v>29738.936436603224</v>
      </c>
      <c r="AE5">
        <f t="shared" si="3"/>
        <v>56474.299329228234</v>
      </c>
      <c r="AF5">
        <f t="shared" si="4"/>
        <v>-2823.7149664614117</v>
      </c>
      <c r="AG5">
        <f t="shared" si="4"/>
        <v>-47.87879604441175</v>
      </c>
      <c r="AH5">
        <f t="shared" si="5"/>
        <v>-12059.072251764957</v>
      </c>
      <c r="AI5">
        <f t="shared" si="6"/>
        <v>41543.633314957457</v>
      </c>
      <c r="AJ5">
        <f t="shared" si="7"/>
        <v>-13562.767037185435</v>
      </c>
      <c r="AK5">
        <f>H5*SUM(AB5, AE5:AF5)</f>
        <v>6033.031525052751</v>
      </c>
      <c r="AL5">
        <f t="shared" si="8"/>
        <v>34013.897802824773</v>
      </c>
      <c r="AN5">
        <f t="shared" si="9"/>
        <v>48769.087779219313</v>
      </c>
      <c r="AO5">
        <f t="shared" si="9"/>
        <v>-2438.4543889609658</v>
      </c>
      <c r="AP5">
        <f t="shared" si="9"/>
        <v>-41.346333372652843</v>
      </c>
      <c r="AQ5">
        <f t="shared" si="9"/>
        <v>-10413.762723354361</v>
      </c>
      <c r="AR5">
        <f t="shared" si="9"/>
        <v>35875.524333531343</v>
      </c>
      <c r="AS5">
        <f t="shared" si="9"/>
        <v>-11712.297169188056</v>
      </c>
      <c r="AT5">
        <f t="shared" si="9"/>
        <v>5209.8998573643003</v>
      </c>
      <c r="AU5">
        <f t="shared" si="9"/>
        <v>29373.127021707587</v>
      </c>
      <c r="AW5">
        <v>2</v>
      </c>
      <c r="AX5">
        <f>(R5*SUMPRODUCT(K6:$K$23, X6:$X$23)-$AZ$3*SUMPRODUCT(K5:$K$22, W6:$W$23))/Z5</f>
        <v>31056.478956799343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58976.315190594396</v>
      </c>
      <c r="P6">
        <f t="shared" si="22"/>
        <v>2948.8157595297198</v>
      </c>
      <c r="Q6" s="4">
        <f t="shared" si="23"/>
        <v>50</v>
      </c>
      <c r="R6">
        <f t="shared" si="0"/>
        <v>1000000</v>
      </c>
      <c r="S6">
        <f t="shared" si="1"/>
        <v>43639.064015006981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29738.936436603224</v>
      </c>
      <c r="AC6">
        <f t="shared" si="2"/>
        <v>40779.445075678057</v>
      </c>
      <c r="AE6">
        <f t="shared" si="3"/>
        <v>55111.663376961107</v>
      </c>
      <c r="AF6">
        <f t="shared" si="4"/>
        <v>-2755.5831688480553</v>
      </c>
      <c r="AG6">
        <f t="shared" si="4"/>
        <v>-46.723556057085077</v>
      </c>
      <c r="AH6">
        <f t="shared" si="5"/>
        <v>-13529.040537651284</v>
      </c>
      <c r="AI6">
        <f t="shared" si="6"/>
        <v>38780.316114404683</v>
      </c>
      <c r="AJ6">
        <f t="shared" si="7"/>
        <v>-11040.508639074833</v>
      </c>
      <c r="AK6">
        <f>H6*SUM(AB6, AE6:AF6)</f>
        <v>8931.9378109451318</v>
      </c>
      <c r="AL6">
        <f t="shared" si="8"/>
        <v>36671.745286274978</v>
      </c>
      <c r="AN6">
        <f t="shared" si="9"/>
        <v>42922.408417794846</v>
      </c>
      <c r="AO6">
        <f t="shared" si="9"/>
        <v>-2146.120420889742</v>
      </c>
      <c r="AP6">
        <f t="shared" si="9"/>
        <v>-36.389530508206583</v>
      </c>
      <c r="AQ6">
        <f t="shared" si="9"/>
        <v>-10536.771490383408</v>
      </c>
      <c r="AR6">
        <f t="shared" si="9"/>
        <v>30203.126976013489</v>
      </c>
      <c r="AS6">
        <f t="shared" si="9"/>
        <v>-8598.6376006329247</v>
      </c>
      <c r="AT6">
        <f t="shared" si="9"/>
        <v>6956.4273547947341</v>
      </c>
      <c r="AU6">
        <f t="shared" si="9"/>
        <v>28560.916730175293</v>
      </c>
      <c r="AW6">
        <v>3</v>
      </c>
      <c r="AX6">
        <f>(R6*SUMPRODUCT(K7:$K$23, X7:$X$23)-$AZ$3*SUMPRODUCT(K6:$K$22, W7:$W$23))/Z6</f>
        <v>43639.064015006981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58976.315190594396</v>
      </c>
      <c r="P7">
        <f t="shared" si="22"/>
        <v>2948.8157595297198</v>
      </c>
      <c r="Q7" s="4">
        <f t="shared" si="23"/>
        <v>50</v>
      </c>
      <c r="R7">
        <f t="shared" si="0"/>
        <v>1000000</v>
      </c>
      <c r="S7">
        <f t="shared" si="1"/>
        <v>54039.0775513138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40779.445075678057</v>
      </c>
      <c r="AC7">
        <f t="shared" si="2"/>
        <v>49181.364792800334</v>
      </c>
      <c r="AE7">
        <f t="shared" si="3"/>
        <v>53674.78134262262</v>
      </c>
      <c r="AF7">
        <f t="shared" si="4"/>
        <v>-2683.7390671311309</v>
      </c>
      <c r="AG7">
        <f t="shared" si="4"/>
        <v>-45.50537039247132</v>
      </c>
      <c r="AH7">
        <f t="shared" si="5"/>
        <v>-15019.00208085805</v>
      </c>
      <c r="AI7">
        <f t="shared" si="6"/>
        <v>35926.534824240967</v>
      </c>
      <c r="AJ7">
        <f t="shared" si="7"/>
        <v>-8401.9197171222768</v>
      </c>
      <c r="AK7">
        <f>H7*SUM(AB7, AE7:AF7)</f>
        <v>9608.370025667451</v>
      </c>
      <c r="AL7">
        <f t="shared" si="8"/>
        <v>37132.98513278614</v>
      </c>
      <c r="AN7">
        <f t="shared" si="9"/>
        <v>37841.338839192955</v>
      </c>
      <c r="AO7">
        <f t="shared" si="9"/>
        <v>-1892.0669419596477</v>
      </c>
      <c r="AP7">
        <f t="shared" si="9"/>
        <v>-32.08181005959824</v>
      </c>
      <c r="AQ7">
        <f t="shared" si="9"/>
        <v>-10588.569390537619</v>
      </c>
      <c r="AR7">
        <f t="shared" si="9"/>
        <v>25328.620696636091</v>
      </c>
      <c r="AS7">
        <f t="shared" si="9"/>
        <v>-5923.4501373338126</v>
      </c>
      <c r="AT7">
        <f t="shared" si="9"/>
        <v>6774.0114955047056</v>
      </c>
      <c r="AU7">
        <f t="shared" si="9"/>
        <v>26179.182054806981</v>
      </c>
      <c r="AW7">
        <v>4</v>
      </c>
      <c r="AX7">
        <f>(R7*SUMPRODUCT(K8:$K$23, X8:$X$23)-$AZ$3*SUMPRODUCT(K7:$K$22, W8:$W$23))/Z7</f>
        <v>54039.0775513138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58976.315190594396</v>
      </c>
      <c r="P8">
        <f t="shared" si="22"/>
        <v>2948.8157595297198</v>
      </c>
      <c r="Q8" s="4">
        <f t="shared" si="23"/>
        <v>50</v>
      </c>
      <c r="R8">
        <f t="shared" si="0"/>
        <v>1000000</v>
      </c>
      <c r="S8">
        <f t="shared" si="1"/>
        <v>62218.082609002136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49181.364792800334</v>
      </c>
      <c r="AC8">
        <f t="shared" si="2"/>
        <v>55027.564998606889</v>
      </c>
      <c r="AE8">
        <f t="shared" si="3"/>
        <v>52160.447275808598</v>
      </c>
      <c r="AF8">
        <f t="shared" si="4"/>
        <v>-2608.0223637904301</v>
      </c>
      <c r="AG8">
        <f t="shared" si="4"/>
        <v>-44.221521052342041</v>
      </c>
      <c r="AH8">
        <f t="shared" si="5"/>
        <v>-16575.912724091297</v>
      </c>
      <c r="AI8">
        <f t="shared" si="6"/>
        <v>32932.290666874527</v>
      </c>
      <c r="AJ8">
        <f t="shared" si="7"/>
        <v>-5846.2002058065555</v>
      </c>
      <c r="AK8">
        <f t="shared" ref="AK8:AK23" si="24">H8*SUM(AB8:AB8, AE8:AF8)</f>
        <v>7158.1997535993432</v>
      </c>
      <c r="AL8">
        <f t="shared" si="8"/>
        <v>34244.290214667315</v>
      </c>
      <c r="AN8">
        <f t="shared" si="9"/>
        <v>34287.846980491093</v>
      </c>
      <c r="AO8">
        <f t="shared" si="9"/>
        <v>-1714.3923490245547</v>
      </c>
      <c r="AP8">
        <f t="shared" si="9"/>
        <v>-29.069166893254256</v>
      </c>
      <c r="AQ8">
        <f t="shared" si="9"/>
        <v>-10896.23246595918</v>
      </c>
      <c r="AR8">
        <f t="shared" si="9"/>
        <v>21648.152998614103</v>
      </c>
      <c r="AS8">
        <f t="shared" si="9"/>
        <v>-3843.0195395770456</v>
      </c>
      <c r="AT8">
        <f t="shared" si="9"/>
        <v>4705.4668935140662</v>
      </c>
      <c r="AU8">
        <f t="shared" si="9"/>
        <v>22510.600352551126</v>
      </c>
      <c r="AW8">
        <v>5</v>
      </c>
      <c r="AX8">
        <f>(R8*SUMPRODUCT(K9:$K$23, X9:$X$23)-$AZ$3*SUMPRODUCT(K8:$K$22, W9:$W$23))/Z8</f>
        <v>62218.082609002136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58976.315190594396</v>
      </c>
      <c r="P9">
        <f t="shared" si="22"/>
        <v>2948.8157595297198</v>
      </c>
      <c r="Q9" s="4">
        <f t="shared" si="23"/>
        <v>50</v>
      </c>
      <c r="R9">
        <f t="shared" si="0"/>
        <v>1000000</v>
      </c>
      <c r="S9">
        <f t="shared" si="1"/>
        <v>68499.923570344996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55027.564998606889</v>
      </c>
      <c r="AC9">
        <f t="shared" si="2"/>
        <v>58718.985722256541</v>
      </c>
      <c r="AE9">
        <f t="shared" si="3"/>
        <v>50555.230270753607</v>
      </c>
      <c r="AF9">
        <f t="shared" si="4"/>
        <v>-2527.7615135376805</v>
      </c>
      <c r="AG9">
        <f t="shared" si="4"/>
        <v>-42.860621342121597</v>
      </c>
      <c r="AH9">
        <f t="shared" si="5"/>
        <v>-18373.689993940545</v>
      </c>
      <c r="AI9">
        <f t="shared" si="6"/>
        <v>29610.918141933256</v>
      </c>
      <c r="AJ9">
        <f t="shared" si="7"/>
        <v>-3691.4207236496513</v>
      </c>
      <c r="AK9">
        <f t="shared" si="24"/>
        <v>5379.4727620539516</v>
      </c>
      <c r="AL9">
        <f t="shared" si="8"/>
        <v>31298.970180337557</v>
      </c>
      <c r="AN9">
        <f t="shared" si="9"/>
        <v>31583.968956690347</v>
      </c>
      <c r="AO9">
        <f t="shared" si="9"/>
        <v>-1579.1984478345175</v>
      </c>
      <c r="AP9">
        <f t="shared" si="9"/>
        <v>-26.776824607149578</v>
      </c>
      <c r="AQ9">
        <f t="shared" si="9"/>
        <v>-11478.813394391444</v>
      </c>
      <c r="AR9">
        <f t="shared" si="9"/>
        <v>18499.180289857235</v>
      </c>
      <c r="AS9">
        <f t="shared" si="9"/>
        <v>-2306.1850755584751</v>
      </c>
      <c r="AT9">
        <f t="shared" si="9"/>
        <v>3360.7818579824379</v>
      </c>
      <c r="AU9">
        <f t="shared" si="9"/>
        <v>19553.777072281198</v>
      </c>
      <c r="AW9">
        <v>6</v>
      </c>
      <c r="AX9">
        <f>(R9*SUMPRODUCT(K10:$K$23, X10:$X$23)-$AZ$3*SUMPRODUCT(K9:$K$22, W10:$W$23))/Z9</f>
        <v>68499.923570344996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58976.315190594396</v>
      </c>
      <c r="P10">
        <f t="shared" si="22"/>
        <v>2948.8157595297198</v>
      </c>
      <c r="Q10" s="4">
        <f t="shared" si="23"/>
        <v>50</v>
      </c>
      <c r="R10">
        <f t="shared" si="0"/>
        <v>1000000</v>
      </c>
      <c r="S10">
        <f t="shared" si="1"/>
        <v>73304.927861956196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58718.985722256541</v>
      </c>
      <c r="AC10">
        <f t="shared" si="2"/>
        <v>60732.438167341708</v>
      </c>
      <c r="AE10">
        <f t="shared" si="3"/>
        <v>48861.318333133509</v>
      </c>
      <c r="AF10">
        <f t="shared" si="4"/>
        <v>-2443.0659166566757</v>
      </c>
      <c r="AG10">
        <f t="shared" si="4"/>
        <v>-41.424526248569329</v>
      </c>
      <c r="AH10">
        <f t="shared" si="5"/>
        <v>-20149.777602621059</v>
      </c>
      <c r="AI10">
        <f t="shared" si="6"/>
        <v>26227.050287607202</v>
      </c>
      <c r="AJ10">
        <f t="shared" si="7"/>
        <v>-2013.4524450851677</v>
      </c>
      <c r="AK10">
        <f t="shared" si="24"/>
        <v>5519.7050022835028</v>
      </c>
      <c r="AL10">
        <f t="shared" si="8"/>
        <v>29733.302844805537</v>
      </c>
      <c r="AN10">
        <f t="shared" si="9"/>
        <v>29003.051068777797</v>
      </c>
      <c r="AO10">
        <f t="shared" si="9"/>
        <v>-1450.15255343889</v>
      </c>
      <c r="AP10">
        <f t="shared" si="9"/>
        <v>-24.588727674023314</v>
      </c>
      <c r="AQ10">
        <f t="shared" si="9"/>
        <v>-11960.484259734778</v>
      </c>
      <c r="AR10">
        <f t="shared" si="9"/>
        <v>15567.825527930107</v>
      </c>
      <c r="AS10">
        <f t="shared" si="9"/>
        <v>-1195.14303095996</v>
      </c>
      <c r="AT10">
        <f t="shared" si="9"/>
        <v>3276.3808167095385</v>
      </c>
      <c r="AU10">
        <f t="shared" si="9"/>
        <v>17649.063313679682</v>
      </c>
      <c r="AW10">
        <v>7</v>
      </c>
      <c r="AX10">
        <f>(R10*SUMPRODUCT(K11:$K$23, X11:$X$23)-$AZ$3*SUMPRODUCT(K10:$K$22, W11:$W$23))/Z10</f>
        <v>73304.927861956196</v>
      </c>
    </row>
    <row r="11" spans="1:52" x14ac:dyDescent="0.25">
      <c r="A11" t="s">
        <v>33</v>
      </c>
      <c r="C11" s="7">
        <f>AU25</f>
        <v>201011.39500696398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58976.315190594396</v>
      </c>
      <c r="P11">
        <f t="shared" si="22"/>
        <v>2948.8157595297198</v>
      </c>
      <c r="Q11" s="4">
        <f t="shared" si="23"/>
        <v>50</v>
      </c>
      <c r="R11">
        <f t="shared" si="0"/>
        <v>1000000</v>
      </c>
      <c r="S11">
        <f t="shared" si="1"/>
        <v>76769.460196243264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60732.438167341708</v>
      </c>
      <c r="AC11">
        <f t="shared" si="2"/>
        <v>61298.667735129078</v>
      </c>
      <c r="AE11">
        <f t="shared" si="3"/>
        <v>47091.246178742847</v>
      </c>
      <c r="AF11">
        <f t="shared" si="4"/>
        <v>-2354.5623089371425</v>
      </c>
      <c r="AG11">
        <f t="shared" si="4"/>
        <v>-39.923862678227316</v>
      </c>
      <c r="AH11">
        <f t="shared" si="5"/>
        <v>-21728.366157126347</v>
      </c>
      <c r="AI11">
        <f t="shared" si="6"/>
        <v>22968.393850001132</v>
      </c>
      <c r="AJ11">
        <f t="shared" si="7"/>
        <v>-566.22956778736989</v>
      </c>
      <c r="AK11">
        <f t="shared" si="24"/>
        <v>5431.6597849130922</v>
      </c>
      <c r="AL11">
        <f t="shared" si="8"/>
        <v>27833.824067126854</v>
      </c>
      <c r="AN11">
        <f t="shared" si="9"/>
        <v>26583.331869124318</v>
      </c>
      <c r="AO11">
        <f t="shared" si="9"/>
        <v>-1329.1665934562159</v>
      </c>
      <c r="AP11">
        <f t="shared" si="9"/>
        <v>-22.537294660758878</v>
      </c>
      <c r="AQ11">
        <f t="shared" si="9"/>
        <v>-12265.811916217146</v>
      </c>
      <c r="AR11">
        <f t="shared" si="9"/>
        <v>12965.816064790199</v>
      </c>
      <c r="AS11">
        <f t="shared" si="9"/>
        <v>-319.64047962266761</v>
      </c>
      <c r="AT11">
        <f t="shared" si="9"/>
        <v>3066.2092507481789</v>
      </c>
      <c r="AU11">
        <f t="shared" si="9"/>
        <v>15712.384835915711</v>
      </c>
      <c r="AW11">
        <v>8</v>
      </c>
      <c r="AX11">
        <f>(R11*SUMPRODUCT(K12:$K$23, X12:$X$23)-$AZ$3*SUMPRODUCT(K11:$K$22, W12:$W$23))/Z11</f>
        <v>76769.460196243264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58976.315190594396</v>
      </c>
      <c r="P12">
        <f t="shared" si="22"/>
        <v>2948.8157595297198</v>
      </c>
      <c r="Q12" s="4">
        <f t="shared" si="23"/>
        <v>50</v>
      </c>
      <c r="R12">
        <f t="shared" si="0"/>
        <v>1000000</v>
      </c>
      <c r="S12">
        <f t="shared" si="1"/>
        <v>78913.401792478209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61298.667735129078</v>
      </c>
      <c r="AC12">
        <f t="shared" si="2"/>
        <v>60539.300460365528</v>
      </c>
      <c r="AE12">
        <f t="shared" si="3"/>
        <v>45244.341065891451</v>
      </c>
      <c r="AF12">
        <f t="shared" si="4"/>
        <v>-2262.2170532945725</v>
      </c>
      <c r="AG12">
        <f t="shared" si="4"/>
        <v>-38.358060282059689</v>
      </c>
      <c r="AH12">
        <f t="shared" si="5"/>
        <v>-23331.275387707017</v>
      </c>
      <c r="AI12">
        <f t="shared" si="6"/>
        <v>19612.4905646078</v>
      </c>
      <c r="AJ12">
        <f t="shared" si="7"/>
        <v>759.36727476355009</v>
      </c>
      <c r="AK12">
        <f t="shared" si="24"/>
        <v>5412.1730917069772</v>
      </c>
      <c r="AL12">
        <f t="shared" si="8"/>
        <v>25784.030931078327</v>
      </c>
      <c r="AN12">
        <f t="shared" si="9"/>
        <v>24280.579189292555</v>
      </c>
      <c r="AO12">
        <f t="shared" si="9"/>
        <v>-1214.0289594646276</v>
      </c>
      <c r="AP12">
        <f t="shared" si="9"/>
        <v>-20.585025624968893</v>
      </c>
      <c r="AQ12">
        <f t="shared" si="9"/>
        <v>-12520.833905247879</v>
      </c>
      <c r="AR12">
        <f t="shared" si="9"/>
        <v>10525.131298955081</v>
      </c>
      <c r="AS12">
        <f t="shared" si="9"/>
        <v>407.51786442865227</v>
      </c>
      <c r="AT12">
        <f t="shared" si="9"/>
        <v>2904.4670392695084</v>
      </c>
      <c r="AU12">
        <f t="shared" si="9"/>
        <v>13837.11620265324</v>
      </c>
      <c r="AW12">
        <v>9</v>
      </c>
      <c r="AX12">
        <f>(R12*SUMPRODUCT(K13:$K$23, X13:$X$23)-$AZ$3*SUMPRODUCT(K12:$K$22, W13:$W$23))/Z12</f>
        <v>78913.401792478209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58976.315190594396</v>
      </c>
      <c r="P13">
        <f t="shared" si="22"/>
        <v>2948.8157595297198</v>
      </c>
      <c r="Q13" s="4">
        <f t="shared" si="23"/>
        <v>50</v>
      </c>
      <c r="R13">
        <f t="shared" si="0"/>
        <v>1000000</v>
      </c>
      <c r="S13">
        <f t="shared" si="1"/>
        <v>79764.404181416248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60539.300460365528</v>
      </c>
      <c r="AC13">
        <f t="shared" si="2"/>
        <v>58597.429873720161</v>
      </c>
      <c r="AE13">
        <f t="shared" si="3"/>
        <v>43325.848529267008</v>
      </c>
      <c r="AF13">
        <f t="shared" si="4"/>
        <v>-2166.2924264633502</v>
      </c>
      <c r="AG13">
        <f t="shared" si="4"/>
        <v>-36.73156621369985</v>
      </c>
      <c r="AH13">
        <f t="shared" si="5"/>
        <v>-24858.269310784795</v>
      </c>
      <c r="AI13">
        <f t="shared" si="6"/>
        <v>16264.555225805168</v>
      </c>
      <c r="AJ13">
        <f t="shared" si="7"/>
        <v>1941.8705866453674</v>
      </c>
      <c r="AK13">
        <f t="shared" si="24"/>
        <v>5257.8308843158475</v>
      </c>
      <c r="AL13">
        <f t="shared" si="8"/>
        <v>23464.256696766384</v>
      </c>
      <c r="AN13">
        <f t="shared" si="9"/>
        <v>22108.026564733937</v>
      </c>
      <c r="AO13">
        <f t="shared" si="9"/>
        <v>-1105.4013282366966</v>
      </c>
      <c r="AP13">
        <f t="shared" si="9"/>
        <v>-18.743139931078421</v>
      </c>
      <c r="AQ13">
        <f t="shared" si="9"/>
        <v>-12684.512754664293</v>
      </c>
      <c r="AR13">
        <f t="shared" si="9"/>
        <v>8299.3693419018691</v>
      </c>
      <c r="AS13">
        <f t="shared" si="9"/>
        <v>990.8848406242065</v>
      </c>
      <c r="AT13">
        <f t="shared" si="9"/>
        <v>2682.9310633076675</v>
      </c>
      <c r="AU13">
        <f t="shared" si="9"/>
        <v>11973.185245833743</v>
      </c>
      <c r="AW13">
        <v>10</v>
      </c>
      <c r="AX13">
        <f>(R13*SUMPRODUCT(K14:$K$23, X14:$X$23)-$AZ$3*SUMPRODUCT(K13:$K$22, W14:$W$23))/Z13</f>
        <v>79764.404181416248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58976.315190594396</v>
      </c>
      <c r="P14">
        <f t="shared" si="22"/>
        <v>2948.8157595297198</v>
      </c>
      <c r="Q14" s="4">
        <f t="shared" si="23"/>
        <v>50</v>
      </c>
      <c r="R14">
        <f t="shared" si="0"/>
        <v>1000000</v>
      </c>
      <c r="S14">
        <f t="shared" si="1"/>
        <v>79275.502009922144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58597.429873720161</v>
      </c>
      <c r="AC14">
        <f t="shared" si="2"/>
        <v>55562.387312301915</v>
      </c>
      <c r="AE14">
        <f t="shared" si="3"/>
        <v>41335.151261004532</v>
      </c>
      <c r="AF14">
        <f t="shared" si="4"/>
        <v>-2066.7575630502265</v>
      </c>
      <c r="AG14">
        <f t="shared" si="4"/>
        <v>-35.043857120796105</v>
      </c>
      <c r="AH14">
        <f t="shared" si="5"/>
        <v>-26407.868615335097</v>
      </c>
      <c r="AI14">
        <f t="shared" si="6"/>
        <v>12825.48122549841</v>
      </c>
      <c r="AJ14">
        <f t="shared" si="7"/>
        <v>3035.0425614182459</v>
      </c>
      <c r="AK14">
        <f t="shared" si="24"/>
        <v>5030.3033315840676</v>
      </c>
      <c r="AL14">
        <f t="shared" si="8"/>
        <v>20890.827118500725</v>
      </c>
      <c r="AN14">
        <f t="shared" si="9"/>
        <v>20061.086902158397</v>
      </c>
      <c r="AO14">
        <f t="shared" si="9"/>
        <v>-1003.0543451079199</v>
      </c>
      <c r="AP14">
        <f t="shared" si="9"/>
        <v>-17.007748650731035</v>
      </c>
      <c r="AQ14">
        <f t="shared" si="9"/>
        <v>-12816.465672228054</v>
      </c>
      <c r="AR14">
        <f t="shared" si="9"/>
        <v>6224.5591361716915</v>
      </c>
      <c r="AS14">
        <f t="shared" si="9"/>
        <v>1472.9897126032963</v>
      </c>
      <c r="AT14">
        <f t="shared" si="9"/>
        <v>2441.3446957511505</v>
      </c>
      <c r="AU14">
        <f t="shared" si="9"/>
        <v>10138.89354452614</v>
      </c>
      <c r="AW14">
        <v>11</v>
      </c>
      <c r="AX14">
        <f>(R14*SUMPRODUCT(K15:$K$23, X15:$X$23)-$AZ$3*SUMPRODUCT(K14:$K$22, W15:$W$23))/Z14</f>
        <v>79275.502009922144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58976.315190594396</v>
      </c>
      <c r="P15">
        <f t="shared" si="22"/>
        <v>2948.8157595297198</v>
      </c>
      <c r="Q15" s="4">
        <f t="shared" si="23"/>
        <v>50</v>
      </c>
      <c r="R15">
        <f t="shared" si="0"/>
        <v>1000000</v>
      </c>
      <c r="S15">
        <f t="shared" si="1"/>
        <v>77337.670965720099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55562.387312301915</v>
      </c>
      <c r="AC15">
        <f t="shared" si="2"/>
        <v>51492.124135972692</v>
      </c>
      <c r="AE15">
        <f t="shared" si="3"/>
        <v>39266.966601857021</v>
      </c>
      <c r="AF15">
        <f t="shared" si="4"/>
        <v>-1963.348330092851</v>
      </c>
      <c r="AG15">
        <f t="shared" si="4"/>
        <v>-33.290454375589199</v>
      </c>
      <c r="AH15">
        <f t="shared" si="5"/>
        <v>-28059.283479978789</v>
      </c>
      <c r="AI15">
        <f t="shared" si="6"/>
        <v>9211.0443374097958</v>
      </c>
      <c r="AJ15">
        <f t="shared" si="7"/>
        <v>4070.2631763292229</v>
      </c>
      <c r="AK15">
        <f t="shared" si="24"/>
        <v>4819.7456898130304</v>
      </c>
      <c r="AL15">
        <f t="shared" si="8"/>
        <v>18101.053203552048</v>
      </c>
      <c r="AN15">
        <f t="shared" si="9"/>
        <v>18117.064310319594</v>
      </c>
      <c r="AO15">
        <f t="shared" si="9"/>
        <v>-905.85321551597974</v>
      </c>
      <c r="AP15">
        <f t="shared" si="9"/>
        <v>-15.359610253514891</v>
      </c>
      <c r="AQ15">
        <f t="shared" si="9"/>
        <v>-12946.043132453802</v>
      </c>
      <c r="AR15">
        <f t="shared" si="9"/>
        <v>4249.8083520962991</v>
      </c>
      <c r="AS15">
        <f t="shared" si="9"/>
        <v>1877.9454107869603</v>
      </c>
      <c r="AT15">
        <f t="shared" si="9"/>
        <v>2223.7430129782119</v>
      </c>
      <c r="AU15">
        <f t="shared" si="9"/>
        <v>8351.4967758614712</v>
      </c>
      <c r="AW15">
        <v>12</v>
      </c>
      <c r="AX15">
        <f>(R15*SUMPRODUCT(K16:$K$23, X16:$X$23)-$AZ$3*SUMPRODUCT(K15:$K$22, W16:$W$23))/Z15</f>
        <v>77337.670965720099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58976.315190594396</v>
      </c>
      <c r="P16">
        <f t="shared" si="22"/>
        <v>2948.8157595297198</v>
      </c>
      <c r="Q16" s="4">
        <f t="shared" si="23"/>
        <v>50</v>
      </c>
      <c r="R16">
        <f t="shared" si="0"/>
        <v>1000000</v>
      </c>
      <c r="S16">
        <f t="shared" si="1"/>
        <v>73975.946940920068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51492.124135972692</v>
      </c>
      <c r="AC16">
        <f t="shared" si="2"/>
        <v>46574.164660330047</v>
      </c>
      <c r="AE16">
        <f t="shared" si="3"/>
        <v>37130.617833658041</v>
      </c>
      <c r="AF16">
        <f t="shared" si="4"/>
        <v>-1856.5308916829019</v>
      </c>
      <c r="AG16">
        <f t="shared" si="4"/>
        <v>-31.479262237444487</v>
      </c>
      <c r="AH16">
        <f t="shared" si="5"/>
        <v>-29565.751887776405</v>
      </c>
      <c r="AI16">
        <f t="shared" si="6"/>
        <v>5676.8557919612904</v>
      </c>
      <c r="AJ16">
        <f t="shared" si="7"/>
        <v>4917.959475642645</v>
      </c>
      <c r="AK16">
        <f t="shared" si="24"/>
        <v>4746.1117459637462</v>
      </c>
      <c r="AL16">
        <f t="shared" si="8"/>
        <v>15340.927013567682</v>
      </c>
      <c r="AN16">
        <f t="shared" si="9"/>
        <v>16242.9049385782</v>
      </c>
      <c r="AO16">
        <f t="shared" si="9"/>
        <v>-812.14524692890984</v>
      </c>
      <c r="AP16">
        <f t="shared" si="9"/>
        <v>-13.770701752123564</v>
      </c>
      <c r="AQ16">
        <f t="shared" si="9"/>
        <v>-12933.630663032502</v>
      </c>
      <c r="AR16">
        <f t="shared" si="9"/>
        <v>2483.3583268646644</v>
      </c>
      <c r="AS16">
        <f t="shared" si="9"/>
        <v>2151.3767590000143</v>
      </c>
      <c r="AT16">
        <f t="shared" si="9"/>
        <v>2076.2014320073517</v>
      </c>
      <c r="AU16">
        <f t="shared" si="9"/>
        <v>6710.93651787203</v>
      </c>
      <c r="AW16">
        <v>13</v>
      </c>
      <c r="AX16">
        <f>(R16*SUMPRODUCT(K17:$K$23, X17:$X$23)-$AZ$3*SUMPRODUCT(K16:$K$22, W17:$W$23))/Z16</f>
        <v>73975.946940920068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58976.315190594396</v>
      </c>
      <c r="P17">
        <f t="shared" si="22"/>
        <v>2948.8157595297198</v>
      </c>
      <c r="Q17" s="4">
        <f t="shared" si="23"/>
        <v>50</v>
      </c>
      <c r="R17">
        <f t="shared" si="0"/>
        <v>1000000</v>
      </c>
      <c r="S17">
        <f t="shared" si="1"/>
        <v>69271.405946570099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46574.164660330047</v>
      </c>
      <c r="AC17">
        <f t="shared" si="2"/>
        <v>41037.012549648003</v>
      </c>
      <c r="AE17">
        <f t="shared" si="3"/>
        <v>34938.106907706737</v>
      </c>
      <c r="AF17">
        <f t="shared" si="4"/>
        <v>-1746.9053453853369</v>
      </c>
      <c r="AG17">
        <f t="shared" si="4"/>
        <v>-29.620455936249051</v>
      </c>
      <c r="AH17">
        <f t="shared" si="5"/>
        <v>-30880.273576419906</v>
      </c>
      <c r="AI17">
        <f t="shared" si="6"/>
        <v>2281.3075299652446</v>
      </c>
      <c r="AJ17">
        <f t="shared" si="7"/>
        <v>5537.1521106820437</v>
      </c>
      <c r="AK17">
        <f t="shared" si="24"/>
        <v>4921.523095937594</v>
      </c>
      <c r="AL17">
        <f t="shared" si="8"/>
        <v>12739.982736584883</v>
      </c>
      <c r="AN17">
        <f t="shared" si="9"/>
        <v>14395.577069330206</v>
      </c>
      <c r="AO17">
        <f t="shared" si="9"/>
        <v>-719.77885346651033</v>
      </c>
      <c r="AP17">
        <f t="shared" si="9"/>
        <v>-12.204540943943229</v>
      </c>
      <c r="AQ17">
        <f t="shared" si="9"/>
        <v>-12723.624647599216</v>
      </c>
      <c r="AR17">
        <f t="shared" si="9"/>
        <v>939.96902732053616</v>
      </c>
      <c r="AS17">
        <f t="shared" si="9"/>
        <v>2281.4773612231702</v>
      </c>
      <c r="AT17">
        <f t="shared" si="9"/>
        <v>2027.8192293936329</v>
      </c>
      <c r="AU17">
        <f t="shared" si="9"/>
        <v>5249.2656179373398</v>
      </c>
      <c r="AW17">
        <v>14</v>
      </c>
      <c r="AX17">
        <f>(R17*SUMPRODUCT(K18:$K$23, X18:$X$23)-$AZ$3*SUMPRODUCT(K17:$K$22, W18:$W$23))/Z17</f>
        <v>69271.405946570099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58976.315190594396</v>
      </c>
      <c r="P18">
        <f t="shared" si="22"/>
        <v>2948.8157595297198</v>
      </c>
      <c r="Q18" s="4">
        <f t="shared" si="23"/>
        <v>50</v>
      </c>
      <c r="R18">
        <f t="shared" si="0"/>
        <v>1000000</v>
      </c>
      <c r="S18">
        <f t="shared" si="1"/>
        <v>63184.886405159916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41037.012549648003</v>
      </c>
      <c r="AC18">
        <f t="shared" si="2"/>
        <v>35025.293361423377</v>
      </c>
      <c r="AE18">
        <f t="shared" si="3"/>
        <v>32692.355062264523</v>
      </c>
      <c r="AF18">
        <f t="shared" si="4"/>
        <v>-1634.6177531132262</v>
      </c>
      <c r="AG18">
        <f t="shared" si="4"/>
        <v>-27.716512091856099</v>
      </c>
      <c r="AH18">
        <f t="shared" si="5"/>
        <v>-32154.785700609227</v>
      </c>
      <c r="AI18">
        <f t="shared" si="6"/>
        <v>-1124.7649035497852</v>
      </c>
      <c r="AJ18">
        <f t="shared" si="7"/>
        <v>6011.7191882246261</v>
      </c>
      <c r="AK18">
        <f t="shared" si="24"/>
        <v>5053.8419651018312</v>
      </c>
      <c r="AL18">
        <f t="shared" si="8"/>
        <v>9940.7962497766712</v>
      </c>
      <c r="AN18">
        <f t="shared" si="9"/>
        <v>12587.849808517278</v>
      </c>
      <c r="AO18">
        <f t="shared" si="9"/>
        <v>-629.39249042586391</v>
      </c>
      <c r="AP18">
        <f t="shared" si="9"/>
        <v>-10.671953451005702</v>
      </c>
      <c r="AQ18">
        <f t="shared" si="9"/>
        <v>-12380.864341325037</v>
      </c>
      <c r="AR18">
        <f t="shared" si="9"/>
        <v>-433.07897668463045</v>
      </c>
      <c r="AS18">
        <f t="shared" si="9"/>
        <v>2314.7496742962144</v>
      </c>
      <c r="AT18">
        <f t="shared" si="9"/>
        <v>1945.9290556315482</v>
      </c>
      <c r="AU18">
        <f t="shared" si="9"/>
        <v>3827.5997532431315</v>
      </c>
      <c r="AW18">
        <v>15</v>
      </c>
      <c r="AX18">
        <f>(R18*SUMPRODUCT(K19:$K$23, X19:$X$23)-$AZ$3*SUMPRODUCT(K18:$K$22, W19:$W$23))/Z18</f>
        <v>63184.886405159916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58976.315190594396</v>
      </c>
      <c r="P19">
        <f t="shared" si="22"/>
        <v>2948.8157595297198</v>
      </c>
      <c r="Q19" s="4">
        <f t="shared" si="23"/>
        <v>50</v>
      </c>
      <c r="R19">
        <f t="shared" si="0"/>
        <v>1000000</v>
      </c>
      <c r="S19">
        <f t="shared" si="1"/>
        <v>55544.372862927718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35025.293361423377</v>
      </c>
      <c r="AC19">
        <f t="shared" si="2"/>
        <v>28629.250646055414</v>
      </c>
      <c r="AE19">
        <f t="shared" si="3"/>
        <v>30398.177578474781</v>
      </c>
      <c r="AF19">
        <f t="shared" si="4"/>
        <v>-1519.9088789237389</v>
      </c>
      <c r="AG19">
        <f t="shared" si="4"/>
        <v>-25.771513089819752</v>
      </c>
      <c r="AH19">
        <f t="shared" si="5"/>
        <v>-33356.677622355695</v>
      </c>
      <c r="AI19">
        <f t="shared" si="6"/>
        <v>-4504.1804358944755</v>
      </c>
      <c r="AJ19">
        <f t="shared" si="7"/>
        <v>6396.042715367963</v>
      </c>
      <c r="AK19">
        <f t="shared" si="24"/>
        <v>4690.5214552755233</v>
      </c>
      <c r="AL19">
        <f t="shared" si="8"/>
        <v>6582.3837347490107</v>
      </c>
      <c r="AN19">
        <f t="shared" si="9"/>
        <v>10904.137072511065</v>
      </c>
      <c r="AO19">
        <f t="shared" si="9"/>
        <v>-545.20685362555321</v>
      </c>
      <c r="AP19">
        <f t="shared" si="9"/>
        <v>-9.2445052198259976</v>
      </c>
      <c r="AQ19">
        <f t="shared" si="9"/>
        <v>-11965.381284412471</v>
      </c>
      <c r="AR19">
        <f t="shared" si="9"/>
        <v>-1615.6955707467871</v>
      </c>
      <c r="AS19">
        <f t="shared" si="9"/>
        <v>2294.3259118070951</v>
      </c>
      <c r="AT19">
        <f t="shared" si="9"/>
        <v>1682.5379994521575</v>
      </c>
      <c r="AU19">
        <f t="shared" si="9"/>
        <v>2361.1683405124654</v>
      </c>
      <c r="AW19">
        <v>16</v>
      </c>
      <c r="AX19">
        <f>(R19*SUMPRODUCT(K20:$K$23, X20:$X$23)-$AZ$3*SUMPRODUCT(K19:$K$22, W20:$W$23))/Z19</f>
        <v>55544.372862927718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58976.315190594396</v>
      </c>
      <c r="P20">
        <f t="shared" si="22"/>
        <v>2948.8157595297198</v>
      </c>
      <c r="Q20" s="4">
        <f t="shared" si="23"/>
        <v>50</v>
      </c>
      <c r="R20">
        <f t="shared" si="0"/>
        <v>1000000</v>
      </c>
      <c r="S20">
        <f t="shared" si="1"/>
        <v>45645.718164459235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28629.250646055414</v>
      </c>
      <c r="AC20">
        <f t="shared" si="2"/>
        <v>21717.384289965667</v>
      </c>
      <c r="AE20">
        <f t="shared" si="3"/>
        <v>28059.834580443654</v>
      </c>
      <c r="AF20">
        <f t="shared" si="4"/>
        <v>-1402.9917290221827</v>
      </c>
      <c r="AG20">
        <f t="shared" si="4"/>
        <v>-23.78907065468772</v>
      </c>
      <c r="AH20">
        <f t="shared" si="5"/>
        <v>-34494.546084676702</v>
      </c>
      <c r="AI20">
        <f t="shared" si="6"/>
        <v>-7861.4923039099158</v>
      </c>
      <c r="AJ20">
        <f t="shared" si="7"/>
        <v>6911.8663560897476</v>
      </c>
      <c r="AK20">
        <f t="shared" si="24"/>
        <v>3002.0348769129946</v>
      </c>
      <c r="AL20">
        <f t="shared" si="8"/>
        <v>2052.4089290928264</v>
      </c>
      <c r="AN20">
        <f t="shared" si="9"/>
        <v>9546.9501404895618</v>
      </c>
      <c r="AO20">
        <f t="shared" si="9"/>
        <v>-477.34750702447803</v>
      </c>
      <c r="AP20">
        <f t="shared" si="9"/>
        <v>-8.0938849007746416</v>
      </c>
      <c r="AQ20">
        <f t="shared" si="9"/>
        <v>-11736.267034829434</v>
      </c>
      <c r="AR20">
        <f t="shared" si="9"/>
        <v>-2674.7582862651257</v>
      </c>
      <c r="AS20">
        <f t="shared" si="9"/>
        <v>2351.6618848960002</v>
      </c>
      <c r="AT20">
        <f t="shared" si="9"/>
        <v>1021.3986546404626</v>
      </c>
      <c r="AU20">
        <f t="shared" si="9"/>
        <v>698.30225327133712</v>
      </c>
      <c r="AW20">
        <v>17</v>
      </c>
      <c r="AX20">
        <f>(R20*SUMPRODUCT(K21:$K$23, X21:$X$23)-$AZ$3*SUMPRODUCT(K20:$K$22, W21:$W$23))/Z20</f>
        <v>45645.718164459235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58976.315190594396</v>
      </c>
      <c r="P21">
        <f t="shared" si="22"/>
        <v>2948.8157595297198</v>
      </c>
      <c r="Q21" s="4">
        <f t="shared" si="23"/>
        <v>50</v>
      </c>
      <c r="R21">
        <f t="shared" si="0"/>
        <v>1000000</v>
      </c>
      <c r="S21">
        <f t="shared" si="1"/>
        <v>33153.062537206701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21717.384289965667</v>
      </c>
      <c r="AC21">
        <f t="shared" si="2"/>
        <v>14437.411797120887</v>
      </c>
      <c r="AE21">
        <f t="shared" si="3"/>
        <v>25682.856530307963</v>
      </c>
      <c r="AF21">
        <f t="shared" si="4"/>
        <v>-1284.1428265153982</v>
      </c>
      <c r="AG21">
        <f t="shared" si="4"/>
        <v>-21.773873501004935</v>
      </c>
      <c r="AH21">
        <f t="shared" si="5"/>
        <v>-35546.128942718133</v>
      </c>
      <c r="AI21">
        <f t="shared" si="6"/>
        <v>-11169.189112426575</v>
      </c>
      <c r="AJ21">
        <f t="shared" si="7"/>
        <v>7279.9724928447795</v>
      </c>
      <c r="AK21">
        <f t="shared" si="24"/>
        <v>2365.7558270797977</v>
      </c>
      <c r="AL21">
        <f t="shared" si="8"/>
        <v>-1523.4607925019977</v>
      </c>
      <c r="AN21">
        <f t="shared" si="9"/>
        <v>8311.8215255312898</v>
      </c>
      <c r="AO21">
        <f t="shared" si="9"/>
        <v>-415.59107627656448</v>
      </c>
      <c r="AP21">
        <f t="shared" si="9"/>
        <v>-7.0467453745371227</v>
      </c>
      <c r="AQ21">
        <f t="shared" si="9"/>
        <v>-11503.902587577652</v>
      </c>
      <c r="AR21">
        <f t="shared" si="9"/>
        <v>-3614.7188836974642</v>
      </c>
      <c r="AS21">
        <f t="shared" si="9"/>
        <v>2356.0397964259214</v>
      </c>
      <c r="AT21">
        <f t="shared" si="9"/>
        <v>765.63680463144942</v>
      </c>
      <c r="AU21">
        <f t="shared" si="9"/>
        <v>-493.04228264009322</v>
      </c>
      <c r="AW21">
        <v>18</v>
      </c>
      <c r="AX21">
        <f>(R21*SUMPRODUCT(K22:$K$23, X22:$X$23)-$AZ$3*SUMPRODUCT(K21:$K$22, W22:$W$23))/Z21</f>
        <v>33153.062537206701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58976.315190594396</v>
      </c>
      <c r="P22">
        <f t="shared" si="22"/>
        <v>2948.8157595297198</v>
      </c>
      <c r="Q22" s="4">
        <f t="shared" si="23"/>
        <v>50</v>
      </c>
      <c r="R22">
        <f t="shared" si="0"/>
        <v>1000000</v>
      </c>
      <c r="S22">
        <f t="shared" si="1"/>
        <v>17968.534563766359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14437.411797120887</v>
      </c>
      <c r="AC22">
        <f t="shared" si="2"/>
        <v>7091.7854565798352</v>
      </c>
      <c r="AE22">
        <f t="shared" si="3"/>
        <v>23276.654691402811</v>
      </c>
      <c r="AF22">
        <f t="shared" si="4"/>
        <v>-1163.8327345701405</v>
      </c>
      <c r="AG22">
        <f t="shared" si="4"/>
        <v>-19.733900478674695</v>
      </c>
      <c r="AH22">
        <f t="shared" si="5"/>
        <v>-36444.685746403731</v>
      </c>
      <c r="AI22">
        <f t="shared" si="6"/>
        <v>-14351.597690049734</v>
      </c>
      <c r="AJ22">
        <f t="shared" si="7"/>
        <v>7345.6263405410518</v>
      </c>
      <c r="AK22">
        <f t="shared" si="24"/>
        <v>2558.5163627767492</v>
      </c>
      <c r="AL22">
        <f t="shared" si="8"/>
        <v>-4447.4549867319329</v>
      </c>
      <c r="AN22">
        <f t="shared" si="9"/>
        <v>7040.2757515949597</v>
      </c>
      <c r="AO22">
        <f t="shared" si="9"/>
        <v>-352.01378757974794</v>
      </c>
      <c r="AP22">
        <f t="shared" si="9"/>
        <v>-5.968731455028025</v>
      </c>
      <c r="AQ22">
        <f t="shared" si="9"/>
        <v>-11023.089045079671</v>
      </c>
      <c r="AR22">
        <f t="shared" si="9"/>
        <v>-4340.7958125194855</v>
      </c>
      <c r="AS22">
        <f t="shared" si="9"/>
        <v>2221.7640675268217</v>
      </c>
      <c r="AT22">
        <f t="shared" si="9"/>
        <v>773.85092264005709</v>
      </c>
      <c r="AU22">
        <f t="shared" si="9"/>
        <v>-1345.1808223526073</v>
      </c>
      <c r="AW22">
        <v>19</v>
      </c>
      <c r="AX22">
        <f>(R22*SUMPRODUCT(K23:$K$23, X23:$X$23)-$AZ$3*SUMPRODUCT(K22:$K$22, W23:$W$23))/Z22</f>
        <v>17968.534563766359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58976.315190594396</v>
      </c>
      <c r="P23">
        <f t="shared" si="22"/>
        <v>2948.8157595297198</v>
      </c>
      <c r="Q23" s="4">
        <f t="shared" si="23"/>
        <v>50</v>
      </c>
      <c r="R23">
        <f t="shared" si="0"/>
        <v>1000000</v>
      </c>
      <c r="S23">
        <f t="shared" si="1"/>
        <v>20062.782564355875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7091.7854565798352</v>
      </c>
      <c r="AC23">
        <f t="shared" si="2"/>
        <v>7091.7854565798352</v>
      </c>
      <c r="AE23">
        <f t="shared" si="3"/>
        <v>20846.927539074077</v>
      </c>
      <c r="AF23">
        <f t="shared" si="4"/>
        <v>-1042.3463769537038</v>
      </c>
      <c r="AG23">
        <f t="shared" si="4"/>
        <v>-17.673982743498669</v>
      </c>
      <c r="AH23">
        <f t="shared" si="5"/>
        <v>-37251.574607785573</v>
      </c>
      <c r="AI23">
        <f t="shared" si="6"/>
        <v>-17464.667428408698</v>
      </c>
      <c r="AJ23">
        <f t="shared" si="7"/>
        <v>0</v>
      </c>
      <c r="AK23">
        <f t="shared" si="24"/>
        <v>2794.5324916829518</v>
      </c>
      <c r="AL23">
        <f t="shared" si="8"/>
        <v>-14670.134936725746</v>
      </c>
      <c r="AN23">
        <f t="shared" si="9"/>
        <v>5711.9109678604063</v>
      </c>
      <c r="AO23">
        <f t="shared" si="9"/>
        <v>-285.59554839302029</v>
      </c>
      <c r="AP23">
        <f t="shared" si="9"/>
        <v>-4.8425464946404002</v>
      </c>
      <c r="AQ23">
        <f t="shared" si="9"/>
        <v>-10206.668449029934</v>
      </c>
      <c r="AR23">
        <f t="shared" si="9"/>
        <v>-4785.1955760571882</v>
      </c>
      <c r="AS23">
        <f t="shared" si="9"/>
        <v>0</v>
      </c>
      <c r="AT23">
        <f t="shared" si="9"/>
        <v>765.68217351779049</v>
      </c>
      <c r="AU23">
        <f t="shared" si="9"/>
        <v>-4019.5134025393977</v>
      </c>
      <c r="AW23">
        <v>20</v>
      </c>
      <c r="AX23">
        <f>(R23*SUMPRODUCT(K$23:$K24, X$23:$X24)-$AZ$3*SUMPRODUCT(K$22:$K23, W$23:$W24))/Z23</f>
        <v>20062.782564355875</v>
      </c>
    </row>
    <row r="25" spans="5:50" x14ac:dyDescent="0.25">
      <c r="AN25" s="8">
        <f t="shared" ref="AN25:AU25" si="25">SUM(AN3:AN23)</f>
        <v>479275.53334280255</v>
      </c>
      <c r="AO25" s="8">
        <f t="shared" si="25"/>
        <v>-68196.013060085927</v>
      </c>
      <c r="AP25" s="8">
        <f t="shared" si="25"/>
        <v>-2876.2370258278152</v>
      </c>
      <c r="AQ25" s="8">
        <f t="shared" si="25"/>
        <v>-233498.90150067912</v>
      </c>
      <c r="AR25" s="8">
        <f t="shared" si="25"/>
        <v>174704.38175620965</v>
      </c>
      <c r="AS25" s="8">
        <f t="shared" si="25"/>
        <v>-28353.706359084586</v>
      </c>
      <c r="AT25" s="8">
        <f t="shared" si="25"/>
        <v>54660.719609838947</v>
      </c>
      <c r="AU25" s="9">
        <f t="shared" si="25"/>
        <v>201011.39500696398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F527-7350-424F-B813-BFE4E3A327E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3475.2091423269198</v>
      </c>
      <c r="K3">
        <v>1</v>
      </c>
      <c r="L3" s="2">
        <v>0</v>
      </c>
      <c r="O3">
        <f>$C$3</f>
        <v>3475.2091423269198</v>
      </c>
      <c r="P3">
        <f>O3*B5</f>
        <v>2780.1673138615361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3475.2091423269198</v>
      </c>
      <c r="AF3">
        <f t="shared" ref="AF3:AG23" si="4">-$Z3*P3</f>
        <v>-2780.1673138615361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-1824.8663755346161</v>
      </c>
      <c r="AJ3">
        <f t="shared" ref="AJ3:AJ23" si="7">AB3-AC3</f>
        <v>0</v>
      </c>
      <c r="AL3">
        <f t="shared" ref="AL3:AL23" si="8">SUM(AI3:AK3)</f>
        <v>-1824.8663755346161</v>
      </c>
      <c r="AN3">
        <f t="shared" ref="AN3:AU23" si="9">AE3*$K3</f>
        <v>3475.2091423269198</v>
      </c>
      <c r="AO3">
        <f t="shared" si="9"/>
        <v>-2780.1673138615361</v>
      </c>
      <c r="AP3">
        <f t="shared" si="9"/>
        <v>-2519.9082039999998</v>
      </c>
      <c r="AQ3">
        <f t="shared" si="9"/>
        <v>0</v>
      </c>
      <c r="AR3">
        <f t="shared" si="9"/>
        <v>-1824.8663755346161</v>
      </c>
      <c r="AS3">
        <f t="shared" si="9"/>
        <v>0</v>
      </c>
      <c r="AT3">
        <f t="shared" si="9"/>
        <v>0</v>
      </c>
      <c r="AU3">
        <f t="shared" si="9"/>
        <v>-1824.8663755346161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3484.0369569572131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308.52684974399517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304.91884081123862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-304.91884081123862</v>
      </c>
      <c r="AK4">
        <f>G4*MAX(0, SUM(AB4, AE4:AF4))</f>
        <v>0</v>
      </c>
      <c r="AL4">
        <f t="shared" si="8"/>
        <v>-3693.5408408112385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-3179.1181161459795</v>
      </c>
      <c r="AR4">
        <f t="shared" si="9"/>
        <v>-3179.1181161459795</v>
      </c>
      <c r="AS4">
        <f t="shared" si="9"/>
        <v>-286.06702393398871</v>
      </c>
      <c r="AT4">
        <f t="shared" si="9"/>
        <v>0</v>
      </c>
      <c r="AU4">
        <f t="shared" si="9"/>
        <v>-3465.1851400799683</v>
      </c>
      <c r="AW4">
        <v>1</v>
      </c>
      <c r="AX4">
        <f>(R4*SUMPRODUCT(K5:$K$23, X5:$X$23)-$AZ$3*SUMPRODUCT(K4:$K$22, W5:$W$23))/Z4</f>
        <v>308.52684974399517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3475.2091423269198</v>
      </c>
      <c r="P5">
        <f t="shared" ref="P5:P23" si="22">O5*$C$5</f>
        <v>173.760457116346</v>
      </c>
      <c r="Q5" s="4">
        <f t="shared" ref="Q5:Q23" si="23">$C$8</f>
        <v>50</v>
      </c>
      <c r="R5">
        <f t="shared" si="0"/>
        <v>2000000</v>
      </c>
      <c r="S5">
        <f t="shared" si="1"/>
        <v>645.96980069681217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304.91884081123862</v>
      </c>
      <c r="AC5">
        <f t="shared" si="2"/>
        <v>630.94519123146529</v>
      </c>
      <c r="AE5">
        <f t="shared" si="3"/>
        <v>3394.379264339525</v>
      </c>
      <c r="AF5">
        <f t="shared" si="4"/>
        <v>-169.71896321697625</v>
      </c>
      <c r="AG5">
        <f t="shared" si="4"/>
        <v>-48.837050164795649</v>
      </c>
      <c r="AH5">
        <f t="shared" si="5"/>
        <v>-3363.2576281742058</v>
      </c>
      <c r="AI5">
        <f t="shared" si="6"/>
        <v>-187.4343772164525</v>
      </c>
      <c r="AJ5">
        <f t="shared" si="7"/>
        <v>-326.02635042022666</v>
      </c>
      <c r="AK5">
        <f>G5*SUM(AB5, AE5:AF5)</f>
        <v>144.71274481928529</v>
      </c>
      <c r="AL5">
        <f t="shared" si="8"/>
        <v>-368.7479828173939</v>
      </c>
      <c r="AN5">
        <f t="shared" si="9"/>
        <v>2931.2586834142567</v>
      </c>
      <c r="AO5">
        <f t="shared" si="9"/>
        <v>-146.56293417071282</v>
      </c>
      <c r="AP5">
        <f t="shared" si="9"/>
        <v>-42.173845707765857</v>
      </c>
      <c r="AQ5">
        <f t="shared" si="9"/>
        <v>-2904.3832051169302</v>
      </c>
      <c r="AR5">
        <f t="shared" si="9"/>
        <v>-161.86130158115228</v>
      </c>
      <c r="AS5">
        <f t="shared" si="9"/>
        <v>-281.54413407221352</v>
      </c>
      <c r="AT5">
        <f t="shared" si="9"/>
        <v>124.96850140132472</v>
      </c>
      <c r="AU5">
        <f t="shared" si="9"/>
        <v>-318.43693425204111</v>
      </c>
      <c r="AW5">
        <v>2</v>
      </c>
      <c r="AX5">
        <f>(R5*SUMPRODUCT(K6:$K$23, X6:$X$23)-$AZ$3*SUMPRODUCT(K5:$K$22, W6:$W$23))/Z5</f>
        <v>645.96980069681217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3475.2091423269198</v>
      </c>
      <c r="P6">
        <f t="shared" si="22"/>
        <v>173.760457116346</v>
      </c>
      <c r="Q6" s="4">
        <f t="shared" si="23"/>
        <v>50</v>
      </c>
      <c r="R6">
        <f t="shared" si="0"/>
        <v>2000000</v>
      </c>
      <c r="S6">
        <f t="shared" si="1"/>
        <v>1002.6611168757616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630.94519123146529</v>
      </c>
      <c r="AC6">
        <f t="shared" si="2"/>
        <v>967.87205818788061</v>
      </c>
      <c r="AE6">
        <f t="shared" si="3"/>
        <v>3354.6307606880791</v>
      </c>
      <c r="AF6">
        <f t="shared" si="4"/>
        <v>-167.73153803440397</v>
      </c>
      <c r="AG6">
        <f t="shared" si="4"/>
        <v>-48.265163667846132</v>
      </c>
      <c r="AH6">
        <f t="shared" si="5"/>
        <v>-3340.6398120626486</v>
      </c>
      <c r="AI6">
        <f t="shared" si="6"/>
        <v>-202.00575307681947</v>
      </c>
      <c r="AJ6">
        <f t="shared" si="7"/>
        <v>-336.92686695641532</v>
      </c>
      <c r="AK6">
        <f>G6*SUM(AB6, AE6:AF6)</f>
        <v>223.34389821228072</v>
      </c>
      <c r="AL6">
        <f t="shared" si="8"/>
        <v>-315.58872182095411</v>
      </c>
      <c r="AN6">
        <f t="shared" si="9"/>
        <v>2612.6743919209061</v>
      </c>
      <c r="AO6">
        <f t="shared" si="9"/>
        <v>-130.63371959604532</v>
      </c>
      <c r="AP6">
        <f t="shared" si="9"/>
        <v>-37.590174935076277</v>
      </c>
      <c r="AQ6">
        <f t="shared" si="9"/>
        <v>-2601.7778743009326</v>
      </c>
      <c r="AR6">
        <f t="shared" si="9"/>
        <v>-157.32737691114784</v>
      </c>
      <c r="AS6">
        <f t="shared" si="9"/>
        <v>-262.40747791468152</v>
      </c>
      <c r="AT6">
        <f t="shared" si="9"/>
        <v>173.94608381022732</v>
      </c>
      <c r="AU6">
        <f t="shared" si="9"/>
        <v>-245.78877101560207</v>
      </c>
      <c r="AW6">
        <v>3</v>
      </c>
      <c r="AX6">
        <f>(R6*SUMPRODUCT(K7:$K$23, X7:$X$23)-$AZ$3*SUMPRODUCT(K6:$K$22, W7:$W$23))/Z6</f>
        <v>1002.6611168757616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3475.2091423269198</v>
      </c>
      <c r="P7">
        <f t="shared" si="22"/>
        <v>173.760457116346</v>
      </c>
      <c r="Q7" s="4">
        <f t="shared" si="23"/>
        <v>50</v>
      </c>
      <c r="R7">
        <f t="shared" si="0"/>
        <v>2000000</v>
      </c>
      <c r="S7">
        <f t="shared" si="1"/>
        <v>1306.8080131664597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967.87205818788061</v>
      </c>
      <c r="AC7">
        <f t="shared" si="2"/>
        <v>1246.6822180965755</v>
      </c>
      <c r="AE7">
        <f t="shared" si="3"/>
        <v>3315.3159440825648</v>
      </c>
      <c r="AF7">
        <f t="shared" si="4"/>
        <v>-165.76579720412826</v>
      </c>
      <c r="AG7">
        <f t="shared" si="4"/>
        <v>-47.699516896740001</v>
      </c>
      <c r="AH7">
        <f t="shared" si="5"/>
        <v>-3319.8053771065397</v>
      </c>
      <c r="AI7">
        <f t="shared" si="6"/>
        <v>-217.95474712484338</v>
      </c>
      <c r="AJ7">
        <f t="shared" si="7"/>
        <v>-278.81015990869491</v>
      </c>
      <c r="AK7">
        <f>G7*SUM(AB7, AE7:AF7)</f>
        <v>202.16543026875618</v>
      </c>
      <c r="AL7">
        <f t="shared" si="8"/>
        <v>-294.59947676478214</v>
      </c>
      <c r="AN7">
        <f t="shared" si="9"/>
        <v>2337.335911965492</v>
      </c>
      <c r="AO7">
        <f t="shared" si="9"/>
        <v>-116.86679559827462</v>
      </c>
      <c r="AP7">
        <f t="shared" si="9"/>
        <v>-33.628708607742468</v>
      </c>
      <c r="AQ7">
        <f t="shared" si="9"/>
        <v>-2340.5010139371548</v>
      </c>
      <c r="AR7">
        <f t="shared" si="9"/>
        <v>-153.66060617767988</v>
      </c>
      <c r="AS7">
        <f t="shared" si="9"/>
        <v>-196.56437285821613</v>
      </c>
      <c r="AT7">
        <f t="shared" si="9"/>
        <v>142.52895600147104</v>
      </c>
      <c r="AU7">
        <f t="shared" si="9"/>
        <v>-207.696023034425</v>
      </c>
      <c r="AW7">
        <v>4</v>
      </c>
      <c r="AX7">
        <f>(R7*SUMPRODUCT(K8:$K$23, X8:$X$23)-$AZ$3*SUMPRODUCT(K7:$K$22, W8:$W$23))/Z7</f>
        <v>1306.8080131664597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3475.2091423269198</v>
      </c>
      <c r="P8">
        <f t="shared" si="22"/>
        <v>173.760457116346</v>
      </c>
      <c r="Q8" s="4">
        <f t="shared" si="23"/>
        <v>50</v>
      </c>
      <c r="R8">
        <f t="shared" si="0"/>
        <v>2000000</v>
      </c>
      <c r="S8">
        <f t="shared" si="1"/>
        <v>1504.6037883470512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1246.6822180965755</v>
      </c>
      <c r="AC8">
        <f t="shared" si="2"/>
        <v>1418.5386441961018</v>
      </c>
      <c r="AE8">
        <f t="shared" si="3"/>
        <v>3276.4230046702769</v>
      </c>
      <c r="AF8">
        <f t="shared" si="4"/>
        <v>-163.82115023351383</v>
      </c>
      <c r="AG8">
        <f t="shared" si="4"/>
        <v>-47.139939935765412</v>
      </c>
      <c r="AH8">
        <f t="shared" si="5"/>
        <v>-3303.2716802876312</v>
      </c>
      <c r="AI8">
        <f t="shared" si="6"/>
        <v>-237.80976578663376</v>
      </c>
      <c r="AJ8">
        <f t="shared" si="7"/>
        <v>-171.85642609952629</v>
      </c>
      <c r="AK8">
        <f t="shared" ref="AK8:AK23" si="24">G8*SUM(AB8:AB8, AE8:AF8)</f>
        <v>92.852750744960119</v>
      </c>
      <c r="AL8">
        <f t="shared" si="8"/>
        <v>-316.81344114119992</v>
      </c>
      <c r="AN8">
        <f t="shared" si="9"/>
        <v>2153.7677779768192</v>
      </c>
      <c r="AO8">
        <f t="shared" si="9"/>
        <v>-107.68838889884096</v>
      </c>
      <c r="AP8">
        <f t="shared" si="9"/>
        <v>-30.987599447535779</v>
      </c>
      <c r="AQ8">
        <f t="shared" si="9"/>
        <v>-2171.4168459828684</v>
      </c>
      <c r="AR8">
        <f t="shared" si="9"/>
        <v>-156.325056352426</v>
      </c>
      <c r="AS8">
        <f t="shared" si="9"/>
        <v>-112.9704047504889</v>
      </c>
      <c r="AT8">
        <f t="shared" si="9"/>
        <v>61.03707072192698</v>
      </c>
      <c r="AU8">
        <f t="shared" si="9"/>
        <v>-208.25839038098792</v>
      </c>
      <c r="AW8">
        <v>5</v>
      </c>
      <c r="AX8">
        <f>(R8*SUMPRODUCT(K9:$K$23, X9:$X$23)-$AZ$3*SUMPRODUCT(K8:$K$22, W9:$W$23))/Z8</f>
        <v>1504.6037883470512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3475.2091423269198</v>
      </c>
      <c r="P9">
        <f t="shared" si="22"/>
        <v>173.760457116346</v>
      </c>
      <c r="Q9" s="4">
        <f t="shared" si="23"/>
        <v>50</v>
      </c>
      <c r="R9">
        <f t="shared" si="0"/>
        <v>2000000</v>
      </c>
      <c r="S9">
        <f t="shared" si="1"/>
        <v>1627.6463969199351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1418.5386441961018</v>
      </c>
      <c r="AC9">
        <f t="shared" si="2"/>
        <v>1516.5125196992049</v>
      </c>
      <c r="AE9">
        <f t="shared" si="3"/>
        <v>3237.9257453491932</v>
      </c>
      <c r="AF9">
        <f t="shared" si="4"/>
        <v>-161.89628726745968</v>
      </c>
      <c r="AG9">
        <f t="shared" si="4"/>
        <v>-46.586055870887137</v>
      </c>
      <c r="AH9">
        <f t="shared" si="5"/>
        <v>-3299.386620824936</v>
      </c>
      <c r="AI9">
        <f t="shared" si="6"/>
        <v>-269.9432186140898</v>
      </c>
      <c r="AJ9">
        <f t="shared" si="7"/>
        <v>-97.973875503103045</v>
      </c>
      <c r="AK9">
        <f t="shared" si="24"/>
        <v>26.517951803439228</v>
      </c>
      <c r="AL9">
        <f t="shared" si="8"/>
        <v>-341.3991423137536</v>
      </c>
      <c r="AN9">
        <f t="shared" si="9"/>
        <v>2022.8677760437176</v>
      </c>
      <c r="AO9">
        <f t="shared" si="9"/>
        <v>-101.1433888021859</v>
      </c>
      <c r="AP9">
        <f t="shared" si="9"/>
        <v>-29.104259530827143</v>
      </c>
      <c r="AQ9">
        <f t="shared" si="9"/>
        <v>-2061.2649581489259</v>
      </c>
      <c r="AR9">
        <f t="shared" si="9"/>
        <v>-168.64483043822156</v>
      </c>
      <c r="AS9">
        <f t="shared" si="9"/>
        <v>-61.208381919818414</v>
      </c>
      <c r="AT9">
        <f t="shared" si="9"/>
        <v>16.566874724322179</v>
      </c>
      <c r="AU9">
        <f t="shared" si="9"/>
        <v>-213.28633763371781</v>
      </c>
      <c r="AW9">
        <v>6</v>
      </c>
      <c r="AX9">
        <f>(R9*SUMPRODUCT(K10:$K$23, X10:$X$23)-$AZ$3*SUMPRODUCT(K9:$K$22, W10:$W$23))/Z9</f>
        <v>1627.6463969199351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3475.2091423269198</v>
      </c>
      <c r="P10">
        <f t="shared" si="22"/>
        <v>173.760457116346</v>
      </c>
      <c r="Q10" s="4">
        <f t="shared" si="23"/>
        <v>50</v>
      </c>
      <c r="R10">
        <f t="shared" si="0"/>
        <v>2000000</v>
      </c>
      <c r="S10">
        <f t="shared" si="1"/>
        <v>1721.5682773253609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1516.5125196992049</v>
      </c>
      <c r="AC10">
        <f t="shared" si="2"/>
        <v>1585.1398920304091</v>
      </c>
      <c r="AE10">
        <f t="shared" si="3"/>
        <v>3199.8107290926173</v>
      </c>
      <c r="AF10">
        <f t="shared" si="4"/>
        <v>-159.99053645463087</v>
      </c>
      <c r="AG10">
        <f t="shared" si="4"/>
        <v>-46.0376713752269</v>
      </c>
      <c r="AH10">
        <f t="shared" si="5"/>
        <v>-3300.9574780546245</v>
      </c>
      <c r="AI10">
        <f t="shared" si="6"/>
        <v>-307.17495679186504</v>
      </c>
      <c r="AJ10">
        <f t="shared" si="7"/>
        <v>-68.627372331204242</v>
      </c>
      <c r="AK10">
        <f t="shared" si="24"/>
        <v>18.680964120582484</v>
      </c>
      <c r="AL10">
        <f t="shared" si="8"/>
        <v>-357.12136500248681</v>
      </c>
      <c r="AN10">
        <f t="shared" si="9"/>
        <v>1899.3403606829104</v>
      </c>
      <c r="AO10">
        <f t="shared" si="9"/>
        <v>-94.967018034145525</v>
      </c>
      <c r="AP10">
        <f t="shared" si="9"/>
        <v>-27.32699361240682</v>
      </c>
      <c r="AQ10">
        <f t="shared" si="9"/>
        <v>-1959.3789438743233</v>
      </c>
      <c r="AR10">
        <f t="shared" si="9"/>
        <v>-182.33259483796525</v>
      </c>
      <c r="AS10">
        <f t="shared" si="9"/>
        <v>-40.735765066089634</v>
      </c>
      <c r="AT10">
        <f t="shared" si="9"/>
        <v>11.08862746414794</v>
      </c>
      <c r="AU10">
        <f t="shared" si="9"/>
        <v>-211.97973243990694</v>
      </c>
      <c r="AW10">
        <v>7</v>
      </c>
      <c r="AX10">
        <f>(R10*SUMPRODUCT(K11:$K$23, X11:$X$23)-$AZ$3*SUMPRODUCT(K10:$K$22, W11:$W$23))/Z10</f>
        <v>1721.5682773253609</v>
      </c>
    </row>
    <row r="11" spans="1:52" x14ac:dyDescent="0.25">
      <c r="A11" t="s">
        <v>33</v>
      </c>
      <c r="C11" s="7">
        <f>AU25</f>
        <v>-9813.5078986087374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3475.2091423269198</v>
      </c>
      <c r="P11">
        <f t="shared" si="22"/>
        <v>173.760457116346</v>
      </c>
      <c r="Q11" s="4">
        <f t="shared" si="23"/>
        <v>50</v>
      </c>
      <c r="R11">
        <f t="shared" si="0"/>
        <v>2000000</v>
      </c>
      <c r="S11">
        <f t="shared" si="1"/>
        <v>1786.2753443181714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1585.1398920304091</v>
      </c>
      <c r="AC11">
        <f t="shared" si="2"/>
        <v>1625.3228445739078</v>
      </c>
      <c r="AE11">
        <f t="shared" si="3"/>
        <v>3162.0751115791913</v>
      </c>
      <c r="AF11">
        <f t="shared" si="4"/>
        <v>-158.10375557895958</v>
      </c>
      <c r="AG11">
        <f t="shared" si="4"/>
        <v>-45.494745525760486</v>
      </c>
      <c r="AH11">
        <f t="shared" si="5"/>
        <v>-3301.965428565964</v>
      </c>
      <c r="AI11">
        <f t="shared" si="6"/>
        <v>-343.4888180914927</v>
      </c>
      <c r="AJ11">
        <f t="shared" si="7"/>
        <v>-40.182952543498686</v>
      </c>
      <c r="AK11">
        <f t="shared" si="24"/>
        <v>11.013866995273538</v>
      </c>
      <c r="AL11">
        <f t="shared" si="8"/>
        <v>-372.65790363971786</v>
      </c>
      <c r="AN11">
        <f t="shared" si="9"/>
        <v>1785.0131161776783</v>
      </c>
      <c r="AO11">
        <f t="shared" si="9"/>
        <v>-89.25065580888392</v>
      </c>
      <c r="AP11">
        <f t="shared" si="9"/>
        <v>-25.682096286476657</v>
      </c>
      <c r="AQ11">
        <f t="shared" si="9"/>
        <v>-1863.9821608196744</v>
      </c>
      <c r="AR11">
        <f t="shared" si="9"/>
        <v>-193.90179673735676</v>
      </c>
      <c r="AS11">
        <f t="shared" si="9"/>
        <v>-22.683552669015722</v>
      </c>
      <c r="AT11">
        <f t="shared" si="9"/>
        <v>6.2174035570525179</v>
      </c>
      <c r="AU11">
        <f t="shared" si="9"/>
        <v>-210.36794584931997</v>
      </c>
      <c r="AW11">
        <v>8</v>
      </c>
      <c r="AX11">
        <f>(R11*SUMPRODUCT(K12:$K$23, X12:$X$23)-$AZ$3*SUMPRODUCT(K11:$K$22, W12:$W$23))/Z11</f>
        <v>1786.2753443181714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3475.2091423269198</v>
      </c>
      <c r="P12">
        <f t="shared" si="22"/>
        <v>173.760457116346</v>
      </c>
      <c r="Q12" s="4">
        <f t="shared" si="23"/>
        <v>50</v>
      </c>
      <c r="R12">
        <f t="shared" si="0"/>
        <v>2000000</v>
      </c>
      <c r="S12">
        <f t="shared" si="1"/>
        <v>1820.9931013804301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1625.3228445739078</v>
      </c>
      <c r="AC12">
        <f t="shared" si="2"/>
        <v>1637.327423995921</v>
      </c>
      <c r="AE12">
        <f t="shared" si="3"/>
        <v>3124.698950556035</v>
      </c>
      <c r="AF12">
        <f t="shared" si="4"/>
        <v>-156.23494752780175</v>
      </c>
      <c r="AG12">
        <f t="shared" si="4"/>
        <v>-44.95699140086586</v>
      </c>
      <c r="AH12">
        <f t="shared" si="5"/>
        <v>-3312.2667854808442</v>
      </c>
      <c r="AI12">
        <f t="shared" si="6"/>
        <v>-388.75977385347642</v>
      </c>
      <c r="AJ12">
        <f t="shared" si="7"/>
        <v>-12.004579422013194</v>
      </c>
      <c r="AK12">
        <f t="shared" si="24"/>
        <v>10.565709749484924</v>
      </c>
      <c r="AL12">
        <f t="shared" si="8"/>
        <v>-390.19864352600467</v>
      </c>
      <c r="AN12">
        <f t="shared" si="9"/>
        <v>1676.88374997401</v>
      </c>
      <c r="AO12">
        <f t="shared" si="9"/>
        <v>-83.844187498700506</v>
      </c>
      <c r="AP12">
        <f t="shared" si="9"/>
        <v>-24.126371698757783</v>
      </c>
      <c r="AQ12">
        <f t="shared" si="9"/>
        <v>-1777.5428724623541</v>
      </c>
      <c r="AR12">
        <f t="shared" si="9"/>
        <v>-208.62968168580215</v>
      </c>
      <c r="AS12">
        <f t="shared" si="9"/>
        <v>-6.4423115559545883</v>
      </c>
      <c r="AT12">
        <f t="shared" si="9"/>
        <v>5.6701356726543022</v>
      </c>
      <c r="AU12">
        <f t="shared" si="9"/>
        <v>-209.40185756910242</v>
      </c>
      <c r="AW12">
        <v>9</v>
      </c>
      <c r="AX12">
        <f>(R12*SUMPRODUCT(K13:$K$23, X13:$X$23)-$AZ$3*SUMPRODUCT(K12:$K$22, W13:$W$23))/Z12</f>
        <v>1820.9931013804301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3475.2091423269198</v>
      </c>
      <c r="P13">
        <f t="shared" si="22"/>
        <v>173.760457116346</v>
      </c>
      <c r="Q13" s="4">
        <f t="shared" si="23"/>
        <v>50</v>
      </c>
      <c r="R13">
        <f t="shared" si="0"/>
        <v>2000000</v>
      </c>
      <c r="S13">
        <f t="shared" si="1"/>
        <v>1825.8188536300272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1637.327423995921</v>
      </c>
      <c r="AC13">
        <f t="shared" si="2"/>
        <v>1622.215083027013</v>
      </c>
      <c r="AE13">
        <f t="shared" si="3"/>
        <v>3087.6757988054246</v>
      </c>
      <c r="AF13">
        <f t="shared" si="4"/>
        <v>-154.38378994027124</v>
      </c>
      <c r="AG13">
        <f t="shared" si="4"/>
        <v>-44.424316240403137</v>
      </c>
      <c r="AH13">
        <f t="shared" si="5"/>
        <v>-3324.2098581628234</v>
      </c>
      <c r="AI13">
        <f t="shared" si="6"/>
        <v>-435.342165538073</v>
      </c>
      <c r="AJ13">
        <f t="shared" si="7"/>
        <v>15.112340968908029</v>
      </c>
      <c r="AK13">
        <f t="shared" si="24"/>
        <v>9.1412388657221495</v>
      </c>
      <c r="AL13">
        <f t="shared" si="8"/>
        <v>-411.08858570344285</v>
      </c>
      <c r="AN13">
        <f t="shared" si="9"/>
        <v>1575.5587230372305</v>
      </c>
      <c r="AO13">
        <f t="shared" si="9"/>
        <v>-78.777936151861539</v>
      </c>
      <c r="AP13">
        <f t="shared" si="9"/>
        <v>-22.668545381160467</v>
      </c>
      <c r="AQ13">
        <f t="shared" si="9"/>
        <v>-1696.2557536840807</v>
      </c>
      <c r="AR13">
        <f t="shared" si="9"/>
        <v>-222.14351217987203</v>
      </c>
      <c r="AS13">
        <f t="shared" si="9"/>
        <v>7.7114250946578773</v>
      </c>
      <c r="AT13">
        <f t="shared" si="9"/>
        <v>4.6645307256116801</v>
      </c>
      <c r="AU13">
        <f t="shared" si="9"/>
        <v>-209.76755635960248</v>
      </c>
      <c r="AW13">
        <v>10</v>
      </c>
      <c r="AX13">
        <f>(R13*SUMPRODUCT(K14:$K$23, X14:$X$23)-$AZ$3*SUMPRODUCT(K13:$K$22, W14:$W$23))/Z13</f>
        <v>1825.8188536300272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3475.2091423269198</v>
      </c>
      <c r="P14">
        <f t="shared" si="22"/>
        <v>173.760457116346</v>
      </c>
      <c r="Q14" s="4">
        <f t="shared" si="23"/>
        <v>50</v>
      </c>
      <c r="R14">
        <f t="shared" si="0"/>
        <v>2000000</v>
      </c>
      <c r="S14">
        <f t="shared" si="1"/>
        <v>1798.7414951559601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1622.215083027013</v>
      </c>
      <c r="AC14">
        <f t="shared" si="2"/>
        <v>1579.1687600461573</v>
      </c>
      <c r="AE14">
        <f t="shared" si="3"/>
        <v>3050.9896652568405</v>
      </c>
      <c r="AF14">
        <f t="shared" si="4"/>
        <v>-152.54948326284205</v>
      </c>
      <c r="AG14">
        <f t="shared" si="4"/>
        <v>-43.896489970873645</v>
      </c>
      <c r="AH14">
        <f t="shared" si="5"/>
        <v>-3343.3242850185502</v>
      </c>
      <c r="AI14">
        <f t="shared" si="6"/>
        <v>-488.7805929954252</v>
      </c>
      <c r="AJ14">
        <f t="shared" si="7"/>
        <v>43.046322980855621</v>
      </c>
      <c r="AK14">
        <f t="shared" si="24"/>
        <v>8.1371794770378205</v>
      </c>
      <c r="AL14">
        <f t="shared" si="8"/>
        <v>-437.59709053753176</v>
      </c>
      <c r="AN14">
        <f t="shared" si="9"/>
        <v>1480.72928113478</v>
      </c>
      <c r="AO14">
        <f t="shared" si="9"/>
        <v>-74.036464056739007</v>
      </c>
      <c r="AP14">
        <f t="shared" si="9"/>
        <v>-21.304175094096898</v>
      </c>
      <c r="AQ14">
        <f t="shared" si="9"/>
        <v>-1622.6073203493527</v>
      </c>
      <c r="AR14">
        <f t="shared" si="9"/>
        <v>-237.21867836540838</v>
      </c>
      <c r="AS14">
        <f t="shared" si="9"/>
        <v>20.8915656479525</v>
      </c>
      <c r="AT14">
        <f t="shared" si="9"/>
        <v>3.9491972243323161</v>
      </c>
      <c r="AU14">
        <f t="shared" si="9"/>
        <v>-212.37791549312357</v>
      </c>
      <c r="AW14">
        <v>11</v>
      </c>
      <c r="AX14">
        <f>(R14*SUMPRODUCT(K15:$K$23, X15:$X$23)-$AZ$3*SUMPRODUCT(K14:$K$22, W15:$W$23))/Z14</f>
        <v>1798.7414951559601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3475.2091423269198</v>
      </c>
      <c r="P15">
        <f t="shared" si="22"/>
        <v>173.760457116346</v>
      </c>
      <c r="Q15" s="4">
        <f t="shared" si="23"/>
        <v>50</v>
      </c>
      <c r="R15">
        <f t="shared" si="0"/>
        <v>2000000</v>
      </c>
      <c r="S15">
        <f t="shared" si="1"/>
        <v>1732.11369243478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1579.1687600461573</v>
      </c>
      <c r="AC15">
        <f t="shared" si="2"/>
        <v>1502.5371116124206</v>
      </c>
      <c r="AE15">
        <f t="shared" si="3"/>
        <v>3014.6004443975494</v>
      </c>
      <c r="AF15">
        <f t="shared" si="4"/>
        <v>-150.73002221987747</v>
      </c>
      <c r="AG15">
        <f t="shared" si="4"/>
        <v>-43.37293556926825</v>
      </c>
      <c r="AH15">
        <f t="shared" si="5"/>
        <v>-3383.5800758661148</v>
      </c>
      <c r="AI15">
        <f t="shared" si="6"/>
        <v>-563.08258925771088</v>
      </c>
      <c r="AJ15">
        <f t="shared" si="7"/>
        <v>76.6316484337367</v>
      </c>
      <c r="AK15">
        <f t="shared" si="24"/>
        <v>18.2164606471177</v>
      </c>
      <c r="AL15">
        <f t="shared" si="8"/>
        <v>-468.23448017685649</v>
      </c>
      <c r="AN15">
        <f t="shared" si="9"/>
        <v>1390.8818237690286</v>
      </c>
      <c r="AO15">
        <f t="shared" si="9"/>
        <v>-69.544091188451432</v>
      </c>
      <c r="AP15">
        <f t="shared" si="9"/>
        <v>-20.011483723792896</v>
      </c>
      <c r="AQ15">
        <f t="shared" si="9"/>
        <v>-1561.1223157401575</v>
      </c>
      <c r="AR15">
        <f t="shared" si="9"/>
        <v>-259.79606688337299</v>
      </c>
      <c r="AS15">
        <f t="shared" si="9"/>
        <v>35.35644902130413</v>
      </c>
      <c r="AT15">
        <f t="shared" si="9"/>
        <v>8.4047436716089408</v>
      </c>
      <c r="AU15">
        <f t="shared" si="9"/>
        <v>-216.03487419045996</v>
      </c>
      <c r="AW15">
        <v>12</v>
      </c>
      <c r="AX15">
        <f>(R15*SUMPRODUCT(K16:$K$23, X16:$X$23)-$AZ$3*SUMPRODUCT(K15:$K$22, W16:$W$23))/Z15</f>
        <v>1732.11369243478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3475.2091423269198</v>
      </c>
      <c r="P16">
        <f t="shared" si="22"/>
        <v>173.760457116346</v>
      </c>
      <c r="Q16" s="4">
        <f t="shared" si="23"/>
        <v>50</v>
      </c>
      <c r="R16">
        <f t="shared" si="0"/>
        <v>2000000</v>
      </c>
      <c r="S16">
        <f t="shared" si="1"/>
        <v>1626.9456680160288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1502.5371116124206</v>
      </c>
      <c r="AC16">
        <f t="shared" si="2"/>
        <v>1394.401018309014</v>
      </c>
      <c r="AE16">
        <f t="shared" si="3"/>
        <v>2978.4861671543608</v>
      </c>
      <c r="AF16">
        <f t="shared" si="4"/>
        <v>-148.92430835771805</v>
      </c>
      <c r="AG16">
        <f t="shared" si="4"/>
        <v>-42.853336952837822</v>
      </c>
      <c r="AH16">
        <f t="shared" si="5"/>
        <v>-3434.7704295098411</v>
      </c>
      <c r="AI16">
        <f t="shared" si="6"/>
        <v>-648.06190766603595</v>
      </c>
      <c r="AJ16">
        <f t="shared" si="7"/>
        <v>108.1360933034066</v>
      </c>
      <c r="AK16">
        <f t="shared" si="24"/>
        <v>30.757902689904345</v>
      </c>
      <c r="AL16">
        <f t="shared" si="8"/>
        <v>-509.16791167272498</v>
      </c>
      <c r="AN16">
        <f t="shared" si="9"/>
        <v>1302.9480923450656</v>
      </c>
      <c r="AO16">
        <f t="shared" si="9"/>
        <v>-65.147404617253287</v>
      </c>
      <c r="AP16">
        <f t="shared" si="9"/>
        <v>-18.746326321423084</v>
      </c>
      <c r="AQ16">
        <f t="shared" si="9"/>
        <v>-1502.5510704482497</v>
      </c>
      <c r="AR16">
        <f t="shared" si="9"/>
        <v>-283.49670904186036</v>
      </c>
      <c r="AS16">
        <f t="shared" si="9"/>
        <v>47.304472331302819</v>
      </c>
      <c r="AT16">
        <f t="shared" si="9"/>
        <v>13.455140761199004</v>
      </c>
      <c r="AU16">
        <f t="shared" si="9"/>
        <v>-222.73709594935849</v>
      </c>
      <c r="AW16">
        <v>13</v>
      </c>
      <c r="AX16">
        <f>(R16*SUMPRODUCT(K17:$K$23, X17:$X$23)-$AZ$3*SUMPRODUCT(K16:$K$22, W17:$W$23))/Z16</f>
        <v>1626.9456680160288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3475.2091423269198</v>
      </c>
      <c r="P17">
        <f t="shared" si="22"/>
        <v>173.760457116346</v>
      </c>
      <c r="Q17" s="4">
        <f t="shared" si="23"/>
        <v>50</v>
      </c>
      <c r="R17">
        <f t="shared" si="0"/>
        <v>2000000</v>
      </c>
      <c r="S17">
        <f t="shared" si="1"/>
        <v>1493.3244534626638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1394.401018309014</v>
      </c>
      <c r="AC17">
        <f t="shared" si="2"/>
        <v>1264.4773541444383</v>
      </c>
      <c r="AE17">
        <f t="shared" si="3"/>
        <v>2942.6446819368139</v>
      </c>
      <c r="AF17">
        <f t="shared" si="4"/>
        <v>-147.1322340968407</v>
      </c>
      <c r="AG17">
        <f t="shared" si="4"/>
        <v>-42.337663165309337</v>
      </c>
      <c r="AH17">
        <f t="shared" si="5"/>
        <v>-3485.6167200042692</v>
      </c>
      <c r="AI17">
        <f t="shared" si="6"/>
        <v>-732.44193532960571</v>
      </c>
      <c r="AJ17">
        <f t="shared" si="7"/>
        <v>129.92366416457571</v>
      </c>
      <c r="AK17">
        <f t="shared" si="24"/>
        <v>57.820805832856017</v>
      </c>
      <c r="AL17">
        <f t="shared" si="8"/>
        <v>-544.69746533217403</v>
      </c>
      <c r="AN17">
        <f t="shared" si="9"/>
        <v>1212.4603207145137</v>
      </c>
      <c r="AO17">
        <f t="shared" si="9"/>
        <v>-60.623016035725691</v>
      </c>
      <c r="AP17">
        <f t="shared" si="9"/>
        <v>-17.444422350688772</v>
      </c>
      <c r="AQ17">
        <f t="shared" si="9"/>
        <v>-1436.1815383849303</v>
      </c>
      <c r="AR17">
        <f t="shared" si="9"/>
        <v>-301.78865605683131</v>
      </c>
      <c r="AS17">
        <f t="shared" si="9"/>
        <v>53.532554741778625</v>
      </c>
      <c r="AT17">
        <f t="shared" si="9"/>
        <v>23.823954422500531</v>
      </c>
      <c r="AU17">
        <f t="shared" si="9"/>
        <v>-224.43214689255217</v>
      </c>
      <c r="AW17">
        <v>14</v>
      </c>
      <c r="AX17">
        <f>(R17*SUMPRODUCT(K18:$K$23, X18:$X$23)-$AZ$3*SUMPRODUCT(K17:$K$22, W18:$W$23))/Z17</f>
        <v>1493.3244534626638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3475.2091423269198</v>
      </c>
      <c r="P18">
        <f t="shared" si="22"/>
        <v>173.760457116346</v>
      </c>
      <c r="Q18" s="4">
        <f t="shared" si="23"/>
        <v>50</v>
      </c>
      <c r="R18">
        <f t="shared" si="0"/>
        <v>2000000</v>
      </c>
      <c r="S18">
        <f t="shared" si="1"/>
        <v>1335.6686661057252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1264.4773541444383</v>
      </c>
      <c r="AC18">
        <f t="shared" si="2"/>
        <v>1117.3084240049457</v>
      </c>
      <c r="AE18">
        <f t="shared" si="3"/>
        <v>2907.0686079817938</v>
      </c>
      <c r="AF18">
        <f t="shared" si="4"/>
        <v>-145.35343039908969</v>
      </c>
      <c r="AG18">
        <f t="shared" si="4"/>
        <v>-41.825808015043485</v>
      </c>
      <c r="AH18">
        <f t="shared" si="5"/>
        <v>-3539.1407445103364</v>
      </c>
      <c r="AI18">
        <f t="shared" si="6"/>
        <v>-819.25137494267574</v>
      </c>
      <c r="AJ18">
        <f t="shared" si="7"/>
        <v>147.16893013949266</v>
      </c>
      <c r="AK18">
        <f t="shared" si="24"/>
        <v>86.965758685306298</v>
      </c>
      <c r="AL18">
        <f t="shared" si="8"/>
        <v>-585.11668611787672</v>
      </c>
      <c r="AN18">
        <f t="shared" si="9"/>
        <v>1119.3363999208764</v>
      </c>
      <c r="AO18">
        <f t="shared" si="9"/>
        <v>-55.966819996043817</v>
      </c>
      <c r="AP18">
        <f t="shared" si="9"/>
        <v>-16.104590458855011</v>
      </c>
      <c r="AQ18">
        <f t="shared" si="9"/>
        <v>-1362.7091733908951</v>
      </c>
      <c r="AR18">
        <f t="shared" si="9"/>
        <v>-315.44418392491747</v>
      </c>
      <c r="AS18">
        <f t="shared" si="9"/>
        <v>56.665859206160967</v>
      </c>
      <c r="AT18">
        <f t="shared" si="9"/>
        <v>33.485256927176067</v>
      </c>
      <c r="AU18">
        <f t="shared" si="9"/>
        <v>-225.2930677915804</v>
      </c>
      <c r="AW18">
        <v>15</v>
      </c>
      <c r="AX18">
        <f>(R18*SUMPRODUCT(K19:$K$23, X19:$X$23)-$AZ$3*SUMPRODUCT(K18:$K$22, W19:$W$23))/Z18</f>
        <v>1335.6686661057252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3475.2091423269198</v>
      </c>
      <c r="P19">
        <f t="shared" si="22"/>
        <v>173.760457116346</v>
      </c>
      <c r="Q19" s="4">
        <f t="shared" si="23"/>
        <v>50</v>
      </c>
      <c r="R19">
        <f t="shared" si="0"/>
        <v>2000000</v>
      </c>
      <c r="S19">
        <f t="shared" si="1"/>
        <v>1144.5481348757373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1117.3084240049457</v>
      </c>
      <c r="AC19">
        <f t="shared" si="2"/>
        <v>945.7947665489869</v>
      </c>
      <c r="AE19">
        <f t="shared" si="3"/>
        <v>2871.7312267804646</v>
      </c>
      <c r="AF19">
        <f t="shared" si="4"/>
        <v>-143.58656133902323</v>
      </c>
      <c r="AG19">
        <f t="shared" si="4"/>
        <v>-41.317387086200227</v>
      </c>
      <c r="AH19">
        <f t="shared" si="5"/>
        <v>-3606.5139477131547</v>
      </c>
      <c r="AI19">
        <f t="shared" si="6"/>
        <v>-919.68666935791362</v>
      </c>
      <c r="AJ19">
        <f t="shared" si="7"/>
        <v>171.51365745595876</v>
      </c>
      <c r="AK19">
        <f t="shared" si="24"/>
        <v>85.753603894654432</v>
      </c>
      <c r="AL19">
        <f t="shared" si="8"/>
        <v>-662.41940800730038</v>
      </c>
      <c r="AN19">
        <f t="shared" si="9"/>
        <v>1030.1193501283474</v>
      </c>
      <c r="AO19">
        <f t="shared" si="9"/>
        <v>-51.505967506417377</v>
      </c>
      <c r="AP19">
        <f t="shared" si="9"/>
        <v>-14.820969155234833</v>
      </c>
      <c r="AQ19">
        <f t="shared" si="9"/>
        <v>-1293.6934241621866</v>
      </c>
      <c r="AR19">
        <f t="shared" si="9"/>
        <v>-329.90101069549127</v>
      </c>
      <c r="AS19">
        <f t="shared" si="9"/>
        <v>61.523702395626337</v>
      </c>
      <c r="AT19">
        <f t="shared" si="9"/>
        <v>30.760694417130498</v>
      </c>
      <c r="AU19">
        <f t="shared" si="9"/>
        <v>-237.61661388273441</v>
      </c>
      <c r="AW19">
        <v>16</v>
      </c>
      <c r="AX19">
        <f>(R19*SUMPRODUCT(K20:$K$23, X20:$X$23)-$AZ$3*SUMPRODUCT(K19:$K$22, W20:$W$23))/Z19</f>
        <v>1144.5481348757373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3475.2091423269198</v>
      </c>
      <c r="P20">
        <f t="shared" si="22"/>
        <v>173.760457116346</v>
      </c>
      <c r="Q20" s="4">
        <f t="shared" si="23"/>
        <v>50</v>
      </c>
      <c r="R20">
        <f t="shared" si="0"/>
        <v>2000000</v>
      </c>
      <c r="S20">
        <f t="shared" si="1"/>
        <v>894.16923014653003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945.7947665489869</v>
      </c>
      <c r="AC20">
        <f t="shared" si="2"/>
        <v>729.86497388583803</v>
      </c>
      <c r="AE20">
        <f t="shared" si="3"/>
        <v>2836.6368964593094</v>
      </c>
      <c r="AF20">
        <f t="shared" si="4"/>
        <v>-141.83184482296548</v>
      </c>
      <c r="AG20">
        <f t="shared" si="4"/>
        <v>-40.812463081861637</v>
      </c>
      <c r="AH20">
        <f t="shared" si="5"/>
        <v>-3670.0053390633511</v>
      </c>
      <c r="AI20">
        <f t="shared" si="6"/>
        <v>-1016.012750508869</v>
      </c>
      <c r="AJ20">
        <f t="shared" si="7"/>
        <v>215.92979266314887</v>
      </c>
      <c r="AK20">
        <f t="shared" si="24"/>
        <v>15.654579218196922</v>
      </c>
      <c r="AL20">
        <f t="shared" si="8"/>
        <v>-784.42837862752322</v>
      </c>
      <c r="AN20">
        <f t="shared" si="9"/>
        <v>965.12440012901516</v>
      </c>
      <c r="AO20">
        <f t="shared" si="9"/>
        <v>-48.256220006450761</v>
      </c>
      <c r="AP20">
        <f t="shared" si="9"/>
        <v>-13.885846298775418</v>
      </c>
      <c r="AQ20">
        <f t="shared" si="9"/>
        <v>-1248.665878158371</v>
      </c>
      <c r="AR20">
        <f t="shared" si="9"/>
        <v>-345.68354433458205</v>
      </c>
      <c r="AS20">
        <f t="shared" si="9"/>
        <v>73.466967828743947</v>
      </c>
      <c r="AT20">
        <f t="shared" si="9"/>
        <v>5.3262426347528047</v>
      </c>
      <c r="AU20">
        <f t="shared" si="9"/>
        <v>-266.89033387108532</v>
      </c>
      <c r="AW20">
        <v>17</v>
      </c>
      <c r="AX20">
        <f>(R20*SUMPRODUCT(K21:$K$23, X21:$X$23)-$AZ$3*SUMPRODUCT(K20:$K$22, W21:$W$23))/Z20</f>
        <v>894.16923014653003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3475.2091423269198</v>
      </c>
      <c r="P21">
        <f t="shared" si="22"/>
        <v>173.760457116346</v>
      </c>
      <c r="Q21" s="4">
        <f t="shared" si="23"/>
        <v>50</v>
      </c>
      <c r="R21">
        <f t="shared" si="0"/>
        <v>2000000</v>
      </c>
      <c r="S21">
        <f t="shared" si="1"/>
        <v>601.46057953332638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729.86497388583803</v>
      </c>
      <c r="AC21">
        <f t="shared" si="2"/>
        <v>484.90560937305321</v>
      </c>
      <c r="AE21">
        <f t="shared" si="3"/>
        <v>2801.7603550449612</v>
      </c>
      <c r="AF21">
        <f t="shared" si="4"/>
        <v>-140.08801775224808</v>
      </c>
      <c r="AG21">
        <f t="shared" si="4"/>
        <v>-40.310672542271334</v>
      </c>
      <c r="AH21">
        <f t="shared" si="5"/>
        <v>-3746.6363508676427</v>
      </c>
      <c r="AI21">
        <f t="shared" si="6"/>
        <v>-1125.2746861172009</v>
      </c>
      <c r="AJ21">
        <f t="shared" si="7"/>
        <v>244.95936451278482</v>
      </c>
      <c r="AK21">
        <f t="shared" si="24"/>
        <v>5.4264596978856821</v>
      </c>
      <c r="AL21">
        <f t="shared" si="8"/>
        <v>-874.88886190653045</v>
      </c>
      <c r="AN21">
        <f t="shared" si="9"/>
        <v>906.74228549933241</v>
      </c>
      <c r="AO21">
        <f t="shared" si="9"/>
        <v>-45.33711427496663</v>
      </c>
      <c r="AP21">
        <f t="shared" si="9"/>
        <v>-13.04586642650518</v>
      </c>
      <c r="AQ21">
        <f t="shared" si="9"/>
        <v>-1212.5353981840065</v>
      </c>
      <c r="AR21">
        <f t="shared" si="9"/>
        <v>-364.17609338614574</v>
      </c>
      <c r="AS21">
        <f t="shared" si="9"/>
        <v>79.276949448170129</v>
      </c>
      <c r="AT21">
        <f t="shared" si="9"/>
        <v>1.7561817732808631</v>
      </c>
      <c r="AU21">
        <f t="shared" si="9"/>
        <v>-283.14296216469478</v>
      </c>
      <c r="AW21">
        <v>18</v>
      </c>
      <c r="AX21">
        <f>(R21*SUMPRODUCT(K22:$K$23, X22:$X$23)-$AZ$3*SUMPRODUCT(K21:$K$22, W22:$W$23))/Z21</f>
        <v>601.46057953332638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3475.2091423269198</v>
      </c>
      <c r="P22">
        <f t="shared" si="22"/>
        <v>173.760457116346</v>
      </c>
      <c r="Q22" s="4">
        <f t="shared" si="23"/>
        <v>50</v>
      </c>
      <c r="R22">
        <f t="shared" si="0"/>
        <v>2000000</v>
      </c>
      <c r="S22">
        <f t="shared" si="1"/>
        <v>295.79554556699145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484.90560937305321</v>
      </c>
      <c r="AC22">
        <f t="shared" si="2"/>
        <v>235.52315403540945</v>
      </c>
      <c r="AE22">
        <f t="shared" si="3"/>
        <v>2767.0877077090909</v>
      </c>
      <c r="AF22">
        <f t="shared" si="4"/>
        <v>-138.35438538545455</v>
      </c>
      <c r="AG22">
        <f t="shared" si="4"/>
        <v>-39.811815553873579</v>
      </c>
      <c r="AH22">
        <f t="shared" si="5"/>
        <v>-3830.010519001497</v>
      </c>
      <c r="AI22">
        <f t="shared" si="6"/>
        <v>-1241.0890122317342</v>
      </c>
      <c r="AJ22">
        <f t="shared" si="7"/>
        <v>249.38245533764376</v>
      </c>
      <c r="AK22">
        <f t="shared" si="24"/>
        <v>65.386417565630495</v>
      </c>
      <c r="AL22">
        <f t="shared" si="8"/>
        <v>-926.32013932845996</v>
      </c>
      <c r="AN22">
        <f t="shared" si="9"/>
        <v>836.93557985014422</v>
      </c>
      <c r="AO22">
        <f t="shared" si="9"/>
        <v>-41.846778992507218</v>
      </c>
      <c r="AP22">
        <f t="shared" si="9"/>
        <v>-12.041513842383475</v>
      </c>
      <c r="AQ22">
        <f t="shared" si="9"/>
        <v>-1158.4280706470715</v>
      </c>
      <c r="AR22">
        <f t="shared" si="9"/>
        <v>-375.38078363181791</v>
      </c>
      <c r="AS22">
        <f t="shared" si="9"/>
        <v>75.428418579208412</v>
      </c>
      <c r="AT22">
        <f t="shared" si="9"/>
        <v>19.776828593887085</v>
      </c>
      <c r="AU22">
        <f t="shared" si="9"/>
        <v>-280.17553645872243</v>
      </c>
      <c r="AW22">
        <v>19</v>
      </c>
      <c r="AX22">
        <f>(R22*SUMPRODUCT(K23:$K$23, X23:$X$23)-$AZ$3*SUMPRODUCT(K22:$K$22, W23:$W$23))/Z22</f>
        <v>295.79554556699145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3475.2091423269198</v>
      </c>
      <c r="P23">
        <f t="shared" si="22"/>
        <v>173.760457116346</v>
      </c>
      <c r="Q23" s="4">
        <f t="shared" si="23"/>
        <v>50</v>
      </c>
      <c r="R23">
        <f t="shared" si="0"/>
        <v>2000000</v>
      </c>
      <c r="S23">
        <f t="shared" si="1"/>
        <v>299.52850977818349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235.52315403540945</v>
      </c>
      <c r="AC23">
        <f t="shared" si="2"/>
        <v>235.52315403540945</v>
      </c>
      <c r="AE23">
        <f t="shared" si="3"/>
        <v>2732.6020442583663</v>
      </c>
      <c r="AF23">
        <f t="shared" si="4"/>
        <v>-136.63010221291833</v>
      </c>
      <c r="AG23">
        <f t="shared" si="4"/>
        <v>-39.31564881917695</v>
      </c>
      <c r="AH23">
        <f t="shared" si="5"/>
        <v>-3921.9431663158166</v>
      </c>
      <c r="AI23">
        <f t="shared" si="6"/>
        <v>-1365.2868730895457</v>
      </c>
      <c r="AJ23">
        <f t="shared" si="7"/>
        <v>0</v>
      </c>
      <c r="AK23">
        <f t="shared" si="24"/>
        <v>198.20465672566004</v>
      </c>
      <c r="AL23">
        <f t="shared" si="8"/>
        <v>-1167.0822163638857</v>
      </c>
      <c r="AN23">
        <f t="shared" si="9"/>
        <v>748.713668148068</v>
      </c>
      <c r="AO23">
        <f t="shared" si="9"/>
        <v>-37.43568340740341</v>
      </c>
      <c r="AP23">
        <f t="shared" si="9"/>
        <v>-10.772210210732046</v>
      </c>
      <c r="AQ23">
        <f t="shared" si="9"/>
        <v>-1074.584738926927</v>
      </c>
      <c r="AR23">
        <f t="shared" si="9"/>
        <v>-374.07896439699442</v>
      </c>
      <c r="AS23">
        <f t="shared" si="9"/>
        <v>0</v>
      </c>
      <c r="AT23">
        <f t="shared" si="9"/>
        <v>54.306676631859595</v>
      </c>
      <c r="AU23">
        <f t="shared" si="9"/>
        <v>-319.77228776513482</v>
      </c>
      <c r="AW23">
        <v>20</v>
      </c>
      <c r="AX23">
        <f>(R23*SUMPRODUCT(K$23:$K24, X$23:$X24)-$AZ$3*SUMPRODUCT(K$22:$K23, W$23:$W24))/Z23</f>
        <v>299.52850977818349</v>
      </c>
    </row>
    <row r="25" spans="5:50" x14ac:dyDescent="0.25">
      <c r="AN25" s="8">
        <f t="shared" ref="AN25:AU25" si="25">SUM(AN3:AN23)</f>
        <v>33463.900835159111</v>
      </c>
      <c r="AO25" s="8">
        <f t="shared" si="25"/>
        <v>-4279.601898503146</v>
      </c>
      <c r="AP25" s="8">
        <f t="shared" si="25"/>
        <v>-2951.3742030902372</v>
      </c>
      <c r="AQ25" s="8">
        <f t="shared" si="25"/>
        <v>-36028.70067286538</v>
      </c>
      <c r="AR25" s="8">
        <f t="shared" si="25"/>
        <v>-9795.7759392996431</v>
      </c>
      <c r="AS25" s="8">
        <f t="shared" si="25"/>
        <v>-759.46506044556133</v>
      </c>
      <c r="AT25" s="8">
        <f t="shared" si="25"/>
        <v>741.73310113646642</v>
      </c>
      <c r="AU25" s="9">
        <f t="shared" si="25"/>
        <v>-9813.5078986087374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94B0-AB34-4981-AEBA-193D29F0EE1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8258.1188954127356</v>
      </c>
      <c r="K3">
        <v>1</v>
      </c>
      <c r="L3" s="2">
        <v>0</v>
      </c>
      <c r="O3">
        <f>$C$3</f>
        <v>8258.1188954127356</v>
      </c>
      <c r="P3">
        <f>O3*B5</f>
        <v>6606.4951163301885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8258.1188954127356</v>
      </c>
      <c r="AF3">
        <f t="shared" ref="AF3:AG23" si="4">-$Z3*P3</f>
        <v>-6606.4951163301885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-868.28442491745272</v>
      </c>
      <c r="AJ3">
        <f t="shared" ref="AJ3:AJ23" si="7">AB3-AC3</f>
        <v>0</v>
      </c>
      <c r="AL3">
        <f t="shared" ref="AL3:AL23" si="8">SUM(AI3:AK3)</f>
        <v>-868.28442491745272</v>
      </c>
      <c r="AN3">
        <f t="shared" ref="AN3:AU23" si="9">AE3*$K3</f>
        <v>8258.1188954127356</v>
      </c>
      <c r="AO3">
        <f t="shared" si="9"/>
        <v>-6606.4951163301885</v>
      </c>
      <c r="AP3">
        <f t="shared" si="9"/>
        <v>-2519.9082039999998</v>
      </c>
      <c r="AQ3">
        <f t="shared" si="9"/>
        <v>0</v>
      </c>
      <c r="AR3">
        <f t="shared" si="9"/>
        <v>-868.28442491745272</v>
      </c>
      <c r="AS3">
        <f t="shared" si="9"/>
        <v>0</v>
      </c>
      <c r="AT3">
        <f t="shared" si="9"/>
        <v>0</v>
      </c>
      <c r="AU3">
        <f t="shared" si="9"/>
        <v>-868.28442491745272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5184.0754234212582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1736.1216963404358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1715.5511716152614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-1715.5511716152614</v>
      </c>
      <c r="AK4">
        <f>G4*MAX(0, SUM(AB4, AE4:AF4))</f>
        <v>0</v>
      </c>
      <c r="AL4">
        <f t="shared" si="8"/>
        <v>-5412.6511716152618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-3468.5242518059849</v>
      </c>
      <c r="AR4">
        <f t="shared" si="9"/>
        <v>-3468.5242518059849</v>
      </c>
      <c r="AS4">
        <f t="shared" si="9"/>
        <v>-1609.4860414816224</v>
      </c>
      <c r="AT4">
        <f t="shared" si="9"/>
        <v>0</v>
      </c>
      <c r="AU4">
        <f t="shared" si="9"/>
        <v>-5078.010293287608</v>
      </c>
      <c r="AW4">
        <v>1</v>
      </c>
      <c r="AX4">
        <f>(R4*SUMPRODUCT(K5:$K$23, X5:$X$23)-$AZ$3*SUMPRODUCT(K4:$K$22, W5:$W$23))/Z4</f>
        <v>1736.1216963404358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8258.1188954127356</v>
      </c>
      <c r="P5">
        <f t="shared" ref="P5:P23" si="22">O5*$C$5</f>
        <v>412.90594477063678</v>
      </c>
      <c r="Q5" s="4">
        <f t="shared" ref="Q5:Q23" si="23">$C$8</f>
        <v>50</v>
      </c>
      <c r="R5">
        <f t="shared" si="0"/>
        <v>2000000</v>
      </c>
      <c r="S5">
        <f t="shared" si="1"/>
        <v>3390.4340693175227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1715.5511716152614</v>
      </c>
      <c r="AC5">
        <f t="shared" si="2"/>
        <v>3310.4562935196445</v>
      </c>
      <c r="AE5">
        <f t="shared" si="3"/>
        <v>8063.3161155838716</v>
      </c>
      <c r="AF5">
        <f t="shared" si="4"/>
        <v>-403.16580577919359</v>
      </c>
      <c r="AG5">
        <f t="shared" si="4"/>
        <v>-48.820537810753287</v>
      </c>
      <c r="AH5">
        <f t="shared" si="5"/>
        <v>-3718.3585698687998</v>
      </c>
      <c r="AI5">
        <f t="shared" si="6"/>
        <v>3892.9712021251248</v>
      </c>
      <c r="AJ5">
        <f t="shared" si="7"/>
        <v>-1594.9051219043831</v>
      </c>
      <c r="AK5">
        <f>G5*SUM(AB5, AE5:AF5)</f>
        <v>384.4037607382175</v>
      </c>
      <c r="AL5">
        <f t="shared" si="8"/>
        <v>2682.4698409589591</v>
      </c>
      <c r="AN5">
        <f t="shared" si="9"/>
        <v>6963.1775179720062</v>
      </c>
      <c r="AO5">
        <f t="shared" si="9"/>
        <v>-348.15887589860029</v>
      </c>
      <c r="AP5">
        <f t="shared" si="9"/>
        <v>-42.159586257833787</v>
      </c>
      <c r="AQ5">
        <f t="shared" si="9"/>
        <v>-3211.035066258733</v>
      </c>
      <c r="AR5">
        <f t="shared" si="9"/>
        <v>3361.8239895568386</v>
      </c>
      <c r="AS5">
        <f t="shared" si="9"/>
        <v>-1377.3002731071565</v>
      </c>
      <c r="AT5">
        <f t="shared" si="9"/>
        <v>331.95667715706639</v>
      </c>
      <c r="AU5">
        <f t="shared" si="9"/>
        <v>2316.4803936067487</v>
      </c>
      <c r="AW5">
        <v>2</v>
      </c>
      <c r="AX5">
        <f>(R5*SUMPRODUCT(K6:$K$23, X6:$X$23)-$AZ$3*SUMPRODUCT(K5:$K$22, W6:$W$23))/Z5</f>
        <v>3390.4340693175227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8258.1188954127356</v>
      </c>
      <c r="P6">
        <f t="shared" si="22"/>
        <v>412.90594477063678</v>
      </c>
      <c r="Q6" s="4">
        <f t="shared" si="23"/>
        <v>50</v>
      </c>
      <c r="R6">
        <f t="shared" si="0"/>
        <v>2000000</v>
      </c>
      <c r="S6">
        <f t="shared" si="1"/>
        <v>4924.3090891378597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3310.4562935196445</v>
      </c>
      <c r="AC6">
        <f t="shared" si="2"/>
        <v>4750.8014702742075</v>
      </c>
      <c r="AE6">
        <f t="shared" si="3"/>
        <v>7967.1447668803485</v>
      </c>
      <c r="AF6">
        <f t="shared" si="4"/>
        <v>-398.35723834401745</v>
      </c>
      <c r="AG6">
        <f t="shared" si="4"/>
        <v>-48.238254182232595</v>
      </c>
      <c r="AH6">
        <f t="shared" si="5"/>
        <v>-3763.1300165261368</v>
      </c>
      <c r="AI6">
        <f t="shared" si="6"/>
        <v>3757.4192578279612</v>
      </c>
      <c r="AJ6">
        <f t="shared" si="7"/>
        <v>-1440.345176754563</v>
      </c>
      <c r="AK6">
        <f>G6*SUM(AB6, AE6:AF6)</f>
        <v>636.43576359027463</v>
      </c>
      <c r="AL6">
        <f t="shared" si="8"/>
        <v>2953.509844663673</v>
      </c>
      <c r="AN6">
        <f t="shared" si="9"/>
        <v>6205.0212360436944</v>
      </c>
      <c r="AO6">
        <f t="shared" si="9"/>
        <v>-310.25106180218472</v>
      </c>
      <c r="AP6">
        <f t="shared" si="9"/>
        <v>-37.569217122137175</v>
      </c>
      <c r="AQ6">
        <f t="shared" si="9"/>
        <v>-2930.8243228623155</v>
      </c>
      <c r="AR6">
        <f t="shared" si="9"/>
        <v>2926.3766342570566</v>
      </c>
      <c r="AS6">
        <f t="shared" si="9"/>
        <v>-1121.7785882526057</v>
      </c>
      <c r="AT6">
        <f t="shared" si="9"/>
        <v>495.67285947556155</v>
      </c>
      <c r="AU6">
        <f t="shared" si="9"/>
        <v>2300.2709054800125</v>
      </c>
      <c r="AW6">
        <v>3</v>
      </c>
      <c r="AX6">
        <f>(R6*SUMPRODUCT(K7:$K$23, X7:$X$23)-$AZ$3*SUMPRODUCT(K6:$K$22, W7:$W$23))/Z6</f>
        <v>4924.3090891378597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8258.1188954127356</v>
      </c>
      <c r="P7">
        <f t="shared" si="22"/>
        <v>412.90594477063678</v>
      </c>
      <c r="Q7" s="4">
        <f t="shared" si="23"/>
        <v>50</v>
      </c>
      <c r="R7">
        <f t="shared" si="0"/>
        <v>2000000</v>
      </c>
      <c r="S7">
        <f t="shared" si="1"/>
        <v>6245.0694863833078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4750.8014702742075</v>
      </c>
      <c r="AC7">
        <f t="shared" si="2"/>
        <v>5952.8464573524689</v>
      </c>
      <c r="AE7">
        <f t="shared" si="3"/>
        <v>7871.7000536406686</v>
      </c>
      <c r="AF7">
        <f t="shared" si="4"/>
        <v>-393.58500268203341</v>
      </c>
      <c r="AG7">
        <f t="shared" si="4"/>
        <v>-47.66037007540109</v>
      </c>
      <c r="AH7">
        <f t="shared" si="5"/>
        <v>-3820.0626003675238</v>
      </c>
      <c r="AI7">
        <f t="shared" si="6"/>
        <v>3610.3920805157099</v>
      </c>
      <c r="AJ7">
        <f t="shared" si="7"/>
        <v>-1202.0449870782613</v>
      </c>
      <c r="AK7">
        <f>G7*SUM(AB7, AE7:AF7)</f>
        <v>600.43980119253251</v>
      </c>
      <c r="AL7">
        <f t="shared" si="8"/>
        <v>3008.7868946299814</v>
      </c>
      <c r="AN7">
        <f t="shared" si="9"/>
        <v>5549.6391698156713</v>
      </c>
      <c r="AO7">
        <f t="shared" si="9"/>
        <v>-277.4819584907836</v>
      </c>
      <c r="AP7">
        <f t="shared" si="9"/>
        <v>-33.601109647975733</v>
      </c>
      <c r="AQ7">
        <f t="shared" si="9"/>
        <v>-2693.1881161227066</v>
      </c>
      <c r="AR7">
        <f t="shared" si="9"/>
        <v>2545.3679855542055</v>
      </c>
      <c r="AS7">
        <f t="shared" si="9"/>
        <v>-847.45555581539054</v>
      </c>
      <c r="AT7">
        <f t="shared" si="9"/>
        <v>423.31697309442785</v>
      </c>
      <c r="AU7">
        <f t="shared" si="9"/>
        <v>2121.2294028332431</v>
      </c>
      <c r="AW7">
        <v>4</v>
      </c>
      <c r="AX7">
        <f>(R7*SUMPRODUCT(K8:$K$23, X8:$X$23)-$AZ$3*SUMPRODUCT(K7:$K$22, W8:$W$23))/Z7</f>
        <v>6245.0694863833078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8258.1188954127356</v>
      </c>
      <c r="P8">
        <f t="shared" si="22"/>
        <v>412.90594477063678</v>
      </c>
      <c r="Q8" s="4">
        <f t="shared" si="23"/>
        <v>50</v>
      </c>
      <c r="R8">
        <f t="shared" si="0"/>
        <v>2000000</v>
      </c>
      <c r="S8">
        <f t="shared" si="1"/>
        <v>7314.5216131927236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5952.8464573524689</v>
      </c>
      <c r="AC8">
        <f t="shared" si="2"/>
        <v>6888.355795729789</v>
      </c>
      <c r="AE8">
        <f t="shared" si="3"/>
        <v>7776.9762895282856</v>
      </c>
      <c r="AF8">
        <f t="shared" si="4"/>
        <v>-388.8488144764143</v>
      </c>
      <c r="AG8">
        <f t="shared" si="4"/>
        <v>-47.086851061494663</v>
      </c>
      <c r="AH8">
        <f t="shared" si="5"/>
        <v>-3876.6125260965946</v>
      </c>
      <c r="AI8">
        <f t="shared" si="6"/>
        <v>3464.4280978937823</v>
      </c>
      <c r="AJ8">
        <f t="shared" si="7"/>
        <v>-935.50933837732009</v>
      </c>
      <c r="AK8">
        <f t="shared" ref="AK8:AK23" si="24">G8*SUM(AB8:AB8, AE8:AF8)</f>
        <v>284.16274476021243</v>
      </c>
      <c r="AL8">
        <f t="shared" si="8"/>
        <v>2813.0815042766744</v>
      </c>
      <c r="AN8">
        <f t="shared" si="9"/>
        <v>5112.2217487181151</v>
      </c>
      <c r="AO8">
        <f t="shared" si="9"/>
        <v>-255.61108743590577</v>
      </c>
      <c r="AP8">
        <f t="shared" si="9"/>
        <v>-30.952701295920306</v>
      </c>
      <c r="AQ8">
        <f t="shared" si="9"/>
        <v>-2548.3043961377634</v>
      </c>
      <c r="AR8">
        <f t="shared" si="9"/>
        <v>2277.3535638485255</v>
      </c>
      <c r="AS8">
        <f t="shared" si="9"/>
        <v>-614.96023746672824</v>
      </c>
      <c r="AT8">
        <f t="shared" si="9"/>
        <v>186.79534434156113</v>
      </c>
      <c r="AU8">
        <f t="shared" si="9"/>
        <v>1849.1886707233584</v>
      </c>
      <c r="AW8">
        <v>5</v>
      </c>
      <c r="AX8">
        <f>(R8*SUMPRODUCT(K9:$K$23, X9:$X$23)-$AZ$3*SUMPRODUCT(K8:$K$22, W9:$W$23))/Z8</f>
        <v>7314.5216131927236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8258.1188954127356</v>
      </c>
      <c r="P9">
        <f t="shared" si="22"/>
        <v>412.90594477063678</v>
      </c>
      <c r="Q9" s="4">
        <f t="shared" si="23"/>
        <v>50</v>
      </c>
      <c r="R9">
        <f t="shared" si="0"/>
        <v>2000000</v>
      </c>
      <c r="S9">
        <f t="shared" si="1"/>
        <v>8210.3442542544108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6888.355795729789</v>
      </c>
      <c r="AC9">
        <f t="shared" si="2"/>
        <v>7638.5067553529952</v>
      </c>
      <c r="AE9">
        <f t="shared" si="3"/>
        <v>7682.9539682738578</v>
      </c>
      <c r="AF9">
        <f t="shared" si="4"/>
        <v>-384.14769841369292</v>
      </c>
      <c r="AG9">
        <f t="shared" si="4"/>
        <v>-46.517579036925873</v>
      </c>
      <c r="AH9">
        <f t="shared" si="5"/>
        <v>-3936.1405581537351</v>
      </c>
      <c r="AI9">
        <f t="shared" si="6"/>
        <v>3316.1481326695043</v>
      </c>
      <c r="AJ9">
        <f t="shared" si="7"/>
        <v>-750.15095962320629</v>
      </c>
      <c r="AK9">
        <f t="shared" si="24"/>
        <v>83.704256186980729</v>
      </c>
      <c r="AL9">
        <f t="shared" si="8"/>
        <v>2649.7014292332788</v>
      </c>
      <c r="AN9">
        <f t="shared" si="9"/>
        <v>4799.8630078443366</v>
      </c>
      <c r="AO9">
        <f t="shared" si="9"/>
        <v>-239.99315039221685</v>
      </c>
      <c r="AP9">
        <f t="shared" si="9"/>
        <v>-29.061479185717406</v>
      </c>
      <c r="AQ9">
        <f t="shared" si="9"/>
        <v>-2459.0718019104024</v>
      </c>
      <c r="AR9">
        <f t="shared" si="9"/>
        <v>2071.7365763560001</v>
      </c>
      <c r="AS9">
        <f t="shared" si="9"/>
        <v>-468.65071120598111</v>
      </c>
      <c r="AT9">
        <f t="shared" si="9"/>
        <v>52.293553303857728</v>
      </c>
      <c r="AU9">
        <f t="shared" si="9"/>
        <v>1655.3794184538767</v>
      </c>
      <c r="AW9">
        <v>6</v>
      </c>
      <c r="AX9">
        <f>(R9*SUMPRODUCT(K10:$K$23, X10:$X$23)-$AZ$3*SUMPRODUCT(K9:$K$22, W10:$W$23))/Z9</f>
        <v>8210.3442542544108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8258.1188954127356</v>
      </c>
      <c r="P10">
        <f t="shared" si="22"/>
        <v>412.90594477063678</v>
      </c>
      <c r="Q10" s="4">
        <f t="shared" si="23"/>
        <v>50</v>
      </c>
      <c r="R10">
        <f t="shared" si="0"/>
        <v>2000000</v>
      </c>
      <c r="S10">
        <f t="shared" si="1"/>
        <v>8999.3193173116251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7638.5067553529952</v>
      </c>
      <c r="AC10">
        <f t="shared" si="2"/>
        <v>8270.7571872463486</v>
      </c>
      <c r="AE10">
        <f t="shared" si="3"/>
        <v>7589.5624767955605</v>
      </c>
      <c r="AF10">
        <f t="shared" si="4"/>
        <v>-379.47812383977805</v>
      </c>
      <c r="AG10">
        <f t="shared" si="4"/>
        <v>-45.952126464366188</v>
      </c>
      <c r="AH10">
        <f t="shared" si="5"/>
        <v>-4011.0712876170073</v>
      </c>
      <c r="AI10">
        <f t="shared" si="6"/>
        <v>3153.0609388744087</v>
      </c>
      <c r="AJ10">
        <f t="shared" si="7"/>
        <v>-632.25043189335338</v>
      </c>
      <c r="AK10">
        <f t="shared" si="24"/>
        <v>60.879223544065994</v>
      </c>
      <c r="AL10">
        <f t="shared" si="8"/>
        <v>2581.6897305251214</v>
      </c>
      <c r="AN10">
        <f t="shared" si="9"/>
        <v>4505.0046870085116</v>
      </c>
      <c r="AO10">
        <f t="shared" si="9"/>
        <v>-225.25023435042559</v>
      </c>
      <c r="AP10">
        <f t="shared" si="9"/>
        <v>-27.27621595222476</v>
      </c>
      <c r="AQ10">
        <f t="shared" si="9"/>
        <v>-2380.8875684055629</v>
      </c>
      <c r="AR10">
        <f t="shared" si="9"/>
        <v>1871.5906683002979</v>
      </c>
      <c r="AS10">
        <f t="shared" si="9"/>
        <v>-375.29056091851402</v>
      </c>
      <c r="AT10">
        <f t="shared" si="9"/>
        <v>36.136626880137868</v>
      </c>
      <c r="AU10">
        <f t="shared" si="9"/>
        <v>1532.4367342619219</v>
      </c>
      <c r="AW10">
        <v>7</v>
      </c>
      <c r="AX10">
        <f>(R10*SUMPRODUCT(K11:$K$23, X11:$X$23)-$AZ$3*SUMPRODUCT(K10:$K$22, W11:$W$23))/Z10</f>
        <v>8999.3193173116251</v>
      </c>
    </row>
    <row r="11" spans="1:52" x14ac:dyDescent="0.25">
      <c r="A11" t="s">
        <v>33</v>
      </c>
      <c r="C11" s="7">
        <f>AU25</f>
        <v>10071.88694917781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8258.1188954127356</v>
      </c>
      <c r="P11">
        <f t="shared" si="22"/>
        <v>412.90594477063678</v>
      </c>
      <c r="Q11" s="4">
        <f t="shared" si="23"/>
        <v>50</v>
      </c>
      <c r="R11">
        <f t="shared" si="0"/>
        <v>2000000</v>
      </c>
      <c r="S11">
        <f t="shared" si="1"/>
        <v>9687.7596616029587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8270.7571872463486</v>
      </c>
      <c r="AC11">
        <f t="shared" si="2"/>
        <v>8794.6573205853856</v>
      </c>
      <c r="AE11">
        <f t="shared" si="3"/>
        <v>7496.8133329795082</v>
      </c>
      <c r="AF11">
        <f t="shared" si="4"/>
        <v>-374.8406666489754</v>
      </c>
      <c r="AG11">
        <f t="shared" si="4"/>
        <v>-45.390563080557477</v>
      </c>
      <c r="AH11">
        <f t="shared" si="5"/>
        <v>-4081.6847666019166</v>
      </c>
      <c r="AI11">
        <f t="shared" si="6"/>
        <v>2994.8973366480586</v>
      </c>
      <c r="AJ11">
        <f t="shared" si="7"/>
        <v>-523.90013333903698</v>
      </c>
      <c r="AK11">
        <f t="shared" si="24"/>
        <v>36.942551648584512</v>
      </c>
      <c r="AL11">
        <f t="shared" si="8"/>
        <v>2507.9397549576061</v>
      </c>
      <c r="AN11">
        <f t="shared" si="9"/>
        <v>4232.0026111653551</v>
      </c>
      <c r="AO11">
        <f t="shared" si="9"/>
        <v>-211.60013055826772</v>
      </c>
      <c r="AP11">
        <f t="shared" si="9"/>
        <v>-25.62328458068199</v>
      </c>
      <c r="AQ11">
        <f t="shared" si="9"/>
        <v>-2304.1390818981431</v>
      </c>
      <c r="AR11">
        <f t="shared" si="9"/>
        <v>1690.6401141282618</v>
      </c>
      <c r="AS11">
        <f t="shared" si="9"/>
        <v>-295.74522317731322</v>
      </c>
      <c r="AT11">
        <f t="shared" si="9"/>
        <v>20.854324110239652</v>
      </c>
      <c r="AU11">
        <f t="shared" si="9"/>
        <v>1415.7492150611881</v>
      </c>
      <c r="AW11">
        <v>8</v>
      </c>
      <c r="AX11">
        <f>(R11*SUMPRODUCT(K12:$K$23, X12:$X$23)-$AZ$3*SUMPRODUCT(K11:$K$22, W12:$W$23))/Z11</f>
        <v>9687.7596616029587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8258.1188954127356</v>
      </c>
      <c r="P12">
        <f t="shared" si="22"/>
        <v>412.90594477063678</v>
      </c>
      <c r="Q12" s="4">
        <f t="shared" si="23"/>
        <v>50</v>
      </c>
      <c r="R12">
        <f t="shared" si="0"/>
        <v>2000000</v>
      </c>
      <c r="S12">
        <f t="shared" si="1"/>
        <v>10277.286914985367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8794.6573205853856</v>
      </c>
      <c r="AC12">
        <f t="shared" si="2"/>
        <v>9215.1261582189873</v>
      </c>
      <c r="AE12">
        <f t="shared" si="3"/>
        <v>7404.6397731524985</v>
      </c>
      <c r="AF12">
        <f t="shared" si="4"/>
        <v>-370.23198865762492</v>
      </c>
      <c r="AG12">
        <f t="shared" si="4"/>
        <v>-44.832484654984007</v>
      </c>
      <c r="AH12">
        <f t="shared" si="5"/>
        <v>-4166.9117907159198</v>
      </c>
      <c r="AI12">
        <f t="shared" si="6"/>
        <v>2822.6635091239696</v>
      </c>
      <c r="AJ12">
        <f t="shared" si="7"/>
        <v>-420.46883763360165</v>
      </c>
      <c r="AK12">
        <f t="shared" si="24"/>
        <v>36.406849741684596</v>
      </c>
      <c r="AL12">
        <f t="shared" si="8"/>
        <v>2438.6015212320526</v>
      </c>
      <c r="AN12">
        <f t="shared" si="9"/>
        <v>3973.7332480625469</v>
      </c>
      <c r="AO12">
        <f t="shared" si="9"/>
        <v>-198.68666240312734</v>
      </c>
      <c r="AP12">
        <f t="shared" si="9"/>
        <v>-24.059554593418955</v>
      </c>
      <c r="AQ12">
        <f t="shared" si="9"/>
        <v>-2236.1919596072535</v>
      </c>
      <c r="AR12">
        <f t="shared" si="9"/>
        <v>1514.7950714587469</v>
      </c>
      <c r="AS12">
        <f t="shared" si="9"/>
        <v>-225.64649342388</v>
      </c>
      <c r="AT12">
        <f t="shared" si="9"/>
        <v>19.537899709894493</v>
      </c>
      <c r="AU12">
        <f t="shared" si="9"/>
        <v>1308.6864777447613</v>
      </c>
      <c r="AW12">
        <v>9</v>
      </c>
      <c r="AX12">
        <f>(R12*SUMPRODUCT(K13:$K$23, X13:$X$23)-$AZ$3*SUMPRODUCT(K12:$K$22, W13:$W$23))/Z12</f>
        <v>10277.286914985367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8258.1188954127356</v>
      </c>
      <c r="P13">
        <f t="shared" si="22"/>
        <v>412.90594477063678</v>
      </c>
      <c r="Q13" s="4">
        <f t="shared" si="23"/>
        <v>50</v>
      </c>
      <c r="R13">
        <f t="shared" si="0"/>
        <v>2000000</v>
      </c>
      <c r="S13">
        <f t="shared" si="1"/>
        <v>10768.494938921493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9215.1261582189873</v>
      </c>
      <c r="AC13">
        <f t="shared" si="2"/>
        <v>9536.0770581482175</v>
      </c>
      <c r="AE13">
        <f t="shared" si="3"/>
        <v>7313.0050753306869</v>
      </c>
      <c r="AF13">
        <f t="shared" si="4"/>
        <v>-365.65025376653432</v>
      </c>
      <c r="AG13">
        <f t="shared" si="4"/>
        <v>-44.277668848973306</v>
      </c>
      <c r="AH13">
        <f t="shared" si="5"/>
        <v>-4259.6383784344298</v>
      </c>
      <c r="AI13">
        <f t="shared" si="6"/>
        <v>2643.4387742807494</v>
      </c>
      <c r="AJ13">
        <f t="shared" si="7"/>
        <v>-320.95089992923022</v>
      </c>
      <c r="AK13">
        <f t="shared" si="24"/>
        <v>32.324961959566281</v>
      </c>
      <c r="AL13">
        <f t="shared" si="8"/>
        <v>2354.8128363110854</v>
      </c>
      <c r="AN13">
        <f t="shared" si="9"/>
        <v>3731.6317155157672</v>
      </c>
      <c r="AO13">
        <f t="shared" si="9"/>
        <v>-186.58158577578834</v>
      </c>
      <c r="AP13">
        <f t="shared" si="9"/>
        <v>-22.593715123117406</v>
      </c>
      <c r="AQ13">
        <f t="shared" si="9"/>
        <v>-2173.580013394876</v>
      </c>
      <c r="AR13">
        <f t="shared" si="9"/>
        <v>1348.8764012219851</v>
      </c>
      <c r="AS13">
        <f t="shared" si="9"/>
        <v>-163.77269603427496</v>
      </c>
      <c r="AT13">
        <f t="shared" si="9"/>
        <v>16.49456714560036</v>
      </c>
      <c r="AU13">
        <f t="shared" si="9"/>
        <v>1201.5982723333104</v>
      </c>
      <c r="AW13">
        <v>10</v>
      </c>
      <c r="AX13">
        <f>(R13*SUMPRODUCT(K14:$K$23, X14:$X$23)-$AZ$3*SUMPRODUCT(K13:$K$22, W14:$W$23))/Z13</f>
        <v>10768.494938921493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8258.1188954127356</v>
      </c>
      <c r="P14">
        <f t="shared" si="22"/>
        <v>412.90594477063678</v>
      </c>
      <c r="Q14" s="4">
        <f t="shared" si="23"/>
        <v>50</v>
      </c>
      <c r="R14">
        <f t="shared" si="0"/>
        <v>2000000</v>
      </c>
      <c r="S14">
        <f t="shared" si="1"/>
        <v>11162.374753163896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9536.0770581482175</v>
      </c>
      <c r="AC14">
        <f t="shared" si="2"/>
        <v>9761.6853821536315</v>
      </c>
      <c r="AE14">
        <f t="shared" si="3"/>
        <v>7221.8645483648506</v>
      </c>
      <c r="AF14">
        <f t="shared" si="4"/>
        <v>-361.09322741824252</v>
      </c>
      <c r="AG14">
        <f t="shared" si="4"/>
        <v>-43.725845073364653</v>
      </c>
      <c r="AH14">
        <f t="shared" si="5"/>
        <v>-4361.8834847568123</v>
      </c>
      <c r="AI14">
        <f t="shared" si="6"/>
        <v>2455.1619911164316</v>
      </c>
      <c r="AJ14">
        <f t="shared" si="7"/>
        <v>-225.60832400541403</v>
      </c>
      <c r="AK14">
        <f t="shared" si="24"/>
        <v>29.514327082370688</v>
      </c>
      <c r="AL14">
        <f t="shared" si="8"/>
        <v>2259.0679941933881</v>
      </c>
      <c r="AN14">
        <f t="shared" si="9"/>
        <v>3504.9696899752757</v>
      </c>
      <c r="AO14">
        <f t="shared" si="9"/>
        <v>-175.24848449876376</v>
      </c>
      <c r="AP14">
        <f t="shared" si="9"/>
        <v>-21.221356427322903</v>
      </c>
      <c r="AQ14">
        <f t="shared" si="9"/>
        <v>-2116.9421418652714</v>
      </c>
      <c r="AR14">
        <f t="shared" si="9"/>
        <v>1191.5577071839175</v>
      </c>
      <c r="AS14">
        <f t="shared" si="9"/>
        <v>-109.49393084700495</v>
      </c>
      <c r="AT14">
        <f t="shared" si="9"/>
        <v>14.32411548997381</v>
      </c>
      <c r="AU14">
        <f t="shared" si="9"/>
        <v>1096.3878918268863</v>
      </c>
      <c r="AW14">
        <v>11</v>
      </c>
      <c r="AX14">
        <f>(R14*SUMPRODUCT(K15:$K$23, X15:$X$23)-$AZ$3*SUMPRODUCT(K14:$K$22, W15:$W$23))/Z14</f>
        <v>11162.374753163896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8258.1188954127356</v>
      </c>
      <c r="P15">
        <f t="shared" si="22"/>
        <v>412.90594477063678</v>
      </c>
      <c r="Q15" s="4">
        <f t="shared" si="23"/>
        <v>50</v>
      </c>
      <c r="R15">
        <f t="shared" si="0"/>
        <v>2000000</v>
      </c>
      <c r="S15">
        <f t="shared" si="1"/>
        <v>11463.975957108214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9761.6853821536315</v>
      </c>
      <c r="AC15">
        <f t="shared" si="2"/>
        <v>9899.5642561734949</v>
      </c>
      <c r="AE15">
        <f t="shared" si="3"/>
        <v>7131.1889475456237</v>
      </c>
      <c r="AF15">
        <f t="shared" si="4"/>
        <v>-356.55944737728117</v>
      </c>
      <c r="AG15">
        <f t="shared" si="4"/>
        <v>-43.176836261747788</v>
      </c>
      <c r="AH15">
        <f t="shared" si="5"/>
        <v>-4470.014435328937</v>
      </c>
      <c r="AI15">
        <f t="shared" si="6"/>
        <v>2261.4382285776583</v>
      </c>
      <c r="AJ15">
        <f t="shared" si="7"/>
        <v>-137.87887401986336</v>
      </c>
      <c r="AK15">
        <f t="shared" si="24"/>
        <v>67.798891017520106</v>
      </c>
      <c r="AL15">
        <f t="shared" si="8"/>
        <v>2191.3582455753149</v>
      </c>
      <c r="AN15">
        <f t="shared" si="9"/>
        <v>3290.2008979123534</v>
      </c>
      <c r="AO15">
        <f t="shared" si="9"/>
        <v>-164.51004489561768</v>
      </c>
      <c r="AP15">
        <f t="shared" si="9"/>
        <v>-19.921007069418753</v>
      </c>
      <c r="AQ15">
        <f t="shared" si="9"/>
        <v>-2062.3833721110859</v>
      </c>
      <c r="AR15">
        <f t="shared" si="9"/>
        <v>1043.3864738362313</v>
      </c>
      <c r="AS15">
        <f t="shared" si="9"/>
        <v>-63.614805110364294</v>
      </c>
      <c r="AT15">
        <f t="shared" si="9"/>
        <v>31.281175375402473</v>
      </c>
      <c r="AU15">
        <f t="shared" si="9"/>
        <v>1011.0528441012693</v>
      </c>
      <c r="AW15">
        <v>12</v>
      </c>
      <c r="AX15">
        <f>(R15*SUMPRODUCT(K16:$K$23, X16:$X$23)-$AZ$3*SUMPRODUCT(K15:$K$22, W16:$W$23))/Z15</f>
        <v>11463.975957108214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8258.1188954127356</v>
      </c>
      <c r="P16">
        <f t="shared" si="22"/>
        <v>412.90594477063678</v>
      </c>
      <c r="Q16" s="4">
        <f t="shared" si="23"/>
        <v>50</v>
      </c>
      <c r="R16">
        <f t="shared" si="0"/>
        <v>2000000</v>
      </c>
      <c r="S16">
        <f t="shared" si="1"/>
        <v>11672.150495562724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9899.5642561734949</v>
      </c>
      <c r="AC16">
        <f t="shared" si="2"/>
        <v>9951.6774554401582</v>
      </c>
      <c r="AE16">
        <f t="shared" si="3"/>
        <v>7040.8735448592442</v>
      </c>
      <c r="AF16">
        <f t="shared" si="4"/>
        <v>-352.04367724296225</v>
      </c>
      <c r="AG16">
        <f t="shared" si="4"/>
        <v>-42.63000832290237</v>
      </c>
      <c r="AH16">
        <f t="shared" si="5"/>
        <v>-4602.3830491174913</v>
      </c>
      <c r="AI16">
        <f t="shared" si="6"/>
        <v>2043.8168101758883</v>
      </c>
      <c r="AJ16">
        <f t="shared" si="7"/>
        <v>-52.113199266663287</v>
      </c>
      <c r="AK16">
        <f t="shared" si="24"/>
        <v>117.7775982789074</v>
      </c>
      <c r="AL16">
        <f t="shared" si="8"/>
        <v>2109.4812091881327</v>
      </c>
      <c r="AN16">
        <f t="shared" si="9"/>
        <v>3080.0521603502725</v>
      </c>
      <c r="AO16">
        <f t="shared" si="9"/>
        <v>-154.00260801751364</v>
      </c>
      <c r="AP16">
        <f t="shared" si="9"/>
        <v>-18.648630513549502</v>
      </c>
      <c r="AQ16">
        <f t="shared" si="9"/>
        <v>-2013.3268639008331</v>
      </c>
      <c r="AR16">
        <f t="shared" si="9"/>
        <v>894.07405791837641</v>
      </c>
      <c r="AS16">
        <f t="shared" si="9"/>
        <v>-22.79708206110941</v>
      </c>
      <c r="AT16">
        <f t="shared" si="9"/>
        <v>51.522178847350304</v>
      </c>
      <c r="AU16">
        <f t="shared" si="9"/>
        <v>922.79915470461731</v>
      </c>
      <c r="AW16">
        <v>13</v>
      </c>
      <c r="AX16">
        <f>(R16*SUMPRODUCT(K17:$K$23, X17:$X$23)-$AZ$3*SUMPRODUCT(K16:$K$22, W17:$W$23))/Z16</f>
        <v>11672.150495562724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8258.1188954127356</v>
      </c>
      <c r="P17">
        <f t="shared" si="22"/>
        <v>412.90594477063678</v>
      </c>
      <c r="Q17" s="4">
        <f t="shared" si="23"/>
        <v>50</v>
      </c>
      <c r="R17">
        <f t="shared" si="0"/>
        <v>2000000</v>
      </c>
      <c r="S17">
        <f t="shared" si="1"/>
        <v>11791.441521355729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9951.6774554401582</v>
      </c>
      <c r="AC17">
        <f t="shared" si="2"/>
        <v>9924.7999878904102</v>
      </c>
      <c r="AE17">
        <f t="shared" si="3"/>
        <v>6950.8192161874413</v>
      </c>
      <c r="AF17">
        <f t="shared" si="4"/>
        <v>-347.54096080937205</v>
      </c>
      <c r="AG17">
        <f t="shared" si="4"/>
        <v>-42.084761095220607</v>
      </c>
      <c r="AH17">
        <f t="shared" si="5"/>
        <v>-4757.8857781094785</v>
      </c>
      <c r="AI17">
        <f t="shared" si="6"/>
        <v>1803.30771617337</v>
      </c>
      <c r="AJ17">
        <f t="shared" si="7"/>
        <v>26.877467549747962</v>
      </c>
      <c r="AK17">
        <f t="shared" si="24"/>
        <v>228.45838880929153</v>
      </c>
      <c r="AL17">
        <f t="shared" si="8"/>
        <v>2058.6435725324095</v>
      </c>
      <c r="AN17">
        <f t="shared" si="9"/>
        <v>2863.9517872542765</v>
      </c>
      <c r="AO17">
        <f t="shared" si="9"/>
        <v>-143.19758936271381</v>
      </c>
      <c r="AP17">
        <f t="shared" si="9"/>
        <v>-17.340218901699028</v>
      </c>
      <c r="AQ17">
        <f t="shared" si="9"/>
        <v>-1960.395610064862</v>
      </c>
      <c r="AR17">
        <f t="shared" si="9"/>
        <v>743.01836892500148</v>
      </c>
      <c r="AS17">
        <f t="shared" si="9"/>
        <v>11.074345171674755</v>
      </c>
      <c r="AT17">
        <f t="shared" si="9"/>
        <v>94.131898786814688</v>
      </c>
      <c r="AU17">
        <f t="shared" si="9"/>
        <v>848.22461288349098</v>
      </c>
      <c r="AW17">
        <v>14</v>
      </c>
      <c r="AX17">
        <f>(R17*SUMPRODUCT(K18:$K$23, X18:$X$23)-$AZ$3*SUMPRODUCT(K17:$K$22, W18:$W$23))/Z17</f>
        <v>11791.441521355729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8258.1188954127356</v>
      </c>
      <c r="P18">
        <f t="shared" si="22"/>
        <v>412.90594477063678</v>
      </c>
      <c r="Q18" s="4">
        <f t="shared" si="23"/>
        <v>50</v>
      </c>
      <c r="R18">
        <f t="shared" si="0"/>
        <v>2000000</v>
      </c>
      <c r="S18">
        <f t="shared" si="1"/>
        <v>11323.091036469435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9924.7999878904102</v>
      </c>
      <c r="AC18">
        <f t="shared" si="2"/>
        <v>9401.1506916083181</v>
      </c>
      <c r="AE18">
        <f t="shared" si="3"/>
        <v>6856.4157891995701</v>
      </c>
      <c r="AF18">
        <f t="shared" si="4"/>
        <v>-342.82078945997853</v>
      </c>
      <c r="AG18">
        <f t="shared" si="4"/>
        <v>-41.513181609725969</v>
      </c>
      <c r="AH18">
        <f t="shared" si="5"/>
        <v>-6029.2749816972246</v>
      </c>
      <c r="AI18">
        <f t="shared" si="6"/>
        <v>442.80683643264092</v>
      </c>
      <c r="AJ18">
        <f t="shared" si="7"/>
        <v>523.64929628209211</v>
      </c>
      <c r="AK18">
        <f t="shared" si="24"/>
        <v>355.069331732808</v>
      </c>
      <c r="AL18">
        <f t="shared" si="8"/>
        <v>1321.525464447541</v>
      </c>
      <c r="AN18">
        <f t="shared" si="9"/>
        <v>2639.991276701016</v>
      </c>
      <c r="AO18">
        <f t="shared" si="9"/>
        <v>-131.99956383505082</v>
      </c>
      <c r="AP18">
        <f t="shared" si="9"/>
        <v>-15.984216927219906</v>
      </c>
      <c r="AQ18">
        <f t="shared" si="9"/>
        <v>-2321.5093491829434</v>
      </c>
      <c r="AR18">
        <f t="shared" si="9"/>
        <v>170.49814675580191</v>
      </c>
      <c r="AS18">
        <f t="shared" si="9"/>
        <v>201.62569143093583</v>
      </c>
      <c r="AT18">
        <f t="shared" si="9"/>
        <v>136.71573708748252</v>
      </c>
      <c r="AU18">
        <f t="shared" si="9"/>
        <v>508.83957527422029</v>
      </c>
      <c r="AW18">
        <v>15</v>
      </c>
      <c r="AX18">
        <f>(R18*SUMPRODUCT(K19:$K$23, X19:$X$23)-$AZ$3*SUMPRODUCT(K18:$K$22, W19:$W$23))/Z18</f>
        <v>11323.091036469435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8258.1188954127356</v>
      </c>
      <c r="P19">
        <f t="shared" si="22"/>
        <v>412.90594477063678</v>
      </c>
      <c r="Q19" s="4">
        <f t="shared" si="23"/>
        <v>50</v>
      </c>
      <c r="R19">
        <f t="shared" si="0"/>
        <v>2000000</v>
      </c>
      <c r="S19">
        <f t="shared" si="1"/>
        <v>10274.662557932388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9401.1506916083181</v>
      </c>
      <c r="AC19">
        <f t="shared" si="2"/>
        <v>8407.4049143160501</v>
      </c>
      <c r="AE19">
        <f t="shared" si="3"/>
        <v>6757.3362135087791</v>
      </c>
      <c r="AF19">
        <f t="shared" si="4"/>
        <v>-337.86681067543896</v>
      </c>
      <c r="AG19">
        <f t="shared" si="4"/>
        <v>-40.913289691568743</v>
      </c>
      <c r="AH19">
        <f t="shared" si="5"/>
        <v>-7390.4040823986388</v>
      </c>
      <c r="AI19">
        <f t="shared" si="6"/>
        <v>-1011.8479692568681</v>
      </c>
      <c r="AJ19">
        <f t="shared" si="7"/>
        <v>993.74577729226803</v>
      </c>
      <c r="AK19">
        <f t="shared" si="24"/>
        <v>352.79982810604895</v>
      </c>
      <c r="AL19">
        <f t="shared" si="8"/>
        <v>334.69763614144892</v>
      </c>
      <c r="AN19">
        <f t="shared" si="9"/>
        <v>2423.9255832664835</v>
      </c>
      <c r="AO19">
        <f t="shared" si="9"/>
        <v>-121.19627916332418</v>
      </c>
      <c r="AP19">
        <f t="shared" si="9"/>
        <v>-14.67601528849953</v>
      </c>
      <c r="AQ19">
        <f t="shared" si="9"/>
        <v>-2651.0134999929655</v>
      </c>
      <c r="AR19">
        <f t="shared" si="9"/>
        <v>-362.96021117830594</v>
      </c>
      <c r="AS19">
        <f t="shared" si="9"/>
        <v>356.46676985323518</v>
      </c>
      <c r="AT19">
        <f t="shared" si="9"/>
        <v>126.55290518306526</v>
      </c>
      <c r="AU19">
        <f t="shared" si="9"/>
        <v>120.05946385799453</v>
      </c>
      <c r="AW19">
        <v>16</v>
      </c>
      <c r="AX19">
        <f>(R19*SUMPRODUCT(K20:$K$23, X20:$X$23)-$AZ$3*SUMPRODUCT(K19:$K$22, W20:$W$23))/Z19</f>
        <v>10274.662557932388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8258.1188954127356</v>
      </c>
      <c r="P20">
        <f t="shared" si="22"/>
        <v>412.90594477063678</v>
      </c>
      <c r="Q20" s="4">
        <f t="shared" si="23"/>
        <v>50</v>
      </c>
      <c r="R20">
        <f t="shared" si="0"/>
        <v>2000000</v>
      </c>
      <c r="S20">
        <f t="shared" si="1"/>
        <v>8603.1281938473021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8407.4049143160501</v>
      </c>
      <c r="AC20">
        <f t="shared" si="2"/>
        <v>6931.3495994569557</v>
      </c>
      <c r="AE20">
        <f t="shared" si="3"/>
        <v>6653.3832587689712</v>
      </c>
      <c r="AF20">
        <f t="shared" si="4"/>
        <v>-332.66916293844855</v>
      </c>
      <c r="AG20">
        <f t="shared" si="4"/>
        <v>-40.283891180501342</v>
      </c>
      <c r="AH20">
        <f t="shared" si="5"/>
        <v>-8810.6245660685236</v>
      </c>
      <c r="AI20">
        <f t="shared" si="6"/>
        <v>-2530.194361418502</v>
      </c>
      <c r="AJ20">
        <f t="shared" si="7"/>
        <v>1476.0553148590943</v>
      </c>
      <c r="AK20">
        <f t="shared" si="24"/>
        <v>63.33091174363026</v>
      </c>
      <c r="AL20">
        <f t="shared" si="8"/>
        <v>-990.80813481577741</v>
      </c>
      <c r="AN20">
        <f t="shared" si="9"/>
        <v>2263.7167747704884</v>
      </c>
      <c r="AO20">
        <f t="shared" si="9"/>
        <v>-113.18583873852441</v>
      </c>
      <c r="AP20">
        <f t="shared" si="9"/>
        <v>-13.706007405802488</v>
      </c>
      <c r="AQ20">
        <f t="shared" si="9"/>
        <v>-2997.6867182763958</v>
      </c>
      <c r="AR20">
        <f t="shared" si="9"/>
        <v>-860.86178965023464</v>
      </c>
      <c r="AS20">
        <f t="shared" si="9"/>
        <v>502.2063282363651</v>
      </c>
      <c r="AT20">
        <f t="shared" si="9"/>
        <v>21.547420567816594</v>
      </c>
      <c r="AU20">
        <f t="shared" si="9"/>
        <v>-337.10804084605286</v>
      </c>
      <c r="AW20">
        <v>17</v>
      </c>
      <c r="AX20">
        <f>(R20*SUMPRODUCT(K21:$K$23, X21:$X$23)-$AZ$3*SUMPRODUCT(K20:$K$22, W21:$W$23))/Z20</f>
        <v>8603.1281938473021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8258.1188954127356</v>
      </c>
      <c r="P21">
        <f t="shared" si="22"/>
        <v>412.90594477063678</v>
      </c>
      <c r="Q21" s="4">
        <f t="shared" si="23"/>
        <v>50</v>
      </c>
      <c r="R21">
        <f t="shared" si="0"/>
        <v>2000000</v>
      </c>
      <c r="S21">
        <f t="shared" si="1"/>
        <v>6290.6950448912348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6931.3495994569557</v>
      </c>
      <c r="AC21">
        <f t="shared" si="2"/>
        <v>4984.8620067029751</v>
      </c>
      <c r="AE21">
        <f t="shared" si="3"/>
        <v>6543.8847114374203</v>
      </c>
      <c r="AF21">
        <f t="shared" si="4"/>
        <v>-327.19423557187099</v>
      </c>
      <c r="AG21">
        <f t="shared" si="4"/>
        <v>-39.620916060390293</v>
      </c>
      <c r="AH21">
        <f t="shared" si="5"/>
        <v>-10405.448332241391</v>
      </c>
      <c r="AI21">
        <f t="shared" si="6"/>
        <v>-4228.3787724362319</v>
      </c>
      <c r="AJ21">
        <f t="shared" si="7"/>
        <v>1946.4875927539806</v>
      </c>
      <c r="AK21">
        <f t="shared" si="24"/>
        <v>21.036864120516007</v>
      </c>
      <c r="AL21">
        <f t="shared" si="8"/>
        <v>-2260.8543155617353</v>
      </c>
      <c r="AN21">
        <f t="shared" si="9"/>
        <v>2117.8174530910892</v>
      </c>
      <c r="AO21">
        <f t="shared" si="9"/>
        <v>-105.89087265455446</v>
      </c>
      <c r="AP21">
        <f t="shared" si="9"/>
        <v>-12.82263842354889</v>
      </c>
      <c r="AQ21">
        <f t="shared" si="9"/>
        <v>-3367.5471156669882</v>
      </c>
      <c r="AR21">
        <f t="shared" si="9"/>
        <v>-1368.4431736540021</v>
      </c>
      <c r="AS21">
        <f t="shared" si="9"/>
        <v>629.94774173736027</v>
      </c>
      <c r="AT21">
        <f t="shared" si="9"/>
        <v>6.8082247712686623</v>
      </c>
      <c r="AU21">
        <f t="shared" si="9"/>
        <v>-731.68720714537324</v>
      </c>
      <c r="AW21">
        <v>18</v>
      </c>
      <c r="AX21">
        <f>(R21*SUMPRODUCT(K22:$K$23, X22:$X$23)-$AZ$3*SUMPRODUCT(K21:$K$22, W22:$W$23))/Z21</f>
        <v>6290.6950448912348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8258.1188954127356</v>
      </c>
      <c r="P22">
        <f t="shared" si="22"/>
        <v>412.90594477063678</v>
      </c>
      <c r="Q22" s="4">
        <f t="shared" si="23"/>
        <v>50</v>
      </c>
      <c r="R22">
        <f t="shared" si="0"/>
        <v>2000000</v>
      </c>
      <c r="S22">
        <f t="shared" si="1"/>
        <v>3382.2371148504576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4984.8620067029751</v>
      </c>
      <c r="AC22">
        <f t="shared" si="2"/>
        <v>2632.7607898622173</v>
      </c>
      <c r="AE22">
        <f t="shared" si="3"/>
        <v>6428.1866964327901</v>
      </c>
      <c r="AF22">
        <f t="shared" si="4"/>
        <v>-321.4093348216395</v>
      </c>
      <c r="AG22">
        <f t="shared" si="4"/>
        <v>-38.920405348023955</v>
      </c>
      <c r="AH22">
        <f t="shared" si="5"/>
        <v>-12172.062070497326</v>
      </c>
      <c r="AI22">
        <f t="shared" si="6"/>
        <v>-6104.2051142341998</v>
      </c>
      <c r="AJ22">
        <f t="shared" si="7"/>
        <v>2352.1012168407578</v>
      </c>
      <c r="AK22">
        <f t="shared" si="24"/>
        <v>232.92442673459666</v>
      </c>
      <c r="AL22">
        <f t="shared" si="8"/>
        <v>-3519.1794706588453</v>
      </c>
      <c r="AN22">
        <f t="shared" si="9"/>
        <v>1944.2745328149056</v>
      </c>
      <c r="AO22">
        <f t="shared" si="9"/>
        <v>-97.213726640745278</v>
      </c>
      <c r="AP22">
        <f t="shared" si="9"/>
        <v>-11.77189719256114</v>
      </c>
      <c r="AQ22">
        <f t="shared" si="9"/>
        <v>-3681.5717111394974</v>
      </c>
      <c r="AR22">
        <f t="shared" si="9"/>
        <v>-1846.2828021578985</v>
      </c>
      <c r="AS22">
        <f t="shared" si="9"/>
        <v>711.41843111747426</v>
      </c>
      <c r="AT22">
        <f t="shared" si="9"/>
        <v>70.450509973815699</v>
      </c>
      <c r="AU22">
        <f t="shared" si="9"/>
        <v>-1064.4138610666084</v>
      </c>
      <c r="AW22">
        <v>19</v>
      </c>
      <c r="AX22">
        <f>(R22*SUMPRODUCT(K23:$K$23, X23:$X$23)-$AZ$3*SUMPRODUCT(K22:$K$22, W23:$W$23))/Z22</f>
        <v>3382.2371148504576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8258.1188954127356</v>
      </c>
      <c r="P23">
        <f t="shared" si="22"/>
        <v>412.90594477063678</v>
      </c>
      <c r="Q23" s="4">
        <f t="shared" si="23"/>
        <v>50</v>
      </c>
      <c r="R23">
        <f t="shared" si="0"/>
        <v>2000000</v>
      </c>
      <c r="S23">
        <f t="shared" si="1"/>
        <v>3447.8619082852574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2632.7607898622173</v>
      </c>
      <c r="AC23">
        <f t="shared" si="2"/>
        <v>2632.7607898622173</v>
      </c>
      <c r="AE23">
        <f t="shared" si="3"/>
        <v>6305.8359656509037</v>
      </c>
      <c r="AF23">
        <f t="shared" si="4"/>
        <v>-315.29179828254519</v>
      </c>
      <c r="AG23">
        <f t="shared" si="4"/>
        <v>-38.179614785842475</v>
      </c>
      <c r="AH23">
        <f t="shared" si="5"/>
        <v>-14063.460348049628</v>
      </c>
      <c r="AI23">
        <f t="shared" si="6"/>
        <v>-8111.0957954671121</v>
      </c>
      <c r="AJ23">
        <f t="shared" si="7"/>
        <v>0</v>
      </c>
      <c r="AK23">
        <f t="shared" si="24"/>
        <v>603.63134700614035</v>
      </c>
      <c r="AL23">
        <f t="shared" si="8"/>
        <v>-7507.4644484609717</v>
      </c>
      <c r="AN23">
        <f t="shared" si="9"/>
        <v>1727.7545358288216</v>
      </c>
      <c r="AO23">
        <f t="shared" si="9"/>
        <v>-86.387726791441082</v>
      </c>
      <c r="AP23">
        <f t="shared" si="9"/>
        <v>-10.460944905918975</v>
      </c>
      <c r="AQ23">
        <f t="shared" si="9"/>
        <v>-3853.2888483221755</v>
      </c>
      <c r="AR23">
        <f t="shared" si="9"/>
        <v>-2222.3829841907141</v>
      </c>
      <c r="AS23">
        <f t="shared" si="9"/>
        <v>0</v>
      </c>
      <c r="AT23">
        <f t="shared" si="9"/>
        <v>165.39072748472088</v>
      </c>
      <c r="AU23">
        <f t="shared" si="9"/>
        <v>-2056.992256705993</v>
      </c>
      <c r="AW23">
        <v>20</v>
      </c>
      <c r="AX23">
        <f>(R23*SUMPRODUCT(K$23:$K24, X$23:$X24)-$AZ$3*SUMPRODUCT(K$22:$K23, W$23:$W24))/Z23</f>
        <v>3447.8619082852574</v>
      </c>
    </row>
    <row r="25" spans="5:50" x14ac:dyDescent="0.25">
      <c r="AN25" s="8">
        <f t="shared" ref="AN25:AU25" si="25">SUM(AN3:AN23)</f>
        <v>79187.06852952372</v>
      </c>
      <c r="AO25" s="8">
        <f t="shared" si="25"/>
        <v>-10152.942598035736</v>
      </c>
      <c r="AP25" s="8">
        <f t="shared" si="25"/>
        <v>-2949.3580008145691</v>
      </c>
      <c r="AQ25" s="8">
        <f t="shared" si="25"/>
        <v>-53431.411808926765</v>
      </c>
      <c r="AR25" s="8">
        <f t="shared" si="25"/>
        <v>12653.35612174665</v>
      </c>
      <c r="AS25" s="8">
        <f t="shared" si="25"/>
        <v>-4883.2528913549004</v>
      </c>
      <c r="AT25" s="8">
        <f t="shared" si="25"/>
        <v>2301.7837187860578</v>
      </c>
      <c r="AU25" s="9">
        <f t="shared" si="25"/>
        <v>10071.88694917781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47E5-3454-4089-810C-6B74E7F1F31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33557.110035385907</v>
      </c>
      <c r="K3">
        <v>1</v>
      </c>
      <c r="L3" s="2">
        <v>0</v>
      </c>
      <c r="O3">
        <f>$C$3</f>
        <v>33557.110035385907</v>
      </c>
      <c r="P3">
        <f>O3*B5</f>
        <v>26845.688028308727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33557.110035385907</v>
      </c>
      <c r="AF3">
        <f t="shared" ref="AF3:AG23" si="4">-$Z3*P3</f>
        <v>-26845.688028308727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4191.5138030771814</v>
      </c>
      <c r="AJ3">
        <f t="shared" ref="AJ3:AJ23" si="7">AB3-AC3</f>
        <v>0</v>
      </c>
      <c r="AL3">
        <f t="shared" ref="AL3:AL23" si="8">SUM(AI3:AK3)</f>
        <v>4191.5138030771814</v>
      </c>
      <c r="AN3">
        <f t="shared" ref="AN3:AU23" si="9">AE3*$K3</f>
        <v>33557.110035385907</v>
      </c>
      <c r="AO3">
        <f t="shared" si="9"/>
        <v>-26845.688028308727</v>
      </c>
      <c r="AP3">
        <f t="shared" si="9"/>
        <v>-2519.9082039999998</v>
      </c>
      <c r="AQ3">
        <f t="shared" si="9"/>
        <v>0</v>
      </c>
      <c r="AR3">
        <f t="shared" si="9"/>
        <v>4191.5138030771814</v>
      </c>
      <c r="AS3">
        <f t="shared" si="9"/>
        <v>0</v>
      </c>
      <c r="AT3">
        <f t="shared" si="9"/>
        <v>0</v>
      </c>
      <c r="AU3">
        <f t="shared" si="9"/>
        <v>4191.5138030771814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16358.617741239081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11885.673250294758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11737.544469825312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-11737.544469825312</v>
      </c>
      <c r="AK4">
        <f>H4*SUM(AB4, AE4:AF4)</f>
        <v>0</v>
      </c>
      <c r="AL4">
        <f t="shared" si="8"/>
        <v>-16663.146469825311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-4621.0732714138285</v>
      </c>
      <c r="AR4">
        <f t="shared" si="9"/>
        <v>-4621.0732714138285</v>
      </c>
      <c r="AS4">
        <f t="shared" si="9"/>
        <v>-11011.862716788921</v>
      </c>
      <c r="AT4">
        <f t="shared" si="9"/>
        <v>0</v>
      </c>
      <c r="AU4">
        <f t="shared" si="9"/>
        <v>-15632.935988202747</v>
      </c>
      <c r="AW4">
        <v>1</v>
      </c>
      <c r="AX4">
        <f>(R4*SUMPRODUCT(K5:$K$23, X5:$X$23)-$AZ$3*SUMPRODUCT(K4:$K$22, W5:$W$23))/Z4</f>
        <v>11885.673250294758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33557.110035385907</v>
      </c>
      <c r="P5">
        <f t="shared" ref="P5:P23" si="22">O5*$C$5</f>
        <v>1677.8555017692954</v>
      </c>
      <c r="Q5" s="4">
        <f t="shared" ref="Q5:Q23" si="23">$C$8</f>
        <v>50</v>
      </c>
      <c r="R5">
        <f t="shared" si="0"/>
        <v>2000000</v>
      </c>
      <c r="S5">
        <f t="shared" si="1"/>
        <v>23109.036393332935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11737.544469825312</v>
      </c>
      <c r="AC5">
        <f t="shared" si="2"/>
        <v>22534.49891242056</v>
      </c>
      <c r="AE5">
        <f t="shared" si="3"/>
        <v>32722.812268128408</v>
      </c>
      <c r="AF5">
        <f t="shared" si="4"/>
        <v>-1636.1406134064202</v>
      </c>
      <c r="AG5">
        <f t="shared" si="4"/>
        <v>-48.756898662641483</v>
      </c>
      <c r="AH5">
        <f t="shared" si="5"/>
        <v>-5047.70751434059</v>
      </c>
      <c r="AI5">
        <f t="shared" si="6"/>
        <v>25990.207241718756</v>
      </c>
      <c r="AJ5">
        <f t="shared" si="7"/>
        <v>-10796.954442595248</v>
      </c>
      <c r="AK5">
        <f>H5*SUM(AB5, AE5:AF5)</f>
        <v>3700.0122731608867</v>
      </c>
      <c r="AL5">
        <f t="shared" si="8"/>
        <v>18893.265072284394</v>
      </c>
      <c r="AN5">
        <f t="shared" si="9"/>
        <v>28258.193954454819</v>
      </c>
      <c r="AO5">
        <f t="shared" si="9"/>
        <v>-1412.9096977227407</v>
      </c>
      <c r="AP5">
        <f t="shared" si="9"/>
        <v>-42.104629875243432</v>
      </c>
      <c r="AQ5">
        <f t="shared" si="9"/>
        <v>-4359.0109797660652</v>
      </c>
      <c r="AR5">
        <f t="shared" si="9"/>
        <v>22444.16864709077</v>
      </c>
      <c r="AS5">
        <f t="shared" si="9"/>
        <v>-9323.8450979176669</v>
      </c>
      <c r="AT5">
        <f t="shared" si="9"/>
        <v>3195.1918921919632</v>
      </c>
      <c r="AU5">
        <f t="shared" si="9"/>
        <v>16315.515441365065</v>
      </c>
      <c r="AW5">
        <v>2</v>
      </c>
      <c r="AX5">
        <f>(R5*SUMPRODUCT(K6:$K$23, X6:$X$23)-$AZ$3*SUMPRODUCT(K5:$K$22, W6:$W$23))/Z5</f>
        <v>23109.036393332935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33557.110035385907</v>
      </c>
      <c r="P6">
        <f t="shared" si="22"/>
        <v>1677.8555017692954</v>
      </c>
      <c r="Q6" s="4">
        <f t="shared" si="23"/>
        <v>50</v>
      </c>
      <c r="R6">
        <f t="shared" si="0"/>
        <v>2000000</v>
      </c>
      <c r="S6">
        <f t="shared" si="1"/>
        <v>33509.212084338535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22534.49891242056</v>
      </c>
      <c r="AC6">
        <f t="shared" si="2"/>
        <v>32262.267350201204</v>
      </c>
      <c r="AE6">
        <f t="shared" si="3"/>
        <v>32308.382922788463</v>
      </c>
      <c r="AF6">
        <f t="shared" si="4"/>
        <v>-1615.4191461394232</v>
      </c>
      <c r="AG6">
        <f t="shared" si="4"/>
        <v>-48.139400098398426</v>
      </c>
      <c r="AH6">
        <f t="shared" si="5"/>
        <v>-5197.1831046658735</v>
      </c>
      <c r="AI6">
        <f t="shared" si="6"/>
        <v>25447.641271884768</v>
      </c>
      <c r="AJ6">
        <f t="shared" si="7"/>
        <v>-9727.7684377806436</v>
      </c>
      <c r="AK6">
        <f>H6*SUM(AB6, AE6:AF6)</f>
        <v>5791.1479405707732</v>
      </c>
      <c r="AL6">
        <f t="shared" si="8"/>
        <v>21511.020774674897</v>
      </c>
      <c r="AN6">
        <f t="shared" si="9"/>
        <v>25162.615717930836</v>
      </c>
      <c r="AO6">
        <f t="shared" si="9"/>
        <v>-1258.1307858965417</v>
      </c>
      <c r="AP6">
        <f t="shared" si="9"/>
        <v>-37.492226969779139</v>
      </c>
      <c r="AQ6">
        <f t="shared" si="9"/>
        <v>-4047.7024675286107</v>
      </c>
      <c r="AR6">
        <f t="shared" si="9"/>
        <v>19819.290237535904</v>
      </c>
      <c r="AS6">
        <f t="shared" si="9"/>
        <v>-7576.2411129601851</v>
      </c>
      <c r="AT6">
        <f t="shared" si="9"/>
        <v>4510.2978549720656</v>
      </c>
      <c r="AU6">
        <f t="shared" si="9"/>
        <v>16753.346979547783</v>
      </c>
      <c r="AW6">
        <v>3</v>
      </c>
      <c r="AX6">
        <f>(R6*SUMPRODUCT(K7:$K$23, X7:$X$23)-$AZ$3*SUMPRODUCT(K6:$K$22, W7:$W$23))/Z6</f>
        <v>33509.212084338535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33557.110035385907</v>
      </c>
      <c r="P7">
        <f t="shared" si="22"/>
        <v>1677.8555017692954</v>
      </c>
      <c r="Q7" s="4">
        <f t="shared" si="23"/>
        <v>50</v>
      </c>
      <c r="R7">
        <f t="shared" si="0"/>
        <v>2000000</v>
      </c>
      <c r="S7">
        <f t="shared" si="1"/>
        <v>42863.69273158336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32262.267350201204</v>
      </c>
      <c r="AC7">
        <f t="shared" si="2"/>
        <v>40740.813939879721</v>
      </c>
      <c r="AE7">
        <f t="shared" si="3"/>
        <v>31895.151565053373</v>
      </c>
      <c r="AF7">
        <f t="shared" si="4"/>
        <v>-1594.7575782526687</v>
      </c>
      <c r="AG7">
        <f t="shared" si="4"/>
        <v>-47.523686532332491</v>
      </c>
      <c r="AH7">
        <f t="shared" si="5"/>
        <v>-5372.782603278134</v>
      </c>
      <c r="AI7">
        <f t="shared" si="6"/>
        <v>24880.087696990238</v>
      </c>
      <c r="AJ7">
        <f t="shared" si="7"/>
        <v>-8478.5465896785172</v>
      </c>
      <c r="AK7">
        <f>H7*SUM(AB7, AE7:AF7)</f>
        <v>6550.3106419840997</v>
      </c>
      <c r="AL7">
        <f t="shared" si="8"/>
        <v>22951.85174929582</v>
      </c>
      <c r="AN7">
        <f t="shared" si="9"/>
        <v>22486.44908297314</v>
      </c>
      <c r="AO7">
        <f t="shared" si="9"/>
        <v>-1124.322454148657</v>
      </c>
      <c r="AP7">
        <f t="shared" si="9"/>
        <v>-33.5047461763859</v>
      </c>
      <c r="AQ7">
        <f t="shared" si="9"/>
        <v>-3787.8735956492847</v>
      </c>
      <c r="AR7">
        <f t="shared" si="9"/>
        <v>17540.748286998813</v>
      </c>
      <c r="AS7">
        <f t="shared" si="9"/>
        <v>-5977.4729647409495</v>
      </c>
      <c r="AT7">
        <f t="shared" si="9"/>
        <v>4618.0444205826452</v>
      </c>
      <c r="AU7">
        <f t="shared" si="9"/>
        <v>16181.319742840507</v>
      </c>
      <c r="AW7">
        <v>4</v>
      </c>
      <c r="AX7">
        <f>(R7*SUMPRODUCT(K8:$K$23, X8:$X$23)-$AZ$3*SUMPRODUCT(K7:$K$22, W8:$W$23))/Z7</f>
        <v>42863.69273158336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33557.110035385907</v>
      </c>
      <c r="P8">
        <f t="shared" si="22"/>
        <v>1677.8555017692954</v>
      </c>
      <c r="Q8" s="4">
        <f t="shared" si="23"/>
        <v>50</v>
      </c>
      <c r="R8">
        <f t="shared" si="0"/>
        <v>2000000</v>
      </c>
      <c r="S8">
        <f t="shared" si="1"/>
        <v>50372.052965965137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40740.813939879721</v>
      </c>
      <c r="AC8">
        <f t="shared" si="2"/>
        <v>47227.06134244315</v>
      </c>
      <c r="AE8">
        <f t="shared" si="3"/>
        <v>31461.963545283503</v>
      </c>
      <c r="AF8">
        <f t="shared" si="4"/>
        <v>-1573.0981772641751</v>
      </c>
      <c r="AG8">
        <f t="shared" si="4"/>
        <v>-46.878237595709109</v>
      </c>
      <c r="AH8">
        <f t="shared" si="5"/>
        <v>-6808.4828520020747</v>
      </c>
      <c r="AI8">
        <f t="shared" si="6"/>
        <v>23033.504278421544</v>
      </c>
      <c r="AJ8">
        <f t="shared" si="7"/>
        <v>-6486.2474025634292</v>
      </c>
      <c r="AK8">
        <f t="shared" ref="AK8:AK23" si="24">H8*SUM(AB8:AB8, AE8:AF8)</f>
        <v>5120.6517498226822</v>
      </c>
      <c r="AL8">
        <f t="shared" si="8"/>
        <v>21667.908625680797</v>
      </c>
      <c r="AN8">
        <f t="shared" si="9"/>
        <v>20681.628476885922</v>
      </c>
      <c r="AO8">
        <f t="shared" si="9"/>
        <v>-1034.0814238442961</v>
      </c>
      <c r="AP8">
        <f t="shared" si="9"/>
        <v>-30.815568526427313</v>
      </c>
      <c r="AQ8">
        <f t="shared" si="9"/>
        <v>-4475.5793017713495</v>
      </c>
      <c r="AR8">
        <f t="shared" si="9"/>
        <v>15141.15218274385</v>
      </c>
      <c r="AS8">
        <f t="shared" si="9"/>
        <v>-4263.7567358408933</v>
      </c>
      <c r="AT8">
        <f t="shared" si="9"/>
        <v>3366.0778004818649</v>
      </c>
      <c r="AU8">
        <f t="shared" si="9"/>
        <v>14243.473247384822</v>
      </c>
      <c r="AW8">
        <v>5</v>
      </c>
      <c r="AX8">
        <f>(R8*SUMPRODUCT(K9:$K$23, X9:$X$23)-$AZ$3*SUMPRODUCT(K8:$K$22, W9:$W$23))/Z8</f>
        <v>50372.052965965137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33557.110035385907</v>
      </c>
      <c r="P9">
        <f t="shared" si="22"/>
        <v>1677.8555017692954</v>
      </c>
      <c r="Q9" s="4">
        <f t="shared" si="23"/>
        <v>50</v>
      </c>
      <c r="R9">
        <f t="shared" si="0"/>
        <v>2000000</v>
      </c>
      <c r="S9">
        <f t="shared" si="1"/>
        <v>56379.162104341041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47227.06134244315</v>
      </c>
      <c r="AC9">
        <f t="shared" si="2"/>
        <v>52095.267246579664</v>
      </c>
      <c r="AE9">
        <f t="shared" si="3"/>
        <v>31007.318130783377</v>
      </c>
      <c r="AF9">
        <f t="shared" si="4"/>
        <v>-1550.3659065391689</v>
      </c>
      <c r="AG9">
        <f t="shared" si="4"/>
        <v>-46.200817201013763</v>
      </c>
      <c r="AH9">
        <f t="shared" si="5"/>
        <v>-8345.5207495301602</v>
      </c>
      <c r="AI9">
        <f t="shared" si="6"/>
        <v>21065.230657513035</v>
      </c>
      <c r="AJ9">
        <f t="shared" si="7"/>
        <v>-4868.2059041365137</v>
      </c>
      <c r="AK9">
        <f t="shared" si="24"/>
        <v>4002.9055081810802</v>
      </c>
      <c r="AL9">
        <f t="shared" si="8"/>
        <v>20199.930261557602</v>
      </c>
      <c r="AN9">
        <f t="shared" si="9"/>
        <v>19371.569826266474</v>
      </c>
      <c r="AO9">
        <f t="shared" si="9"/>
        <v>-968.57849131332364</v>
      </c>
      <c r="AP9">
        <f t="shared" si="9"/>
        <v>-28.863584804888127</v>
      </c>
      <c r="AQ9">
        <f t="shared" si="9"/>
        <v>-5213.7962159191366</v>
      </c>
      <c r="AR9">
        <f t="shared" si="9"/>
        <v>13160.331534229124</v>
      </c>
      <c r="AS9">
        <f t="shared" si="9"/>
        <v>-3041.3720465234137</v>
      </c>
      <c r="AT9">
        <f t="shared" si="9"/>
        <v>2500.7826614548112</v>
      </c>
      <c r="AU9">
        <f t="shared" si="9"/>
        <v>12619.742149160524</v>
      </c>
      <c r="AW9">
        <v>6</v>
      </c>
      <c r="AX9">
        <f>(R9*SUMPRODUCT(K10:$K$23, X10:$X$23)-$AZ$3*SUMPRODUCT(K9:$K$22, W10:$W$23))/Z9</f>
        <v>56379.162104341041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33557.110035385907</v>
      </c>
      <c r="P10">
        <f t="shared" si="22"/>
        <v>1677.8555017692954</v>
      </c>
      <c r="Q10" s="4">
        <f t="shared" si="23"/>
        <v>50</v>
      </c>
      <c r="R10">
        <f t="shared" si="0"/>
        <v>2000000</v>
      </c>
      <c r="S10">
        <f t="shared" si="1"/>
        <v>61148.442305998316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52095.267246579664</v>
      </c>
      <c r="AC10">
        <f t="shared" si="2"/>
        <v>55632.946804721389</v>
      </c>
      <c r="AE10">
        <f t="shared" si="3"/>
        <v>30530.310292723123</v>
      </c>
      <c r="AF10">
        <f t="shared" si="4"/>
        <v>-1526.5155146361562</v>
      </c>
      <c r="AG10">
        <f t="shared" si="4"/>
        <v>-45.490076857823823</v>
      </c>
      <c r="AH10">
        <f t="shared" si="5"/>
        <v>-9949.2868471922975</v>
      </c>
      <c r="AI10">
        <f t="shared" si="6"/>
        <v>19009.017854036843</v>
      </c>
      <c r="AJ10">
        <f t="shared" si="7"/>
        <v>-3537.6795581417246</v>
      </c>
      <c r="AK10">
        <f t="shared" si="24"/>
        <v>4257.7007562949984</v>
      </c>
      <c r="AL10">
        <f t="shared" si="8"/>
        <v>19729.039052190117</v>
      </c>
      <c r="AN10">
        <f t="shared" si="9"/>
        <v>18122.150174671624</v>
      </c>
      <c r="AO10">
        <f t="shared" si="9"/>
        <v>-906.1075087335812</v>
      </c>
      <c r="AP10">
        <f t="shared" si="9"/>
        <v>-27.00195302211938</v>
      </c>
      <c r="AQ10">
        <f t="shared" si="9"/>
        <v>-5905.6874511582982</v>
      </c>
      <c r="AR10">
        <f t="shared" si="9"/>
        <v>11283.353261757622</v>
      </c>
      <c r="AS10">
        <f t="shared" si="9"/>
        <v>-2099.8921926381777</v>
      </c>
      <c r="AT10">
        <f t="shared" si="9"/>
        <v>2527.2816346967043</v>
      </c>
      <c r="AU10">
        <f t="shared" si="9"/>
        <v>11710.74270381615</v>
      </c>
      <c r="AW10">
        <v>7</v>
      </c>
      <c r="AX10">
        <f>(R10*SUMPRODUCT(K11:$K$23, X11:$X$23)-$AZ$3*SUMPRODUCT(K10:$K$22, W11:$W$23))/Z10</f>
        <v>61148.442305998316</v>
      </c>
    </row>
    <row r="11" spans="1:52" x14ac:dyDescent="0.25">
      <c r="A11" t="s">
        <v>33</v>
      </c>
      <c r="C11" s="7">
        <f>AU25</f>
        <v>119669.30124337826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33557.110035385907</v>
      </c>
      <c r="P11">
        <f t="shared" si="22"/>
        <v>1677.8555017692954</v>
      </c>
      <c r="Q11" s="4">
        <f t="shared" si="23"/>
        <v>50</v>
      </c>
      <c r="R11">
        <f t="shared" si="0"/>
        <v>2000000</v>
      </c>
      <c r="S11">
        <f t="shared" si="1"/>
        <v>64631.562781329332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55632.946804721389</v>
      </c>
      <c r="AC11">
        <f t="shared" si="2"/>
        <v>57834.158626223012</v>
      </c>
      <c r="AE11">
        <f t="shared" si="3"/>
        <v>30027.85545183767</v>
      </c>
      <c r="AF11">
        <f t="shared" si="4"/>
        <v>-1501.3927725918836</v>
      </c>
      <c r="AG11">
        <f t="shared" si="4"/>
        <v>-44.741420551670501</v>
      </c>
      <c r="AH11">
        <f t="shared" si="5"/>
        <v>-11750.221503003393</v>
      </c>
      <c r="AI11">
        <f t="shared" si="6"/>
        <v>16731.499755690726</v>
      </c>
      <c r="AJ11">
        <f t="shared" si="7"/>
        <v>-2201.2118215016235</v>
      </c>
      <c r="AK11">
        <f t="shared" si="24"/>
        <v>4334.2095884243099</v>
      </c>
      <c r="AL11">
        <f t="shared" si="8"/>
        <v>18864.497522613412</v>
      </c>
      <c r="AN11">
        <f t="shared" si="9"/>
        <v>16950.930620192914</v>
      </c>
      <c r="AO11">
        <f t="shared" si="9"/>
        <v>-847.54653100964583</v>
      </c>
      <c r="AP11">
        <f t="shared" si="9"/>
        <v>-25.256839165110154</v>
      </c>
      <c r="AQ11">
        <f t="shared" si="9"/>
        <v>-6633.0807336132966</v>
      </c>
      <c r="AR11">
        <f t="shared" si="9"/>
        <v>9445.0465164048637</v>
      </c>
      <c r="AS11">
        <f t="shared" si="9"/>
        <v>-1242.5991901575842</v>
      </c>
      <c r="AT11">
        <f t="shared" si="9"/>
        <v>2446.69107804231</v>
      </c>
      <c r="AU11">
        <f t="shared" si="9"/>
        <v>10649.13840428959</v>
      </c>
      <c r="AW11">
        <v>8</v>
      </c>
      <c r="AX11">
        <f>(R11*SUMPRODUCT(K12:$K$23, X12:$X$23)-$AZ$3*SUMPRODUCT(K11:$K$22, W12:$W$23))/Z11</f>
        <v>64631.562781329332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33557.110035385907</v>
      </c>
      <c r="P12">
        <f t="shared" si="22"/>
        <v>1677.8555017692954</v>
      </c>
      <c r="Q12" s="4">
        <f t="shared" si="23"/>
        <v>50</v>
      </c>
      <c r="R12">
        <f t="shared" si="0"/>
        <v>2000000</v>
      </c>
      <c r="S12">
        <f t="shared" si="1"/>
        <v>66803.865964047625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57834.158626223012</v>
      </c>
      <c r="AC12">
        <f t="shared" si="2"/>
        <v>58721.102752817664</v>
      </c>
      <c r="AE12">
        <f t="shared" si="3"/>
        <v>29496.953178368305</v>
      </c>
      <c r="AF12">
        <f t="shared" si="4"/>
        <v>-1474.8476589184152</v>
      </c>
      <c r="AG12">
        <f t="shared" si="4"/>
        <v>-43.950377650613873</v>
      </c>
      <c r="AH12">
        <f t="shared" si="5"/>
        <v>-13745.147821597173</v>
      </c>
      <c r="AI12">
        <f t="shared" si="6"/>
        <v>14233.007320202105</v>
      </c>
      <c r="AJ12">
        <f t="shared" si="7"/>
        <v>-886.94412659465161</v>
      </c>
      <c r="AK12">
        <f t="shared" si="24"/>
        <v>4455.9401091604241</v>
      </c>
      <c r="AL12">
        <f t="shared" si="8"/>
        <v>17802.003302767876</v>
      </c>
      <c r="AN12">
        <f t="shared" si="9"/>
        <v>15829.672631262025</v>
      </c>
      <c r="AO12">
        <f t="shared" si="9"/>
        <v>-791.4836315631012</v>
      </c>
      <c r="AP12">
        <f t="shared" si="9"/>
        <v>-23.586167900885485</v>
      </c>
      <c r="AQ12">
        <f t="shared" si="9"/>
        <v>-7376.3954184851718</v>
      </c>
      <c r="AR12">
        <f t="shared" si="9"/>
        <v>7638.2074133128663</v>
      </c>
      <c r="AS12">
        <f t="shared" si="9"/>
        <v>-475.98255593768465</v>
      </c>
      <c r="AT12">
        <f t="shared" si="9"/>
        <v>2391.3003070516233</v>
      </c>
      <c r="AU12">
        <f t="shared" si="9"/>
        <v>9553.5251644268046</v>
      </c>
      <c r="AW12">
        <v>9</v>
      </c>
      <c r="AX12">
        <f>(R12*SUMPRODUCT(K13:$K$23, X13:$X$23)-$AZ$3*SUMPRODUCT(K12:$K$22, W13:$W$23))/Z12</f>
        <v>66803.865964047625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33557.110035385907</v>
      </c>
      <c r="P13">
        <f t="shared" si="22"/>
        <v>1677.8555017692954</v>
      </c>
      <c r="Q13" s="4">
        <f t="shared" si="23"/>
        <v>50</v>
      </c>
      <c r="R13">
        <f t="shared" si="0"/>
        <v>2000000</v>
      </c>
      <c r="S13">
        <f t="shared" si="1"/>
        <v>67651.348635771617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58721.102752817664</v>
      </c>
      <c r="AC13">
        <f t="shared" si="2"/>
        <v>58334.2009143822</v>
      </c>
      <c r="AE13">
        <f t="shared" si="3"/>
        <v>28935.523657471662</v>
      </c>
      <c r="AF13">
        <f t="shared" si="4"/>
        <v>-1446.7761828735831</v>
      </c>
      <c r="AG13">
        <f t="shared" si="4"/>
        <v>-43.113849236360352</v>
      </c>
      <c r="AH13">
        <f t="shared" si="5"/>
        <v>-15880.985509895165</v>
      </c>
      <c r="AI13">
        <f t="shared" si="6"/>
        <v>11564.648115466554</v>
      </c>
      <c r="AJ13">
        <f t="shared" si="7"/>
        <v>386.90183843546401</v>
      </c>
      <c r="AK13">
        <f t="shared" si="24"/>
        <v>4457.0492567573938</v>
      </c>
      <c r="AL13">
        <f t="shared" si="8"/>
        <v>16408.599210659413</v>
      </c>
      <c r="AN13">
        <f t="shared" si="9"/>
        <v>14765.027054270906</v>
      </c>
      <c r="AO13">
        <f t="shared" si="9"/>
        <v>-738.25135271354532</v>
      </c>
      <c r="AP13">
        <f t="shared" si="9"/>
        <v>-21.999848971948438</v>
      </c>
      <c r="AQ13">
        <f t="shared" si="9"/>
        <v>-8103.6439318608518</v>
      </c>
      <c r="AR13">
        <f t="shared" si="9"/>
        <v>5901.1319207245615</v>
      </c>
      <c r="AS13">
        <f t="shared" si="9"/>
        <v>197.42570341807792</v>
      </c>
      <c r="AT13">
        <f t="shared" si="9"/>
        <v>2274.3135267658463</v>
      </c>
      <c r="AU13">
        <f t="shared" si="9"/>
        <v>8372.871150908486</v>
      </c>
      <c r="AW13">
        <v>10</v>
      </c>
      <c r="AX13">
        <f>(R13*SUMPRODUCT(K14:$K$23, X14:$X$23)-$AZ$3*SUMPRODUCT(K13:$K$22, W14:$W$23))/Z13</f>
        <v>67651.348635771617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33557.110035385907</v>
      </c>
      <c r="P14">
        <f t="shared" si="22"/>
        <v>1677.8555017692954</v>
      </c>
      <c r="Q14" s="4">
        <f t="shared" si="23"/>
        <v>50</v>
      </c>
      <c r="R14">
        <f t="shared" si="0"/>
        <v>2000000</v>
      </c>
      <c r="S14">
        <f t="shared" si="1"/>
        <v>67118.881844877818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58334.2009143822</v>
      </c>
      <c r="AC14">
        <f t="shared" si="2"/>
        <v>56684.535603334174</v>
      </c>
      <c r="AE14">
        <f t="shared" si="3"/>
        <v>28340.299275873578</v>
      </c>
      <c r="AF14">
        <f t="shared" si="4"/>
        <v>-1417.014963793679</v>
      </c>
      <c r="AG14">
        <f t="shared" si="4"/>
        <v>-42.22696657428007</v>
      </c>
      <c r="AH14">
        <f t="shared" si="5"/>
        <v>-18229.766788667348</v>
      </c>
      <c r="AI14">
        <f t="shared" si="6"/>
        <v>8651.2905568382739</v>
      </c>
      <c r="AJ14">
        <f t="shared" si="7"/>
        <v>1649.6653110480256</v>
      </c>
      <c r="AK14">
        <f t="shared" si="24"/>
        <v>4382.2347406401523</v>
      </c>
      <c r="AL14">
        <f t="shared" si="8"/>
        <v>14683.190608526453</v>
      </c>
      <c r="AN14">
        <f t="shared" si="9"/>
        <v>13754.327473402353</v>
      </c>
      <c r="AO14">
        <f t="shared" si="9"/>
        <v>-687.71637367011772</v>
      </c>
      <c r="AP14">
        <f t="shared" si="9"/>
        <v>-20.493909426196776</v>
      </c>
      <c r="AQ14">
        <f t="shared" si="9"/>
        <v>-8847.4077049899533</v>
      </c>
      <c r="AR14">
        <f t="shared" si="9"/>
        <v>4198.7094853160861</v>
      </c>
      <c r="AS14">
        <f t="shared" si="9"/>
        <v>800.62799227328503</v>
      </c>
      <c r="AT14">
        <f t="shared" si="9"/>
        <v>2126.819166634476</v>
      </c>
      <c r="AU14">
        <f t="shared" si="9"/>
        <v>7126.1566442238482</v>
      </c>
      <c r="AW14">
        <v>11</v>
      </c>
      <c r="AX14">
        <f>(R14*SUMPRODUCT(K15:$K$23, X15:$X$23)-$AZ$3*SUMPRODUCT(K14:$K$22, W15:$W$23))/Z14</f>
        <v>67118.881844877818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33557.110035385907</v>
      </c>
      <c r="P15">
        <f t="shared" si="22"/>
        <v>1677.8555017692954</v>
      </c>
      <c r="Q15" s="4">
        <f t="shared" si="23"/>
        <v>50</v>
      </c>
      <c r="R15">
        <f t="shared" si="0"/>
        <v>2000000</v>
      </c>
      <c r="S15">
        <f t="shared" si="1"/>
        <v>65150.443558904029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56684.535603334174</v>
      </c>
      <c r="AC15">
        <f t="shared" si="2"/>
        <v>53794.439647534084</v>
      </c>
      <c r="AE15">
        <f t="shared" si="3"/>
        <v>27707.960712686738</v>
      </c>
      <c r="AF15">
        <f t="shared" si="4"/>
        <v>-1385.398035634337</v>
      </c>
      <c r="AG15">
        <f t="shared" si="4"/>
        <v>-41.284783885544293</v>
      </c>
      <c r="AH15">
        <f t="shared" si="5"/>
        <v>-20796.520919718834</v>
      </c>
      <c r="AI15">
        <f t="shared" si="6"/>
        <v>5484.7569734480203</v>
      </c>
      <c r="AJ15">
        <f t="shared" si="7"/>
        <v>2890.0959558000905</v>
      </c>
      <c r="AK15">
        <f t="shared" si="24"/>
        <v>4308.0684007520631</v>
      </c>
      <c r="AL15">
        <f t="shared" si="8"/>
        <v>12682.921330000174</v>
      </c>
      <c r="AN15">
        <f t="shared" si="9"/>
        <v>12783.94919651915</v>
      </c>
      <c r="AO15">
        <f t="shared" si="9"/>
        <v>-639.19745982595759</v>
      </c>
      <c r="AP15">
        <f t="shared" si="9"/>
        <v>-19.048048510492261</v>
      </c>
      <c r="AQ15">
        <f t="shared" si="9"/>
        <v>-9595.1365623346755</v>
      </c>
      <c r="AR15">
        <f t="shared" si="9"/>
        <v>2530.5671258480234</v>
      </c>
      <c r="AS15">
        <f t="shared" si="9"/>
        <v>1333.4377168759604</v>
      </c>
      <c r="AT15">
        <f t="shared" si="9"/>
        <v>1987.6644167871546</v>
      </c>
      <c r="AU15">
        <f t="shared" si="9"/>
        <v>5851.6692595111381</v>
      </c>
      <c r="AW15">
        <v>12</v>
      </c>
      <c r="AX15">
        <f>(R15*SUMPRODUCT(K16:$K$23, X16:$X$23)-$AZ$3*SUMPRODUCT(K15:$K$22, W16:$W$23))/Z15</f>
        <v>65150.443558904029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33557.110035385907</v>
      </c>
      <c r="P16">
        <f t="shared" si="22"/>
        <v>1677.8555017692954</v>
      </c>
      <c r="Q16" s="4">
        <f t="shared" si="23"/>
        <v>50</v>
      </c>
      <c r="R16">
        <f t="shared" si="0"/>
        <v>2000000</v>
      </c>
      <c r="S16">
        <f t="shared" si="1"/>
        <v>61828.795503986898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53794.439647534084</v>
      </c>
      <c r="AC16">
        <f t="shared" si="2"/>
        <v>49819.97037026313</v>
      </c>
      <c r="AE16">
        <f t="shared" si="3"/>
        <v>27039.411233019768</v>
      </c>
      <c r="AF16">
        <f t="shared" si="4"/>
        <v>-1351.9705616509884</v>
      </c>
      <c r="AG16">
        <f t="shared" si="4"/>
        <v>-40.28864703263595</v>
      </c>
      <c r="AH16">
        <f t="shared" si="5"/>
        <v>-23331.560562116203</v>
      </c>
      <c r="AI16">
        <f t="shared" si="6"/>
        <v>2315.591462219938</v>
      </c>
      <c r="AJ16">
        <f t="shared" si="7"/>
        <v>3974.4692772709532</v>
      </c>
      <c r="AK16">
        <f t="shared" si="24"/>
        <v>4347.658853443987</v>
      </c>
      <c r="AL16">
        <f t="shared" si="8"/>
        <v>10637.719592934878</v>
      </c>
      <c r="AN16">
        <f t="shared" si="9"/>
        <v>11828.475039673061</v>
      </c>
      <c r="AO16">
        <f t="shared" si="9"/>
        <v>-591.42375198365312</v>
      </c>
      <c r="AP16">
        <f t="shared" si="9"/>
        <v>-17.624394691914709</v>
      </c>
      <c r="AQ16">
        <f t="shared" si="9"/>
        <v>-10206.464163265391</v>
      </c>
      <c r="AR16">
        <f t="shared" si="9"/>
        <v>1012.9627297321027</v>
      </c>
      <c r="AS16">
        <f t="shared" si="9"/>
        <v>1738.6440199088834</v>
      </c>
      <c r="AT16">
        <f t="shared" si="9"/>
        <v>1901.8969675706403</v>
      </c>
      <c r="AU16">
        <f t="shared" si="9"/>
        <v>4653.5037172116263</v>
      </c>
      <c r="AW16">
        <v>13</v>
      </c>
      <c r="AX16">
        <f>(R16*SUMPRODUCT(K17:$K$23, X17:$X$23)-$AZ$3*SUMPRODUCT(K16:$K$22, W17:$W$23))/Z16</f>
        <v>61828.795503986898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33557.110035385907</v>
      </c>
      <c r="P17">
        <f t="shared" si="22"/>
        <v>1677.8555017692954</v>
      </c>
      <c r="Q17" s="4">
        <f t="shared" si="23"/>
        <v>50</v>
      </c>
      <c r="R17">
        <f t="shared" si="0"/>
        <v>2000000</v>
      </c>
      <c r="S17">
        <f t="shared" si="1"/>
        <v>57232.624580525313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49819.97037026313</v>
      </c>
      <c r="AC17">
        <f t="shared" si="2"/>
        <v>44914.141823342747</v>
      </c>
      <c r="AE17">
        <f t="shared" si="3"/>
        <v>26334.434430667287</v>
      </c>
      <c r="AF17">
        <f t="shared" si="4"/>
        <v>-1316.7217215333644</v>
      </c>
      <c r="AG17">
        <f t="shared" si="4"/>
        <v>-39.238233570914893</v>
      </c>
      <c r="AH17">
        <f t="shared" si="5"/>
        <v>-25901.079655787857</v>
      </c>
      <c r="AI17">
        <f t="shared" si="6"/>
        <v>-922.60518022485121</v>
      </c>
      <c r="AJ17">
        <f t="shared" si="7"/>
        <v>4905.8285469203838</v>
      </c>
      <c r="AK17">
        <f t="shared" si="24"/>
        <v>4617.4850459987983</v>
      </c>
      <c r="AL17">
        <f t="shared" si="8"/>
        <v>8600.70841269433</v>
      </c>
      <c r="AN17">
        <f t="shared" si="9"/>
        <v>10850.598786743971</v>
      </c>
      <c r="AO17">
        <f t="shared" si="9"/>
        <v>-542.52993933719858</v>
      </c>
      <c r="AP17">
        <f t="shared" si="9"/>
        <v>-16.167361812894548</v>
      </c>
      <c r="AQ17">
        <f t="shared" si="9"/>
        <v>-10672.043260635513</v>
      </c>
      <c r="AR17">
        <f t="shared" si="9"/>
        <v>-380.14177504163735</v>
      </c>
      <c r="AS17">
        <f t="shared" si="9"/>
        <v>2021.3525913888188</v>
      </c>
      <c r="AT17">
        <f t="shared" si="9"/>
        <v>1902.546180356813</v>
      </c>
      <c r="AU17">
        <f t="shared" si="9"/>
        <v>3543.756996703994</v>
      </c>
      <c r="AW17">
        <v>14</v>
      </c>
      <c r="AX17">
        <f>(R17*SUMPRODUCT(K18:$K$23, X18:$X$23)-$AZ$3*SUMPRODUCT(K17:$K$22, W18:$W$23))/Z17</f>
        <v>57232.624580525313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33557.110035385907</v>
      </c>
      <c r="P18">
        <f t="shared" si="22"/>
        <v>1677.8555017692954</v>
      </c>
      <c r="Q18" s="4">
        <f t="shared" si="23"/>
        <v>50</v>
      </c>
      <c r="R18">
        <f t="shared" si="0"/>
        <v>2000000</v>
      </c>
      <c r="S18">
        <f t="shared" si="1"/>
        <v>51397.403632867514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44914.141823342747</v>
      </c>
      <c r="AC18">
        <f t="shared" si="2"/>
        <v>39196.893376510619</v>
      </c>
      <c r="AE18">
        <f t="shared" si="3"/>
        <v>25591.457371588484</v>
      </c>
      <c r="AF18">
        <f t="shared" si="4"/>
        <v>-1279.572868579424</v>
      </c>
      <c r="AG18">
        <f t="shared" si="4"/>
        <v>-38.131199833064201</v>
      </c>
      <c r="AH18">
        <f t="shared" si="5"/>
        <v>-28586.05608566157</v>
      </c>
      <c r="AI18">
        <f t="shared" si="6"/>
        <v>-4312.3027824855744</v>
      </c>
      <c r="AJ18">
        <f t="shared" si="7"/>
        <v>5717.2484468321272</v>
      </c>
      <c r="AK18">
        <f t="shared" si="24"/>
        <v>4852.7444454772613</v>
      </c>
      <c r="AL18">
        <f t="shared" si="8"/>
        <v>6257.6901098238141</v>
      </c>
      <c r="AN18">
        <f t="shared" si="9"/>
        <v>9853.7233295396054</v>
      </c>
      <c r="AO18">
        <f t="shared" si="9"/>
        <v>-492.68616647698019</v>
      </c>
      <c r="AP18">
        <f t="shared" si="9"/>
        <v>-14.682020172697936</v>
      </c>
      <c r="AQ18">
        <f t="shared" si="9"/>
        <v>-11006.762282461093</v>
      </c>
      <c r="AR18">
        <f t="shared" si="9"/>
        <v>-1660.4071395711658</v>
      </c>
      <c r="AS18">
        <f t="shared" si="9"/>
        <v>2201.3667913992258</v>
      </c>
      <c r="AT18">
        <f t="shared" si="9"/>
        <v>1868.4985563885823</v>
      </c>
      <c r="AU18">
        <f t="shared" si="9"/>
        <v>2409.4582082166426</v>
      </c>
      <c r="AW18">
        <v>15</v>
      </c>
      <c r="AX18">
        <f>(R18*SUMPRODUCT(K19:$K$23, X19:$X$23)-$AZ$3*SUMPRODUCT(K18:$K$22, W19:$W$23))/Z18</f>
        <v>51397.403632867514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33557.110035385907</v>
      </c>
      <c r="P19">
        <f t="shared" si="22"/>
        <v>1677.8555017692954</v>
      </c>
      <c r="Q19" s="4">
        <f t="shared" si="23"/>
        <v>50</v>
      </c>
      <c r="R19">
        <f t="shared" si="0"/>
        <v>2000000</v>
      </c>
      <c r="S19">
        <f t="shared" si="1"/>
        <v>44150.714938121993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39196.893376510619</v>
      </c>
      <c r="AC19">
        <f t="shared" si="2"/>
        <v>32634.20168605561</v>
      </c>
      <c r="AE19">
        <f t="shared" si="3"/>
        <v>24803.890456377881</v>
      </c>
      <c r="AF19">
        <f t="shared" si="4"/>
        <v>-1240.194522818894</v>
      </c>
      <c r="AG19">
        <f t="shared" si="4"/>
        <v>-36.957727334419182</v>
      </c>
      <c r="AH19">
        <f t="shared" si="5"/>
        <v>-31686.42001257501</v>
      </c>
      <c r="AI19">
        <f t="shared" si="6"/>
        <v>-8159.6818063504397</v>
      </c>
      <c r="AJ19">
        <f t="shared" si="7"/>
        <v>6562.6916904550089</v>
      </c>
      <c r="AK19">
        <f t="shared" si="24"/>
        <v>4606.6272553591098</v>
      </c>
      <c r="AL19">
        <f t="shared" si="8"/>
        <v>3009.637139463679</v>
      </c>
      <c r="AN19">
        <f t="shared" si="9"/>
        <v>8897.4090887412985</v>
      </c>
      <c r="AO19">
        <f t="shared" si="9"/>
        <v>-444.87045443706489</v>
      </c>
      <c r="AP19">
        <f t="shared" si="9"/>
        <v>-13.257114631383628</v>
      </c>
      <c r="AQ19">
        <f t="shared" si="9"/>
        <v>-11366.242803941528</v>
      </c>
      <c r="AR19">
        <f t="shared" si="9"/>
        <v>-2926.9612842686779</v>
      </c>
      <c r="AS19">
        <f t="shared" si="9"/>
        <v>2354.1046029030172</v>
      </c>
      <c r="AT19">
        <f t="shared" si="9"/>
        <v>1652.4442922515984</v>
      </c>
      <c r="AU19">
        <f t="shared" si="9"/>
        <v>1079.5876108859372</v>
      </c>
      <c r="AW19">
        <v>16</v>
      </c>
      <c r="AX19">
        <f>(R19*SUMPRODUCT(K20:$K$23, X20:$X$23)-$AZ$3*SUMPRODUCT(K19:$K$22, W20:$W$23))/Z19</f>
        <v>44150.714938121993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33557.110035385907</v>
      </c>
      <c r="P20">
        <f t="shared" si="22"/>
        <v>1677.8555017692954</v>
      </c>
      <c r="Q20" s="4">
        <f t="shared" si="23"/>
        <v>50</v>
      </c>
      <c r="R20">
        <f t="shared" si="0"/>
        <v>2000000</v>
      </c>
      <c r="S20">
        <f t="shared" si="1"/>
        <v>35202.973618941491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32634.20168605561</v>
      </c>
      <c r="AC20">
        <f t="shared" si="2"/>
        <v>25148.592892123448</v>
      </c>
      <c r="AE20">
        <f t="shared" si="3"/>
        <v>23972.807185300666</v>
      </c>
      <c r="AF20">
        <f t="shared" si="4"/>
        <v>-1198.6403592650333</v>
      </c>
      <c r="AG20">
        <f t="shared" si="4"/>
        <v>-35.719415587369397</v>
      </c>
      <c r="AH20">
        <f t="shared" si="5"/>
        <v>-34749.378948223792</v>
      </c>
      <c r="AI20">
        <f t="shared" si="6"/>
        <v>-12010.93153777553</v>
      </c>
      <c r="AJ20">
        <f t="shared" si="7"/>
        <v>7485.6087939321624</v>
      </c>
      <c r="AK20">
        <f t="shared" si="24"/>
        <v>3008.6744102065545</v>
      </c>
      <c r="AL20">
        <f t="shared" si="8"/>
        <v>-1516.6483336368133</v>
      </c>
      <c r="AN20">
        <f t="shared" si="9"/>
        <v>8156.3985799525954</v>
      </c>
      <c r="AO20">
        <f t="shared" si="9"/>
        <v>-407.8199289976298</v>
      </c>
      <c r="AP20">
        <f t="shared" si="9"/>
        <v>-12.15301104795927</v>
      </c>
      <c r="AQ20">
        <f t="shared" si="9"/>
        <v>-11822.970206064017</v>
      </c>
      <c r="AR20">
        <f t="shared" si="9"/>
        <v>-4086.5445661570106</v>
      </c>
      <c r="AS20">
        <f t="shared" si="9"/>
        <v>2546.8693951848172</v>
      </c>
      <c r="AT20">
        <f t="shared" si="9"/>
        <v>1023.6576591662382</v>
      </c>
      <c r="AU20">
        <f t="shared" si="9"/>
        <v>-516.01751180595522</v>
      </c>
      <c r="AW20">
        <v>17</v>
      </c>
      <c r="AX20">
        <f>(R20*SUMPRODUCT(K21:$K$23, X21:$X$23)-$AZ$3*SUMPRODUCT(K20:$K$22, W21:$W$23))/Z20</f>
        <v>35202.973618941491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33557.110035385907</v>
      </c>
      <c r="P21">
        <f t="shared" si="22"/>
        <v>1677.8555017692954</v>
      </c>
      <c r="Q21" s="4">
        <f t="shared" si="23"/>
        <v>50</v>
      </c>
      <c r="R21">
        <f t="shared" si="0"/>
        <v>2000000</v>
      </c>
      <c r="S21">
        <f t="shared" si="1"/>
        <v>24687.606125795042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25148.592892123448</v>
      </c>
      <c r="AC21">
        <f t="shared" si="2"/>
        <v>16997.628108385354</v>
      </c>
      <c r="AE21">
        <f t="shared" si="3"/>
        <v>23104.357460469928</v>
      </c>
      <c r="AF21">
        <f t="shared" si="4"/>
        <v>-1155.2178730234964</v>
      </c>
      <c r="AG21">
        <f t="shared" si="4"/>
        <v>-34.425427928844925</v>
      </c>
      <c r="AH21">
        <f t="shared" si="5"/>
        <v>-37471.740106031189</v>
      </c>
      <c r="AI21">
        <f t="shared" si="6"/>
        <v>-15557.025946513601</v>
      </c>
      <c r="AJ21">
        <f t="shared" si="7"/>
        <v>8150.9647837380944</v>
      </c>
      <c r="AK21">
        <f t="shared" si="24"/>
        <v>2416.113676201935</v>
      </c>
      <c r="AL21">
        <f t="shared" si="8"/>
        <v>-4989.947486573571</v>
      </c>
      <c r="AN21">
        <f t="shared" si="9"/>
        <v>7477.3339736131229</v>
      </c>
      <c r="AO21">
        <f t="shared" si="9"/>
        <v>-373.86669868065616</v>
      </c>
      <c r="AP21">
        <f t="shared" si="9"/>
        <v>-11.141206685748994</v>
      </c>
      <c r="AQ21">
        <f t="shared" si="9"/>
        <v>-12127.094026510511</v>
      </c>
      <c r="AR21">
        <f t="shared" si="9"/>
        <v>-5034.767958263792</v>
      </c>
      <c r="AS21">
        <f t="shared" si="9"/>
        <v>2637.9216993784066</v>
      </c>
      <c r="AT21">
        <f t="shared" si="9"/>
        <v>781.93426958901341</v>
      </c>
      <c r="AU21">
        <f t="shared" si="9"/>
        <v>-1614.9119892963724</v>
      </c>
      <c r="AW21">
        <v>18</v>
      </c>
      <c r="AX21">
        <f>(R21*SUMPRODUCT(K22:$K$23, X22:$X$23)-$AZ$3*SUMPRODUCT(K21:$K$22, W22:$W$23))/Z21</f>
        <v>24687.606125795042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33557.110035385907</v>
      </c>
      <c r="P22">
        <f t="shared" si="22"/>
        <v>1677.8555017692954</v>
      </c>
      <c r="Q22" s="4">
        <f t="shared" si="23"/>
        <v>50</v>
      </c>
      <c r="R22">
        <f t="shared" si="0"/>
        <v>2000000</v>
      </c>
      <c r="S22">
        <f t="shared" si="1"/>
        <v>12808.50630325207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16997.628108385354</v>
      </c>
      <c r="AC22">
        <f t="shared" si="2"/>
        <v>8472.8967413305163</v>
      </c>
      <c r="AE22">
        <f t="shared" si="3"/>
        <v>22198.211214925246</v>
      </c>
      <c r="AF22">
        <f t="shared" si="4"/>
        <v>-1109.9105607462625</v>
      </c>
      <c r="AG22">
        <f t="shared" si="4"/>
        <v>-33.075272559998872</v>
      </c>
      <c r="AH22">
        <f t="shared" si="5"/>
        <v>-40236.043582304206</v>
      </c>
      <c r="AI22">
        <f t="shared" si="6"/>
        <v>-19180.818200685222</v>
      </c>
      <c r="AJ22">
        <f t="shared" si="7"/>
        <v>8524.7313670548374</v>
      </c>
      <c r="AK22">
        <f t="shared" si="24"/>
        <v>2666.0150133795041</v>
      </c>
      <c r="AL22">
        <f t="shared" si="8"/>
        <v>-7990.0718202508806</v>
      </c>
      <c r="AN22">
        <f t="shared" si="9"/>
        <v>6714.0888678880383</v>
      </c>
      <c r="AO22">
        <f t="shared" si="9"/>
        <v>-335.70444339440195</v>
      </c>
      <c r="AP22">
        <f t="shared" si="9"/>
        <v>-10.003973615141536</v>
      </c>
      <c r="AQ22">
        <f t="shared" si="9"/>
        <v>-12169.826194020938</v>
      </c>
      <c r="AR22">
        <f t="shared" si="9"/>
        <v>-5801.4457431424435</v>
      </c>
      <c r="AS22">
        <f t="shared" si="9"/>
        <v>2578.3971248456114</v>
      </c>
      <c r="AT22">
        <f t="shared" si="9"/>
        <v>806.36505120369839</v>
      </c>
      <c r="AU22">
        <f t="shared" si="9"/>
        <v>-2416.6835670931337</v>
      </c>
      <c r="AW22">
        <v>19</v>
      </c>
      <c r="AX22">
        <f>(R22*SUMPRODUCT(K23:$K$23, X23:$X$23)-$AZ$3*SUMPRODUCT(K22:$K$22, W23:$W$23))/Z22</f>
        <v>12808.50630325207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33557.110035385907</v>
      </c>
      <c r="P23">
        <f t="shared" si="22"/>
        <v>1677.8555017692954</v>
      </c>
      <c r="Q23" s="4">
        <f t="shared" si="23"/>
        <v>50</v>
      </c>
      <c r="R23">
        <f t="shared" si="0"/>
        <v>2000000</v>
      </c>
      <c r="S23">
        <f t="shared" si="1"/>
        <v>13375.67404681044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8472.8967413305163</v>
      </c>
      <c r="AC23">
        <f t="shared" si="2"/>
        <v>8472.8967413305163</v>
      </c>
      <c r="AE23">
        <f t="shared" si="3"/>
        <v>21256.942063049984</v>
      </c>
      <c r="AF23">
        <f t="shared" si="4"/>
        <v>-1062.8471031524991</v>
      </c>
      <c r="AG23">
        <f t="shared" si="4"/>
        <v>-31.672784159056871</v>
      </c>
      <c r="AH23">
        <f t="shared" si="5"/>
        <v>-42869.427013680768</v>
      </c>
      <c r="AI23">
        <f t="shared" si="6"/>
        <v>-22707.004837942342</v>
      </c>
      <c r="AJ23">
        <f t="shared" si="7"/>
        <v>0</v>
      </c>
      <c r="AK23">
        <f t="shared" si="24"/>
        <v>2978.5004377575897</v>
      </c>
      <c r="AL23">
        <f t="shared" si="8"/>
        <v>-19728.504400184753</v>
      </c>
      <c r="AN23">
        <f t="shared" si="9"/>
        <v>5824.2520527560309</v>
      </c>
      <c r="AO23">
        <f t="shared" si="9"/>
        <v>-291.21260263780152</v>
      </c>
      <c r="AP23">
        <f t="shared" si="9"/>
        <v>-8.6781192519474519</v>
      </c>
      <c r="AQ23">
        <f t="shared" si="9"/>
        <v>-11745.920346601357</v>
      </c>
      <c r="AR23">
        <f t="shared" si="9"/>
        <v>-6221.5590157350762</v>
      </c>
      <c r="AS23">
        <f t="shared" si="9"/>
        <v>0</v>
      </c>
      <c r="AT23">
        <f t="shared" si="9"/>
        <v>816.0880919414484</v>
      </c>
      <c r="AU23">
        <f t="shared" si="9"/>
        <v>-5405.4709237936277</v>
      </c>
      <c r="AW23">
        <v>20</v>
      </c>
      <c r="AX23">
        <f>(R23*SUMPRODUCT(K$23:$K24, X$23:$X24)-$AZ$3*SUMPRODUCT(K$22:$K23, W$23:$W24))/Z23</f>
        <v>13375.67404681044</v>
      </c>
    </row>
    <row r="25" spans="5:50" x14ac:dyDescent="0.25">
      <c r="AN25" s="8">
        <f t="shared" ref="AN25:AU25" si="25">SUM(AN3:AN23)</f>
        <v>311325.90396312368</v>
      </c>
      <c r="AO25" s="8">
        <f t="shared" si="25"/>
        <v>-40734.127724695631</v>
      </c>
      <c r="AP25" s="8">
        <f t="shared" si="25"/>
        <v>-2933.7829292591637</v>
      </c>
      <c r="AQ25" s="8">
        <f t="shared" si="25"/>
        <v>-164083.71091799089</v>
      </c>
      <c r="AR25" s="8">
        <f t="shared" si="25"/>
        <v>103574.28239117813</v>
      </c>
      <c r="AS25" s="8">
        <f t="shared" si="25"/>
        <v>-26602.876975929375</v>
      </c>
      <c r="AT25" s="8">
        <f t="shared" si="25"/>
        <v>42697.895828129498</v>
      </c>
      <c r="AU25" s="9">
        <f t="shared" si="25"/>
        <v>119669.30124337826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22FEF-8A51-4704-BFA2-D7515DFB1A9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117841.47353620826</v>
      </c>
      <c r="K3">
        <v>1</v>
      </c>
      <c r="L3" s="2">
        <v>0</v>
      </c>
      <c r="O3">
        <f>$C$3</f>
        <v>117841.47353620826</v>
      </c>
      <c r="P3">
        <f>O3*B5</f>
        <v>94273.178828966615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117841.47353620826</v>
      </c>
      <c r="AF3">
        <f t="shared" ref="AF3:AG23" si="4">-$Z3*P3</f>
        <v>-94273.178828966615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21048.386503241643</v>
      </c>
      <c r="AJ3">
        <f t="shared" ref="AJ3:AJ23" si="7">AB3-AC3</f>
        <v>0</v>
      </c>
      <c r="AL3">
        <f t="shared" ref="AL3:AL23" si="8">SUM(AI3:AK3)</f>
        <v>21048.386503241643</v>
      </c>
      <c r="AN3">
        <f t="shared" ref="AN3:AU23" si="9">AE3*$K3</f>
        <v>117841.47353620826</v>
      </c>
      <c r="AO3">
        <f t="shared" si="9"/>
        <v>-94273.178828966615</v>
      </c>
      <c r="AP3">
        <f t="shared" si="9"/>
        <v>-2519.9082039999998</v>
      </c>
      <c r="AQ3">
        <f t="shared" si="9"/>
        <v>0</v>
      </c>
      <c r="AR3">
        <f t="shared" si="9"/>
        <v>21048.386503241643</v>
      </c>
      <c r="AS3">
        <f t="shared" si="9"/>
        <v>0</v>
      </c>
      <c r="AT3">
        <f t="shared" si="9"/>
        <v>0</v>
      </c>
      <c r="AU3">
        <f t="shared" si="9"/>
        <v>21048.386503241643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52186.683484078327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33031.827066314188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32352.338798835579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-32352.338798835579</v>
      </c>
      <c r="AK4">
        <f>H4*SUM(AB4, AE4:AF4)</f>
        <v>0</v>
      </c>
      <c r="AL4">
        <f t="shared" si="8"/>
        <v>-53493.766798835582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-19834.344685242515</v>
      </c>
      <c r="AR4">
        <f t="shared" si="9"/>
        <v>-19834.344685242515</v>
      </c>
      <c r="AS4">
        <f t="shared" si="9"/>
        <v>-30352.133219659983</v>
      </c>
      <c r="AT4">
        <f t="shared" si="9"/>
        <v>0</v>
      </c>
      <c r="AU4">
        <f t="shared" si="9"/>
        <v>-50186.477904902502</v>
      </c>
      <c r="AW4">
        <v>1</v>
      </c>
      <c r="AX4">
        <f>(R4*SUMPRODUCT(K5:$K$23, X5:$X$23)-$AZ$3*SUMPRODUCT(K4:$K$22, W5:$W$23))/Z4</f>
        <v>33031.827066314188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117841.47353620826</v>
      </c>
      <c r="P5">
        <f t="shared" ref="P5:P23" si="22">O5*$C$5</f>
        <v>5892.0736768104134</v>
      </c>
      <c r="Q5" s="4">
        <f t="shared" ref="Q5:Q23" si="23">$C$8</f>
        <v>50</v>
      </c>
      <c r="R5">
        <f t="shared" si="0"/>
        <v>2000000</v>
      </c>
      <c r="S5">
        <f t="shared" si="1"/>
        <v>62112.957913598686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32352.338798835579</v>
      </c>
      <c r="AC5">
        <f t="shared" si="2"/>
        <v>59477.872873206448</v>
      </c>
      <c r="AE5">
        <f t="shared" si="3"/>
        <v>112842.15754026121</v>
      </c>
      <c r="AF5">
        <f t="shared" si="4"/>
        <v>-5642.1078770130607</v>
      </c>
      <c r="AG5">
        <f t="shared" si="4"/>
        <v>-47.87879604441175</v>
      </c>
      <c r="AH5">
        <f t="shared" si="5"/>
        <v>-24118.144503529915</v>
      </c>
      <c r="AI5">
        <f t="shared" si="6"/>
        <v>83034.026363673824</v>
      </c>
      <c r="AJ5">
        <f t="shared" si="7"/>
        <v>-27125.534074370869</v>
      </c>
      <c r="AK5">
        <f>H5*SUM(AB5, AE5:AF5)</f>
        <v>12057.326363124033</v>
      </c>
      <c r="AL5">
        <f t="shared" si="8"/>
        <v>67965.818652426999</v>
      </c>
      <c r="AN5">
        <f t="shared" si="9"/>
        <v>97446.256999054283</v>
      </c>
      <c r="AO5">
        <f t="shared" si="9"/>
        <v>-4872.3128499527147</v>
      </c>
      <c r="AP5">
        <f t="shared" si="9"/>
        <v>-41.346333372652843</v>
      </c>
      <c r="AQ5">
        <f t="shared" si="9"/>
        <v>-20827.525446708722</v>
      </c>
      <c r="AR5">
        <f t="shared" si="9"/>
        <v>71705.072369020199</v>
      </c>
      <c r="AS5">
        <f t="shared" si="9"/>
        <v>-23424.594338376111</v>
      </c>
      <c r="AT5">
        <f t="shared" si="9"/>
        <v>10412.255039374333</v>
      </c>
      <c r="AU5">
        <f t="shared" si="9"/>
        <v>58692.733070018432</v>
      </c>
      <c r="AW5">
        <v>2</v>
      </c>
      <c r="AX5">
        <f>(R5*SUMPRODUCT(K6:$K$23, X6:$X$23)-$AZ$3*SUMPRODUCT(K5:$K$22, W6:$W$23))/Z5</f>
        <v>62112.957913598686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117841.47353620826</v>
      </c>
      <c r="P6">
        <f t="shared" si="22"/>
        <v>5892.0736768104134</v>
      </c>
      <c r="Q6" s="4">
        <f t="shared" si="23"/>
        <v>50</v>
      </c>
      <c r="R6">
        <f t="shared" si="0"/>
        <v>2000000</v>
      </c>
      <c r="S6">
        <f t="shared" si="1"/>
        <v>87278.128030013962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59477.872873206448</v>
      </c>
      <c r="AC6">
        <f t="shared" si="2"/>
        <v>81558.890151356114</v>
      </c>
      <c r="AE6">
        <f t="shared" si="3"/>
        <v>110119.45389237067</v>
      </c>
      <c r="AF6">
        <f t="shared" si="4"/>
        <v>-5505.9726946185347</v>
      </c>
      <c r="AG6">
        <f t="shared" si="4"/>
        <v>-46.723556057085077</v>
      </c>
      <c r="AH6">
        <f t="shared" si="5"/>
        <v>-27058.081075302569</v>
      </c>
      <c r="AI6">
        <f t="shared" si="6"/>
        <v>77508.676566392474</v>
      </c>
      <c r="AJ6">
        <f t="shared" si="7"/>
        <v>-22081.017278149666</v>
      </c>
      <c r="AK6">
        <f>H6*SUM(AB6, AE6:AF6)</f>
        <v>17853.139322920295</v>
      </c>
      <c r="AL6">
        <f t="shared" si="8"/>
        <v>73280.798611163103</v>
      </c>
      <c r="AN6">
        <f t="shared" si="9"/>
        <v>85763.917927557384</v>
      </c>
      <c r="AO6">
        <f t="shared" si="9"/>
        <v>-4288.1958963778698</v>
      </c>
      <c r="AP6">
        <f t="shared" si="9"/>
        <v>-36.389530508206583</v>
      </c>
      <c r="AQ6">
        <f t="shared" si="9"/>
        <v>-21073.542980766815</v>
      </c>
      <c r="AR6">
        <f t="shared" si="9"/>
        <v>60365.78951990448</v>
      </c>
      <c r="AS6">
        <f t="shared" si="9"/>
        <v>-17197.275201265849</v>
      </c>
      <c r="AT6">
        <f t="shared" si="9"/>
        <v>13904.492998455247</v>
      </c>
      <c r="AU6">
        <f t="shared" si="9"/>
        <v>57073.007317093878</v>
      </c>
      <c r="AW6">
        <v>3</v>
      </c>
      <c r="AX6">
        <f>(R6*SUMPRODUCT(K7:$K$23, X7:$X$23)-$AZ$3*SUMPRODUCT(K6:$K$22, W7:$W$23))/Z6</f>
        <v>87278.128030013962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117841.47353620826</v>
      </c>
      <c r="P7">
        <f t="shared" si="22"/>
        <v>5892.0736768104134</v>
      </c>
      <c r="Q7" s="4">
        <f t="shared" si="23"/>
        <v>50</v>
      </c>
      <c r="R7">
        <f t="shared" si="0"/>
        <v>2000000</v>
      </c>
      <c r="S7">
        <f t="shared" si="1"/>
        <v>108078.1551026276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81558.890151356114</v>
      </c>
      <c r="AC7">
        <f t="shared" si="2"/>
        <v>98362.729585600668</v>
      </c>
      <c r="AE7">
        <f t="shared" si="3"/>
        <v>107248.39801719529</v>
      </c>
      <c r="AF7">
        <f t="shared" si="4"/>
        <v>-5362.4199008597643</v>
      </c>
      <c r="AG7">
        <f t="shared" si="4"/>
        <v>-45.50537039247132</v>
      </c>
      <c r="AH7">
        <f t="shared" si="5"/>
        <v>-30038.0041617161</v>
      </c>
      <c r="AI7">
        <f t="shared" si="6"/>
        <v>71802.468584226954</v>
      </c>
      <c r="AJ7">
        <f t="shared" si="7"/>
        <v>-16803.839434244554</v>
      </c>
      <c r="AK7">
        <f>H7*SUM(AB7, AE7:AF7)</f>
        <v>19206.677707627314</v>
      </c>
      <c r="AL7">
        <f t="shared" si="8"/>
        <v>74205.306857609714</v>
      </c>
      <c r="AN7">
        <f t="shared" si="9"/>
        <v>75611.355422636116</v>
      </c>
      <c r="AO7">
        <f t="shared" si="9"/>
        <v>-3780.5677711318058</v>
      </c>
      <c r="AP7">
        <f t="shared" si="9"/>
        <v>-32.08181005959824</v>
      </c>
      <c r="AQ7">
        <f t="shared" si="9"/>
        <v>-21177.138781075239</v>
      </c>
      <c r="AR7">
        <f t="shared" si="9"/>
        <v>50621.567060369474</v>
      </c>
      <c r="AS7">
        <f t="shared" si="9"/>
        <v>-11846.900274667625</v>
      </c>
      <c r="AT7">
        <f t="shared" si="9"/>
        <v>13540.928922841258</v>
      </c>
      <c r="AU7">
        <f t="shared" si="9"/>
        <v>52315.595708543115</v>
      </c>
      <c r="AW7">
        <v>4</v>
      </c>
      <c r="AX7">
        <f>(R7*SUMPRODUCT(K8:$K$23, X8:$X$23)-$AZ$3*SUMPRODUCT(K7:$K$22, W8:$W$23))/Z7</f>
        <v>108078.1551026276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117841.47353620826</v>
      </c>
      <c r="P8">
        <f t="shared" si="22"/>
        <v>5892.0736768104134</v>
      </c>
      <c r="Q8" s="4">
        <f t="shared" si="23"/>
        <v>50</v>
      </c>
      <c r="R8">
        <f t="shared" si="0"/>
        <v>2000000</v>
      </c>
      <c r="S8">
        <f t="shared" si="1"/>
        <v>124436.16521800427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98362.729585600668</v>
      </c>
      <c r="AC8">
        <f t="shared" si="2"/>
        <v>110055.12999721378</v>
      </c>
      <c r="AE8">
        <f t="shared" si="3"/>
        <v>104222.58405640883</v>
      </c>
      <c r="AF8">
        <f t="shared" si="4"/>
        <v>-5211.1292028204416</v>
      </c>
      <c r="AG8">
        <f t="shared" si="4"/>
        <v>-44.221521052342041</v>
      </c>
      <c r="AH8">
        <f t="shared" si="5"/>
        <v>-33151.825448182593</v>
      </c>
      <c r="AI8">
        <f t="shared" si="6"/>
        <v>65815.407884353452</v>
      </c>
      <c r="AJ8">
        <f t="shared" si="7"/>
        <v>-11692.400411613111</v>
      </c>
      <c r="AK8">
        <f t="shared" ref="AK8:AK23" si="24">H8*SUM(AB8:AB8, AE8:AF8)</f>
        <v>14309.628371841209</v>
      </c>
      <c r="AL8">
        <f t="shared" si="8"/>
        <v>68432.635844581557</v>
      </c>
      <c r="AN8">
        <f t="shared" si="9"/>
        <v>68511.069223420855</v>
      </c>
      <c r="AO8">
        <f t="shared" si="9"/>
        <v>-3425.5534611710432</v>
      </c>
      <c r="AP8">
        <f t="shared" si="9"/>
        <v>-29.069166893254256</v>
      </c>
      <c r="AQ8">
        <f t="shared" si="9"/>
        <v>-21792.464931918359</v>
      </c>
      <c r="AR8">
        <f t="shared" si="9"/>
        <v>43263.9816634382</v>
      </c>
      <c r="AS8">
        <f t="shared" si="9"/>
        <v>-7686.0390791540913</v>
      </c>
      <c r="AT8">
        <f t="shared" si="9"/>
        <v>9406.4827582285961</v>
      </c>
      <c r="AU8">
        <f t="shared" si="9"/>
        <v>44984.42534251271</v>
      </c>
      <c r="AW8">
        <v>5</v>
      </c>
      <c r="AX8">
        <f>(R8*SUMPRODUCT(K9:$K$23, X9:$X$23)-$AZ$3*SUMPRODUCT(K8:$K$22, W9:$W$23))/Z8</f>
        <v>124436.16521800427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117841.47353620826</v>
      </c>
      <c r="P9">
        <f t="shared" si="22"/>
        <v>5892.0736768104134</v>
      </c>
      <c r="Q9" s="4">
        <f t="shared" si="23"/>
        <v>50</v>
      </c>
      <c r="R9">
        <f t="shared" si="0"/>
        <v>2000000</v>
      </c>
      <c r="S9">
        <f t="shared" si="1"/>
        <v>136999.84714068999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110055.12999721378</v>
      </c>
      <c r="AC9">
        <f t="shared" si="2"/>
        <v>117437.97144451308</v>
      </c>
      <c r="AE9">
        <f t="shared" si="3"/>
        <v>101015.1755126613</v>
      </c>
      <c r="AF9">
        <f t="shared" si="4"/>
        <v>-5050.7587756330659</v>
      </c>
      <c r="AG9">
        <f t="shared" si="4"/>
        <v>-42.860621342121597</v>
      </c>
      <c r="AH9">
        <f t="shared" si="5"/>
        <v>-36747.37998788109</v>
      </c>
      <c r="AI9">
        <f t="shared" si="6"/>
        <v>59174.176127805033</v>
      </c>
      <c r="AJ9">
        <f t="shared" si="7"/>
        <v>-7382.8414472993027</v>
      </c>
      <c r="AK9">
        <f t="shared" si="24"/>
        <v>10754.220339527434</v>
      </c>
      <c r="AL9">
        <f t="shared" si="8"/>
        <v>62545.555020033164</v>
      </c>
      <c r="AN9">
        <f t="shared" si="9"/>
        <v>63108.409366542139</v>
      </c>
      <c r="AO9">
        <f t="shared" si="9"/>
        <v>-3155.4204683271073</v>
      </c>
      <c r="AP9">
        <f t="shared" si="9"/>
        <v>-26.776824607149578</v>
      </c>
      <c r="AQ9">
        <f t="shared" si="9"/>
        <v>-22957.626788782887</v>
      </c>
      <c r="AR9">
        <f t="shared" si="9"/>
        <v>36968.585284825</v>
      </c>
      <c r="AS9">
        <f t="shared" si="9"/>
        <v>-4612.3701511169502</v>
      </c>
      <c r="AT9">
        <f t="shared" si="9"/>
        <v>6718.6116953271512</v>
      </c>
      <c r="AU9">
        <f t="shared" si="9"/>
        <v>39074.826829035199</v>
      </c>
      <c r="AW9">
        <v>6</v>
      </c>
      <c r="AX9">
        <f>(R9*SUMPRODUCT(K10:$K$23, X10:$X$23)-$AZ$3*SUMPRODUCT(K9:$K$22, W10:$W$23))/Z9</f>
        <v>136999.84714068999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117841.47353620826</v>
      </c>
      <c r="P10">
        <f t="shared" si="22"/>
        <v>5892.0736768104134</v>
      </c>
      <c r="Q10" s="4">
        <f t="shared" si="23"/>
        <v>50</v>
      </c>
      <c r="R10">
        <f t="shared" si="0"/>
        <v>2000000</v>
      </c>
      <c r="S10">
        <f t="shared" si="1"/>
        <v>146609.85572391239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117437.97144451308</v>
      </c>
      <c r="AC10">
        <f t="shared" si="2"/>
        <v>121464.87633468342</v>
      </c>
      <c r="AE10">
        <f t="shared" si="3"/>
        <v>97630.544273414926</v>
      </c>
      <c r="AF10">
        <f t="shared" si="4"/>
        <v>-4881.5272136707472</v>
      </c>
      <c r="AG10">
        <f t="shared" si="4"/>
        <v>-41.424526248569329</v>
      </c>
      <c r="AH10">
        <f t="shared" si="5"/>
        <v>-40299.555205242119</v>
      </c>
      <c r="AI10">
        <f t="shared" si="6"/>
        <v>52408.037328253493</v>
      </c>
      <c r="AJ10">
        <f t="shared" si="7"/>
        <v>-4026.9048901703354</v>
      </c>
      <c r="AK10">
        <f t="shared" si="24"/>
        <v>11034.816896473507</v>
      </c>
      <c r="AL10">
        <f t="shared" si="8"/>
        <v>59415.949334556666</v>
      </c>
      <c r="AN10">
        <f t="shared" si="9"/>
        <v>57951.438029748992</v>
      </c>
      <c r="AO10">
        <f t="shared" si="9"/>
        <v>-2897.5719014874503</v>
      </c>
      <c r="AP10">
        <f t="shared" si="9"/>
        <v>-24.588727674023314</v>
      </c>
      <c r="AQ10">
        <f t="shared" si="9"/>
        <v>-23920.968519469556</v>
      </c>
      <c r="AR10">
        <f t="shared" si="9"/>
        <v>31108.308881117966</v>
      </c>
      <c r="AS10">
        <f t="shared" si="9"/>
        <v>-2390.28606191992</v>
      </c>
      <c r="AT10">
        <f t="shared" si="9"/>
        <v>6550.0352610422224</v>
      </c>
      <c r="AU10">
        <f t="shared" si="9"/>
        <v>35268.058080240269</v>
      </c>
      <c r="AW10">
        <v>7</v>
      </c>
      <c r="AX10">
        <f>(R10*SUMPRODUCT(K11:$K$23, X11:$X$23)-$AZ$3*SUMPRODUCT(K10:$K$22, W11:$W$23))/Z10</f>
        <v>146609.85572391239</v>
      </c>
    </row>
    <row r="11" spans="1:52" x14ac:dyDescent="0.25">
      <c r="A11" t="s">
        <v>33</v>
      </c>
      <c r="C11" s="7">
        <f>AU25</f>
        <v>404070.99131528806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117841.47353620826</v>
      </c>
      <c r="P11">
        <f t="shared" si="22"/>
        <v>5892.0736768104134</v>
      </c>
      <c r="Q11" s="4">
        <f t="shared" si="23"/>
        <v>50</v>
      </c>
      <c r="R11">
        <f t="shared" si="0"/>
        <v>2000000</v>
      </c>
      <c r="S11">
        <f t="shared" si="1"/>
        <v>153538.92039248653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121464.87633468342</v>
      </c>
      <c r="AC11">
        <f t="shared" si="2"/>
        <v>122597.33547025816</v>
      </c>
      <c r="AE11">
        <f t="shared" si="3"/>
        <v>94093.736145190735</v>
      </c>
      <c r="AF11">
        <f t="shared" si="4"/>
        <v>-4704.6868072595371</v>
      </c>
      <c r="AG11">
        <f t="shared" si="4"/>
        <v>-39.923862678227316</v>
      </c>
      <c r="AH11">
        <f t="shared" si="5"/>
        <v>-43456.732314252695</v>
      </c>
      <c r="AI11">
        <f t="shared" si="6"/>
        <v>45892.393161000269</v>
      </c>
      <c r="AJ11">
        <f t="shared" si="7"/>
        <v>-1132.4591355747398</v>
      </c>
      <c r="AK11">
        <f t="shared" si="24"/>
        <v>10858.977172139654</v>
      </c>
      <c r="AL11">
        <f t="shared" si="8"/>
        <v>55618.911197565183</v>
      </c>
      <c r="AN11">
        <f t="shared" si="9"/>
        <v>53116.560246870904</v>
      </c>
      <c r="AO11">
        <f t="shared" si="9"/>
        <v>-2655.8280123435452</v>
      </c>
      <c r="AP11">
        <f t="shared" si="9"/>
        <v>-22.537294660758878</v>
      </c>
      <c r="AQ11">
        <f t="shared" si="9"/>
        <v>-24531.623832434292</v>
      </c>
      <c r="AR11">
        <f t="shared" si="9"/>
        <v>25906.571107432304</v>
      </c>
      <c r="AS11">
        <f t="shared" si="9"/>
        <v>-639.28095924533523</v>
      </c>
      <c r="AT11">
        <f t="shared" si="9"/>
        <v>6129.9671881807017</v>
      </c>
      <c r="AU11">
        <f t="shared" si="9"/>
        <v>31397.257336367671</v>
      </c>
      <c r="AW11">
        <v>8</v>
      </c>
      <c r="AX11">
        <f>(R11*SUMPRODUCT(K12:$K$23, X12:$X$23)-$AZ$3*SUMPRODUCT(K11:$K$22, W12:$W$23))/Z11</f>
        <v>153538.92039248653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117841.47353620826</v>
      </c>
      <c r="P12">
        <f t="shared" si="22"/>
        <v>5892.0736768104134</v>
      </c>
      <c r="Q12" s="4">
        <f t="shared" si="23"/>
        <v>50</v>
      </c>
      <c r="R12">
        <f t="shared" si="0"/>
        <v>2000000</v>
      </c>
      <c r="S12">
        <f t="shared" si="1"/>
        <v>157826.80358495642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122597.33547025816</v>
      </c>
      <c r="AC12">
        <f t="shared" si="2"/>
        <v>121078.60092073106</v>
      </c>
      <c r="AE12">
        <f t="shared" si="3"/>
        <v>90403.406912572362</v>
      </c>
      <c r="AF12">
        <f t="shared" si="4"/>
        <v>-4520.1703456286186</v>
      </c>
      <c r="AG12">
        <f t="shared" si="4"/>
        <v>-38.358060282059689</v>
      </c>
      <c r="AH12">
        <f t="shared" si="5"/>
        <v>-46662.550775414034</v>
      </c>
      <c r="AI12">
        <f t="shared" si="6"/>
        <v>39182.327731247649</v>
      </c>
      <c r="AJ12">
        <f t="shared" si="7"/>
        <v>1518.7345495271002</v>
      </c>
      <c r="AK12">
        <f t="shared" si="24"/>
        <v>10820.141688730781</v>
      </c>
      <c r="AL12">
        <f t="shared" si="8"/>
        <v>51521.203969505528</v>
      </c>
      <c r="AN12">
        <f t="shared" si="9"/>
        <v>48515.395048538812</v>
      </c>
      <c r="AO12">
        <f t="shared" si="9"/>
        <v>-2425.7697524269406</v>
      </c>
      <c r="AP12">
        <f t="shared" si="9"/>
        <v>-20.585025624968893</v>
      </c>
      <c r="AQ12">
        <f t="shared" si="9"/>
        <v>-25041.667810495757</v>
      </c>
      <c r="AR12">
        <f t="shared" si="9"/>
        <v>21027.372459991144</v>
      </c>
      <c r="AS12">
        <f t="shared" si="9"/>
        <v>815.03572885730455</v>
      </c>
      <c r="AT12">
        <f t="shared" si="9"/>
        <v>5806.6777175510852</v>
      </c>
      <c r="AU12">
        <f t="shared" si="9"/>
        <v>27649.085906399534</v>
      </c>
      <c r="AW12">
        <v>9</v>
      </c>
      <c r="AX12">
        <f>(R12*SUMPRODUCT(K13:$K$23, X13:$X$23)-$AZ$3*SUMPRODUCT(K12:$K$22, W13:$W$23))/Z12</f>
        <v>157826.80358495642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117841.47353620826</v>
      </c>
      <c r="P13">
        <f t="shared" si="22"/>
        <v>5892.0736768104134</v>
      </c>
      <c r="Q13" s="4">
        <f t="shared" si="23"/>
        <v>50</v>
      </c>
      <c r="R13">
        <f t="shared" si="0"/>
        <v>2000000</v>
      </c>
      <c r="S13">
        <f t="shared" si="1"/>
        <v>159528.8083628325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121078.60092073106</v>
      </c>
      <c r="AC13">
        <f t="shared" si="2"/>
        <v>117194.85974744032</v>
      </c>
      <c r="AE13">
        <f t="shared" si="3"/>
        <v>86570.03775830385</v>
      </c>
      <c r="AF13">
        <f t="shared" si="4"/>
        <v>-4328.501887915193</v>
      </c>
      <c r="AG13">
        <f t="shared" si="4"/>
        <v>-36.73156621369985</v>
      </c>
      <c r="AH13">
        <f t="shared" si="5"/>
        <v>-49716.538621569591</v>
      </c>
      <c r="AI13">
        <f t="shared" si="6"/>
        <v>32488.265682605372</v>
      </c>
      <c r="AJ13">
        <f t="shared" si="7"/>
        <v>3883.7411732907349</v>
      </c>
      <c r="AK13">
        <f t="shared" si="24"/>
        <v>10511.651072100889</v>
      </c>
      <c r="AL13">
        <f t="shared" si="8"/>
        <v>46883.657927996996</v>
      </c>
      <c r="AN13">
        <f t="shared" si="9"/>
        <v>44174.384563472522</v>
      </c>
      <c r="AO13">
        <f t="shared" si="9"/>
        <v>-2208.7192281736266</v>
      </c>
      <c r="AP13">
        <f t="shared" si="9"/>
        <v>-18.743139931078421</v>
      </c>
      <c r="AQ13">
        <f t="shared" si="9"/>
        <v>-25369.025509328585</v>
      </c>
      <c r="AR13">
        <f t="shared" si="9"/>
        <v>16577.896686039236</v>
      </c>
      <c r="AS13">
        <f t="shared" si="9"/>
        <v>1981.769681248413</v>
      </c>
      <c r="AT13">
        <f t="shared" si="9"/>
        <v>5363.8155749964726</v>
      </c>
      <c r="AU13">
        <f t="shared" si="9"/>
        <v>23923.481942284121</v>
      </c>
      <c r="AW13">
        <v>10</v>
      </c>
      <c r="AX13">
        <f>(R13*SUMPRODUCT(K14:$K$23, X14:$X$23)-$AZ$3*SUMPRODUCT(K13:$K$22, W14:$W$23))/Z13</f>
        <v>159528.8083628325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117841.47353620826</v>
      </c>
      <c r="P14">
        <f t="shared" si="22"/>
        <v>5892.0736768104134</v>
      </c>
      <c r="Q14" s="4">
        <f t="shared" si="23"/>
        <v>50</v>
      </c>
      <c r="R14">
        <f t="shared" si="0"/>
        <v>2000000</v>
      </c>
      <c r="S14">
        <f t="shared" si="1"/>
        <v>158551.00401984429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117194.85974744032</v>
      </c>
      <c r="AC14">
        <f t="shared" si="2"/>
        <v>111124.77462460383</v>
      </c>
      <c r="AE14">
        <f t="shared" si="3"/>
        <v>82592.39523013914</v>
      </c>
      <c r="AF14">
        <f t="shared" si="4"/>
        <v>-4129.6197615069577</v>
      </c>
      <c r="AG14">
        <f t="shared" si="4"/>
        <v>-35.043857120796105</v>
      </c>
      <c r="AH14">
        <f t="shared" si="5"/>
        <v>-52815.737230670195</v>
      </c>
      <c r="AI14">
        <f t="shared" si="6"/>
        <v>25611.994380841199</v>
      </c>
      <c r="AJ14">
        <f t="shared" si="7"/>
        <v>6070.0851228364918</v>
      </c>
      <c r="AK14">
        <f t="shared" si="24"/>
        <v>10056.802450106126</v>
      </c>
      <c r="AL14">
        <f t="shared" si="8"/>
        <v>41738.881953783814</v>
      </c>
      <c r="AN14">
        <f t="shared" si="9"/>
        <v>40084.363250712049</v>
      </c>
      <c r="AO14">
        <f t="shared" si="9"/>
        <v>-2004.2181625356029</v>
      </c>
      <c r="AP14">
        <f t="shared" si="9"/>
        <v>-17.007748650731035</v>
      </c>
      <c r="AQ14">
        <f t="shared" si="9"/>
        <v>-25632.931344456108</v>
      </c>
      <c r="AR14">
        <f t="shared" si="9"/>
        <v>12430.205995069615</v>
      </c>
      <c r="AS14">
        <f t="shared" si="9"/>
        <v>2945.9794252065926</v>
      </c>
      <c r="AT14">
        <f t="shared" si="9"/>
        <v>4880.8431021697807</v>
      </c>
      <c r="AU14">
        <f t="shared" si="9"/>
        <v>20257.028522445984</v>
      </c>
      <c r="AW14">
        <v>11</v>
      </c>
      <c r="AX14">
        <f>(R14*SUMPRODUCT(K15:$K$23, X15:$X$23)-$AZ$3*SUMPRODUCT(K14:$K$22, W15:$W$23))/Z14</f>
        <v>158551.00401984429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117841.47353620826</v>
      </c>
      <c r="P15">
        <f t="shared" si="22"/>
        <v>5892.0736768104134</v>
      </c>
      <c r="Q15" s="4">
        <f t="shared" si="23"/>
        <v>50</v>
      </c>
      <c r="R15">
        <f t="shared" si="0"/>
        <v>2000000</v>
      </c>
      <c r="S15">
        <f t="shared" si="1"/>
        <v>154675.3419314402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111124.77462460383</v>
      </c>
      <c r="AC15">
        <f t="shared" si="2"/>
        <v>102984.24827194538</v>
      </c>
      <c r="AE15">
        <f t="shared" si="3"/>
        <v>78459.923966186863</v>
      </c>
      <c r="AF15">
        <f t="shared" si="4"/>
        <v>-3922.9961983093435</v>
      </c>
      <c r="AG15">
        <f t="shared" si="4"/>
        <v>-33.290454375589199</v>
      </c>
      <c r="AH15">
        <f t="shared" si="5"/>
        <v>-56118.566959957578</v>
      </c>
      <c r="AI15">
        <f t="shared" si="6"/>
        <v>18385.070353544361</v>
      </c>
      <c r="AJ15">
        <f t="shared" si="7"/>
        <v>8140.5263526584458</v>
      </c>
      <c r="AK15">
        <f t="shared" si="24"/>
        <v>9635.8423541697812</v>
      </c>
      <c r="AL15">
        <f t="shared" si="8"/>
        <v>36161.439060372591</v>
      </c>
      <c r="AN15">
        <f t="shared" si="9"/>
        <v>36199.982104320959</v>
      </c>
      <c r="AO15">
        <f t="shared" si="9"/>
        <v>-1809.9991052160483</v>
      </c>
      <c r="AP15">
        <f t="shared" si="9"/>
        <v>-15.359610253514891</v>
      </c>
      <c r="AQ15">
        <f t="shared" si="9"/>
        <v>-25892.086264907604</v>
      </c>
      <c r="AR15">
        <f t="shared" si="9"/>
        <v>8482.5371239437973</v>
      </c>
      <c r="AS15">
        <f t="shared" si="9"/>
        <v>3755.8908215739207</v>
      </c>
      <c r="AT15">
        <f t="shared" si="9"/>
        <v>4445.8024319693523</v>
      </c>
      <c r="AU15">
        <f t="shared" si="9"/>
        <v>16684.230377487071</v>
      </c>
      <c r="AW15">
        <v>12</v>
      </c>
      <c r="AX15">
        <f>(R15*SUMPRODUCT(K16:$K$23, X16:$X$23)-$AZ$3*SUMPRODUCT(K15:$K$22, W16:$W$23))/Z15</f>
        <v>154675.3419314402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117841.47353620826</v>
      </c>
      <c r="P16">
        <f t="shared" si="22"/>
        <v>5892.0736768104134</v>
      </c>
      <c r="Q16" s="4">
        <f t="shared" si="23"/>
        <v>50</v>
      </c>
      <c r="R16">
        <f t="shared" si="0"/>
        <v>2000000</v>
      </c>
      <c r="S16">
        <f t="shared" si="1"/>
        <v>147951.89388184014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102984.24827194538</v>
      </c>
      <c r="AC16">
        <f t="shared" si="2"/>
        <v>93148.329320660094</v>
      </c>
      <c r="AE16">
        <f t="shared" si="3"/>
        <v>74191.252957863486</v>
      </c>
      <c r="AF16">
        <f t="shared" si="4"/>
        <v>-3709.5626478931749</v>
      </c>
      <c r="AG16">
        <f t="shared" si="4"/>
        <v>-31.479262237444487</v>
      </c>
      <c r="AH16">
        <f t="shared" si="5"/>
        <v>-59131.50377555281</v>
      </c>
      <c r="AI16">
        <f t="shared" si="6"/>
        <v>11318.707272180043</v>
      </c>
      <c r="AJ16">
        <f t="shared" si="7"/>
        <v>9835.9189512852899</v>
      </c>
      <c r="AK16">
        <f t="shared" si="24"/>
        <v>9488.5868404307894</v>
      </c>
      <c r="AL16">
        <f t="shared" si="8"/>
        <v>30643.213063896124</v>
      </c>
      <c r="AN16">
        <f t="shared" si="9"/>
        <v>32455.195721957713</v>
      </c>
      <c r="AO16">
        <f t="shared" si="9"/>
        <v>-1622.759786097886</v>
      </c>
      <c r="AP16">
        <f t="shared" si="9"/>
        <v>-13.770701752123564</v>
      </c>
      <c r="AQ16">
        <f t="shared" si="9"/>
        <v>-25867.261326065003</v>
      </c>
      <c r="AR16">
        <f t="shared" si="9"/>
        <v>4951.4039080426946</v>
      </c>
      <c r="AS16">
        <f t="shared" si="9"/>
        <v>4302.7535180000286</v>
      </c>
      <c r="AT16">
        <f t="shared" si="9"/>
        <v>4150.8119994398039</v>
      </c>
      <c r="AU16">
        <f t="shared" si="9"/>
        <v>13404.969425482528</v>
      </c>
      <c r="AW16">
        <v>13</v>
      </c>
      <c r="AX16">
        <f>(R16*SUMPRODUCT(K17:$K$23, X17:$X$23)-$AZ$3*SUMPRODUCT(K16:$K$22, W17:$W$23))/Z16</f>
        <v>147951.89388184014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117841.47353620826</v>
      </c>
      <c r="P17">
        <f t="shared" si="22"/>
        <v>5892.0736768104134</v>
      </c>
      <c r="Q17" s="4">
        <f t="shared" si="23"/>
        <v>50</v>
      </c>
      <c r="R17">
        <f t="shared" si="0"/>
        <v>2000000</v>
      </c>
      <c r="S17">
        <f t="shared" si="1"/>
        <v>138542.8118931402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93148.329320660094</v>
      </c>
      <c r="AC17">
        <f t="shared" si="2"/>
        <v>82074.025099296006</v>
      </c>
      <c r="AE17">
        <f t="shared" si="3"/>
        <v>69810.363486838309</v>
      </c>
      <c r="AF17">
        <f t="shared" si="4"/>
        <v>-3490.5181743419157</v>
      </c>
      <c r="AG17">
        <f t="shared" si="4"/>
        <v>-29.620455936249051</v>
      </c>
      <c r="AH17">
        <f t="shared" si="5"/>
        <v>-61760.547152839812</v>
      </c>
      <c r="AI17">
        <f t="shared" si="6"/>
        <v>4529.6777037203356</v>
      </c>
      <c r="AJ17">
        <f t="shared" si="7"/>
        <v>11074.304221364087</v>
      </c>
      <c r="AK17">
        <f t="shared" si="24"/>
        <v>9839.1863748657561</v>
      </c>
      <c r="AL17">
        <f t="shared" si="8"/>
        <v>25443.168299950179</v>
      </c>
      <c r="AN17">
        <f t="shared" si="9"/>
        <v>28764.021773345125</v>
      </c>
      <c r="AO17">
        <f t="shared" si="9"/>
        <v>-1438.2010886672563</v>
      </c>
      <c r="AP17">
        <f t="shared" si="9"/>
        <v>-12.204540943943229</v>
      </c>
      <c r="AQ17">
        <f t="shared" si="9"/>
        <v>-25447.249295198431</v>
      </c>
      <c r="AR17">
        <f t="shared" si="9"/>
        <v>1866.3668485354931</v>
      </c>
      <c r="AS17">
        <f t="shared" si="9"/>
        <v>4562.9547224463404</v>
      </c>
      <c r="AT17">
        <f t="shared" si="9"/>
        <v>4054.0480951943105</v>
      </c>
      <c r="AU17">
        <f t="shared" si="9"/>
        <v>10483.369666176144</v>
      </c>
      <c r="AW17">
        <v>14</v>
      </c>
      <c r="AX17">
        <f>(R17*SUMPRODUCT(K18:$K$23, X18:$X$23)-$AZ$3*SUMPRODUCT(K17:$K$22, W18:$W$23))/Z17</f>
        <v>138542.8118931402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117841.47353620826</v>
      </c>
      <c r="P18">
        <f t="shared" si="22"/>
        <v>5892.0736768104134</v>
      </c>
      <c r="Q18" s="4">
        <f t="shared" si="23"/>
        <v>50</v>
      </c>
      <c r="R18">
        <f t="shared" si="0"/>
        <v>2000000</v>
      </c>
      <c r="S18">
        <f t="shared" si="1"/>
        <v>126369.77281031983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82074.025099296006</v>
      </c>
      <c r="AC18">
        <f t="shared" si="2"/>
        <v>70050.586722846754</v>
      </c>
      <c r="AE18">
        <f t="shared" si="3"/>
        <v>65323.092523769134</v>
      </c>
      <c r="AF18">
        <f t="shared" si="4"/>
        <v>-3266.1546261884569</v>
      </c>
      <c r="AG18">
        <f t="shared" si="4"/>
        <v>-27.716512091856099</v>
      </c>
      <c r="AH18">
        <f t="shared" si="5"/>
        <v>-64309.571401218454</v>
      </c>
      <c r="AI18">
        <f t="shared" si="6"/>
        <v>-2280.3500157296367</v>
      </c>
      <c r="AJ18">
        <f t="shared" si="7"/>
        <v>12023.438376449252</v>
      </c>
      <c r="AK18">
        <f t="shared" si="24"/>
        <v>10103.580506081054</v>
      </c>
      <c r="AL18">
        <f t="shared" si="8"/>
        <v>19846.668866800668</v>
      </c>
      <c r="AN18">
        <f t="shared" si="9"/>
        <v>25151.974403526696</v>
      </c>
      <c r="AO18">
        <f t="shared" si="9"/>
        <v>-1257.5987201763348</v>
      </c>
      <c r="AP18">
        <f t="shared" si="9"/>
        <v>-10.671953451005702</v>
      </c>
      <c r="AQ18">
        <f t="shared" si="9"/>
        <v>-24761.728682650075</v>
      </c>
      <c r="AR18">
        <f t="shared" si="9"/>
        <v>-878.02495275072329</v>
      </c>
      <c r="AS18">
        <f t="shared" si="9"/>
        <v>4629.4993485924288</v>
      </c>
      <c r="AT18">
        <f t="shared" si="9"/>
        <v>3890.2781306695397</v>
      </c>
      <c r="AU18">
        <f t="shared" si="9"/>
        <v>7641.7525265112445</v>
      </c>
      <c r="AW18">
        <v>15</v>
      </c>
      <c r="AX18">
        <f>(R18*SUMPRODUCT(K19:$K$23, X19:$X$23)-$AZ$3*SUMPRODUCT(K18:$K$22, W19:$W$23))/Z18</f>
        <v>126369.77281031983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117841.47353620826</v>
      </c>
      <c r="P19">
        <f t="shared" si="22"/>
        <v>5892.0736768104134</v>
      </c>
      <c r="Q19" s="4">
        <f t="shared" si="23"/>
        <v>50</v>
      </c>
      <c r="R19">
        <f t="shared" si="0"/>
        <v>2000000</v>
      </c>
      <c r="S19">
        <f t="shared" si="1"/>
        <v>111088.74572585544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70050.586722846754</v>
      </c>
      <c r="AC19">
        <f t="shared" si="2"/>
        <v>57258.501292110828</v>
      </c>
      <c r="AE19">
        <f t="shared" si="3"/>
        <v>60739.061555240783</v>
      </c>
      <c r="AF19">
        <f t="shared" si="4"/>
        <v>-3036.9530777620394</v>
      </c>
      <c r="AG19">
        <f t="shared" si="4"/>
        <v>-25.771513089819752</v>
      </c>
      <c r="AH19">
        <f t="shared" si="5"/>
        <v>-66713.355244711391</v>
      </c>
      <c r="AI19">
        <f t="shared" si="6"/>
        <v>-9037.018280322467</v>
      </c>
      <c r="AJ19">
        <f t="shared" si="7"/>
        <v>12792.085430735926</v>
      </c>
      <c r="AK19">
        <f t="shared" si="24"/>
        <v>9377.0478277038928</v>
      </c>
      <c r="AL19">
        <f t="shared" si="8"/>
        <v>13132.114978117352</v>
      </c>
      <c r="AN19">
        <f t="shared" si="9"/>
        <v>21787.722344349291</v>
      </c>
      <c r="AO19">
        <f t="shared" si="9"/>
        <v>-1089.3861172174645</v>
      </c>
      <c r="AP19">
        <f t="shared" si="9"/>
        <v>-9.2445052198259976</v>
      </c>
      <c r="AQ19">
        <f t="shared" si="9"/>
        <v>-23930.762568824943</v>
      </c>
      <c r="AR19">
        <f t="shared" si="9"/>
        <v>-3241.6708469129439</v>
      </c>
      <c r="AS19">
        <f t="shared" si="9"/>
        <v>4588.6518236141901</v>
      </c>
      <c r="AT19">
        <f t="shared" si="9"/>
        <v>3363.6429218433973</v>
      </c>
      <c r="AU19">
        <f t="shared" si="9"/>
        <v>4710.6238985446435</v>
      </c>
      <c r="AW19">
        <v>16</v>
      </c>
      <c r="AX19">
        <f>(R19*SUMPRODUCT(K20:$K$23, X20:$X$23)-$AZ$3*SUMPRODUCT(K19:$K$22, W20:$W$23))/Z19</f>
        <v>111088.74572585544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117841.47353620826</v>
      </c>
      <c r="P20">
        <f t="shared" si="22"/>
        <v>5892.0736768104134</v>
      </c>
      <c r="Q20" s="4">
        <f t="shared" si="23"/>
        <v>50</v>
      </c>
      <c r="R20">
        <f t="shared" si="0"/>
        <v>2000000</v>
      </c>
      <c r="S20">
        <f t="shared" si="1"/>
        <v>91291.436328918469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57258.501292110828</v>
      </c>
      <c r="AC20">
        <f t="shared" si="2"/>
        <v>43434.768579931333</v>
      </c>
      <c r="AE20">
        <f t="shared" si="3"/>
        <v>56066.782800107423</v>
      </c>
      <c r="AF20">
        <f t="shared" si="4"/>
        <v>-2803.3391400053715</v>
      </c>
      <c r="AG20">
        <f t="shared" si="4"/>
        <v>-23.78907065468772</v>
      </c>
      <c r="AH20">
        <f t="shared" si="5"/>
        <v>-68989.092169353404</v>
      </c>
      <c r="AI20">
        <f t="shared" si="6"/>
        <v>-15749.437579906044</v>
      </c>
      <c r="AJ20">
        <f t="shared" si="7"/>
        <v>13823.732712179495</v>
      </c>
      <c r="AK20">
        <f t="shared" si="24"/>
        <v>6001.3416109051595</v>
      </c>
      <c r="AL20">
        <f t="shared" si="8"/>
        <v>4075.6367431786111</v>
      </c>
      <c r="AN20">
        <f t="shared" si="9"/>
        <v>19075.906466795008</v>
      </c>
      <c r="AO20">
        <f t="shared" si="9"/>
        <v>-953.79532333975055</v>
      </c>
      <c r="AP20">
        <f t="shared" si="9"/>
        <v>-8.0938849007746416</v>
      </c>
      <c r="AQ20">
        <f t="shared" si="9"/>
        <v>-23472.534069658868</v>
      </c>
      <c r="AR20">
        <f t="shared" si="9"/>
        <v>-5358.5168111043886</v>
      </c>
      <c r="AS20">
        <f t="shared" si="9"/>
        <v>4703.3237697920003</v>
      </c>
      <c r="AT20">
        <f t="shared" si="9"/>
        <v>2041.8690983762378</v>
      </c>
      <c r="AU20">
        <f t="shared" si="9"/>
        <v>1386.6760570638494</v>
      </c>
      <c r="AW20">
        <v>17</v>
      </c>
      <c r="AX20">
        <f>(R20*SUMPRODUCT(K21:$K$23, X21:$X$23)-$AZ$3*SUMPRODUCT(K20:$K$22, W21:$W$23))/Z20</f>
        <v>91291.436328918469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117841.47353620826</v>
      </c>
      <c r="P21">
        <f t="shared" si="22"/>
        <v>5892.0736768104134</v>
      </c>
      <c r="Q21" s="4">
        <f t="shared" si="23"/>
        <v>50</v>
      </c>
      <c r="R21">
        <f t="shared" si="0"/>
        <v>2000000</v>
      </c>
      <c r="S21">
        <f t="shared" si="1"/>
        <v>66306.125074413401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43434.768579931333</v>
      </c>
      <c r="AC21">
        <f t="shared" si="2"/>
        <v>28874.823594241774</v>
      </c>
      <c r="AE21">
        <f t="shared" si="3"/>
        <v>51317.306758988387</v>
      </c>
      <c r="AF21">
        <f t="shared" si="4"/>
        <v>-2565.8653379494194</v>
      </c>
      <c r="AG21">
        <f t="shared" si="4"/>
        <v>-21.773873501004935</v>
      </c>
      <c r="AH21">
        <f t="shared" si="5"/>
        <v>-71092.257885436265</v>
      </c>
      <c r="AI21">
        <f t="shared" si="6"/>
        <v>-22362.590337898306</v>
      </c>
      <c r="AJ21">
        <f t="shared" si="7"/>
        <v>14559.944985689559</v>
      </c>
      <c r="AK21">
        <f t="shared" si="24"/>
        <v>4729.1525730497769</v>
      </c>
      <c r="AL21">
        <f t="shared" si="8"/>
        <v>-3073.4927791589698</v>
      </c>
      <c r="AN21">
        <f t="shared" si="9"/>
        <v>16607.977171398285</v>
      </c>
      <c r="AO21">
        <f t="shared" si="9"/>
        <v>-830.3988585699143</v>
      </c>
      <c r="AP21">
        <f t="shared" si="9"/>
        <v>-7.0467453745371227</v>
      </c>
      <c r="AQ21">
        <f t="shared" si="9"/>
        <v>-23007.805175155303</v>
      </c>
      <c r="AR21">
        <f t="shared" si="9"/>
        <v>-7237.2736077014706</v>
      </c>
      <c r="AS21">
        <f t="shared" si="9"/>
        <v>4712.0795928518428</v>
      </c>
      <c r="AT21">
        <f t="shared" si="9"/>
        <v>1530.5101326174592</v>
      </c>
      <c r="AU21">
        <f t="shared" si="9"/>
        <v>-994.683882232168</v>
      </c>
      <c r="AW21">
        <v>18</v>
      </c>
      <c r="AX21">
        <f>(R21*SUMPRODUCT(K22:$K$23, X22:$X$23)-$AZ$3*SUMPRODUCT(K21:$K$22, W22:$W$23))/Z21</f>
        <v>66306.125074413401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117841.47353620826</v>
      </c>
      <c r="P22">
        <f t="shared" si="22"/>
        <v>5892.0736768104134</v>
      </c>
      <c r="Q22" s="4">
        <f t="shared" si="23"/>
        <v>50</v>
      </c>
      <c r="R22">
        <f t="shared" si="0"/>
        <v>2000000</v>
      </c>
      <c r="S22">
        <f t="shared" si="1"/>
        <v>35937.069127532719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28874.823594241774</v>
      </c>
      <c r="AC22">
        <f t="shared" si="2"/>
        <v>14183.57091315967</v>
      </c>
      <c r="AE22">
        <f t="shared" si="3"/>
        <v>46509.438220478231</v>
      </c>
      <c r="AF22">
        <f t="shared" si="4"/>
        <v>-2325.4719110239116</v>
      </c>
      <c r="AG22">
        <f t="shared" si="4"/>
        <v>-19.733900478674695</v>
      </c>
      <c r="AH22">
        <f t="shared" si="5"/>
        <v>-72889.371492807462</v>
      </c>
      <c r="AI22">
        <f t="shared" si="6"/>
        <v>-28725.139083831818</v>
      </c>
      <c r="AJ22">
        <f t="shared" si="7"/>
        <v>14691.252681082104</v>
      </c>
      <c r="AK22">
        <f t="shared" si="24"/>
        <v>5114.1152932587265</v>
      </c>
      <c r="AL22">
        <f t="shared" si="8"/>
        <v>-8919.7711094909882</v>
      </c>
      <c r="AN22">
        <f t="shared" si="9"/>
        <v>14067.282196048378</v>
      </c>
      <c r="AO22">
        <f t="shared" si="9"/>
        <v>-703.36410980241885</v>
      </c>
      <c r="AP22">
        <f t="shared" si="9"/>
        <v>-5.968731455028025</v>
      </c>
      <c r="AQ22">
        <f t="shared" si="9"/>
        <v>-22046.178090159341</v>
      </c>
      <c r="AR22">
        <f t="shared" si="9"/>
        <v>-8688.2287353684096</v>
      </c>
      <c r="AS22">
        <f t="shared" si="9"/>
        <v>4443.5281350536434</v>
      </c>
      <c r="AT22">
        <f t="shared" si="9"/>
        <v>1546.8194363552016</v>
      </c>
      <c r="AU22">
        <f t="shared" si="9"/>
        <v>-2697.8811639595642</v>
      </c>
      <c r="AW22">
        <v>19</v>
      </c>
      <c r="AX22">
        <f>(R22*SUMPRODUCT(K23:$K$23, X23:$X$23)-$AZ$3*SUMPRODUCT(K22:$K$22, W23:$W$23))/Z22</f>
        <v>35937.069127532719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117841.47353620826</v>
      </c>
      <c r="P23">
        <f t="shared" si="22"/>
        <v>5892.0736768104134</v>
      </c>
      <c r="Q23" s="4">
        <f t="shared" si="23"/>
        <v>50</v>
      </c>
      <c r="R23">
        <f t="shared" si="0"/>
        <v>2000000</v>
      </c>
      <c r="S23">
        <f t="shared" si="1"/>
        <v>40125.565128711751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14183.57091315967</v>
      </c>
      <c r="AC23">
        <f t="shared" si="2"/>
        <v>14183.57091315967</v>
      </c>
      <c r="AE23">
        <f t="shared" si="3"/>
        <v>41654.563394947996</v>
      </c>
      <c r="AF23">
        <f t="shared" si="4"/>
        <v>-2082.7281697474</v>
      </c>
      <c r="AG23">
        <f t="shared" si="4"/>
        <v>-17.673982743498669</v>
      </c>
      <c r="AH23">
        <f t="shared" si="5"/>
        <v>-74503.149215571146</v>
      </c>
      <c r="AI23">
        <f t="shared" si="6"/>
        <v>-34948.987973114054</v>
      </c>
      <c r="AJ23">
        <f t="shared" si="7"/>
        <v>0</v>
      </c>
      <c r="AK23">
        <f t="shared" si="24"/>
        <v>5585.1866977756317</v>
      </c>
      <c r="AL23">
        <f t="shared" si="8"/>
        <v>-29363.801275338421</v>
      </c>
      <c r="AN23">
        <f t="shared" si="9"/>
        <v>11413.056291920497</v>
      </c>
      <c r="AO23">
        <f t="shared" si="9"/>
        <v>-570.65281459602488</v>
      </c>
      <c r="AP23">
        <f t="shared" si="9"/>
        <v>-4.8425464946404002</v>
      </c>
      <c r="AQ23">
        <f t="shared" si="9"/>
        <v>-20413.336898059868</v>
      </c>
      <c r="AR23">
        <f t="shared" si="9"/>
        <v>-9575.7759672300381</v>
      </c>
      <c r="AS23">
        <f t="shared" si="9"/>
        <v>0</v>
      </c>
      <c r="AT23">
        <f t="shared" si="9"/>
        <v>1530.3017241642706</v>
      </c>
      <c r="AU23">
        <f t="shared" si="9"/>
        <v>-8045.474243065767</v>
      </c>
      <c r="AW23">
        <v>20</v>
      </c>
      <c r="AX23">
        <f>(R23*SUMPRODUCT(K$23:$K24, X$23:$X24)-$AZ$3*SUMPRODUCT(K$22:$K23, W$23:$W24))/Z23</f>
        <v>40125.565128711751</v>
      </c>
    </row>
    <row r="25" spans="5:50" x14ac:dyDescent="0.25">
      <c r="AN25" s="8">
        <f t="shared" ref="AN25:AU25" si="25">SUM(AN3:AN23)</f>
        <v>957647.74208842416</v>
      </c>
      <c r="AO25" s="8">
        <f t="shared" si="25"/>
        <v>-136263.49225657739</v>
      </c>
      <c r="AP25" s="8">
        <f t="shared" si="25"/>
        <v>-2876.2370258278152</v>
      </c>
      <c r="AQ25" s="8">
        <f t="shared" si="25"/>
        <v>-466997.80300135823</v>
      </c>
      <c r="AR25" s="8">
        <f t="shared" si="25"/>
        <v>351510.20980466076</v>
      </c>
      <c r="AS25" s="8">
        <f t="shared" si="25"/>
        <v>-56707.412718169173</v>
      </c>
      <c r="AT25" s="8">
        <f t="shared" si="25"/>
        <v>109268.1942287964</v>
      </c>
      <c r="AU25" s="9">
        <f t="shared" si="25"/>
        <v>404070.99131528806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76963-4EBF-4B7A-92A4-B917E1A9DD37}">
  <dimension ref="A1:AZ100"/>
  <sheetViews>
    <sheetView workbookViewId="0">
      <selection activeCell="C8" sqref="C8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3371.5879511223484</v>
      </c>
      <c r="K3">
        <v>1</v>
      </c>
      <c r="L3" s="2">
        <v>0</v>
      </c>
      <c r="O3">
        <f>$C$3</f>
        <v>3371.5879511223484</v>
      </c>
      <c r="P3">
        <f>O3*C5</f>
        <v>337.15879511223488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3371.5879511223484</v>
      </c>
      <c r="AF3">
        <f t="shared" ref="AF3:AG34" si="3">-$Z3*P3</f>
        <v>-337.15879511223488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514.52095201011389</v>
      </c>
      <c r="AJ3">
        <f t="shared" ref="AJ3:AJ66" si="6">AB3-AC3</f>
        <v>0</v>
      </c>
      <c r="AL3">
        <f t="shared" ref="AL3:AL23" si="7">SUM(AI3:AK3)</f>
        <v>514.52095201011389</v>
      </c>
      <c r="AN3">
        <f t="shared" ref="AN3:AU34" si="8">AE3*$K3</f>
        <v>3371.5879511223484</v>
      </c>
      <c r="AO3">
        <f t="shared" si="8"/>
        <v>-337.15879511223488</v>
      </c>
      <c r="AP3">
        <f t="shared" si="8"/>
        <v>-2519.9082039999998</v>
      </c>
      <c r="AQ3">
        <f t="shared" si="8"/>
        <v>0</v>
      </c>
      <c r="AR3">
        <f t="shared" si="8"/>
        <v>514.52095201011389</v>
      </c>
      <c r="AS3">
        <f t="shared" si="8"/>
        <v>0</v>
      </c>
      <c r="AT3">
        <f t="shared" si="8"/>
        <v>0</v>
      </c>
      <c r="AU3">
        <f t="shared" si="8"/>
        <v>514.52095201011389</v>
      </c>
      <c r="AW3">
        <v>0</v>
      </c>
      <c r="AX3">
        <f>IF(Z3&gt;0, (R3*SUMPRODUCT(K3:$K$98, X3:$X$98)-K3*$AZ$3)/Z3, 0)</f>
        <v>0</v>
      </c>
      <c r="AZ3">
        <f>C6*SUMPRODUCT(X4:X98, K4:K98)/1</f>
        <v>1670.0974984953289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113.35094617974642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112.0253849629762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-112.0253849629762</v>
      </c>
      <c r="AK4">
        <f t="shared" ref="AK4:AK67" si="20">G4*SUM(AB4:AB4, AE4:AF4)</f>
        <v>0</v>
      </c>
      <c r="AL4">
        <f t="shared" si="7"/>
        <v>-196.74093496297621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-79.03307211493609</v>
      </c>
      <c r="AR4">
        <f t="shared" si="8"/>
        <v>-79.03307211493609</v>
      </c>
      <c r="AS4">
        <f t="shared" si="8"/>
        <v>-104.51104110735722</v>
      </c>
      <c r="AT4">
        <f t="shared" si="8"/>
        <v>0</v>
      </c>
      <c r="AU4">
        <f t="shared" si="8"/>
        <v>-183.5441132222933</v>
      </c>
      <c r="AW4">
        <v>1</v>
      </c>
      <c r="AX4">
        <f>IF(Z4&gt;0, (R4*SUMPRODUCT(K4:$K$98, X4:$X$98)-K4*$AZ$3)/Z4, 0)</f>
        <v>113.35094617974642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1.701527E-3</v>
      </c>
      <c r="Q5" s="4">
        <f t="shared" ref="Q5:Q68" si="22">$C$8</f>
        <v>50</v>
      </c>
      <c r="R5">
        <f t="shared" si="0"/>
        <v>50000</v>
      </c>
      <c r="S5">
        <f t="shared" si="1"/>
        <v>166.83098648735665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112.0253849629762</v>
      </c>
      <c r="AC5">
        <f t="shared" si="19"/>
        <v>162.95066512250764</v>
      </c>
      <c r="AE5">
        <f t="shared" si="2"/>
        <v>0</v>
      </c>
      <c r="AF5">
        <f t="shared" si="3"/>
        <v>0</v>
      </c>
      <c r="AG5">
        <f t="shared" si="3"/>
        <v>-48.837050164795649</v>
      </c>
      <c r="AH5">
        <f t="shared" si="4"/>
        <v>-84.081440704355145</v>
      </c>
      <c r="AI5">
        <f t="shared" si="5"/>
        <v>-132.91849086915079</v>
      </c>
      <c r="AJ5">
        <f t="shared" si="6"/>
        <v>-50.925280159531439</v>
      </c>
      <c r="AK5">
        <f t="shared" si="20"/>
        <v>4.5930407834820244</v>
      </c>
      <c r="AL5">
        <f t="shared" si="7"/>
        <v>-179.2507302452002</v>
      </c>
      <c r="AN5">
        <f t="shared" si="8"/>
        <v>0</v>
      </c>
      <c r="AO5">
        <f t="shared" si="8"/>
        <v>0</v>
      </c>
      <c r="AP5">
        <f t="shared" si="8"/>
        <v>-41.760953155383348</v>
      </c>
      <c r="AQ5">
        <f t="shared" si="8"/>
        <v>-71.898714083736067</v>
      </c>
      <c r="AR5">
        <f t="shared" si="8"/>
        <v>-113.65966723911941</v>
      </c>
      <c r="AS5">
        <f t="shared" si="8"/>
        <v>-43.546615366625801</v>
      </c>
      <c r="AT5">
        <f t="shared" si="8"/>
        <v>3.9275459994515547</v>
      </c>
      <c r="AU5">
        <f t="shared" si="8"/>
        <v>-153.27873660629365</v>
      </c>
      <c r="AW5">
        <v>2</v>
      </c>
      <c r="AX5">
        <f>IF(Z5&gt;0, (R5*SUMPRODUCT(K5:$K$98, X5:$X$98)-K5*$AZ$3)/Z5, 0)</f>
        <v>166.83098648735665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1.710095E-3</v>
      </c>
      <c r="Q6" s="4">
        <f t="shared" si="22"/>
        <v>50</v>
      </c>
      <c r="R6">
        <f t="shared" si="0"/>
        <v>50000</v>
      </c>
      <c r="S6">
        <f t="shared" si="1"/>
        <v>239.13287992336458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162.95066512250764</v>
      </c>
      <c r="AC6">
        <f t="shared" si="19"/>
        <v>230.83575175729175</v>
      </c>
      <c r="AE6">
        <f t="shared" si="2"/>
        <v>0</v>
      </c>
      <c r="AF6">
        <f t="shared" si="3"/>
        <v>0</v>
      </c>
      <c r="AG6">
        <f t="shared" si="3"/>
        <v>-48.265163667846132</v>
      </c>
      <c r="AH6">
        <f t="shared" si="4"/>
        <v>-83.515995301566221</v>
      </c>
      <c r="AI6">
        <f t="shared" si="5"/>
        <v>-131.78115896941236</v>
      </c>
      <c r="AJ6">
        <f t="shared" si="6"/>
        <v>-67.885086634784102</v>
      </c>
      <c r="AK6">
        <f t="shared" si="20"/>
        <v>9.5326139096666971</v>
      </c>
      <c r="AL6">
        <f t="shared" si="7"/>
        <v>-190.13363169452975</v>
      </c>
      <c r="AN6">
        <f t="shared" si="8"/>
        <v>0</v>
      </c>
      <c r="AO6">
        <f t="shared" si="8"/>
        <v>0</v>
      </c>
      <c r="AP6">
        <f t="shared" si="8"/>
        <v>-37.23223132759879</v>
      </c>
      <c r="AQ6">
        <f t="shared" si="8"/>
        <v>-64.425076397163096</v>
      </c>
      <c r="AR6">
        <f t="shared" si="8"/>
        <v>-101.65730772476189</v>
      </c>
      <c r="AS6">
        <f t="shared" si="8"/>
        <v>-52.367236681809409</v>
      </c>
      <c r="AT6">
        <f t="shared" si="8"/>
        <v>7.3535539770238385</v>
      </c>
      <c r="AU6">
        <f t="shared" si="8"/>
        <v>-146.67099042954746</v>
      </c>
      <c r="AW6">
        <v>3</v>
      </c>
      <c r="AX6">
        <f>IF(Z6&gt;0, (R6*SUMPRODUCT(K6:$K$98, X6:$X$98)-K6*$AZ$3)/Z6, 0)</f>
        <v>239.13287992336458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1.7195660000000001E-3</v>
      </c>
      <c r="Q7" s="4">
        <f t="shared" si="22"/>
        <v>50</v>
      </c>
      <c r="R7">
        <f t="shared" si="0"/>
        <v>50000</v>
      </c>
      <c r="S7">
        <f t="shared" si="1"/>
        <v>296.20062488975145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230.83575175729175</v>
      </c>
      <c r="AC7">
        <f t="shared" si="19"/>
        <v>282.57253423507291</v>
      </c>
      <c r="AE7">
        <f t="shared" si="2"/>
        <v>0</v>
      </c>
      <c r="AF7">
        <f t="shared" si="3"/>
        <v>0</v>
      </c>
      <c r="AG7">
        <f t="shared" si="3"/>
        <v>-47.699516896740001</v>
      </c>
      <c r="AH7">
        <f t="shared" si="4"/>
        <v>-82.995134427663501</v>
      </c>
      <c r="AI7">
        <f t="shared" si="5"/>
        <v>-130.69465132440351</v>
      </c>
      <c r="AJ7">
        <f t="shared" si="6"/>
        <v>-51.736782477781162</v>
      </c>
      <c r="AK7">
        <f t="shared" si="20"/>
        <v>11.334035411283024</v>
      </c>
      <c r="AL7">
        <f t="shared" si="7"/>
        <v>-171.09739839090165</v>
      </c>
      <c r="AN7">
        <f t="shared" si="8"/>
        <v>0</v>
      </c>
      <c r="AO7">
        <f t="shared" si="8"/>
        <v>0</v>
      </c>
      <c r="AP7">
        <f t="shared" si="8"/>
        <v>-33.478196465496978</v>
      </c>
      <c r="AQ7">
        <f t="shared" si="8"/>
        <v>-58.250640610566599</v>
      </c>
      <c r="AR7">
        <f t="shared" si="8"/>
        <v>-91.728837076063584</v>
      </c>
      <c r="AS7">
        <f t="shared" si="8"/>
        <v>-36.31177590400744</v>
      </c>
      <c r="AT7">
        <f t="shared" si="8"/>
        <v>7.9548617875365899</v>
      </c>
      <c r="AU7">
        <f t="shared" si="8"/>
        <v>-120.08575119253443</v>
      </c>
      <c r="AW7">
        <v>4</v>
      </c>
      <c r="AX7">
        <f>IF(Z7&gt;0, (R7*SUMPRODUCT(K7:$K$98, X7:$X$98)-K7*$AZ$3)/Z7, 0)</f>
        <v>296.20062488975145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1.7312919999999999E-3</v>
      </c>
      <c r="Q8" s="4">
        <f t="shared" si="22"/>
        <v>50</v>
      </c>
      <c r="R8">
        <f t="shared" si="0"/>
        <v>50000</v>
      </c>
      <c r="S8">
        <f t="shared" si="1"/>
        <v>320.6783202993301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282.57253423507291</v>
      </c>
      <c r="AC8">
        <f t="shared" si="19"/>
        <v>302.33513515225127</v>
      </c>
      <c r="AE8">
        <f t="shared" si="2"/>
        <v>0</v>
      </c>
      <c r="AF8">
        <f t="shared" si="3"/>
        <v>0</v>
      </c>
      <c r="AG8">
        <f t="shared" si="3"/>
        <v>-47.139939935765412</v>
      </c>
      <c r="AH8">
        <f t="shared" si="4"/>
        <v>-82.581792007190785</v>
      </c>
      <c r="AI8">
        <f t="shared" si="5"/>
        <v>-129.72173194295618</v>
      </c>
      <c r="AJ8">
        <f t="shared" si="6"/>
        <v>-19.762600917178361</v>
      </c>
      <c r="AK8">
        <f t="shared" si="20"/>
        <v>6.018794979207053</v>
      </c>
      <c r="AL8">
        <f t="shared" si="7"/>
        <v>-143.46553788092749</v>
      </c>
      <c r="AN8">
        <f t="shared" si="8"/>
        <v>0</v>
      </c>
      <c r="AO8">
        <f t="shared" si="8"/>
        <v>0</v>
      </c>
      <c r="AP8">
        <f t="shared" si="8"/>
        <v>-30.883463051551264</v>
      </c>
      <c r="AQ8">
        <f t="shared" si="8"/>
        <v>-54.102990492992809</v>
      </c>
      <c r="AR8">
        <f t="shared" si="8"/>
        <v>-84.986453544544062</v>
      </c>
      <c r="AS8">
        <f t="shared" si="8"/>
        <v>-12.947355386109933</v>
      </c>
      <c r="AT8">
        <f t="shared" si="8"/>
        <v>3.9431792363013565</v>
      </c>
      <c r="AU8">
        <f t="shared" si="8"/>
        <v>-93.990629694352634</v>
      </c>
      <c r="AW8">
        <v>5</v>
      </c>
      <c r="AX8">
        <f>IF(Z8&gt;0, (R8*SUMPRODUCT(K8:$K$98, X8:$X$98)-K8*$AZ$3)/Z8, 0)</f>
        <v>320.6783202993301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1.749783E-3</v>
      </c>
      <c r="Q9" s="4">
        <f t="shared" si="22"/>
        <v>50</v>
      </c>
      <c r="R9">
        <f t="shared" si="0"/>
        <v>50000</v>
      </c>
      <c r="S9">
        <f t="shared" si="1"/>
        <v>328.59336868695311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302.33513515225127</v>
      </c>
      <c r="AC9">
        <f t="shared" si="19"/>
        <v>306.15738064906827</v>
      </c>
      <c r="AE9">
        <f t="shared" si="2"/>
        <v>0</v>
      </c>
      <c r="AF9">
        <f t="shared" si="3"/>
        <v>0</v>
      </c>
      <c r="AG9">
        <f t="shared" si="3"/>
        <v>-46.586055870887137</v>
      </c>
      <c r="AH9">
        <f t="shared" si="4"/>
        <v>-82.484665520623409</v>
      </c>
      <c r="AI9">
        <f t="shared" si="5"/>
        <v>-129.07072139151055</v>
      </c>
      <c r="AJ9">
        <f t="shared" si="6"/>
        <v>-3.8222454968170041</v>
      </c>
      <c r="AK9">
        <f t="shared" si="20"/>
        <v>1.7837772973982824</v>
      </c>
      <c r="AL9">
        <f t="shared" si="7"/>
        <v>-131.10918959092928</v>
      </c>
      <c r="AN9">
        <f t="shared" si="8"/>
        <v>0</v>
      </c>
      <c r="AO9">
        <f t="shared" si="8"/>
        <v>0</v>
      </c>
      <c r="AP9">
        <f t="shared" si="8"/>
        <v>-28.904810173697335</v>
      </c>
      <c r="AQ9">
        <f t="shared" si="8"/>
        <v>-51.178481512200513</v>
      </c>
      <c r="AR9">
        <f t="shared" si="8"/>
        <v>-80.083291685897848</v>
      </c>
      <c r="AS9">
        <f t="shared" si="8"/>
        <v>-2.3715525699141158</v>
      </c>
      <c r="AT9">
        <f t="shared" si="8"/>
        <v>1.1067634554928971</v>
      </c>
      <c r="AU9">
        <f t="shared" si="8"/>
        <v>-81.348080800319067</v>
      </c>
      <c r="AW9">
        <v>6</v>
      </c>
      <c r="AX9">
        <f>IF(Z9&gt;0, (R9*SUMPRODUCT(K9:$K$98, X9:$X$98)-K9*$AZ$3)/Z9, 0)</f>
        <v>328.59336868695311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1.7714300000000001E-3</v>
      </c>
      <c r="Q10" s="4">
        <f t="shared" si="22"/>
        <v>50</v>
      </c>
      <c r="R10">
        <f t="shared" si="0"/>
        <v>50000</v>
      </c>
      <c r="S10">
        <f t="shared" si="1"/>
        <v>334.68431549059613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306.15738064906827</v>
      </c>
      <c r="AC10">
        <f t="shared" si="19"/>
        <v>308.16173061997654</v>
      </c>
      <c r="AE10">
        <f t="shared" si="2"/>
        <v>0</v>
      </c>
      <c r="AF10">
        <f t="shared" si="3"/>
        <v>0</v>
      </c>
      <c r="AG10">
        <f t="shared" si="3"/>
        <v>-46.0376713752269</v>
      </c>
      <c r="AH10">
        <f t="shared" si="4"/>
        <v>-82.523936951365613</v>
      </c>
      <c r="AI10">
        <f t="shared" si="5"/>
        <v>-128.56160832659251</v>
      </c>
      <c r="AJ10">
        <f t="shared" si="6"/>
        <v>-2.0043499709082653</v>
      </c>
      <c r="AK10">
        <f t="shared" si="20"/>
        <v>1.2552452606611799</v>
      </c>
      <c r="AL10">
        <f t="shared" si="7"/>
        <v>-129.31071303683959</v>
      </c>
      <c r="AN10">
        <f t="shared" si="8"/>
        <v>0</v>
      </c>
      <c r="AO10">
        <f t="shared" si="8"/>
        <v>0</v>
      </c>
      <c r="AP10">
        <f t="shared" si="8"/>
        <v>-27.098528815173484</v>
      </c>
      <c r="AQ10">
        <f t="shared" si="8"/>
        <v>-48.574943445586456</v>
      </c>
      <c r="AR10">
        <f t="shared" si="8"/>
        <v>-75.673472260759937</v>
      </c>
      <c r="AS10">
        <f t="shared" si="8"/>
        <v>-1.1797932827587996</v>
      </c>
      <c r="AT10">
        <f t="shared" si="8"/>
        <v>0.73885795805998866</v>
      </c>
      <c r="AU10">
        <f t="shared" si="8"/>
        <v>-76.11440758545875</v>
      </c>
      <c r="AW10">
        <v>7</v>
      </c>
      <c r="AX10">
        <f>IF(Z10&gt;0, (R10*SUMPRODUCT(K10:$K$98, X10:$X$98)-K10*$AZ$3)/Z10, 0)</f>
        <v>334.68431549059613</v>
      </c>
    </row>
    <row r="11" spans="1:52" x14ac:dyDescent="0.25">
      <c r="A11" t="s">
        <v>33</v>
      </c>
      <c r="C11" s="12">
        <f>AU100</f>
        <v>-1826.1401778967604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1.793078E-3</v>
      </c>
      <c r="Q11" s="4">
        <f t="shared" si="22"/>
        <v>50</v>
      </c>
      <c r="R11">
        <f t="shared" si="0"/>
        <v>50000</v>
      </c>
      <c r="S11">
        <f t="shared" si="1"/>
        <v>339.0870981383693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308.16173061997654</v>
      </c>
      <c r="AC11">
        <f t="shared" si="19"/>
        <v>308.53362481747365</v>
      </c>
      <c r="AE11">
        <f t="shared" si="2"/>
        <v>0</v>
      </c>
      <c r="AF11">
        <f t="shared" si="3"/>
        <v>0</v>
      </c>
      <c r="AG11">
        <f t="shared" si="3"/>
        <v>-45.494745525760486</v>
      </c>
      <c r="AH11">
        <f t="shared" si="4"/>
        <v>-82.549135714149102</v>
      </c>
      <c r="AI11">
        <f t="shared" si="5"/>
        <v>-128.04388123990958</v>
      </c>
      <c r="AJ11">
        <f t="shared" si="6"/>
        <v>-0.37189419749711305</v>
      </c>
      <c r="AK11">
        <f t="shared" si="20"/>
        <v>0.7395881534879436</v>
      </c>
      <c r="AL11">
        <f t="shared" si="7"/>
        <v>-127.67618728391875</v>
      </c>
      <c r="AN11">
        <f t="shared" si="8"/>
        <v>0</v>
      </c>
      <c r="AO11">
        <f t="shared" si="8"/>
        <v>0</v>
      </c>
      <c r="AP11">
        <f t="shared" si="8"/>
        <v>-25.445604096513588</v>
      </c>
      <c r="AQ11">
        <f t="shared" si="8"/>
        <v>-46.17044455611331</v>
      </c>
      <c r="AR11">
        <f t="shared" si="8"/>
        <v>-71.616048652626901</v>
      </c>
      <c r="AS11">
        <f t="shared" si="8"/>
        <v>-0.20800363659455792</v>
      </c>
      <c r="AT11">
        <f t="shared" si="8"/>
        <v>0.41365804183847354</v>
      </c>
      <c r="AU11">
        <f t="shared" si="8"/>
        <v>-71.410394247382982</v>
      </c>
      <c r="AW11">
        <v>8</v>
      </c>
      <c r="AX11">
        <f>IF(Z11&gt;0, (R11*SUMPRODUCT(K11:$K$98, X11:$X$98)-K11*$AZ$3)/Z11, 0)</f>
        <v>339.0870981383693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1.8201370000000001E-3</v>
      </c>
      <c r="Q12" s="4">
        <f t="shared" si="22"/>
        <v>50</v>
      </c>
      <c r="R12">
        <f t="shared" si="0"/>
        <v>50000</v>
      </c>
      <c r="S12">
        <f t="shared" si="1"/>
        <v>343.42662942898488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308.53362481747365</v>
      </c>
      <c r="AC12">
        <f t="shared" si="19"/>
        <v>308.78856052134438</v>
      </c>
      <c r="AE12">
        <f t="shared" si="2"/>
        <v>0</v>
      </c>
      <c r="AF12">
        <f t="shared" si="3"/>
        <v>0</v>
      </c>
      <c r="AG12">
        <f t="shared" si="3"/>
        <v>-44.95699140086586</v>
      </c>
      <c r="AH12">
        <f t="shared" si="4"/>
        <v>-82.806669637021102</v>
      </c>
      <c r="AI12">
        <f t="shared" si="5"/>
        <v>-127.76366103788696</v>
      </c>
      <c r="AJ12">
        <f t="shared" si="6"/>
        <v>-0.2549357038707285</v>
      </c>
      <c r="AK12">
        <f t="shared" si="20"/>
        <v>0.70962733708018944</v>
      </c>
      <c r="AL12">
        <f t="shared" si="7"/>
        <v>-127.30896940467748</v>
      </c>
      <c r="AN12">
        <f t="shared" si="8"/>
        <v>0</v>
      </c>
      <c r="AO12">
        <f t="shared" si="8"/>
        <v>0</v>
      </c>
      <c r="AP12">
        <f t="shared" si="8"/>
        <v>-23.895118853981788</v>
      </c>
      <c r="AQ12">
        <f t="shared" si="8"/>
        <v>-44.012625205184783</v>
      </c>
      <c r="AR12">
        <f t="shared" si="8"/>
        <v>-67.907744059166575</v>
      </c>
      <c r="AS12">
        <f t="shared" si="8"/>
        <v>-0.1355010367530341</v>
      </c>
      <c r="AT12">
        <f t="shared" si="8"/>
        <v>0.37717447349555389</v>
      </c>
      <c r="AU12">
        <f t="shared" si="8"/>
        <v>-67.666070622424044</v>
      </c>
      <c r="AW12">
        <v>9</v>
      </c>
      <c r="AX12">
        <f>IF(Z12&gt;0, (R12*SUMPRODUCT(K12:$K$98, X12:$X$98)-K12*$AZ$3)/Z12, 0)</f>
        <v>343.42662942898488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1.84855E-3</v>
      </c>
      <c r="Q13" s="4">
        <f t="shared" si="22"/>
        <v>50</v>
      </c>
      <c r="R13">
        <f t="shared" si="0"/>
        <v>50000</v>
      </c>
      <c r="S13">
        <f t="shared" si="1"/>
        <v>347.39238766144581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308.78856052134438</v>
      </c>
      <c r="AC13">
        <f t="shared" si="19"/>
        <v>308.65338577961575</v>
      </c>
      <c r="AE13">
        <f t="shared" si="2"/>
        <v>0</v>
      </c>
      <c r="AF13">
        <f t="shared" si="3"/>
        <v>0</v>
      </c>
      <c r="AG13">
        <f t="shared" si="3"/>
        <v>-44.424316240403137</v>
      </c>
      <c r="AH13">
        <f t="shared" si="4"/>
        <v>-83.105246454070581</v>
      </c>
      <c r="AI13">
        <f t="shared" si="5"/>
        <v>-127.52956269447373</v>
      </c>
      <c r="AJ13">
        <f t="shared" si="6"/>
        <v>0.13517474172863331</v>
      </c>
      <c r="AK13">
        <f t="shared" si="20"/>
        <v>0.6175771210426888</v>
      </c>
      <c r="AL13">
        <f t="shared" si="7"/>
        <v>-126.77681083170241</v>
      </c>
      <c r="AN13">
        <f t="shared" si="8"/>
        <v>0</v>
      </c>
      <c r="AO13">
        <f t="shared" si="8"/>
        <v>0</v>
      </c>
      <c r="AP13">
        <f t="shared" si="8"/>
        <v>-22.444863444376846</v>
      </c>
      <c r="AQ13">
        <f t="shared" si="8"/>
        <v>-41.987948628828924</v>
      </c>
      <c r="AR13">
        <f t="shared" si="8"/>
        <v>-64.432812073205767</v>
      </c>
      <c r="AS13">
        <f t="shared" si="8"/>
        <v>6.8295448889064331E-2</v>
      </c>
      <c r="AT13">
        <f t="shared" si="8"/>
        <v>0.3120235790048651</v>
      </c>
      <c r="AU13">
        <f t="shared" si="8"/>
        <v>-64.052493045311849</v>
      </c>
      <c r="AW13">
        <v>10</v>
      </c>
      <c r="AX13">
        <f>IF(Z13&gt;0, (R13*SUMPRODUCT(K13:$K$98, X13:$X$98)-K13*$AZ$3)/Z13, 0)</f>
        <v>347.39238766144581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1.8814719999999999E-3</v>
      </c>
      <c r="Q14" s="4">
        <f t="shared" si="22"/>
        <v>50</v>
      </c>
      <c r="R14">
        <f t="shared" si="0"/>
        <v>50000</v>
      </c>
      <c r="S14">
        <f t="shared" si="1"/>
        <v>351.07764100243958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308.65338577961575</v>
      </c>
      <c r="AC14">
        <f t="shared" si="19"/>
        <v>308.2215229452313</v>
      </c>
      <c r="AE14">
        <f t="shared" si="2"/>
        <v>0</v>
      </c>
      <c r="AF14">
        <f t="shared" si="3"/>
        <v>0</v>
      </c>
      <c r="AG14">
        <f t="shared" si="3"/>
        <v>-43.896489970873645</v>
      </c>
      <c r="AH14">
        <f t="shared" si="4"/>
        <v>-83.583107125463755</v>
      </c>
      <c r="AI14">
        <f t="shared" si="5"/>
        <v>-127.4795970963374</v>
      </c>
      <c r="AJ14">
        <f t="shared" si="6"/>
        <v>0.43186283438444661</v>
      </c>
      <c r="AK14">
        <f t="shared" si="20"/>
        <v>0.55557609440330835</v>
      </c>
      <c r="AL14">
        <f t="shared" si="7"/>
        <v>-126.49215816754965</v>
      </c>
      <c r="AN14">
        <f t="shared" si="8"/>
        <v>0</v>
      </c>
      <c r="AO14">
        <f t="shared" si="8"/>
        <v>0</v>
      </c>
      <c r="AP14">
        <f t="shared" si="8"/>
        <v>-21.085934044322741</v>
      </c>
      <c r="AQ14">
        <f t="shared" si="8"/>
        <v>-40.149631217359371</v>
      </c>
      <c r="AR14">
        <f t="shared" si="8"/>
        <v>-61.235565261682112</v>
      </c>
      <c r="AS14">
        <f t="shared" si="8"/>
        <v>0.20744782209390583</v>
      </c>
      <c r="AT14">
        <f t="shared" si="8"/>
        <v>0.26687420545386792</v>
      </c>
      <c r="AU14">
        <f t="shared" si="8"/>
        <v>-60.761243234134341</v>
      </c>
      <c r="AW14">
        <v>11</v>
      </c>
      <c r="AX14">
        <f>IF(Z14&gt;0, (R14*SUMPRODUCT(K14:$K$98, X14:$X$98)-K14*$AZ$3)/Z14, 0)</f>
        <v>351.07764100243958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1.927022E-3</v>
      </c>
      <c r="Q15" s="4">
        <f t="shared" si="22"/>
        <v>50</v>
      </c>
      <c r="R15">
        <f t="shared" si="0"/>
        <v>50000</v>
      </c>
      <c r="S15">
        <f t="shared" si="1"/>
        <v>356.49608272354794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308.2215229452313</v>
      </c>
      <c r="AC15">
        <f t="shared" si="19"/>
        <v>309.24563253329939</v>
      </c>
      <c r="AE15">
        <f t="shared" si="2"/>
        <v>0</v>
      </c>
      <c r="AF15">
        <f t="shared" si="3"/>
        <v>0</v>
      </c>
      <c r="AG15">
        <f t="shared" si="3"/>
        <v>-43.37293556926825</v>
      </c>
      <c r="AH15">
        <f t="shared" si="4"/>
        <v>-84.589501896652877</v>
      </c>
      <c r="AI15">
        <f t="shared" si="5"/>
        <v>-127.96243746592113</v>
      </c>
      <c r="AJ15">
        <f t="shared" si="6"/>
        <v>-1.0241095880680859</v>
      </c>
      <c r="AK15">
        <f t="shared" si="20"/>
        <v>1.2637082440754484</v>
      </c>
      <c r="AL15">
        <f t="shared" si="7"/>
        <v>-127.72283880991378</v>
      </c>
      <c r="AN15">
        <f t="shared" si="8"/>
        <v>0</v>
      </c>
      <c r="AO15">
        <f t="shared" si="8"/>
        <v>0</v>
      </c>
      <c r="AP15">
        <f t="shared" si="8"/>
        <v>-19.765147182511672</v>
      </c>
      <c r="AQ15">
        <f t="shared" si="8"/>
        <v>-38.547631907749647</v>
      </c>
      <c r="AR15">
        <f t="shared" si="8"/>
        <v>-58.312779090261316</v>
      </c>
      <c r="AS15">
        <f t="shared" si="8"/>
        <v>-0.46668911092864301</v>
      </c>
      <c r="AT15">
        <f t="shared" si="8"/>
        <v>0.57587477333681469</v>
      </c>
      <c r="AU15">
        <f t="shared" si="8"/>
        <v>-58.20359342785315</v>
      </c>
      <c r="AW15">
        <v>12</v>
      </c>
      <c r="AX15">
        <f>IF(Z15&gt;0, (R15*SUMPRODUCT(K15:$K$98, X15:$X$98)-K15*$AZ$3)/Z15, 0)</f>
        <v>356.49608272354794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1.979789E-3</v>
      </c>
      <c r="Q16" s="4">
        <f t="shared" si="22"/>
        <v>50</v>
      </c>
      <c r="R16">
        <f t="shared" si="0"/>
        <v>50000</v>
      </c>
      <c r="S16">
        <f t="shared" si="1"/>
        <v>363.80782474698646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309.24563253329939</v>
      </c>
      <c r="AC16">
        <f t="shared" si="19"/>
        <v>311.80758599923161</v>
      </c>
      <c r="AE16">
        <f t="shared" si="2"/>
        <v>0</v>
      </c>
      <c r="AF16">
        <f t="shared" si="3"/>
        <v>0</v>
      </c>
      <c r="AG16">
        <f t="shared" si="3"/>
        <v>-42.853336952837822</v>
      </c>
      <c r="AH16">
        <f t="shared" si="4"/>
        <v>-85.869260737746032</v>
      </c>
      <c r="AI16">
        <f t="shared" si="5"/>
        <v>-128.72259769058385</v>
      </c>
      <c r="AJ16">
        <f t="shared" si="6"/>
        <v>-2.5619534659322198</v>
      </c>
      <c r="AK16">
        <f t="shared" si="20"/>
        <v>2.1956439909864258</v>
      </c>
      <c r="AL16">
        <f t="shared" si="7"/>
        <v>-129.08890716552963</v>
      </c>
      <c r="AN16">
        <f t="shared" si="8"/>
        <v>0</v>
      </c>
      <c r="AO16">
        <f t="shared" si="8"/>
        <v>0</v>
      </c>
      <c r="AP16">
        <f t="shared" si="8"/>
        <v>-18.473526525126513</v>
      </c>
      <c r="AQ16">
        <f t="shared" si="8"/>
        <v>-37.017142158090628</v>
      </c>
      <c r="AR16">
        <f t="shared" si="8"/>
        <v>-55.490668683217145</v>
      </c>
      <c r="AS16">
        <f t="shared" si="8"/>
        <v>-1.1044254350863221</v>
      </c>
      <c r="AT16">
        <f t="shared" si="8"/>
        <v>0.94651409648359575</v>
      </c>
      <c r="AU16">
        <f t="shared" si="8"/>
        <v>-55.648580021819868</v>
      </c>
      <c r="AW16">
        <v>13</v>
      </c>
      <c r="AX16">
        <f>IF(Z16&gt;0, (R16*SUMPRODUCT(K16:$K$98, X16:$X$98)-K16*$AZ$3)/Z16, 0)</f>
        <v>363.80782474698646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2.0334569999999998E-3</v>
      </c>
      <c r="Q17" s="4">
        <f t="shared" si="22"/>
        <v>50</v>
      </c>
      <c r="R17">
        <f t="shared" si="0"/>
        <v>50000</v>
      </c>
      <c r="S17">
        <f t="shared" si="1"/>
        <v>375.51547840684344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311.80758599923161</v>
      </c>
      <c r="AC17">
        <f t="shared" si="19"/>
        <v>317.96895676297856</v>
      </c>
      <c r="AE17">
        <f t="shared" si="2"/>
        <v>0</v>
      </c>
      <c r="AF17">
        <f t="shared" si="3"/>
        <v>0</v>
      </c>
      <c r="AG17">
        <f t="shared" si="3"/>
        <v>-42.337663165309337</v>
      </c>
      <c r="AH17">
        <f t="shared" si="4"/>
        <v>-87.140418000106735</v>
      </c>
      <c r="AI17">
        <f t="shared" si="5"/>
        <v>-129.47808116541609</v>
      </c>
      <c r="AJ17">
        <f t="shared" si="6"/>
        <v>-6.1613707637469588</v>
      </c>
      <c r="AK17">
        <f t="shared" si="20"/>
        <v>4.3029446867893961</v>
      </c>
      <c r="AL17">
        <f t="shared" si="7"/>
        <v>-131.33650724237364</v>
      </c>
      <c r="AN17">
        <f t="shared" si="8"/>
        <v>0</v>
      </c>
      <c r="AO17">
        <f t="shared" si="8"/>
        <v>0</v>
      </c>
      <c r="AP17">
        <f t="shared" si="8"/>
        <v>-17.156632955487915</v>
      </c>
      <c r="AQ17">
        <f t="shared" si="8"/>
        <v>-35.312203259263185</v>
      </c>
      <c r="AR17">
        <f t="shared" si="8"/>
        <v>-52.468836214751107</v>
      </c>
      <c r="AS17">
        <f t="shared" si="8"/>
        <v>-2.4967928976981471</v>
      </c>
      <c r="AT17">
        <f t="shared" si="8"/>
        <v>1.7436966780798278</v>
      </c>
      <c r="AU17">
        <f t="shared" si="8"/>
        <v>-53.221932434369428</v>
      </c>
      <c r="AW17">
        <v>14</v>
      </c>
      <c r="AX17">
        <f>IF(Z17&gt;0, (R17*SUMPRODUCT(K17:$K$98, X17:$X$98)-K17*$AZ$3)/Z17, 0)</f>
        <v>375.51547840684344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2.08983E-3</v>
      </c>
      <c r="Q18" s="4">
        <f t="shared" si="22"/>
        <v>50</v>
      </c>
      <c r="R18">
        <f t="shared" si="0"/>
        <v>50000</v>
      </c>
      <c r="S18">
        <f t="shared" si="1"/>
        <v>391.95467091167421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317.96895676297856</v>
      </c>
      <c r="AC18">
        <f t="shared" si="19"/>
        <v>327.87641632302473</v>
      </c>
      <c r="AE18">
        <f t="shared" si="2"/>
        <v>0</v>
      </c>
      <c r="AF18">
        <f t="shared" si="3"/>
        <v>0</v>
      </c>
      <c r="AG18">
        <f t="shared" si="3"/>
        <v>-41.825808015043485</v>
      </c>
      <c r="AH18">
        <f t="shared" si="4"/>
        <v>-88.478518612758407</v>
      </c>
      <c r="AI18">
        <f t="shared" si="5"/>
        <v>-130.30432662780188</v>
      </c>
      <c r="AJ18">
        <f t="shared" si="6"/>
        <v>-9.9074595600461635</v>
      </c>
      <c r="AK18">
        <f t="shared" si="20"/>
        <v>6.8681294660803376</v>
      </c>
      <c r="AL18">
        <f t="shared" si="7"/>
        <v>-133.3436567217677</v>
      </c>
      <c r="AN18">
        <f t="shared" si="8"/>
        <v>0</v>
      </c>
      <c r="AO18">
        <f t="shared" si="8"/>
        <v>0</v>
      </c>
      <c r="AP18">
        <f t="shared" si="8"/>
        <v>-15.816734023594314</v>
      </c>
      <c r="AQ18">
        <f t="shared" si="8"/>
        <v>-33.458796425314766</v>
      </c>
      <c r="AR18">
        <f t="shared" si="8"/>
        <v>-49.27553044890908</v>
      </c>
      <c r="AS18">
        <f t="shared" si="8"/>
        <v>-3.7465780136131577</v>
      </c>
      <c r="AT18">
        <f t="shared" si="8"/>
        <v>2.5972331954838048</v>
      </c>
      <c r="AU18">
        <f t="shared" si="8"/>
        <v>-50.424875267038431</v>
      </c>
      <c r="AW18">
        <v>15</v>
      </c>
      <c r="AX18">
        <f>IF(Z18&gt;0, (R18*SUMPRODUCT(K18:$K$98, X18:$X$98)-K18*$AZ$3)/Z18, 0)</f>
        <v>391.95467091167421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2.1556750000000001E-3</v>
      </c>
      <c r="Q19" s="4">
        <f t="shared" si="22"/>
        <v>50</v>
      </c>
      <c r="R19">
        <f t="shared" si="0"/>
        <v>50000</v>
      </c>
      <c r="S19">
        <f t="shared" si="1"/>
        <v>407.8193794626423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327.87641632302473</v>
      </c>
      <c r="AC19">
        <f t="shared" si="19"/>
        <v>337.0006232502393</v>
      </c>
      <c r="AE19">
        <f t="shared" si="2"/>
        <v>0</v>
      </c>
      <c r="AF19">
        <f t="shared" si="3"/>
        <v>0</v>
      </c>
      <c r="AG19">
        <f t="shared" si="3"/>
        <v>-41.317387086200227</v>
      </c>
      <c r="AH19">
        <f t="shared" si="4"/>
        <v>-90.162848692828874</v>
      </c>
      <c r="AI19">
        <f t="shared" si="5"/>
        <v>-131.4802357790291</v>
      </c>
      <c r="AJ19">
        <f t="shared" si="6"/>
        <v>-9.1242069272145727</v>
      </c>
      <c r="AK19">
        <f t="shared" si="20"/>
        <v>7.3116440840034516</v>
      </c>
      <c r="AL19">
        <f t="shared" si="7"/>
        <v>-133.29279862224021</v>
      </c>
      <c r="AN19">
        <f t="shared" si="8"/>
        <v>0</v>
      </c>
      <c r="AO19">
        <f t="shared" si="8"/>
        <v>0</v>
      </c>
      <c r="AP19">
        <f t="shared" si="8"/>
        <v>-14.570988478263603</v>
      </c>
      <c r="AQ19">
        <f t="shared" si="8"/>
        <v>-31.796827488866622</v>
      </c>
      <c r="AR19">
        <f t="shared" si="8"/>
        <v>-46.367815967130227</v>
      </c>
      <c r="AS19">
        <f t="shared" si="8"/>
        <v>-3.2177425385677552</v>
      </c>
      <c r="AT19">
        <f t="shared" si="8"/>
        <v>2.5785241811857356</v>
      </c>
      <c r="AU19">
        <f t="shared" si="8"/>
        <v>-47.00703432451224</v>
      </c>
      <c r="AW19">
        <v>16</v>
      </c>
      <c r="AX19">
        <f>IF(Z19&gt;0, (R19*SUMPRODUCT(K19:$K$98, X19:$X$98)-K19*$AZ$3)/Z19, 0)</f>
        <v>407.8193794626423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2.2206180000000002E-3</v>
      </c>
      <c r="Q20" s="4">
        <f t="shared" si="22"/>
        <v>50</v>
      </c>
      <c r="R20">
        <f t="shared" si="0"/>
        <v>50000</v>
      </c>
      <c r="S20">
        <f t="shared" si="1"/>
        <v>411.07304615469241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337.0006232502393</v>
      </c>
      <c r="AC20">
        <f t="shared" si="19"/>
        <v>335.5380704027358</v>
      </c>
      <c r="AE20">
        <f t="shared" si="2"/>
        <v>0</v>
      </c>
      <c r="AF20">
        <f t="shared" si="3"/>
        <v>0</v>
      </c>
      <c r="AG20">
        <f t="shared" si="3"/>
        <v>-40.812463081861637</v>
      </c>
      <c r="AH20">
        <f t="shared" si="4"/>
        <v>-91.750133476583784</v>
      </c>
      <c r="AI20">
        <f t="shared" si="5"/>
        <v>-132.56259655844542</v>
      </c>
      <c r="AJ20">
        <f t="shared" si="6"/>
        <v>1.4625528475035026</v>
      </c>
      <c r="AK20">
        <f t="shared" si="20"/>
        <v>1.4491026799760289</v>
      </c>
      <c r="AL20">
        <f t="shared" si="7"/>
        <v>-129.6509410309659</v>
      </c>
      <c r="AN20">
        <f t="shared" si="8"/>
        <v>0</v>
      </c>
      <c r="AO20">
        <f t="shared" si="8"/>
        <v>0</v>
      </c>
      <c r="AP20">
        <f t="shared" si="8"/>
        <v>-13.65163804817257</v>
      </c>
      <c r="AQ20">
        <f t="shared" si="8"/>
        <v>-30.690125479109142</v>
      </c>
      <c r="AR20">
        <f t="shared" si="8"/>
        <v>-44.341763527281714</v>
      </c>
      <c r="AS20">
        <f t="shared" si="8"/>
        <v>0.48921923826047115</v>
      </c>
      <c r="AT20">
        <f t="shared" si="8"/>
        <v>0.48472020034638946</v>
      </c>
      <c r="AU20">
        <f t="shared" si="8"/>
        <v>-43.367824088674858</v>
      </c>
      <c r="AW20">
        <v>17</v>
      </c>
      <c r="AX20">
        <f>IF(Z20&gt;0, (R20*SUMPRODUCT(K20:$K$98, X20:$X$98)-K20*$AZ$3)/Z20, 0)</f>
        <v>411.07304615469241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2.2950319999999998E-3</v>
      </c>
      <c r="Q21" s="4">
        <f t="shared" si="22"/>
        <v>50</v>
      </c>
      <c r="R21">
        <f t="shared" si="0"/>
        <v>50000</v>
      </c>
      <c r="S21">
        <f t="shared" si="1"/>
        <v>412.12342881141262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335.5380704027358</v>
      </c>
      <c r="AC21">
        <f t="shared" si="19"/>
        <v>332.25945171629849</v>
      </c>
      <c r="AE21">
        <f t="shared" si="2"/>
        <v>0</v>
      </c>
      <c r="AF21">
        <f t="shared" si="3"/>
        <v>0</v>
      </c>
      <c r="AG21">
        <f t="shared" si="3"/>
        <v>-40.310672542271334</v>
      </c>
      <c r="AH21">
        <f t="shared" si="4"/>
        <v>-93.665908771691079</v>
      </c>
      <c r="AI21">
        <f t="shared" si="5"/>
        <v>-133.97658131396241</v>
      </c>
      <c r="AJ21">
        <f t="shared" si="6"/>
        <v>3.2786186864373121</v>
      </c>
      <c r="AK21">
        <f t="shared" si="20"/>
        <v>0.5368609126443773</v>
      </c>
      <c r="AL21">
        <f t="shared" si="7"/>
        <v>-130.16110171488072</v>
      </c>
      <c r="AN21">
        <f t="shared" si="8"/>
        <v>0</v>
      </c>
      <c r="AO21">
        <f t="shared" si="8"/>
        <v>0</v>
      </c>
      <c r="AP21">
        <f t="shared" si="8"/>
        <v>-12.822166909012813</v>
      </c>
      <c r="AQ21">
        <f t="shared" si="8"/>
        <v>-29.793596588982115</v>
      </c>
      <c r="AR21">
        <f t="shared" si="8"/>
        <v>-42.615763497994926</v>
      </c>
      <c r="AS21">
        <f t="shared" si="8"/>
        <v>1.0428750843693773</v>
      </c>
      <c r="AT21">
        <f t="shared" si="8"/>
        <v>0.17076669265769795</v>
      </c>
      <c r="AU21">
        <f t="shared" si="8"/>
        <v>-41.402121720967848</v>
      </c>
      <c r="AW21">
        <v>18</v>
      </c>
      <c r="AX21">
        <f>IF(Z21&gt;0, (R21*SUMPRODUCT(K21:$K$98, X21:$X$98)-K21*$AZ$3)/Z21, 0)</f>
        <v>412.12342881141262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2.375308E-3</v>
      </c>
      <c r="Q22" s="4">
        <f t="shared" si="22"/>
        <v>50</v>
      </c>
      <c r="R22">
        <f t="shared" si="0"/>
        <v>50000</v>
      </c>
      <c r="S22">
        <f t="shared" si="1"/>
        <v>424.09876110006257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332.25945171629849</v>
      </c>
      <c r="AC22">
        <f t="shared" si="19"/>
        <v>337.68283307083976</v>
      </c>
      <c r="AE22">
        <f t="shared" si="2"/>
        <v>0</v>
      </c>
      <c r="AF22">
        <f t="shared" si="3"/>
        <v>0</v>
      </c>
      <c r="AG22">
        <f t="shared" si="3"/>
        <v>-39.811815553873579</v>
      </c>
      <c r="AH22">
        <f t="shared" si="4"/>
        <v>-95.75026297503743</v>
      </c>
      <c r="AI22">
        <f t="shared" si="5"/>
        <v>-135.562078528911</v>
      </c>
      <c r="AJ22">
        <f t="shared" si="6"/>
        <v>-5.4233813545412772</v>
      </c>
      <c r="AK22">
        <f t="shared" si="20"/>
        <v>6.9774484860422685</v>
      </c>
      <c r="AL22">
        <f t="shared" si="7"/>
        <v>-134.00801139741</v>
      </c>
      <c r="AN22">
        <f t="shared" si="8"/>
        <v>0</v>
      </c>
      <c r="AO22">
        <f t="shared" si="8"/>
        <v>0</v>
      </c>
      <c r="AP22">
        <f t="shared" si="8"/>
        <v>-11.823985662265518</v>
      </c>
      <c r="AQ22">
        <f t="shared" si="8"/>
        <v>-28.437530939601682</v>
      </c>
      <c r="AR22">
        <f t="shared" si="8"/>
        <v>-40.2615166018672</v>
      </c>
      <c r="AS22">
        <f t="shared" si="8"/>
        <v>-1.6107274306623507</v>
      </c>
      <c r="AT22">
        <f t="shared" si="8"/>
        <v>2.0722805456214086</v>
      </c>
      <c r="AU22">
        <f t="shared" si="8"/>
        <v>-39.799963486908133</v>
      </c>
      <c r="AW22">
        <v>19</v>
      </c>
      <c r="AX22">
        <f>IF(Z22&gt;0, (R22*SUMPRODUCT(K22:$K$98, X22:$X$98)-K22*$AZ$3)/Z22, 0)</f>
        <v>424.09876110006257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2.4628010000000001E-3</v>
      </c>
      <c r="Q23" s="4">
        <f t="shared" si="22"/>
        <v>50</v>
      </c>
      <c r="R23">
        <f t="shared" si="0"/>
        <v>50000</v>
      </c>
      <c r="S23">
        <f t="shared" si="1"/>
        <v>460.87200126179499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337.68283307083976</v>
      </c>
      <c r="AC23">
        <f t="shared" si="19"/>
        <v>362.38963504400016</v>
      </c>
      <c r="AE23">
        <f t="shared" si="2"/>
        <v>0</v>
      </c>
      <c r="AF23">
        <f t="shared" si="3"/>
        <v>0</v>
      </c>
      <c r="AG23">
        <f t="shared" si="3"/>
        <v>-39.31564881917695</v>
      </c>
      <c r="AH23">
        <f t="shared" si="4"/>
        <v>-98.048579157895418</v>
      </c>
      <c r="AI23">
        <f t="shared" si="5"/>
        <v>-137.36422797707237</v>
      </c>
      <c r="AJ23">
        <f t="shared" si="6"/>
        <v>-24.706801973160395</v>
      </c>
      <c r="AK23">
        <f t="shared" si="20"/>
        <v>23.637798314958786</v>
      </c>
      <c r="AL23">
        <f t="shared" si="7"/>
        <v>-138.43323163527398</v>
      </c>
      <c r="AN23">
        <f t="shared" si="8"/>
        <v>0</v>
      </c>
      <c r="AO23">
        <f t="shared" si="8"/>
        <v>0</v>
      </c>
      <c r="AP23">
        <f t="shared" si="8"/>
        <v>-10.425558644580223</v>
      </c>
      <c r="AQ23">
        <f t="shared" si="8"/>
        <v>-26.000110458047484</v>
      </c>
      <c r="AR23">
        <f t="shared" si="8"/>
        <v>-36.425669102627708</v>
      </c>
      <c r="AS23">
        <f t="shared" si="8"/>
        <v>-6.5516459890030729</v>
      </c>
      <c r="AT23">
        <f t="shared" si="8"/>
        <v>6.2681720882896377</v>
      </c>
      <c r="AU23">
        <f t="shared" si="8"/>
        <v>-36.709143003341147</v>
      </c>
      <c r="AW23">
        <v>20</v>
      </c>
      <c r="AX23">
        <f>IF(Z23&gt;0, (R23*SUMPRODUCT(K23:$K$98, X23:$X$98)-K23*$AZ$3)/Z23, 0)</f>
        <v>460.87200126179499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2.5557050000000001E-3</v>
      </c>
      <c r="Q24" s="4">
        <f t="shared" si="22"/>
        <v>50</v>
      </c>
      <c r="R24">
        <f t="shared" si="0"/>
        <v>50000</v>
      </c>
      <c r="S24">
        <f t="shared" si="1"/>
        <v>494.35847200535659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362.38963504400016</v>
      </c>
      <c r="AC24">
        <f t="shared" si="19"/>
        <v>383.83982182949029</v>
      </c>
      <c r="AE24">
        <f t="shared" si="2"/>
        <v>0</v>
      </c>
      <c r="AF24">
        <f t="shared" si="3"/>
        <v>0</v>
      </c>
      <c r="AG24">
        <f t="shared" si="3"/>
        <v>-38.822013130719768</v>
      </c>
      <c r="AH24">
        <f t="shared" si="4"/>
        <v>-100.47920026541465</v>
      </c>
      <c r="AI24">
        <f t="shared" si="5"/>
        <v>-139.30121339613441</v>
      </c>
      <c r="AJ24">
        <f t="shared" si="6"/>
        <v>-21.450186785490132</v>
      </c>
      <c r="AK24">
        <f t="shared" si="20"/>
        <v>25.367274453080014</v>
      </c>
      <c r="AL24">
        <f t="shared" ref="AL24:AL87" si="23">SUM(AI24:AK24)</f>
        <v>-135.38412572854452</v>
      </c>
      <c r="AN24">
        <f t="shared" si="8"/>
        <v>0</v>
      </c>
      <c r="AO24">
        <f t="shared" si="8"/>
        <v>0</v>
      </c>
      <c r="AP24">
        <f t="shared" si="8"/>
        <v>-9.1916592908738153</v>
      </c>
      <c r="AQ24">
        <f t="shared" si="8"/>
        <v>-23.789868174774021</v>
      </c>
      <c r="AR24">
        <f t="shared" si="8"/>
        <v>-32.981527465647837</v>
      </c>
      <c r="AS24">
        <f t="shared" si="8"/>
        <v>-5.0786343303205639</v>
      </c>
      <c r="AT24">
        <f t="shared" si="8"/>
        <v>6.0060600959998682</v>
      </c>
      <c r="AU24">
        <f t="shared" si="8"/>
        <v>-32.054101699968527</v>
      </c>
      <c r="AW24">
        <v>21</v>
      </c>
      <c r="AX24">
        <f>IF(Z24&gt;0, (R24*SUMPRODUCT(K24:$K$98, X24:$X$98)-K24*$AZ$3)/Z24, 0)</f>
        <v>494.35847200535659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2.6648449999999999E-3</v>
      </c>
      <c r="Q25" s="4">
        <f t="shared" si="22"/>
        <v>50</v>
      </c>
      <c r="R25">
        <f t="shared" si="0"/>
        <v>50000</v>
      </c>
      <c r="S25">
        <f t="shared" si="1"/>
        <v>524.93182656718955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383.83982182949029</v>
      </c>
      <c r="AC25">
        <f t="shared" si="19"/>
        <v>402.41629047930343</v>
      </c>
      <c r="AE25">
        <f t="shared" si="2"/>
        <v>0</v>
      </c>
      <c r="AF25">
        <f t="shared" si="3"/>
        <v>0</v>
      </c>
      <c r="AG25">
        <f t="shared" si="3"/>
        <v>-38.330338351831237</v>
      </c>
      <c r="AH25">
        <f t="shared" si="4"/>
        <v>-103.45464758133292</v>
      </c>
      <c r="AI25">
        <f t="shared" si="5"/>
        <v>-141.78498593316417</v>
      </c>
      <c r="AJ25">
        <f t="shared" si="6"/>
        <v>-18.576468649813137</v>
      </c>
      <c r="AK25">
        <f t="shared" si="20"/>
        <v>26.868787528064324</v>
      </c>
      <c r="AL25">
        <f t="shared" si="23"/>
        <v>-133.49266705491297</v>
      </c>
      <c r="AN25">
        <f t="shared" si="8"/>
        <v>0</v>
      </c>
      <c r="AO25">
        <f t="shared" si="8"/>
        <v>0</v>
      </c>
      <c r="AP25">
        <f t="shared" si="8"/>
        <v>-8.1029003130911512</v>
      </c>
      <c r="AQ25">
        <f t="shared" si="8"/>
        <v>-21.869952949096994</v>
      </c>
      <c r="AR25">
        <f t="shared" si="8"/>
        <v>-29.972853262188146</v>
      </c>
      <c r="AS25">
        <f t="shared" si="8"/>
        <v>-3.9270009113161803</v>
      </c>
      <c r="AT25">
        <f t="shared" si="8"/>
        <v>5.6799683027877741</v>
      </c>
      <c r="AU25">
        <f t="shared" si="8"/>
        <v>-28.219885870716549</v>
      </c>
      <c r="AW25">
        <v>22</v>
      </c>
      <c r="AX25">
        <f>IF(Z25&gt;0, (R25*SUMPRODUCT(K25:$K$98, X25:$X$98)-K25*$AZ$3)/Z25, 0)</f>
        <v>524.93182656718955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2.7902209999999998E-3</v>
      </c>
      <c r="Q26" s="4">
        <f t="shared" si="22"/>
        <v>50</v>
      </c>
      <c r="R26">
        <f t="shared" si="0"/>
        <v>50000</v>
      </c>
      <c r="S26">
        <f t="shared" si="1"/>
        <v>552.8177666654625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402.41629047930343</v>
      </c>
      <c r="AC26">
        <f t="shared" si="19"/>
        <v>418.37342398073037</v>
      </c>
      <c r="AE26">
        <f t="shared" si="2"/>
        <v>0</v>
      </c>
      <c r="AF26">
        <f t="shared" si="3"/>
        <v>0</v>
      </c>
      <c r="AG26">
        <f t="shared" si="3"/>
        <v>-37.840084853306543</v>
      </c>
      <c r="AH26">
        <f t="shared" si="4"/>
        <v>-106.95011500638489</v>
      </c>
      <c r="AI26">
        <f t="shared" si="5"/>
        <v>-144.79019985969143</v>
      </c>
      <c r="AJ26">
        <f t="shared" si="6"/>
        <v>-15.957133501426938</v>
      </c>
      <c r="AK26">
        <f t="shared" si="20"/>
        <v>28.169140333551244</v>
      </c>
      <c r="AL26">
        <f t="shared" si="23"/>
        <v>-132.57819302756712</v>
      </c>
      <c r="AN26">
        <f t="shared" si="8"/>
        <v>0</v>
      </c>
      <c r="AO26">
        <f t="shared" si="8"/>
        <v>0</v>
      </c>
      <c r="AP26">
        <f t="shared" si="8"/>
        <v>-7.1421985958444161</v>
      </c>
      <c r="AQ26">
        <f t="shared" si="8"/>
        <v>-20.186502334369195</v>
      </c>
      <c r="AR26">
        <f t="shared" si="8"/>
        <v>-27.328700930213611</v>
      </c>
      <c r="AS26">
        <f t="shared" si="8"/>
        <v>-3.0118594323827086</v>
      </c>
      <c r="AT26">
        <f t="shared" si="8"/>
        <v>5.3168378273034884</v>
      </c>
      <c r="AU26">
        <f t="shared" si="8"/>
        <v>-25.02372253529283</v>
      </c>
      <c r="AW26">
        <v>23</v>
      </c>
      <c r="AX26">
        <f>IF(Z26&gt;0, (R26*SUMPRODUCT(K26:$K$98, X26:$X$98)-K26*$AZ$3)/Z26, 0)</f>
        <v>552.8177666654625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3.5816260000000001E-3</v>
      </c>
      <c r="Q27" s="4">
        <f t="shared" si="22"/>
        <v>50</v>
      </c>
      <c r="R27">
        <f t="shared" si="0"/>
        <v>50000</v>
      </c>
      <c r="S27">
        <f t="shared" si="1"/>
        <v>578.63059601157352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418.37342398073037</v>
      </c>
      <c r="AC27">
        <f t="shared" si="19"/>
        <v>431.96110597718621</v>
      </c>
      <c r="AE27">
        <f t="shared" si="2"/>
        <v>0</v>
      </c>
      <c r="AF27">
        <f t="shared" si="3"/>
        <v>0</v>
      </c>
      <c r="AG27">
        <f t="shared" si="3"/>
        <v>-37.326154973020671</v>
      </c>
      <c r="AH27">
        <f t="shared" si="4"/>
        <v>-135.52903175280889</v>
      </c>
      <c r="AI27">
        <f t="shared" si="5"/>
        <v>-172.85518672582955</v>
      </c>
      <c r="AJ27">
        <f t="shared" si="6"/>
        <v>-13.587681996455842</v>
      </c>
      <c r="AK27">
        <f t="shared" si="20"/>
        <v>29.286139678651129</v>
      </c>
      <c r="AL27">
        <f t="shared" si="23"/>
        <v>-157.15672904363427</v>
      </c>
      <c r="AN27">
        <f t="shared" si="8"/>
        <v>0</v>
      </c>
      <c r="AO27">
        <f t="shared" si="8"/>
        <v>0</v>
      </c>
      <c r="AP27">
        <f t="shared" si="8"/>
        <v>-6.2903535050874391</v>
      </c>
      <c r="AQ27">
        <f t="shared" si="8"/>
        <v>-22.83989659646415</v>
      </c>
      <c r="AR27">
        <f t="shared" si="8"/>
        <v>-29.130250101551589</v>
      </c>
      <c r="AS27">
        <f t="shared" si="8"/>
        <v>-2.2898507262319985</v>
      </c>
      <c r="AT27">
        <f t="shared" si="8"/>
        <v>4.9354178460448903</v>
      </c>
      <c r="AU27">
        <f t="shared" si="8"/>
        <v>-26.484682981738697</v>
      </c>
      <c r="AW27">
        <v>24</v>
      </c>
      <c r="AX27">
        <f>IF(Z27&gt;0, (R27*SUMPRODUCT(K27:$K$98, X27:$X$98)-K27*$AZ$3)/Z27, 0)</f>
        <v>578.63059601157352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4.4506370000000003E-3</v>
      </c>
      <c r="Q28" s="4">
        <f t="shared" si="22"/>
        <v>50</v>
      </c>
      <c r="R28">
        <f t="shared" si="0"/>
        <v>50000</v>
      </c>
      <c r="S28">
        <f t="shared" si="1"/>
        <v>597.05806179682736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431.96110597718621</v>
      </c>
      <c r="AC28">
        <f t="shared" si="19"/>
        <v>439.27673110467299</v>
      </c>
      <c r="AE28">
        <f t="shared" si="2"/>
        <v>0</v>
      </c>
      <c r="AF28">
        <f t="shared" si="3"/>
        <v>0</v>
      </c>
      <c r="AG28">
        <f t="shared" si="3"/>
        <v>-36.786768256899805</v>
      </c>
      <c r="AH28">
        <f t="shared" si="4"/>
        <v>-166.12516639065979</v>
      </c>
      <c r="AI28">
        <f t="shared" si="5"/>
        <v>-202.91193464755958</v>
      </c>
      <c r="AJ28">
        <f t="shared" si="6"/>
        <v>-7.3156251274867827</v>
      </c>
      <c r="AK28">
        <f t="shared" si="20"/>
        <v>30.237277418403039</v>
      </c>
      <c r="AL28">
        <f t="shared" si="23"/>
        <v>-179.99028235664332</v>
      </c>
      <c r="AN28">
        <f t="shared" si="8"/>
        <v>0</v>
      </c>
      <c r="AO28">
        <f t="shared" si="8"/>
        <v>0</v>
      </c>
      <c r="AP28">
        <f t="shared" si="8"/>
        <v>-5.5352266874854852</v>
      </c>
      <c r="AQ28">
        <f t="shared" si="8"/>
        <v>-24.99650004716236</v>
      </c>
      <c r="AR28">
        <f t="shared" si="8"/>
        <v>-30.531726734647844</v>
      </c>
      <c r="AS28">
        <f t="shared" si="8"/>
        <v>-1.1007665353617784</v>
      </c>
      <c r="AT28">
        <f t="shared" si="8"/>
        <v>4.5497387472152955</v>
      </c>
      <c r="AU28">
        <f t="shared" si="8"/>
        <v>-27.082754522794325</v>
      </c>
      <c r="AW28">
        <v>25</v>
      </c>
      <c r="AX28">
        <f>IF(Z28&gt;0, (R28*SUMPRODUCT(K28:$K$98, X28:$X$98)-K28*$AZ$3)/Z28, 0)</f>
        <v>597.05806179682736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5.383718E-3</v>
      </c>
      <c r="Q29" s="4">
        <f t="shared" si="22"/>
        <v>50</v>
      </c>
      <c r="R29">
        <f t="shared" si="0"/>
        <v>50000</v>
      </c>
      <c r="S29">
        <f t="shared" si="1"/>
        <v>609.04809245462138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439.27673110467299</v>
      </c>
      <c r="AC29">
        <f t="shared" si="19"/>
        <v>441.20480402532411</v>
      </c>
      <c r="AE29">
        <f t="shared" si="2"/>
        <v>0</v>
      </c>
      <c r="AF29">
        <f t="shared" si="3"/>
        <v>0</v>
      </c>
      <c r="AG29">
        <f t="shared" si="3"/>
        <v>-36.220850987904306</v>
      </c>
      <c r="AH29">
        <f t="shared" si="4"/>
        <v>-198.04958642650013</v>
      </c>
      <c r="AI29">
        <f t="shared" si="5"/>
        <v>-234.27043741440443</v>
      </c>
      <c r="AJ29">
        <f t="shared" si="6"/>
        <v>-1.9280729206511182</v>
      </c>
      <c r="AK29">
        <f t="shared" si="20"/>
        <v>30.749371177327113</v>
      </c>
      <c r="AL29">
        <f t="shared" si="23"/>
        <v>-205.44913915772844</v>
      </c>
      <c r="AN29">
        <f t="shared" si="8"/>
        <v>0</v>
      </c>
      <c r="AO29">
        <f t="shared" si="8"/>
        <v>0</v>
      </c>
      <c r="AP29">
        <f t="shared" si="8"/>
        <v>-4.8661377866599409</v>
      </c>
      <c r="AQ29">
        <f t="shared" si="8"/>
        <v>-26.607231742407127</v>
      </c>
      <c r="AR29">
        <f t="shared" si="8"/>
        <v>-31.473369529067067</v>
      </c>
      <c r="AS29">
        <f t="shared" si="8"/>
        <v>-0.25902948822901323</v>
      </c>
      <c r="AT29">
        <f t="shared" si="8"/>
        <v>4.1310646470451964</v>
      </c>
      <c r="AU29">
        <f t="shared" si="8"/>
        <v>-27.601334370250886</v>
      </c>
      <c r="AW29">
        <v>26</v>
      </c>
      <c r="AX29">
        <f>IF(Z29&gt;0, (R29*SUMPRODUCT(K29:$K$98, X29:$X$98)-K29*$AZ$3)/Z29, 0)</f>
        <v>609.04809245462138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6.4575739999999998E-3</v>
      </c>
      <c r="Q30" s="4">
        <f t="shared" si="22"/>
        <v>50</v>
      </c>
      <c r="R30">
        <f t="shared" si="0"/>
        <v>50000</v>
      </c>
      <c r="S30">
        <f t="shared" si="1"/>
        <v>615.63582583942821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441.20480402532411</v>
      </c>
      <c r="AC30">
        <f t="shared" si="19"/>
        <v>438.63736957560752</v>
      </c>
      <c r="AE30">
        <f t="shared" si="2"/>
        <v>0</v>
      </c>
      <c r="AF30">
        <f t="shared" si="3"/>
        <v>0</v>
      </c>
      <c r="AG30">
        <f t="shared" si="3"/>
        <v>-35.624743652427895</v>
      </c>
      <c r="AH30">
        <f t="shared" si="4"/>
        <v>-233.89882559736517</v>
      </c>
      <c r="AI30">
        <f t="shared" si="5"/>
        <v>-269.52356924979307</v>
      </c>
      <c r="AJ30">
        <f t="shared" si="6"/>
        <v>2.5674344497165862</v>
      </c>
      <c r="AK30">
        <f t="shared" si="20"/>
        <v>30.88433628177269</v>
      </c>
      <c r="AL30">
        <f t="shared" si="23"/>
        <v>-236.07179851830381</v>
      </c>
      <c r="AN30">
        <f t="shared" si="8"/>
        <v>0</v>
      </c>
      <c r="AO30">
        <f t="shared" si="8"/>
        <v>0</v>
      </c>
      <c r="AP30">
        <f t="shared" si="8"/>
        <v>-4.2732615749480249</v>
      </c>
      <c r="AQ30">
        <f t="shared" si="8"/>
        <v>-28.056647188886412</v>
      </c>
      <c r="AR30">
        <f t="shared" si="8"/>
        <v>-32.329908763834439</v>
      </c>
      <c r="AS30">
        <f t="shared" si="8"/>
        <v>0.30796906462578849</v>
      </c>
      <c r="AT30">
        <f t="shared" si="8"/>
        <v>3.7046399207332379</v>
      </c>
      <c r="AU30">
        <f t="shared" si="8"/>
        <v>-28.317299778475412</v>
      </c>
      <c r="AW30">
        <v>27</v>
      </c>
      <c r="AX30">
        <f>IF(Z30&gt;0, (R30*SUMPRODUCT(K30:$K$98, X30:$X$98)-K30*$AZ$3)/Z30, 0)</f>
        <v>615.63582583942821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7.6803260000000003E-3</v>
      </c>
      <c r="Q31" s="4">
        <f t="shared" si="22"/>
        <v>50</v>
      </c>
      <c r="R31">
        <f t="shared" si="0"/>
        <v>50000</v>
      </c>
      <c r="S31">
        <f t="shared" si="1"/>
        <v>617.29708172641438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438.63736957560752</v>
      </c>
      <c r="AC31">
        <f t="shared" si="19"/>
        <v>432.04482711233766</v>
      </c>
      <c r="AE31">
        <f t="shared" si="2"/>
        <v>0</v>
      </c>
      <c r="AF31">
        <f t="shared" si="3"/>
        <v>0</v>
      </c>
      <c r="AG31">
        <f t="shared" si="3"/>
        <v>-34.994886570986544</v>
      </c>
      <c r="AH31">
        <f t="shared" si="4"/>
        <v>-273.60964491707693</v>
      </c>
      <c r="AI31">
        <f t="shared" si="5"/>
        <v>-308.60453148806346</v>
      </c>
      <c r="AJ31">
        <f t="shared" si="6"/>
        <v>6.592542463269865</v>
      </c>
      <c r="AK31">
        <f t="shared" si="20"/>
        <v>30.704615870292528</v>
      </c>
      <c r="AL31">
        <f t="shared" si="23"/>
        <v>-271.30737315450108</v>
      </c>
      <c r="AN31">
        <f t="shared" si="8"/>
        <v>0</v>
      </c>
      <c r="AO31">
        <f t="shared" si="8"/>
        <v>0</v>
      </c>
      <c r="AP31">
        <f t="shared" si="8"/>
        <v>-3.7479543903747059</v>
      </c>
      <c r="AQ31">
        <f t="shared" si="8"/>
        <v>-29.303608909709165</v>
      </c>
      <c r="AR31">
        <f t="shared" si="8"/>
        <v>-33.05156330008387</v>
      </c>
      <c r="AS31">
        <f t="shared" si="8"/>
        <v>0.70606168186380858</v>
      </c>
      <c r="AT31">
        <f t="shared" si="8"/>
        <v>3.2884661484012789</v>
      </c>
      <c r="AU31">
        <f t="shared" si="8"/>
        <v>-29.057035469818782</v>
      </c>
      <c r="AW31">
        <v>28</v>
      </c>
      <c r="AX31">
        <f>IF(Z31&gt;0, (R31*SUMPRODUCT(K31:$K$98, X31:$X$98)-K31*$AZ$3)/Z31, 0)</f>
        <v>617.29708172641438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9.0334749999999991E-3</v>
      </c>
      <c r="Q32" s="4">
        <f t="shared" si="22"/>
        <v>50</v>
      </c>
      <c r="R32">
        <f t="shared" si="0"/>
        <v>50000</v>
      </c>
      <c r="S32">
        <f t="shared" si="1"/>
        <v>614.50654638908759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432.04482711233766</v>
      </c>
      <c r="AC32">
        <f t="shared" si="19"/>
        <v>421.90559742192892</v>
      </c>
      <c r="AE32">
        <f t="shared" si="2"/>
        <v>0</v>
      </c>
      <c r="AF32">
        <f t="shared" si="3"/>
        <v>0</v>
      </c>
      <c r="AG32">
        <f t="shared" si="3"/>
        <v>-34.32881227230984</v>
      </c>
      <c r="AH32">
        <f t="shared" si="4"/>
        <v>-316.12543296684265</v>
      </c>
      <c r="AI32">
        <f t="shared" si="5"/>
        <v>-350.4542452391525</v>
      </c>
      <c r="AJ32">
        <f t="shared" si="6"/>
        <v>10.13922969040874</v>
      </c>
      <c r="AK32">
        <f t="shared" si="20"/>
        <v>30.24313789786364</v>
      </c>
      <c r="AL32">
        <f t="shared" si="23"/>
        <v>-310.07187765088014</v>
      </c>
      <c r="AN32">
        <f t="shared" si="8"/>
        <v>0</v>
      </c>
      <c r="AO32">
        <f t="shared" si="8"/>
        <v>0</v>
      </c>
      <c r="AP32">
        <f t="shared" si="8"/>
        <v>-3.2826944590931864</v>
      </c>
      <c r="AQ32">
        <f t="shared" si="8"/>
        <v>-30.22951097016977</v>
      </c>
      <c r="AR32">
        <f t="shared" si="8"/>
        <v>-33.512205429262956</v>
      </c>
      <c r="AS32">
        <f t="shared" si="8"/>
        <v>0.9695643665197613</v>
      </c>
      <c r="AT32">
        <f t="shared" si="8"/>
        <v>2.892001634527511</v>
      </c>
      <c r="AU32">
        <f t="shared" si="8"/>
        <v>-29.650639428215687</v>
      </c>
      <c r="AW32">
        <v>29</v>
      </c>
      <c r="AX32">
        <f>IF(Z32&gt;0, (R32*SUMPRODUCT(K32:$K$98, X32:$X$98)-K32*$AZ$3)/Z32, 0)</f>
        <v>614.50654638908759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1.0570714E-2</v>
      </c>
      <c r="Q33" s="4">
        <f t="shared" si="22"/>
        <v>50</v>
      </c>
      <c r="R33">
        <f t="shared" si="0"/>
        <v>50000</v>
      </c>
      <c r="S33">
        <f t="shared" si="1"/>
        <v>607.90450952378933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421.90559742192892</v>
      </c>
      <c r="AC33">
        <f t="shared" si="19"/>
        <v>408.78713932613471</v>
      </c>
      <c r="AE33">
        <f t="shared" si="2"/>
        <v>0</v>
      </c>
      <c r="AF33">
        <f t="shared" si="3"/>
        <v>0</v>
      </c>
      <c r="AG33">
        <f t="shared" si="3"/>
        <v>-33.622644093096461</v>
      </c>
      <c r="AH33">
        <f t="shared" si="4"/>
        <v>-362.88005649027747</v>
      </c>
      <c r="AI33">
        <f t="shared" si="5"/>
        <v>-396.50270058337395</v>
      </c>
      <c r="AJ33">
        <f t="shared" si="6"/>
        <v>13.11845809579421</v>
      </c>
      <c r="AK33">
        <f t="shared" si="20"/>
        <v>29.533391819535026</v>
      </c>
      <c r="AL33">
        <f t="shared" si="23"/>
        <v>-353.8508506680447</v>
      </c>
      <c r="AN33">
        <f t="shared" si="8"/>
        <v>0</v>
      </c>
      <c r="AO33">
        <f t="shared" si="8"/>
        <v>0</v>
      </c>
      <c r="AP33">
        <f t="shared" si="8"/>
        <v>-2.8706849019873171</v>
      </c>
      <c r="AQ33">
        <f t="shared" si="8"/>
        <v>-30.982521675409618</v>
      </c>
      <c r="AR33">
        <f t="shared" si="8"/>
        <v>-33.853206577396939</v>
      </c>
      <c r="AS33">
        <f t="shared" si="8"/>
        <v>1.1200475337001239</v>
      </c>
      <c r="AT33">
        <f t="shared" si="8"/>
        <v>2.5215465436349347</v>
      </c>
      <c r="AU33">
        <f t="shared" si="8"/>
        <v>-30.211612500061879</v>
      </c>
      <c r="AW33">
        <v>30</v>
      </c>
      <c r="AX33">
        <f>IF(Z33&gt;0, (R33*SUMPRODUCT(K33:$K$98, X33:$X$98)-K33*$AZ$3)/Z33, 0)</f>
        <v>607.90450952378933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1.2312346E-2</v>
      </c>
      <c r="Q34" s="4">
        <f t="shared" si="22"/>
        <v>50</v>
      </c>
      <c r="R34">
        <f t="shared" si="0"/>
        <v>50000</v>
      </c>
      <c r="S34">
        <f t="shared" si="1"/>
        <v>597.89035329496699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408.78713932613471</v>
      </c>
      <c r="AC34">
        <f t="shared" si="19"/>
        <v>393.0823434314172</v>
      </c>
      <c r="AE34">
        <f t="shared" si="2"/>
        <v>0</v>
      </c>
      <c r="AF34">
        <f t="shared" si="3"/>
        <v>0</v>
      </c>
      <c r="AG34">
        <f t="shared" si="3"/>
        <v>-32.872444024656431</v>
      </c>
      <c r="AH34">
        <f t="shared" si="4"/>
        <v>-413.97362750905984</v>
      </c>
      <c r="AI34">
        <f t="shared" si="5"/>
        <v>-446.84607153371627</v>
      </c>
      <c r="AJ34">
        <f t="shared" si="6"/>
        <v>15.704795894717506</v>
      </c>
      <c r="AK34">
        <f t="shared" si="20"/>
        <v>28.615099752829433</v>
      </c>
      <c r="AL34">
        <f t="shared" si="23"/>
        <v>-402.52617588616931</v>
      </c>
      <c r="AN34">
        <f t="shared" si="8"/>
        <v>0</v>
      </c>
      <c r="AO34">
        <f t="shared" si="8"/>
        <v>0</v>
      </c>
      <c r="AP34">
        <f t="shared" si="8"/>
        <v>-2.505922488568928</v>
      </c>
      <c r="AQ34">
        <f t="shared" si="8"/>
        <v>-31.557915866289228</v>
      </c>
      <c r="AR34">
        <f t="shared" si="8"/>
        <v>-34.063838354858156</v>
      </c>
      <c r="AS34">
        <f t="shared" si="8"/>
        <v>1.197203383522041</v>
      </c>
      <c r="AT34">
        <f t="shared" si="8"/>
        <v>2.1813778716749344</v>
      </c>
      <c r="AU34">
        <f t="shared" ref="AU34:AU97" si="24">AL34*$K34</f>
        <v>-30.685257099661179</v>
      </c>
      <c r="AW34">
        <v>31</v>
      </c>
      <c r="AX34">
        <f>IF(Z34&gt;0, (R34*SUMPRODUCT(K34:$K$98, X34:$X$98)-K34*$AZ$3)/Z34, 0)</f>
        <v>597.89035329496699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1.4128425999999999E-2</v>
      </c>
      <c r="Q35" s="4">
        <f t="shared" si="22"/>
        <v>50</v>
      </c>
      <c r="R35">
        <f t="shared" si="0"/>
        <v>50000</v>
      </c>
      <c r="S35">
        <f t="shared" si="1"/>
        <v>584.74693163681741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393.0823434314172</v>
      </c>
      <c r="AC35">
        <f t="shared" si="19"/>
        <v>375.16525415503196</v>
      </c>
      <c r="AE35">
        <f t="shared" si="2"/>
        <v>0</v>
      </c>
      <c r="AF35">
        <f t="shared" ref="AF35:AG66" si="25">-$Z35*P35</f>
        <v>0</v>
      </c>
      <c r="AG35">
        <f t="shared" si="25"/>
        <v>-32.079283691568364</v>
      </c>
      <c r="AH35">
        <f t="shared" si="4"/>
        <v>-464.43589284150056</v>
      </c>
      <c r="AI35">
        <f t="shared" ref="AI35:AI66" si="26">SUM(AE35:AH35)</f>
        <v>-496.51517653306894</v>
      </c>
      <c r="AJ35">
        <f t="shared" si="6"/>
        <v>17.917089276385241</v>
      </c>
      <c r="AK35">
        <f t="shared" si="20"/>
        <v>27.515764040199208</v>
      </c>
      <c r="AL35">
        <f t="shared" si="23"/>
        <v>-451.0823232164845</v>
      </c>
      <c r="AN35">
        <f t="shared" ref="AN35:AT66" si="27">AE35*$K35</f>
        <v>0</v>
      </c>
      <c r="AO35">
        <f t="shared" si="27"/>
        <v>0</v>
      </c>
      <c r="AP35">
        <f t="shared" si="27"/>
        <v>-2.1834451100372827</v>
      </c>
      <c r="AQ35">
        <f t="shared" si="27"/>
        <v>-31.61137539418031</v>
      </c>
      <c r="AR35">
        <f t="shared" si="27"/>
        <v>-33.79482050421759</v>
      </c>
      <c r="AS35">
        <f t="shared" si="27"/>
        <v>1.2195091805278448</v>
      </c>
      <c r="AT35">
        <f t="shared" si="27"/>
        <v>1.8728336025253494</v>
      </c>
      <c r="AU35">
        <f t="shared" si="24"/>
        <v>-30.702477721164399</v>
      </c>
      <c r="AW35">
        <v>32</v>
      </c>
      <c r="AX35">
        <f>IF(Z35&gt;0, (R35*SUMPRODUCT(K35:$K$98, X35:$X$98)-K35*$AZ$3)/Z35, 0)</f>
        <v>584.74693163681741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1.6072195000000001E-2</v>
      </c>
      <c r="Q36" s="4">
        <f t="shared" si="22"/>
        <v>50</v>
      </c>
      <c r="R36">
        <f t="shared" si="0"/>
        <v>50000</v>
      </c>
      <c r="S36">
        <f t="shared" si="1"/>
        <v>569.30233092215178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375.16525415503196</v>
      </c>
      <c r="AC36">
        <f t="shared" si="19"/>
        <v>355.73318821612304</v>
      </c>
      <c r="AE36">
        <f t="shared" si="2"/>
        <v>0</v>
      </c>
      <c r="AF36">
        <f t="shared" si="25"/>
        <v>0</v>
      </c>
      <c r="AG36">
        <f t="shared" si="25"/>
        <v>-31.242906351701478</v>
      </c>
      <c r="AH36">
        <f t="shared" si="4"/>
        <v>-515.58450295120667</v>
      </c>
      <c r="AI36">
        <f t="shared" si="26"/>
        <v>-546.82740930290811</v>
      </c>
      <c r="AJ36">
        <f t="shared" si="6"/>
        <v>19.43206593890892</v>
      </c>
      <c r="AK36">
        <f t="shared" si="20"/>
        <v>26.26156779085224</v>
      </c>
      <c r="AL36">
        <f t="shared" si="23"/>
        <v>-501.13377557314698</v>
      </c>
      <c r="AN36">
        <f t="shared" si="27"/>
        <v>0</v>
      </c>
      <c r="AO36">
        <f t="shared" si="27"/>
        <v>0</v>
      </c>
      <c r="AP36">
        <f t="shared" si="27"/>
        <v>-1.8986766994255306</v>
      </c>
      <c r="AQ36">
        <f t="shared" si="27"/>
        <v>-31.332817482424701</v>
      </c>
      <c r="AR36">
        <f t="shared" si="27"/>
        <v>-33.231494181850231</v>
      </c>
      <c r="AS36">
        <f t="shared" si="27"/>
        <v>1.1809148100556772</v>
      </c>
      <c r="AT36">
        <f t="shared" si="27"/>
        <v>1.5959535356146428</v>
      </c>
      <c r="AU36">
        <f t="shared" si="24"/>
        <v>-30.454625836179911</v>
      </c>
      <c r="AW36">
        <v>33</v>
      </c>
      <c r="AX36">
        <f>IF(Z36&gt;0, (R36*SUMPRODUCT(K36:$K$98, X36:$X$98)-K36*$AZ$3)/Z36, 0)</f>
        <v>569.30233092215178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1.8213139E-2</v>
      </c>
      <c r="Q37" s="4">
        <f t="shared" si="22"/>
        <v>50</v>
      </c>
      <c r="R37">
        <f t="shared" si="0"/>
        <v>50000</v>
      </c>
      <c r="S37">
        <f t="shared" si="1"/>
        <v>552.13897811078755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355.73318821612304</v>
      </c>
      <c r="AC37">
        <f t="shared" si="19"/>
        <v>335.27475417590483</v>
      </c>
      <c r="AE37">
        <f t="shared" si="2"/>
        <v>0</v>
      </c>
      <c r="AF37">
        <f t="shared" si="25"/>
        <v>0</v>
      </c>
      <c r="AG37">
        <f t="shared" si="25"/>
        <v>-30.361445892036937</v>
      </c>
      <c r="AH37">
        <f t="shared" si="4"/>
        <v>-569.03139614752183</v>
      </c>
      <c r="AI37">
        <f t="shared" si="26"/>
        <v>-599.39284203955879</v>
      </c>
      <c r="AJ37">
        <f t="shared" si="6"/>
        <v>20.458434040218208</v>
      </c>
      <c r="AK37">
        <f t="shared" si="20"/>
        <v>24.901323175128613</v>
      </c>
      <c r="AL37">
        <f t="shared" si="23"/>
        <v>-554.03308482421198</v>
      </c>
      <c r="AN37">
        <f t="shared" si="27"/>
        <v>0</v>
      </c>
      <c r="AO37">
        <f t="shared" si="27"/>
        <v>0</v>
      </c>
      <c r="AP37">
        <f t="shared" si="27"/>
        <v>-1.647418812311229</v>
      </c>
      <c r="AQ37">
        <f t="shared" si="27"/>
        <v>-30.875770216695003</v>
      </c>
      <c r="AR37">
        <f t="shared" si="27"/>
        <v>-32.523189029006232</v>
      </c>
      <c r="AS37">
        <f t="shared" si="27"/>
        <v>1.1100791849021765</v>
      </c>
      <c r="AT37">
        <f t="shared" si="27"/>
        <v>1.3511513383131655</v>
      </c>
      <c r="AU37">
        <f t="shared" si="24"/>
        <v>-30.061958505790894</v>
      </c>
      <c r="AW37">
        <v>34</v>
      </c>
      <c r="AX37">
        <f>IF(Z37&gt;0, (R37*SUMPRODUCT(K37:$K$98, X37:$X$98)-K37*$AZ$3)/Z37, 0)</f>
        <v>552.13897811078755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2.0774602E-2</v>
      </c>
      <c r="Q38" s="4">
        <f t="shared" si="22"/>
        <v>50</v>
      </c>
      <c r="R38">
        <f t="shared" si="0"/>
        <v>50000</v>
      </c>
      <c r="S38">
        <f t="shared" si="1"/>
        <v>533.7060406350339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335.27475417590483</v>
      </c>
      <c r="AC38">
        <f t="shared" si="19"/>
        <v>314.10825488975138</v>
      </c>
      <c r="AE38">
        <f t="shared" si="2"/>
        <v>0</v>
      </c>
      <c r="AF38">
        <f t="shared" si="25"/>
        <v>0</v>
      </c>
      <c r="AG38">
        <f t="shared" si="25"/>
        <v>-29.427084478564964</v>
      </c>
      <c r="AH38">
        <f t="shared" si="4"/>
        <v>-630.74695455160236</v>
      </c>
      <c r="AI38">
        <f t="shared" si="26"/>
        <v>-660.17403903016736</v>
      </c>
      <c r="AJ38">
        <f t="shared" si="6"/>
        <v>21.166499286153453</v>
      </c>
      <c r="AK38">
        <f t="shared" si="20"/>
        <v>23.469232792313342</v>
      </c>
      <c r="AL38">
        <f t="shared" si="23"/>
        <v>-615.53830695170052</v>
      </c>
      <c r="AN38">
        <f t="shared" si="27"/>
        <v>0</v>
      </c>
      <c r="AO38">
        <f t="shared" si="27"/>
        <v>0</v>
      </c>
      <c r="AP38">
        <f t="shared" si="27"/>
        <v>-1.4256429946741414</v>
      </c>
      <c r="AQ38">
        <f t="shared" si="27"/>
        <v>-30.557562636677218</v>
      </c>
      <c r="AR38">
        <f t="shared" si="27"/>
        <v>-31.98320563135136</v>
      </c>
      <c r="AS38">
        <f t="shared" si="27"/>
        <v>1.0254455024608484</v>
      </c>
      <c r="AT38">
        <f t="shared" si="27"/>
        <v>1.1370051744375118</v>
      </c>
      <c r="AU38">
        <f t="shared" si="24"/>
        <v>-29.820754954453001</v>
      </c>
      <c r="AW38">
        <v>35</v>
      </c>
      <c r="AX38">
        <f>IF(Z38&gt;0, (R38*SUMPRODUCT(K38:$K$98, X38:$X$98)-K38*$AZ$3)/Z38, 0)</f>
        <v>533.7060406350339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2.3506165999999998E-2</v>
      </c>
      <c r="Q39" s="4">
        <f t="shared" si="22"/>
        <v>50</v>
      </c>
      <c r="R39">
        <f t="shared" si="0"/>
        <v>50000</v>
      </c>
      <c r="S39">
        <f t="shared" si="1"/>
        <v>513.72789435769107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314.10825488975138</v>
      </c>
      <c r="AC39">
        <f t="shared" si="19"/>
        <v>292.21968415534337</v>
      </c>
      <c r="AE39">
        <f t="shared" si="2"/>
        <v>0</v>
      </c>
      <c r="AF39">
        <f t="shared" si="25"/>
        <v>0</v>
      </c>
      <c r="AG39">
        <f t="shared" si="25"/>
        <v>-28.441095701130141</v>
      </c>
      <c r="AH39">
        <f t="shared" si="4"/>
        <v>-691.71793264917142</v>
      </c>
      <c r="AI39">
        <f t="shared" si="26"/>
        <v>-720.15902835030158</v>
      </c>
      <c r="AJ39">
        <f t="shared" si="6"/>
        <v>21.888570734408006</v>
      </c>
      <c r="AK39">
        <f t="shared" si="20"/>
        <v>21.987577842282597</v>
      </c>
      <c r="AL39">
        <f t="shared" si="23"/>
        <v>-676.28287977361094</v>
      </c>
      <c r="AN39">
        <f t="shared" si="27"/>
        <v>0</v>
      </c>
      <c r="AO39">
        <f t="shared" si="27"/>
        <v>0</v>
      </c>
      <c r="AP39">
        <f t="shared" si="27"/>
        <v>-1.2302456819980823</v>
      </c>
      <c r="AQ39">
        <f t="shared" si="27"/>
        <v>-29.920893651381672</v>
      </c>
      <c r="AR39">
        <f t="shared" si="27"/>
        <v>-31.151139333379756</v>
      </c>
      <c r="AS39">
        <f t="shared" si="27"/>
        <v>0.94681020429339557</v>
      </c>
      <c r="AT39">
        <f t="shared" si="27"/>
        <v>0.95109284755826085</v>
      </c>
      <c r="AU39">
        <f t="shared" si="24"/>
        <v>-29.2532362815281</v>
      </c>
      <c r="AW39">
        <v>36</v>
      </c>
      <c r="AX39">
        <f>IF(Z39&gt;0, (R39*SUMPRODUCT(K39:$K$98, X39:$X$98)-K39*$AZ$3)/Z39, 0)</f>
        <v>513.72789435769107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2.6226451000000001E-2</v>
      </c>
      <c r="Q40" s="4">
        <f t="shared" si="22"/>
        <v>50</v>
      </c>
      <c r="R40">
        <f t="shared" si="0"/>
        <v>50000</v>
      </c>
      <c r="S40">
        <f t="shared" si="1"/>
        <v>492.57810941508603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292.21968415534337</v>
      </c>
      <c r="AC40">
        <f t="shared" si="19"/>
        <v>270.0389618452736</v>
      </c>
      <c r="AE40">
        <f t="shared" si="2"/>
        <v>0</v>
      </c>
      <c r="AF40">
        <f t="shared" si="25"/>
        <v>0</v>
      </c>
      <c r="AG40">
        <f t="shared" si="25"/>
        <v>-27.410775741326844</v>
      </c>
      <c r="AH40">
        <f t="shared" si="4"/>
        <v>-745.90900279200036</v>
      </c>
      <c r="AI40">
        <f t="shared" si="26"/>
        <v>-773.31977853332717</v>
      </c>
      <c r="AJ40">
        <f t="shared" si="6"/>
        <v>22.180722310069768</v>
      </c>
      <c r="AK40">
        <f t="shared" si="20"/>
        <v>20.45537789087404</v>
      </c>
      <c r="AL40">
        <f t="shared" si="23"/>
        <v>-730.68367833238335</v>
      </c>
      <c r="AN40">
        <f t="shared" si="27"/>
        <v>0</v>
      </c>
      <c r="AO40">
        <f t="shared" si="27"/>
        <v>0</v>
      </c>
      <c r="AP40">
        <f t="shared" si="27"/>
        <v>-1.0586412920368011</v>
      </c>
      <c r="AQ40">
        <f t="shared" si="27"/>
        <v>-28.8080161579324</v>
      </c>
      <c r="AR40">
        <f t="shared" si="27"/>
        <v>-29.8666574499692</v>
      </c>
      <c r="AS40">
        <f t="shared" si="27"/>
        <v>0.85664954345816402</v>
      </c>
      <c r="AT40">
        <f t="shared" si="27"/>
        <v>0.79001440469439566</v>
      </c>
      <c r="AU40">
        <f t="shared" si="24"/>
        <v>-28.219993501816639</v>
      </c>
      <c r="AW40">
        <v>37</v>
      </c>
      <c r="AX40">
        <f>IF(Z40&gt;0, (R40*SUMPRODUCT(K40:$K$98, X40:$X$98)-K40*$AZ$3)/Z40, 0)</f>
        <v>492.57810941508603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2.9219711999999998E-2</v>
      </c>
      <c r="Q41" s="4">
        <f t="shared" si="22"/>
        <v>50</v>
      </c>
      <c r="R41">
        <f t="shared" si="0"/>
        <v>50000</v>
      </c>
      <c r="S41">
        <f t="shared" si="1"/>
        <v>471.11240999482089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270.0389618452736</v>
      </c>
      <c r="AC41">
        <f t="shared" si="19"/>
        <v>248.14181295636959</v>
      </c>
      <c r="AE41">
        <f t="shared" si="2"/>
        <v>0</v>
      </c>
      <c r="AF41">
        <f t="shared" si="25"/>
        <v>0</v>
      </c>
      <c r="AG41">
        <f t="shared" si="25"/>
        <v>-26.335733011055417</v>
      </c>
      <c r="AH41">
        <f t="shared" si="4"/>
        <v>-800.9349728581567</v>
      </c>
      <c r="AI41">
        <f t="shared" si="26"/>
        <v>-827.27070586921207</v>
      </c>
      <c r="AJ41">
        <f t="shared" si="6"/>
        <v>21.897148888904013</v>
      </c>
      <c r="AK41">
        <f t="shared" si="20"/>
        <v>18.902727329169153</v>
      </c>
      <c r="AL41">
        <f t="shared" si="23"/>
        <v>-786.47082965113896</v>
      </c>
      <c r="AN41">
        <f t="shared" si="27"/>
        <v>0</v>
      </c>
      <c r="AO41">
        <f t="shared" si="27"/>
        <v>0</v>
      </c>
      <c r="AP41">
        <f t="shared" si="27"/>
        <v>-0.90814436201054438</v>
      </c>
      <c r="AQ41">
        <f t="shared" si="27"/>
        <v>-27.618922914842152</v>
      </c>
      <c r="AR41">
        <f t="shared" si="27"/>
        <v>-28.527067276852694</v>
      </c>
      <c r="AS41">
        <f t="shared" si="27"/>
        <v>0.75508710158991332</v>
      </c>
      <c r="AT41">
        <f t="shared" si="27"/>
        <v>0.6518294077252893</v>
      </c>
      <c r="AU41">
        <f t="shared" si="24"/>
        <v>-27.120150767537496</v>
      </c>
      <c r="AW41">
        <v>38</v>
      </c>
      <c r="AX41">
        <f>IF(Z41&gt;0, (R41*SUMPRODUCT(K41:$K$98, X41:$X$98)-K41*$AZ$3)/Z41, 0)</f>
        <v>471.11240999482089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3.2402927999999998E-2</v>
      </c>
      <c r="Q42" s="4">
        <f t="shared" si="22"/>
        <v>50</v>
      </c>
      <c r="R42">
        <f t="shared" si="0"/>
        <v>50000</v>
      </c>
      <c r="S42">
        <f t="shared" si="1"/>
        <v>449.44906636303199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248.14181295636959</v>
      </c>
      <c r="AC42">
        <f t="shared" si="19"/>
        <v>226.69330724601704</v>
      </c>
      <c r="AE42">
        <f t="shared" si="2"/>
        <v>0</v>
      </c>
      <c r="AF42">
        <f t="shared" si="25"/>
        <v>0</v>
      </c>
      <c r="AG42">
        <f t="shared" si="25"/>
        <v>-25.219020820360409</v>
      </c>
      <c r="AH42">
        <f t="shared" si="4"/>
        <v>-853.3548605844519</v>
      </c>
      <c r="AI42">
        <f t="shared" si="26"/>
        <v>-878.57388140481225</v>
      </c>
      <c r="AJ42">
        <f t="shared" si="6"/>
        <v>21.448505710352549</v>
      </c>
      <c r="AK42">
        <f t="shared" si="20"/>
        <v>17.369926906945874</v>
      </c>
      <c r="AL42">
        <f t="shared" si="23"/>
        <v>-839.75544878751384</v>
      </c>
      <c r="AN42">
        <f t="shared" si="27"/>
        <v>0</v>
      </c>
      <c r="AO42">
        <f t="shared" si="27"/>
        <v>0</v>
      </c>
      <c r="AP42">
        <f t="shared" si="27"/>
        <v>-0.77646105537018317</v>
      </c>
      <c r="AQ42">
        <f t="shared" si="27"/>
        <v>-26.273693192708574</v>
      </c>
      <c r="AR42">
        <f t="shared" si="27"/>
        <v>-27.050154248078755</v>
      </c>
      <c r="AS42">
        <f t="shared" si="27"/>
        <v>0.66037176853941537</v>
      </c>
      <c r="AT42">
        <f t="shared" si="27"/>
        <v>0.53479759876249588</v>
      </c>
      <c r="AU42">
        <f t="shared" si="24"/>
        <v>-25.854984880776843</v>
      </c>
      <c r="AW42">
        <v>39</v>
      </c>
      <c r="AX42">
        <f>IF(Z42&gt;0, (R42*SUMPRODUCT(K42:$K$98, X42:$X$98)-K42*$AZ$3)/Z42, 0)</f>
        <v>449.44906636303199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3.5947104000000001E-2</v>
      </c>
      <c r="Q43" s="4">
        <f t="shared" si="22"/>
        <v>50</v>
      </c>
      <c r="R43">
        <f t="shared" si="0"/>
        <v>50000</v>
      </c>
      <c r="S43">
        <f t="shared" si="1"/>
        <v>427.94372390955084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226.69330724601704</v>
      </c>
      <c r="AC43">
        <f t="shared" si="19"/>
        <v>205.92891512874559</v>
      </c>
      <c r="AE43">
        <f t="shared" si="2"/>
        <v>0</v>
      </c>
      <c r="AF43">
        <f t="shared" si="25"/>
        <v>0</v>
      </c>
      <c r="AG43">
        <f t="shared" si="25"/>
        <v>-24.060279847949147</v>
      </c>
      <c r="AH43">
        <f t="shared" si="4"/>
        <v>-906.5507642076609</v>
      </c>
      <c r="AI43">
        <f t="shared" si="26"/>
        <v>-930.61104405561002</v>
      </c>
      <c r="AJ43">
        <f t="shared" si="6"/>
        <v>20.764392117271456</v>
      </c>
      <c r="AK43">
        <f t="shared" si="20"/>
        <v>15.868531507221194</v>
      </c>
      <c r="AL43">
        <f t="shared" si="23"/>
        <v>-893.97812043111742</v>
      </c>
      <c r="AN43">
        <f t="shared" si="27"/>
        <v>0</v>
      </c>
      <c r="AO43">
        <f t="shared" si="27"/>
        <v>0</v>
      </c>
      <c r="AP43">
        <f t="shared" si="27"/>
        <v>-0.66141510580994622</v>
      </c>
      <c r="AQ43">
        <f t="shared" si="27"/>
        <v>-24.921005633340833</v>
      </c>
      <c r="AR43">
        <f t="shared" si="27"/>
        <v>-25.582420739150777</v>
      </c>
      <c r="AS43">
        <f t="shared" si="27"/>
        <v>0.5708114243108009</v>
      </c>
      <c r="AT43">
        <f t="shared" si="27"/>
        <v>0.43622462050422922</v>
      </c>
      <c r="AU43">
        <f t="shared" si="24"/>
        <v>-24.575384694335749</v>
      </c>
      <c r="AW43">
        <v>40</v>
      </c>
      <c r="AX43">
        <f>IF(Z43&gt;0, (R43*SUMPRODUCT(K43:$K$98, X43:$X$98)-K43*$AZ$3)/Z43, 0)</f>
        <v>427.94372390955084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4.0034525000000001E-2</v>
      </c>
      <c r="Q44" s="4">
        <f t="shared" si="22"/>
        <v>50</v>
      </c>
      <c r="R44">
        <f t="shared" si="0"/>
        <v>50000</v>
      </c>
      <c r="S44">
        <f t="shared" si="1"/>
        <v>406.72774843096681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205.92891512874559</v>
      </c>
      <c r="AC44">
        <f t="shared" si="19"/>
        <v>185.92692831275943</v>
      </c>
      <c r="AE44">
        <f t="shared" si="2"/>
        <v>0</v>
      </c>
      <c r="AF44">
        <f t="shared" si="25"/>
        <v>0</v>
      </c>
      <c r="AG44">
        <f t="shared" si="25"/>
        <v>-22.85643517438994</v>
      </c>
      <c r="AH44">
        <f t="shared" si="4"/>
        <v>-963.24187507971624</v>
      </c>
      <c r="AI44">
        <f t="shared" si="26"/>
        <v>-986.0983102541062</v>
      </c>
      <c r="AJ44">
        <f t="shared" si="6"/>
        <v>20.001986815986157</v>
      </c>
      <c r="AK44">
        <f t="shared" si="20"/>
        <v>14.415024059012193</v>
      </c>
      <c r="AL44">
        <f t="shared" si="23"/>
        <v>-951.68129937910783</v>
      </c>
      <c r="AN44">
        <f t="shared" si="27"/>
        <v>0</v>
      </c>
      <c r="AO44">
        <f t="shared" si="27"/>
        <v>0</v>
      </c>
      <c r="AP44">
        <f t="shared" si="27"/>
        <v>-0.5610013528240364</v>
      </c>
      <c r="AQ44">
        <f t="shared" si="27"/>
        <v>-23.642356775826723</v>
      </c>
      <c r="AR44">
        <f t="shared" si="27"/>
        <v>-24.203358128650763</v>
      </c>
      <c r="AS44">
        <f t="shared" si="27"/>
        <v>0.49094014781052914</v>
      </c>
      <c r="AT44">
        <f t="shared" si="27"/>
        <v>0.35381055428792246</v>
      </c>
      <c r="AU44">
        <f t="shared" si="24"/>
        <v>-23.358607426552307</v>
      </c>
      <c r="AW44">
        <v>41</v>
      </c>
      <c r="AX44">
        <f>IF(Z44&gt;0, (R44*SUMPRODUCT(K44:$K$98, X44:$X$98)-K44*$AZ$3)/Z44, 0)</f>
        <v>406.72774843096681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4.4405750000000001E-2</v>
      </c>
      <c r="Q45" s="4">
        <f t="shared" si="22"/>
        <v>50</v>
      </c>
      <c r="R45">
        <f t="shared" si="0"/>
        <v>50000</v>
      </c>
      <c r="S45">
        <f t="shared" si="1"/>
        <v>385.59482335287925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185.92692831275943</v>
      </c>
      <c r="AC45">
        <f t="shared" si="19"/>
        <v>166.67655262385645</v>
      </c>
      <c r="AE45">
        <f t="shared" si="2"/>
        <v>0</v>
      </c>
      <c r="AF45">
        <f t="shared" si="25"/>
        <v>0</v>
      </c>
      <c r="AG45">
        <f t="shared" si="25"/>
        <v>-21.612913676400876</v>
      </c>
      <c r="AH45">
        <f t="shared" si="4"/>
        <v>-1014.957146245166</v>
      </c>
      <c r="AI45">
        <f t="shared" si="26"/>
        <v>-1036.5700599215668</v>
      </c>
      <c r="AJ45">
        <f t="shared" si="6"/>
        <v>19.250375688902977</v>
      </c>
      <c r="AK45">
        <f t="shared" si="20"/>
        <v>13.014884981893161</v>
      </c>
      <c r="AL45">
        <f t="shared" si="23"/>
        <v>-1004.3047992507707</v>
      </c>
      <c r="AN45">
        <f t="shared" si="27"/>
        <v>0</v>
      </c>
      <c r="AO45">
        <f t="shared" si="27"/>
        <v>0</v>
      </c>
      <c r="AP45">
        <f t="shared" si="27"/>
        <v>-0.47364254774341968</v>
      </c>
      <c r="AQ45">
        <f t="shared" si="27"/>
        <v>-22.24257662782674</v>
      </c>
      <c r="AR45">
        <f t="shared" si="27"/>
        <v>-22.71621917557016</v>
      </c>
      <c r="AS45">
        <f t="shared" si="27"/>
        <v>0.42186801478163077</v>
      </c>
      <c r="AT45">
        <f t="shared" si="27"/>
        <v>0.28521852137605835</v>
      </c>
      <c r="AU45">
        <f t="shared" si="24"/>
        <v>-22.009132639412471</v>
      </c>
      <c r="AW45">
        <v>42</v>
      </c>
      <c r="AX45">
        <f>IF(Z45&gt;0, (R45*SUMPRODUCT(K45:$K$98, X45:$X$98)-K45*$AZ$3)/Z45, 0)</f>
        <v>385.59482335287925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4.9048597999999999E-2</v>
      </c>
      <c r="Q46" s="4">
        <f t="shared" si="22"/>
        <v>50</v>
      </c>
      <c r="R46">
        <f t="shared" si="0"/>
        <v>50000</v>
      </c>
      <c r="S46">
        <f t="shared" si="1"/>
        <v>364.7479121111906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166.67655262385645</v>
      </c>
      <c r="AC46">
        <f t="shared" si="19"/>
        <v>148.35538768078285</v>
      </c>
      <c r="AE46">
        <f t="shared" si="2"/>
        <v>0</v>
      </c>
      <c r="AF46">
        <f t="shared" si="25"/>
        <v>0</v>
      </c>
      <c r="AG46">
        <f t="shared" si="25"/>
        <v>-20.336701425114377</v>
      </c>
      <c r="AH46">
        <f t="shared" si="4"/>
        <v>-1060.0831145224886</v>
      </c>
      <c r="AI46">
        <f t="shared" si="26"/>
        <v>-1080.419815947603</v>
      </c>
      <c r="AJ46">
        <f t="shared" si="6"/>
        <v>18.321164943073597</v>
      </c>
      <c r="AK46">
        <f t="shared" si="20"/>
        <v>11.667358683669953</v>
      </c>
      <c r="AL46">
        <f t="shared" si="23"/>
        <v>-1050.4312923208593</v>
      </c>
      <c r="AN46">
        <f t="shared" si="27"/>
        <v>0</v>
      </c>
      <c r="AO46">
        <f t="shared" si="27"/>
        <v>0</v>
      </c>
      <c r="AP46">
        <f t="shared" si="27"/>
        <v>-0.39792376727323447</v>
      </c>
      <c r="AQ46">
        <f t="shared" si="27"/>
        <v>-20.742413321395354</v>
      </c>
      <c r="AR46">
        <f t="shared" si="27"/>
        <v>-21.140337088668588</v>
      </c>
      <c r="AS46">
        <f t="shared" si="27"/>
        <v>0.35848620789500318</v>
      </c>
      <c r="AT46">
        <f t="shared" si="27"/>
        <v>0.22829264316191444</v>
      </c>
      <c r="AU46">
        <f t="shared" si="24"/>
        <v>-20.553558237611668</v>
      </c>
      <c r="AW46">
        <v>43</v>
      </c>
      <c r="AX46">
        <f>IF(Z46&gt;0, (R46*SUMPRODUCT(K46:$K$98, X46:$X$98)-K46*$AZ$3)/Z46, 0)</f>
        <v>364.7479121111906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5.4278005999999997E-2</v>
      </c>
      <c r="Q47" s="4">
        <f t="shared" si="22"/>
        <v>50</v>
      </c>
      <c r="R47">
        <f t="shared" si="0"/>
        <v>50000</v>
      </c>
      <c r="S47">
        <f t="shared" si="1"/>
        <v>344.50259596680985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148.35538768078285</v>
      </c>
      <c r="AC47">
        <f t="shared" si="19"/>
        <v>131.11423479220301</v>
      </c>
      <c r="AE47">
        <f t="shared" si="2"/>
        <v>0</v>
      </c>
      <c r="AF47">
        <f t="shared" si="25"/>
        <v>0</v>
      </c>
      <c r="AG47">
        <f t="shared" si="25"/>
        <v>-19.029498808890665</v>
      </c>
      <c r="AH47">
        <f t="shared" si="4"/>
        <v>-1103.8356019725666</v>
      </c>
      <c r="AI47">
        <f t="shared" si="26"/>
        <v>-1122.8651007814572</v>
      </c>
      <c r="AJ47">
        <f t="shared" si="6"/>
        <v>17.241152888579848</v>
      </c>
      <c r="AK47">
        <f t="shared" si="20"/>
        <v>10.384877137654801</v>
      </c>
      <c r="AL47">
        <f t="shared" si="23"/>
        <v>-1095.2390707552227</v>
      </c>
      <c r="AN47">
        <f t="shared" si="27"/>
        <v>0</v>
      </c>
      <c r="AO47">
        <f t="shared" si="27"/>
        <v>0</v>
      </c>
      <c r="AP47">
        <f t="shared" si="27"/>
        <v>-0.33245180444009181</v>
      </c>
      <c r="AQ47">
        <f t="shared" si="27"/>
        <v>-19.284382703213588</v>
      </c>
      <c r="AR47">
        <f t="shared" si="27"/>
        <v>-19.616834507653678</v>
      </c>
      <c r="AS47">
        <f t="shared" si="27"/>
        <v>0.30120879409382684</v>
      </c>
      <c r="AT47">
        <f t="shared" si="27"/>
        <v>0.18142732911541445</v>
      </c>
      <c r="AU47">
        <f t="shared" si="24"/>
        <v>-19.134198384444439</v>
      </c>
      <c r="AW47">
        <v>44</v>
      </c>
      <c r="AX47">
        <f>IF(Z47&gt;0, (R47*SUMPRODUCT(K47:$K$98, X47:$X$98)-K47*$AZ$3)/Z47, 0)</f>
        <v>344.50259596680985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6.0174738999999998E-2</v>
      </c>
      <c r="Q48" s="4">
        <f t="shared" si="22"/>
        <v>50</v>
      </c>
      <c r="R48">
        <f t="shared" si="0"/>
        <v>50000</v>
      </c>
      <c r="S48">
        <f t="shared" si="1"/>
        <v>324.84252088105364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131.11423479220301</v>
      </c>
      <c r="AC48">
        <f t="shared" si="19"/>
        <v>114.95597747543182</v>
      </c>
      <c r="AE48">
        <f t="shared" si="2"/>
        <v>0</v>
      </c>
      <c r="AF48">
        <f t="shared" si="25"/>
        <v>0</v>
      </c>
      <c r="AG48">
        <f t="shared" si="25"/>
        <v>-17.694108696675954</v>
      </c>
      <c r="AH48">
        <f t="shared" si="4"/>
        <v>-1145.0951241258067</v>
      </c>
      <c r="AI48">
        <f t="shared" si="26"/>
        <v>-1162.7892328224827</v>
      </c>
      <c r="AJ48">
        <f t="shared" si="6"/>
        <v>16.158257316771184</v>
      </c>
      <c r="AK48">
        <f t="shared" si="20"/>
        <v>9.1779964354542116</v>
      </c>
      <c r="AL48">
        <f t="shared" si="23"/>
        <v>-1137.4529790702575</v>
      </c>
      <c r="AN48">
        <f t="shared" si="27"/>
        <v>0</v>
      </c>
      <c r="AO48">
        <f t="shared" si="27"/>
        <v>0</v>
      </c>
      <c r="AP48">
        <f t="shared" si="27"/>
        <v>-0.27600186235127622</v>
      </c>
      <c r="AQ48">
        <f t="shared" si="27"/>
        <v>-17.861786216304971</v>
      </c>
      <c r="AR48">
        <f t="shared" si="27"/>
        <v>-18.137788078656246</v>
      </c>
      <c r="AS48">
        <f t="shared" si="27"/>
        <v>0.25204485788073577</v>
      </c>
      <c r="AT48">
        <f t="shared" si="27"/>
        <v>0.14316313707932732</v>
      </c>
      <c r="AU48">
        <f t="shared" si="24"/>
        <v>-17.742580083696186</v>
      </c>
      <c r="AW48">
        <v>45</v>
      </c>
      <c r="AX48">
        <f>IF(Z48&gt;0, (R48*SUMPRODUCT(K48:$K$98, X48:$X$98)-K48*$AZ$3)/Z48, 0)</f>
        <v>324.84252088105364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6.6923788999999997E-2</v>
      </c>
      <c r="Q49" s="4">
        <f t="shared" si="22"/>
        <v>50</v>
      </c>
      <c r="R49">
        <f t="shared" si="0"/>
        <v>50000</v>
      </c>
      <c r="S49">
        <f t="shared" si="1"/>
        <v>305.77759295275496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114.95597747543182</v>
      </c>
      <c r="AC49">
        <f t="shared" si="19"/>
        <v>99.885374639879004</v>
      </c>
      <c r="AE49">
        <f t="shared" si="2"/>
        <v>0</v>
      </c>
      <c r="AF49">
        <f t="shared" si="25"/>
        <v>0</v>
      </c>
      <c r="AG49">
        <f t="shared" si="25"/>
        <v>-16.333010812749787</v>
      </c>
      <c r="AH49">
        <f t="shared" si="4"/>
        <v>-1184.1567969594064</v>
      </c>
      <c r="AI49">
        <f t="shared" si="26"/>
        <v>-1200.4898077721562</v>
      </c>
      <c r="AJ49">
        <f t="shared" si="6"/>
        <v>15.070602835552819</v>
      </c>
      <c r="AK49">
        <f t="shared" si="20"/>
        <v>8.0469184232802284</v>
      </c>
      <c r="AL49">
        <f t="shared" si="23"/>
        <v>-1177.3722865133232</v>
      </c>
      <c r="AN49">
        <f t="shared" si="27"/>
        <v>0</v>
      </c>
      <c r="AO49">
        <f t="shared" si="27"/>
        <v>0</v>
      </c>
      <c r="AP49">
        <f t="shared" si="27"/>
        <v>-0.22747388690014247</v>
      </c>
      <c r="AQ49">
        <f t="shared" si="27"/>
        <v>-16.492044999646293</v>
      </c>
      <c r="AR49">
        <f t="shared" si="27"/>
        <v>-16.719518886546435</v>
      </c>
      <c r="AS49">
        <f t="shared" si="27"/>
        <v>0.20989201833231078</v>
      </c>
      <c r="AT49">
        <f t="shared" si="27"/>
        <v>0.11207142591756766</v>
      </c>
      <c r="AU49">
        <f t="shared" si="24"/>
        <v>-16.397555442296557</v>
      </c>
      <c r="AW49">
        <v>46</v>
      </c>
      <c r="AX49">
        <f>IF(Z49&gt;0, (R49*SUMPRODUCT(K49:$K$98, X49:$X$98)-K49*$AZ$3)/Z49, 0)</f>
        <v>305.77759295275496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7.4711050000000001E-2</v>
      </c>
      <c r="Q50" s="4">
        <f t="shared" si="22"/>
        <v>50</v>
      </c>
      <c r="R50">
        <f t="shared" si="0"/>
        <v>50000</v>
      </c>
      <c r="S50">
        <f t="shared" si="1"/>
        <v>287.2533946350319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99.885374639879004</v>
      </c>
      <c r="AC50">
        <f t="shared" si="19"/>
        <v>85.885457658761453</v>
      </c>
      <c r="AE50">
        <f t="shared" si="2"/>
        <v>0</v>
      </c>
      <c r="AF50">
        <f t="shared" si="25"/>
        <v>0</v>
      </c>
      <c r="AG50">
        <f t="shared" si="25"/>
        <v>-14.949424317140398</v>
      </c>
      <c r="AH50">
        <f t="shared" si="4"/>
        <v>-1220.25638748189</v>
      </c>
      <c r="AI50">
        <f t="shared" si="26"/>
        <v>-1235.2058117990305</v>
      </c>
      <c r="AJ50">
        <f t="shared" si="6"/>
        <v>13.999916981117551</v>
      </c>
      <c r="AK50">
        <f t="shared" si="20"/>
        <v>6.9919762247915314</v>
      </c>
      <c r="AL50">
        <f t="shared" si="23"/>
        <v>-1214.2139185931212</v>
      </c>
      <c r="AN50">
        <f t="shared" si="27"/>
        <v>0</v>
      </c>
      <c r="AO50">
        <f t="shared" si="27"/>
        <v>0</v>
      </c>
      <c r="AP50">
        <f t="shared" si="27"/>
        <v>-0.18589672776183044</v>
      </c>
      <c r="AQ50">
        <f t="shared" si="27"/>
        <v>-15.173940123116862</v>
      </c>
      <c r="AR50">
        <f t="shared" si="27"/>
        <v>-15.359836850878695</v>
      </c>
      <c r="AS50">
        <f t="shared" si="27"/>
        <v>0.17408956361905337</v>
      </c>
      <c r="AT50">
        <f t="shared" si="27"/>
        <v>8.6945521994915981E-2</v>
      </c>
      <c r="AU50">
        <f t="shared" si="24"/>
        <v>-15.098801765264723</v>
      </c>
      <c r="AW50">
        <v>47</v>
      </c>
      <c r="AX50">
        <f>IF(Z50&gt;0, (R50*SUMPRODUCT(K50:$K$98, X50:$X$98)-K50*$AZ$3)/Z50, 0)</f>
        <v>287.2533946350319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8.3689026999999999E-2</v>
      </c>
      <c r="Q51" s="4">
        <f t="shared" si="22"/>
        <v>50</v>
      </c>
      <c r="R51">
        <f t="shared" si="0"/>
        <v>50000</v>
      </c>
      <c r="S51">
        <f t="shared" si="1"/>
        <v>269.1621578390409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85.885457658761453</v>
      </c>
      <c r="AC51">
        <f t="shared" si="19"/>
        <v>72.936631837902439</v>
      </c>
      <c r="AE51">
        <f t="shared" si="2"/>
        <v>0</v>
      </c>
      <c r="AF51">
        <f t="shared" si="25"/>
        <v>0</v>
      </c>
      <c r="AG51">
        <f t="shared" si="25"/>
        <v>-13.548827298657374</v>
      </c>
      <c r="AH51">
        <f t="shared" si="4"/>
        <v>-1251.1027753116191</v>
      </c>
      <c r="AI51">
        <f t="shared" si="26"/>
        <v>-1264.6516026102765</v>
      </c>
      <c r="AJ51">
        <f t="shared" si="6"/>
        <v>12.948825820859014</v>
      </c>
      <c r="AK51">
        <f t="shared" si="20"/>
        <v>6.0119820361133023</v>
      </c>
      <c r="AL51">
        <f t="shared" si="23"/>
        <v>-1245.6907947533043</v>
      </c>
      <c r="AN51">
        <f t="shared" si="27"/>
        <v>0</v>
      </c>
      <c r="AO51">
        <f t="shared" si="27"/>
        <v>0</v>
      </c>
      <c r="AP51">
        <f t="shared" si="27"/>
        <v>-0.15042878947798272</v>
      </c>
      <c r="AQ51">
        <f t="shared" si="27"/>
        <v>-13.890639525778102</v>
      </c>
      <c r="AR51">
        <f t="shared" si="27"/>
        <v>-14.041068315256085</v>
      </c>
      <c r="AS51">
        <f t="shared" si="27"/>
        <v>0.14376714312286593</v>
      </c>
      <c r="AT51">
        <f t="shared" si="27"/>
        <v>6.6749332626412708E-2</v>
      </c>
      <c r="AU51">
        <f t="shared" si="24"/>
        <v>-13.830551839506809</v>
      </c>
      <c r="AW51">
        <v>48</v>
      </c>
      <c r="AX51">
        <f>IF(Z51&gt;0, (R51*SUMPRODUCT(K51:$K$98, X51:$X$98)-K51*$AZ$3)/Z51, 0)</f>
        <v>269.1621578390409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9.4384723000000004E-2</v>
      </c>
      <c r="Q52" s="4">
        <f t="shared" si="22"/>
        <v>50</v>
      </c>
      <c r="R52">
        <f t="shared" si="0"/>
        <v>50000</v>
      </c>
      <c r="S52">
        <f t="shared" si="1"/>
        <v>251.48344328460919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72.936631837902439</v>
      </c>
      <c r="AC52">
        <f t="shared" si="19"/>
        <v>61.032701510568792</v>
      </c>
      <c r="AE52">
        <f t="shared" si="2"/>
        <v>0</v>
      </c>
      <c r="AF52">
        <f t="shared" si="25"/>
        <v>0</v>
      </c>
      <c r="AG52">
        <f t="shared" si="25"/>
        <v>-12.134536714112185</v>
      </c>
      <c r="AH52">
        <f t="shared" si="4"/>
        <v>-1278.8023115586145</v>
      </c>
      <c r="AI52">
        <f t="shared" si="26"/>
        <v>-1290.9368482727266</v>
      </c>
      <c r="AJ52">
        <f t="shared" si="6"/>
        <v>11.903930327333647</v>
      </c>
      <c r="AK52">
        <f t="shared" si="20"/>
        <v>5.1055642286531713</v>
      </c>
      <c r="AL52">
        <f t="shared" si="23"/>
        <v>-1273.9273537167398</v>
      </c>
      <c r="AN52">
        <f t="shared" si="27"/>
        <v>0</v>
      </c>
      <c r="AO52">
        <f t="shared" si="27"/>
        <v>0</v>
      </c>
      <c r="AP52">
        <f t="shared" si="27"/>
        <v>-0.12029135889026622</v>
      </c>
      <c r="AQ52">
        <f t="shared" si="27"/>
        <v>-12.676946094736351</v>
      </c>
      <c r="AR52">
        <f t="shared" si="27"/>
        <v>-12.797237453626616</v>
      </c>
      <c r="AS52">
        <f t="shared" si="27"/>
        <v>0.11800532553869181</v>
      </c>
      <c r="AT52">
        <f t="shared" si="27"/>
        <v>5.0612171971260798E-2</v>
      </c>
      <c r="AU52">
        <f t="shared" si="24"/>
        <v>-12.628619956116664</v>
      </c>
      <c r="AW52">
        <v>49</v>
      </c>
      <c r="AX52">
        <f>IF(Z52&gt;0, (R52*SUMPRODUCT(K52:$K$98, X52:$X$98)-K52*$AZ$3)/Z52, 0)</f>
        <v>251.48344328460919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0.106719178</v>
      </c>
      <c r="Q53" s="4">
        <f t="shared" si="22"/>
        <v>50</v>
      </c>
      <c r="R53">
        <f t="shared" si="0"/>
        <v>50000</v>
      </c>
      <c r="S53">
        <f t="shared" si="1"/>
        <v>233.85263499511464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61.032701510568792</v>
      </c>
      <c r="AC53">
        <f t="shared" si="19"/>
        <v>50.129602914443538</v>
      </c>
      <c r="AE53">
        <f t="shared" si="2"/>
        <v>0</v>
      </c>
      <c r="AF53">
        <f t="shared" si="25"/>
        <v>0</v>
      </c>
      <c r="AG53">
        <f t="shared" si="25"/>
        <v>-10.718203563430189</v>
      </c>
      <c r="AH53">
        <f t="shared" si="4"/>
        <v>-1294.9877835408734</v>
      </c>
      <c r="AI53">
        <f t="shared" si="26"/>
        <v>-1305.7059871043036</v>
      </c>
      <c r="AJ53">
        <f t="shared" si="6"/>
        <v>10.903098596125254</v>
      </c>
      <c r="AK53">
        <f t="shared" si="20"/>
        <v>4.2722891057398158</v>
      </c>
      <c r="AL53">
        <f t="shared" si="23"/>
        <v>-1290.5305994024384</v>
      </c>
      <c r="AN53">
        <f t="shared" si="27"/>
        <v>0</v>
      </c>
      <c r="AO53">
        <f t="shared" si="27"/>
        <v>0</v>
      </c>
      <c r="AP53">
        <f t="shared" si="27"/>
        <v>-9.4867009250081541E-2</v>
      </c>
      <c r="AQ53">
        <f t="shared" si="27"/>
        <v>-11.461959768993037</v>
      </c>
      <c r="AR53">
        <f t="shared" si="27"/>
        <v>-11.556826778243119</v>
      </c>
      <c r="AS53">
        <f t="shared" si="27"/>
        <v>9.6503518453622303E-2</v>
      </c>
      <c r="AT53">
        <f t="shared" si="27"/>
        <v>3.7814106413886037E-2</v>
      </c>
      <c r="AU53">
        <f t="shared" si="24"/>
        <v>-11.422509153375609</v>
      </c>
      <c r="AW53">
        <v>50</v>
      </c>
      <c r="AX53">
        <f>IF(Z53&gt;0, (R53*SUMPRODUCT(K53:$K$98, X53:$X$98)-K53*$AZ$3)/Z53, 0)</f>
        <v>233.85263499511464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0.12088460199999999</v>
      </c>
      <c r="Q54" s="4">
        <f t="shared" si="22"/>
        <v>50</v>
      </c>
      <c r="R54">
        <f t="shared" si="0"/>
        <v>50000</v>
      </c>
      <c r="S54">
        <f t="shared" si="1"/>
        <v>216.04883704809765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50.129602914443538</v>
      </c>
      <c r="AC54">
        <f t="shared" si="19"/>
        <v>40.251435554924718</v>
      </c>
      <c r="AE54">
        <f t="shared" si="2"/>
        <v>0</v>
      </c>
      <c r="AF54">
        <f t="shared" si="25"/>
        <v>0</v>
      </c>
      <c r="AG54">
        <f t="shared" si="25"/>
        <v>-9.315355755875645</v>
      </c>
      <c r="AH54">
        <f t="shared" si="4"/>
        <v>-1295.6657719202401</v>
      </c>
      <c r="AI54">
        <f t="shared" si="26"/>
        <v>-1304.9811276761156</v>
      </c>
      <c r="AJ54">
        <f t="shared" si="6"/>
        <v>9.8781673595188195</v>
      </c>
      <c r="AK54">
        <f t="shared" si="20"/>
        <v>3.5090722040110478</v>
      </c>
      <c r="AL54">
        <f t="shared" si="23"/>
        <v>-1291.5938881125858</v>
      </c>
      <c r="AN54">
        <f t="shared" si="27"/>
        <v>0</v>
      </c>
      <c r="AO54">
        <f t="shared" si="27"/>
        <v>0</v>
      </c>
      <c r="AP54">
        <f t="shared" si="27"/>
        <v>-7.3616409376298472E-2</v>
      </c>
      <c r="AQ54">
        <f t="shared" si="27"/>
        <v>-10.239250585827167</v>
      </c>
      <c r="AR54">
        <f t="shared" si="27"/>
        <v>-10.312866995203464</v>
      </c>
      <c r="AS54">
        <f t="shared" si="27"/>
        <v>7.8064137461121605E-2</v>
      </c>
      <c r="AT54">
        <f t="shared" si="27"/>
        <v>2.7731125109046854E-2</v>
      </c>
      <c r="AU54">
        <f t="shared" si="24"/>
        <v>-10.207071732633295</v>
      </c>
      <c r="AW54">
        <v>51</v>
      </c>
      <c r="AX54">
        <f>IF(Z54&gt;0, (R54*SUMPRODUCT(K54:$K$98, X54:$X$98)-K54*$AZ$3)/Z54, 0)</f>
        <v>216.04883704809765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0.13724737000000001</v>
      </c>
      <c r="Q55" s="4">
        <f t="shared" si="22"/>
        <v>50</v>
      </c>
      <c r="R55">
        <f t="shared" si="0"/>
        <v>50000</v>
      </c>
      <c r="S55">
        <f t="shared" si="1"/>
        <v>197.80649191131178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40.251435554924718</v>
      </c>
      <c r="AC55">
        <f t="shared" si="19"/>
        <v>31.426285334699532</v>
      </c>
      <c r="AE55">
        <f t="shared" si="2"/>
        <v>0</v>
      </c>
      <c r="AF55">
        <f t="shared" si="25"/>
        <v>0</v>
      </c>
      <c r="AG55">
        <f t="shared" si="25"/>
        <v>-7.9436941202085958</v>
      </c>
      <c r="AH55">
        <f t="shared" si="4"/>
        <v>-1278.5080781082943</v>
      </c>
      <c r="AI55">
        <f t="shared" si="26"/>
        <v>-1286.4517722285029</v>
      </c>
      <c r="AJ55">
        <f t="shared" si="6"/>
        <v>8.8251502202251864</v>
      </c>
      <c r="AK55">
        <f t="shared" si="20"/>
        <v>2.8176004888447306</v>
      </c>
      <c r="AL55">
        <f t="shared" si="23"/>
        <v>-1274.8090215194331</v>
      </c>
      <c r="AN55">
        <f t="shared" si="27"/>
        <v>0</v>
      </c>
      <c r="AO55">
        <f t="shared" si="27"/>
        <v>0</v>
      </c>
      <c r="AP55">
        <f t="shared" si="27"/>
        <v>-5.6050523845352841E-2</v>
      </c>
      <c r="AQ55">
        <f t="shared" si="27"/>
        <v>-9.0211237283395569</v>
      </c>
      <c r="AR55">
        <f t="shared" si="27"/>
        <v>-9.0771742521849106</v>
      </c>
      <c r="AS55">
        <f t="shared" si="27"/>
        <v>6.227005790658055E-2</v>
      </c>
      <c r="AT55">
        <f t="shared" si="27"/>
        <v>1.9880924541757446E-2</v>
      </c>
      <c r="AU55">
        <f t="shared" si="24"/>
        <v>-8.9950232697365724</v>
      </c>
      <c r="AW55">
        <v>52</v>
      </c>
      <c r="AX55">
        <f>IF(Z55&gt;0, (R55*SUMPRODUCT(K55:$K$98, X55:$X$98)-K55*$AZ$3)/Z55, 0)</f>
        <v>197.80649191131178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0.155543078</v>
      </c>
      <c r="Q56" s="4">
        <f t="shared" si="22"/>
        <v>50</v>
      </c>
      <c r="R56">
        <f t="shared" si="0"/>
        <v>50000</v>
      </c>
      <c r="S56">
        <f t="shared" si="1"/>
        <v>178.52562635550981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31.426285334699532</v>
      </c>
      <c r="AC56">
        <f t="shared" si="19"/>
        <v>23.667751218504584</v>
      </c>
      <c r="AE56">
        <f t="shared" si="2"/>
        <v>0</v>
      </c>
      <c r="AF56">
        <f t="shared" si="25"/>
        <v>0</v>
      </c>
      <c r="AG56">
        <f t="shared" si="25"/>
        <v>-6.6286705448587631</v>
      </c>
      <c r="AH56">
        <f t="shared" si="4"/>
        <v>-1235.586634147747</v>
      </c>
      <c r="AI56">
        <f t="shared" si="26"/>
        <v>-1242.2153046926057</v>
      </c>
      <c r="AJ56">
        <f t="shared" si="6"/>
        <v>7.7585341161949479</v>
      </c>
      <c r="AK56">
        <f t="shared" si="20"/>
        <v>2.1998399734289675</v>
      </c>
      <c r="AL56">
        <f t="shared" si="23"/>
        <v>-1232.2569306029818</v>
      </c>
      <c r="AN56">
        <f t="shared" si="27"/>
        <v>0</v>
      </c>
      <c r="AO56">
        <f t="shared" si="27"/>
        <v>0</v>
      </c>
      <c r="AP56">
        <f t="shared" si="27"/>
        <v>-4.1760488932572087E-2</v>
      </c>
      <c r="AQ56">
        <f t="shared" si="27"/>
        <v>-7.7841705378737283</v>
      </c>
      <c r="AR56">
        <f t="shared" si="27"/>
        <v>-7.8259310268063009</v>
      </c>
      <c r="AS56">
        <f t="shared" si="27"/>
        <v>4.8878606335872064E-2</v>
      </c>
      <c r="AT56">
        <f t="shared" si="27"/>
        <v>1.385894686455072E-2</v>
      </c>
      <c r="AU56">
        <f t="shared" si="24"/>
        <v>-7.7631934736058783</v>
      </c>
      <c r="AW56">
        <v>53</v>
      </c>
      <c r="AX56">
        <f>IF(Z56&gt;0, (R56*SUMPRODUCT(K56:$K$98, X56:$X$98)-K56*$AZ$3)/Z56, 0)</f>
        <v>178.52562635550981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0.175905283</v>
      </c>
      <c r="Q57" s="4">
        <f t="shared" si="22"/>
        <v>50</v>
      </c>
      <c r="R57">
        <f t="shared" si="0"/>
        <v>50000</v>
      </c>
      <c r="S57">
        <f t="shared" si="1"/>
        <v>157.61434519525326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23.667751218504584</v>
      </c>
      <c r="AC57">
        <f t="shared" si="19"/>
        <v>17.010892834331408</v>
      </c>
      <c r="AE57">
        <f t="shared" si="2"/>
        <v>0</v>
      </c>
      <c r="AF57">
        <f t="shared" si="25"/>
        <v>0</v>
      </c>
      <c r="AG57">
        <f t="shared" si="25"/>
        <v>-5.3963656713030304</v>
      </c>
      <c r="AH57">
        <f t="shared" si="4"/>
        <v>-1166.0181681071447</v>
      </c>
      <c r="AI57">
        <f t="shared" si="26"/>
        <v>-1171.4145337784478</v>
      </c>
      <c r="AJ57">
        <f t="shared" si="6"/>
        <v>6.6568583841731765</v>
      </c>
      <c r="AK57">
        <f t="shared" si="20"/>
        <v>1.656742585295321</v>
      </c>
      <c r="AL57">
        <f t="shared" si="23"/>
        <v>-1163.1009328089792</v>
      </c>
      <c r="AN57">
        <f t="shared" si="27"/>
        <v>0</v>
      </c>
      <c r="AO57">
        <f t="shared" si="27"/>
        <v>0</v>
      </c>
      <c r="AP57">
        <f t="shared" si="27"/>
        <v>-3.0354458410128481E-2</v>
      </c>
      <c r="AQ57">
        <f t="shared" si="27"/>
        <v>-6.5588309141986239</v>
      </c>
      <c r="AR57">
        <f t="shared" si="27"/>
        <v>-6.5891853726087524</v>
      </c>
      <c r="AS57">
        <f t="shared" si="27"/>
        <v>3.744470691433114E-2</v>
      </c>
      <c r="AT57">
        <f t="shared" si="27"/>
        <v>9.3191468044997085E-3</v>
      </c>
      <c r="AU57">
        <f t="shared" si="24"/>
        <v>-6.5424215188899213</v>
      </c>
      <c r="AW57">
        <v>54</v>
      </c>
      <c r="AX57">
        <f>IF(Z57&gt;0, (R57*SUMPRODUCT(K57:$K$98, X57:$X$98)-K57*$AZ$3)/Z57, 0)</f>
        <v>157.61434519525326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0.19813004200000001</v>
      </c>
      <c r="Q58" s="4">
        <f t="shared" si="22"/>
        <v>50</v>
      </c>
      <c r="R58">
        <f t="shared" si="0"/>
        <v>50000</v>
      </c>
      <c r="S58">
        <f t="shared" si="1"/>
        <v>134.07443345931156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17.010892834331408</v>
      </c>
      <c r="AC58">
        <f t="shared" si="19"/>
        <v>11.45859062879399</v>
      </c>
      <c r="AE58">
        <f t="shared" si="2"/>
        <v>0</v>
      </c>
      <c r="AF58">
        <f t="shared" si="25"/>
        <v>0</v>
      </c>
      <c r="AG58">
        <f t="shared" si="25"/>
        <v>-4.2732198574873728</v>
      </c>
      <c r="AH58">
        <f t="shared" si="4"/>
        <v>-1069.1821571026276</v>
      </c>
      <c r="AI58">
        <f t="shared" si="26"/>
        <v>-1073.455376960115</v>
      </c>
      <c r="AJ58">
        <f t="shared" si="6"/>
        <v>5.5523022055374174</v>
      </c>
      <c r="AK58">
        <f t="shared" si="20"/>
        <v>1.1907624984031986</v>
      </c>
      <c r="AL58">
        <f t="shared" si="23"/>
        <v>-1066.7123122561743</v>
      </c>
      <c r="AN58">
        <f t="shared" si="27"/>
        <v>0</v>
      </c>
      <c r="AO58">
        <f t="shared" si="27"/>
        <v>0</v>
      </c>
      <c r="AP58">
        <f t="shared" si="27"/>
        <v>-2.1461414023518918E-2</v>
      </c>
      <c r="AQ58">
        <f t="shared" si="27"/>
        <v>-5.3697590354339368</v>
      </c>
      <c r="AR58">
        <f t="shared" si="27"/>
        <v>-5.3912204494574558</v>
      </c>
      <c r="AS58">
        <f t="shared" si="27"/>
        <v>2.7885355865307913E-2</v>
      </c>
      <c r="AT58">
        <f t="shared" si="27"/>
        <v>5.9803726075861865E-3</v>
      </c>
      <c r="AU58">
        <f t="shared" si="24"/>
        <v>-5.3573547209845618</v>
      </c>
      <c r="AW58">
        <v>55</v>
      </c>
      <c r="AX58">
        <f>IF(Z58&gt;0, (R58*SUMPRODUCT(K58:$K$98, X58:$X$98)-K58*$AZ$3)/Z58, 0)</f>
        <v>134.07443345931156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0.22255936300000001</v>
      </c>
      <c r="Q59" s="4">
        <f t="shared" si="22"/>
        <v>50</v>
      </c>
      <c r="R59">
        <f t="shared" si="0"/>
        <v>50000</v>
      </c>
      <c r="S59">
        <f t="shared" si="1"/>
        <v>106.53514724463969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11.45859062879399</v>
      </c>
      <c r="AC59">
        <f t="shared" si="19"/>
        <v>6.9875179403789884</v>
      </c>
      <c r="AE59">
        <f t="shared" si="2"/>
        <v>0</v>
      </c>
      <c r="AF59">
        <f t="shared" si="25"/>
        <v>0</v>
      </c>
      <c r="AG59">
        <f t="shared" si="25"/>
        <v>-3.2794425694711591</v>
      </c>
      <c r="AH59">
        <f t="shared" si="4"/>
        <v>-951.04508944134045</v>
      </c>
      <c r="AI59">
        <f t="shared" si="26"/>
        <v>-954.32453201081159</v>
      </c>
      <c r="AJ59">
        <f t="shared" si="6"/>
        <v>4.4710726884150018</v>
      </c>
      <c r="AK59">
        <f t="shared" si="20"/>
        <v>0.80210134401557942</v>
      </c>
      <c r="AL59">
        <f t="shared" si="23"/>
        <v>-949.05135797838102</v>
      </c>
      <c r="AN59">
        <f t="shared" si="27"/>
        <v>0</v>
      </c>
      <c r="AO59">
        <f t="shared" si="27"/>
        <v>0</v>
      </c>
      <c r="AP59">
        <f t="shared" si="27"/>
        <v>-1.4705679686723297E-2</v>
      </c>
      <c r="AQ59">
        <f t="shared" si="27"/>
        <v>-4.2646773519228907</v>
      </c>
      <c r="AR59">
        <f t="shared" si="27"/>
        <v>-4.2793830316096138</v>
      </c>
      <c r="AS59">
        <f t="shared" si="27"/>
        <v>2.0049188671259655E-2</v>
      </c>
      <c r="AT59">
        <f t="shared" si="27"/>
        <v>3.5967836580487788E-3</v>
      </c>
      <c r="AU59">
        <f t="shared" si="24"/>
        <v>-4.255737059280305</v>
      </c>
      <c r="AW59">
        <v>56</v>
      </c>
      <c r="AX59">
        <f>IF(Z59&gt;0, (R59*SUMPRODUCT(K59:$K$98, X59:$X$98)-K59*$AZ$3)/Z59, 0)</f>
        <v>106.53514724463969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0.25004150400000003</v>
      </c>
      <c r="Q60" s="4">
        <f t="shared" si="22"/>
        <v>50</v>
      </c>
      <c r="R60">
        <f t="shared" si="0"/>
        <v>50000</v>
      </c>
      <c r="S60">
        <f t="shared" si="1"/>
        <v>72.635878499859459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6.9875179403789884</v>
      </c>
      <c r="AC60">
        <f t="shared" si="19"/>
        <v>3.5252391125801408</v>
      </c>
      <c r="AE60">
        <f t="shared" si="2"/>
        <v>0</v>
      </c>
      <c r="AF60">
        <f t="shared" si="25"/>
        <v>0</v>
      </c>
      <c r="AG60">
        <f t="shared" si="25"/>
        <v>-2.4266513914242545</v>
      </c>
      <c r="AH60">
        <f t="shared" si="4"/>
        <v>-819.99675235219308</v>
      </c>
      <c r="AI60">
        <f t="shared" si="26"/>
        <v>-822.42340374361731</v>
      </c>
      <c r="AJ60">
        <f t="shared" si="6"/>
        <v>3.4622788277988477</v>
      </c>
      <c r="AK60">
        <f t="shared" si="20"/>
        <v>0.48912625582652924</v>
      </c>
      <c r="AL60">
        <f t="shared" si="23"/>
        <v>-818.47199865999198</v>
      </c>
      <c r="AN60">
        <f t="shared" si="27"/>
        <v>0</v>
      </c>
      <c r="AO60">
        <f t="shared" si="27"/>
        <v>0</v>
      </c>
      <c r="AP60">
        <f t="shared" si="27"/>
        <v>-9.7157076996835026E-3</v>
      </c>
      <c r="AQ60">
        <f t="shared" si="27"/>
        <v>-3.2830627376879837</v>
      </c>
      <c r="AR60">
        <f t="shared" si="27"/>
        <v>-3.2927784453876674</v>
      </c>
      <c r="AS60">
        <f t="shared" si="27"/>
        <v>1.3862101983240895E-2</v>
      </c>
      <c r="AT60">
        <f t="shared" si="27"/>
        <v>1.9583396884469664E-3</v>
      </c>
      <c r="AU60">
        <f t="shared" si="24"/>
        <v>-3.2769580037159796</v>
      </c>
      <c r="AW60">
        <v>57</v>
      </c>
      <c r="AX60">
        <f>IF(Z60&gt;0, (R60*SUMPRODUCT(K60:$K$98, X60:$X$98)-K60*$AZ$3)/Z60, 0)</f>
        <v>72.635878499859459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0.28092614399999999</v>
      </c>
      <c r="Q61" s="4">
        <f t="shared" si="22"/>
        <v>50</v>
      </c>
      <c r="R61">
        <f t="shared" si="0"/>
        <v>50000</v>
      </c>
      <c r="S61">
        <f t="shared" si="1"/>
        <v>27.855451946072133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3.5252391125801408</v>
      </c>
      <c r="AC61">
        <f t="shared" si="19"/>
        <v>0.95860362857434112</v>
      </c>
      <c r="AE61">
        <f t="shared" si="2"/>
        <v>0</v>
      </c>
      <c r="AF61">
        <f t="shared" si="25"/>
        <v>0</v>
      </c>
      <c r="AG61">
        <f t="shared" si="25"/>
        <v>-1.7206750592849613</v>
      </c>
      <c r="AH61">
        <f t="shared" si="4"/>
        <v>-681.70981822505041</v>
      </c>
      <c r="AI61">
        <f t="shared" si="26"/>
        <v>-683.4304932843354</v>
      </c>
      <c r="AJ61">
        <f t="shared" si="6"/>
        <v>2.5666354840057997</v>
      </c>
      <c r="AK61">
        <f t="shared" si="20"/>
        <v>0.24676673788060988</v>
      </c>
      <c r="AL61">
        <f t="shared" si="23"/>
        <v>-680.61709106244894</v>
      </c>
      <c r="AN61">
        <f t="shared" si="27"/>
        <v>0</v>
      </c>
      <c r="AO61">
        <f t="shared" si="27"/>
        <v>0</v>
      </c>
      <c r="AP61">
        <f t="shared" si="27"/>
        <v>-6.1510306449852406E-3</v>
      </c>
      <c r="AQ61">
        <f t="shared" si="27"/>
        <v>-2.4369609824135678</v>
      </c>
      <c r="AR61">
        <f t="shared" si="27"/>
        <v>-2.4431120130585531</v>
      </c>
      <c r="AS61">
        <f t="shared" si="27"/>
        <v>9.175151014966642E-3</v>
      </c>
      <c r="AT61">
        <f t="shared" si="27"/>
        <v>8.8213620501794983E-4</v>
      </c>
      <c r="AU61">
        <f t="shared" si="24"/>
        <v>-2.4330547258385682</v>
      </c>
      <c r="AW61">
        <v>58</v>
      </c>
      <c r="AX61">
        <f>IF(Z61&gt;0, (R61*SUMPRODUCT(K61:$K$98, X61:$X$98)-K61*$AZ$3)/Z61, 0)</f>
        <v>27.855451946072133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0.31575788199999999</v>
      </c>
      <c r="Q62" s="4">
        <f t="shared" si="22"/>
        <v>50</v>
      </c>
      <c r="R62">
        <f t="shared" si="0"/>
        <v>50000</v>
      </c>
      <c r="S62">
        <f t="shared" si="1"/>
        <v>-36.145714304987145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0.95860362857434112</v>
      </c>
      <c r="AC62">
        <f t="shared" si="19"/>
        <v>-0.8386901630515613</v>
      </c>
      <c r="AE62">
        <f t="shared" si="2"/>
        <v>0</v>
      </c>
      <c r="AF62">
        <f t="shared" si="25"/>
        <v>0</v>
      </c>
      <c r="AG62">
        <f t="shared" si="25"/>
        <v>-1.1601515963620679</v>
      </c>
      <c r="AH62">
        <f t="shared" si="4"/>
        <v>-543.31671233004374</v>
      </c>
      <c r="AI62">
        <f t="shared" si="26"/>
        <v>-544.47686392640583</v>
      </c>
      <c r="AJ62">
        <f t="shared" si="6"/>
        <v>1.7972937916259024</v>
      </c>
      <c r="AK62">
        <f t="shared" si="20"/>
        <v>6.7102254000203879E-2</v>
      </c>
      <c r="AL62">
        <f t="shared" si="23"/>
        <v>-542.61246788077972</v>
      </c>
      <c r="AN62">
        <f t="shared" si="27"/>
        <v>0</v>
      </c>
      <c r="AO62">
        <f t="shared" si="27"/>
        <v>0</v>
      </c>
      <c r="AP62">
        <f t="shared" si="27"/>
        <v>-3.7029320803194238E-3</v>
      </c>
      <c r="AQ62">
        <f t="shared" si="27"/>
        <v>-1.7341396505157438</v>
      </c>
      <c r="AR62">
        <f t="shared" si="27"/>
        <v>-1.7378425825960633</v>
      </c>
      <c r="AS62">
        <f t="shared" si="27"/>
        <v>5.7365406897164411E-3</v>
      </c>
      <c r="AT62">
        <f t="shared" si="27"/>
        <v>2.1417467318775429E-4</v>
      </c>
      <c r="AU62">
        <f t="shared" si="24"/>
        <v>-1.7318918672331591</v>
      </c>
      <c r="AW62">
        <v>59</v>
      </c>
      <c r="AX62">
        <f>IF(Z62&gt;0, (R62*SUMPRODUCT(K62:$K$98, X62:$X$98)-K62*$AZ$3)/Z62, 0)</f>
        <v>-36.145714304987145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0.35338435200000001</v>
      </c>
      <c r="Q63" s="4">
        <f t="shared" si="22"/>
        <v>50</v>
      </c>
      <c r="R63">
        <f t="shared" si="0"/>
        <v>50000</v>
      </c>
      <c r="S63">
        <f t="shared" si="1"/>
        <v>-135.5116376013508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-0.8386901630515613</v>
      </c>
      <c r="AC63">
        <f t="shared" si="19"/>
        <v>-2.0016983932211763</v>
      </c>
      <c r="AE63">
        <f t="shared" si="2"/>
        <v>0</v>
      </c>
      <c r="AF63">
        <f t="shared" si="25"/>
        <v>0</v>
      </c>
      <c r="AG63">
        <f t="shared" si="25"/>
        <v>-0.73857066029627216</v>
      </c>
      <c r="AH63">
        <f t="shared" si="4"/>
        <v>-409.97942010217491</v>
      </c>
      <c r="AI63">
        <f t="shared" si="26"/>
        <v>-410.71799076247117</v>
      </c>
      <c r="AJ63">
        <f t="shared" si="6"/>
        <v>1.163008230169615</v>
      </c>
      <c r="AK63">
        <f t="shared" si="20"/>
        <v>-5.8708311413609299E-2</v>
      </c>
      <c r="AL63">
        <f t="shared" si="23"/>
        <v>-409.61369084371518</v>
      </c>
      <c r="AN63">
        <f t="shared" si="27"/>
        <v>0</v>
      </c>
      <c r="AO63">
        <f t="shared" si="27"/>
        <v>0</v>
      </c>
      <c r="AP63">
        <f t="shared" si="27"/>
        <v>-2.1047718801897658E-3</v>
      </c>
      <c r="AQ63">
        <f t="shared" si="27"/>
        <v>-1.1683555836640103</v>
      </c>
      <c r="AR63">
        <f t="shared" si="27"/>
        <v>-1.1704603555441999</v>
      </c>
      <c r="AS63">
        <f t="shared" si="27"/>
        <v>3.3143301662001147E-3</v>
      </c>
      <c r="AT63">
        <f t="shared" si="27"/>
        <v>-1.6730640633249699E-4</v>
      </c>
      <c r="AU63">
        <f t="shared" si="24"/>
        <v>-1.1673133317843323</v>
      </c>
      <c r="AW63">
        <v>60</v>
      </c>
      <c r="AX63">
        <f>IF(Z63&gt;0, (R63*SUMPRODUCT(K63:$K$98, X63:$X$98)-K63*$AZ$3)/Z63, 0)</f>
        <v>-135.5116376013508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0.39269921299999999</v>
      </c>
      <c r="Q64" s="4">
        <f t="shared" si="22"/>
        <v>50</v>
      </c>
      <c r="R64">
        <f t="shared" si="0"/>
        <v>50000</v>
      </c>
      <c r="S64">
        <f t="shared" si="1"/>
        <v>-301.49860860100705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-2.0016983932211763</v>
      </c>
      <c r="AC64">
        <f t="shared" si="19"/>
        <v>-2.6601152087189996</v>
      </c>
      <c r="AE64">
        <f t="shared" si="2"/>
        <v>0</v>
      </c>
      <c r="AF64">
        <f t="shared" si="25"/>
        <v>0</v>
      </c>
      <c r="AG64">
        <f t="shared" si="25"/>
        <v>-0.4411488366500731</v>
      </c>
      <c r="AH64">
        <f t="shared" si="4"/>
        <v>-290.0361170432364</v>
      </c>
      <c r="AI64">
        <f t="shared" si="26"/>
        <v>-290.47726587988649</v>
      </c>
      <c r="AJ64">
        <f t="shared" si="6"/>
        <v>0.65841681549782338</v>
      </c>
      <c r="AK64">
        <f t="shared" si="20"/>
        <v>-0.14011888752548235</v>
      </c>
      <c r="AL64">
        <f t="shared" si="23"/>
        <v>-289.95896795191413</v>
      </c>
      <c r="AN64">
        <f t="shared" si="27"/>
        <v>0</v>
      </c>
      <c r="AO64">
        <f t="shared" si="27"/>
        <v>0</v>
      </c>
      <c r="AP64">
        <f t="shared" si="27"/>
        <v>-1.1224838397257293E-3</v>
      </c>
      <c r="AQ64">
        <f t="shared" si="27"/>
        <v>-0.7379841615134386</v>
      </c>
      <c r="AR64">
        <f t="shared" si="27"/>
        <v>-0.73910664535316428</v>
      </c>
      <c r="AS64">
        <f t="shared" si="27"/>
        <v>1.6753126695565129E-3</v>
      </c>
      <c r="AT64">
        <f t="shared" si="27"/>
        <v>-3.5652635532723662E-4</v>
      </c>
      <c r="AU64">
        <f t="shared" si="24"/>
        <v>-0.73778785903893496</v>
      </c>
      <c r="AW64">
        <v>61</v>
      </c>
      <c r="AX64">
        <f>IF(Z64&gt;0, (R64*SUMPRODUCT(K64:$K$98, X64:$X$98)-K64*$AZ$3)/Z64, 0)</f>
        <v>-301.49860860100705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0.39967743300000003</v>
      </c>
      <c r="Q65" s="4">
        <f t="shared" si="22"/>
        <v>50</v>
      </c>
      <c r="R65">
        <f t="shared" si="0"/>
        <v>50000</v>
      </c>
      <c r="S65">
        <f t="shared" si="1"/>
        <v>-565.00952577491046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-2.6601152087189996</v>
      </c>
      <c r="AC65">
        <f t="shared" si="19"/>
        <v>-2.9427968986554851</v>
      </c>
      <c r="AE65">
        <f t="shared" si="2"/>
        <v>0</v>
      </c>
      <c r="AF65">
        <f t="shared" si="25"/>
        <v>0</v>
      </c>
      <c r="AG65">
        <f t="shared" si="25"/>
        <v>-0.2604201136803348</v>
      </c>
      <c r="AH65">
        <f t="shared" si="4"/>
        <v>-176.31723460323755</v>
      </c>
      <c r="AI65">
        <f t="shared" si="26"/>
        <v>-176.57765471691789</v>
      </c>
      <c r="AJ65">
        <f t="shared" si="6"/>
        <v>0.28268168993648546</v>
      </c>
      <c r="AK65">
        <f t="shared" si="20"/>
        <v>-0.18620806461032999</v>
      </c>
      <c r="AL65">
        <f t="shared" si="23"/>
        <v>-176.48118109159174</v>
      </c>
      <c r="AN65">
        <f t="shared" si="27"/>
        <v>0</v>
      </c>
      <c r="AO65">
        <f t="shared" si="27"/>
        <v>0</v>
      </c>
      <c r="AP65">
        <f t="shared" si="27"/>
        <v>-5.9163173364545451E-4</v>
      </c>
      <c r="AQ65">
        <f t="shared" si="27"/>
        <v>-0.40056380325496699</v>
      </c>
      <c r="AR65">
        <f t="shared" si="27"/>
        <v>-0.40115543498861245</v>
      </c>
      <c r="AS65">
        <f t="shared" si="27"/>
        <v>6.422063792362857E-4</v>
      </c>
      <c r="AT65">
        <f t="shared" si="27"/>
        <v>-4.2303414481802907E-4</v>
      </c>
      <c r="AU65">
        <f t="shared" si="24"/>
        <v>-0.40093626275419419</v>
      </c>
      <c r="AW65">
        <v>62</v>
      </c>
      <c r="AX65">
        <f>IF(Z65&gt;0, (R65*SUMPRODUCT(K65:$K$98, X65:$X$98)-K65*$AZ$3)/Z65, 0)</f>
        <v>-565.00952577491046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0.407215198</v>
      </c>
      <c r="Q66" s="4">
        <f t="shared" si="22"/>
        <v>50</v>
      </c>
      <c r="R66">
        <f t="shared" si="0"/>
        <v>50000</v>
      </c>
      <c r="S66">
        <f t="shared" si="1"/>
        <v>-967.53713709002056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-2.9427968986554851</v>
      </c>
      <c r="AC66">
        <f t="shared" si="19"/>
        <v>-2.9368406380024576</v>
      </c>
      <c r="AE66">
        <f t="shared" si="2"/>
        <v>0</v>
      </c>
      <c r="AF66">
        <f t="shared" si="25"/>
        <v>0</v>
      </c>
      <c r="AG66">
        <f t="shared" si="25"/>
        <v>-0.15176888438801142</v>
      </c>
      <c r="AH66">
        <f t="shared" si="4"/>
        <v>-106.04702815552005</v>
      </c>
      <c r="AI66">
        <f t="shared" si="26"/>
        <v>-106.19879703990806</v>
      </c>
      <c r="AJ66">
        <f t="shared" si="6"/>
        <v>-5.9562606530274564E-3</v>
      </c>
      <c r="AK66">
        <f t="shared" si="20"/>
        <v>-0.20599578290588397</v>
      </c>
      <c r="AL66">
        <f t="shared" si="23"/>
        <v>-106.41074908346697</v>
      </c>
      <c r="AN66">
        <f t="shared" si="27"/>
        <v>0</v>
      </c>
      <c r="AO66">
        <f t="shared" si="27"/>
        <v>0</v>
      </c>
      <c r="AP66">
        <f t="shared" si="27"/>
        <v>-3.0785177031203832E-4</v>
      </c>
      <c r="AQ66">
        <f t="shared" si="27"/>
        <v>-0.21510842282099732</v>
      </c>
      <c r="AR66">
        <f t="shared" si="27"/>
        <v>-0.21541627459130935</v>
      </c>
      <c r="AS66">
        <f t="shared" si="27"/>
        <v>-1.208182687688837E-5</v>
      </c>
      <c r="AT66">
        <f t="shared" si="27"/>
        <v>-4.1784695657550802E-4</v>
      </c>
      <c r="AU66">
        <f t="shared" si="24"/>
        <v>-0.21584620337476174</v>
      </c>
      <c r="AW66">
        <v>63</v>
      </c>
      <c r="AX66">
        <f>IF(Z66&gt;0, (R66*SUMPRODUCT(K66:$K$98, X66:$X$98)-K66*$AZ$3)/Z66, 0)</f>
        <v>-967.53713709002056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0.41552104400000001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-1599.4080321823958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-2.9368406380024576</v>
      </c>
      <c r="AC67">
        <f t="shared" si="19"/>
        <v>-2.7889847180484608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-63.0631652876218</v>
      </c>
      <c r="AI67">
        <f t="shared" ref="AI67:AI98" si="33">SUM(AE67:AH67)</f>
        <v>-63.150353317878306</v>
      </c>
      <c r="AJ67">
        <f t="shared" ref="AJ67:AJ98" si="34">AB67-AC67</f>
        <v>-0.14785591995399683</v>
      </c>
      <c r="AK67">
        <f t="shared" si="20"/>
        <v>-0.20557884466017207</v>
      </c>
      <c r="AL67">
        <f t="shared" si="23"/>
        <v>-63.503788082492477</v>
      </c>
      <c r="AN67">
        <f t="shared" ref="AN67:AU98" si="35">AE67*$K67</f>
        <v>0</v>
      </c>
      <c r="AO67">
        <f t="shared" si="35"/>
        <v>0</v>
      </c>
      <c r="AP67">
        <f t="shared" si="35"/>
        <v>-1.5790568179608174E-4</v>
      </c>
      <c r="AQ67">
        <f t="shared" si="35"/>
        <v>-0.11421329374759495</v>
      </c>
      <c r="AR67">
        <f t="shared" si="35"/>
        <v>-0.11437119942939103</v>
      </c>
      <c r="AS67">
        <f t="shared" si="35"/>
        <v>-2.6778090730154597E-4</v>
      </c>
      <c r="AT67">
        <f t="shared" si="35"/>
        <v>-3.723225256197552E-4</v>
      </c>
      <c r="AU67">
        <f t="shared" si="24"/>
        <v>-0.11501130286231233</v>
      </c>
      <c r="AW67">
        <v>64</v>
      </c>
      <c r="AX67">
        <f>IF(Z67&gt;0, (R67*SUMPRODUCT(K67:$K$98, X67:$X$98)-K67*$AZ$3)/Z67, 0)</f>
        <v>-1599.4080321823958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0.424706421</v>
      </c>
      <c r="Q68" s="4">
        <f t="shared" si="22"/>
        <v>50</v>
      </c>
      <c r="R68">
        <f t="shared" si="28"/>
        <v>50000</v>
      </c>
      <c r="S68">
        <f t="shared" si="29"/>
        <v>-2616.4418706962683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-2.7889847180484608</v>
      </c>
      <c r="AC68">
        <f t="shared" ref="AC68:AC98" si="46">S68*Z68</f>
        <v>-2.5791227057469532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-37.029316284281862</v>
      </c>
      <c r="AI68">
        <f t="shared" si="33"/>
        <v>-37.078603117951523</v>
      </c>
      <c r="AJ68">
        <f t="shared" si="34"/>
        <v>-0.20986201230150758</v>
      </c>
      <c r="AK68">
        <f t="shared" ref="AK68:AK98" si="47">G68*SUM(AB68:AB68, AE68:AF68)</f>
        <v>-0.19522893026339228</v>
      </c>
      <c r="AL68">
        <f t="shared" si="23"/>
        <v>-37.48369406051642</v>
      </c>
      <c r="AN68">
        <f t="shared" si="35"/>
        <v>0</v>
      </c>
      <c r="AO68">
        <f t="shared" si="35"/>
        <v>0</v>
      </c>
      <c r="AP68">
        <f t="shared" si="35"/>
        <v>-7.9699167863341239E-5</v>
      </c>
      <c r="AQ68">
        <f t="shared" si="35"/>
        <v>-5.9878175867123865E-2</v>
      </c>
      <c r="AR68">
        <f t="shared" si="35"/>
        <v>-5.9957875034987201E-2</v>
      </c>
      <c r="AS68">
        <f t="shared" si="35"/>
        <v>-3.3935691342354711E-4</v>
      </c>
      <c r="AT68">
        <f t="shared" si="35"/>
        <v>-3.1569451973986333E-4</v>
      </c>
      <c r="AU68">
        <f t="shared" si="24"/>
        <v>-6.0612926468150606E-2</v>
      </c>
      <c r="AW68">
        <v>65</v>
      </c>
      <c r="AX68">
        <f>IF(Z68&gt;0, (R68*SUMPRODUCT(K68:$K$98, X68:$X$98)-K68*$AZ$3)/Z68, 0)</f>
        <v>-2616.4418706962683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0.43382917900000001</v>
      </c>
      <c r="Q69" s="4">
        <f t="shared" ref="Q69:Q98" si="49">$C$8</f>
        <v>50</v>
      </c>
      <c r="R69">
        <f t="shared" si="28"/>
        <v>50000</v>
      </c>
      <c r="S69">
        <f t="shared" si="29"/>
        <v>-4285.8175413341805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-2.5791227057469532</v>
      </c>
      <c r="AC69">
        <f t="shared" si="46"/>
        <v>-2.3496479297845219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-21.382066586419256</v>
      </c>
      <c r="AI69">
        <f t="shared" si="33"/>
        <v>-21.409478485165803</v>
      </c>
      <c r="AJ69">
        <f t="shared" si="34"/>
        <v>-0.22947477596243138</v>
      </c>
      <c r="AK69">
        <f t="shared" si="47"/>
        <v>-0.18053858940228673</v>
      </c>
      <c r="AL69">
        <f t="shared" si="23"/>
        <v>-21.819491850530518</v>
      </c>
      <c r="AN69">
        <f t="shared" si="35"/>
        <v>0</v>
      </c>
      <c r="AO69">
        <f t="shared" si="35"/>
        <v>0</v>
      </c>
      <c r="AP69">
        <f t="shared" si="35"/>
        <v>-3.9577099663902955E-5</v>
      </c>
      <c r="AQ69">
        <f t="shared" si="35"/>
        <v>-3.0871271929586171E-2</v>
      </c>
      <c r="AR69">
        <f t="shared" si="35"/>
        <v>-3.0910849029250072E-2</v>
      </c>
      <c r="AS69">
        <f t="shared" si="35"/>
        <v>-3.3131400938656572E-4</v>
      </c>
      <c r="AT69">
        <f t="shared" si="35"/>
        <v>-2.6066029982162056E-4</v>
      </c>
      <c r="AU69">
        <f t="shared" si="24"/>
        <v>-3.1502823338458254E-2</v>
      </c>
      <c r="AW69">
        <v>66</v>
      </c>
      <c r="AX69">
        <f>IF(Z69&gt;0, (R69*SUMPRODUCT(K69:$K$98, X69:$X$98)-K69*$AZ$3)/Z69, 0)</f>
        <v>-4285.8175413341805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0.44368152799999999</v>
      </c>
      <c r="Q70" s="4">
        <f t="shared" si="49"/>
        <v>50</v>
      </c>
      <c r="R70">
        <f t="shared" si="28"/>
        <v>50000</v>
      </c>
      <c r="S70">
        <f t="shared" si="29"/>
        <v>-7085.4075197934499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-2.3496479297845219</v>
      </c>
      <c r="AC70">
        <f t="shared" si="46"/>
        <v>-2.122168351866291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-12.162153121249105</v>
      </c>
      <c r="AI70">
        <f t="shared" si="33"/>
        <v>-12.177128747886938</v>
      </c>
      <c r="AJ70">
        <f t="shared" si="34"/>
        <v>-0.22747957791823081</v>
      </c>
      <c r="AK70">
        <f t="shared" si="47"/>
        <v>-0.16447535508491654</v>
      </c>
      <c r="AL70">
        <f t="shared" si="23"/>
        <v>-12.569083680890087</v>
      </c>
      <c r="AN70">
        <f t="shared" si="35"/>
        <v>0</v>
      </c>
      <c r="AO70">
        <f t="shared" si="35"/>
        <v>0</v>
      </c>
      <c r="AP70">
        <f t="shared" si="35"/>
        <v>-1.930508983444212E-5</v>
      </c>
      <c r="AQ70">
        <f t="shared" si="35"/>
        <v>-1.5678239332757811E-2</v>
      </c>
      <c r="AR70">
        <f t="shared" si="35"/>
        <v>-1.5697544422592254E-2</v>
      </c>
      <c r="AS70">
        <f t="shared" si="35"/>
        <v>-2.9324406874022804E-4</v>
      </c>
      <c r="AT70">
        <f t="shared" si="35"/>
        <v>-2.1202528496835798E-4</v>
      </c>
      <c r="AU70">
        <f t="shared" si="24"/>
        <v>-1.6202813776300843E-2</v>
      </c>
      <c r="AW70">
        <v>67</v>
      </c>
      <c r="AX70">
        <f>IF(Z70&gt;0, (R70*SUMPRODUCT(K70:$K$98, X70:$X$98)-K70*$AZ$3)/Z70, 0)</f>
        <v>-7085.4075197934499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0.45400495099999999</v>
      </c>
      <c r="Q71" s="4">
        <f t="shared" si="49"/>
        <v>50</v>
      </c>
      <c r="R71">
        <f t="shared" si="28"/>
        <v>50000</v>
      </c>
      <c r="S71">
        <f t="shared" si="29"/>
        <v>-11879.96163916488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-2.122168351866291</v>
      </c>
      <c r="AC71">
        <f t="shared" si="46"/>
        <v>-1.9071761895492123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-6.7990086379032499</v>
      </c>
      <c r="AI71">
        <f t="shared" si="33"/>
        <v>-6.8070354996368003</v>
      </c>
      <c r="AJ71">
        <f t="shared" si="34"/>
        <v>-0.21499216231707874</v>
      </c>
      <c r="AK71">
        <f t="shared" si="47"/>
        <v>-0.14855178463064039</v>
      </c>
      <c r="AL71">
        <f t="shared" si="23"/>
        <v>-7.1705794465845196</v>
      </c>
      <c r="AN71">
        <f t="shared" si="35"/>
        <v>0</v>
      </c>
      <c r="AO71">
        <f t="shared" si="35"/>
        <v>0</v>
      </c>
      <c r="AP71">
        <f t="shared" si="35"/>
        <v>-9.2387790819296477E-6</v>
      </c>
      <c r="AQ71">
        <f t="shared" si="35"/>
        <v>-7.8255413967290108E-3</v>
      </c>
      <c r="AR71">
        <f t="shared" si="35"/>
        <v>-7.83478017581094E-3</v>
      </c>
      <c r="AS71">
        <f t="shared" si="35"/>
        <v>-2.4745226190849907E-4</v>
      </c>
      <c r="AT71">
        <f t="shared" si="35"/>
        <v>-1.7098053585405538E-4</v>
      </c>
      <c r="AU71">
        <f t="shared" si="24"/>
        <v>-8.2532129735734955E-3</v>
      </c>
      <c r="AW71">
        <v>68</v>
      </c>
      <c r="AX71">
        <f>IF(Z71&gt;0, (R71*SUMPRODUCT(K71:$K$98, X71:$X$98)-K71*$AZ$3)/Z71, 0)</f>
        <v>-11879.96163916488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0.46467133999999999</v>
      </c>
      <c r="Q72" s="4">
        <f t="shared" si="49"/>
        <v>50</v>
      </c>
      <c r="R72">
        <f t="shared" si="28"/>
        <v>50000</v>
      </c>
      <c r="S72">
        <f t="shared" si="29"/>
        <v>-20265.01284217753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-1.9071761895492123</v>
      </c>
      <c r="AC72">
        <f t="shared" si="46"/>
        <v>-1.7090460151871585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-3.7298525977236401</v>
      </c>
      <c r="AI72">
        <f t="shared" si="33"/>
        <v>-3.7340693382421315</v>
      </c>
      <c r="AJ72">
        <f t="shared" si="34"/>
        <v>-0.19813017436205382</v>
      </c>
      <c r="AK72">
        <f t="shared" si="47"/>
        <v>-0.13350233326844488</v>
      </c>
      <c r="AL72">
        <f t="shared" si="23"/>
        <v>-4.0657018458726304</v>
      </c>
      <c r="AN72">
        <f t="shared" si="35"/>
        <v>0</v>
      </c>
      <c r="AO72">
        <f t="shared" si="35"/>
        <v>0</v>
      </c>
      <c r="AP72">
        <f t="shared" si="35"/>
        <v>-4.3333887813804759E-6</v>
      </c>
      <c r="AQ72">
        <f t="shared" si="35"/>
        <v>-3.8330320142537671E-3</v>
      </c>
      <c r="AR72">
        <f t="shared" si="35"/>
        <v>-3.8373654030351475E-3</v>
      </c>
      <c r="AS72">
        <f t="shared" si="35"/>
        <v>-2.0361107615430308E-4</v>
      </c>
      <c r="AT72">
        <f t="shared" si="35"/>
        <v>-1.3719542635755395E-4</v>
      </c>
      <c r="AU72">
        <f t="shared" si="24"/>
        <v>-4.1781719055470051E-3</v>
      </c>
      <c r="AW72">
        <v>69</v>
      </c>
      <c r="AX72">
        <f>IF(Z72&gt;0, (R72*SUMPRODUCT(K72:$K$98, X72:$X$98)-K72*$AZ$3)/Z72, 0)</f>
        <v>-20265.01284217753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0.47611615000000002</v>
      </c>
      <c r="Q73" s="4">
        <f t="shared" si="49"/>
        <v>50</v>
      </c>
      <c r="R73">
        <f t="shared" si="28"/>
        <v>50000</v>
      </c>
      <c r="S73">
        <f t="shared" si="29"/>
        <v>-35280.343706095613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-1.7090460151871585</v>
      </c>
      <c r="AC73">
        <f t="shared" si="46"/>
        <v>-1.5289900152739277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-2.0076582612131144</v>
      </c>
      <c r="AI73">
        <f t="shared" si="33"/>
        <v>-2.0098251760652079</v>
      </c>
      <c r="AJ73">
        <f t="shared" si="34"/>
        <v>-0.18005599991323074</v>
      </c>
      <c r="AK73">
        <f t="shared" si="47"/>
        <v>-0.11963322106310111</v>
      </c>
      <c r="AL73">
        <f t="shared" si="23"/>
        <v>-2.3095143970415397</v>
      </c>
      <c r="AN73">
        <f t="shared" si="35"/>
        <v>0</v>
      </c>
      <c r="AO73">
        <f t="shared" si="35"/>
        <v>0</v>
      </c>
      <c r="AP73">
        <f t="shared" si="35"/>
        <v>-1.9882665272523276E-6</v>
      </c>
      <c r="AQ73">
        <f t="shared" si="35"/>
        <v>-1.8421396277179141E-3</v>
      </c>
      <c r="AR73">
        <f t="shared" si="35"/>
        <v>-1.8441278942451665E-3</v>
      </c>
      <c r="AS73">
        <f t="shared" si="35"/>
        <v>-1.6521152979895849E-4</v>
      </c>
      <c r="AT73">
        <f t="shared" si="35"/>
        <v>-1.0977022413102922E-4</v>
      </c>
      <c r="AU73">
        <f t="shared" si="24"/>
        <v>-2.1191096481751543E-3</v>
      </c>
      <c r="AW73">
        <v>70</v>
      </c>
      <c r="AX73">
        <f>IF(Z73&gt;0, (R73*SUMPRODUCT(K73:$K$98, X73:$X$98)-K73*$AZ$3)/Z73, 0)</f>
        <v>-35280.343706095613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0.48788611599999998</v>
      </c>
      <c r="Q74" s="4">
        <f t="shared" si="49"/>
        <v>50</v>
      </c>
      <c r="R74">
        <f t="shared" si="28"/>
        <v>50000</v>
      </c>
      <c r="S74">
        <f t="shared" si="29"/>
        <v>-62803.205320107307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-1.5289900152739277</v>
      </c>
      <c r="AC74">
        <f t="shared" si="46"/>
        <v>-1.3666455192521056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-1.0572076708905342</v>
      </c>
      <c r="AI74">
        <f t="shared" si="33"/>
        <v>-1.0582957089232161</v>
      </c>
      <c r="AJ74">
        <f t="shared" si="34"/>
        <v>-0.1623444960218221</v>
      </c>
      <c r="AK74">
        <f t="shared" si="47"/>
        <v>-0.10702930106917495</v>
      </c>
      <c r="AL74">
        <f t="shared" si="23"/>
        <v>-1.3276695060142132</v>
      </c>
      <c r="AN74">
        <f t="shared" si="35"/>
        <v>0</v>
      </c>
      <c r="AO74">
        <f t="shared" si="35"/>
        <v>0</v>
      </c>
      <c r="AP74">
        <f t="shared" si="35"/>
        <v>-8.9137163252308748E-7</v>
      </c>
      <c r="AQ74">
        <f t="shared" si="35"/>
        <v>-8.6611395853030901E-4</v>
      </c>
      <c r="AR74">
        <f t="shared" si="35"/>
        <v>-8.6700533016283209E-4</v>
      </c>
      <c r="AS74">
        <f t="shared" si="35"/>
        <v>-1.3300020229386637E-4</v>
      </c>
      <c r="AT74">
        <f t="shared" si="35"/>
        <v>-8.7683408075984036E-5</v>
      </c>
      <c r="AU74">
        <f t="shared" si="24"/>
        <v>-1.0876889405326824E-3</v>
      </c>
      <c r="AW74">
        <v>71</v>
      </c>
      <c r="AX74">
        <f>IF(Z74&gt;0, (R74*SUMPRODUCT(K74:$K$98, X74:$X$98)-K74*$AZ$3)/Z74, 0)</f>
        <v>-62803.205320107307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0.500352354</v>
      </c>
      <c r="Q75" s="4">
        <f t="shared" si="49"/>
        <v>50</v>
      </c>
      <c r="R75">
        <f t="shared" si="28"/>
        <v>50000</v>
      </c>
      <c r="S75">
        <f t="shared" si="29"/>
        <v>-114585.11169469637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-1.3666455192521056</v>
      </c>
      <c r="AC75">
        <f t="shared" si="46"/>
        <v>-1.220916422809261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-0.54440239089390396</v>
      </c>
      <c r="AI75">
        <f t="shared" si="33"/>
        <v>-0.54493514615536509</v>
      </c>
      <c r="AJ75">
        <f t="shared" si="34"/>
        <v>-0.1457290964428446</v>
      </c>
      <c r="AK75">
        <f t="shared" si="47"/>
        <v>-9.566518634764741E-2</v>
      </c>
      <c r="AL75">
        <f t="shared" si="23"/>
        <v>-0.78632942894585711</v>
      </c>
      <c r="AN75">
        <f t="shared" si="35"/>
        <v>0</v>
      </c>
      <c r="AO75">
        <f t="shared" si="35"/>
        <v>0</v>
      </c>
      <c r="AP75">
        <f t="shared" si="35"/>
        <v>-3.8969466212152399E-7</v>
      </c>
      <c r="AQ75">
        <f t="shared" si="35"/>
        <v>-3.9821419162656225E-4</v>
      </c>
      <c r="AR75">
        <f t="shared" si="35"/>
        <v>-3.9860388628868375E-4</v>
      </c>
      <c r="AS75">
        <f t="shared" si="35"/>
        <v>-1.0659650895575541E-4</v>
      </c>
      <c r="AT75">
        <f t="shared" si="35"/>
        <v>-6.9976244567333381E-5</v>
      </c>
      <c r="AU75">
        <f t="shared" si="24"/>
        <v>-5.7517663981177262E-4</v>
      </c>
      <c r="AW75">
        <v>72</v>
      </c>
      <c r="AX75">
        <f>IF(Z75&gt;0, (R75*SUMPRODUCT(K75:$K$98, X75:$X$98)-K75*$AZ$3)/Z75, 0)</f>
        <v>-114585.11169469637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0.513549331</v>
      </c>
      <c r="Q76" s="4">
        <f t="shared" si="49"/>
        <v>50</v>
      </c>
      <c r="R76">
        <f t="shared" si="28"/>
        <v>50000</v>
      </c>
      <c r="S76">
        <f t="shared" si="29"/>
        <v>-214793.20406161997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-1.220916422809261</v>
      </c>
      <c r="AC76">
        <f t="shared" si="46"/>
        <v>-1.0904260562853743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-0.27359610811010371</v>
      </c>
      <c r="AI76">
        <f t="shared" si="33"/>
        <v>-0.27384993971084015</v>
      </c>
      <c r="AJ76">
        <f t="shared" si="34"/>
        <v>-0.13049036652388679</v>
      </c>
      <c r="AK76">
        <f t="shared" si="47"/>
        <v>-8.5464149596648276E-2</v>
      </c>
      <c r="AL76">
        <f t="shared" si="23"/>
        <v>-0.48980445583137522</v>
      </c>
      <c r="AN76">
        <f t="shared" si="35"/>
        <v>0</v>
      </c>
      <c r="AO76">
        <f t="shared" si="35"/>
        <v>0</v>
      </c>
      <c r="AP76">
        <f t="shared" si="35"/>
        <v>-1.6577703792279382E-7</v>
      </c>
      <c r="AQ76">
        <f t="shared" si="35"/>
        <v>-1.7868520805962469E-4</v>
      </c>
      <c r="AR76">
        <f t="shared" si="35"/>
        <v>-1.7885098509754749E-4</v>
      </c>
      <c r="AS76">
        <f t="shared" si="35"/>
        <v>-8.5223062759043412E-5</v>
      </c>
      <c r="AT76">
        <f t="shared" si="35"/>
        <v>-5.5816507982527227E-5</v>
      </c>
      <c r="AU76">
        <f t="shared" si="24"/>
        <v>-3.1989055583911814E-4</v>
      </c>
      <c r="AW76">
        <v>73</v>
      </c>
      <c r="AX76">
        <f>IF(Z76&gt;0, (R76*SUMPRODUCT(K76:$K$98, X76:$X$98)-K76*$AZ$3)/Z76, 0)</f>
        <v>-214793.20406161997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0.52698988800000002</v>
      </c>
      <c r="Q77" s="4">
        <f t="shared" si="49"/>
        <v>50</v>
      </c>
      <c r="R77">
        <f t="shared" si="28"/>
        <v>50000</v>
      </c>
      <c r="S77">
        <f t="shared" si="29"/>
        <v>-414263.64533529436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-1.0904260562853743</v>
      </c>
      <c r="AC77">
        <f t="shared" si="46"/>
        <v>-0.97373993728315433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-0.13376668684295456</v>
      </c>
      <c r="AI77">
        <f t="shared" si="33"/>
        <v>-0.13388421344084067</v>
      </c>
      <c r="AJ77">
        <f t="shared" si="34"/>
        <v>-0.11668611900221992</v>
      </c>
      <c r="AK77">
        <f t="shared" si="47"/>
        <v>-7.6329823939976199E-2</v>
      </c>
      <c r="AL77">
        <f t="shared" si="23"/>
        <v>-0.32690015638303682</v>
      </c>
      <c r="AN77">
        <f t="shared" si="35"/>
        <v>0</v>
      </c>
      <c r="AO77">
        <f t="shared" si="35"/>
        <v>0</v>
      </c>
      <c r="AP77">
        <f t="shared" si="35"/>
        <v>-6.8532540085411594E-8</v>
      </c>
      <c r="AQ77">
        <f t="shared" si="35"/>
        <v>-7.8002520221343626E-5</v>
      </c>
      <c r="AR77">
        <f t="shared" si="35"/>
        <v>-7.8071052761429034E-5</v>
      </c>
      <c r="AS77">
        <f t="shared" si="35"/>
        <v>-6.8042436961203369E-5</v>
      </c>
      <c r="AT77">
        <f t="shared" si="35"/>
        <v>-4.4509726419101951E-5</v>
      </c>
      <c r="AU77">
        <f t="shared" si="24"/>
        <v>-1.9062321614173437E-4</v>
      </c>
      <c r="AW77">
        <v>74</v>
      </c>
      <c r="AX77">
        <f>IF(Z77&gt;0, (R77*SUMPRODUCT(K77:$K$98, X77:$X$98)-K77*$AZ$3)/Z77, 0)</f>
        <v>-414263.64533529436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0.54103594799999999</v>
      </c>
      <c r="Q78" s="4">
        <f t="shared" si="49"/>
        <v>50</v>
      </c>
      <c r="R78">
        <f t="shared" si="28"/>
        <v>50000</v>
      </c>
      <c r="S78">
        <f t="shared" si="29"/>
        <v>-823908.63156201795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-0.97373993728315433</v>
      </c>
      <c r="AC78">
        <f t="shared" si="46"/>
        <v>-0.86947436461562588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-6.358611430252957E-2</v>
      </c>
      <c r="AI78">
        <f t="shared" si="33"/>
        <v>-6.3638879520134292E-2</v>
      </c>
      <c r="AJ78">
        <f t="shared" si="34"/>
        <v>-0.10426557266752845</v>
      </c>
      <c r="AK78">
        <f t="shared" si="47"/>
        <v>-6.8161795609820816E-2</v>
      </c>
      <c r="AL78">
        <f t="shared" si="23"/>
        <v>-0.23606624779748359</v>
      </c>
      <c r="AN78">
        <f t="shared" si="35"/>
        <v>0</v>
      </c>
      <c r="AO78">
        <f t="shared" si="35"/>
        <v>0</v>
      </c>
      <c r="AP78">
        <f t="shared" si="35"/>
        <v>-2.7472006152320371E-8</v>
      </c>
      <c r="AQ78">
        <f t="shared" si="35"/>
        <v>-3.3105864101748809E-5</v>
      </c>
      <c r="AR78">
        <f t="shared" si="35"/>
        <v>-3.313333610790113E-5</v>
      </c>
      <c r="AS78">
        <f t="shared" si="35"/>
        <v>-5.4285466521814079E-5</v>
      </c>
      <c r="AT78">
        <f t="shared" si="35"/>
        <v>-3.5488174849837256E-5</v>
      </c>
      <c r="AU78">
        <f t="shared" si="24"/>
        <v>-1.2290697747955248E-4</v>
      </c>
      <c r="AW78">
        <v>75</v>
      </c>
      <c r="AX78">
        <f>IF(Z78&gt;0, (R78*SUMPRODUCT(K78:$K$98, X78:$X$98)-K78*$AZ$3)/Z78, 0)</f>
        <v>-823908.63156201795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0.55517679799999997</v>
      </c>
      <c r="Q79" s="4">
        <f t="shared" si="49"/>
        <v>50</v>
      </c>
      <c r="R79">
        <f t="shared" si="28"/>
        <v>50000</v>
      </c>
      <c r="S79">
        <f t="shared" si="29"/>
        <v>-1691856.4757627684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-0.86947436461562588</v>
      </c>
      <c r="AC79">
        <f t="shared" si="46"/>
        <v>-0.77634356406209393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-2.92940245555646E-2</v>
      </c>
      <c r="AI79">
        <f t="shared" si="33"/>
        <v>-2.9316968096437714E-2</v>
      </c>
      <c r="AJ79">
        <f t="shared" si="34"/>
        <v>-9.3130800553531956E-2</v>
      </c>
      <c r="AK79">
        <f t="shared" si="47"/>
        <v>-6.0863205523093815E-2</v>
      </c>
      <c r="AL79">
        <f t="shared" si="23"/>
        <v>-0.1833109741730635</v>
      </c>
      <c r="AN79">
        <f t="shared" si="35"/>
        <v>0</v>
      </c>
      <c r="AO79">
        <f t="shared" si="35"/>
        <v>0</v>
      </c>
      <c r="AP79">
        <f t="shared" si="35"/>
        <v>-1.0665594357603254E-8</v>
      </c>
      <c r="AQ79">
        <f t="shared" si="35"/>
        <v>-1.3617696794894214E-5</v>
      </c>
      <c r="AR79">
        <f t="shared" si="35"/>
        <v>-1.3628362389251818E-5</v>
      </c>
      <c r="AS79">
        <f t="shared" si="35"/>
        <v>-4.3293027279273445E-5</v>
      </c>
      <c r="AT79">
        <f t="shared" si="35"/>
        <v>-2.8293028744027017E-5</v>
      </c>
      <c r="AU79">
        <f t="shared" si="24"/>
        <v>-8.5214418412552287E-5</v>
      </c>
      <c r="AW79">
        <v>76</v>
      </c>
      <c r="AX79">
        <f>IF(Z79&gt;0, (R79*SUMPRODUCT(K79:$K$98, X79:$X$98)-K79*$AZ$3)/Z79, 0)</f>
        <v>-1691856.4757627684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0.56908613200000002</v>
      </c>
      <c r="Q80" s="4">
        <f t="shared" si="49"/>
        <v>50</v>
      </c>
      <c r="R80">
        <f t="shared" si="28"/>
        <v>50000</v>
      </c>
      <c r="S80">
        <f t="shared" si="29"/>
        <v>-3588882.9479423482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-0.77634356406209393</v>
      </c>
      <c r="AC80">
        <f t="shared" si="46"/>
        <v>-0.69317512245743029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-1.3056850929864017E-2</v>
      </c>
      <c r="AI80">
        <f t="shared" si="33"/>
        <v>-1.3066508184398536E-2</v>
      </c>
      <c r="AJ80">
        <f t="shared" si="34"/>
        <v>-8.3168441604663634E-2</v>
      </c>
      <c r="AK80">
        <f t="shared" si="47"/>
        <v>-5.4344049484346582E-2</v>
      </c>
      <c r="AL80">
        <f t="shared" si="23"/>
        <v>-0.15057899927340873</v>
      </c>
      <c r="AN80">
        <f t="shared" si="35"/>
        <v>0</v>
      </c>
      <c r="AO80">
        <f t="shared" si="35"/>
        <v>0</v>
      </c>
      <c r="AP80">
        <f t="shared" si="35"/>
        <v>-4.0083005139087145E-9</v>
      </c>
      <c r="AQ80">
        <f t="shared" si="35"/>
        <v>-5.4193230700441609E-6</v>
      </c>
      <c r="AR80">
        <f t="shared" si="35"/>
        <v>-5.4233313705580697E-6</v>
      </c>
      <c r="AS80">
        <f t="shared" si="35"/>
        <v>-3.4519552739694821E-5</v>
      </c>
      <c r="AT80">
        <f t="shared" si="35"/>
        <v>-2.255581860221239E-5</v>
      </c>
      <c r="AU80">
        <f t="shared" si="24"/>
        <v>-6.2498702712465267E-5</v>
      </c>
      <c r="AW80">
        <v>77</v>
      </c>
      <c r="AX80">
        <f>IF(Z80&gt;0, (R80*SUMPRODUCT(K80:$K$98, X80:$X$98)-K80*$AZ$3)/Z80, 0)</f>
        <v>-3588882.9479423482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0.58332808999999997</v>
      </c>
      <c r="Q81" s="4">
        <f t="shared" si="49"/>
        <v>50</v>
      </c>
      <c r="R81">
        <f t="shared" si="28"/>
        <v>50000</v>
      </c>
      <c r="S81">
        <f t="shared" si="29"/>
        <v>-7879528.7442346318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-0.69317512245743029</v>
      </c>
      <c r="AC81">
        <f t="shared" si="46"/>
        <v>-0.61891084597562651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-5.6333478422643767E-3</v>
      </c>
      <c r="AI81">
        <f t="shared" si="33"/>
        <v>-5.6372751764112855E-3</v>
      </c>
      <c r="AJ81">
        <f t="shared" si="34"/>
        <v>-7.4264276481803781E-2</v>
      </c>
      <c r="AK81">
        <f t="shared" si="47"/>
        <v>-4.8522258572020124E-2</v>
      </c>
      <c r="AL81">
        <f t="shared" si="23"/>
        <v>-0.12842381023023519</v>
      </c>
      <c r="AN81">
        <f t="shared" si="35"/>
        <v>0</v>
      </c>
      <c r="AO81">
        <f t="shared" si="35"/>
        <v>0</v>
      </c>
      <c r="AP81">
        <f t="shared" si="35"/>
        <v>-1.455413594504677E-9</v>
      </c>
      <c r="AQ81">
        <f t="shared" si="35"/>
        <v>-2.0876377526110609E-6</v>
      </c>
      <c r="AR81">
        <f t="shared" si="35"/>
        <v>-2.0890931662055656E-6</v>
      </c>
      <c r="AS81">
        <f t="shared" si="35"/>
        <v>-2.7521273600502676E-5</v>
      </c>
      <c r="AT81">
        <f t="shared" si="35"/>
        <v>-1.798165170574442E-5</v>
      </c>
      <c r="AU81">
        <f t="shared" si="24"/>
        <v>-4.7592018472452661E-5</v>
      </c>
      <c r="AW81">
        <v>78</v>
      </c>
      <c r="AX81">
        <f>IF(Z81&gt;0, (R81*SUMPRODUCT(K81:$K$98, X81:$X$98)-K81*$AZ$3)/Z81, 0)</f>
        <v>-7879528.7442346318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0.59781937299999999</v>
      </c>
      <c r="Q82" s="4">
        <f t="shared" si="49"/>
        <v>50</v>
      </c>
      <c r="R82">
        <f t="shared" si="28"/>
        <v>50000</v>
      </c>
      <c r="S82">
        <f t="shared" si="29"/>
        <v>-17938967.745056547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-0.61891084597562651</v>
      </c>
      <c r="AC82">
        <f t="shared" si="46"/>
        <v>-0.55260070521617033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-2.3478364372664512E-3</v>
      </c>
      <c r="AI82">
        <f t="shared" si="33"/>
        <v>-2.3493766616346245E-3</v>
      </c>
      <c r="AJ82">
        <f t="shared" si="34"/>
        <v>-6.6310140759456182E-2</v>
      </c>
      <c r="AK82">
        <f t="shared" si="47"/>
        <v>-4.3323759218293859E-2</v>
      </c>
      <c r="AL82">
        <f t="shared" si="23"/>
        <v>-0.11198327663938466</v>
      </c>
      <c r="AN82">
        <f t="shared" si="35"/>
        <v>0</v>
      </c>
      <c r="AO82">
        <f t="shared" si="35"/>
        <v>0</v>
      </c>
      <c r="AP82">
        <f t="shared" si="35"/>
        <v>-5.0962947860461433E-10</v>
      </c>
      <c r="AQ82">
        <f t="shared" si="35"/>
        <v>-7.7685218082362709E-7</v>
      </c>
      <c r="AR82">
        <f t="shared" si="35"/>
        <v>-7.7736181030223175E-7</v>
      </c>
      <c r="AS82">
        <f t="shared" si="35"/>
        <v>-2.1940701082091219E-5</v>
      </c>
      <c r="AT82">
        <f t="shared" si="35"/>
        <v>-1.4334966565811813E-5</v>
      </c>
      <c r="AU82">
        <f t="shared" si="24"/>
        <v>-3.7053029458205263E-5</v>
      </c>
      <c r="AW82">
        <v>79</v>
      </c>
      <c r="AX82">
        <f>IF(Z82&gt;0, (R82*SUMPRODUCT(K82:$K$98, X82:$X$98)-K82*$AZ$3)/Z82, 0)</f>
        <v>-17938967.745056547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0.61246634</v>
      </c>
      <c r="Q83" s="4">
        <f t="shared" si="49"/>
        <v>50</v>
      </c>
      <c r="R83">
        <f t="shared" si="28"/>
        <v>50000</v>
      </c>
      <c r="S83">
        <f t="shared" si="29"/>
        <v>-42425241.072008222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-0.55260070521617033</v>
      </c>
      <c r="AC83">
        <f t="shared" si="46"/>
        <v>-0.49339413528512904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-9.4333558155383114E-4</v>
      </c>
      <c r="AI83">
        <f t="shared" si="33"/>
        <v>-9.4391706809676874E-4</v>
      </c>
      <c r="AJ83">
        <f t="shared" si="34"/>
        <v>-5.9206569931041286E-2</v>
      </c>
      <c r="AK83">
        <f t="shared" si="47"/>
        <v>-3.8682049365131928E-2</v>
      </c>
      <c r="AL83">
        <f t="shared" si="23"/>
        <v>-9.8832536364269974E-2</v>
      </c>
      <c r="AN83">
        <f t="shared" si="35"/>
        <v>0</v>
      </c>
      <c r="AO83">
        <f t="shared" si="35"/>
        <v>0</v>
      </c>
      <c r="AP83">
        <f t="shared" si="35"/>
        <v>-1.7178775205490329E-10</v>
      </c>
      <c r="AQ83">
        <f t="shared" si="35"/>
        <v>-2.7868830492596102E-7</v>
      </c>
      <c r="AR83">
        <f t="shared" si="35"/>
        <v>-2.7886009267801595E-7</v>
      </c>
      <c r="AS83">
        <f t="shared" si="35"/>
        <v>-1.7491313735228476E-5</v>
      </c>
      <c r="AT83">
        <f t="shared" si="35"/>
        <v>-1.1427783473272701E-5</v>
      </c>
      <c r="AU83">
        <f t="shared" si="24"/>
        <v>-2.9197957301179193E-5</v>
      </c>
      <c r="AW83">
        <v>80</v>
      </c>
      <c r="AX83">
        <f>IF(Z83&gt;0, (R83*SUMPRODUCT(K83:$K$98, X83:$X$98)-K83*$AZ$3)/Z83, 0)</f>
        <v>-42425241.072008222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0.62717650000000003</v>
      </c>
      <c r="Q84" s="4">
        <f t="shared" si="49"/>
        <v>50</v>
      </c>
      <c r="R84">
        <f t="shared" si="28"/>
        <v>50000</v>
      </c>
      <c r="S84">
        <f t="shared" si="29"/>
        <v>-104402552.78718549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-0.49339413528512904</v>
      </c>
      <c r="AC84">
        <f t="shared" si="46"/>
        <v>-0.44053071148841433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-3.6469469479670535E-4</v>
      </c>
      <c r="AI84">
        <f t="shared" si="33"/>
        <v>-3.6490567177941687E-4</v>
      </c>
      <c r="AJ84">
        <f t="shared" si="34"/>
        <v>-5.2863423796714715E-2</v>
      </c>
      <c r="AK84">
        <f t="shared" si="47"/>
        <v>-3.4537589469959037E-2</v>
      </c>
      <c r="AL84">
        <f t="shared" si="23"/>
        <v>-8.7765918938453175E-2</v>
      </c>
      <c r="AN84">
        <f t="shared" si="35"/>
        <v>0</v>
      </c>
      <c r="AO84">
        <f t="shared" si="35"/>
        <v>0</v>
      </c>
      <c r="AP84">
        <f t="shared" si="35"/>
        <v>-5.5650565587225171E-11</v>
      </c>
      <c r="AQ84">
        <f t="shared" si="35"/>
        <v>-9.6197536675591119E-8</v>
      </c>
      <c r="AR84">
        <f t="shared" si="35"/>
        <v>-9.625318724117835E-8</v>
      </c>
      <c r="AS84">
        <f t="shared" si="35"/>
        <v>-1.3944077668353625E-5</v>
      </c>
      <c r="AT84">
        <f t="shared" si="35"/>
        <v>-9.1101709926845613E-6</v>
      </c>
      <c r="AU84">
        <f t="shared" si="24"/>
        <v>-2.3150501848279367E-5</v>
      </c>
      <c r="AW84">
        <v>81</v>
      </c>
      <c r="AX84">
        <f>IF(Z84&gt;0, (R84*SUMPRODUCT(K84:$K$98, X84:$X$98)-K84*$AZ$3)/Z84, 0)</f>
        <v>-104402552.78718549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0.64196478899999998</v>
      </c>
      <c r="Q85" s="4">
        <f t="shared" si="49"/>
        <v>50</v>
      </c>
      <c r="R85">
        <f t="shared" si="28"/>
        <v>50000</v>
      </c>
      <c r="S85">
        <f t="shared" si="29"/>
        <v>-267836647.61708131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-0.44053071148841433</v>
      </c>
      <c r="AC85">
        <f t="shared" si="46"/>
        <v>-0.39333107332432621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-1.3543979419025837E-4</v>
      </c>
      <c r="AI85">
        <f t="shared" si="33"/>
        <v>-1.3551322160895252E-4</v>
      </c>
      <c r="AJ85">
        <f t="shared" si="34"/>
        <v>-4.719963816408812E-2</v>
      </c>
      <c r="AK85">
        <f t="shared" si="47"/>
        <v>-3.0837149804189005E-2</v>
      </c>
      <c r="AL85">
        <f t="shared" si="23"/>
        <v>-7.8172301189886079E-2</v>
      </c>
      <c r="AN85">
        <f t="shared" si="35"/>
        <v>0</v>
      </c>
      <c r="AO85">
        <f t="shared" si="35"/>
        <v>0</v>
      </c>
      <c r="AP85">
        <f t="shared" si="35"/>
        <v>-1.7293175300374328E-11</v>
      </c>
      <c r="AQ85">
        <f t="shared" si="35"/>
        <v>-3.189794963833363E-8</v>
      </c>
      <c r="AR85">
        <f t="shared" si="35"/>
        <v>-3.1915242813634004E-8</v>
      </c>
      <c r="AS85">
        <f t="shared" si="35"/>
        <v>-1.1116169292096741E-5</v>
      </c>
      <c r="AT85">
        <f t="shared" si="35"/>
        <v>-7.2625763891962554E-6</v>
      </c>
      <c r="AU85">
        <f t="shared" si="24"/>
        <v>-1.841066092410663E-5</v>
      </c>
      <c r="AW85">
        <v>82</v>
      </c>
      <c r="AX85">
        <f>IF(Z85&gt;0, (R85*SUMPRODUCT(K85:$K$98, X85:$X$98)-K85*$AZ$3)/Z85, 0)</f>
        <v>-267836647.61708131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0.65685820900000003</v>
      </c>
      <c r="Q86" s="4">
        <f t="shared" si="49"/>
        <v>50</v>
      </c>
      <c r="R86">
        <f t="shared" si="28"/>
        <v>50000</v>
      </c>
      <c r="S86">
        <f t="shared" si="29"/>
        <v>-717832132.57237089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-0.39333107332432621</v>
      </c>
      <c r="AC86">
        <f t="shared" si="46"/>
        <v>-0.35118848525653945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-4.8231402734930934E-5</v>
      </c>
      <c r="AI86">
        <f t="shared" si="33"/>
        <v>-4.8255864476703212E-5</v>
      </c>
      <c r="AJ86">
        <f t="shared" si="34"/>
        <v>-4.2142588067786757E-2</v>
      </c>
      <c r="AK86">
        <f t="shared" si="47"/>
        <v>-2.7533175132702838E-2</v>
      </c>
      <c r="AL86">
        <f t="shared" si="23"/>
        <v>-6.9724019064966294E-2</v>
      </c>
      <c r="AN86">
        <f t="shared" si="35"/>
        <v>0</v>
      </c>
      <c r="AO86">
        <f t="shared" si="35"/>
        <v>0</v>
      </c>
      <c r="AP86">
        <f t="shared" si="35"/>
        <v>-5.1438208853961302E-12</v>
      </c>
      <c r="AQ86">
        <f t="shared" si="35"/>
        <v>-1.0142110853327606E-8</v>
      </c>
      <c r="AR86">
        <f t="shared" si="35"/>
        <v>-1.0147254674213002E-8</v>
      </c>
      <c r="AS86">
        <f t="shared" si="35"/>
        <v>-8.8617534550796963E-6</v>
      </c>
      <c r="AT86">
        <f t="shared" si="35"/>
        <v>-5.7896826238834672E-6</v>
      </c>
      <c r="AU86">
        <f t="shared" si="24"/>
        <v>-1.4661583333637374E-5</v>
      </c>
      <c r="AW86">
        <v>83</v>
      </c>
      <c r="AX86">
        <f>IF(Z86&gt;0, (R86*SUMPRODUCT(K86:$K$98, X86:$X$98)-K86*$AZ$3)/Z86, 0)</f>
        <v>-717832132.57237089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0.67177231000000004</v>
      </c>
      <c r="Q87" s="4">
        <f t="shared" si="49"/>
        <v>50</v>
      </c>
      <c r="R87">
        <f t="shared" si="28"/>
        <v>50000</v>
      </c>
      <c r="S87">
        <f t="shared" si="29"/>
        <v>-2014034556.5273564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-0.35118848525653945</v>
      </c>
      <c r="AC87">
        <f t="shared" si="46"/>
        <v>-0.31356115614352859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-1.6432720776984821E-5</v>
      </c>
      <c r="AI87">
        <f t="shared" si="33"/>
        <v>-1.6440505180562389E-5</v>
      </c>
      <c r="AJ87">
        <f t="shared" si="34"/>
        <v>-3.7627329113010866E-2</v>
      </c>
      <c r="AK87">
        <f t="shared" si="47"/>
        <v>-2.4583193967957762E-2</v>
      </c>
      <c r="AL87">
        <f t="shared" si="23"/>
        <v>-6.2226963586149195E-2</v>
      </c>
      <c r="AN87">
        <f t="shared" si="35"/>
        <v>0</v>
      </c>
      <c r="AO87">
        <f t="shared" si="35"/>
        <v>0</v>
      </c>
      <c r="AP87">
        <f t="shared" si="35"/>
        <v>-1.4615234269047905E-12</v>
      </c>
      <c r="AQ87">
        <f t="shared" si="35"/>
        <v>-3.0852468200078605E-9</v>
      </c>
      <c r="AR87">
        <f t="shared" si="35"/>
        <v>-3.0867083434347654E-9</v>
      </c>
      <c r="AS87">
        <f t="shared" si="35"/>
        <v>-7.0645390417573207E-6</v>
      </c>
      <c r="AT87">
        <f t="shared" si="35"/>
        <v>-4.6154998946677567E-6</v>
      </c>
      <c r="AU87">
        <f t="shared" si="24"/>
        <v>-1.1683125644768513E-5</v>
      </c>
      <c r="AW87">
        <v>84</v>
      </c>
      <c r="AX87">
        <f>IF(Z87&gt;0, (R87*SUMPRODUCT(K87:$K$98, X87:$X$98)-K87*$AZ$3)/Z87, 0)</f>
        <v>-2014034556.5273564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0.68662034599999999</v>
      </c>
      <c r="Q88" s="4">
        <f t="shared" si="49"/>
        <v>50</v>
      </c>
      <c r="R88">
        <f t="shared" si="28"/>
        <v>50000</v>
      </c>
      <c r="S88">
        <f t="shared" si="29"/>
        <v>-5927375593.2338018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-0.31356115614352859</v>
      </c>
      <c r="AC88">
        <f t="shared" si="46"/>
        <v>-0.27996532060813101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-5.3449298778331383E-6</v>
      </c>
      <c r="AI88">
        <f t="shared" si="33"/>
        <v>-5.3472915074970968E-6</v>
      </c>
      <c r="AJ88">
        <f t="shared" si="34"/>
        <v>-3.3595835535397578E-2</v>
      </c>
      <c r="AK88">
        <f t="shared" si="47"/>
        <v>-2.1949280930047003E-2</v>
      </c>
      <c r="AL88">
        <f t="shared" ref="AL88:AL98" si="50">SUM(AI88:AK88)</f>
        <v>-5.5550463756952079E-2</v>
      </c>
      <c r="AN88">
        <f t="shared" si="35"/>
        <v>0</v>
      </c>
      <c r="AO88">
        <f t="shared" si="35"/>
        <v>0</v>
      </c>
      <c r="AP88">
        <f t="shared" si="35"/>
        <v>-3.9588970675649073E-13</v>
      </c>
      <c r="AQ88">
        <f t="shared" si="35"/>
        <v>-8.9599260809685084E-10</v>
      </c>
      <c r="AR88">
        <f t="shared" si="35"/>
        <v>-8.9638849780360726E-10</v>
      </c>
      <c r="AS88">
        <f t="shared" si="35"/>
        <v>-5.6318082726198625E-6</v>
      </c>
      <c r="AT88">
        <f t="shared" si="35"/>
        <v>-3.679448358700665E-6</v>
      </c>
      <c r="AU88">
        <f t="shared" si="24"/>
        <v>-9.3121530198183316E-6</v>
      </c>
      <c r="AW88">
        <v>85</v>
      </c>
      <c r="AX88">
        <f>IF(Z88&gt;0, (R88*SUMPRODUCT(K88:$K$98, X88:$X$98)-K88*$AZ$3)/Z88, 0)</f>
        <v>-5927375593.2338018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0.70385879699999998</v>
      </c>
      <c r="Q89" s="4">
        <f t="shared" si="49"/>
        <v>50</v>
      </c>
      <c r="R89">
        <f t="shared" si="28"/>
        <v>50000</v>
      </c>
      <c r="S89">
        <f t="shared" si="29"/>
        <v>-18495412745.553627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-0.27996532060813101</v>
      </c>
      <c r="AC89">
        <f t="shared" si="46"/>
        <v>-0.24996903702140535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-1.6622538142335807E-6</v>
      </c>
      <c r="AI89">
        <f t="shared" si="33"/>
        <v>-1.6629295737866664E-6</v>
      </c>
      <c r="AJ89">
        <f t="shared" si="34"/>
        <v>-2.9996283586725653E-2</v>
      </c>
      <c r="AK89">
        <f t="shared" si="47"/>
        <v>-1.9597572442569173E-2</v>
      </c>
      <c r="AL89">
        <f t="shared" si="50"/>
        <v>-4.9595518958868615E-2</v>
      </c>
      <c r="AN89">
        <f t="shared" si="35"/>
        <v>0</v>
      </c>
      <c r="AO89">
        <f t="shared" si="35"/>
        <v>0</v>
      </c>
      <c r="AP89">
        <f t="shared" si="35"/>
        <v>-1.0114317584519595E-13</v>
      </c>
      <c r="AQ89">
        <f t="shared" si="35"/>
        <v>-2.4879504709134493E-10</v>
      </c>
      <c r="AR89">
        <f t="shared" si="35"/>
        <v>-2.4889619026719012E-10</v>
      </c>
      <c r="AS89">
        <f t="shared" si="35"/>
        <v>-4.4896433526703596E-6</v>
      </c>
      <c r="AT89">
        <f t="shared" si="35"/>
        <v>-2.9332337318011375E-6</v>
      </c>
      <c r="AU89">
        <f t="shared" si="24"/>
        <v>-7.4231259806617647E-6</v>
      </c>
      <c r="AW89">
        <v>86</v>
      </c>
      <c r="AX89">
        <f>IF(Z89&gt;0, (R89*SUMPRODUCT(K89:$K$98, X89:$X$98)-K89*$AZ$3)/Z89, 0)</f>
        <v>-18495412745.553627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0.72100360699999999</v>
      </c>
      <c r="Q90" s="4">
        <f t="shared" si="49"/>
        <v>50</v>
      </c>
      <c r="R90">
        <f t="shared" si="28"/>
        <v>50000</v>
      </c>
      <c r="S90">
        <f t="shared" si="29"/>
        <v>-61390270745.060623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-0.24996903702140535</v>
      </c>
      <c r="AC90">
        <f t="shared" si="46"/>
        <v>-0.22318664041063058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-4.8722507523947387E-7</v>
      </c>
      <c r="AI90">
        <f t="shared" si="33"/>
        <v>-4.8740685212178921E-7</v>
      </c>
      <c r="AJ90">
        <f t="shared" si="34"/>
        <v>-2.6782396610774778E-2</v>
      </c>
      <c r="AK90">
        <f t="shared" si="47"/>
        <v>-1.7497832591498376E-2</v>
      </c>
      <c r="AL90">
        <f t="shared" si="50"/>
        <v>-4.4280716609125276E-2</v>
      </c>
      <c r="AN90">
        <f t="shared" si="35"/>
        <v>0</v>
      </c>
      <c r="AO90">
        <f t="shared" si="35"/>
        <v>0</v>
      </c>
      <c r="AP90">
        <f t="shared" si="35"/>
        <v>-2.4292097749037892E-14</v>
      </c>
      <c r="AQ90">
        <f t="shared" si="35"/>
        <v>-6.5111245185554948E-11</v>
      </c>
      <c r="AR90">
        <f t="shared" si="35"/>
        <v>-6.5135537283303992E-11</v>
      </c>
      <c r="AS90">
        <f t="shared" si="35"/>
        <v>-3.5791162667968756E-6</v>
      </c>
      <c r="AT90">
        <f t="shared" si="35"/>
        <v>-2.338355979566261E-6</v>
      </c>
      <c r="AU90">
        <f t="shared" si="24"/>
        <v>-5.9175373819004202E-6</v>
      </c>
      <c r="AW90">
        <v>87</v>
      </c>
      <c r="AX90">
        <f>IF(Z90&gt;0, (R90*SUMPRODUCT(K90:$K$98, X90:$X$98)-K90*$AZ$3)/Z90, 0)</f>
        <v>-61390270745.060623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0.73803352099999997</v>
      </c>
      <c r="Q91" s="4">
        <f t="shared" si="49"/>
        <v>50</v>
      </c>
      <c r="R91">
        <f t="shared" si="28"/>
        <v>50000</v>
      </c>
      <c r="S91">
        <f t="shared" si="29"/>
        <v>-217539817080.36154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-0.22318664041063058</v>
      </c>
      <c r="AC91">
        <f t="shared" si="46"/>
        <v>-0.19927378613684016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-1.341574324915904E-7</v>
      </c>
      <c r="AI91">
        <f t="shared" si="33"/>
        <v>-1.3420323417259099E-7</v>
      </c>
      <c r="AJ91">
        <f t="shared" si="34"/>
        <v>-2.3912854273790418E-2</v>
      </c>
      <c r="AK91">
        <f t="shared" si="47"/>
        <v>-1.5623064828744142E-2</v>
      </c>
      <c r="AL91">
        <f t="shared" si="50"/>
        <v>-3.9536053305768731E-2</v>
      </c>
      <c r="AN91">
        <f t="shared" si="35"/>
        <v>0</v>
      </c>
      <c r="AO91">
        <f t="shared" si="35"/>
        <v>0</v>
      </c>
      <c r="AP91">
        <f t="shared" si="35"/>
        <v>-5.464994944061521E-15</v>
      </c>
      <c r="AQ91">
        <f t="shared" si="35"/>
        <v>-1.6007484316248758E-11</v>
      </c>
      <c r="AR91">
        <f t="shared" si="35"/>
        <v>-1.6012949311192818E-11</v>
      </c>
      <c r="AS91">
        <f t="shared" si="35"/>
        <v>-2.8532495936700105E-6</v>
      </c>
      <c r="AT91">
        <f t="shared" si="35"/>
        <v>-1.8641230722236424E-6</v>
      </c>
      <c r="AU91">
        <f t="shared" si="24"/>
        <v>-4.7173886788429644E-6</v>
      </c>
      <c r="AW91">
        <v>88</v>
      </c>
      <c r="AX91">
        <f>IF(Z91&gt;0, (R91*SUMPRODUCT(K91:$K$98, X91:$X$98)-K91*$AZ$3)/Z91, 0)</f>
        <v>-217539817080.36154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0.75492728399999998</v>
      </c>
      <c r="Q92" s="4">
        <f t="shared" si="49"/>
        <v>50</v>
      </c>
      <c r="R92">
        <f t="shared" si="28"/>
        <v>50000</v>
      </c>
      <c r="S92">
        <f t="shared" si="29"/>
        <v>-826263391414.14355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-0.19927378613684016</v>
      </c>
      <c r="AC92">
        <f t="shared" si="46"/>
        <v>-0.17792302335025689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-3.4576938640411852E-8</v>
      </c>
      <c r="AI92">
        <f t="shared" si="33"/>
        <v>-3.4587705365962028E-8</v>
      </c>
      <c r="AJ92">
        <f t="shared" si="34"/>
        <v>-2.1350762786583266E-2</v>
      </c>
      <c r="AK92">
        <f t="shared" si="47"/>
        <v>-1.3949165029578813E-2</v>
      </c>
      <c r="AL92">
        <f t="shared" si="50"/>
        <v>-3.5299962403867444E-2</v>
      </c>
      <c r="AN92">
        <f t="shared" si="35"/>
        <v>0</v>
      </c>
      <c r="AO92">
        <f t="shared" si="35"/>
        <v>0</v>
      </c>
      <c r="AP92">
        <f t="shared" si="35"/>
        <v>-1.1470278610953659E-15</v>
      </c>
      <c r="AQ92">
        <f t="shared" si="35"/>
        <v>-3.6836373126733003E-12</v>
      </c>
      <c r="AR92">
        <f t="shared" si="35"/>
        <v>-3.684784340534395E-12</v>
      </c>
      <c r="AS92">
        <f t="shared" si="35"/>
        <v>-2.2745931116867056E-6</v>
      </c>
      <c r="AT92">
        <f t="shared" si="35"/>
        <v>-1.4860675005953052E-6</v>
      </c>
      <c r="AU92">
        <f t="shared" si="24"/>
        <v>-3.7606642970663509E-6</v>
      </c>
      <c r="AW92">
        <v>89</v>
      </c>
      <c r="AX92">
        <f>IF(Z92&gt;0, (R92*SUMPRODUCT(K92:$K$98, X92:$X$98)-K92*$AZ$3)/Z92, 0)</f>
        <v>-826263391414.14355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0.77166421299999999</v>
      </c>
      <c r="Q93" s="4">
        <f t="shared" si="49"/>
        <v>50</v>
      </c>
      <c r="R93">
        <f t="shared" si="28"/>
        <v>50000</v>
      </c>
      <c r="S93">
        <f t="shared" si="29"/>
        <v>-3378901741473.4219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-0.17792302335025689</v>
      </c>
      <c r="AC93">
        <f t="shared" si="46"/>
        <v>-0.15885984228019878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-8.3082967982627265E-9</v>
      </c>
      <c r="AI93">
        <f t="shared" si="33"/>
        <v>-8.3106475597591365E-9</v>
      </c>
      <c r="AJ93">
        <f t="shared" si="34"/>
        <v>-1.9063181070058111E-2</v>
      </c>
      <c r="AK93">
        <f t="shared" si="47"/>
        <v>-1.2454611634517984E-2</v>
      </c>
      <c r="AL93">
        <f t="shared" si="50"/>
        <v>-3.1517801015223654E-2</v>
      </c>
      <c r="AN93">
        <f t="shared" si="35"/>
        <v>0</v>
      </c>
      <c r="AO93">
        <f t="shared" si="35"/>
        <v>0</v>
      </c>
      <c r="AP93">
        <f t="shared" si="35"/>
        <v>-2.2360467032427091E-16</v>
      </c>
      <c r="AQ93">
        <f t="shared" si="35"/>
        <v>-7.9028602832252581E-13</v>
      </c>
      <c r="AR93">
        <f t="shared" si="35"/>
        <v>-7.9050963299285008E-13</v>
      </c>
      <c r="AS93">
        <f t="shared" si="35"/>
        <v>-1.8132917035654728E-6</v>
      </c>
      <c r="AT93">
        <f t="shared" si="35"/>
        <v>-1.1846839131939604E-6</v>
      </c>
      <c r="AU93">
        <f t="shared" si="24"/>
        <v>-2.9979764072690659E-6</v>
      </c>
      <c r="AW93">
        <v>90</v>
      </c>
      <c r="AX93">
        <f>IF(Z93&gt;0, (R93*SUMPRODUCT(K93:$K$98, X93:$X$98)-K93*$AZ$3)/Z93, 0)</f>
        <v>-3378901741473.4219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0.78831611899999998</v>
      </c>
      <c r="Q94" s="4">
        <f t="shared" si="49"/>
        <v>50</v>
      </c>
      <c r="R94">
        <f t="shared" si="28"/>
        <v>50000</v>
      </c>
      <c r="S94">
        <f t="shared" si="29"/>
        <v>-14958441596537.67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-0.15885984228019878</v>
      </c>
      <c r="AC94">
        <f t="shared" si="46"/>
        <v>-0.14183914489371965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-1.8531431795449187E-9</v>
      </c>
      <c r="AI94">
        <f t="shared" si="33"/>
        <v>-1.8536172902468201E-9</v>
      </c>
      <c r="AJ94">
        <f t="shared" si="34"/>
        <v>-1.7020697386479128E-2</v>
      </c>
      <c r="AK94">
        <f t="shared" si="47"/>
        <v>-1.1120188959613916E-2</v>
      </c>
      <c r="AL94">
        <f t="shared" si="50"/>
        <v>-2.8140888199710334E-2</v>
      </c>
      <c r="AN94">
        <f t="shared" si="35"/>
        <v>0</v>
      </c>
      <c r="AO94">
        <f t="shared" si="35"/>
        <v>0</v>
      </c>
      <c r="AP94">
        <f t="shared" si="35"/>
        <v>-4.0265587250646872E-17</v>
      </c>
      <c r="AQ94">
        <f t="shared" si="35"/>
        <v>-1.573849695538426E-13</v>
      </c>
      <c r="AR94">
        <f t="shared" si="35"/>
        <v>-1.5742523514109324E-13</v>
      </c>
      <c r="AS94">
        <f t="shared" si="35"/>
        <v>-1.4455450445086635E-6</v>
      </c>
      <c r="AT94">
        <f t="shared" si="35"/>
        <v>-9.4442276245033682E-7</v>
      </c>
      <c r="AU94">
        <f t="shared" si="24"/>
        <v>-2.3899679643842356E-6</v>
      </c>
      <c r="AW94">
        <v>91</v>
      </c>
      <c r="AX94">
        <f>IF(Z94&gt;0, (R94*SUMPRODUCT(K94:$K$98, X94:$X$98)-K94*$AZ$3)/Z94, 0)</f>
        <v>-14958441596537.67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0.80496745000000003</v>
      </c>
      <c r="Q95" s="4">
        <f t="shared" si="49"/>
        <v>50</v>
      </c>
      <c r="R95">
        <f t="shared" si="28"/>
        <v>50000</v>
      </c>
      <c r="S95">
        <f t="shared" si="29"/>
        <v>-72180551073281.391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-0.14183914489371965</v>
      </c>
      <c r="AC95">
        <f t="shared" si="46"/>
        <v>-0.12664209365524362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-3.816436827273022E-10</v>
      </c>
      <c r="AI95">
        <f t="shared" si="33"/>
        <v>-3.8173140863945732E-10</v>
      </c>
      <c r="AJ95">
        <f t="shared" si="34"/>
        <v>-1.5197051238476034E-2</v>
      </c>
      <c r="AK95">
        <f t="shared" si="47"/>
        <v>-9.9287401425603768E-3</v>
      </c>
      <c r="AL95">
        <f t="shared" si="50"/>
        <v>-2.5125791762767819E-2</v>
      </c>
      <c r="AN95">
        <f t="shared" si="35"/>
        <v>0</v>
      </c>
      <c r="AO95">
        <f t="shared" si="35"/>
        <v>0</v>
      </c>
      <c r="AP95">
        <f t="shared" si="35"/>
        <v>-6.652182398423817E-18</v>
      </c>
      <c r="AQ95">
        <f t="shared" si="35"/>
        <v>-2.8939720617772967E-14</v>
      </c>
      <c r="AR95">
        <f t="shared" si="35"/>
        <v>-2.8946372800171393E-14</v>
      </c>
      <c r="AS95">
        <f t="shared" si="35"/>
        <v>-1.1523796592480964E-6</v>
      </c>
      <c r="AT95">
        <f t="shared" si="35"/>
        <v>-7.5288804404886624E-7</v>
      </c>
      <c r="AU95">
        <f t="shared" si="24"/>
        <v>-1.9052677322433352E-6</v>
      </c>
      <c r="AW95">
        <v>92</v>
      </c>
      <c r="AX95">
        <f>IF(Z95&gt;0, (R95*SUMPRODUCT(K95:$K$98, X95:$X$98)-K95*$AZ$3)/Z95, 0)</f>
        <v>-72180551073281.391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0.82161935600000002</v>
      </c>
      <c r="Q96" s="4">
        <f t="shared" si="49"/>
        <v>50</v>
      </c>
      <c r="R96">
        <f t="shared" si="28"/>
        <v>50000</v>
      </c>
      <c r="S96">
        <f t="shared" si="29"/>
        <v>-382745421743122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-0.12664209365524362</v>
      </c>
      <c r="AC96">
        <f t="shared" si="46"/>
        <v>-0.11307329790649273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-7.2077307449394807E-11</v>
      </c>
      <c r="AI96">
        <f t="shared" si="33"/>
        <v>-7.2092078794978966E-11</v>
      </c>
      <c r="AJ96">
        <f t="shared" si="34"/>
        <v>-1.3568795748750889E-2</v>
      </c>
      <c r="AK96">
        <f t="shared" si="47"/>
        <v>-8.8649465558670541E-3</v>
      </c>
      <c r="AL96">
        <f t="shared" si="50"/>
        <v>-2.2433742376710024E-2</v>
      </c>
      <c r="AN96">
        <f t="shared" si="35"/>
        <v>0</v>
      </c>
      <c r="AO96">
        <f t="shared" si="35"/>
        <v>0</v>
      </c>
      <c r="AP96">
        <f t="shared" si="35"/>
        <v>-1.0000881752250596E-18</v>
      </c>
      <c r="AQ96">
        <f t="shared" si="35"/>
        <v>-4.8799659090959925E-15</v>
      </c>
      <c r="AR96">
        <f t="shared" si="35"/>
        <v>-4.8809659972712174E-15</v>
      </c>
      <c r="AS96">
        <f t="shared" si="35"/>
        <v>-9.186700089744674E-7</v>
      </c>
      <c r="AT96">
        <f t="shared" si="35"/>
        <v>-6.0019773919776731E-7</v>
      </c>
      <c r="AU96">
        <f t="shared" si="24"/>
        <v>-1.5188677530532009E-6</v>
      </c>
      <c r="AW96">
        <v>93</v>
      </c>
      <c r="AX96">
        <f>IF(Z96&gt;0, (R96*SUMPRODUCT(K96:$K$98, X96:$X$98)-K96*$AZ$3)/Z96, 0)</f>
        <v>-382745421743122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0.83827126200000002</v>
      </c>
      <c r="Q97" s="4">
        <f t="shared" si="49"/>
        <v>50</v>
      </c>
      <c r="R97">
        <f t="shared" si="28"/>
        <v>50000</v>
      </c>
      <c r="S97">
        <f t="shared" si="29"/>
        <v>-2252289106228713.5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-0.11307329790649273</v>
      </c>
      <c r="AC97">
        <f t="shared" si="46"/>
        <v>-0.1009583017022299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-1.2382394504276126E-11</v>
      </c>
      <c r="AI97">
        <f t="shared" si="33"/>
        <v>-1.2384635741900172E-11</v>
      </c>
      <c r="AJ97">
        <f t="shared" si="34"/>
        <v>-1.2114996204262832E-2</v>
      </c>
      <c r="AK97">
        <f t="shared" si="47"/>
        <v>-7.9151308534544922E-3</v>
      </c>
      <c r="AL97">
        <f t="shared" si="50"/>
        <v>-2.0030127070101961E-2</v>
      </c>
      <c r="AN97">
        <f t="shared" si="35"/>
        <v>0</v>
      </c>
      <c r="AO97">
        <f t="shared" si="35"/>
        <v>0</v>
      </c>
      <c r="AP97">
        <f t="shared" si="35"/>
        <v>-1.354840327818045E-19</v>
      </c>
      <c r="AQ97">
        <f t="shared" si="35"/>
        <v>-7.4852247924748914E-16</v>
      </c>
      <c r="AR97">
        <f t="shared" si="35"/>
        <v>-7.4865796328027089E-16</v>
      </c>
      <c r="AS97">
        <f t="shared" si="35"/>
        <v>-7.3235810664545376E-7</v>
      </c>
      <c r="AT97">
        <f t="shared" si="35"/>
        <v>-4.7847396300853094E-7</v>
      </c>
      <c r="AU97">
        <f t="shared" si="24"/>
        <v>-1.2108320704026426E-6</v>
      </c>
      <c r="AW97">
        <v>94</v>
      </c>
      <c r="AX97">
        <f>IF(Z97&gt;0, (R97*SUMPRODUCT(K97:$K$98, X97:$X$98)-K97*$AZ$3)/Z97, 0)</f>
        <v>-2252289106228713.5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-0.1009583017022299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-0.1009583017022299</v>
      </c>
      <c r="AK98">
        <f t="shared" si="47"/>
        <v>-7.0670811191560932E-3</v>
      </c>
      <c r="AL98">
        <f t="shared" si="50"/>
        <v>-0.10802538282362723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-1.2096788641232544E-16</v>
      </c>
      <c r="AR98">
        <f t="shared" si="35"/>
        <v>-1.2096788641232544E-16</v>
      </c>
      <c r="AS98">
        <f t="shared" si="35"/>
        <v>-5.4490930553998605E-6</v>
      </c>
      <c r="AT98">
        <f t="shared" si="35"/>
        <v>-3.8143651387799021E-7</v>
      </c>
      <c r="AU98">
        <f t="shared" si="35"/>
        <v>-5.8305295693988182E-6</v>
      </c>
      <c r="AW98">
        <v>95</v>
      </c>
    </row>
    <row r="100" spans="5:50" x14ac:dyDescent="0.25">
      <c r="AN100" s="8">
        <f t="shared" ref="AN100:AP100" si="51">SUM(AN3:AN98)</f>
        <v>3371.5879511223484</v>
      </c>
      <c r="AO100" s="8">
        <f t="shared" si="51"/>
        <v>-337.15879511223488</v>
      </c>
      <c r="AP100" s="8">
        <f t="shared" si="51"/>
        <v>-3019.3253090628473</v>
      </c>
      <c r="AQ100" s="8">
        <f>SUM(AQ3:AQ98)</f>
        <v>-1670.0974984953284</v>
      </c>
      <c r="AR100" s="8">
        <f t="shared" ref="AR100:AU100" si="52">SUM(AR3:AR98)</f>
        <v>-1654.9936515480613</v>
      </c>
      <c r="AS100" s="8">
        <f t="shared" si="52"/>
        <v>-271.13297547219059</v>
      </c>
      <c r="AT100" s="8">
        <f t="shared" si="52"/>
        <v>99.986449123492449</v>
      </c>
      <c r="AU100" s="8">
        <f t="shared" si="52"/>
        <v>-1826.1401778967604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82A24-C739-4E88-9B26-A987460053F8}">
  <dimension ref="A1:AZ164"/>
  <sheetViews>
    <sheetView workbookViewId="0">
      <selection activeCell="AZ164" sqref="AZ16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6239.8279837824311</v>
      </c>
      <c r="K3">
        <v>1</v>
      </c>
      <c r="L3" s="2">
        <v>0</v>
      </c>
      <c r="O3">
        <f>$C$3</f>
        <v>6239.8279837824311</v>
      </c>
      <c r="P3">
        <f>O3*C5</f>
        <v>623.98279837824316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6239.8279837824311</v>
      </c>
      <c r="AF3">
        <f t="shared" ref="AF3:AG34" si="3">-$Z3*P3</f>
        <v>-623.98279837824316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3095.9369814041879</v>
      </c>
      <c r="AJ3">
        <f t="shared" ref="AJ3:AJ66" si="6">AB3-AC3</f>
        <v>0</v>
      </c>
      <c r="AL3">
        <f t="shared" ref="AL3:AL66" si="7">SUM(AI3:AK3)</f>
        <v>3095.9369814041879</v>
      </c>
      <c r="AN3">
        <f t="shared" ref="AN3:AU34" si="8">AE3*$K3</f>
        <v>6239.8279837824311</v>
      </c>
      <c r="AO3">
        <f t="shared" si="8"/>
        <v>-623.98279837824316</v>
      </c>
      <c r="AP3">
        <f t="shared" si="8"/>
        <v>-2519.9082039999998</v>
      </c>
      <c r="AQ3">
        <f t="shared" si="8"/>
        <v>0</v>
      </c>
      <c r="AR3">
        <f t="shared" si="8"/>
        <v>3095.9369814041879</v>
      </c>
      <c r="AS3">
        <f t="shared" si="8"/>
        <v>0</v>
      </c>
      <c r="AT3">
        <f t="shared" si="8"/>
        <v>0</v>
      </c>
      <c r="AU3">
        <f t="shared" si="8"/>
        <v>3095.9369814041879</v>
      </c>
      <c r="AW3">
        <v>0</v>
      </c>
      <c r="AX3">
        <f>IF(Z3&gt;0, (R3*SUMPRODUCT(K3:$K$98, X3:$X$98)-K3*$AZ$3)/Z3, 0)</f>
        <v>0</v>
      </c>
      <c r="AZ3">
        <f>C6*SUMPRODUCT(X4:X89, K4:K89)/1</f>
        <v>3018.9703480027638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204.93208312200838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202.50393508853313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-202.50393508853313</v>
      </c>
      <c r="AK4">
        <f t="shared" ref="AK4:AK67" si="20">G4*SUM(AB4:AB4, AE4:AF4)</f>
        <v>0</v>
      </c>
      <c r="AL4">
        <f t="shared" si="7"/>
        <v>-294.93143508853314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-86.227726467021171</v>
      </c>
      <c r="AR4">
        <f t="shared" si="8"/>
        <v>-86.227726467021171</v>
      </c>
      <c r="AS4">
        <f t="shared" si="8"/>
        <v>-188.92054770830592</v>
      </c>
      <c r="AT4">
        <f t="shared" si="8"/>
        <v>0</v>
      </c>
      <c r="AU4">
        <f t="shared" si="8"/>
        <v>-275.14827417532712</v>
      </c>
      <c r="AW4">
        <v>1</v>
      </c>
      <c r="AX4">
        <f>IF(Z4&gt;0, (R4*SUMPRODUCT(K4:$K$98, X4:$X$98)-K4*$AZ$3)/Z4, 0)</f>
        <v>204.93208312200838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1.8814719999999999E-3</v>
      </c>
      <c r="Q5" s="4">
        <f t="shared" ref="Q5:Q68" si="22">$C$8</f>
        <v>50</v>
      </c>
      <c r="R5">
        <f t="shared" si="0"/>
        <v>50000</v>
      </c>
      <c r="S5">
        <f t="shared" si="1"/>
        <v>359.68148610414363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202.50393508853313</v>
      </c>
      <c r="AC5">
        <f t="shared" si="19"/>
        <v>351.19687184350551</v>
      </c>
      <c r="AE5">
        <f t="shared" si="2"/>
        <v>0</v>
      </c>
      <c r="AF5">
        <f t="shared" si="3"/>
        <v>0</v>
      </c>
      <c r="AG5">
        <f t="shared" si="3"/>
        <v>-48.820537810753287</v>
      </c>
      <c r="AH5">
        <f t="shared" si="4"/>
        <v>-92.958964246720001</v>
      </c>
      <c r="AI5">
        <f t="shared" si="5"/>
        <v>-141.77950205747328</v>
      </c>
      <c r="AJ5">
        <f t="shared" si="6"/>
        <v>-148.69293675497238</v>
      </c>
      <c r="AK5">
        <f t="shared" si="20"/>
        <v>8.3026613386298589</v>
      </c>
      <c r="AL5">
        <f t="shared" si="7"/>
        <v>-282.16977747381583</v>
      </c>
      <c r="AN5">
        <f t="shared" si="8"/>
        <v>0</v>
      </c>
      <c r="AO5">
        <f t="shared" si="8"/>
        <v>0</v>
      </c>
      <c r="AP5">
        <f t="shared" si="8"/>
        <v>-41.746833309051077</v>
      </c>
      <c r="AQ5">
        <f t="shared" si="8"/>
        <v>-79.489955641887263</v>
      </c>
      <c r="AR5">
        <f t="shared" si="8"/>
        <v>-121.23678895093835</v>
      </c>
      <c r="AS5">
        <f t="shared" si="8"/>
        <v>-127.14852239042402</v>
      </c>
      <c r="AT5">
        <f t="shared" si="8"/>
        <v>7.0996722786806092</v>
      </c>
      <c r="AU5">
        <f t="shared" si="8"/>
        <v>-241.28563906268178</v>
      </c>
      <c r="AW5">
        <v>2</v>
      </c>
      <c r="AX5">
        <f>IF(Z5&gt;0, (R5*SUMPRODUCT(K5:$K$98, X5:$X$98)-K5*$AZ$3)/Z5, 0)</f>
        <v>359.68148610414363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1.927022E-3</v>
      </c>
      <c r="Q6" s="4">
        <f t="shared" si="22"/>
        <v>50</v>
      </c>
      <c r="R6">
        <f t="shared" si="0"/>
        <v>50000</v>
      </c>
      <c r="S6">
        <f t="shared" si="1"/>
        <v>543.54025622253982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351.19687184350551</v>
      </c>
      <c r="AC6">
        <f t="shared" si="19"/>
        <v>524.38866075877422</v>
      </c>
      <c r="AE6">
        <f t="shared" si="2"/>
        <v>0</v>
      </c>
      <c r="AF6">
        <f t="shared" si="3"/>
        <v>0</v>
      </c>
      <c r="AG6">
        <f t="shared" si="3"/>
        <v>-48.238254182232595</v>
      </c>
      <c r="AH6">
        <f t="shared" si="4"/>
        <v>-94.078250413153413</v>
      </c>
      <c r="AI6">
        <f t="shared" si="5"/>
        <v>-142.31650459538599</v>
      </c>
      <c r="AJ6">
        <f t="shared" si="6"/>
        <v>-173.19178891526872</v>
      </c>
      <c r="AK6">
        <f t="shared" si="20"/>
        <v>20.545017002845075</v>
      </c>
      <c r="AL6">
        <f t="shared" si="7"/>
        <v>-294.96327650780961</v>
      </c>
      <c r="AN6">
        <f t="shared" si="8"/>
        <v>0</v>
      </c>
      <c r="AO6">
        <f t="shared" si="8"/>
        <v>0</v>
      </c>
      <c r="AP6">
        <f t="shared" si="8"/>
        <v>-37.211473080508512</v>
      </c>
      <c r="AQ6">
        <f t="shared" si="8"/>
        <v>-72.572905924108454</v>
      </c>
      <c r="AR6">
        <f t="shared" si="8"/>
        <v>-109.78437900461695</v>
      </c>
      <c r="AS6">
        <f t="shared" si="8"/>
        <v>-133.60188299184745</v>
      </c>
      <c r="AT6">
        <f t="shared" si="8"/>
        <v>15.848632171716286</v>
      </c>
      <c r="AU6">
        <f t="shared" si="8"/>
        <v>-227.53762982474808</v>
      </c>
      <c r="AW6">
        <v>3</v>
      </c>
      <c r="AX6">
        <f>IF(Z6&gt;0, (R6*SUMPRODUCT(K6:$K$98, X6:$X$98)-K6*$AZ$3)/Z6, 0)</f>
        <v>543.54025622253982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1.979789E-3</v>
      </c>
      <c r="Q7" s="4">
        <f t="shared" si="22"/>
        <v>50</v>
      </c>
      <c r="R7">
        <f t="shared" si="0"/>
        <v>50000</v>
      </c>
      <c r="S7">
        <f t="shared" si="1"/>
        <v>694.28440444691887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524.38866075877422</v>
      </c>
      <c r="AC7">
        <f t="shared" si="19"/>
        <v>661.79703307039199</v>
      </c>
      <c r="AE7">
        <f t="shared" si="2"/>
        <v>0</v>
      </c>
      <c r="AF7">
        <f t="shared" si="3"/>
        <v>0</v>
      </c>
      <c r="AG7">
        <f t="shared" si="3"/>
        <v>-47.66037007540109</v>
      </c>
      <c r="AH7">
        <f t="shared" si="4"/>
        <v>-95.501565009188099</v>
      </c>
      <c r="AI7">
        <f t="shared" si="5"/>
        <v>-143.16193508458917</v>
      </c>
      <c r="AJ7">
        <f t="shared" si="6"/>
        <v>-137.40837231161777</v>
      </c>
      <c r="AK7">
        <f t="shared" si="20"/>
        <v>25.747483243255815</v>
      </c>
      <c r="AL7">
        <f t="shared" si="7"/>
        <v>-254.82282415295111</v>
      </c>
      <c r="AN7">
        <f t="shared" si="8"/>
        <v>0</v>
      </c>
      <c r="AO7">
        <f t="shared" si="8"/>
        <v>0</v>
      </c>
      <c r="AP7">
        <f t="shared" si="8"/>
        <v>-33.450721030502095</v>
      </c>
      <c r="AQ7">
        <f t="shared" si="8"/>
        <v>-67.028355089242908</v>
      </c>
      <c r="AR7">
        <f t="shared" si="8"/>
        <v>-100.479076119745</v>
      </c>
      <c r="AS7">
        <f t="shared" si="8"/>
        <v>-96.440903043336533</v>
      </c>
      <c r="AT7">
        <f t="shared" si="8"/>
        <v>18.071027938832668</v>
      </c>
      <c r="AU7">
        <f t="shared" si="8"/>
        <v>-178.84895122424885</v>
      </c>
      <c r="AW7">
        <v>4</v>
      </c>
      <c r="AX7">
        <f>IF(Z7&gt;0, (R7*SUMPRODUCT(K7:$K$98, X7:$X$98)-K7*$AZ$3)/Z7, 0)</f>
        <v>694.28440444691887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2.0334569999999998E-3</v>
      </c>
      <c r="Q8" s="4">
        <f t="shared" si="22"/>
        <v>50</v>
      </c>
      <c r="R8">
        <f t="shared" si="0"/>
        <v>50000</v>
      </c>
      <c r="S8">
        <f t="shared" si="1"/>
        <v>781.31173194567771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661.79703307039199</v>
      </c>
      <c r="AC8">
        <f t="shared" si="19"/>
        <v>735.79018309449134</v>
      </c>
      <c r="AE8">
        <f t="shared" si="2"/>
        <v>0</v>
      </c>
      <c r="AF8">
        <f t="shared" si="3"/>
        <v>0</v>
      </c>
      <c r="AG8">
        <f t="shared" si="3"/>
        <v>-47.086851061494663</v>
      </c>
      <c r="AH8">
        <f t="shared" si="4"/>
        <v>-96.915313152414868</v>
      </c>
      <c r="AI8">
        <f t="shared" si="5"/>
        <v>-144.00216421390954</v>
      </c>
      <c r="AJ8">
        <f t="shared" si="6"/>
        <v>-73.99315002409935</v>
      </c>
      <c r="AK8">
        <f t="shared" si="20"/>
        <v>14.096276804399348</v>
      </c>
      <c r="AL8">
        <f t="shared" si="7"/>
        <v>-203.89903743360955</v>
      </c>
      <c r="AN8">
        <f t="shared" si="8"/>
        <v>0</v>
      </c>
      <c r="AO8">
        <f t="shared" si="8"/>
        <v>0</v>
      </c>
      <c r="AP8">
        <f t="shared" si="8"/>
        <v>-30.848682178066419</v>
      </c>
      <c r="AQ8">
        <f t="shared" si="8"/>
        <v>-63.493515200711002</v>
      </c>
      <c r="AR8">
        <f t="shared" si="8"/>
        <v>-94.342197378777428</v>
      </c>
      <c r="AS8">
        <f t="shared" si="8"/>
        <v>-48.476190634757067</v>
      </c>
      <c r="AT8">
        <f t="shared" si="8"/>
        <v>9.2350954296148657</v>
      </c>
      <c r="AU8">
        <f t="shared" si="8"/>
        <v>-133.58329258391964</v>
      </c>
      <c r="AW8">
        <v>5</v>
      </c>
      <c r="AX8">
        <f>IF(Z8&gt;0, (R8*SUMPRODUCT(K8:$K$98, X8:$X$98)-K8*$AZ$3)/Z8, 0)</f>
        <v>781.31173194567771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2.08983E-3</v>
      </c>
      <c r="Q9" s="4">
        <f t="shared" si="22"/>
        <v>50</v>
      </c>
      <c r="R9">
        <f t="shared" si="0"/>
        <v>50000</v>
      </c>
      <c r="S9">
        <f t="shared" si="1"/>
        <v>835.17444598714462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735.79018309449134</v>
      </c>
      <c r="AC9">
        <f t="shared" si="19"/>
        <v>777.0058660165555</v>
      </c>
      <c r="AE9">
        <f t="shared" si="2"/>
        <v>0</v>
      </c>
      <c r="AF9">
        <f t="shared" si="3"/>
        <v>0</v>
      </c>
      <c r="AG9">
        <f t="shared" si="3"/>
        <v>-46.517579036925873</v>
      </c>
      <c r="AH9">
        <f t="shared" si="4"/>
        <v>-98.403513953843387</v>
      </c>
      <c r="AI9">
        <f t="shared" si="5"/>
        <v>-144.92109299076927</v>
      </c>
      <c r="AJ9">
        <f t="shared" si="6"/>
        <v>-41.215682922064161</v>
      </c>
      <c r="AK9">
        <f t="shared" si="20"/>
        <v>4.3411620802574991</v>
      </c>
      <c r="AL9">
        <f t="shared" si="7"/>
        <v>-181.79561383257592</v>
      </c>
      <c r="AN9">
        <f t="shared" si="8"/>
        <v>0</v>
      </c>
      <c r="AO9">
        <f t="shared" si="8"/>
        <v>0</v>
      </c>
      <c r="AP9">
        <f t="shared" si="8"/>
        <v>-28.862322999156703</v>
      </c>
      <c r="AQ9">
        <f t="shared" si="8"/>
        <v>-61.055499077742716</v>
      </c>
      <c r="AR9">
        <f t="shared" si="8"/>
        <v>-89.917822076899427</v>
      </c>
      <c r="AS9">
        <f t="shared" si="8"/>
        <v>-25.572705582617445</v>
      </c>
      <c r="AT9">
        <f t="shared" si="8"/>
        <v>2.6935198423078379</v>
      </c>
      <c r="AU9">
        <f t="shared" si="8"/>
        <v>-112.79700781720902</v>
      </c>
      <c r="AW9">
        <v>6</v>
      </c>
      <c r="AX9">
        <f>IF(Z9&gt;0, (R9*SUMPRODUCT(K9:$K$98, X9:$X$98)-K9*$AZ$3)/Z9, 0)</f>
        <v>835.17444598714462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2.1556750000000001E-3</v>
      </c>
      <c r="Q10" s="4">
        <f t="shared" si="22"/>
        <v>50</v>
      </c>
      <c r="R10">
        <f t="shared" si="0"/>
        <v>50000</v>
      </c>
      <c r="S10">
        <f t="shared" si="1"/>
        <v>883.62276918186785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777.0058660165555</v>
      </c>
      <c r="AC10">
        <f t="shared" si="19"/>
        <v>812.08690472477292</v>
      </c>
      <c r="AE10">
        <f t="shared" si="2"/>
        <v>0</v>
      </c>
      <c r="AF10">
        <f t="shared" si="3"/>
        <v>0</v>
      </c>
      <c r="AG10">
        <f t="shared" si="3"/>
        <v>-45.952126464366188</v>
      </c>
      <c r="AH10">
        <f t="shared" si="4"/>
        <v>-100.27678219042518</v>
      </c>
      <c r="AI10">
        <f t="shared" si="5"/>
        <v>-146.22890865479138</v>
      </c>
      <c r="AJ10">
        <f t="shared" si="6"/>
        <v>-35.08103870821742</v>
      </c>
      <c r="AK10">
        <f t="shared" si="20"/>
        <v>3.1857240506678779</v>
      </c>
      <c r="AL10">
        <f t="shared" si="7"/>
        <v>-178.12422331234092</v>
      </c>
      <c r="AN10">
        <f t="shared" si="8"/>
        <v>0</v>
      </c>
      <c r="AO10">
        <f t="shared" si="8"/>
        <v>0</v>
      </c>
      <c r="AP10">
        <f t="shared" si="8"/>
        <v>-27.048175676912937</v>
      </c>
      <c r="AQ10">
        <f t="shared" si="8"/>
        <v>-59.024559464194219</v>
      </c>
      <c r="AR10">
        <f t="shared" si="8"/>
        <v>-86.07273514110716</v>
      </c>
      <c r="AS10">
        <f t="shared" si="8"/>
        <v>-20.649275037233807</v>
      </c>
      <c r="AT10">
        <f t="shared" si="8"/>
        <v>1.8751694515693607</v>
      </c>
      <c r="AU10">
        <f t="shared" si="8"/>
        <v>-104.8468407267716</v>
      </c>
      <c r="AW10">
        <v>7</v>
      </c>
      <c r="AX10">
        <f>IF(Z10&gt;0, (R10*SUMPRODUCT(K10:$K$98, X10:$X$98)-K10*$AZ$3)/Z10, 0)</f>
        <v>883.62276918186785</v>
      </c>
    </row>
    <row r="11" spans="1:52" x14ac:dyDescent="0.25">
      <c r="A11" t="s">
        <v>33</v>
      </c>
      <c r="C11" s="12">
        <f>AU91</f>
        <v>-843.22843336772462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2.2206180000000002E-3</v>
      </c>
      <c r="Q11" s="4">
        <f t="shared" si="22"/>
        <v>50</v>
      </c>
      <c r="R11">
        <f t="shared" si="0"/>
        <v>50000</v>
      </c>
      <c r="S11">
        <f t="shared" si="1"/>
        <v>927.00066322068562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812.08690472477292</v>
      </c>
      <c r="AC11">
        <f t="shared" si="19"/>
        <v>841.54164159274296</v>
      </c>
      <c r="AE11">
        <f t="shared" si="2"/>
        <v>0</v>
      </c>
      <c r="AF11">
        <f t="shared" si="3"/>
        <v>0</v>
      </c>
      <c r="AG11">
        <f t="shared" si="3"/>
        <v>-45.390563080557477</v>
      </c>
      <c r="AH11">
        <f t="shared" si="4"/>
        <v>-102.04211916504792</v>
      </c>
      <c r="AI11">
        <f t="shared" si="5"/>
        <v>-147.43268224560541</v>
      </c>
      <c r="AJ11">
        <f t="shared" si="6"/>
        <v>-29.454736867970041</v>
      </c>
      <c r="AK11">
        <f t="shared" si="20"/>
        <v>1.9490085713394549</v>
      </c>
      <c r="AL11">
        <f t="shared" si="7"/>
        <v>-174.938410542236</v>
      </c>
      <c r="AN11">
        <f t="shared" si="8"/>
        <v>0</v>
      </c>
      <c r="AO11">
        <f t="shared" si="8"/>
        <v>0</v>
      </c>
      <c r="AP11">
        <f t="shared" si="8"/>
        <v>-25.387333955120194</v>
      </c>
      <c r="AQ11">
        <f t="shared" si="8"/>
        <v>-57.073038555031417</v>
      </c>
      <c r="AR11">
        <f t="shared" si="8"/>
        <v>-82.460372510151615</v>
      </c>
      <c r="AS11">
        <f t="shared" si="8"/>
        <v>-16.474288721649462</v>
      </c>
      <c r="AT11">
        <f t="shared" si="8"/>
        <v>1.090097326930511</v>
      </c>
      <c r="AU11">
        <f t="shared" si="8"/>
        <v>-97.844563904870569</v>
      </c>
      <c r="AW11">
        <v>8</v>
      </c>
      <c r="AX11">
        <f>IF(Z11&gt;0, (R11*SUMPRODUCT(K11:$K$98, X11:$X$98)-K11*$AZ$3)/Z11, 0)</f>
        <v>927.00066322068562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2.2950319999999998E-3</v>
      </c>
      <c r="Q12" s="4">
        <f t="shared" si="22"/>
        <v>50</v>
      </c>
      <c r="R12">
        <f t="shared" si="0"/>
        <v>50000</v>
      </c>
      <c r="S12">
        <f t="shared" si="1"/>
        <v>968.48297113709123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841.54164159274296</v>
      </c>
      <c r="AC12">
        <f t="shared" si="19"/>
        <v>868.38995884233918</v>
      </c>
      <c r="AE12">
        <f t="shared" si="2"/>
        <v>0</v>
      </c>
      <c r="AF12">
        <f t="shared" si="3"/>
        <v>0</v>
      </c>
      <c r="AG12">
        <f t="shared" si="3"/>
        <v>-44.832484654984007</v>
      </c>
      <c r="AH12">
        <f t="shared" si="4"/>
        <v>-104.17279476789798</v>
      </c>
      <c r="AI12">
        <f t="shared" si="5"/>
        <v>-149.00527942288198</v>
      </c>
      <c r="AJ12">
        <f t="shared" si="6"/>
        <v>-26.848317249596221</v>
      </c>
      <c r="AK12">
        <f t="shared" si="20"/>
        <v>1.9355457756633088</v>
      </c>
      <c r="AL12">
        <f t="shared" si="7"/>
        <v>-173.91805089681489</v>
      </c>
      <c r="AN12">
        <f t="shared" si="8"/>
        <v>0</v>
      </c>
      <c r="AO12">
        <f t="shared" si="8"/>
        <v>0</v>
      </c>
      <c r="AP12">
        <f t="shared" si="8"/>
        <v>-23.828942194951352</v>
      </c>
      <c r="AQ12">
        <f t="shared" si="8"/>
        <v>-55.368947849175527</v>
      </c>
      <c r="AR12">
        <f t="shared" si="8"/>
        <v>-79.197890044126879</v>
      </c>
      <c r="AS12">
        <f t="shared" si="8"/>
        <v>-14.270166034646063</v>
      </c>
      <c r="AT12">
        <f t="shared" si="8"/>
        <v>1.0287631559772563</v>
      </c>
      <c r="AU12">
        <f t="shared" si="8"/>
        <v>-92.439292922795673</v>
      </c>
      <c r="AW12">
        <v>9</v>
      </c>
      <c r="AX12">
        <f>IF(Z12&gt;0, (R12*SUMPRODUCT(K12:$K$98, X12:$X$98)-K12*$AZ$3)/Z12, 0)</f>
        <v>968.48297113709123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2.375308E-3</v>
      </c>
      <c r="Q13" s="4">
        <f t="shared" si="22"/>
        <v>50</v>
      </c>
      <c r="R13">
        <f t="shared" si="0"/>
        <v>50000</v>
      </c>
      <c r="S13">
        <f t="shared" si="1"/>
        <v>1007.6598388240454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868.38995884233918</v>
      </c>
      <c r="AC13">
        <f t="shared" si="19"/>
        <v>892.33657311721799</v>
      </c>
      <c r="AE13">
        <f t="shared" si="2"/>
        <v>0</v>
      </c>
      <c r="AF13">
        <f t="shared" si="3"/>
        <v>0</v>
      </c>
      <c r="AG13">
        <f t="shared" si="3"/>
        <v>-44.277668848973306</v>
      </c>
      <c r="AH13">
        <f t="shared" si="4"/>
        <v>-106.49095946086075</v>
      </c>
      <c r="AI13">
        <f t="shared" si="5"/>
        <v>-150.76862830983407</v>
      </c>
      <c r="AJ13">
        <f t="shared" si="6"/>
        <v>-23.946614274878812</v>
      </c>
      <c r="AK13">
        <f t="shared" si="20"/>
        <v>1.7367799176846783</v>
      </c>
      <c r="AL13">
        <f t="shared" si="7"/>
        <v>-172.9784626670282</v>
      </c>
      <c r="AN13">
        <f t="shared" si="8"/>
        <v>0</v>
      </c>
      <c r="AO13">
        <f t="shared" si="8"/>
        <v>0</v>
      </c>
      <c r="AP13">
        <f t="shared" si="8"/>
        <v>-22.370771574120369</v>
      </c>
      <c r="AQ13">
        <f t="shared" si="8"/>
        <v>-53.803305158940589</v>
      </c>
      <c r="AR13">
        <f t="shared" si="8"/>
        <v>-76.174076733060957</v>
      </c>
      <c r="AS13">
        <f t="shared" si="8"/>
        <v>-12.098745300799767</v>
      </c>
      <c r="AT13">
        <f t="shared" si="8"/>
        <v>0.87748763254830719</v>
      </c>
      <c r="AU13">
        <f t="shared" si="8"/>
        <v>-87.395334401312425</v>
      </c>
      <c r="AW13">
        <v>10</v>
      </c>
      <c r="AX13">
        <f>IF(Z13&gt;0, (R13*SUMPRODUCT(K13:$K$98, X13:$X$98)-K13*$AZ$3)/Z13, 0)</f>
        <v>1007.6598388240454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2.4628010000000001E-3</v>
      </c>
      <c r="Q14" s="4">
        <f t="shared" si="22"/>
        <v>50</v>
      </c>
      <c r="R14">
        <f t="shared" si="0"/>
        <v>50000</v>
      </c>
      <c r="S14">
        <f t="shared" si="1"/>
        <v>1044.7512081761804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892.33657311721799</v>
      </c>
      <c r="AC14">
        <f t="shared" si="19"/>
        <v>913.65258937844419</v>
      </c>
      <c r="AE14">
        <f t="shared" si="2"/>
        <v>0</v>
      </c>
      <c r="AF14">
        <f t="shared" si="3"/>
        <v>0</v>
      </c>
      <c r="AG14">
        <f t="shared" si="3"/>
        <v>-43.725845073364653</v>
      </c>
      <c r="AH14">
        <f t="shared" si="4"/>
        <v>-109.0470871189203</v>
      </c>
      <c r="AI14">
        <f t="shared" si="5"/>
        <v>-152.77293219228494</v>
      </c>
      <c r="AJ14">
        <f t="shared" si="6"/>
        <v>-21.316016261226196</v>
      </c>
      <c r="AK14">
        <f t="shared" si="20"/>
        <v>1.6062058316109924</v>
      </c>
      <c r="AL14">
        <f t="shared" si="7"/>
        <v>-172.48274262190014</v>
      </c>
      <c r="AN14">
        <f t="shared" si="8"/>
        <v>0</v>
      </c>
      <c r="AO14">
        <f t="shared" si="8"/>
        <v>0</v>
      </c>
      <c r="AP14">
        <f t="shared" si="8"/>
        <v>-21.003963776170043</v>
      </c>
      <c r="AQ14">
        <f t="shared" si="8"/>
        <v>-52.381401980904371</v>
      </c>
      <c r="AR14">
        <f t="shared" si="8"/>
        <v>-73.38536575707441</v>
      </c>
      <c r="AS14">
        <f t="shared" si="8"/>
        <v>-10.239272280543599</v>
      </c>
      <c r="AT14">
        <f t="shared" si="8"/>
        <v>0.77155030503414723</v>
      </c>
      <c r="AU14">
        <f t="shared" si="8"/>
        <v>-82.853087732583859</v>
      </c>
      <c r="AW14">
        <v>11</v>
      </c>
      <c r="AX14">
        <f>IF(Z14&gt;0, (R14*SUMPRODUCT(K14:$K$98, X14:$X$98)-K14*$AZ$3)/Z14, 0)</f>
        <v>1044.7512081761804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2.5557050000000001E-3</v>
      </c>
      <c r="Q15" s="4">
        <f t="shared" si="22"/>
        <v>50</v>
      </c>
      <c r="R15">
        <f t="shared" si="0"/>
        <v>50000</v>
      </c>
      <c r="S15">
        <f t="shared" si="1"/>
        <v>1083.5663745330635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913.65258937844419</v>
      </c>
      <c r="AC15">
        <f t="shared" si="19"/>
        <v>935.69935863899514</v>
      </c>
      <c r="AE15">
        <f t="shared" si="2"/>
        <v>0</v>
      </c>
      <c r="AF15">
        <f t="shared" si="3"/>
        <v>0</v>
      </c>
      <c r="AG15">
        <f t="shared" si="3"/>
        <v>-43.176836261747788</v>
      </c>
      <c r="AH15">
        <f t="shared" si="4"/>
        <v>-111.75036088322341</v>
      </c>
      <c r="AI15">
        <f t="shared" si="5"/>
        <v>-154.92719714497119</v>
      </c>
      <c r="AJ15">
        <f t="shared" si="6"/>
        <v>-22.046769260550946</v>
      </c>
      <c r="AK15">
        <f t="shared" si="20"/>
        <v>3.7459756164516214</v>
      </c>
      <c r="AL15">
        <f t="shared" si="7"/>
        <v>-173.2279907890705</v>
      </c>
      <c r="AN15">
        <f t="shared" si="8"/>
        <v>0</v>
      </c>
      <c r="AO15">
        <f t="shared" si="8"/>
        <v>0</v>
      </c>
      <c r="AP15">
        <f t="shared" si="8"/>
        <v>-19.675784273945325</v>
      </c>
      <c r="AQ15">
        <f t="shared" si="8"/>
        <v>-50.924898247392711</v>
      </c>
      <c r="AR15">
        <f t="shared" si="8"/>
        <v>-70.60068252133803</v>
      </c>
      <c r="AS15">
        <f t="shared" si="8"/>
        <v>-10.046763808221874</v>
      </c>
      <c r="AT15">
        <f t="shared" si="8"/>
        <v>1.7070497633950055</v>
      </c>
      <c r="AU15">
        <f t="shared" si="8"/>
        <v>-78.940396566164893</v>
      </c>
      <c r="AW15">
        <v>12</v>
      </c>
      <c r="AX15">
        <f>IF(Z15&gt;0, (R15*SUMPRODUCT(K15:$K$98, X15:$X$98)-K15*$AZ$3)/Z15, 0)</f>
        <v>1083.5663745330635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2.6648449999999999E-3</v>
      </c>
      <c r="Q16" s="4">
        <f t="shared" si="22"/>
        <v>50</v>
      </c>
      <c r="R16">
        <f t="shared" si="0"/>
        <v>50000</v>
      </c>
      <c r="S16">
        <f t="shared" si="1"/>
        <v>1124.8961683135747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935.69935863899514</v>
      </c>
      <c r="AC16">
        <f t="shared" si="19"/>
        <v>959.08666035217345</v>
      </c>
      <c r="AE16">
        <f t="shared" si="2"/>
        <v>0</v>
      </c>
      <c r="AF16">
        <f t="shared" si="3"/>
        <v>0</v>
      </c>
      <c r="AG16">
        <f t="shared" si="3"/>
        <v>-42.63000832290237</v>
      </c>
      <c r="AH16">
        <f t="shared" si="4"/>
        <v>-115.05957622793728</v>
      </c>
      <c r="AI16">
        <f t="shared" si="5"/>
        <v>-157.68958455083964</v>
      </c>
      <c r="AJ16">
        <f t="shared" si="6"/>
        <v>-23.387301713178317</v>
      </c>
      <c r="AK16">
        <f t="shared" si="20"/>
        <v>6.6434654463368661</v>
      </c>
      <c r="AL16">
        <f t="shared" si="7"/>
        <v>-174.43342081768108</v>
      </c>
      <c r="AN16">
        <f t="shared" si="8"/>
        <v>0</v>
      </c>
      <c r="AO16">
        <f t="shared" si="8"/>
        <v>0</v>
      </c>
      <c r="AP16">
        <f t="shared" si="8"/>
        <v>-18.377252403615902</v>
      </c>
      <c r="AQ16">
        <f t="shared" si="8"/>
        <v>-49.600714543091321</v>
      </c>
      <c r="AR16">
        <f t="shared" si="8"/>
        <v>-67.977966946707213</v>
      </c>
      <c r="AS16">
        <f t="shared" si="8"/>
        <v>-10.081967222879841</v>
      </c>
      <c r="AT16">
        <f t="shared" si="8"/>
        <v>2.8639131481577254</v>
      </c>
      <c r="AU16">
        <f t="shared" si="8"/>
        <v>-75.196021021429331</v>
      </c>
      <c r="AW16">
        <v>13</v>
      </c>
      <c r="AX16">
        <f>IF(Z16&gt;0, (R16*SUMPRODUCT(K16:$K$98, X16:$X$98)-K16*$AZ$3)/Z16, 0)</f>
        <v>1124.8961683135747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2.7902209999999998E-3</v>
      </c>
      <c r="Q17" s="4">
        <f t="shared" si="22"/>
        <v>50</v>
      </c>
      <c r="R17">
        <f t="shared" si="0"/>
        <v>50000</v>
      </c>
      <c r="S17">
        <f t="shared" si="1"/>
        <v>1173.272747664513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959.08666035217345</v>
      </c>
      <c r="AC17">
        <f t="shared" si="19"/>
        <v>987.5380656998816</v>
      </c>
      <c r="AE17">
        <f t="shared" si="2"/>
        <v>0</v>
      </c>
      <c r="AF17">
        <f t="shared" si="3"/>
        <v>0</v>
      </c>
      <c r="AG17">
        <f t="shared" si="3"/>
        <v>-42.084761095220607</v>
      </c>
      <c r="AH17">
        <f t="shared" si="4"/>
        <v>-118.94714445273696</v>
      </c>
      <c r="AI17">
        <f t="shared" si="5"/>
        <v>-161.03190554795756</v>
      </c>
      <c r="AJ17">
        <f t="shared" si="6"/>
        <v>-28.451405347708146</v>
      </c>
      <c r="AK17">
        <f t="shared" si="20"/>
        <v>13.235395912859994</v>
      </c>
      <c r="AL17">
        <f t="shared" si="7"/>
        <v>-176.24791498280572</v>
      </c>
      <c r="AN17">
        <f t="shared" si="8"/>
        <v>0</v>
      </c>
      <c r="AO17">
        <f t="shared" si="8"/>
        <v>0</v>
      </c>
      <c r="AP17">
        <f t="shared" si="8"/>
        <v>-17.054148603121707</v>
      </c>
      <c r="AQ17">
        <f t="shared" si="8"/>
        <v>-48.201349481922875</v>
      </c>
      <c r="AR17">
        <f t="shared" si="8"/>
        <v>-65.255498085044579</v>
      </c>
      <c r="AS17">
        <f t="shared" si="8"/>
        <v>-11.52945822050942</v>
      </c>
      <c r="AT17">
        <f t="shared" si="8"/>
        <v>5.3634237867801016</v>
      </c>
      <c r="AU17">
        <f t="shared" si="8"/>
        <v>-71.421532518773901</v>
      </c>
      <c r="AW17">
        <v>14</v>
      </c>
      <c r="AX17">
        <f>IF(Z17&gt;0, (R17*SUMPRODUCT(K17:$K$98, X17:$X$98)-K17*$AZ$3)/Z17, 0)</f>
        <v>1173.272747664513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3.5816260000000001E-3</v>
      </c>
      <c r="Q18" s="4">
        <f t="shared" si="22"/>
        <v>50</v>
      </c>
      <c r="R18">
        <f t="shared" si="0"/>
        <v>50000</v>
      </c>
      <c r="S18">
        <f t="shared" si="1"/>
        <v>1229.8244844958608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987.5380656998816</v>
      </c>
      <c r="AC18">
        <f t="shared" si="19"/>
        <v>1021.0785434592858</v>
      </c>
      <c r="AE18">
        <f t="shared" si="2"/>
        <v>0</v>
      </c>
      <c r="AF18">
        <f t="shared" si="3"/>
        <v>0</v>
      </c>
      <c r="AG18">
        <f t="shared" si="3"/>
        <v>-41.513181609725969</v>
      </c>
      <c r="AH18">
        <f t="shared" si="4"/>
        <v>-150.7318745424306</v>
      </c>
      <c r="AI18">
        <f t="shared" si="5"/>
        <v>-192.24505615215656</v>
      </c>
      <c r="AJ18">
        <f t="shared" si="6"/>
        <v>-33.540477759404212</v>
      </c>
      <c r="AK18">
        <f t="shared" si="20"/>
        <v>21.330822219117444</v>
      </c>
      <c r="AL18">
        <f t="shared" si="7"/>
        <v>-204.45471169244334</v>
      </c>
      <c r="AN18">
        <f t="shared" si="8"/>
        <v>0</v>
      </c>
      <c r="AO18">
        <f t="shared" si="8"/>
        <v>0</v>
      </c>
      <c r="AP18">
        <f t="shared" si="8"/>
        <v>-15.69851207077798</v>
      </c>
      <c r="AQ18">
        <f t="shared" si="8"/>
        <v>-57.000356518107857</v>
      </c>
      <c r="AR18">
        <f t="shared" si="8"/>
        <v>-72.69886858888583</v>
      </c>
      <c r="AS18">
        <f t="shared" si="8"/>
        <v>-12.683576024495972</v>
      </c>
      <c r="AT18">
        <f t="shared" si="8"/>
        <v>8.0664058282630098</v>
      </c>
      <c r="AU18">
        <f t="shared" si="8"/>
        <v>-77.316038785118806</v>
      </c>
      <c r="AW18">
        <v>15</v>
      </c>
      <c r="AX18">
        <f>IF(Z18&gt;0, (R18*SUMPRODUCT(K18:$K$98, X18:$X$98)-K18*$AZ$3)/Z18, 0)</f>
        <v>1229.8244844958608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4.4506370000000003E-3</v>
      </c>
      <c r="Q19" s="4">
        <f t="shared" si="22"/>
        <v>50</v>
      </c>
      <c r="R19">
        <f t="shared" si="0"/>
        <v>50000</v>
      </c>
      <c r="S19">
        <f t="shared" si="1"/>
        <v>1272.2685405808254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1021.0785434592858</v>
      </c>
      <c r="AC19">
        <f t="shared" si="19"/>
        <v>1041.0538273250538</v>
      </c>
      <c r="AE19">
        <f t="shared" si="2"/>
        <v>0</v>
      </c>
      <c r="AF19">
        <f t="shared" si="3"/>
        <v>0</v>
      </c>
      <c r="AG19">
        <f t="shared" si="3"/>
        <v>-40.913289691568743</v>
      </c>
      <c r="AH19">
        <f t="shared" si="4"/>
        <v>-184.76010205996596</v>
      </c>
      <c r="AI19">
        <f t="shared" si="5"/>
        <v>-225.67339175153469</v>
      </c>
      <c r="AJ19">
        <f t="shared" si="6"/>
        <v>-19.975283865768006</v>
      </c>
      <c r="AK19">
        <f t="shared" si="20"/>
        <v>22.770051519142076</v>
      </c>
      <c r="AL19">
        <f t="shared" si="7"/>
        <v>-222.87862409816063</v>
      </c>
      <c r="AN19">
        <f t="shared" si="8"/>
        <v>0</v>
      </c>
      <c r="AO19">
        <f t="shared" si="8"/>
        <v>0</v>
      </c>
      <c r="AP19">
        <f t="shared" si="8"/>
        <v>-14.428479503313484</v>
      </c>
      <c r="AQ19">
        <f t="shared" si="8"/>
        <v>-65.157491995851061</v>
      </c>
      <c r="AR19">
        <f t="shared" si="8"/>
        <v>-79.585971499164543</v>
      </c>
      <c r="AS19">
        <f t="shared" si="8"/>
        <v>-7.0444830030252019</v>
      </c>
      <c r="AT19">
        <f t="shared" si="8"/>
        <v>8.0300856790070636</v>
      </c>
      <c r="AU19">
        <f t="shared" si="8"/>
        <v>-78.600368823182691</v>
      </c>
      <c r="AW19">
        <v>16</v>
      </c>
      <c r="AX19">
        <f>IF(Z19&gt;0, (R19*SUMPRODUCT(K19:$K$98, X19:$X$98)-K19*$AZ$3)/Z19, 0)</f>
        <v>1272.2685405808254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5.383718E-3</v>
      </c>
      <c r="Q20" s="4">
        <f t="shared" si="22"/>
        <v>50</v>
      </c>
      <c r="R20">
        <f t="shared" si="0"/>
        <v>50000</v>
      </c>
      <c r="S20">
        <f t="shared" si="1"/>
        <v>1279.3332453776084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1041.0538273250538</v>
      </c>
      <c r="AC20">
        <f t="shared" si="19"/>
        <v>1030.7304248077839</v>
      </c>
      <c r="AE20">
        <f t="shared" si="2"/>
        <v>0</v>
      </c>
      <c r="AF20">
        <f t="shared" si="3"/>
        <v>0</v>
      </c>
      <c r="AG20">
        <f t="shared" si="3"/>
        <v>-40.283891180501342</v>
      </c>
      <c r="AH20">
        <f t="shared" si="4"/>
        <v>-220.26561415171307</v>
      </c>
      <c r="AI20">
        <f t="shared" si="5"/>
        <v>-260.54950533221438</v>
      </c>
      <c r="AJ20">
        <f t="shared" si="6"/>
        <v>10.323402517269869</v>
      </c>
      <c r="AK20">
        <f t="shared" si="20"/>
        <v>4.4765314574977317</v>
      </c>
      <c r="AL20">
        <f t="shared" si="7"/>
        <v>-245.74957135744677</v>
      </c>
      <c r="AN20">
        <f t="shared" si="8"/>
        <v>0</v>
      </c>
      <c r="AO20">
        <f t="shared" si="8"/>
        <v>0</v>
      </c>
      <c r="AP20">
        <f t="shared" si="8"/>
        <v>-13.474832441872076</v>
      </c>
      <c r="AQ20">
        <f t="shared" si="8"/>
        <v>-73.678141719263834</v>
      </c>
      <c r="AR20">
        <f t="shared" si="8"/>
        <v>-87.152974161135901</v>
      </c>
      <c r="AS20">
        <f t="shared" si="8"/>
        <v>3.453145043186483</v>
      </c>
      <c r="AT20">
        <f t="shared" si="8"/>
        <v>1.497385419900755</v>
      </c>
      <c r="AU20">
        <f t="shared" si="8"/>
        <v>-82.202443698048654</v>
      </c>
      <c r="AW20">
        <v>17</v>
      </c>
      <c r="AX20">
        <f>IF(Z20&gt;0, (R20*SUMPRODUCT(K20:$K$98, X20:$X$98)-K20*$AZ$3)/Z20, 0)</f>
        <v>1279.3332453776084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6.4575739999999998E-3</v>
      </c>
      <c r="Q21" s="4">
        <f t="shared" si="22"/>
        <v>50</v>
      </c>
      <c r="R21">
        <f t="shared" si="0"/>
        <v>50000</v>
      </c>
      <c r="S21">
        <f t="shared" si="1"/>
        <v>1270.2924348992608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1030.7304248077839</v>
      </c>
      <c r="AC21">
        <f t="shared" si="19"/>
        <v>1006.6029987058482</v>
      </c>
      <c r="AE21">
        <f t="shared" si="2"/>
        <v>0</v>
      </c>
      <c r="AF21">
        <f t="shared" si="3"/>
        <v>0</v>
      </c>
      <c r="AG21">
        <f t="shared" si="3"/>
        <v>-39.620916060390293</v>
      </c>
      <c r="AH21">
        <f t="shared" si="4"/>
        <v>-260.13620830603475</v>
      </c>
      <c r="AI21">
        <f t="shared" si="5"/>
        <v>-299.75712436642505</v>
      </c>
      <c r="AJ21">
        <f t="shared" si="6"/>
        <v>24.127426101935725</v>
      </c>
      <c r="AK21">
        <f t="shared" si="20"/>
        <v>1.6491686796924543</v>
      </c>
      <c r="AL21">
        <f t="shared" si="7"/>
        <v>-273.98052958479684</v>
      </c>
      <c r="AN21">
        <f t="shared" si="8"/>
        <v>0</v>
      </c>
      <c r="AO21">
        <f t="shared" si="8"/>
        <v>0</v>
      </c>
      <c r="AP21">
        <f t="shared" si="8"/>
        <v>-12.602766631630246</v>
      </c>
      <c r="AQ21">
        <f t="shared" si="8"/>
        <v>-82.745081429240798</v>
      </c>
      <c r="AR21">
        <f t="shared" si="8"/>
        <v>-95.347848060871044</v>
      </c>
      <c r="AS21">
        <f t="shared" si="8"/>
        <v>7.6745403897560678</v>
      </c>
      <c r="AT21">
        <f t="shared" si="8"/>
        <v>0.52457363617435337</v>
      </c>
      <c r="AU21">
        <f t="shared" si="8"/>
        <v>-87.148734034940617</v>
      </c>
      <c r="AW21">
        <v>18</v>
      </c>
      <c r="AX21">
        <f>IF(Z21&gt;0, (R21*SUMPRODUCT(K21:$K$98, X21:$X$98)-K21*$AZ$3)/Z21, 0)</f>
        <v>1270.2924348992608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7.6803260000000003E-3</v>
      </c>
      <c r="Q22" s="4">
        <f t="shared" si="22"/>
        <v>50</v>
      </c>
      <c r="R22">
        <f t="shared" si="0"/>
        <v>50000</v>
      </c>
      <c r="S22">
        <f t="shared" si="1"/>
        <v>1268.6382258126698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1006.6029987058482</v>
      </c>
      <c r="AC22">
        <f t="shared" si="19"/>
        <v>987.51827977254118</v>
      </c>
      <c r="AE22">
        <f t="shared" si="2"/>
        <v>0</v>
      </c>
      <c r="AF22">
        <f t="shared" si="3"/>
        <v>0</v>
      </c>
      <c r="AG22">
        <f t="shared" si="3"/>
        <v>-38.920405348023955</v>
      </c>
      <c r="AH22">
        <f t="shared" si="4"/>
        <v>-304.30155176243312</v>
      </c>
      <c r="AI22">
        <f t="shared" si="5"/>
        <v>-343.22195711045708</v>
      </c>
      <c r="AJ22">
        <f t="shared" si="6"/>
        <v>19.084718933307045</v>
      </c>
      <c r="AK22">
        <f t="shared" si="20"/>
        <v>21.138662972822814</v>
      </c>
      <c r="AL22">
        <f t="shared" si="7"/>
        <v>-302.99857520432721</v>
      </c>
      <c r="AN22">
        <f t="shared" si="8"/>
        <v>0</v>
      </c>
      <c r="AO22">
        <f t="shared" si="8"/>
        <v>0</v>
      </c>
      <c r="AP22">
        <f t="shared" si="8"/>
        <v>-11.559239597648086</v>
      </c>
      <c r="AQ22">
        <f t="shared" si="8"/>
        <v>-90.376616463904938</v>
      </c>
      <c r="AR22">
        <f t="shared" si="8"/>
        <v>-101.93585606155303</v>
      </c>
      <c r="AS22">
        <f t="shared" si="8"/>
        <v>5.668102293160401</v>
      </c>
      <c r="AT22">
        <f t="shared" si="8"/>
        <v>6.2781172984159763</v>
      </c>
      <c r="AU22">
        <f t="shared" si="8"/>
        <v>-89.989636469976645</v>
      </c>
      <c r="AW22">
        <v>19</v>
      </c>
      <c r="AX22">
        <f>IF(Z22&gt;0, (R22*SUMPRODUCT(K22:$K$98, X22:$X$98)-K22*$AZ$3)/Z22, 0)</f>
        <v>1268.6382258126698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9.0334749999999991E-3</v>
      </c>
      <c r="Q23" s="4">
        <f t="shared" si="22"/>
        <v>50</v>
      </c>
      <c r="R23">
        <f t="shared" si="0"/>
        <v>50000</v>
      </c>
      <c r="S23">
        <f t="shared" si="1"/>
        <v>1300.7053820424228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987.51827977254118</v>
      </c>
      <c r="AC23">
        <f t="shared" si="19"/>
        <v>993.20860872503545</v>
      </c>
      <c r="AE23">
        <f t="shared" si="2"/>
        <v>0</v>
      </c>
      <c r="AF23">
        <f t="shared" si="3"/>
        <v>0</v>
      </c>
      <c r="AG23">
        <f t="shared" si="3"/>
        <v>-38.179614785842475</v>
      </c>
      <c r="AH23">
        <f t="shared" si="4"/>
        <v>-351.58650870124069</v>
      </c>
      <c r="AI23">
        <f t="shared" si="5"/>
        <v>-389.76612348708318</v>
      </c>
      <c r="AJ23">
        <f t="shared" si="6"/>
        <v>-5.6903289524942693</v>
      </c>
      <c r="AK23">
        <f t="shared" si="20"/>
        <v>69.126279584077892</v>
      </c>
      <c r="AL23">
        <f t="shared" si="7"/>
        <v>-326.33017285549954</v>
      </c>
      <c r="AN23">
        <f t="shared" si="8"/>
        <v>0</v>
      </c>
      <c r="AO23">
        <f t="shared" si="8"/>
        <v>0</v>
      </c>
      <c r="AP23">
        <f t="shared" si="8"/>
        <v>-10.124309910488607</v>
      </c>
      <c r="AQ23">
        <f t="shared" si="8"/>
        <v>-93.232233861039319</v>
      </c>
      <c r="AR23">
        <f t="shared" si="8"/>
        <v>-103.35654377152792</v>
      </c>
      <c r="AS23">
        <f t="shared" si="8"/>
        <v>-1.5089375346196738</v>
      </c>
      <c r="AT23">
        <f t="shared" si="8"/>
        <v>18.330616518629785</v>
      </c>
      <c r="AU23">
        <f t="shared" si="8"/>
        <v>-86.534864787517819</v>
      </c>
      <c r="AW23">
        <v>20</v>
      </c>
      <c r="AX23">
        <f>IF(Z23&gt;0, (R23*SUMPRODUCT(K23:$K$98, X23:$X$98)-K23*$AZ$3)/Z23, 0)</f>
        <v>1300.7053820424228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1.0570714E-2</v>
      </c>
      <c r="Q24" s="4">
        <f t="shared" si="22"/>
        <v>50</v>
      </c>
      <c r="R24">
        <f t="shared" si="0"/>
        <v>50000</v>
      </c>
      <c r="S24">
        <f t="shared" si="1"/>
        <v>1318.051418837867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993.20860872503545</v>
      </c>
      <c r="AC24">
        <f t="shared" si="19"/>
        <v>985.75043327149501</v>
      </c>
      <c r="AE24">
        <f t="shared" si="2"/>
        <v>0</v>
      </c>
      <c r="AF24">
        <f t="shared" si="3"/>
        <v>0</v>
      </c>
      <c r="AG24">
        <f t="shared" si="3"/>
        <v>-37.394232849452735</v>
      </c>
      <c r="AH24">
        <f t="shared" si="4"/>
        <v>-403.58578853131206</v>
      </c>
      <c r="AI24">
        <f t="shared" si="5"/>
        <v>-440.98002138076481</v>
      </c>
      <c r="AJ24">
        <f t="shared" si="6"/>
        <v>7.4581754535404343</v>
      </c>
      <c r="AK24">
        <f t="shared" si="20"/>
        <v>69.524602610752481</v>
      </c>
      <c r="AL24">
        <f t="shared" si="7"/>
        <v>-363.9972433164719</v>
      </c>
      <c r="AN24">
        <f t="shared" si="8"/>
        <v>0</v>
      </c>
      <c r="AO24">
        <f t="shared" si="8"/>
        <v>0</v>
      </c>
      <c r="AP24">
        <f t="shared" si="8"/>
        <v>-8.8536121668505174</v>
      </c>
      <c r="AQ24">
        <f t="shared" si="8"/>
        <v>-95.554629027804168</v>
      </c>
      <c r="AR24">
        <f t="shared" si="8"/>
        <v>-104.40824119465468</v>
      </c>
      <c r="AS24">
        <f t="shared" si="8"/>
        <v>1.7658282549561071</v>
      </c>
      <c r="AT24">
        <f t="shared" si="8"/>
        <v>16.460930487547465</v>
      </c>
      <c r="AU24">
        <f t="shared" si="8"/>
        <v>-86.181482452151116</v>
      </c>
      <c r="AW24">
        <v>21</v>
      </c>
      <c r="AX24">
        <f>IF(Z24&gt;0, (R24*SUMPRODUCT(K24:$K$98, X24:$X$98)-K24*$AZ$3)/Z24, 0)</f>
        <v>1318.051418837867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1.2312346E-2</v>
      </c>
      <c r="Q25" s="4">
        <f t="shared" si="22"/>
        <v>50</v>
      </c>
      <c r="R25">
        <f t="shared" si="0"/>
        <v>50000</v>
      </c>
      <c r="S25">
        <f t="shared" si="1"/>
        <v>1322.1867667213098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985.75043327149501</v>
      </c>
      <c r="AC25">
        <f t="shared" si="19"/>
        <v>966.77978496467222</v>
      </c>
      <c r="AE25">
        <f t="shared" si="2"/>
        <v>0</v>
      </c>
      <c r="AF25">
        <f t="shared" si="3"/>
        <v>0</v>
      </c>
      <c r="AG25">
        <f t="shared" si="3"/>
        <v>-36.559879787711182</v>
      </c>
      <c r="AH25">
        <f t="shared" si="4"/>
        <v>-460.41073324702802</v>
      </c>
      <c r="AI25">
        <f t="shared" si="5"/>
        <v>-496.97061303473919</v>
      </c>
      <c r="AJ25">
        <f t="shared" si="6"/>
        <v>18.970648306822795</v>
      </c>
      <c r="AK25">
        <f t="shared" si="20"/>
        <v>69.002530329004657</v>
      </c>
      <c r="AL25">
        <f t="shared" si="7"/>
        <v>-408.99743439891176</v>
      </c>
      <c r="AN25">
        <f t="shared" si="8"/>
        <v>0</v>
      </c>
      <c r="AO25">
        <f t="shared" si="8"/>
        <v>0</v>
      </c>
      <c r="AP25">
        <f t="shared" si="8"/>
        <v>-7.7286315257445883</v>
      </c>
      <c r="AQ25">
        <f t="shared" si="8"/>
        <v>-97.329228882208298</v>
      </c>
      <c r="AR25">
        <f t="shared" si="8"/>
        <v>-105.05786040795289</v>
      </c>
      <c r="AS25">
        <f t="shared" si="8"/>
        <v>4.0103291208634131</v>
      </c>
      <c r="AT25">
        <f t="shared" si="8"/>
        <v>14.586895097946908</v>
      </c>
      <c r="AU25">
        <f t="shared" si="8"/>
        <v>-86.460636189142576</v>
      </c>
      <c r="AW25">
        <v>22</v>
      </c>
      <c r="AX25">
        <f>IF(Z25&gt;0, (R25*SUMPRODUCT(K25:$K$98, X25:$X$98)-K25*$AZ$3)/Z25, 0)</f>
        <v>1322.1867667213098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1.4128425999999999E-2</v>
      </c>
      <c r="Q26" s="4">
        <f t="shared" si="22"/>
        <v>50</v>
      </c>
      <c r="R26">
        <f t="shared" si="0"/>
        <v>50000</v>
      </c>
      <c r="S26">
        <f t="shared" si="1"/>
        <v>1314.3053832655805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966.77978496467222</v>
      </c>
      <c r="AC26">
        <f t="shared" si="19"/>
        <v>937.82911029762568</v>
      </c>
      <c r="AE26">
        <f t="shared" si="2"/>
        <v>0</v>
      </c>
      <c r="AF26">
        <f t="shared" si="3"/>
        <v>0</v>
      </c>
      <c r="AG26">
        <f t="shared" si="3"/>
        <v>-35.677747433684495</v>
      </c>
      <c r="AH26">
        <f t="shared" si="4"/>
        <v>-516.53355614957309</v>
      </c>
      <c r="AI26">
        <f t="shared" si="5"/>
        <v>-552.21130358325763</v>
      </c>
      <c r="AJ26">
        <f t="shared" si="6"/>
        <v>28.950674667046542</v>
      </c>
      <c r="AK26">
        <f t="shared" si="20"/>
        <v>67.674584947527066</v>
      </c>
      <c r="AL26">
        <f t="shared" si="7"/>
        <v>-455.58604396868401</v>
      </c>
      <c r="AN26">
        <f t="shared" si="8"/>
        <v>0</v>
      </c>
      <c r="AO26">
        <f t="shared" si="8"/>
        <v>0</v>
      </c>
      <c r="AP26">
        <f t="shared" si="8"/>
        <v>-6.7340641177628502</v>
      </c>
      <c r="AQ26">
        <f t="shared" si="8"/>
        <v>-97.49410588638348</v>
      </c>
      <c r="AR26">
        <f t="shared" si="8"/>
        <v>-104.22817000414634</v>
      </c>
      <c r="AS26">
        <f t="shared" si="8"/>
        <v>5.4643500075994202</v>
      </c>
      <c r="AT26">
        <f t="shared" si="8"/>
        <v>12.773367910255777</v>
      </c>
      <c r="AU26">
        <f t="shared" si="8"/>
        <v>-85.990452086291143</v>
      </c>
      <c r="AW26">
        <v>23</v>
      </c>
      <c r="AX26">
        <f>IF(Z26&gt;0, (R26*SUMPRODUCT(K26:$K$98, X26:$X$98)-K26*$AZ$3)/Z26, 0)</f>
        <v>1314.3053832655805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1.6072195000000001E-2</v>
      </c>
      <c r="Q27" s="4">
        <f t="shared" si="22"/>
        <v>50</v>
      </c>
      <c r="R27">
        <f t="shared" si="0"/>
        <v>50000</v>
      </c>
      <c r="S27">
        <f t="shared" si="1"/>
        <v>1297.0515598851084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937.82911029762568</v>
      </c>
      <c r="AC27">
        <f t="shared" si="19"/>
        <v>901.38728496049407</v>
      </c>
      <c r="AE27">
        <f t="shared" si="2"/>
        <v>0</v>
      </c>
      <c r="AF27">
        <f t="shared" si="3"/>
        <v>0</v>
      </c>
      <c r="AG27">
        <f t="shared" si="3"/>
        <v>-34.747550245432727</v>
      </c>
      <c r="AH27">
        <f t="shared" si="4"/>
        <v>-573.41971391492689</v>
      </c>
      <c r="AI27">
        <f t="shared" si="5"/>
        <v>-608.16726416035965</v>
      </c>
      <c r="AJ27">
        <f t="shared" si="6"/>
        <v>36.441825337131604</v>
      </c>
      <c r="AK27">
        <f t="shared" si="20"/>
        <v>65.648037720833798</v>
      </c>
      <c r="AL27">
        <f t="shared" si="7"/>
        <v>-506.07740110239422</v>
      </c>
      <c r="AN27">
        <f t="shared" si="8"/>
        <v>0</v>
      </c>
      <c r="AO27">
        <f t="shared" si="8"/>
        <v>0</v>
      </c>
      <c r="AP27">
        <f t="shared" si="8"/>
        <v>-5.8557966829839589</v>
      </c>
      <c r="AQ27">
        <f t="shared" si="8"/>
        <v>-96.634992538560269</v>
      </c>
      <c r="AR27">
        <f t="shared" si="8"/>
        <v>-102.49078922154423</v>
      </c>
      <c r="AS27">
        <f t="shared" si="8"/>
        <v>6.1413227241567956</v>
      </c>
      <c r="AT27">
        <f t="shared" si="8"/>
        <v>11.06327090153912</v>
      </c>
      <c r="AU27">
        <f t="shared" si="8"/>
        <v>-85.286195595848312</v>
      </c>
      <c r="AW27">
        <v>24</v>
      </c>
      <c r="AX27">
        <f>IF(Z27&gt;0, (R27*SUMPRODUCT(K27:$K$98, X27:$X$98)-K27*$AZ$3)/Z27, 0)</f>
        <v>1297.0515598851084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1.8213139E-2</v>
      </c>
      <c r="Q28" s="4">
        <f t="shared" si="22"/>
        <v>50</v>
      </c>
      <c r="R28">
        <f t="shared" si="0"/>
        <v>50000</v>
      </c>
      <c r="S28">
        <f t="shared" si="1"/>
        <v>1272.3337024955213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901.38728496049407</v>
      </c>
      <c r="AC28">
        <f t="shared" si="19"/>
        <v>859.26325719805141</v>
      </c>
      <c r="AE28">
        <f t="shared" si="2"/>
        <v>0</v>
      </c>
      <c r="AF28">
        <f t="shared" si="3"/>
        <v>0</v>
      </c>
      <c r="AG28">
        <f t="shared" si="3"/>
        <v>-33.767212780448851</v>
      </c>
      <c r="AH28">
        <f t="shared" si="4"/>
        <v>-632.8619625295504</v>
      </c>
      <c r="AI28">
        <f t="shared" si="5"/>
        <v>-666.62917530999925</v>
      </c>
      <c r="AJ28">
        <f t="shared" si="6"/>
        <v>42.124027762442665</v>
      </c>
      <c r="AK28">
        <f t="shared" si="20"/>
        <v>63.097109947234593</v>
      </c>
      <c r="AL28">
        <f t="shared" si="7"/>
        <v>-561.40803760032202</v>
      </c>
      <c r="AN28">
        <f t="shared" si="8"/>
        <v>0</v>
      </c>
      <c r="AO28">
        <f t="shared" si="8"/>
        <v>0</v>
      </c>
      <c r="AP28">
        <f t="shared" si="8"/>
        <v>-5.0808806046528519</v>
      </c>
      <c r="AQ28">
        <f t="shared" si="8"/>
        <v>-95.225391913326604</v>
      </c>
      <c r="AR28">
        <f t="shared" si="8"/>
        <v>-100.30627251797945</v>
      </c>
      <c r="AS28">
        <f t="shared" si="8"/>
        <v>6.3383127603583116</v>
      </c>
      <c r="AT28">
        <f t="shared" si="8"/>
        <v>9.4940877775429868</v>
      </c>
      <c r="AU28">
        <f t="shared" si="8"/>
        <v>-84.473871980078158</v>
      </c>
      <c r="AW28">
        <v>25</v>
      </c>
      <c r="AX28">
        <f>IF(Z28&gt;0, (R28*SUMPRODUCT(K28:$K$98, X28:$X$98)-K28*$AZ$3)/Z28, 0)</f>
        <v>1272.3337024955213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2.0774602E-2</v>
      </c>
      <c r="Q29" s="4">
        <f t="shared" si="22"/>
        <v>50</v>
      </c>
      <c r="R29">
        <f t="shared" si="0"/>
        <v>50000</v>
      </c>
      <c r="S29">
        <f t="shared" si="1"/>
        <v>1241.6086686346803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859.26325719805141</v>
      </c>
      <c r="AC29">
        <f t="shared" si="19"/>
        <v>812.70836954911579</v>
      </c>
      <c r="AE29">
        <f t="shared" si="2"/>
        <v>0</v>
      </c>
      <c r="AF29">
        <f t="shared" si="3"/>
        <v>0</v>
      </c>
      <c r="AG29">
        <f t="shared" si="3"/>
        <v>-32.728040246481228</v>
      </c>
      <c r="AH29">
        <f t="shared" si="4"/>
        <v>-701.50040616313822</v>
      </c>
      <c r="AI29">
        <f t="shared" si="5"/>
        <v>-734.22844640961944</v>
      </c>
      <c r="AJ29">
        <f t="shared" si="6"/>
        <v>46.554887648935619</v>
      </c>
      <c r="AK29">
        <f t="shared" si="20"/>
        <v>60.148428003863607</v>
      </c>
      <c r="AL29">
        <f t="shared" si="7"/>
        <v>-627.5251307568202</v>
      </c>
      <c r="AN29">
        <f t="shared" si="8"/>
        <v>0</v>
      </c>
      <c r="AO29">
        <f t="shared" si="8"/>
        <v>0</v>
      </c>
      <c r="AP29">
        <f t="shared" si="8"/>
        <v>-4.3968915412813763</v>
      </c>
      <c r="AQ29">
        <f t="shared" si="8"/>
        <v>-94.243993188555663</v>
      </c>
      <c r="AR29">
        <f t="shared" si="8"/>
        <v>-98.64088472983704</v>
      </c>
      <c r="AS29">
        <f t="shared" si="8"/>
        <v>6.2544775112502471</v>
      </c>
      <c r="AT29">
        <f t="shared" si="8"/>
        <v>8.080719539569559</v>
      </c>
      <c r="AU29">
        <f t="shared" si="8"/>
        <v>-84.305687679017225</v>
      </c>
      <c r="AW29">
        <v>26</v>
      </c>
      <c r="AX29">
        <f>IF(Z29&gt;0, (R29*SUMPRODUCT(K29:$K$98, X29:$X$98)-K29*$AZ$3)/Z29, 0)</f>
        <v>1241.6086686346803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2.3506165999999998E-2</v>
      </c>
      <c r="Q30" s="4">
        <f t="shared" si="22"/>
        <v>50</v>
      </c>
      <c r="R30">
        <f t="shared" si="0"/>
        <v>50000</v>
      </c>
      <c r="S30">
        <f t="shared" si="1"/>
        <v>1204.3712910526456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812.70836954911579</v>
      </c>
      <c r="AC30">
        <f t="shared" si="19"/>
        <v>761.92018373948042</v>
      </c>
      <c r="AE30">
        <f t="shared" si="2"/>
        <v>0</v>
      </c>
      <c r="AF30">
        <f t="shared" si="3"/>
        <v>0</v>
      </c>
      <c r="AG30">
        <f t="shared" si="3"/>
        <v>-31.631449097127945</v>
      </c>
      <c r="AH30">
        <f t="shared" si="4"/>
        <v>-769.31074688846854</v>
      </c>
      <c r="AI30">
        <f t="shared" si="5"/>
        <v>-800.94219598559653</v>
      </c>
      <c r="AJ30">
        <f t="shared" si="6"/>
        <v>50.788185809635365</v>
      </c>
      <c r="AK30">
        <f t="shared" si="20"/>
        <v>56.889585868438111</v>
      </c>
      <c r="AL30">
        <f t="shared" si="7"/>
        <v>-693.26442430752309</v>
      </c>
      <c r="AN30">
        <f t="shared" si="8"/>
        <v>0</v>
      </c>
      <c r="AO30">
        <f t="shared" si="8"/>
        <v>0</v>
      </c>
      <c r="AP30">
        <f t="shared" si="8"/>
        <v>-3.7942576459064341</v>
      </c>
      <c r="AQ30">
        <f t="shared" si="8"/>
        <v>-92.280412904782025</v>
      </c>
      <c r="AR30">
        <f t="shared" si="8"/>
        <v>-96.074670550688467</v>
      </c>
      <c r="AS30">
        <f t="shared" si="8"/>
        <v>6.0921477779347972</v>
      </c>
      <c r="AT30">
        <f t="shared" si="8"/>
        <v>6.824023315876822</v>
      </c>
      <c r="AU30">
        <f t="shared" si="8"/>
        <v>-83.158499456876854</v>
      </c>
      <c r="AW30">
        <v>27</v>
      </c>
      <c r="AX30">
        <f>IF(Z30&gt;0, (R30*SUMPRODUCT(K30:$K$98, X30:$X$98)-K30*$AZ$3)/Z30, 0)</f>
        <v>1204.3712910526456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2.6226451000000001E-2</v>
      </c>
      <c r="Q31" s="4">
        <f t="shared" si="22"/>
        <v>50</v>
      </c>
      <c r="R31">
        <f t="shared" si="0"/>
        <v>50000</v>
      </c>
      <c r="S31">
        <f t="shared" si="1"/>
        <v>1161.9267274360684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761.92018373948042</v>
      </c>
      <c r="AC31">
        <f t="shared" si="19"/>
        <v>708.43959885159165</v>
      </c>
      <c r="AE31">
        <f t="shared" si="2"/>
        <v>0</v>
      </c>
      <c r="AF31">
        <f t="shared" si="3"/>
        <v>0</v>
      </c>
      <c r="AG31">
        <f t="shared" si="3"/>
        <v>-30.48555395635184</v>
      </c>
      <c r="AH31">
        <f t="shared" si="4"/>
        <v>-829.58064980482027</v>
      </c>
      <c r="AI31">
        <f t="shared" si="5"/>
        <v>-860.06620376117212</v>
      </c>
      <c r="AJ31">
        <f t="shared" si="6"/>
        <v>53.480584887888767</v>
      </c>
      <c r="AK31">
        <f t="shared" si="20"/>
        <v>53.334412861763631</v>
      </c>
      <c r="AL31">
        <f t="shared" si="7"/>
        <v>-753.25120601151968</v>
      </c>
      <c r="AN31">
        <f t="shared" si="8"/>
        <v>0</v>
      </c>
      <c r="AO31">
        <f t="shared" si="8"/>
        <v>0</v>
      </c>
      <c r="AP31">
        <f t="shared" si="8"/>
        <v>-3.2650046046568111</v>
      </c>
      <c r="AQ31">
        <f t="shared" si="8"/>
        <v>-88.848135921196814</v>
      </c>
      <c r="AR31">
        <f t="shared" si="8"/>
        <v>-92.113140525853623</v>
      </c>
      <c r="AS31">
        <f t="shared" si="8"/>
        <v>5.7277737569966112</v>
      </c>
      <c r="AT31">
        <f t="shared" si="8"/>
        <v>5.7121187244833793</v>
      </c>
      <c r="AU31">
        <f t="shared" si="8"/>
        <v>-80.673248044373636</v>
      </c>
      <c r="AW31">
        <v>28</v>
      </c>
      <c r="AX31">
        <f>IF(Z31&gt;0, (R31*SUMPRODUCT(K31:$K$98, X31:$X$98)-K31*$AZ$3)/Z31, 0)</f>
        <v>1161.9267274360684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2.9219711999999998E-2</v>
      </c>
      <c r="Q32" s="4">
        <f t="shared" si="22"/>
        <v>50</v>
      </c>
      <c r="R32">
        <f t="shared" si="0"/>
        <v>50000</v>
      </c>
      <c r="S32">
        <f t="shared" si="1"/>
        <v>1116.8248017211542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708.43959885159165</v>
      </c>
      <c r="AC32">
        <f t="shared" si="19"/>
        <v>654.23416651690673</v>
      </c>
      <c r="AE32">
        <f t="shared" si="2"/>
        <v>0</v>
      </c>
      <c r="AF32">
        <f t="shared" si="3"/>
        <v>0</v>
      </c>
      <c r="AG32">
        <f t="shared" si="3"/>
        <v>-29.289919310023262</v>
      </c>
      <c r="AH32">
        <f t="shared" si="4"/>
        <v>-890.77910676506121</v>
      </c>
      <c r="AI32">
        <f t="shared" si="5"/>
        <v>-920.06902607508448</v>
      </c>
      <c r="AJ32">
        <f t="shared" si="6"/>
        <v>54.205432334684929</v>
      </c>
      <c r="AK32">
        <f t="shared" si="20"/>
        <v>49.59077191961142</v>
      </c>
      <c r="AL32">
        <f t="shared" si="7"/>
        <v>-816.27282182078818</v>
      </c>
      <c r="AN32">
        <f t="shared" si="8"/>
        <v>0</v>
      </c>
      <c r="AO32">
        <f t="shared" si="8"/>
        <v>0</v>
      </c>
      <c r="AP32">
        <f t="shared" si="8"/>
        <v>-2.8008500574852651</v>
      </c>
      <c r="AQ32">
        <f t="shared" si="8"/>
        <v>-85.180798416737375</v>
      </c>
      <c r="AR32">
        <f t="shared" si="8"/>
        <v>-87.981648474222638</v>
      </c>
      <c r="AS32">
        <f t="shared" si="8"/>
        <v>5.1833972864056808</v>
      </c>
      <c r="AT32">
        <f t="shared" si="8"/>
        <v>4.7421201441907286</v>
      </c>
      <c r="AU32">
        <f t="shared" si="8"/>
        <v>-78.056131043626237</v>
      </c>
      <c r="AW32">
        <v>29</v>
      </c>
      <c r="AX32">
        <f>IF(Z32&gt;0, (R32*SUMPRODUCT(K32:$K$98, X32:$X$98)-K32*$AZ$3)/Z32, 0)</f>
        <v>1116.8248017211542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3.2402927999999998E-2</v>
      </c>
      <c r="Q33" s="4">
        <f t="shared" si="22"/>
        <v>50</v>
      </c>
      <c r="R33">
        <f t="shared" si="0"/>
        <v>50000</v>
      </c>
      <c r="S33">
        <f t="shared" si="1"/>
        <v>1069.5693385809873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654.23416651690673</v>
      </c>
      <c r="AC33">
        <f t="shared" si="19"/>
        <v>599.98435344526922</v>
      </c>
      <c r="AE33">
        <f t="shared" si="2"/>
        <v>0</v>
      </c>
      <c r="AF33">
        <f t="shared" si="3"/>
        <v>0</v>
      </c>
      <c r="AG33">
        <f t="shared" si="3"/>
        <v>-28.047940970394535</v>
      </c>
      <c r="AH33">
        <f t="shared" si="4"/>
        <v>-949.0791465284932</v>
      </c>
      <c r="AI33">
        <f t="shared" si="5"/>
        <v>-977.1270874988877</v>
      </c>
      <c r="AJ33">
        <f t="shared" si="6"/>
        <v>54.249813071637504</v>
      </c>
      <c r="AK33">
        <f t="shared" si="20"/>
        <v>45.796391656183474</v>
      </c>
      <c r="AL33">
        <f t="shared" si="7"/>
        <v>-877.08088277106674</v>
      </c>
      <c r="AN33">
        <f t="shared" si="8"/>
        <v>0</v>
      </c>
      <c r="AO33">
        <f t="shared" si="8"/>
        <v>0</v>
      </c>
      <c r="AP33">
        <f t="shared" si="8"/>
        <v>-2.3947194769276083</v>
      </c>
      <c r="AQ33">
        <f t="shared" si="8"/>
        <v>-81.031913170973993</v>
      </c>
      <c r="AR33">
        <f t="shared" si="8"/>
        <v>-83.426632647901599</v>
      </c>
      <c r="AS33">
        <f t="shared" si="8"/>
        <v>4.6318224970403188</v>
      </c>
      <c r="AT33">
        <f t="shared" si="8"/>
        <v>3.9100735126270805</v>
      </c>
      <c r="AU33">
        <f t="shared" si="8"/>
        <v>-74.884736638234202</v>
      </c>
      <c r="AW33">
        <v>30</v>
      </c>
      <c r="AX33">
        <f>IF(Z33&gt;0, (R33*SUMPRODUCT(K33:$K$98, X33:$X$98)-K33*$AZ$3)/Z33, 0)</f>
        <v>1069.5693385809873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3.5947104000000001E-2</v>
      </c>
      <c r="Q34" s="4">
        <f t="shared" si="22"/>
        <v>50</v>
      </c>
      <c r="R34">
        <f t="shared" si="0"/>
        <v>50000</v>
      </c>
      <c r="S34">
        <f t="shared" si="1"/>
        <v>1021.2730520100326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599.98435344526922</v>
      </c>
      <c r="AC34">
        <f t="shared" si="19"/>
        <v>546.5693914752768</v>
      </c>
      <c r="AE34">
        <f t="shared" si="2"/>
        <v>0</v>
      </c>
      <c r="AF34">
        <f t="shared" si="3"/>
        <v>0</v>
      </c>
      <c r="AG34">
        <f t="shared" si="3"/>
        <v>-26.759219309641956</v>
      </c>
      <c r="AH34">
        <f t="shared" si="4"/>
        <v>-1008.2422510486333</v>
      </c>
      <c r="AI34">
        <f t="shared" si="5"/>
        <v>-1035.0014703582754</v>
      </c>
      <c r="AJ34">
        <f t="shared" si="6"/>
        <v>53.414961969992419</v>
      </c>
      <c r="AK34">
        <f t="shared" si="20"/>
        <v>41.99890474116885</v>
      </c>
      <c r="AL34">
        <f t="shared" si="7"/>
        <v>-939.58760364711407</v>
      </c>
      <c r="AN34">
        <f t="shared" si="8"/>
        <v>0</v>
      </c>
      <c r="AO34">
        <f t="shared" si="8"/>
        <v>0</v>
      </c>
      <c r="AP34">
        <f t="shared" si="8"/>
        <v>-2.0399009393485623</v>
      </c>
      <c r="AQ34">
        <f t="shared" si="8"/>
        <v>-76.860026864234229</v>
      </c>
      <c r="AR34">
        <f t="shared" si="8"/>
        <v>-78.899927803582798</v>
      </c>
      <c r="AS34">
        <f t="shared" si="8"/>
        <v>4.0719136771899036</v>
      </c>
      <c r="AT34">
        <f t="shared" si="8"/>
        <v>3.2016481587805878</v>
      </c>
      <c r="AU34">
        <f t="shared" ref="AU34:AU89" si="23">AL34*$K34</f>
        <v>-71.626365967612301</v>
      </c>
      <c r="AW34">
        <v>31</v>
      </c>
      <c r="AX34">
        <f>IF(Z34&gt;0, (R34*SUMPRODUCT(K34:$K$98, X34:$X$98)-K34*$AZ$3)/Z34, 0)</f>
        <v>1021.2730520100326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4.0034525000000001E-2</v>
      </c>
      <c r="Q35" s="4">
        <f t="shared" si="22"/>
        <v>50</v>
      </c>
      <c r="R35">
        <f t="shared" si="0"/>
        <v>50000</v>
      </c>
      <c r="S35">
        <f t="shared" si="1"/>
        <v>972.38562518253605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546.5693914752768</v>
      </c>
      <c r="AC35">
        <f t="shared" si="19"/>
        <v>494.36735675477632</v>
      </c>
      <c r="AE35">
        <f t="shared" si="2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4"/>
        <v>-1071.2926344323437</v>
      </c>
      <c r="AI35">
        <f t="shared" si="5"/>
        <v>-1096.712968914457</v>
      </c>
      <c r="AJ35">
        <f t="shared" si="6"/>
        <v>52.202034720500478</v>
      </c>
      <c r="AK35">
        <f t="shared" si="20"/>
        <v>38.259857403269379</v>
      </c>
      <c r="AL35">
        <f t="shared" si="7"/>
        <v>-1006.2510767906871</v>
      </c>
      <c r="AN35">
        <f t="shared" ref="AN35:AT66" si="25">AE35*$K35</f>
        <v>0</v>
      </c>
      <c r="AO35">
        <f t="shared" si="25"/>
        <v>0</v>
      </c>
      <c r="AP35">
        <f t="shared" si="25"/>
        <v>-1.7302102364296457</v>
      </c>
      <c r="AQ35">
        <f t="shared" si="25"/>
        <v>-72.916486744529905</v>
      </c>
      <c r="AR35">
        <f t="shared" si="25"/>
        <v>-74.646696980959561</v>
      </c>
      <c r="AS35">
        <f t="shared" si="25"/>
        <v>3.5530805033041153</v>
      </c>
      <c r="AT35">
        <f t="shared" si="25"/>
        <v>2.6041198226582987</v>
      </c>
      <c r="AU35">
        <f t="shared" si="23"/>
        <v>-68.489496654997154</v>
      </c>
      <c r="AW35">
        <v>32</v>
      </c>
      <c r="AX35">
        <f>IF(Z35&gt;0, (R35*SUMPRODUCT(K35:$K$98, X35:$X$98)-K35*$AZ$3)/Z35, 0)</f>
        <v>972.38562518253605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4.4405750000000001E-2</v>
      </c>
      <c r="Q36" s="4">
        <f t="shared" si="22"/>
        <v>50</v>
      </c>
      <c r="R36">
        <f t="shared" si="0"/>
        <v>50000</v>
      </c>
      <c r="S36">
        <f t="shared" si="1"/>
        <v>922.45494781439379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494.36735675477632</v>
      </c>
      <c r="AC36">
        <f t="shared" si="19"/>
        <v>443.46693442429472</v>
      </c>
      <c r="AE36">
        <f t="shared" si="2"/>
        <v>0</v>
      </c>
      <c r="AF36">
        <f t="shared" si="24"/>
        <v>0</v>
      </c>
      <c r="AG36">
        <f t="shared" si="24"/>
        <v>-24.037322119362965</v>
      </c>
      <c r="AH36">
        <f t="shared" si="4"/>
        <v>-1128.809017929098</v>
      </c>
      <c r="AI36">
        <f t="shared" si="5"/>
        <v>-1152.8463400484609</v>
      </c>
      <c r="AJ36">
        <f t="shared" si="6"/>
        <v>50.900422330481604</v>
      </c>
      <c r="AK36">
        <f t="shared" si="20"/>
        <v>34.605714972834349</v>
      </c>
      <c r="AL36">
        <f t="shared" si="7"/>
        <v>-1067.3402027451448</v>
      </c>
      <c r="AN36">
        <f t="shared" si="25"/>
        <v>0</v>
      </c>
      <c r="AO36">
        <f t="shared" si="25"/>
        <v>0</v>
      </c>
      <c r="AP36">
        <f t="shared" si="25"/>
        <v>-1.4607829025526906</v>
      </c>
      <c r="AQ36">
        <f t="shared" si="25"/>
        <v>-68.599360005656905</v>
      </c>
      <c r="AR36">
        <f t="shared" si="25"/>
        <v>-70.060142908209585</v>
      </c>
      <c r="AS36">
        <f t="shared" si="25"/>
        <v>3.0932924351495621</v>
      </c>
      <c r="AT36">
        <f t="shared" si="25"/>
        <v>2.1030394530598309</v>
      </c>
      <c r="AU36">
        <f t="shared" si="23"/>
        <v>-64.863811020000185</v>
      </c>
      <c r="AW36">
        <v>33</v>
      </c>
      <c r="AX36">
        <f>IF(Z36&gt;0, (R36*SUMPRODUCT(K36:$K$98, X36:$X$98)-K36*$AZ$3)/Z36, 0)</f>
        <v>922.45494781439379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4.9048597999999999E-2</v>
      </c>
      <c r="Q37" s="4">
        <f t="shared" si="22"/>
        <v>50</v>
      </c>
      <c r="R37">
        <f t="shared" si="0"/>
        <v>50000</v>
      </c>
      <c r="S37">
        <f t="shared" si="1"/>
        <v>872.14964397735184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443.46693442429472</v>
      </c>
      <c r="AC37">
        <f t="shared" si="19"/>
        <v>394.52477478832361</v>
      </c>
      <c r="AE37">
        <f t="shared" si="2"/>
        <v>0</v>
      </c>
      <c r="AF37">
        <f t="shared" si="24"/>
        <v>0</v>
      </c>
      <c r="AG37">
        <f t="shared" si="24"/>
        <v>-22.617951948540195</v>
      </c>
      <c r="AH37">
        <f t="shared" si="4"/>
        <v>-1178.9969496291421</v>
      </c>
      <c r="AI37">
        <f t="shared" si="5"/>
        <v>-1201.6149015776823</v>
      </c>
      <c r="AJ37">
        <f t="shared" si="6"/>
        <v>48.942159635971109</v>
      </c>
      <c r="AK37">
        <f t="shared" si="20"/>
        <v>31.042685409700635</v>
      </c>
      <c r="AL37">
        <f t="shared" si="7"/>
        <v>-1121.6300565320105</v>
      </c>
      <c r="AN37">
        <f t="shared" si="25"/>
        <v>0</v>
      </c>
      <c r="AO37">
        <f t="shared" si="25"/>
        <v>0</v>
      </c>
      <c r="AP37">
        <f t="shared" si="25"/>
        <v>-1.2272551072987354</v>
      </c>
      <c r="AQ37">
        <f t="shared" si="25"/>
        <v>-63.97263692194651</v>
      </c>
      <c r="AR37">
        <f t="shared" si="25"/>
        <v>-65.199892029245248</v>
      </c>
      <c r="AS37">
        <f t="shared" si="25"/>
        <v>2.6556124759718678</v>
      </c>
      <c r="AT37">
        <f t="shared" si="25"/>
        <v>1.684383020178001</v>
      </c>
      <c r="AU37">
        <f t="shared" si="23"/>
        <v>-60.859896533095373</v>
      </c>
      <c r="AW37">
        <v>34</v>
      </c>
      <c r="AX37">
        <f>IF(Z37&gt;0, (R37*SUMPRODUCT(K37:$K$98, X37:$X$98)-K37*$AZ$3)/Z37, 0)</f>
        <v>872.14964397735184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5.4278005999999997E-2</v>
      </c>
      <c r="Q38" s="4">
        <f t="shared" si="22"/>
        <v>50</v>
      </c>
      <c r="R38">
        <f t="shared" si="0"/>
        <v>50000</v>
      </c>
      <c r="S38">
        <f t="shared" si="1"/>
        <v>822.39018267861354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394.52477478832361</v>
      </c>
      <c r="AC38">
        <f t="shared" si="19"/>
        <v>348.10320962502493</v>
      </c>
      <c r="AE38">
        <f t="shared" si="2"/>
        <v>0</v>
      </c>
      <c r="AF38">
        <f t="shared" si="24"/>
        <v>0</v>
      </c>
      <c r="AG38">
        <f t="shared" si="24"/>
        <v>-21.164115097484213</v>
      </c>
      <c r="AH38">
        <f t="shared" si="4"/>
        <v>-1227.6573315705762</v>
      </c>
      <c r="AI38">
        <f t="shared" si="5"/>
        <v>-1248.8214466680604</v>
      </c>
      <c r="AJ38">
        <f t="shared" si="6"/>
        <v>46.421565163298681</v>
      </c>
      <c r="AK38">
        <f t="shared" si="20"/>
        <v>27.616734235182655</v>
      </c>
      <c r="AL38">
        <f t="shared" si="7"/>
        <v>-1174.7831472695791</v>
      </c>
      <c r="AN38">
        <f t="shared" si="25"/>
        <v>0</v>
      </c>
      <c r="AO38">
        <f t="shared" si="25"/>
        <v>0</v>
      </c>
      <c r="AP38">
        <f t="shared" si="25"/>
        <v>-1.0253299965609433</v>
      </c>
      <c r="AQ38">
        <f t="shared" si="25"/>
        <v>-59.475857212045881</v>
      </c>
      <c r="AR38">
        <f t="shared" si="25"/>
        <v>-60.501187208606822</v>
      </c>
      <c r="AS38">
        <f t="shared" si="25"/>
        <v>2.2489682668044346</v>
      </c>
      <c r="AT38">
        <f t="shared" si="25"/>
        <v>1.3379376311249733</v>
      </c>
      <c r="AU38">
        <f t="shared" si="23"/>
        <v>-56.914281310677417</v>
      </c>
      <c r="AW38">
        <v>35</v>
      </c>
      <c r="AX38">
        <f>IF(Z38&gt;0, (R38*SUMPRODUCT(K38:$K$98, X38:$X$98)-K38*$AZ$3)/Z38, 0)</f>
        <v>822.39018267861354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6.0174738999999998E-2</v>
      </c>
      <c r="Q39" s="4">
        <f t="shared" si="22"/>
        <v>50</v>
      </c>
      <c r="R39">
        <f t="shared" si="0"/>
        <v>50000</v>
      </c>
      <c r="S39">
        <f t="shared" si="1"/>
        <v>773.15679782240124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348.10320962502493</v>
      </c>
      <c r="AC39">
        <f t="shared" si="19"/>
        <v>304.29795219748621</v>
      </c>
      <c r="AE39">
        <f t="shared" si="2"/>
        <v>0</v>
      </c>
      <c r="AF39">
        <f t="shared" si="24"/>
        <v>0</v>
      </c>
      <c r="AG39">
        <f t="shared" si="24"/>
        <v>-19.678928844352299</v>
      </c>
      <c r="AH39">
        <f t="shared" si="4"/>
        <v>-1273.5451021570721</v>
      </c>
      <c r="AI39">
        <f t="shared" si="5"/>
        <v>-1293.2240310014245</v>
      </c>
      <c r="AJ39">
        <f t="shared" si="6"/>
        <v>43.80525742753872</v>
      </c>
      <c r="AK39">
        <f t="shared" si="20"/>
        <v>24.367224673751746</v>
      </c>
      <c r="AL39">
        <f t="shared" si="7"/>
        <v>-1225.0515489001341</v>
      </c>
      <c r="AN39">
        <f t="shared" si="25"/>
        <v>0</v>
      </c>
      <c r="AO39">
        <f t="shared" si="25"/>
        <v>0</v>
      </c>
      <c r="AP39">
        <f t="shared" si="25"/>
        <v>-0.85123011755661426</v>
      </c>
      <c r="AQ39">
        <f t="shared" si="25"/>
        <v>-55.088361546362187</v>
      </c>
      <c r="AR39">
        <f t="shared" si="25"/>
        <v>-55.939591663918804</v>
      </c>
      <c r="AS39">
        <f t="shared" si="25"/>
        <v>1.8948365901705573</v>
      </c>
      <c r="AT39">
        <f t="shared" si="25"/>
        <v>1.0540266539720204</v>
      </c>
      <c r="AU39">
        <f t="shared" si="23"/>
        <v>-52.990728419776232</v>
      </c>
      <c r="AW39">
        <v>36</v>
      </c>
      <c r="AX39">
        <f>IF(Z39&gt;0, (R39*SUMPRODUCT(K39:$K$98, X39:$X$98)-K39*$AZ$3)/Z39, 0)</f>
        <v>773.15679782240124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6.6923788999999997E-2</v>
      </c>
      <c r="Q40" s="4">
        <f t="shared" si="22"/>
        <v>50</v>
      </c>
      <c r="R40">
        <f t="shared" si="0"/>
        <v>50000</v>
      </c>
      <c r="S40">
        <f t="shared" si="1"/>
        <v>724.46740609728135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304.29795219748621</v>
      </c>
      <c r="AC40">
        <f t="shared" si="19"/>
        <v>263.20119760157684</v>
      </c>
      <c r="AE40">
        <f t="shared" si="2"/>
        <v>0</v>
      </c>
      <c r="AF40">
        <f t="shared" si="24"/>
        <v>0</v>
      </c>
      <c r="AG40">
        <f t="shared" si="24"/>
        <v>-18.165151074183331</v>
      </c>
      <c r="AH40">
        <f t="shared" si="4"/>
        <v>-1316.9884817254472</v>
      </c>
      <c r="AI40">
        <f t="shared" si="5"/>
        <v>-1335.1536327996305</v>
      </c>
      <c r="AJ40">
        <f t="shared" si="6"/>
        <v>41.096754595909374</v>
      </c>
      <c r="AK40">
        <f t="shared" si="20"/>
        <v>21.300856653824038</v>
      </c>
      <c r="AL40">
        <f t="shared" si="7"/>
        <v>-1272.7560215498972</v>
      </c>
      <c r="AN40">
        <f t="shared" si="25"/>
        <v>0</v>
      </c>
      <c r="AO40">
        <f t="shared" si="25"/>
        <v>0</v>
      </c>
      <c r="AP40">
        <f t="shared" si="25"/>
        <v>-0.70156274250289652</v>
      </c>
      <c r="AQ40">
        <f t="shared" si="25"/>
        <v>-50.863879265896472</v>
      </c>
      <c r="AR40">
        <f t="shared" si="25"/>
        <v>-51.565442008399366</v>
      </c>
      <c r="AS40">
        <f t="shared" si="25"/>
        <v>1.5872123355610972</v>
      </c>
      <c r="AT40">
        <f t="shared" si="25"/>
        <v>0.82266793987507258</v>
      </c>
      <c r="AU40">
        <f t="shared" si="23"/>
        <v>-49.155561732963207</v>
      </c>
      <c r="AW40">
        <v>37</v>
      </c>
      <c r="AX40">
        <f>IF(Z40&gt;0, (R40*SUMPRODUCT(K40:$K$98, X40:$X$98)-K40*$AZ$3)/Z40, 0)</f>
        <v>724.46740609728135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7.4711050000000001E-2</v>
      </c>
      <c r="Q41" s="4">
        <f t="shared" si="22"/>
        <v>50</v>
      </c>
      <c r="R41">
        <f t="shared" si="0"/>
        <v>50000</v>
      </c>
      <c r="S41">
        <f t="shared" si="1"/>
        <v>676.12452989100996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263.20119760157684</v>
      </c>
      <c r="AC41">
        <f t="shared" si="19"/>
        <v>224.82982454144189</v>
      </c>
      <c r="AE41">
        <f t="shared" si="2"/>
        <v>0</v>
      </c>
      <c r="AF41">
        <f t="shared" si="24"/>
        <v>0</v>
      </c>
      <c r="AG41">
        <f t="shared" si="24"/>
        <v>-16.626362053280634</v>
      </c>
      <c r="AH41">
        <f t="shared" si="4"/>
        <v>-1357.1375101608646</v>
      </c>
      <c r="AI41">
        <f t="shared" si="5"/>
        <v>-1373.7638722141453</v>
      </c>
      <c r="AJ41">
        <f t="shared" si="6"/>
        <v>38.371373060134943</v>
      </c>
      <c r="AK41">
        <f t="shared" si="20"/>
        <v>18.42408383211038</v>
      </c>
      <c r="AL41">
        <f t="shared" si="7"/>
        <v>-1316.9684153218998</v>
      </c>
      <c r="AN41">
        <f t="shared" si="25"/>
        <v>0</v>
      </c>
      <c r="AO41">
        <f t="shared" si="25"/>
        <v>0</v>
      </c>
      <c r="AP41">
        <f t="shared" si="25"/>
        <v>-0.57333270173624684</v>
      </c>
      <c r="AQ41">
        <f t="shared" si="25"/>
        <v>-46.798651011849131</v>
      </c>
      <c r="AR41">
        <f t="shared" si="25"/>
        <v>-47.371983713585379</v>
      </c>
      <c r="AS41">
        <f t="shared" si="25"/>
        <v>1.3231735791267554</v>
      </c>
      <c r="AT41">
        <f t="shared" si="25"/>
        <v>0.6353241753444604</v>
      </c>
      <c r="AU41">
        <f t="shared" si="23"/>
        <v>-45.413485959114155</v>
      </c>
      <c r="AW41">
        <v>38</v>
      </c>
      <c r="AX41">
        <f>IF(Z41&gt;0, (R41*SUMPRODUCT(K41:$K$98, X41:$X$98)-K41*$AZ$3)/Z41, 0)</f>
        <v>676.12452989100996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8.3689026999999999E-2</v>
      </c>
      <c r="Q42" s="4">
        <f t="shared" si="22"/>
        <v>50</v>
      </c>
      <c r="R42">
        <f t="shared" si="0"/>
        <v>50000</v>
      </c>
      <c r="S42">
        <f t="shared" si="1"/>
        <v>627.74416441840594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224.82982454144189</v>
      </c>
      <c r="AC42">
        <f t="shared" si="19"/>
        <v>189.18519692759406</v>
      </c>
      <c r="AE42">
        <f t="shared" si="2"/>
        <v>0</v>
      </c>
      <c r="AF42">
        <f t="shared" si="24"/>
        <v>0</v>
      </c>
      <c r="AG42">
        <f t="shared" si="24"/>
        <v>-15.068654369959047</v>
      </c>
      <c r="AH42">
        <f t="shared" si="4"/>
        <v>-1391.4440627887784</v>
      </c>
      <c r="AI42">
        <f t="shared" si="5"/>
        <v>-1406.5127171587374</v>
      </c>
      <c r="AJ42">
        <f t="shared" si="6"/>
        <v>35.644627613847831</v>
      </c>
      <c r="AK42">
        <f t="shared" si="20"/>
        <v>15.738087717900934</v>
      </c>
      <c r="AL42">
        <f t="shared" si="7"/>
        <v>-1355.1300018269885</v>
      </c>
      <c r="AN42">
        <f t="shared" si="25"/>
        <v>0</v>
      </c>
      <c r="AO42">
        <f t="shared" si="25"/>
        <v>0</v>
      </c>
      <c r="AP42">
        <f t="shared" si="25"/>
        <v>-0.46394439175294333</v>
      </c>
      <c r="AQ42">
        <f t="shared" si="25"/>
        <v>-42.840764246060452</v>
      </c>
      <c r="AR42">
        <f t="shared" si="25"/>
        <v>-43.304708637813391</v>
      </c>
      <c r="AS42">
        <f t="shared" si="25"/>
        <v>1.0974520134017611</v>
      </c>
      <c r="AT42">
        <f t="shared" si="25"/>
        <v>0.48455537929070314</v>
      </c>
      <c r="AU42">
        <f t="shared" si="23"/>
        <v>-41.722701245120923</v>
      </c>
      <c r="AW42">
        <v>39</v>
      </c>
      <c r="AX42">
        <f>IF(Z42&gt;0, (R42*SUMPRODUCT(K42:$K$98, X42:$X$98)-K42*$AZ$3)/Z42, 0)</f>
        <v>627.74416441840594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9.4384723000000004E-2</v>
      </c>
      <c r="Q43" s="4">
        <f t="shared" si="22"/>
        <v>50</v>
      </c>
      <c r="R43">
        <f t="shared" si="0"/>
        <v>50000</v>
      </c>
      <c r="S43">
        <f t="shared" si="1"/>
        <v>579.08513299922413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189.18519692759406</v>
      </c>
      <c r="AC43">
        <f t="shared" si="19"/>
        <v>156.3033821440348</v>
      </c>
      <c r="AE43">
        <f t="shared" si="2"/>
        <v>0</v>
      </c>
      <c r="AF43">
        <f t="shared" si="24"/>
        <v>0</v>
      </c>
      <c r="AG43">
        <f t="shared" si="24"/>
        <v>-13.495717057568132</v>
      </c>
      <c r="AH43">
        <f t="shared" si="4"/>
        <v>-1422.2507686913243</v>
      </c>
      <c r="AI43">
        <f t="shared" si="5"/>
        <v>-1435.7464857488924</v>
      </c>
      <c r="AJ43">
        <f t="shared" si="6"/>
        <v>32.881814783559264</v>
      </c>
      <c r="AK43">
        <f t="shared" si="20"/>
        <v>13.242963784931586</v>
      </c>
      <c r="AL43">
        <f t="shared" si="7"/>
        <v>-1389.6217071804015</v>
      </c>
      <c r="AN43">
        <f t="shared" si="25"/>
        <v>0</v>
      </c>
      <c r="AO43">
        <f t="shared" si="25"/>
        <v>0</v>
      </c>
      <c r="AP43">
        <f t="shared" si="25"/>
        <v>-0.37099614726107938</v>
      </c>
      <c r="AQ43">
        <f t="shared" si="25"/>
        <v>-39.097556163397364</v>
      </c>
      <c r="AR43">
        <f t="shared" si="25"/>
        <v>-39.468552310658438</v>
      </c>
      <c r="AS43">
        <f t="shared" si="25"/>
        <v>0.9039183725930231</v>
      </c>
      <c r="AT43">
        <f t="shared" si="25"/>
        <v>0.36404798067194633</v>
      </c>
      <c r="AU43">
        <f t="shared" si="23"/>
        <v>-38.200585957393471</v>
      </c>
      <c r="AW43">
        <v>40</v>
      </c>
      <c r="AX43">
        <f>IF(Z43&gt;0, (R43*SUMPRODUCT(K43:$K$98, X43:$X$98)-K43*$AZ$3)/Z43, 0)</f>
        <v>579.08513299922413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0.106719178</v>
      </c>
      <c r="Q44" s="4">
        <f t="shared" si="22"/>
        <v>50</v>
      </c>
      <c r="R44">
        <f t="shared" si="0"/>
        <v>50000</v>
      </c>
      <c r="S44">
        <f t="shared" si="1"/>
        <v>528.91095140522384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156.3033821440348</v>
      </c>
      <c r="AC44">
        <f t="shared" si="19"/>
        <v>126.09774514358492</v>
      </c>
      <c r="AE44">
        <f t="shared" si="2"/>
        <v>0</v>
      </c>
      <c r="AF44">
        <f t="shared" si="24"/>
        <v>0</v>
      </c>
      <c r="AG44">
        <f t="shared" si="24"/>
        <v>-11.920508056088201</v>
      </c>
      <c r="AH44">
        <f t="shared" si="4"/>
        <v>-1440.2518309042498</v>
      </c>
      <c r="AI44">
        <f t="shared" si="5"/>
        <v>-1452.172338960338</v>
      </c>
      <c r="AJ44">
        <f t="shared" si="6"/>
        <v>30.205637000449883</v>
      </c>
      <c r="AK44">
        <f t="shared" si="20"/>
        <v>10.941236750082437</v>
      </c>
      <c r="AL44">
        <f t="shared" si="7"/>
        <v>-1411.0254652098058</v>
      </c>
      <c r="AN44">
        <f t="shared" si="25"/>
        <v>0</v>
      </c>
      <c r="AO44">
        <f t="shared" si="25"/>
        <v>0</v>
      </c>
      <c r="AP44">
        <f t="shared" si="25"/>
        <v>-0.29258373384964215</v>
      </c>
      <c r="AQ44">
        <f t="shared" si="25"/>
        <v>-35.350360604347621</v>
      </c>
      <c r="AR44">
        <f t="shared" si="25"/>
        <v>-35.642944338197267</v>
      </c>
      <c r="AS44">
        <f t="shared" si="25"/>
        <v>0.74138434497217875</v>
      </c>
      <c r="AT44">
        <f t="shared" si="25"/>
        <v>0.26854794159860235</v>
      </c>
      <c r="AU44">
        <f t="shared" si="23"/>
        <v>-34.633012051626487</v>
      </c>
      <c r="AW44">
        <v>41</v>
      </c>
      <c r="AX44">
        <f>IF(Z44&gt;0, (R44*SUMPRODUCT(K44:$K$98, X44:$X$98)-K44*$AZ$3)/Z44, 0)</f>
        <v>528.91095140522384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0.12088460199999999</v>
      </c>
      <c r="Q45" s="4">
        <f t="shared" si="22"/>
        <v>50</v>
      </c>
      <c r="R45">
        <f t="shared" si="0"/>
        <v>50000</v>
      </c>
      <c r="S45">
        <f t="shared" si="1"/>
        <v>476.27301172649288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126.09774514358492</v>
      </c>
      <c r="AC45">
        <f t="shared" si="19"/>
        <v>98.686598077583241</v>
      </c>
      <c r="AE45">
        <f t="shared" si="2"/>
        <v>0</v>
      </c>
      <c r="AF45">
        <f t="shared" si="24"/>
        <v>0</v>
      </c>
      <c r="AG45">
        <f t="shared" si="24"/>
        <v>-10.360297103529303</v>
      </c>
      <c r="AH45">
        <f t="shared" si="4"/>
        <v>-1441.0058719980159</v>
      </c>
      <c r="AI45">
        <f t="shared" si="5"/>
        <v>-1451.3661691015452</v>
      </c>
      <c r="AJ45">
        <f t="shared" si="6"/>
        <v>27.411147066001675</v>
      </c>
      <c r="AK45">
        <f t="shared" si="20"/>
        <v>8.8268421600509441</v>
      </c>
      <c r="AL45">
        <f t="shared" si="7"/>
        <v>-1415.1281798754926</v>
      </c>
      <c r="AN45">
        <f t="shared" si="25"/>
        <v>0</v>
      </c>
      <c r="AO45">
        <f t="shared" si="25"/>
        <v>0</v>
      </c>
      <c r="AP45">
        <f t="shared" si="25"/>
        <v>-0.22704377526165873</v>
      </c>
      <c r="AQ45">
        <f t="shared" si="25"/>
        <v>-31.579346623292782</v>
      </c>
      <c r="AR45">
        <f t="shared" si="25"/>
        <v>-31.806390398554441</v>
      </c>
      <c r="AS45">
        <f t="shared" si="25"/>
        <v>0.60070963717801817</v>
      </c>
      <c r="AT45">
        <f t="shared" si="25"/>
        <v>0.19343842629513375</v>
      </c>
      <c r="AU45">
        <f t="shared" si="23"/>
        <v>-31.012242335081289</v>
      </c>
      <c r="AW45">
        <v>42</v>
      </c>
      <c r="AX45">
        <f>IF(Z45&gt;0, (R45*SUMPRODUCT(K45:$K$98, X45:$X$98)-K45*$AZ$3)/Z45, 0)</f>
        <v>476.27301172649288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0.13724737000000001</v>
      </c>
      <c r="Q46" s="4">
        <f t="shared" si="22"/>
        <v>50</v>
      </c>
      <c r="R46">
        <f t="shared" si="0"/>
        <v>50000</v>
      </c>
      <c r="S46">
        <f t="shared" si="1"/>
        <v>419.9081012284646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98.686598077583241</v>
      </c>
      <c r="AC46">
        <f t="shared" si="19"/>
        <v>74.195834970670802</v>
      </c>
      <c r="AE46">
        <f t="shared" si="2"/>
        <v>0</v>
      </c>
      <c r="AF46">
        <f t="shared" si="24"/>
        <v>0</v>
      </c>
      <c r="AG46">
        <f t="shared" si="24"/>
        <v>-8.8347706026159951</v>
      </c>
      <c r="AH46">
        <f t="shared" si="4"/>
        <v>-1421.9235298780147</v>
      </c>
      <c r="AI46">
        <f t="shared" si="5"/>
        <v>-1430.7583004806306</v>
      </c>
      <c r="AJ46">
        <f t="shared" si="6"/>
        <v>24.490763106912439</v>
      </c>
      <c r="AK46">
        <f t="shared" si="20"/>
        <v>6.9080618654308275</v>
      </c>
      <c r="AL46">
        <f t="shared" si="7"/>
        <v>-1399.3594755082872</v>
      </c>
      <c r="AN46">
        <f t="shared" si="25"/>
        <v>0</v>
      </c>
      <c r="AO46">
        <f t="shared" si="25"/>
        <v>0</v>
      </c>
      <c r="AP46">
        <f t="shared" si="25"/>
        <v>-0.17286801471384677</v>
      </c>
      <c r="AQ46">
        <f t="shared" si="25"/>
        <v>-27.822465204940823</v>
      </c>
      <c r="AR46">
        <f t="shared" si="25"/>
        <v>-27.995333219654668</v>
      </c>
      <c r="AS46">
        <f t="shared" si="25"/>
        <v>0.47920537923932921</v>
      </c>
      <c r="AT46">
        <f t="shared" si="25"/>
        <v>0.13516852829702899</v>
      </c>
      <c r="AU46">
        <f t="shared" si="23"/>
        <v>-27.380959312118307</v>
      </c>
      <c r="AW46">
        <v>43</v>
      </c>
      <c r="AX46">
        <f>IF(Z46&gt;0, (R46*SUMPRODUCT(K46:$K$98, X46:$X$98)-K46*$AZ$3)/Z46, 0)</f>
        <v>419.9081012284646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0.155543078</v>
      </c>
      <c r="Q47" s="4">
        <f t="shared" si="22"/>
        <v>50</v>
      </c>
      <c r="R47">
        <f t="shared" si="0"/>
        <v>50000</v>
      </c>
      <c r="S47">
        <f t="shared" si="1"/>
        <v>357.43881423795432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74.195834970670802</v>
      </c>
      <c r="AC47">
        <f t="shared" si="19"/>
        <v>52.702462191069522</v>
      </c>
      <c r="AE47">
        <f t="shared" si="2"/>
        <v>0</v>
      </c>
      <c r="AF47">
        <f t="shared" si="24"/>
        <v>0</v>
      </c>
      <c r="AG47">
        <f t="shared" si="24"/>
        <v>-7.3722354836350288</v>
      </c>
      <c r="AH47">
        <f t="shared" si="4"/>
        <v>-1374.1874129548066</v>
      </c>
      <c r="AI47">
        <f t="shared" si="5"/>
        <v>-1381.5596484384416</v>
      </c>
      <c r="AJ47">
        <f t="shared" si="6"/>
        <v>21.49337277960128</v>
      </c>
      <c r="AK47">
        <f t="shared" si="20"/>
        <v>5.1937084479469569</v>
      </c>
      <c r="AL47">
        <f t="shared" si="7"/>
        <v>-1354.8725672108935</v>
      </c>
      <c r="AN47">
        <f t="shared" si="25"/>
        <v>0</v>
      </c>
      <c r="AO47">
        <f t="shared" si="25"/>
        <v>0</v>
      </c>
      <c r="AP47">
        <f t="shared" si="25"/>
        <v>-0.12879545666997078</v>
      </c>
      <c r="AQ47">
        <f t="shared" si="25"/>
        <v>-24.007520621733047</v>
      </c>
      <c r="AR47">
        <f t="shared" si="25"/>
        <v>-24.136316078403016</v>
      </c>
      <c r="AS47">
        <f t="shared" si="25"/>
        <v>0.37549651915916898</v>
      </c>
      <c r="AT47">
        <f t="shared" si="25"/>
        <v>9.0735849777032085E-2</v>
      </c>
      <c r="AU47">
        <f t="shared" si="23"/>
        <v>-23.670083709466816</v>
      </c>
      <c r="AW47">
        <v>44</v>
      </c>
      <c r="AX47">
        <f>IF(Z47&gt;0, (R47*SUMPRODUCT(K47:$K$98, X47:$X$98)-K47*$AZ$3)/Z47, 0)</f>
        <v>357.43881423795432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0.175905283</v>
      </c>
      <c r="Q48" s="4">
        <f t="shared" si="22"/>
        <v>50</v>
      </c>
      <c r="R48">
        <f t="shared" si="0"/>
        <v>50000</v>
      </c>
      <c r="S48">
        <f t="shared" si="1"/>
        <v>286.13500029231301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52.702462191069522</v>
      </c>
      <c r="AC48">
        <f t="shared" si="19"/>
        <v>34.34591694910398</v>
      </c>
      <c r="AE48">
        <f t="shared" si="2"/>
        <v>0</v>
      </c>
      <c r="AF48">
        <f t="shared" si="24"/>
        <v>0</v>
      </c>
      <c r="AG48">
        <f t="shared" si="24"/>
        <v>-6.0016979597072169</v>
      </c>
      <c r="AH48">
        <f t="shared" si="4"/>
        <v>-1296.8151690914615</v>
      </c>
      <c r="AI48">
        <f t="shared" si="5"/>
        <v>-1302.8168670511686</v>
      </c>
      <c r="AJ48">
        <f t="shared" si="6"/>
        <v>18.356545241965541</v>
      </c>
      <c r="AK48">
        <f t="shared" si="20"/>
        <v>3.6891723533748668</v>
      </c>
      <c r="AL48">
        <f t="shared" si="7"/>
        <v>-1280.7711494558282</v>
      </c>
      <c r="AN48">
        <f t="shared" si="25"/>
        <v>0</v>
      </c>
      <c r="AO48">
        <f t="shared" si="25"/>
        <v>0</v>
      </c>
      <c r="AP48">
        <f t="shared" si="25"/>
        <v>-9.361759004341573E-2</v>
      </c>
      <c r="AQ48">
        <f t="shared" si="25"/>
        <v>-20.228393977362003</v>
      </c>
      <c r="AR48">
        <f t="shared" si="25"/>
        <v>-20.322011567405418</v>
      </c>
      <c r="AS48">
        <f t="shared" si="25"/>
        <v>0.28633489032819937</v>
      </c>
      <c r="AT48">
        <f t="shared" si="25"/>
        <v>5.7545619139187723E-2</v>
      </c>
      <c r="AU48">
        <f t="shared" si="23"/>
        <v>-19.978131057938032</v>
      </c>
      <c r="AW48">
        <v>45</v>
      </c>
      <c r="AX48">
        <f>IF(Z48&gt;0, (R48*SUMPRODUCT(K48:$K$98, X48:$X$98)-K48*$AZ$3)/Z48, 0)</f>
        <v>286.13500029231301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0.19813004200000001</v>
      </c>
      <c r="Q49" s="4">
        <f t="shared" si="22"/>
        <v>50</v>
      </c>
      <c r="R49">
        <f t="shared" si="0"/>
        <v>50000</v>
      </c>
      <c r="S49">
        <f t="shared" si="1"/>
        <v>201.60733709785245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34.34591694910398</v>
      </c>
      <c r="AC49">
        <f t="shared" si="19"/>
        <v>19.163036703677221</v>
      </c>
      <c r="AE49">
        <f t="shared" si="2"/>
        <v>0</v>
      </c>
      <c r="AF49">
        <f t="shared" si="24"/>
        <v>0</v>
      </c>
      <c r="AG49">
        <f t="shared" si="24"/>
        <v>-4.7525643112820388</v>
      </c>
      <c r="AH49">
        <f t="shared" si="4"/>
        <v>-1189.1166688281053</v>
      </c>
      <c r="AI49">
        <f t="shared" si="5"/>
        <v>-1193.8692331393872</v>
      </c>
      <c r="AJ49">
        <f t="shared" si="6"/>
        <v>15.182880245426759</v>
      </c>
      <c r="AK49">
        <f t="shared" si="20"/>
        <v>2.404214186437279</v>
      </c>
      <c r="AL49">
        <f t="shared" si="7"/>
        <v>-1176.2821387075232</v>
      </c>
      <c r="AN49">
        <f t="shared" si="25"/>
        <v>0</v>
      </c>
      <c r="AO49">
        <f t="shared" si="25"/>
        <v>0</v>
      </c>
      <c r="AP49">
        <f t="shared" si="25"/>
        <v>-6.6190140264054301E-2</v>
      </c>
      <c r="AQ49">
        <f t="shared" si="25"/>
        <v>-16.561122363607804</v>
      </c>
      <c r="AR49">
        <f t="shared" si="25"/>
        <v>-16.627312503871856</v>
      </c>
      <c r="AS49">
        <f t="shared" si="25"/>
        <v>0.2114557336281562</v>
      </c>
      <c r="AT49">
        <f t="shared" si="25"/>
        <v>3.3484086443048004E-2</v>
      </c>
      <c r="AU49">
        <f t="shared" si="23"/>
        <v>-16.382372683800654</v>
      </c>
      <c r="AW49">
        <v>46</v>
      </c>
      <c r="AX49">
        <f>IF(Z49&gt;0, (R49*SUMPRODUCT(K49:$K$98, X49:$X$98)-K49*$AZ$3)/Z49, 0)</f>
        <v>201.60733709785245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0.22255936300000001</v>
      </c>
      <c r="Q50" s="4">
        <f t="shared" si="22"/>
        <v>50</v>
      </c>
      <c r="R50">
        <f t="shared" si="0"/>
        <v>50000</v>
      </c>
      <c r="S50">
        <f t="shared" si="1"/>
        <v>97.425711013396722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19.163036703677221</v>
      </c>
      <c r="AC50">
        <f t="shared" si="19"/>
        <v>7.1068373150115809</v>
      </c>
      <c r="AE50">
        <f t="shared" si="2"/>
        <v>0</v>
      </c>
      <c r="AF50">
        <f t="shared" si="24"/>
        <v>0</v>
      </c>
      <c r="AG50">
        <f t="shared" si="24"/>
        <v>-3.6473109824337548</v>
      </c>
      <c r="AH50">
        <f t="shared" si="4"/>
        <v>-1057.7276857354643</v>
      </c>
      <c r="AI50">
        <f t="shared" si="5"/>
        <v>-1061.3749967178981</v>
      </c>
      <c r="AJ50">
        <f t="shared" si="6"/>
        <v>12.05619938866564</v>
      </c>
      <c r="AK50">
        <f t="shared" si="20"/>
        <v>1.3414125692574057</v>
      </c>
      <c r="AL50">
        <f t="shared" si="7"/>
        <v>-1047.9773847599749</v>
      </c>
      <c r="AN50">
        <f t="shared" si="25"/>
        <v>0</v>
      </c>
      <c r="AO50">
        <f t="shared" si="25"/>
        <v>0</v>
      </c>
      <c r="AP50">
        <f t="shared" si="25"/>
        <v>-4.5354467328004633E-2</v>
      </c>
      <c r="AQ50">
        <f t="shared" si="25"/>
        <v>-13.152888798257658</v>
      </c>
      <c r="AR50">
        <f t="shared" si="25"/>
        <v>-13.198243265585662</v>
      </c>
      <c r="AS50">
        <f t="shared" si="25"/>
        <v>0.14991935261530076</v>
      </c>
      <c r="AT50">
        <f t="shared" si="25"/>
        <v>1.6680522400961666E-2</v>
      </c>
      <c r="AU50">
        <f t="shared" si="23"/>
        <v>-13.031643390569398</v>
      </c>
      <c r="AW50">
        <v>47</v>
      </c>
      <c r="AX50">
        <f>IF(Z50&gt;0, (R50*SUMPRODUCT(K50:$K$98, X50:$X$98)-K50*$AZ$3)/Z50, 0)</f>
        <v>97.425711013396722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0.25004150400000003</v>
      </c>
      <c r="Q51" s="4">
        <f t="shared" si="22"/>
        <v>50</v>
      </c>
      <c r="R51">
        <f t="shared" si="0"/>
        <v>50000</v>
      </c>
      <c r="S51">
        <f t="shared" si="1"/>
        <v>-37.493604061218647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7.1068373150115809</v>
      </c>
      <c r="AC51">
        <f t="shared" si="19"/>
        <v>-2.0237988270477096</v>
      </c>
      <c r="AE51">
        <f t="shared" si="2"/>
        <v>0</v>
      </c>
      <c r="AF51">
        <f t="shared" si="24"/>
        <v>0</v>
      </c>
      <c r="AG51">
        <f t="shared" si="24"/>
        <v>-2.6988587490059635</v>
      </c>
      <c r="AH51">
        <f t="shared" si="4"/>
        <v>-911.97912360345356</v>
      </c>
      <c r="AI51">
        <f t="shared" si="5"/>
        <v>-914.67798235245948</v>
      </c>
      <c r="AJ51">
        <f t="shared" si="6"/>
        <v>9.1306361420592914</v>
      </c>
      <c r="AK51">
        <f t="shared" si="20"/>
        <v>0.49747861205081073</v>
      </c>
      <c r="AL51">
        <f t="shared" si="7"/>
        <v>-905.04986759834935</v>
      </c>
      <c r="AN51">
        <f t="shared" si="25"/>
        <v>0</v>
      </c>
      <c r="AO51">
        <f t="shared" si="25"/>
        <v>0</v>
      </c>
      <c r="AP51">
        <f t="shared" si="25"/>
        <v>-2.9964663777599501E-2</v>
      </c>
      <c r="AQ51">
        <f t="shared" si="25"/>
        <v>-10.125445735547444</v>
      </c>
      <c r="AR51">
        <f t="shared" si="25"/>
        <v>-10.155410399325042</v>
      </c>
      <c r="AS51">
        <f t="shared" si="25"/>
        <v>0.10137486527339573</v>
      </c>
      <c r="AT51">
        <f t="shared" si="25"/>
        <v>5.5233640338309027E-3</v>
      </c>
      <c r="AU51">
        <f t="shared" si="23"/>
        <v>-10.048512170017815</v>
      </c>
      <c r="AW51">
        <v>48</v>
      </c>
      <c r="AX51">
        <f>IF(Z51&gt;0, (R51*SUMPRODUCT(K51:$K$98, X51:$X$98)-K51*$AZ$3)/Z51, 0)</f>
        <v>-37.493604061218647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0.28092614399999999</v>
      </c>
      <c r="Q52" s="4">
        <f t="shared" si="22"/>
        <v>50</v>
      </c>
      <c r="R52">
        <f t="shared" si="0"/>
        <v>50000</v>
      </c>
      <c r="S52">
        <f t="shared" si="1"/>
        <v>-223.59804209071666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-2.0237988270477096</v>
      </c>
      <c r="AC52">
        <f t="shared" si="19"/>
        <v>-8.5579475481323044</v>
      </c>
      <c r="AE52">
        <f t="shared" si="2"/>
        <v>0</v>
      </c>
      <c r="AF52">
        <f t="shared" si="24"/>
        <v>0</v>
      </c>
      <c r="AG52">
        <f t="shared" si="24"/>
        <v>-1.9136901799569945</v>
      </c>
      <c r="AH52">
        <f t="shared" si="4"/>
        <v>-758.17998155890916</v>
      </c>
      <c r="AI52">
        <f t="shared" si="5"/>
        <v>-760.09367173886619</v>
      </c>
      <c r="AJ52">
        <f t="shared" si="6"/>
        <v>6.5341487210845948</v>
      </c>
      <c r="AK52">
        <f t="shared" si="20"/>
        <v>-0.14166591789333968</v>
      </c>
      <c r="AL52">
        <f t="shared" si="7"/>
        <v>-753.70118893567485</v>
      </c>
      <c r="AN52">
        <f t="shared" si="25"/>
        <v>0</v>
      </c>
      <c r="AO52">
        <f t="shared" si="25"/>
        <v>0</v>
      </c>
      <c r="AP52">
        <f t="shared" si="25"/>
        <v>-1.8970678293326788E-2</v>
      </c>
      <c r="AQ52">
        <f t="shared" si="25"/>
        <v>-7.515944152944197</v>
      </c>
      <c r="AR52">
        <f t="shared" si="25"/>
        <v>-7.5349148312375238</v>
      </c>
      <c r="AS52">
        <f t="shared" si="25"/>
        <v>6.4773929764970706E-2</v>
      </c>
      <c r="AT52">
        <f t="shared" si="25"/>
        <v>-1.40435404938107E-3</v>
      </c>
      <c r="AU52">
        <f t="shared" si="23"/>
        <v>-7.4715452555219333</v>
      </c>
      <c r="AW52">
        <v>49</v>
      </c>
      <c r="AX52">
        <f>IF(Z52&gt;0, (R52*SUMPRODUCT(K52:$K$98, X52:$X$98)-K52*$AZ$3)/Z52, 0)</f>
        <v>-223.59804209071666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0.31575788199999999</v>
      </c>
      <c r="Q53" s="4">
        <f t="shared" si="22"/>
        <v>50</v>
      </c>
      <c r="R53">
        <f t="shared" si="0"/>
        <v>50000</v>
      </c>
      <c r="S53">
        <f t="shared" si="1"/>
        <v>-498.62322898781571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-8.5579475481323044</v>
      </c>
      <c r="AC53">
        <f t="shared" si="19"/>
        <v>-12.867376509591828</v>
      </c>
      <c r="AE53">
        <f t="shared" si="2"/>
        <v>0</v>
      </c>
      <c r="AF53">
        <f t="shared" si="24"/>
        <v>0</v>
      </c>
      <c r="AG53">
        <f t="shared" si="24"/>
        <v>-1.2902905201300052</v>
      </c>
      <c r="AH53">
        <f t="shared" si="4"/>
        <v>-604.26275802741941</v>
      </c>
      <c r="AI53">
        <f t="shared" si="5"/>
        <v>-605.55304854754945</v>
      </c>
      <c r="AJ53">
        <f t="shared" si="6"/>
        <v>4.309428961459524</v>
      </c>
      <c r="AK53">
        <f t="shared" si="20"/>
        <v>-0.59905632836926137</v>
      </c>
      <c r="AL53">
        <f t="shared" si="7"/>
        <v>-601.84267591445916</v>
      </c>
      <c r="AN53">
        <f t="shared" si="25"/>
        <v>0</v>
      </c>
      <c r="AO53">
        <f t="shared" si="25"/>
        <v>0</v>
      </c>
      <c r="AP53">
        <f t="shared" si="25"/>
        <v>-1.1420384207490425E-2</v>
      </c>
      <c r="AQ53">
        <f t="shared" si="25"/>
        <v>-5.3483403553609277</v>
      </c>
      <c r="AR53">
        <f t="shared" si="25"/>
        <v>-5.3597607395684186</v>
      </c>
      <c r="AS53">
        <f t="shared" si="25"/>
        <v>3.8142831933536521E-2</v>
      </c>
      <c r="AT53">
        <f t="shared" si="25"/>
        <v>-5.3022581544009094E-3</v>
      </c>
      <c r="AU53">
        <f t="shared" si="23"/>
        <v>-5.3269201657892831</v>
      </c>
      <c r="AW53">
        <v>50</v>
      </c>
      <c r="AX53">
        <f>IF(Z53&gt;0, (R53*SUMPRODUCT(K53:$K$98, X53:$X$98)-K53*$AZ$3)/Z53, 0)</f>
        <v>-498.62322898781571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0.35338435200000001</v>
      </c>
      <c r="Q54" s="4">
        <f t="shared" si="22"/>
        <v>50</v>
      </c>
      <c r="R54">
        <f t="shared" si="0"/>
        <v>50000</v>
      </c>
      <c r="S54">
        <f t="shared" si="1"/>
        <v>-934.52637073641495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-12.867376509591828</v>
      </c>
      <c r="AC54">
        <f t="shared" si="19"/>
        <v>-15.352756872555741</v>
      </c>
      <c r="AE54">
        <f t="shared" si="2"/>
        <v>0</v>
      </c>
      <c r="AF54">
        <f t="shared" si="24"/>
        <v>0</v>
      </c>
      <c r="AG54">
        <f t="shared" si="24"/>
        <v>-0.82141913558082014</v>
      </c>
      <c r="AH54">
        <f t="shared" si="4"/>
        <v>-455.96847934788491</v>
      </c>
      <c r="AI54">
        <f t="shared" si="5"/>
        <v>-456.78989848346572</v>
      </c>
      <c r="AJ54">
        <f t="shared" si="6"/>
        <v>2.4853803629639124</v>
      </c>
      <c r="AK54">
        <f t="shared" si="20"/>
        <v>-0.90071635567142805</v>
      </c>
      <c r="AL54">
        <f t="shared" si="7"/>
        <v>-455.20523447617325</v>
      </c>
      <c r="AN54">
        <f t="shared" si="25"/>
        <v>0</v>
      </c>
      <c r="AO54">
        <f t="shared" si="25"/>
        <v>0</v>
      </c>
      <c r="AP54">
        <f t="shared" si="25"/>
        <v>-6.4914243684468589E-3</v>
      </c>
      <c r="AQ54">
        <f t="shared" si="25"/>
        <v>-3.6033795292455699</v>
      </c>
      <c r="AR54">
        <f t="shared" si="25"/>
        <v>-3.6098709536140166</v>
      </c>
      <c r="AS54">
        <f t="shared" si="25"/>
        <v>1.9641201372299702E-2</v>
      </c>
      <c r="AT54">
        <f t="shared" si="25"/>
        <v>-7.1180860622754166E-3</v>
      </c>
      <c r="AU54">
        <f t="shared" si="23"/>
        <v>-3.5973478383039921</v>
      </c>
      <c r="AW54">
        <v>51</v>
      </c>
      <c r="AX54">
        <f>IF(Z54&gt;0, (R54*SUMPRODUCT(K54:$K$98, X54:$X$98)-K54*$AZ$3)/Z54, 0)</f>
        <v>-934.52637073641495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0.39269921299999999</v>
      </c>
      <c r="Q55" s="4">
        <f t="shared" si="22"/>
        <v>50</v>
      </c>
      <c r="R55">
        <f t="shared" si="0"/>
        <v>50000</v>
      </c>
      <c r="S55">
        <f t="shared" si="1"/>
        <v>-1671.2979761019087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-15.352756872555741</v>
      </c>
      <c r="AC55">
        <f t="shared" si="19"/>
        <v>-16.399922122875385</v>
      </c>
      <c r="AE55">
        <f t="shared" si="2"/>
        <v>0</v>
      </c>
      <c r="AF55">
        <f t="shared" si="24"/>
        <v>0</v>
      </c>
      <c r="AG55">
        <f t="shared" si="24"/>
        <v>-0.49063429613928361</v>
      </c>
      <c r="AH55">
        <f t="shared" si="4"/>
        <v>-322.57064808572835</v>
      </c>
      <c r="AI55">
        <f t="shared" si="5"/>
        <v>-323.06128238186761</v>
      </c>
      <c r="AJ55">
        <f t="shared" si="6"/>
        <v>1.0471652503196438</v>
      </c>
      <c r="AK55">
        <f t="shared" si="20"/>
        <v>-1.0746929810789019</v>
      </c>
      <c r="AL55">
        <f t="shared" si="7"/>
        <v>-323.08881011262685</v>
      </c>
      <c r="AN55">
        <f t="shared" si="25"/>
        <v>0</v>
      </c>
      <c r="AO55">
        <f t="shared" si="25"/>
        <v>0</v>
      </c>
      <c r="AP55">
        <f t="shared" si="25"/>
        <v>-3.4619043607359702E-3</v>
      </c>
      <c r="AQ55">
        <f t="shared" si="25"/>
        <v>-2.2760511078018779</v>
      </c>
      <c r="AR55">
        <f t="shared" si="25"/>
        <v>-2.2795130121626137</v>
      </c>
      <c r="AS55">
        <f t="shared" si="25"/>
        <v>7.388774031939287E-3</v>
      </c>
      <c r="AT55">
        <f t="shared" si="25"/>
        <v>-7.5830090699432091E-3</v>
      </c>
      <c r="AU55">
        <f t="shared" si="23"/>
        <v>-2.2797072472006175</v>
      </c>
      <c r="AW55">
        <v>52</v>
      </c>
      <c r="AX55">
        <f>IF(Z55&gt;0, (R55*SUMPRODUCT(K55:$K$98, X55:$X$98)-K55*$AZ$3)/Z55, 0)</f>
        <v>-1671.2979761019087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0.39967743300000003</v>
      </c>
      <c r="Q56" s="4">
        <f t="shared" si="22"/>
        <v>50</v>
      </c>
      <c r="R56">
        <f t="shared" si="0"/>
        <v>50000</v>
      </c>
      <c r="S56">
        <f t="shared" si="1"/>
        <v>-2830.0759089684279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-16.399922122875385</v>
      </c>
      <c r="AC56">
        <f t="shared" si="19"/>
        <v>-16.393639053064838</v>
      </c>
      <c r="AE56">
        <f t="shared" si="2"/>
        <v>0</v>
      </c>
      <c r="AF56">
        <f t="shared" si="24"/>
        <v>0</v>
      </c>
      <c r="AG56">
        <f t="shared" si="24"/>
        <v>-0.28963249715518008</v>
      </c>
      <c r="AH56">
        <f t="shared" si="4"/>
        <v>-196.09545602271069</v>
      </c>
      <c r="AI56">
        <f t="shared" si="5"/>
        <v>-196.38508851986586</v>
      </c>
      <c r="AJ56">
        <f t="shared" si="6"/>
        <v>-6.2830698105464933E-3</v>
      </c>
      <c r="AK56">
        <f t="shared" si="20"/>
        <v>-1.147994548601277</v>
      </c>
      <c r="AL56">
        <f t="shared" si="7"/>
        <v>-197.53936613827767</v>
      </c>
      <c r="AN56">
        <f t="shared" si="25"/>
        <v>0</v>
      </c>
      <c r="AO56">
        <f t="shared" si="25"/>
        <v>0</v>
      </c>
      <c r="AP56">
        <f t="shared" si="25"/>
        <v>-1.8246788115519211E-3</v>
      </c>
      <c r="AQ56">
        <f t="shared" si="25"/>
        <v>-1.2353973644557665</v>
      </c>
      <c r="AR56">
        <f t="shared" si="25"/>
        <v>-1.2372220432673184</v>
      </c>
      <c r="AS56">
        <f t="shared" si="25"/>
        <v>-3.9583211371005799E-5</v>
      </c>
      <c r="AT56">
        <f t="shared" si="25"/>
        <v>-7.2323421894454993E-3</v>
      </c>
      <c r="AU56">
        <f t="shared" si="23"/>
        <v>-1.2444939686681349</v>
      </c>
      <c r="AW56">
        <v>53</v>
      </c>
      <c r="AX56">
        <f>IF(Z56&gt;0, (R56*SUMPRODUCT(K56:$K$98, X56:$X$98)-K56*$AZ$3)/Z56, 0)</f>
        <v>-2830.0759089684279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0.407215198</v>
      </c>
      <c r="Q57" s="4">
        <f t="shared" si="22"/>
        <v>50</v>
      </c>
      <c r="R57">
        <f t="shared" si="0"/>
        <v>50000</v>
      </c>
      <c r="S57">
        <f t="shared" si="1"/>
        <v>-4618.4378143696622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-16.393639053064838</v>
      </c>
      <c r="AC57">
        <f t="shared" si="19"/>
        <v>-15.59123804465237</v>
      </c>
      <c r="AE57">
        <f t="shared" si="2"/>
        <v>0</v>
      </c>
      <c r="AF57">
        <f t="shared" si="24"/>
        <v>0</v>
      </c>
      <c r="AG57">
        <f t="shared" si="24"/>
        <v>-0.16879341750734722</v>
      </c>
      <c r="AH57">
        <f t="shared" si="4"/>
        <v>-117.94275467628108</v>
      </c>
      <c r="AI57">
        <f t="shared" si="5"/>
        <v>-118.11154809378843</v>
      </c>
      <c r="AJ57">
        <f t="shared" si="6"/>
        <v>-0.80240100841246864</v>
      </c>
      <c r="AK57">
        <f t="shared" si="20"/>
        <v>-1.1475547337145389</v>
      </c>
      <c r="AL57">
        <f t="shared" si="7"/>
        <v>-120.06150383591545</v>
      </c>
      <c r="AN57">
        <f t="shared" si="25"/>
        <v>0</v>
      </c>
      <c r="AO57">
        <f t="shared" si="25"/>
        <v>0</v>
      </c>
      <c r="AP57">
        <f t="shared" si="25"/>
        <v>-9.4945989277132306E-4</v>
      </c>
      <c r="AQ57">
        <f t="shared" si="25"/>
        <v>-0.66342584243975011</v>
      </c>
      <c r="AR57">
        <f t="shared" si="25"/>
        <v>-0.6643753023325214</v>
      </c>
      <c r="AS57">
        <f t="shared" si="25"/>
        <v>-4.5134910274196105E-3</v>
      </c>
      <c r="AT57">
        <f t="shared" si="25"/>
        <v>-6.454974432722793E-3</v>
      </c>
      <c r="AU57">
        <f t="shared" si="23"/>
        <v>-0.67534376779266392</v>
      </c>
      <c r="AW57">
        <v>54</v>
      </c>
      <c r="AX57">
        <f>IF(Z57&gt;0, (R57*SUMPRODUCT(K57:$K$98, X57:$X$98)-K57*$AZ$3)/Z57, 0)</f>
        <v>-4618.4378143696622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0.41552104400000001</v>
      </c>
      <c r="Q58" s="4">
        <f t="shared" si="22"/>
        <v>50</v>
      </c>
      <c r="R58">
        <f t="shared" si="0"/>
        <v>50000</v>
      </c>
      <c r="S58">
        <f t="shared" si="1"/>
        <v>-7443.2603621506978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-15.59123804465237</v>
      </c>
      <c r="AC58">
        <f t="shared" si="19"/>
        <v>-14.435201054174051</v>
      </c>
      <c r="AE58">
        <f t="shared" si="2"/>
        <v>0</v>
      </c>
      <c r="AF58">
        <f t="shared" si="24"/>
        <v>0</v>
      </c>
      <c r="AG58">
        <f t="shared" si="24"/>
        <v>-9.6968266269292933E-2</v>
      </c>
      <c r="AH58">
        <f t="shared" si="4"/>
        <v>-70.137217062980795</v>
      </c>
      <c r="AI58">
        <f t="shared" si="5"/>
        <v>-70.234185329250082</v>
      </c>
      <c r="AJ58">
        <f t="shared" si="6"/>
        <v>-1.1560369904783183</v>
      </c>
      <c r="AK58">
        <f t="shared" si="20"/>
        <v>-1.0913866631256659</v>
      </c>
      <c r="AL58">
        <f t="shared" si="7"/>
        <v>-72.481608982854056</v>
      </c>
      <c r="AN58">
        <f t="shared" si="25"/>
        <v>0</v>
      </c>
      <c r="AO58">
        <f t="shared" si="25"/>
        <v>0</v>
      </c>
      <c r="AP58">
        <f t="shared" si="25"/>
        <v>-4.8700422139566203E-4</v>
      </c>
      <c r="AQ58">
        <f t="shared" si="25"/>
        <v>-0.35225050525041807</v>
      </c>
      <c r="AR58">
        <f t="shared" si="25"/>
        <v>-0.35273750947181365</v>
      </c>
      <c r="AS58">
        <f t="shared" si="25"/>
        <v>-5.8059705108985957E-3</v>
      </c>
      <c r="AT58">
        <f t="shared" si="25"/>
        <v>-5.4812768400030534E-3</v>
      </c>
      <c r="AU58">
        <f t="shared" si="23"/>
        <v>-0.36402475682271529</v>
      </c>
      <c r="AW58">
        <v>55</v>
      </c>
      <c r="AX58">
        <f>IF(Z58&gt;0, (R58*SUMPRODUCT(K58:$K$98, X58:$X$98)-K58*$AZ$3)/Z58, 0)</f>
        <v>-7443.2603621506978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0.424706421</v>
      </c>
      <c r="Q59" s="4">
        <f t="shared" si="22"/>
        <v>50</v>
      </c>
      <c r="R59">
        <f t="shared" si="0"/>
        <v>50000</v>
      </c>
      <c r="S59">
        <f t="shared" si="1"/>
        <v>-12006.569290209351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-14.435201054174051</v>
      </c>
      <c r="AC59">
        <f t="shared" si="19"/>
        <v>-13.162931172890476</v>
      </c>
      <c r="AE59">
        <f t="shared" si="2"/>
        <v>0</v>
      </c>
      <c r="AF59">
        <f t="shared" si="24"/>
        <v>0</v>
      </c>
      <c r="AG59">
        <f t="shared" si="24"/>
        <v>-5.4815538288793583E-2</v>
      </c>
      <c r="AH59">
        <f t="shared" si="4"/>
        <v>-41.183045317806425</v>
      </c>
      <c r="AI59">
        <f t="shared" si="5"/>
        <v>-41.237860856095217</v>
      </c>
      <c r="AJ59">
        <f t="shared" si="6"/>
        <v>-1.2722698812835755</v>
      </c>
      <c r="AK59">
        <f t="shared" si="20"/>
        <v>-1.0104640737921837</v>
      </c>
      <c r="AL59">
        <f t="shared" si="7"/>
        <v>-43.52059481117098</v>
      </c>
      <c r="AN59">
        <f t="shared" si="25"/>
        <v>0</v>
      </c>
      <c r="AO59">
        <f t="shared" si="25"/>
        <v>0</v>
      </c>
      <c r="AP59">
        <f t="shared" si="25"/>
        <v>-2.4580389223291267E-4</v>
      </c>
      <c r="AQ59">
        <f t="shared" si="25"/>
        <v>-0.18467305346503859</v>
      </c>
      <c r="AR59">
        <f t="shared" si="25"/>
        <v>-0.18491885735727151</v>
      </c>
      <c r="AS59">
        <f t="shared" si="25"/>
        <v>-5.7051138883761074E-3</v>
      </c>
      <c r="AT59">
        <f t="shared" si="25"/>
        <v>-4.5311240216429922E-3</v>
      </c>
      <c r="AU59">
        <f t="shared" si="23"/>
        <v>-0.19515509526729063</v>
      </c>
      <c r="AW59">
        <v>56</v>
      </c>
      <c r="AX59">
        <f>IF(Z59&gt;0, (R59*SUMPRODUCT(K59:$K$98, X59:$X$98)-K59*$AZ$3)/Z59, 0)</f>
        <v>-12006.569290209351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0.43382917900000001</v>
      </c>
      <c r="Q60" s="4">
        <f t="shared" si="22"/>
        <v>50</v>
      </c>
      <c r="R60">
        <f t="shared" si="0"/>
        <v>50000</v>
      </c>
      <c r="S60">
        <f t="shared" si="1"/>
        <v>-19511.950173030127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-13.162931172890476</v>
      </c>
      <c r="AC60">
        <f t="shared" si="19"/>
        <v>-11.897139595521597</v>
      </c>
      <c r="AE60">
        <f t="shared" si="2"/>
        <v>0</v>
      </c>
      <c r="AF60">
        <f t="shared" si="24"/>
        <v>0</v>
      </c>
      <c r="AG60">
        <f t="shared" si="24"/>
        <v>-3.048680293363526E-2</v>
      </c>
      <c r="AH60">
        <f t="shared" si="4"/>
        <v>-23.780579972270385</v>
      </c>
      <c r="AI60">
        <f t="shared" si="5"/>
        <v>-23.811066775204019</v>
      </c>
      <c r="AJ60">
        <f t="shared" si="6"/>
        <v>-1.2657915773688782</v>
      </c>
      <c r="AK60">
        <f t="shared" si="20"/>
        <v>-0.92140518210233335</v>
      </c>
      <c r="AL60">
        <f t="shared" si="7"/>
        <v>-25.998263534675232</v>
      </c>
      <c r="AN60">
        <f t="shared" si="25"/>
        <v>0</v>
      </c>
      <c r="AO60">
        <f t="shared" si="25"/>
        <v>0</v>
      </c>
      <c r="AP60">
        <f t="shared" si="25"/>
        <v>-1.2206156477515584E-4</v>
      </c>
      <c r="AQ60">
        <f t="shared" si="25"/>
        <v>-9.521151853786515E-2</v>
      </c>
      <c r="AR60">
        <f t="shared" si="25"/>
        <v>-9.53335801026403E-2</v>
      </c>
      <c r="AS60">
        <f t="shared" si="25"/>
        <v>-5.0679141709017109E-3</v>
      </c>
      <c r="AT60">
        <f t="shared" si="25"/>
        <v>-3.6890768298720217E-3</v>
      </c>
      <c r="AU60">
        <f t="shared" si="23"/>
        <v>-0.10409057110341403</v>
      </c>
      <c r="AW60">
        <v>57</v>
      </c>
      <c r="AX60">
        <f>IF(Z60&gt;0, (R60*SUMPRODUCT(K60:$K$98, X60:$X$98)-K60*$AZ$3)/Z60, 0)</f>
        <v>-19511.950173030127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0.44368152799999999</v>
      </c>
      <c r="Q61" s="4">
        <f t="shared" si="22"/>
        <v>50</v>
      </c>
      <c r="R61">
        <f t="shared" si="0"/>
        <v>50000</v>
      </c>
      <c r="S61">
        <f t="shared" si="1"/>
        <v>-32113.389268077721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-11.897139595521597</v>
      </c>
      <c r="AC61">
        <f t="shared" si="19"/>
        <v>-10.69729340795775</v>
      </c>
      <c r="AE61">
        <f t="shared" si="2"/>
        <v>0</v>
      </c>
      <c r="AF61">
        <f t="shared" si="24"/>
        <v>0</v>
      </c>
      <c r="AG61">
        <f t="shared" si="24"/>
        <v>-1.6655503594868733E-2</v>
      </c>
      <c r="AH61">
        <f t="shared" si="4"/>
        <v>-13.526431309430174</v>
      </c>
      <c r="AI61">
        <f t="shared" si="5"/>
        <v>-13.543086813025043</v>
      </c>
      <c r="AJ61">
        <f t="shared" si="6"/>
        <v>-1.199846187563848</v>
      </c>
      <c r="AK61">
        <f t="shared" si="20"/>
        <v>-0.83279977168651187</v>
      </c>
      <c r="AL61">
        <f t="shared" si="7"/>
        <v>-15.575732772275403</v>
      </c>
      <c r="AN61">
        <f t="shared" si="25"/>
        <v>0</v>
      </c>
      <c r="AO61">
        <f t="shared" si="25"/>
        <v>0</v>
      </c>
      <c r="AP61">
        <f t="shared" si="25"/>
        <v>-5.9539721033832284E-5</v>
      </c>
      <c r="AQ61">
        <f t="shared" si="25"/>
        <v>-4.8353983544207245E-2</v>
      </c>
      <c r="AR61">
        <f t="shared" si="25"/>
        <v>-4.8413523265241079E-2</v>
      </c>
      <c r="AS61">
        <f t="shared" si="25"/>
        <v>-4.2891832651080963E-3</v>
      </c>
      <c r="AT61">
        <f t="shared" si="25"/>
        <v>-2.9770739624186623E-3</v>
      </c>
      <c r="AU61">
        <f t="shared" si="23"/>
        <v>-5.5679780492767832E-2</v>
      </c>
      <c r="AW61">
        <v>58</v>
      </c>
      <c r="AX61">
        <f>IF(Z61&gt;0, (R61*SUMPRODUCT(K61:$K$98, X61:$X$98)-K61*$AZ$3)/Z61, 0)</f>
        <v>-32113.389268077721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0.45400495099999999</v>
      </c>
      <c r="Q62" s="4">
        <f t="shared" si="22"/>
        <v>50</v>
      </c>
      <c r="R62">
        <f t="shared" si="0"/>
        <v>50000</v>
      </c>
      <c r="S62">
        <f t="shared" si="1"/>
        <v>-53708.180612420125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-10.69729340795775</v>
      </c>
      <c r="AC62">
        <f t="shared" si="19"/>
        <v>-9.5893458681968546</v>
      </c>
      <c r="AE62">
        <f t="shared" si="2"/>
        <v>0</v>
      </c>
      <c r="AF62">
        <f t="shared" si="24"/>
        <v>0</v>
      </c>
      <c r="AG62">
        <f t="shared" si="24"/>
        <v>-8.9272674654513433E-3</v>
      </c>
      <c r="AH62">
        <f t="shared" si="4"/>
        <v>-7.561681093468704</v>
      </c>
      <c r="AI62">
        <f t="shared" si="5"/>
        <v>-7.5706083609341555</v>
      </c>
      <c r="AJ62">
        <f t="shared" si="6"/>
        <v>-1.1079475397608949</v>
      </c>
      <c r="AK62">
        <f t="shared" si="20"/>
        <v>-0.74881053855704249</v>
      </c>
      <c r="AL62">
        <f t="shared" si="7"/>
        <v>-9.4273664392520935</v>
      </c>
      <c r="AN62">
        <f t="shared" si="25"/>
        <v>0</v>
      </c>
      <c r="AO62">
        <f t="shared" si="25"/>
        <v>0</v>
      </c>
      <c r="AP62">
        <f t="shared" si="25"/>
        <v>-2.8493746154442201E-5</v>
      </c>
      <c r="AQ62">
        <f t="shared" si="25"/>
        <v>-2.4135114402248834E-2</v>
      </c>
      <c r="AR62">
        <f t="shared" si="25"/>
        <v>-2.4163608148403279E-2</v>
      </c>
      <c r="AS62">
        <f t="shared" si="25"/>
        <v>-3.536308962687678E-3</v>
      </c>
      <c r="AT62">
        <f t="shared" si="25"/>
        <v>-2.3900277980902634E-3</v>
      </c>
      <c r="AU62">
        <f t="shared" si="23"/>
        <v>-3.008994490918122E-2</v>
      </c>
      <c r="AW62">
        <v>59</v>
      </c>
      <c r="AX62">
        <f>IF(Z62&gt;0, (R62*SUMPRODUCT(K62:$K$98, X62:$X$98)-K62*$AZ$3)/Z62, 0)</f>
        <v>-53708.180612420125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0.46467133999999999</v>
      </c>
      <c r="Q63" s="4">
        <f t="shared" si="22"/>
        <v>50</v>
      </c>
      <c r="R63">
        <f t="shared" si="0"/>
        <v>50000</v>
      </c>
      <c r="S63">
        <f t="shared" si="1"/>
        <v>-91487.498323725333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-9.5893458681968546</v>
      </c>
      <c r="AC63">
        <f t="shared" si="19"/>
        <v>-8.5810689082195495</v>
      </c>
      <c r="AE63">
        <f t="shared" si="2"/>
        <v>0</v>
      </c>
      <c r="AF63">
        <f t="shared" si="24"/>
        <v>0</v>
      </c>
      <c r="AG63">
        <f t="shared" si="24"/>
        <v>-4.6897494550871503E-3</v>
      </c>
      <c r="AH63">
        <f t="shared" si="4"/>
        <v>-4.1482453357096789</v>
      </c>
      <c r="AI63">
        <f t="shared" si="5"/>
        <v>-4.1529350851647662</v>
      </c>
      <c r="AJ63">
        <f t="shared" si="6"/>
        <v>-1.0082769599773052</v>
      </c>
      <c r="AK63">
        <f t="shared" si="20"/>
        <v>-0.67125421077377989</v>
      </c>
      <c r="AL63">
        <f t="shared" si="7"/>
        <v>-5.8324662559158513</v>
      </c>
      <c r="AN63">
        <f t="shared" si="25"/>
        <v>0</v>
      </c>
      <c r="AO63">
        <f t="shared" si="25"/>
        <v>0</v>
      </c>
      <c r="AP63">
        <f t="shared" si="25"/>
        <v>-1.3364804897940422E-5</v>
      </c>
      <c r="AQ63">
        <f t="shared" si="25"/>
        <v>-1.182163143500402E-2</v>
      </c>
      <c r="AR63">
        <f t="shared" si="25"/>
        <v>-1.183499623990196E-2</v>
      </c>
      <c r="AS63">
        <f t="shared" si="25"/>
        <v>-2.8733784143986324E-3</v>
      </c>
      <c r="AT63">
        <f t="shared" si="25"/>
        <v>-1.9129340809840413E-3</v>
      </c>
      <c r="AU63">
        <f t="shared" si="23"/>
        <v>-1.6621308735284633E-2</v>
      </c>
      <c r="AW63">
        <v>60</v>
      </c>
      <c r="AX63">
        <f>IF(Z63&gt;0, (R63*SUMPRODUCT(K63:$K$98, X63:$X$98)-K63*$AZ$3)/Z63, 0)</f>
        <v>-91487.498323725333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0.47611615000000002</v>
      </c>
      <c r="Q64" s="4">
        <f t="shared" si="22"/>
        <v>50</v>
      </c>
      <c r="R64">
        <f t="shared" si="0"/>
        <v>50000</v>
      </c>
      <c r="S64">
        <f t="shared" si="1"/>
        <v>-159152.21987999624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-8.5810689082195495</v>
      </c>
      <c r="AC64">
        <f t="shared" si="19"/>
        <v>-7.6710940446728086</v>
      </c>
      <c r="AE64">
        <f t="shared" si="2"/>
        <v>0</v>
      </c>
      <c r="AF64">
        <f t="shared" si="24"/>
        <v>0</v>
      </c>
      <c r="AG64">
        <f t="shared" si="24"/>
        <v>-2.4099865055155867E-3</v>
      </c>
      <c r="AH64">
        <f t="shared" si="4"/>
        <v>-2.2328654550206921</v>
      </c>
      <c r="AI64">
        <f t="shared" si="5"/>
        <v>-2.2352754415262077</v>
      </c>
      <c r="AJ64">
        <f t="shared" si="6"/>
        <v>-0.90997486354674084</v>
      </c>
      <c r="AK64">
        <f t="shared" si="20"/>
        <v>-0.6006748235753685</v>
      </c>
      <c r="AL64">
        <f t="shared" si="7"/>
        <v>-3.7459251286483171</v>
      </c>
      <c r="AN64">
        <f t="shared" si="25"/>
        <v>0</v>
      </c>
      <c r="AO64">
        <f t="shared" si="25"/>
        <v>0</v>
      </c>
      <c r="AP64">
        <f t="shared" si="25"/>
        <v>-6.1321048173682867E-6</v>
      </c>
      <c r="AQ64">
        <f t="shared" si="25"/>
        <v>-5.681428083489766E-3</v>
      </c>
      <c r="AR64">
        <f t="shared" si="25"/>
        <v>-5.6875601883071341E-3</v>
      </c>
      <c r="AS64">
        <f t="shared" si="25"/>
        <v>-2.3153910744596611E-3</v>
      </c>
      <c r="AT64">
        <f t="shared" si="25"/>
        <v>-1.5283907071215509E-3</v>
      </c>
      <c r="AU64">
        <f t="shared" si="23"/>
        <v>-9.5313419698883455E-3</v>
      </c>
      <c r="AW64">
        <v>61</v>
      </c>
      <c r="AX64">
        <f>IF(Z64&gt;0, (R64*SUMPRODUCT(K64:$K$98, X64:$X$98)-K64*$AZ$3)/Z64, 0)</f>
        <v>-159152.21987999624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0.48788611599999998</v>
      </c>
      <c r="Q65" s="4">
        <f t="shared" si="22"/>
        <v>50</v>
      </c>
      <c r="R65">
        <f t="shared" si="0"/>
        <v>50000</v>
      </c>
      <c r="S65">
        <f t="shared" si="1"/>
        <v>-283191.9940499519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-7.6710940446728086</v>
      </c>
      <c r="AC65">
        <f t="shared" si="19"/>
        <v>-6.8537428879511682</v>
      </c>
      <c r="AE65">
        <f t="shared" si="2"/>
        <v>0</v>
      </c>
      <c r="AF65">
        <f t="shared" si="24"/>
        <v>0</v>
      </c>
      <c r="AG65">
        <f t="shared" si="24"/>
        <v>-1.2100876846720188E-3</v>
      </c>
      <c r="AH65">
        <f t="shared" si="4"/>
        <v>-1.1757989557884121</v>
      </c>
      <c r="AI65">
        <f t="shared" si="5"/>
        <v>-1.1770090434730842</v>
      </c>
      <c r="AJ65">
        <f t="shared" si="6"/>
        <v>-0.81735115672164049</v>
      </c>
      <c r="AK65">
        <f t="shared" si="20"/>
        <v>-0.53697658312709662</v>
      </c>
      <c r="AL65">
        <f t="shared" si="7"/>
        <v>-2.5313367833218212</v>
      </c>
      <c r="AN65">
        <f t="shared" si="25"/>
        <v>0</v>
      </c>
      <c r="AO65">
        <f t="shared" si="25"/>
        <v>0</v>
      </c>
      <c r="AP65">
        <f t="shared" si="25"/>
        <v>-2.7491205061999118E-6</v>
      </c>
      <c r="AQ65">
        <f t="shared" si="25"/>
        <v>-2.6712221448666985E-3</v>
      </c>
      <c r="AR65">
        <f t="shared" si="25"/>
        <v>-2.6739712653728988E-3</v>
      </c>
      <c r="AS65">
        <f t="shared" si="25"/>
        <v>-1.856887607544493E-3</v>
      </c>
      <c r="AT65">
        <f t="shared" si="25"/>
        <v>-1.2199226177762271E-3</v>
      </c>
      <c r="AU65">
        <f t="shared" si="23"/>
        <v>-5.7507814906936185E-3</v>
      </c>
      <c r="AW65">
        <v>62</v>
      </c>
      <c r="AX65">
        <f>IF(Z65&gt;0, (R65*SUMPRODUCT(K65:$K$98, X65:$X$98)-K65*$AZ$3)/Z65, 0)</f>
        <v>-283191.9940499519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0.500352354</v>
      </c>
      <c r="Q66" s="4">
        <f t="shared" si="22"/>
        <v>50</v>
      </c>
      <c r="R66">
        <f t="shared" si="0"/>
        <v>50000</v>
      </c>
      <c r="S66">
        <f t="shared" si="1"/>
        <v>-516573.18377010076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-6.8537428879511682</v>
      </c>
      <c r="AC66">
        <f t="shared" si="19"/>
        <v>-6.1215635879485983</v>
      </c>
      <c r="AE66">
        <f t="shared" si="2"/>
        <v>0</v>
      </c>
      <c r="AF66">
        <f t="shared" si="24"/>
        <v>0</v>
      </c>
      <c r="AG66">
        <f t="shared" si="24"/>
        <v>-5.9251658625324426E-4</v>
      </c>
      <c r="AH66">
        <f t="shared" si="4"/>
        <v>-0.60547022157205432</v>
      </c>
      <c r="AI66">
        <f t="shared" si="5"/>
        <v>-0.60606273815830758</v>
      </c>
      <c r="AJ66">
        <f t="shared" si="6"/>
        <v>-0.73217930000256981</v>
      </c>
      <c r="AK66">
        <f t="shared" si="20"/>
        <v>-0.47976200215658182</v>
      </c>
      <c r="AL66">
        <f t="shared" si="7"/>
        <v>-1.8180040403174591</v>
      </c>
      <c r="AN66">
        <f t="shared" si="25"/>
        <v>0</v>
      </c>
      <c r="AO66">
        <f t="shared" si="25"/>
        <v>0</v>
      </c>
      <c r="AP66">
        <f t="shared" si="25"/>
        <v>-1.2018753432420669E-6</v>
      </c>
      <c r="AQ66">
        <f t="shared" si="25"/>
        <v>-1.2281508184882118E-3</v>
      </c>
      <c r="AR66">
        <f t="shared" si="25"/>
        <v>-1.2293526938314538E-3</v>
      </c>
      <c r="AS66">
        <f t="shared" si="25"/>
        <v>-1.4851706566897927E-3</v>
      </c>
      <c r="AT66">
        <f t="shared" si="25"/>
        <v>-9.7316114754295762E-4</v>
      </c>
      <c r="AU66">
        <f t="shared" si="23"/>
        <v>-3.6876844980642041E-3</v>
      </c>
      <c r="AW66">
        <v>63</v>
      </c>
      <c r="AX66">
        <f>IF(Z66&gt;0, (R66*SUMPRODUCT(K66:$K$98, X66:$X$98)-K66*$AZ$3)/Z66, 0)</f>
        <v>-516573.18377010076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0.513549331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-968221.72375598887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-6.1215635879485983</v>
      </c>
      <c r="AC67">
        <f t="shared" si="19"/>
        <v>-5.4666752011354447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-2.8230492391395444E-4</v>
      </c>
      <c r="AH67">
        <f t="shared" ref="AH67:AH89" si="30">-X67*R67</f>
        <v>-0.30428649647675743</v>
      </c>
      <c r="AI67">
        <f t="shared" ref="AI67:AI89" si="31">SUM(AE67:AH67)</f>
        <v>-0.30456880140067139</v>
      </c>
      <c r="AJ67">
        <f t="shared" ref="AJ67:AJ89" si="32">AB67-AC67</f>
        <v>-0.65488838681315364</v>
      </c>
      <c r="AK67">
        <f t="shared" si="20"/>
        <v>-0.42850945115640193</v>
      </c>
      <c r="AL67">
        <f t="shared" ref="AL67:AL89" si="33">SUM(AI67:AK67)</f>
        <v>-1.387966639370227</v>
      </c>
      <c r="AN67">
        <f t="shared" ref="AN67:AT89" si="34">AE67*$K67</f>
        <v>0</v>
      </c>
      <c r="AO67">
        <f t="shared" si="34"/>
        <v>0</v>
      </c>
      <c r="AP67">
        <f t="shared" si="34"/>
        <v>-5.1128063512704227E-7</v>
      </c>
      <c r="AQ67">
        <f t="shared" si="34"/>
        <v>-5.5109132006014188E-4</v>
      </c>
      <c r="AR67">
        <f t="shared" si="34"/>
        <v>-5.5160260069526891E-4</v>
      </c>
      <c r="AS67">
        <f t="shared" si="34"/>
        <v>-1.186064152565787E-3</v>
      </c>
      <c r="AT67">
        <f t="shared" si="34"/>
        <v>-7.7607071569167152E-4</v>
      </c>
      <c r="AU67">
        <f t="shared" si="23"/>
        <v>-2.5137374689527276E-3</v>
      </c>
      <c r="AW67">
        <v>64</v>
      </c>
      <c r="AX67">
        <f>IF(Z67&gt;0, (R67*SUMPRODUCT(K67:$K$98, X67:$X$98)-K67*$AZ$3)/Z67, 0)</f>
        <v>-968221.72375598887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0.52698988800000002</v>
      </c>
      <c r="Q68" s="4">
        <f t="shared" si="22"/>
        <v>50</v>
      </c>
      <c r="R68">
        <f t="shared" si="26"/>
        <v>50000</v>
      </c>
      <c r="S68">
        <f t="shared" si="27"/>
        <v>-1867265.9586597639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-5.4666752011354447</v>
      </c>
      <c r="AC68">
        <f t="shared" ref="AC68:AC89" si="45">S68*Z68</f>
        <v>-4.8814079552843985</v>
      </c>
      <c r="AE68">
        <f t="shared" si="28"/>
        <v>0</v>
      </c>
      <c r="AF68">
        <f t="shared" si="29"/>
        <v>0</v>
      </c>
      <c r="AG68">
        <f t="shared" si="29"/>
        <v>-1.3071003443955153E-4</v>
      </c>
      <c r="AH68">
        <f t="shared" si="30"/>
        <v>-0.14877184023526338</v>
      </c>
      <c r="AI68">
        <f t="shared" si="31"/>
        <v>-0.14890255026970292</v>
      </c>
      <c r="AJ68">
        <f t="shared" si="32"/>
        <v>-0.58526724585104617</v>
      </c>
      <c r="AK68">
        <f t="shared" ref="AK68:AK89" si="46">G68*SUM(AB68:AB68, AE68:AF68)</f>
        <v>-0.38266726407948115</v>
      </c>
      <c r="AL68">
        <f t="shared" si="33"/>
        <v>-1.1168370602002302</v>
      </c>
      <c r="AN68">
        <f t="shared" si="34"/>
        <v>0</v>
      </c>
      <c r="AO68">
        <f t="shared" si="34"/>
        <v>0</v>
      </c>
      <c r="AP68">
        <f t="shared" si="34"/>
        <v>-2.1136437869071694E-7</v>
      </c>
      <c r="AQ68">
        <f t="shared" si="34"/>
        <v>-2.4057118271622222E-4</v>
      </c>
      <c r="AR68">
        <f t="shared" si="34"/>
        <v>-2.4078254709491292E-4</v>
      </c>
      <c r="AS68">
        <f t="shared" si="34"/>
        <v>-9.4640513498251897E-4</v>
      </c>
      <c r="AT68">
        <f t="shared" si="34"/>
        <v>-6.1879127233220208E-4</v>
      </c>
      <c r="AU68">
        <f t="shared" si="23"/>
        <v>-1.805978954409634E-3</v>
      </c>
      <c r="AW68">
        <v>65</v>
      </c>
      <c r="AX68">
        <f>IF(Z68&gt;0, (R68*SUMPRODUCT(K68:$K$98, X68:$X$98)-K68*$AZ$3)/Z68, 0)</f>
        <v>-1867265.9586597639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6"/>
        <v>50000</v>
      </c>
      <c r="S69">
        <f t="shared" si="27"/>
        <v>-3713608.9180500843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-4.8814079552843985</v>
      </c>
      <c r="AC69">
        <f t="shared" si="45"/>
        <v>-4.3585964397071972</v>
      </c>
      <c r="AE69">
        <f t="shared" si="28"/>
        <v>0</v>
      </c>
      <c r="AF69">
        <f t="shared" si="29"/>
        <v>0</v>
      </c>
      <c r="AG69">
        <f t="shared" si="29"/>
        <v>-5.8684106699040603E-5</v>
      </c>
      <c r="AH69">
        <f t="shared" si="30"/>
        <v>-7.0718827396115402E-2</v>
      </c>
      <c r="AI69">
        <f t="shared" si="31"/>
        <v>-7.0777511502814444E-2</v>
      </c>
      <c r="AJ69">
        <f t="shared" si="32"/>
        <v>-0.52281151557720129</v>
      </c>
      <c r="AK69">
        <f t="shared" si="46"/>
        <v>-0.34169855686990791</v>
      </c>
      <c r="AL69">
        <f t="shared" si="33"/>
        <v>-0.93528758394992362</v>
      </c>
      <c r="AN69">
        <f t="shared" si="34"/>
        <v>0</v>
      </c>
      <c r="AO69">
        <f t="shared" si="34"/>
        <v>0</v>
      </c>
      <c r="AP69">
        <f t="shared" si="34"/>
        <v>-8.4727685629863161E-8</v>
      </c>
      <c r="AQ69">
        <f t="shared" si="34"/>
        <v>-1.0210332767710985E-4</v>
      </c>
      <c r="AR69">
        <f t="shared" si="34"/>
        <v>-1.0218805536273971E-4</v>
      </c>
      <c r="AS69">
        <f t="shared" si="34"/>
        <v>-7.5483145654190549E-4</v>
      </c>
      <c r="AT69">
        <f t="shared" si="34"/>
        <v>-4.9334188650305868E-4</v>
      </c>
      <c r="AU69">
        <f t="shared" si="23"/>
        <v>-1.350361398407704E-3</v>
      </c>
      <c r="AW69">
        <v>66</v>
      </c>
      <c r="AX69">
        <f>IF(Z69&gt;0, (R69*SUMPRODUCT(K69:$K$98, X69:$X$98)-K69*$AZ$3)/Z69, 0)</f>
        <v>-3713608.9180500843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6"/>
        <v>50000</v>
      </c>
      <c r="S70">
        <f t="shared" si="27"/>
        <v>-7625613.4019138766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-4.3585964397071972</v>
      </c>
      <c r="AC70">
        <f t="shared" si="45"/>
        <v>-3.8916877512849486</v>
      </c>
      <c r="AE70">
        <f t="shared" si="28"/>
        <v>0</v>
      </c>
      <c r="AF70">
        <f t="shared" si="29"/>
        <v>0</v>
      </c>
      <c r="AG70">
        <f t="shared" si="29"/>
        <v>-2.5517211181386488E-5</v>
      </c>
      <c r="AH70">
        <f t="shared" si="30"/>
        <v>-3.2580054450663705E-2</v>
      </c>
      <c r="AI70">
        <f t="shared" si="31"/>
        <v>-3.2605571661845092E-2</v>
      </c>
      <c r="AJ70">
        <f t="shared" si="32"/>
        <v>-0.46690868842224864</v>
      </c>
      <c r="AK70">
        <f t="shared" si="46"/>
        <v>-0.30510175077950386</v>
      </c>
      <c r="AL70">
        <f t="shared" si="33"/>
        <v>-0.80461601086359757</v>
      </c>
      <c r="AN70">
        <f t="shared" si="34"/>
        <v>0</v>
      </c>
      <c r="AO70">
        <f t="shared" si="34"/>
        <v>0</v>
      </c>
      <c r="AP70">
        <f t="shared" si="34"/>
        <v>-3.2894253181809363E-8</v>
      </c>
      <c r="AQ70">
        <f t="shared" si="34"/>
        <v>-4.1998968937444669E-5</v>
      </c>
      <c r="AR70">
        <f t="shared" si="34"/>
        <v>-4.2031863190626478E-5</v>
      </c>
      <c r="AS70">
        <f t="shared" si="34"/>
        <v>-6.018922875455653E-4</v>
      </c>
      <c r="AT70">
        <f t="shared" si="34"/>
        <v>-3.9330686120100477E-4</v>
      </c>
      <c r="AU70">
        <f t="shared" si="23"/>
        <v>-1.0372310119371965E-3</v>
      </c>
      <c r="AW70">
        <v>67</v>
      </c>
      <c r="AX70">
        <f>IF(Z70&gt;0, (R70*SUMPRODUCT(K70:$K$98, X70:$X$98)-K70*$AZ$3)/Z70, 0)</f>
        <v>-7625613.4019138766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6"/>
        <v>50000</v>
      </c>
      <c r="S71">
        <f t="shared" si="27"/>
        <v>-16175877.664638847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-3.8916877512849486</v>
      </c>
      <c r="AC71">
        <f t="shared" si="45"/>
        <v>-3.4747558290485947</v>
      </c>
      <c r="AE71">
        <f t="shared" si="28"/>
        <v>0</v>
      </c>
      <c r="AF71">
        <f t="shared" si="29"/>
        <v>0</v>
      </c>
      <c r="AG71">
        <f t="shared" si="29"/>
        <v>-1.0740548058930237E-5</v>
      </c>
      <c r="AH71">
        <f t="shared" si="30"/>
        <v>-1.4521491010642387E-2</v>
      </c>
      <c r="AI71">
        <f t="shared" si="31"/>
        <v>-1.4532231558701317E-2</v>
      </c>
      <c r="AJ71">
        <f t="shared" si="32"/>
        <v>-0.41693192223635389</v>
      </c>
      <c r="AK71">
        <f t="shared" si="46"/>
        <v>-0.27241814258994645</v>
      </c>
      <c r="AL71">
        <f t="shared" si="33"/>
        <v>-0.70388229638500166</v>
      </c>
      <c r="AN71">
        <f t="shared" si="34"/>
        <v>0</v>
      </c>
      <c r="AO71">
        <f t="shared" si="34"/>
        <v>0</v>
      </c>
      <c r="AP71">
        <f t="shared" si="34"/>
        <v>-1.2362185126541684E-8</v>
      </c>
      <c r="AQ71">
        <f t="shared" si="34"/>
        <v>-1.6713985096664808E-5</v>
      </c>
      <c r="AR71">
        <f t="shared" si="34"/>
        <v>-1.6726347281791349E-5</v>
      </c>
      <c r="AS71">
        <f t="shared" si="34"/>
        <v>-4.7988143431519154E-4</v>
      </c>
      <c r="AT71">
        <f t="shared" si="34"/>
        <v>-3.1354857238644214E-4</v>
      </c>
      <c r="AU71">
        <f t="shared" si="23"/>
        <v>-8.1015635398342496E-4</v>
      </c>
      <c r="AW71">
        <v>68</v>
      </c>
      <c r="AX71">
        <f>IF(Z71&gt;0, (R71*SUMPRODUCT(K71:$K$98, X71:$X$98)-K71*$AZ$3)/Z71, 0)</f>
        <v>-16175877.664638847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6"/>
        <v>50000</v>
      </c>
      <c r="S72">
        <f t="shared" si="27"/>
        <v>-35514654.384972386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-3.4747558290485947</v>
      </c>
      <c r="AC72">
        <f t="shared" si="45"/>
        <v>-3.1024743991003958</v>
      </c>
      <c r="AE72">
        <f t="shared" si="28"/>
        <v>0</v>
      </c>
      <c r="AF72">
        <f t="shared" si="29"/>
        <v>0</v>
      </c>
      <c r="AG72">
        <f t="shared" si="29"/>
        <v>-4.3678791935719526E-6</v>
      </c>
      <c r="AH72">
        <f t="shared" si="30"/>
        <v>-6.2652633847689815E-3</v>
      </c>
      <c r="AI72">
        <f t="shared" si="31"/>
        <v>-6.2696312639625535E-3</v>
      </c>
      <c r="AJ72">
        <f t="shared" si="32"/>
        <v>-0.37228142994819891</v>
      </c>
      <c r="AK72">
        <f t="shared" si="46"/>
        <v>-0.24323290803340164</v>
      </c>
      <c r="AL72">
        <f t="shared" si="33"/>
        <v>-0.62178396924556312</v>
      </c>
      <c r="AN72">
        <f t="shared" si="34"/>
        <v>0</v>
      </c>
      <c r="AO72">
        <f t="shared" si="34"/>
        <v>0</v>
      </c>
      <c r="AP72">
        <f t="shared" si="34"/>
        <v>-4.4887084260574096E-9</v>
      </c>
      <c r="AQ72">
        <f t="shared" si="34"/>
        <v>-6.4385802125821135E-6</v>
      </c>
      <c r="AR72">
        <f t="shared" si="34"/>
        <v>-6.4430689210081718E-6</v>
      </c>
      <c r="AS72">
        <f t="shared" si="34"/>
        <v>-3.8257990146165752E-4</v>
      </c>
      <c r="AT72">
        <f t="shared" si="34"/>
        <v>-2.4996149284319522E-4</v>
      </c>
      <c r="AU72">
        <f t="shared" si="23"/>
        <v>-6.3898446322586098E-4</v>
      </c>
      <c r="AW72">
        <v>69</v>
      </c>
      <c r="AX72">
        <f>IF(Z72&gt;0, (R72*SUMPRODUCT(K72:$K$98, X72:$X$98)-K72*$AZ$3)/Z72, 0)</f>
        <v>-35514654.384972386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6"/>
        <v>50000</v>
      </c>
      <c r="S73">
        <f t="shared" si="27"/>
        <v>-80854514.311964944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-3.1024743991003958</v>
      </c>
      <c r="AC73">
        <f t="shared" si="45"/>
        <v>-2.7700717805973092</v>
      </c>
      <c r="AE73">
        <f t="shared" si="28"/>
        <v>0</v>
      </c>
      <c r="AF73">
        <f t="shared" si="29"/>
        <v>0</v>
      </c>
      <c r="AG73">
        <f t="shared" si="29"/>
        <v>-1.7129976007953031E-6</v>
      </c>
      <c r="AH73">
        <f t="shared" si="30"/>
        <v>-2.61120280084093E-3</v>
      </c>
      <c r="AI73">
        <f t="shared" si="31"/>
        <v>-2.6129157984417254E-3</v>
      </c>
      <c r="AJ73">
        <f t="shared" si="32"/>
        <v>-0.33240261850308661</v>
      </c>
      <c r="AK73">
        <f t="shared" si="46"/>
        <v>-0.21717320793702774</v>
      </c>
      <c r="AL73">
        <f t="shared" si="33"/>
        <v>-0.55218874223855607</v>
      </c>
      <c r="AN73">
        <f t="shared" si="34"/>
        <v>0</v>
      </c>
      <c r="AO73">
        <f t="shared" si="34"/>
        <v>0</v>
      </c>
      <c r="AP73">
        <f t="shared" si="34"/>
        <v>-1.5717718615637308E-9</v>
      </c>
      <c r="AQ73">
        <f t="shared" si="34"/>
        <v>-2.3959257650405868E-6</v>
      </c>
      <c r="AR73">
        <f t="shared" si="34"/>
        <v>-2.3974975369021505E-6</v>
      </c>
      <c r="AS73">
        <f t="shared" si="34"/>
        <v>-3.0499814023714282E-4</v>
      </c>
      <c r="AT73">
        <f t="shared" si="34"/>
        <v>-1.9926866048292788E-4</v>
      </c>
      <c r="AU73">
        <f t="shared" si="23"/>
        <v>-5.0666429825697282E-4</v>
      </c>
      <c r="AW73">
        <v>70</v>
      </c>
      <c r="AX73">
        <f>IF(Z73&gt;0, (R73*SUMPRODUCT(K73:$K$98, X73:$X$98)-K73*$AZ$3)/Z73, 0)</f>
        <v>-80854514.311964944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6"/>
        <v>50000</v>
      </c>
      <c r="S74">
        <f t="shared" si="27"/>
        <v>-191218947.24178651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-2.7700717805973092</v>
      </c>
      <c r="AC74">
        <f t="shared" si="45"/>
        <v>-2.4732803755558423</v>
      </c>
      <c r="AE74">
        <f t="shared" si="28"/>
        <v>0</v>
      </c>
      <c r="AF74">
        <f t="shared" si="29"/>
        <v>0</v>
      </c>
      <c r="AG74">
        <f t="shared" si="29"/>
        <v>-6.4671425379946974E-7</v>
      </c>
      <c r="AH74">
        <f t="shared" si="30"/>
        <v>-1.0491533709878803E-3</v>
      </c>
      <c r="AI74">
        <f t="shared" si="31"/>
        <v>-1.0498000852416799E-3</v>
      </c>
      <c r="AJ74">
        <f t="shared" si="32"/>
        <v>-0.29679140504146684</v>
      </c>
      <c r="AK74">
        <f t="shared" si="46"/>
        <v>-0.19390502464181167</v>
      </c>
      <c r="AL74">
        <f t="shared" si="33"/>
        <v>-0.49174622976852023</v>
      </c>
      <c r="AN74">
        <f t="shared" si="34"/>
        <v>0</v>
      </c>
      <c r="AO74">
        <f t="shared" si="34"/>
        <v>0</v>
      </c>
      <c r="AP74">
        <f t="shared" si="34"/>
        <v>-5.2981855676890052E-10</v>
      </c>
      <c r="AQ74">
        <f t="shared" si="34"/>
        <v>-8.5951549943475426E-7</v>
      </c>
      <c r="AR74">
        <f t="shared" si="34"/>
        <v>-8.600453179915232E-7</v>
      </c>
      <c r="AS74">
        <f t="shared" si="34"/>
        <v>-2.4314539683741401E-4</v>
      </c>
      <c r="AT74">
        <f t="shared" si="34"/>
        <v>-1.5885606309493561E-4</v>
      </c>
      <c r="AU74">
        <f t="shared" si="23"/>
        <v>-4.0286150525034115E-4</v>
      </c>
      <c r="AW74">
        <v>71</v>
      </c>
      <c r="AX74">
        <f>IF(Z74&gt;0, (R74*SUMPRODUCT(K74:$K$98, X74:$X$98)-K74*$AZ$3)/Z74, 0)</f>
        <v>-191218947.24178651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6"/>
        <v>50000</v>
      </c>
      <c r="S75">
        <f t="shared" si="27"/>
        <v>-470562845.52982616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-2.4732803755558423</v>
      </c>
      <c r="AC75">
        <f t="shared" si="45"/>
        <v>-2.2082867699220272</v>
      </c>
      <c r="AE75">
        <f t="shared" si="28"/>
        <v>0</v>
      </c>
      <c r="AF75">
        <f t="shared" si="29"/>
        <v>0</v>
      </c>
      <c r="AG75">
        <f t="shared" si="29"/>
        <v>-2.3464312906341191E-7</v>
      </c>
      <c r="AH75">
        <f t="shared" si="30"/>
        <v>-4.056039821980631E-4</v>
      </c>
      <c r="AI75">
        <f t="shared" si="31"/>
        <v>-4.0583862532712651E-4</v>
      </c>
      <c r="AJ75">
        <f t="shared" si="32"/>
        <v>-0.26499360563381513</v>
      </c>
      <c r="AK75">
        <f t="shared" si="46"/>
        <v>-0.17312962628890899</v>
      </c>
      <c r="AL75">
        <f t="shared" si="33"/>
        <v>-0.43852907054805124</v>
      </c>
      <c r="AN75">
        <f t="shared" si="34"/>
        <v>0</v>
      </c>
      <c r="AO75">
        <f t="shared" si="34"/>
        <v>0</v>
      </c>
      <c r="AP75">
        <f t="shared" si="34"/>
        <v>-1.7163448493914391E-10</v>
      </c>
      <c r="AQ75">
        <f t="shared" si="34"/>
        <v>-2.9668727506193776E-7</v>
      </c>
      <c r="AR75">
        <f t="shared" si="34"/>
        <v>-2.9685890954687691E-7</v>
      </c>
      <c r="AS75">
        <f t="shared" si="34"/>
        <v>-1.938349577789471E-4</v>
      </c>
      <c r="AT75">
        <f t="shared" si="34"/>
        <v>-1.2663918331813981E-4</v>
      </c>
      <c r="AU75">
        <f t="shared" si="23"/>
        <v>-3.2077100000663377E-4</v>
      </c>
      <c r="AW75">
        <v>72</v>
      </c>
      <c r="AX75">
        <f>IF(Z75&gt;0, (R75*SUMPRODUCT(K75:$K$98, X75:$X$98)-K75*$AZ$3)/Z75, 0)</f>
        <v>-470562845.52982616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6"/>
        <v>50000</v>
      </c>
      <c r="S76">
        <f t="shared" si="27"/>
        <v>-1207192369.3308718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-2.2082867699220272</v>
      </c>
      <c r="AC76">
        <f t="shared" si="45"/>
        <v>-1.9716848655831292</v>
      </c>
      <c r="AE76">
        <f t="shared" si="28"/>
        <v>0</v>
      </c>
      <c r="AF76">
        <f t="shared" si="29"/>
        <v>0</v>
      </c>
      <c r="AG76">
        <f t="shared" si="29"/>
        <v>-8.1664070933284802E-8</v>
      </c>
      <c r="AH76">
        <f t="shared" si="30"/>
        <v>-1.5063262683949298E-4</v>
      </c>
      <c r="AI76">
        <f t="shared" si="31"/>
        <v>-1.5071429091042626E-4</v>
      </c>
      <c r="AJ76">
        <f t="shared" si="32"/>
        <v>-0.23660190433889805</v>
      </c>
      <c r="AK76">
        <f t="shared" si="46"/>
        <v>-0.15458007389454193</v>
      </c>
      <c r="AL76">
        <f t="shared" si="33"/>
        <v>-0.39133269252435043</v>
      </c>
      <c r="AN76">
        <f t="shared" si="34"/>
        <v>0</v>
      </c>
      <c r="AO76">
        <f t="shared" si="34"/>
        <v>0</v>
      </c>
      <c r="AP76">
        <f t="shared" si="34"/>
        <v>-5.3334682304170777E-11</v>
      </c>
      <c r="AQ76">
        <f t="shared" si="34"/>
        <v>-9.8377942775965332E-8</v>
      </c>
      <c r="AR76">
        <f t="shared" si="34"/>
        <v>-9.843127745826951E-8</v>
      </c>
      <c r="AS76">
        <f t="shared" si="34"/>
        <v>-1.5452434903454734E-4</v>
      </c>
      <c r="AT76">
        <f t="shared" si="34"/>
        <v>-1.0095601453001207E-4</v>
      </c>
      <c r="AU76">
        <f t="shared" si="23"/>
        <v>-2.5557879484201768E-4</v>
      </c>
      <c r="AW76">
        <v>73</v>
      </c>
      <c r="AX76">
        <f>IF(Z76&gt;0, (R76*SUMPRODUCT(K76:$K$98, X76:$X$98)-K76*$AZ$3)/Z76, 0)</f>
        <v>-1207192369.3308718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6"/>
        <v>50000</v>
      </c>
      <c r="S77">
        <f t="shared" si="27"/>
        <v>-3235410295.955121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-1.9716848655831292</v>
      </c>
      <c r="AC77">
        <f t="shared" si="45"/>
        <v>-1.7604329987591314</v>
      </c>
      <c r="AE77">
        <f t="shared" si="28"/>
        <v>0</v>
      </c>
      <c r="AF77">
        <f t="shared" si="29"/>
        <v>0</v>
      </c>
      <c r="AG77">
        <f t="shared" si="29"/>
        <v>-2.7205714851065533E-8</v>
      </c>
      <c r="AH77">
        <f t="shared" si="30"/>
        <v>-5.3641715372886414E-5</v>
      </c>
      <c r="AI77">
        <f t="shared" si="31"/>
        <v>-5.3668921087737476E-5</v>
      </c>
      <c r="AJ77">
        <f t="shared" si="32"/>
        <v>-0.21125186682399777</v>
      </c>
      <c r="AK77">
        <f t="shared" si="46"/>
        <v>-0.13801794059081907</v>
      </c>
      <c r="AL77">
        <f t="shared" si="33"/>
        <v>-0.34932347633590455</v>
      </c>
      <c r="AN77">
        <f t="shared" si="34"/>
        <v>0</v>
      </c>
      <c r="AO77">
        <f t="shared" si="34"/>
        <v>0</v>
      </c>
      <c r="AP77">
        <f t="shared" si="34"/>
        <v>-1.5864296058238797E-11</v>
      </c>
      <c r="AQ77">
        <f t="shared" si="34"/>
        <v>-3.1279753478483582E-8</v>
      </c>
      <c r="AR77">
        <f t="shared" si="34"/>
        <v>-3.1295617774541814E-8</v>
      </c>
      <c r="AS77">
        <f t="shared" si="34"/>
        <v>-1.2318596208547251E-4</v>
      </c>
      <c r="AT77">
        <f t="shared" si="34"/>
        <v>-8.0481526872851558E-5</v>
      </c>
      <c r="AU77">
        <f t="shared" si="23"/>
        <v>-2.036987845760986E-4</v>
      </c>
      <c r="AW77">
        <v>74</v>
      </c>
      <c r="AX77">
        <f>IF(Z77&gt;0, (R77*SUMPRODUCT(K77:$K$98, X77:$X$98)-K77*$AZ$3)/Z77, 0)</f>
        <v>-3235410295.955121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6"/>
        <v>50000</v>
      </c>
      <c r="S78">
        <f t="shared" si="27"/>
        <v>-9077648904.544239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-1.7604329987591314</v>
      </c>
      <c r="AC78">
        <f t="shared" si="45"/>
        <v>-1.5718152039657241</v>
      </c>
      <c r="AE78">
        <f t="shared" si="28"/>
        <v>0</v>
      </c>
      <c r="AF78">
        <f t="shared" si="29"/>
        <v>0</v>
      </c>
      <c r="AG78">
        <f t="shared" si="29"/>
        <v>-8.6576117918532793E-9</v>
      </c>
      <c r="AH78">
        <f t="shared" si="30"/>
        <v>-1.8276045910701597E-5</v>
      </c>
      <c r="AI78">
        <f t="shared" si="31"/>
        <v>-1.8284703522493452E-5</v>
      </c>
      <c r="AJ78">
        <f t="shared" si="32"/>
        <v>-0.18861779479340735</v>
      </c>
      <c r="AK78">
        <f t="shared" si="46"/>
        <v>-0.12323030991313921</v>
      </c>
      <c r="AL78">
        <f t="shared" si="33"/>
        <v>-0.31186638941006906</v>
      </c>
      <c r="AN78">
        <f t="shared" si="34"/>
        <v>0</v>
      </c>
      <c r="AO78">
        <f t="shared" si="34"/>
        <v>0</v>
      </c>
      <c r="AP78">
        <f t="shared" si="34"/>
        <v>-4.5075520429369985E-12</v>
      </c>
      <c r="AQ78">
        <f t="shared" si="34"/>
        <v>-9.5153525085419379E-9</v>
      </c>
      <c r="AR78">
        <f t="shared" si="34"/>
        <v>-9.5198600605848755E-9</v>
      </c>
      <c r="AS78">
        <f t="shared" si="34"/>
        <v>-9.8203124221315669E-5</v>
      </c>
      <c r="AT78">
        <f t="shared" si="34"/>
        <v>-6.4159383506132579E-5</v>
      </c>
      <c r="AU78">
        <f t="shared" si="23"/>
        <v>-1.6237202758750884E-4</v>
      </c>
      <c r="AW78">
        <v>75</v>
      </c>
      <c r="AX78">
        <f>IF(Z78&gt;0, (R78*SUMPRODUCT(K78:$K$98, X78:$X$98)-K78*$AZ$3)/Z78, 0)</f>
        <v>-9077648904.544239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6"/>
        <v>50000</v>
      </c>
      <c r="S79">
        <f t="shared" si="27"/>
        <v>-26715844667.31905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-1.5718152039657241</v>
      </c>
      <c r="AC79">
        <f t="shared" si="45"/>
        <v>-1.4034064402014683</v>
      </c>
      <c r="AE79">
        <f t="shared" si="28"/>
        <v>0</v>
      </c>
      <c r="AF79">
        <f t="shared" si="29"/>
        <v>0</v>
      </c>
      <c r="AG79">
        <f t="shared" si="29"/>
        <v>-2.6265432698787678E-9</v>
      </c>
      <c r="AH79">
        <f t="shared" si="30"/>
        <v>-5.9444924040559783E-6</v>
      </c>
      <c r="AI79">
        <f t="shared" si="31"/>
        <v>-5.9471189473258574E-6</v>
      </c>
      <c r="AJ79">
        <f t="shared" si="32"/>
        <v>-0.16840876376425573</v>
      </c>
      <c r="AK79">
        <f t="shared" si="46"/>
        <v>-0.1100270642776007</v>
      </c>
      <c r="AL79">
        <f t="shared" si="33"/>
        <v>-0.27844177516080376</v>
      </c>
      <c r="AN79">
        <f t="shared" si="34"/>
        <v>0</v>
      </c>
      <c r="AO79">
        <f t="shared" si="34"/>
        <v>0</v>
      </c>
      <c r="AP79">
        <f t="shared" si="34"/>
        <v>-1.2209817671189462E-12</v>
      </c>
      <c r="AQ79">
        <f t="shared" si="34"/>
        <v>-2.7633722708342933E-9</v>
      </c>
      <c r="AR79">
        <f t="shared" si="34"/>
        <v>-2.7645932526014124E-9</v>
      </c>
      <c r="AS79">
        <f t="shared" si="34"/>
        <v>-7.8286937945130068E-5</v>
      </c>
      <c r="AT79">
        <f t="shared" si="34"/>
        <v>-5.1147468580928992E-5</v>
      </c>
      <c r="AU79">
        <f t="shared" si="23"/>
        <v>-1.2943717111931166E-4</v>
      </c>
      <c r="AW79">
        <v>76</v>
      </c>
      <c r="AX79">
        <f>IF(Z79&gt;0, (R79*SUMPRODUCT(K79:$K$98, X79:$X$98)-K79*$AZ$3)/Z79, 0)</f>
        <v>-26715844667.31905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6"/>
        <v>50000</v>
      </c>
      <c r="S80">
        <f t="shared" si="27"/>
        <v>-83362453688.787933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-1.4034064402014683</v>
      </c>
      <c r="AC80">
        <f t="shared" si="45"/>
        <v>-1.2530414668223333</v>
      </c>
      <c r="AE80">
        <f t="shared" si="28"/>
        <v>0</v>
      </c>
      <c r="AF80">
        <f t="shared" si="29"/>
        <v>0</v>
      </c>
      <c r="AG80">
        <f t="shared" si="29"/>
        <v>-7.5156225097466436E-10</v>
      </c>
      <c r="AH80">
        <f t="shared" si="30"/>
        <v>-1.8487155862053157E-6</v>
      </c>
      <c r="AI80">
        <f t="shared" si="31"/>
        <v>-1.8494671484562904E-6</v>
      </c>
      <c r="AJ80">
        <f t="shared" si="32"/>
        <v>-0.15036497337913501</v>
      </c>
      <c r="AK80">
        <f t="shared" si="46"/>
        <v>-9.823845081410279E-2</v>
      </c>
      <c r="AL80">
        <f t="shared" si="33"/>
        <v>-0.24860527366038626</v>
      </c>
      <c r="AN80">
        <f t="shared" si="34"/>
        <v>0</v>
      </c>
      <c r="AO80">
        <f t="shared" si="34"/>
        <v>0</v>
      </c>
      <c r="AP80">
        <f t="shared" si="34"/>
        <v>-3.1194034971828672E-13</v>
      </c>
      <c r="AQ80">
        <f t="shared" si="34"/>
        <v>-7.673203194314959E-10</v>
      </c>
      <c r="AR80">
        <f t="shared" si="34"/>
        <v>-7.6763225978121425E-10</v>
      </c>
      <c r="AS80">
        <f t="shared" si="34"/>
        <v>-6.2409870001373235E-5</v>
      </c>
      <c r="AT80">
        <f t="shared" si="34"/>
        <v>-4.0774449039973105E-5</v>
      </c>
      <c r="AU80">
        <f t="shared" si="23"/>
        <v>-1.0318508667360613E-4</v>
      </c>
      <c r="AW80">
        <v>77</v>
      </c>
      <c r="AX80">
        <f>IF(Z80&gt;0, (R80*SUMPRODUCT(K80:$K$98, X80:$X$98)-K80*$AZ$3)/Z80, 0)</f>
        <v>-83362453688.787933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6"/>
        <v>50000</v>
      </c>
      <c r="S81">
        <f t="shared" si="27"/>
        <v>-276697993737.87543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-1.2530414668223333</v>
      </c>
      <c r="AC81">
        <f t="shared" si="45"/>
        <v>-1.1187870246052722</v>
      </c>
      <c r="AE81">
        <f t="shared" si="28"/>
        <v>0</v>
      </c>
      <c r="AF81">
        <f t="shared" si="29"/>
        <v>0</v>
      </c>
      <c r="AG81">
        <f t="shared" si="29"/>
        <v>-2.0216753462714549E-10</v>
      </c>
      <c r="AH81">
        <f t="shared" si="30"/>
        <v>-5.4187909383777225E-7</v>
      </c>
      <c r="AI81">
        <f t="shared" si="31"/>
        <v>-5.4208126137239937E-7</v>
      </c>
      <c r="AJ81">
        <f t="shared" si="32"/>
        <v>-0.13425444221706107</v>
      </c>
      <c r="AK81">
        <f t="shared" si="46"/>
        <v>-8.7712902677563334E-2</v>
      </c>
      <c r="AL81">
        <f t="shared" si="33"/>
        <v>-0.22196788697588576</v>
      </c>
      <c r="AN81">
        <f t="shared" si="34"/>
        <v>0</v>
      </c>
      <c r="AO81">
        <f t="shared" si="34"/>
        <v>0</v>
      </c>
      <c r="AP81">
        <f t="shared" si="34"/>
        <v>-7.4920382951230093E-14</v>
      </c>
      <c r="AQ81">
        <f t="shared" si="34"/>
        <v>-2.0081260474618405E-10</v>
      </c>
      <c r="AR81">
        <f t="shared" si="34"/>
        <v>-2.0088752512913525E-10</v>
      </c>
      <c r="AS81">
        <f t="shared" si="34"/>
        <v>-4.9752766893836596E-5</v>
      </c>
      <c r="AT81">
        <f t="shared" si="34"/>
        <v>-3.2505141196318731E-5</v>
      </c>
      <c r="AU81">
        <f t="shared" si="23"/>
        <v>-8.2258108977680447E-5</v>
      </c>
      <c r="AW81">
        <v>78</v>
      </c>
      <c r="AX81">
        <f>IF(Z81&gt;0, (R81*SUMPRODUCT(K81:$K$98, X81:$X$98)-K81*$AZ$3)/Z81, 0)</f>
        <v>-276697993737.87543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6"/>
        <v>50000</v>
      </c>
      <c r="S82">
        <f t="shared" si="27"/>
        <v>-980494632247.32007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-1.1187870246052722</v>
      </c>
      <c r="AC82">
        <f t="shared" si="45"/>
        <v>-0.99891698642717275</v>
      </c>
      <c r="AE82">
        <f t="shared" si="28"/>
        <v>0</v>
      </c>
      <c r="AF82">
        <f t="shared" si="29"/>
        <v>0</v>
      </c>
      <c r="AG82">
        <f t="shared" si="29"/>
        <v>-5.0939441868112431E-11</v>
      </c>
      <c r="AH82">
        <f t="shared" si="30"/>
        <v>-1.4920641741276159E-7</v>
      </c>
      <c r="AI82">
        <f t="shared" si="31"/>
        <v>-1.4925735685462969E-7</v>
      </c>
      <c r="AJ82">
        <f t="shared" si="32"/>
        <v>-0.11987003817809949</v>
      </c>
      <c r="AK82">
        <f t="shared" si="46"/>
        <v>-7.8315091722369071E-2</v>
      </c>
      <c r="AL82">
        <f t="shared" si="33"/>
        <v>-0.19818527915782541</v>
      </c>
      <c r="AN82">
        <f t="shared" si="34"/>
        <v>0</v>
      </c>
      <c r="AO82">
        <f t="shared" si="34"/>
        <v>0</v>
      </c>
      <c r="AP82">
        <f t="shared" si="34"/>
        <v>-1.6854843837100959E-14</v>
      </c>
      <c r="AQ82">
        <f t="shared" si="34"/>
        <v>-4.9369423235861339E-11</v>
      </c>
      <c r="AR82">
        <f t="shared" si="34"/>
        <v>-4.9386278079698439E-11</v>
      </c>
      <c r="AS82">
        <f t="shared" si="34"/>
        <v>-3.9662601319233157E-5</v>
      </c>
      <c r="AT82">
        <f t="shared" si="34"/>
        <v>-2.5912899565848364E-5</v>
      </c>
      <c r="AU82">
        <f t="shared" si="23"/>
        <v>-6.5575550271359601E-5</v>
      </c>
      <c r="AW82">
        <v>79</v>
      </c>
      <c r="AX82">
        <f>IF(Z82&gt;0, (R82*SUMPRODUCT(K82:$K$98, X82:$X$98)-K82*$AZ$3)/Z82, 0)</f>
        <v>-980494632247.32007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6"/>
        <v>50000</v>
      </c>
      <c r="S83">
        <f t="shared" si="27"/>
        <v>-3724131200223.4263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-0.99891698642717275</v>
      </c>
      <c r="AC83">
        <f t="shared" si="45"/>
        <v>-0.89189016649537067</v>
      </c>
      <c r="AE83">
        <f t="shared" si="28"/>
        <v>0</v>
      </c>
      <c r="AF83">
        <f t="shared" si="29"/>
        <v>0</v>
      </c>
      <c r="AG83">
        <f t="shared" si="29"/>
        <v>-1.1974472951461302E-11</v>
      </c>
      <c r="AH83">
        <f t="shared" si="30"/>
        <v>-3.8455574497970008E-8</v>
      </c>
      <c r="AI83">
        <f t="shared" si="31"/>
        <v>-3.8467548970921467E-8</v>
      </c>
      <c r="AJ83">
        <f t="shared" si="32"/>
        <v>-0.10702681993180208</v>
      </c>
      <c r="AK83">
        <f t="shared" si="46"/>
        <v>-6.9924189049902094E-2</v>
      </c>
      <c r="AL83">
        <f t="shared" si="33"/>
        <v>-0.17695104744925313</v>
      </c>
      <c r="AN83">
        <f t="shared" si="34"/>
        <v>0</v>
      </c>
      <c r="AO83">
        <f t="shared" si="34"/>
        <v>0</v>
      </c>
      <c r="AP83">
        <f t="shared" si="34"/>
        <v>-3.5376017129849852E-15</v>
      </c>
      <c r="AQ83">
        <f t="shared" si="34"/>
        <v>-1.1360876321595326E-11</v>
      </c>
      <c r="AR83">
        <f t="shared" si="34"/>
        <v>-1.136441392330831E-11</v>
      </c>
      <c r="AS83">
        <f t="shared" si="34"/>
        <v>-3.1618782977824003E-5</v>
      </c>
      <c r="AT83">
        <f t="shared" si="34"/>
        <v>-2.0657604887055391E-5</v>
      </c>
      <c r="AU83">
        <f t="shared" si="23"/>
        <v>-5.2276399229293313E-5</v>
      </c>
      <c r="AW83">
        <v>80</v>
      </c>
      <c r="AX83">
        <f>IF(Z83&gt;0, (R83*SUMPRODUCT(K83:$K$98, X83:$X$98)-K83*$AZ$3)/Z83, 0)</f>
        <v>-3724131200223.4263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6"/>
        <v>50000</v>
      </c>
      <c r="S84">
        <f t="shared" si="27"/>
        <v>-15229373016607.811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-0.89189016649537067</v>
      </c>
      <c r="AC84">
        <f t="shared" si="45"/>
        <v>-0.79633050580925713</v>
      </c>
      <c r="AE84">
        <f t="shared" si="28"/>
        <v>0</v>
      </c>
      <c r="AF84">
        <f t="shared" si="29"/>
        <v>0</v>
      </c>
      <c r="AG84">
        <f t="shared" si="29"/>
        <v>-2.6144559757675164E-12</v>
      </c>
      <c r="AH84">
        <f t="shared" si="30"/>
        <v>-9.2402722461791736E-9</v>
      </c>
      <c r="AI84">
        <f t="shared" si="31"/>
        <v>-9.2428867021549419E-9</v>
      </c>
      <c r="AJ84">
        <f t="shared" si="32"/>
        <v>-9.5559660686113546E-2</v>
      </c>
      <c r="AK84">
        <f t="shared" si="46"/>
        <v>-6.243231165467595E-2</v>
      </c>
      <c r="AL84">
        <f t="shared" si="33"/>
        <v>-0.15799198158367619</v>
      </c>
      <c r="AN84">
        <f t="shared" si="34"/>
        <v>0</v>
      </c>
      <c r="AO84">
        <f t="shared" si="34"/>
        <v>0</v>
      </c>
      <c r="AP84">
        <f t="shared" si="34"/>
        <v>-6.8962951258671861E-16</v>
      </c>
      <c r="AQ84">
        <f t="shared" si="34"/>
        <v>-2.4373577158553664E-12</v>
      </c>
      <c r="AR84">
        <f t="shared" si="34"/>
        <v>-2.4380473453679535E-12</v>
      </c>
      <c r="AS84">
        <f t="shared" si="34"/>
        <v>-2.5206300214166144E-5</v>
      </c>
      <c r="AT84">
        <f t="shared" si="34"/>
        <v>-1.6468116141614029E-5</v>
      </c>
      <c r="AU84">
        <f t="shared" si="23"/>
        <v>-4.1674418793827519E-5</v>
      </c>
      <c r="AW84">
        <v>81</v>
      </c>
      <c r="AX84">
        <f>IF(Z84&gt;0, (R84*SUMPRODUCT(K84:$K$98, X84:$X$98)-K84*$AZ$3)/Z84, 0)</f>
        <v>-15229373016607.811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6"/>
        <v>50000</v>
      </c>
      <c r="S85">
        <f t="shared" si="27"/>
        <v>-67420630799714.297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-0.79633050580925713</v>
      </c>
      <c r="AC85">
        <f t="shared" si="45"/>
        <v>-0.71100938018894932</v>
      </c>
      <c r="AE85">
        <f t="shared" si="28"/>
        <v>0</v>
      </c>
      <c r="AF85">
        <f t="shared" si="29"/>
        <v>0</v>
      </c>
      <c r="AG85">
        <f t="shared" si="29"/>
        <v>-5.2729362789643485E-13</v>
      </c>
      <c r="AH85">
        <f t="shared" si="30"/>
        <v>-2.0610177881134064E-9</v>
      </c>
      <c r="AI85">
        <f t="shared" si="31"/>
        <v>-2.0615450817413031E-9</v>
      </c>
      <c r="AJ85">
        <f t="shared" si="32"/>
        <v>-8.5321125620307803E-2</v>
      </c>
      <c r="AK85">
        <f t="shared" si="46"/>
        <v>-5.5743135406648006E-2</v>
      </c>
      <c r="AL85">
        <f t="shared" si="33"/>
        <v>-0.1410642630885009</v>
      </c>
      <c r="AN85">
        <f t="shared" si="34"/>
        <v>0</v>
      </c>
      <c r="AO85">
        <f t="shared" si="34"/>
        <v>0</v>
      </c>
      <c r="AP85">
        <f t="shared" si="34"/>
        <v>-1.2418496120591769E-16</v>
      </c>
      <c r="AQ85">
        <f t="shared" si="34"/>
        <v>-4.8539826866984248E-13</v>
      </c>
      <c r="AR85">
        <f t="shared" si="34"/>
        <v>-4.8552245363104848E-13</v>
      </c>
      <c r="AS85">
        <f t="shared" si="34"/>
        <v>-2.0094308208261194E-5</v>
      </c>
      <c r="AT85">
        <f t="shared" si="34"/>
        <v>-1.3128281363055711E-5</v>
      </c>
      <c r="AU85">
        <f t="shared" si="23"/>
        <v>-3.3222590056839362E-5</v>
      </c>
      <c r="AW85">
        <v>82</v>
      </c>
      <c r="AX85">
        <f>IF(Z85&gt;0, (R85*SUMPRODUCT(K85:$K$98, X85:$X$98)-K85*$AZ$3)/Z85, 0)</f>
        <v>-67420630799714.297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6"/>
        <v>50000</v>
      </c>
      <c r="S86">
        <f t="shared" si="27"/>
        <v>-325331903956894.19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-0.71100938018894932</v>
      </c>
      <c r="AC86">
        <f t="shared" si="45"/>
        <v>-0.63482980374055531</v>
      </c>
      <c r="AE86">
        <f t="shared" si="28"/>
        <v>0</v>
      </c>
      <c r="AF86">
        <f t="shared" si="29"/>
        <v>0</v>
      </c>
      <c r="AG86">
        <f t="shared" si="29"/>
        <v>-9.7566484568428464E-14</v>
      </c>
      <c r="AH86">
        <f t="shared" si="30"/>
        <v>-4.2445420704904206E-10</v>
      </c>
      <c r="AI86">
        <f t="shared" si="31"/>
        <v>-4.245517735336105E-10</v>
      </c>
      <c r="AJ86">
        <f t="shared" si="32"/>
        <v>-7.6179576448394015E-2</v>
      </c>
      <c r="AK86">
        <f t="shared" si="46"/>
        <v>-4.9770656613226459E-2</v>
      </c>
      <c r="AL86">
        <f t="shared" si="33"/>
        <v>-0.12595023348617224</v>
      </c>
      <c r="AN86">
        <f t="shared" si="34"/>
        <v>0</v>
      </c>
      <c r="AO86">
        <f t="shared" si="34"/>
        <v>0</v>
      </c>
      <c r="AP86">
        <f t="shared" si="34"/>
        <v>-2.051630361034109E-17</v>
      </c>
      <c r="AQ86">
        <f t="shared" si="34"/>
        <v>-8.9254331741318285E-14</v>
      </c>
      <c r="AR86">
        <f t="shared" si="34"/>
        <v>-8.9274848044928638E-14</v>
      </c>
      <c r="AS86">
        <f t="shared" si="34"/>
        <v>-1.601905947760454E-5</v>
      </c>
      <c r="AT86">
        <f t="shared" si="34"/>
        <v>-1.0465785525426275E-5</v>
      </c>
      <c r="AU86">
        <f t="shared" si="23"/>
        <v>-2.648484509230566E-5</v>
      </c>
      <c r="AW86">
        <v>83</v>
      </c>
      <c r="AX86">
        <f>IF(Z86&gt;0, (R86*SUMPRODUCT(K86:$K$98, X86:$X$98)-K86*$AZ$3)/Z86, 0)</f>
        <v>-325331903956894.19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6"/>
        <v>50000</v>
      </c>
      <c r="S87">
        <f t="shared" si="27"/>
        <v>-1725108702204909.5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-0.63482980374055531</v>
      </c>
      <c r="AC87">
        <f t="shared" si="45"/>
        <v>-0.56681232476843069</v>
      </c>
      <c r="AE87">
        <f t="shared" si="28"/>
        <v>0</v>
      </c>
      <c r="AF87">
        <f t="shared" si="29"/>
        <v>0</v>
      </c>
      <c r="AG87">
        <f t="shared" si="29"/>
        <v>-1.6428307504448041E-14</v>
      </c>
      <c r="AH87">
        <f t="shared" si="30"/>
        <v>-8.0162512218296143E-11</v>
      </c>
      <c r="AI87">
        <f t="shared" si="31"/>
        <v>-8.0178940525800597E-11</v>
      </c>
      <c r="AJ87">
        <f t="shared" si="32"/>
        <v>-6.8017478972124623E-2</v>
      </c>
      <c r="AK87">
        <f t="shared" si="46"/>
        <v>-4.4438086261838879E-2</v>
      </c>
      <c r="AL87">
        <f t="shared" si="33"/>
        <v>-0.11245556531414244</v>
      </c>
      <c r="AN87">
        <f t="shared" si="34"/>
        <v>0</v>
      </c>
      <c r="AO87">
        <f t="shared" si="34"/>
        <v>0</v>
      </c>
      <c r="AP87">
        <f t="shared" si="34"/>
        <v>-3.0844182271506754E-18</v>
      </c>
      <c r="AQ87">
        <f t="shared" si="34"/>
        <v>-1.5050528714132966E-14</v>
      </c>
      <c r="AR87">
        <f t="shared" si="34"/>
        <v>-1.5053613132360118E-14</v>
      </c>
      <c r="AS87">
        <f t="shared" si="34"/>
        <v>-1.2770296139736621E-5</v>
      </c>
      <c r="AT87">
        <f t="shared" si="34"/>
        <v>-8.3432601446374614E-6</v>
      </c>
      <c r="AU87">
        <f t="shared" si="23"/>
        <v>-2.1113556299427695E-5</v>
      </c>
      <c r="AW87">
        <v>84</v>
      </c>
      <c r="AX87">
        <f>IF(Z87&gt;0, (R87*SUMPRODUCT(K87:$K$98, X87:$X$98)-K87*$AZ$3)/Z87, 0)</f>
        <v>-1725108702204909.5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6"/>
        <v>50000</v>
      </c>
      <c r="S88">
        <f t="shared" si="27"/>
        <v>-1.0151508852388332E+16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-0.56681232476843069</v>
      </c>
      <c r="AC88">
        <f t="shared" si="45"/>
        <v>-0.50608243282896914</v>
      </c>
      <c r="AE88">
        <f t="shared" si="28"/>
        <v>0</v>
      </c>
      <c r="AF88">
        <f t="shared" si="29"/>
        <v>0</v>
      </c>
      <c r="AG88">
        <f t="shared" si="29"/>
        <v>-2.4926463651258295E-15</v>
      </c>
      <c r="AH88">
        <f t="shared" si="30"/>
        <v>-1.3771378064277731E-11</v>
      </c>
      <c r="AI88">
        <f t="shared" si="31"/>
        <v>-1.3773870710642856E-11</v>
      </c>
      <c r="AJ88">
        <f t="shared" si="32"/>
        <v>-6.0729891939461544E-2</v>
      </c>
      <c r="AK88">
        <f t="shared" si="46"/>
        <v>-3.9676862733790154E-2</v>
      </c>
      <c r="AL88">
        <f t="shared" si="33"/>
        <v>-0.10040675468702556</v>
      </c>
      <c r="AN88">
        <f t="shared" si="34"/>
        <v>0</v>
      </c>
      <c r="AO88">
        <f t="shared" si="34"/>
        <v>0</v>
      </c>
      <c r="AP88">
        <f t="shared" si="34"/>
        <v>-4.1785257595515095E-19</v>
      </c>
      <c r="AQ88">
        <f t="shared" si="34"/>
        <v>-2.3085528212583924E-15</v>
      </c>
      <c r="AR88">
        <f t="shared" si="34"/>
        <v>-2.3089706738343472E-15</v>
      </c>
      <c r="AS88">
        <f t="shared" si="34"/>
        <v>-1.0180401897122286E-5</v>
      </c>
      <c r="AT88">
        <f t="shared" si="34"/>
        <v>-6.6511959061213368E-6</v>
      </c>
      <c r="AU88">
        <f t="shared" si="23"/>
        <v>-1.6831597805552594E-5</v>
      </c>
      <c r="AW88">
        <v>85</v>
      </c>
      <c r="AX88">
        <f>IF(Z88&gt;0, (R88*SUMPRODUCT(K88:$K$98, X88:$X$98)-K88*$AZ$3)/Z88, 0)</f>
        <v>-1.0151508852388332E+16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-0.50608243282896914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-2.4926463651258293E-12</v>
      </c>
      <c r="AI89">
        <f t="shared" si="31"/>
        <v>-2.4926463651258293E-12</v>
      </c>
      <c r="AJ89">
        <f t="shared" si="32"/>
        <v>-0.50608243282896914</v>
      </c>
      <c r="AK89">
        <f t="shared" si="46"/>
        <v>-3.5425770298027841E-2</v>
      </c>
      <c r="AL89">
        <f t="shared" si="33"/>
        <v>-0.54150820312948966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-3.7308265710281327E-16</v>
      </c>
      <c r="AR89">
        <f t="shared" si="34"/>
        <v>-3.7308265710281327E-16</v>
      </c>
      <c r="AS89">
        <f t="shared" si="34"/>
        <v>-7.5747037925035405E-5</v>
      </c>
      <c r="AT89">
        <f t="shared" si="34"/>
        <v>-5.3022926547524785E-6</v>
      </c>
      <c r="AU89">
        <f t="shared" si="23"/>
        <v>-8.1049330580160972E-5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6239.8279837824311</v>
      </c>
      <c r="AO91" s="8">
        <f t="shared" ref="AO91:AU91" si="49">SUM(AO3:AO89)</f>
        <v>-623.98279837824316</v>
      </c>
      <c r="AP91" s="8">
        <f t="shared" si="49"/>
        <v>-3007.1125065005863</v>
      </c>
      <c r="AQ91" s="8">
        <f t="shared" si="49"/>
        <v>-3018.9703480027606</v>
      </c>
      <c r="AR91" s="8">
        <f t="shared" si="49"/>
        <v>-410.23766909915975</v>
      </c>
      <c r="AS91" s="8">
        <f t="shared" si="49"/>
        <v>-652.92022809492948</v>
      </c>
      <c r="AT91" s="8">
        <f t="shared" si="49"/>
        <v>219.9294638263647</v>
      </c>
      <c r="AU91" s="8">
        <f t="shared" si="49"/>
        <v>-843.22843336772462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E2E9-FF89-44B3-9E6B-00E2370A015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13073.857732845736</v>
      </c>
      <c r="K3">
        <v>1</v>
      </c>
      <c r="L3" s="2">
        <v>0</v>
      </c>
      <c r="O3">
        <f>$C$3</f>
        <v>13073.857732845736</v>
      </c>
      <c r="P3">
        <f>O3*C5</f>
        <v>1307.3857732845736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13073.857732845736</v>
      </c>
      <c r="AF3">
        <f t="shared" ref="AF3:AG34" si="3">-$Z3*P3</f>
        <v>-1307.3857732845736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9246.5637555611629</v>
      </c>
      <c r="AJ3">
        <f t="shared" ref="AJ3:AJ66" si="6">AB3-AC3</f>
        <v>0</v>
      </c>
      <c r="AL3">
        <f t="shared" ref="AL3:AL66" si="7">SUM(AI3:AK3)</f>
        <v>9246.5637555611629</v>
      </c>
      <c r="AN3">
        <f t="shared" ref="AN3:AU34" si="8">AE3*$K3</f>
        <v>13073.857732845736</v>
      </c>
      <c r="AO3">
        <f t="shared" si="8"/>
        <v>-1307.3857732845736</v>
      </c>
      <c r="AP3">
        <f t="shared" si="8"/>
        <v>-2519.9082039999998</v>
      </c>
      <c r="AQ3">
        <f t="shared" si="8"/>
        <v>0</v>
      </c>
      <c r="AR3">
        <f t="shared" si="8"/>
        <v>9246.5637555611629</v>
      </c>
      <c r="AS3">
        <f t="shared" si="8"/>
        <v>0</v>
      </c>
      <c r="AT3">
        <f t="shared" si="8"/>
        <v>0</v>
      </c>
      <c r="AU3">
        <f t="shared" si="8"/>
        <v>9246.5637555611629</v>
      </c>
      <c r="AW3">
        <v>0</v>
      </c>
      <c r="AX3">
        <f>IF(Z3&gt;0, (R3*SUMPRODUCT(K3:$K$98, X3:$X$98)-K3*$AZ$3)/Z3, 0)</f>
        <v>0</v>
      </c>
      <c r="AZ3">
        <f>C6*ABS(SUMPRODUCT(X4:X79, K4:K79))/1</f>
        <v>6767.1308147377522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459.64837333970314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453.91986713279675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-453.91986713279675</v>
      </c>
      <c r="AK4">
        <f t="shared" ref="AK4:AK67" si="20">G4*SUM(AB4:AB4, AE4:AF4)</f>
        <v>0</v>
      </c>
      <c r="AL4">
        <f t="shared" si="7"/>
        <v>-577.05991713279673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-114.88016606026682</v>
      </c>
      <c r="AR4">
        <f t="shared" si="8"/>
        <v>-114.88016606026682</v>
      </c>
      <c r="AS4">
        <f t="shared" si="8"/>
        <v>-423.47221488272857</v>
      </c>
      <c r="AT4">
        <f t="shared" si="8"/>
        <v>0</v>
      </c>
      <c r="AU4">
        <f t="shared" si="8"/>
        <v>-538.3523809429953</v>
      </c>
      <c r="AW4">
        <v>1</v>
      </c>
      <c r="AX4">
        <f>IF(Z4&gt;0, (R4*SUMPRODUCT(K4:$K$98, X4:$X$98)-K4*$AZ$3)/Z4, 0)</f>
        <v>459.64837333970314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2.5557050000000001E-3</v>
      </c>
      <c r="Q5" s="4">
        <f t="shared" ref="Q5:Q68" si="22">$C$8</f>
        <v>50</v>
      </c>
      <c r="R5">
        <f t="shared" si="0"/>
        <v>50000</v>
      </c>
      <c r="S5">
        <f t="shared" si="1"/>
        <v>887.69267129462742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453.91986713279675</v>
      </c>
      <c r="AC5">
        <f t="shared" si="19"/>
        <v>865.62283235763334</v>
      </c>
      <c r="AE5">
        <f t="shared" si="2"/>
        <v>0</v>
      </c>
      <c r="AF5">
        <f t="shared" si="3"/>
        <v>0</v>
      </c>
      <c r="AG5">
        <f t="shared" si="3"/>
        <v>-48.756898662641483</v>
      </c>
      <c r="AH5">
        <f t="shared" si="4"/>
        <v>-126.19268785851476</v>
      </c>
      <c r="AI5">
        <f t="shared" si="5"/>
        <v>-174.94958652115625</v>
      </c>
      <c r="AJ5">
        <f t="shared" si="6"/>
        <v>-411.70296522483659</v>
      </c>
      <c r="AK5">
        <f t="shared" si="20"/>
        <v>18.610714552444669</v>
      </c>
      <c r="AL5">
        <f t="shared" si="7"/>
        <v>-568.04183719354819</v>
      </c>
      <c r="AN5">
        <f t="shared" si="8"/>
        <v>0</v>
      </c>
      <c r="AO5">
        <f t="shared" si="8"/>
        <v>0</v>
      </c>
      <c r="AP5">
        <f t="shared" si="8"/>
        <v>-41.692414963262841</v>
      </c>
      <c r="AQ5">
        <f t="shared" si="8"/>
        <v>-107.90837915943973</v>
      </c>
      <c r="AR5">
        <f t="shared" si="8"/>
        <v>-149.60079412270258</v>
      </c>
      <c r="AS5">
        <f t="shared" si="8"/>
        <v>-352.05050646323701</v>
      </c>
      <c r="AT5">
        <f t="shared" si="8"/>
        <v>15.914171228406852</v>
      </c>
      <c r="AU5">
        <f t="shared" si="8"/>
        <v>-485.73712935753275</v>
      </c>
      <c r="AW5">
        <v>2</v>
      </c>
      <c r="AX5">
        <f>IF(Z5&gt;0, (R5*SUMPRODUCT(K5:$K$98, X5:$X$98)-K5*$AZ$3)/Z5, 0)</f>
        <v>887.69267129462742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2.6648449999999999E-3</v>
      </c>
      <c r="Q6" s="4">
        <f t="shared" si="22"/>
        <v>50</v>
      </c>
      <c r="R6">
        <f t="shared" si="0"/>
        <v>50000</v>
      </c>
      <c r="S6">
        <f t="shared" si="1"/>
        <v>1375.2868601994551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865.62283235763334</v>
      </c>
      <c r="AC6">
        <f t="shared" si="19"/>
        <v>1324.1096882642341</v>
      </c>
      <c r="AE6">
        <f t="shared" si="2"/>
        <v>0</v>
      </c>
      <c r="AF6">
        <f t="shared" si="3"/>
        <v>0</v>
      </c>
      <c r="AG6">
        <f t="shared" si="3"/>
        <v>-48.139400098398426</v>
      </c>
      <c r="AH6">
        <f t="shared" si="4"/>
        <v>-129.92957761664684</v>
      </c>
      <c r="AI6">
        <f t="shared" si="5"/>
        <v>-178.06897771504526</v>
      </c>
      <c r="AJ6">
        <f t="shared" si="6"/>
        <v>-458.48685590660079</v>
      </c>
      <c r="AK6">
        <f t="shared" si="20"/>
        <v>50.638935692921557</v>
      </c>
      <c r="AL6">
        <f t="shared" si="7"/>
        <v>-585.91689792872455</v>
      </c>
      <c r="AN6">
        <f t="shared" si="8"/>
        <v>0</v>
      </c>
      <c r="AO6">
        <f t="shared" si="8"/>
        <v>0</v>
      </c>
      <c r="AP6">
        <f t="shared" si="8"/>
        <v>-37.135216048784336</v>
      </c>
      <c r="AQ6">
        <f t="shared" si="8"/>
        <v>-100.22897929885083</v>
      </c>
      <c r="AR6">
        <f t="shared" si="8"/>
        <v>-137.36419534763516</v>
      </c>
      <c r="AS6">
        <f t="shared" si="8"/>
        <v>-353.68135902852515</v>
      </c>
      <c r="AT6">
        <f t="shared" si="8"/>
        <v>39.063382875427678</v>
      </c>
      <c r="AU6">
        <f t="shared" si="8"/>
        <v>-451.98217150073265</v>
      </c>
      <c r="AW6">
        <v>3</v>
      </c>
      <c r="AX6">
        <f>IF(Z6&gt;0, (R6*SUMPRODUCT(K6:$K$98, X6:$X$98)-K6*$AZ$3)/Z6, 0)</f>
        <v>1375.2868601994551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2.7902209999999998E-3</v>
      </c>
      <c r="Q7" s="4">
        <f t="shared" si="22"/>
        <v>50</v>
      </c>
      <c r="R7">
        <f t="shared" si="0"/>
        <v>50000</v>
      </c>
      <c r="S7">
        <f t="shared" si="1"/>
        <v>1782.8596999032548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1324.1096882642341</v>
      </c>
      <c r="AC7">
        <f t="shared" si="19"/>
        <v>1694.5613101866129</v>
      </c>
      <c r="AE7">
        <f t="shared" si="2"/>
        <v>0</v>
      </c>
      <c r="AF7">
        <f t="shared" si="3"/>
        <v>0</v>
      </c>
      <c r="AG7">
        <f t="shared" si="3"/>
        <v>-47.523686532332491</v>
      </c>
      <c r="AH7">
        <f t="shared" si="4"/>
        <v>-134.31956508195333</v>
      </c>
      <c r="AI7">
        <f t="shared" si="5"/>
        <v>-181.8432516142858</v>
      </c>
      <c r="AJ7">
        <f t="shared" si="6"/>
        <v>-370.45162192237876</v>
      </c>
      <c r="AK7">
        <f t="shared" si="20"/>
        <v>65.013785693773897</v>
      </c>
      <c r="AL7">
        <f t="shared" si="7"/>
        <v>-487.28108784289066</v>
      </c>
      <c r="AN7">
        <f t="shared" si="8"/>
        <v>0</v>
      </c>
      <c r="AO7">
        <f t="shared" si="8"/>
        <v>0</v>
      </c>
      <c r="AP7">
        <f t="shared" si="8"/>
        <v>-33.35478885327781</v>
      </c>
      <c r="AQ7">
        <f t="shared" si="8"/>
        <v>-94.27300487567561</v>
      </c>
      <c r="AR7">
        <f t="shared" si="8"/>
        <v>-127.62779372895341</v>
      </c>
      <c r="AS7">
        <f t="shared" si="8"/>
        <v>-260.00372721860873</v>
      </c>
      <c r="AT7">
        <f t="shared" si="8"/>
        <v>45.630321479642369</v>
      </c>
      <c r="AU7">
        <f t="shared" si="8"/>
        <v>-342.00119946791972</v>
      </c>
      <c r="AW7">
        <v>4</v>
      </c>
      <c r="AX7">
        <f>IF(Z7&gt;0, (R7*SUMPRODUCT(K7:$K$98, X7:$X$98)-K7*$AZ$3)/Z7, 0)</f>
        <v>1782.8596999032548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3.5816260000000001E-3</v>
      </c>
      <c r="Q8" s="4">
        <f t="shared" si="22"/>
        <v>50</v>
      </c>
      <c r="R8">
        <f t="shared" si="0"/>
        <v>50000</v>
      </c>
      <c r="S8">
        <f t="shared" si="1"/>
        <v>2044.0114524396961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1694.5613101866129</v>
      </c>
      <c r="AC8">
        <f t="shared" si="19"/>
        <v>1916.3930903163709</v>
      </c>
      <c r="AE8">
        <f t="shared" si="2"/>
        <v>0</v>
      </c>
      <c r="AF8">
        <f t="shared" si="3"/>
        <v>0</v>
      </c>
      <c r="AG8">
        <f t="shared" si="3"/>
        <v>-46.878237595709109</v>
      </c>
      <c r="AH8">
        <f t="shared" si="4"/>
        <v>-170.21207130005189</v>
      </c>
      <c r="AI8">
        <f t="shared" si="5"/>
        <v>-217.09030889576098</v>
      </c>
      <c r="AJ8">
        <f t="shared" si="6"/>
        <v>-221.83178012975804</v>
      </c>
      <c r="AK8">
        <f t="shared" si="20"/>
        <v>36.094155906974855</v>
      </c>
      <c r="AL8">
        <f t="shared" si="7"/>
        <v>-402.82793311854419</v>
      </c>
      <c r="AN8">
        <f t="shared" si="8"/>
        <v>0</v>
      </c>
      <c r="AO8">
        <f t="shared" si="8"/>
        <v>0</v>
      </c>
      <c r="AP8">
        <f t="shared" si="8"/>
        <v>-30.712010254609933</v>
      </c>
      <c r="AQ8">
        <f t="shared" si="8"/>
        <v>-111.51346866555586</v>
      </c>
      <c r="AR8">
        <f t="shared" si="8"/>
        <v>-142.22547892016578</v>
      </c>
      <c r="AS8">
        <f t="shared" si="8"/>
        <v>-145.3318267828206</v>
      </c>
      <c r="AT8">
        <f t="shared" si="8"/>
        <v>23.646880582557728</v>
      </c>
      <c r="AU8">
        <f t="shared" si="8"/>
        <v>-263.91042512042867</v>
      </c>
      <c r="AW8">
        <v>5</v>
      </c>
      <c r="AX8">
        <f>IF(Z8&gt;0, (R8*SUMPRODUCT(K8:$K$98, X8:$X$98)-K8*$AZ$3)/Z8, 0)</f>
        <v>2044.0114524396961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4.4506370000000003E-3</v>
      </c>
      <c r="Q9" s="4">
        <f t="shared" si="22"/>
        <v>50</v>
      </c>
      <c r="R9">
        <f t="shared" si="0"/>
        <v>50000</v>
      </c>
      <c r="S9">
        <f t="shared" si="1"/>
        <v>2207.3084262298366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1916.3930903163709</v>
      </c>
      <c r="AC9">
        <f t="shared" si="19"/>
        <v>2039.5890621300412</v>
      </c>
      <c r="AE9">
        <f t="shared" si="2"/>
        <v>0</v>
      </c>
      <c r="AF9">
        <f t="shared" si="3"/>
        <v>0</v>
      </c>
      <c r="AG9">
        <f t="shared" si="3"/>
        <v>-46.200817201013763</v>
      </c>
      <c r="AH9">
        <f t="shared" si="4"/>
        <v>-208.638018738254</v>
      </c>
      <c r="AI9">
        <f t="shared" si="5"/>
        <v>-254.83883593926777</v>
      </c>
      <c r="AJ9">
        <f t="shared" si="6"/>
        <v>-123.19597181367021</v>
      </c>
      <c r="AK9">
        <f t="shared" si="20"/>
        <v>11.306719232866588</v>
      </c>
      <c r="AL9">
        <f t="shared" si="7"/>
        <v>-366.72808852007137</v>
      </c>
      <c r="AN9">
        <f t="shared" si="8"/>
        <v>0</v>
      </c>
      <c r="AO9">
        <f t="shared" si="8"/>
        <v>0</v>
      </c>
      <c r="AP9">
        <f t="shared" si="8"/>
        <v>-28.665784774012959</v>
      </c>
      <c r="AQ9">
        <f t="shared" si="8"/>
        <v>-129.45166131598293</v>
      </c>
      <c r="AR9">
        <f t="shared" si="8"/>
        <v>-158.11744608999589</v>
      </c>
      <c r="AS9">
        <f t="shared" si="8"/>
        <v>-76.438241290644243</v>
      </c>
      <c r="AT9">
        <f t="shared" si="8"/>
        <v>7.0153733129732299</v>
      </c>
      <c r="AU9">
        <f t="shared" si="8"/>
        <v>-227.54031406766688</v>
      </c>
      <c r="AW9">
        <v>6</v>
      </c>
      <c r="AX9">
        <f>IF(Z9&gt;0, (R9*SUMPRODUCT(K9:$K$98, X9:$X$98)-K9*$AZ$3)/Z9, 0)</f>
        <v>2207.3084262298366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5.383718E-3</v>
      </c>
      <c r="Q10" s="4">
        <f t="shared" si="22"/>
        <v>50</v>
      </c>
      <c r="R10">
        <f t="shared" si="0"/>
        <v>50000</v>
      </c>
      <c r="S10">
        <f t="shared" si="1"/>
        <v>2336.367688387636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2039.5890621300412</v>
      </c>
      <c r="AC10">
        <f t="shared" si="19"/>
        <v>2125.6309142577948</v>
      </c>
      <c r="AE10">
        <f t="shared" si="2"/>
        <v>0</v>
      </c>
      <c r="AF10">
        <f t="shared" si="3"/>
        <v>0</v>
      </c>
      <c r="AG10">
        <f t="shared" si="3"/>
        <v>-45.490076857823823</v>
      </c>
      <c r="AH10">
        <f t="shared" si="4"/>
        <v>-248.73217117980744</v>
      </c>
      <c r="AI10">
        <f t="shared" si="5"/>
        <v>-294.22224803763129</v>
      </c>
      <c r="AJ10">
        <f t="shared" si="6"/>
        <v>-86.0418521277536</v>
      </c>
      <c r="AK10">
        <f t="shared" si="20"/>
        <v>8.3623151547331691</v>
      </c>
      <c r="AL10">
        <f t="shared" si="7"/>
        <v>-371.90178501065174</v>
      </c>
      <c r="AN10">
        <f t="shared" si="8"/>
        <v>0</v>
      </c>
      <c r="AO10">
        <f t="shared" si="8"/>
        <v>0</v>
      </c>
      <c r="AP10">
        <f t="shared" si="8"/>
        <v>-26.776205696614035</v>
      </c>
      <c r="AQ10">
        <f t="shared" si="8"/>
        <v>-146.4078374651167</v>
      </c>
      <c r="AR10">
        <f t="shared" si="8"/>
        <v>-173.18404316173076</v>
      </c>
      <c r="AS10">
        <f t="shared" si="8"/>
        <v>-50.645646044762302</v>
      </c>
      <c r="AT10">
        <f t="shared" si="8"/>
        <v>4.9221959194060529</v>
      </c>
      <c r="AU10">
        <f t="shared" si="8"/>
        <v>-218.90749328708702</v>
      </c>
      <c r="AW10">
        <v>7</v>
      </c>
      <c r="AX10">
        <f>IF(Z10&gt;0, (R10*SUMPRODUCT(K10:$K$98, X10:$X$98)-K10*$AZ$3)/Z10, 0)</f>
        <v>2336.367688387636</v>
      </c>
    </row>
    <row r="11" spans="1:52" x14ac:dyDescent="0.25">
      <c r="A11" t="s">
        <v>33</v>
      </c>
      <c r="C11" s="12">
        <f>AU81</f>
        <v>1163.3371389809954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6.4575739999999998E-3</v>
      </c>
      <c r="Q11" s="4">
        <f t="shared" si="22"/>
        <v>50</v>
      </c>
      <c r="R11">
        <f t="shared" si="0"/>
        <v>50000</v>
      </c>
      <c r="S11">
        <f t="shared" si="1"/>
        <v>2433.486220108764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2125.6309142577948</v>
      </c>
      <c r="AC11">
        <f t="shared" si="19"/>
        <v>2177.5526076116244</v>
      </c>
      <c r="AE11">
        <f t="shared" si="2"/>
        <v>0</v>
      </c>
      <c r="AF11">
        <f t="shared" si="3"/>
        <v>0</v>
      </c>
      <c r="AG11">
        <f t="shared" si="3"/>
        <v>-44.741420551670501</v>
      </c>
      <c r="AH11">
        <f t="shared" si="4"/>
        <v>-293.75553757508482</v>
      </c>
      <c r="AI11">
        <f t="shared" si="5"/>
        <v>-338.49695812675532</v>
      </c>
      <c r="AJ11">
        <f t="shared" si="6"/>
        <v>-51.921693353829596</v>
      </c>
      <c r="AK11">
        <f t="shared" si="20"/>
        <v>5.1015141942187068</v>
      </c>
      <c r="AL11">
        <f t="shared" si="7"/>
        <v>-385.31713728636623</v>
      </c>
      <c r="AN11">
        <f t="shared" si="8"/>
        <v>0</v>
      </c>
      <c r="AO11">
        <f t="shared" si="8"/>
        <v>0</v>
      </c>
      <c r="AP11">
        <f t="shared" si="8"/>
        <v>-25.02426293227175</v>
      </c>
      <c r="AQ11">
        <f t="shared" si="8"/>
        <v>-164.30000924088435</v>
      </c>
      <c r="AR11">
        <f t="shared" si="8"/>
        <v>-189.32427217315609</v>
      </c>
      <c r="AS11">
        <f t="shared" si="8"/>
        <v>-29.040251524300487</v>
      </c>
      <c r="AT11">
        <f t="shared" si="8"/>
        <v>2.8533209490166467</v>
      </c>
      <c r="AU11">
        <f t="shared" si="8"/>
        <v>-215.51120274843996</v>
      </c>
      <c r="AW11">
        <v>8</v>
      </c>
      <c r="AX11">
        <f>IF(Z11&gt;0, (R11*SUMPRODUCT(K11:$K$98, X11:$X$98)-K11*$AZ$3)/Z11, 0)</f>
        <v>2433.486220108764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7.6803260000000003E-3</v>
      </c>
      <c r="Q12" s="4">
        <f t="shared" si="22"/>
        <v>50</v>
      </c>
      <c r="R12">
        <f t="shared" si="0"/>
        <v>50000</v>
      </c>
      <c r="S12">
        <f t="shared" si="1"/>
        <v>2504.3759109024704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2177.5526076116244</v>
      </c>
      <c r="AC12">
        <f t="shared" si="19"/>
        <v>2201.3653412652739</v>
      </c>
      <c r="AE12">
        <f t="shared" si="2"/>
        <v>0</v>
      </c>
      <c r="AF12">
        <f t="shared" si="3"/>
        <v>0</v>
      </c>
      <c r="AG12">
        <f t="shared" si="3"/>
        <v>-43.950377650613873</v>
      </c>
      <c r="AH12">
        <f t="shared" si="4"/>
        <v>-343.62869553992931</v>
      </c>
      <c r="AI12">
        <f t="shared" si="5"/>
        <v>-387.57907319054317</v>
      </c>
      <c r="AJ12">
        <f t="shared" si="6"/>
        <v>-23.812733653649502</v>
      </c>
      <c r="AK12">
        <f t="shared" si="20"/>
        <v>5.0083709975067361</v>
      </c>
      <c r="AL12">
        <f t="shared" si="7"/>
        <v>-406.38343584668593</v>
      </c>
      <c r="AN12">
        <f t="shared" si="8"/>
        <v>0</v>
      </c>
      <c r="AO12">
        <f t="shared" si="8"/>
        <v>0</v>
      </c>
      <c r="AP12">
        <f t="shared" si="8"/>
        <v>-23.360092944711081</v>
      </c>
      <c r="AQ12">
        <f t="shared" si="8"/>
        <v>-182.64230469406343</v>
      </c>
      <c r="AR12">
        <f t="shared" si="8"/>
        <v>-206.00239763877451</v>
      </c>
      <c r="AS12">
        <f t="shared" si="8"/>
        <v>-12.656721083012862</v>
      </c>
      <c r="AT12">
        <f t="shared" si="8"/>
        <v>2.6620024276792211</v>
      </c>
      <c r="AU12">
        <f t="shared" si="8"/>
        <v>-215.99711629410814</v>
      </c>
      <c r="AW12">
        <v>9</v>
      </c>
      <c r="AX12">
        <f>IF(Z12&gt;0, (R12*SUMPRODUCT(K12:$K$98, X12:$X$98)-K12*$AZ$3)/Z12, 0)</f>
        <v>2504.3759109024704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9.0334749999999991E-3</v>
      </c>
      <c r="Q13" s="4">
        <f t="shared" si="22"/>
        <v>50</v>
      </c>
      <c r="R13">
        <f t="shared" si="0"/>
        <v>50000</v>
      </c>
      <c r="S13">
        <f t="shared" si="1"/>
        <v>2547.3389245909761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2201.3653412652739</v>
      </c>
      <c r="AC13">
        <f t="shared" si="19"/>
        <v>2196.5117269745533</v>
      </c>
      <c r="AE13">
        <f t="shared" si="2"/>
        <v>0</v>
      </c>
      <c r="AF13">
        <f t="shared" si="3"/>
        <v>0</v>
      </c>
      <c r="AG13">
        <f t="shared" si="3"/>
        <v>-43.113849236360352</v>
      </c>
      <c r="AH13">
        <f t="shared" si="4"/>
        <v>-397.02463774737913</v>
      </c>
      <c r="AI13">
        <f t="shared" si="5"/>
        <v>-440.13848698373948</v>
      </c>
      <c r="AJ13">
        <f t="shared" si="6"/>
        <v>4.8536142907205431</v>
      </c>
      <c r="AK13">
        <f t="shared" si="20"/>
        <v>4.4027306825305477</v>
      </c>
      <c r="AL13">
        <f t="shared" si="7"/>
        <v>-430.88214201048839</v>
      </c>
      <c r="AN13">
        <f t="shared" si="8"/>
        <v>0</v>
      </c>
      <c r="AO13">
        <f t="shared" si="8"/>
        <v>0</v>
      </c>
      <c r="AP13">
        <f t="shared" si="8"/>
        <v>-21.782765398907074</v>
      </c>
      <c r="AQ13">
        <f t="shared" si="8"/>
        <v>-200.59203005106835</v>
      </c>
      <c r="AR13">
        <f t="shared" si="8"/>
        <v>-222.37479544997544</v>
      </c>
      <c r="AS13">
        <f t="shared" si="8"/>
        <v>2.4522315521385725</v>
      </c>
      <c r="AT13">
        <f t="shared" si="8"/>
        <v>2.2244279105390561</v>
      </c>
      <c r="AU13">
        <f t="shared" si="8"/>
        <v>-217.6981359872978</v>
      </c>
      <c r="AW13">
        <v>10</v>
      </c>
      <c r="AX13">
        <f>IF(Z13&gt;0, (R13*SUMPRODUCT(K13:$K$98, X13:$X$98)-K13*$AZ$3)/Z13, 0)</f>
        <v>2547.3389245909761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1.0570714E-2</v>
      </c>
      <c r="Q14" s="4">
        <f t="shared" si="22"/>
        <v>50</v>
      </c>
      <c r="R14">
        <f t="shared" si="0"/>
        <v>50000</v>
      </c>
      <c r="S14">
        <f t="shared" si="1"/>
        <v>2562.7016787752868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2196.5117269745533</v>
      </c>
      <c r="AC14">
        <f t="shared" si="19"/>
        <v>2164.3023625899091</v>
      </c>
      <c r="AE14">
        <f t="shared" si="2"/>
        <v>0</v>
      </c>
      <c r="AF14">
        <f t="shared" si="3"/>
        <v>0</v>
      </c>
      <c r="AG14">
        <f t="shared" si="3"/>
        <v>-42.22696657428007</v>
      </c>
      <c r="AH14">
        <f t="shared" si="4"/>
        <v>-455.7441697166837</v>
      </c>
      <c r="AI14">
        <f t="shared" si="5"/>
        <v>-497.97113629096378</v>
      </c>
      <c r="AJ14">
        <f t="shared" si="6"/>
        <v>32.209364384644232</v>
      </c>
      <c r="AK14">
        <f t="shared" si="20"/>
        <v>3.9537211085541957</v>
      </c>
      <c r="AL14">
        <f t="shared" si="7"/>
        <v>-461.80805079776536</v>
      </c>
      <c r="AN14">
        <f t="shared" si="8"/>
        <v>0</v>
      </c>
      <c r="AO14">
        <f t="shared" si="8"/>
        <v>0</v>
      </c>
      <c r="AP14">
        <f t="shared" si="8"/>
        <v>-20.283968779004624</v>
      </c>
      <c r="AQ14">
        <f t="shared" si="8"/>
        <v>-218.91936029753052</v>
      </c>
      <c r="AR14">
        <f t="shared" si="8"/>
        <v>-239.20332907653514</v>
      </c>
      <c r="AS14">
        <f t="shared" si="8"/>
        <v>15.471955353943057</v>
      </c>
      <c r="AT14">
        <f t="shared" si="8"/>
        <v>1.8991929099556009</v>
      </c>
      <c r="AU14">
        <f t="shared" si="8"/>
        <v>-221.83218081263649</v>
      </c>
      <c r="AW14">
        <v>11</v>
      </c>
      <c r="AX14">
        <f>IF(Z14&gt;0, (R14*SUMPRODUCT(K14:$K$98, X14:$X$98)-K14*$AZ$3)/Z14, 0)</f>
        <v>2562.7016787752868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1.2312346E-2</v>
      </c>
      <c r="Q15" s="4">
        <f t="shared" si="22"/>
        <v>50</v>
      </c>
      <c r="R15">
        <f t="shared" si="0"/>
        <v>50000</v>
      </c>
      <c r="S15">
        <f t="shared" si="1"/>
        <v>2558.1052280489816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2164.3023625899091</v>
      </c>
      <c r="AC15">
        <f t="shared" si="19"/>
        <v>2112.2164299296642</v>
      </c>
      <c r="AE15">
        <f t="shared" si="2"/>
        <v>0</v>
      </c>
      <c r="AF15">
        <f t="shared" si="3"/>
        <v>0</v>
      </c>
      <c r="AG15">
        <f t="shared" si="3"/>
        <v>-41.284783885544293</v>
      </c>
      <c r="AH15">
        <f t="shared" si="4"/>
        <v>-519.91302299297092</v>
      </c>
      <c r="AI15">
        <f t="shared" si="5"/>
        <v>-561.19780687851517</v>
      </c>
      <c r="AJ15">
        <f t="shared" si="6"/>
        <v>52.085932660244907</v>
      </c>
      <c r="AK15">
        <f t="shared" si="20"/>
        <v>8.8736396866186276</v>
      </c>
      <c r="AL15">
        <f t="shared" si="7"/>
        <v>-500.23823453165164</v>
      </c>
      <c r="AN15">
        <f t="shared" si="8"/>
        <v>0</v>
      </c>
      <c r="AO15">
        <f t="shared" si="8"/>
        <v>0</v>
      </c>
      <c r="AP15">
        <f t="shared" si="8"/>
        <v>-18.813571624470423</v>
      </c>
      <c r="AQ15">
        <f t="shared" si="8"/>
        <v>-236.9255685990916</v>
      </c>
      <c r="AR15">
        <f t="shared" si="8"/>
        <v>-255.739140223562</v>
      </c>
      <c r="AS15">
        <f t="shared" si="8"/>
        <v>23.735680134539273</v>
      </c>
      <c r="AT15">
        <f t="shared" si="8"/>
        <v>4.0437381548798159</v>
      </c>
      <c r="AU15">
        <f t="shared" si="8"/>
        <v>-227.95972193414292</v>
      </c>
      <c r="AW15">
        <v>12</v>
      </c>
      <c r="AX15">
        <f>IF(Z15&gt;0, (R15*SUMPRODUCT(K15:$K$98, X15:$X$98)-K15*$AZ$3)/Z15, 0)</f>
        <v>2558.1052280489816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1.4128425999999999E-2</v>
      </c>
      <c r="Q16" s="4">
        <f t="shared" si="22"/>
        <v>50</v>
      </c>
      <c r="R16">
        <f t="shared" si="0"/>
        <v>50000</v>
      </c>
      <c r="S16">
        <f t="shared" si="1"/>
        <v>2534.0443096898421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2112.2164299296642</v>
      </c>
      <c r="AC16">
        <f t="shared" si="19"/>
        <v>2041.8643351630733</v>
      </c>
      <c r="AE16">
        <f t="shared" si="2"/>
        <v>0</v>
      </c>
      <c r="AF16">
        <f t="shared" si="3"/>
        <v>0</v>
      </c>
      <c r="AG16">
        <f t="shared" si="3"/>
        <v>-40.28864703263595</v>
      </c>
      <c r="AH16">
        <f t="shared" si="4"/>
        <v>-583.28901405290503</v>
      </c>
      <c r="AI16">
        <f t="shared" si="5"/>
        <v>-623.57766108554097</v>
      </c>
      <c r="AJ16">
        <f t="shared" si="6"/>
        <v>70.352094766590881</v>
      </c>
      <c r="AK16">
        <f t="shared" si="20"/>
        <v>14.996736652500616</v>
      </c>
      <c r="AL16">
        <f t="shared" si="7"/>
        <v>-538.22882966644943</v>
      </c>
      <c r="AN16">
        <f t="shared" si="8"/>
        <v>0</v>
      </c>
      <c r="AO16">
        <f t="shared" si="8"/>
        <v>0</v>
      </c>
      <c r="AP16">
        <f t="shared" si="8"/>
        <v>-17.367921439536175</v>
      </c>
      <c r="AQ16">
        <f t="shared" si="8"/>
        <v>-251.44844810522198</v>
      </c>
      <c r="AR16">
        <f t="shared" si="8"/>
        <v>-268.81636954475817</v>
      </c>
      <c r="AS16">
        <f t="shared" si="8"/>
        <v>30.327889989037732</v>
      </c>
      <c r="AT16">
        <f t="shared" si="8"/>
        <v>6.4649017332117209</v>
      </c>
      <c r="AU16">
        <f t="shared" si="8"/>
        <v>-232.02357782250868</v>
      </c>
      <c r="AW16">
        <v>13</v>
      </c>
      <c r="AX16">
        <f>IF(Z16&gt;0, (R16*SUMPRODUCT(K16:$K$98, X16:$X$98)-K16*$AZ$3)/Z16, 0)</f>
        <v>2534.0443096898421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1.6072195000000001E-2</v>
      </c>
      <c r="Q17" s="4">
        <f t="shared" si="22"/>
        <v>50</v>
      </c>
      <c r="R17">
        <f t="shared" si="0"/>
        <v>50000</v>
      </c>
      <c r="S17">
        <f t="shared" si="1"/>
        <v>2504.4100451399536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2041.8643351630733</v>
      </c>
      <c r="AC17">
        <f t="shared" si="19"/>
        <v>1965.3725261709401</v>
      </c>
      <c r="AE17">
        <f t="shared" si="2"/>
        <v>0</v>
      </c>
      <c r="AF17">
        <f t="shared" si="3"/>
        <v>0</v>
      </c>
      <c r="AG17">
        <f t="shared" si="3"/>
        <v>-39.238233570914893</v>
      </c>
      <c r="AH17">
        <f t="shared" si="4"/>
        <v>-647.52699139469632</v>
      </c>
      <c r="AI17">
        <f t="shared" si="5"/>
        <v>-686.7652249656112</v>
      </c>
      <c r="AJ17">
        <f t="shared" si="6"/>
        <v>76.491808992133201</v>
      </c>
      <c r="AK17">
        <f t="shared" si="20"/>
        <v>28.177727825250411</v>
      </c>
      <c r="AL17">
        <f t="shared" si="7"/>
        <v>-582.09568814822762</v>
      </c>
      <c r="AN17">
        <f t="shared" si="8"/>
        <v>0</v>
      </c>
      <c r="AO17">
        <f t="shared" si="8"/>
        <v>0</v>
      </c>
      <c r="AP17">
        <f t="shared" si="8"/>
        <v>-15.900640726659057</v>
      </c>
      <c r="AQ17">
        <f t="shared" si="8"/>
        <v>-262.39953010049453</v>
      </c>
      <c r="AR17">
        <f t="shared" si="8"/>
        <v>-278.30017082715358</v>
      </c>
      <c r="AS17">
        <f t="shared" si="8"/>
        <v>30.997031788344586</v>
      </c>
      <c r="AT17">
        <f t="shared" si="8"/>
        <v>11.41855496204092</v>
      </c>
      <c r="AU17">
        <f t="shared" si="8"/>
        <v>-235.88458407676808</v>
      </c>
      <c r="AW17">
        <v>14</v>
      </c>
      <c r="AX17">
        <f>IF(Z17&gt;0, (R17*SUMPRODUCT(K17:$K$98, X17:$X$98)-K17*$AZ$3)/Z17, 0)</f>
        <v>2504.4100451399536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1.8213139E-2</v>
      </c>
      <c r="Q18" s="4">
        <f t="shared" si="22"/>
        <v>50</v>
      </c>
      <c r="R18">
        <f t="shared" si="0"/>
        <v>50000</v>
      </c>
      <c r="S18">
        <f t="shared" si="1"/>
        <v>2473.3030371652549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1965.3725261709401</v>
      </c>
      <c r="AC18">
        <f t="shared" si="19"/>
        <v>1886.200247157459</v>
      </c>
      <c r="AE18">
        <f t="shared" si="2"/>
        <v>0</v>
      </c>
      <c r="AF18">
        <f t="shared" si="3"/>
        <v>0</v>
      </c>
      <c r="AG18">
        <f t="shared" si="3"/>
        <v>-38.131199833064201</v>
      </c>
      <c r="AH18">
        <f t="shared" si="4"/>
        <v>-714.65140214153928</v>
      </c>
      <c r="AI18">
        <f t="shared" si="5"/>
        <v>-752.78260197460349</v>
      </c>
      <c r="AJ18">
        <f t="shared" si="6"/>
        <v>79.172279013481102</v>
      </c>
      <c r="AK18">
        <f t="shared" si="20"/>
        <v>42.452046565292306</v>
      </c>
      <c r="AL18">
        <f t="shared" si="7"/>
        <v>-631.15827639583006</v>
      </c>
      <c r="AN18">
        <f t="shared" si="8"/>
        <v>0</v>
      </c>
      <c r="AO18">
        <f t="shared" si="8"/>
        <v>0</v>
      </c>
      <c r="AP18">
        <f t="shared" si="8"/>
        <v>-14.419591022441921</v>
      </c>
      <c r="AQ18">
        <f t="shared" si="8"/>
        <v>-270.2506343259634</v>
      </c>
      <c r="AR18">
        <f t="shared" si="8"/>
        <v>-284.67022534840532</v>
      </c>
      <c r="AS18">
        <f t="shared" si="8"/>
        <v>29.939574120065608</v>
      </c>
      <c r="AT18">
        <f t="shared" si="8"/>
        <v>16.053550693843562</v>
      </c>
      <c r="AU18">
        <f t="shared" si="8"/>
        <v>-238.67710053449616</v>
      </c>
      <c r="AW18">
        <v>15</v>
      </c>
      <c r="AX18">
        <f>IF(Z18&gt;0, (R18*SUMPRODUCT(K18:$K$98, X18:$X$98)-K18*$AZ$3)/Z18, 0)</f>
        <v>2473.3030371652549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2.0774602E-2</v>
      </c>
      <c r="Q19" s="4">
        <f t="shared" si="22"/>
        <v>50</v>
      </c>
      <c r="R19">
        <f t="shared" si="0"/>
        <v>50000</v>
      </c>
      <c r="S19">
        <f t="shared" si="1"/>
        <v>2419.6472745178885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1886.200247157459</v>
      </c>
      <c r="AC19">
        <f t="shared" si="19"/>
        <v>1788.4932843420529</v>
      </c>
      <c r="AE19">
        <f t="shared" si="2"/>
        <v>0</v>
      </c>
      <c r="AF19">
        <f t="shared" si="3"/>
        <v>0</v>
      </c>
      <c r="AG19">
        <f t="shared" si="3"/>
        <v>-36.957727334419182</v>
      </c>
      <c r="AH19">
        <f t="shared" si="4"/>
        <v>-792.16050031437521</v>
      </c>
      <c r="AI19">
        <f t="shared" si="5"/>
        <v>-829.11822764879435</v>
      </c>
      <c r="AJ19">
        <f t="shared" si="6"/>
        <v>97.706962815406087</v>
      </c>
      <c r="AK19">
        <f t="shared" si="20"/>
        <v>42.062265511611336</v>
      </c>
      <c r="AL19">
        <f t="shared" si="7"/>
        <v>-689.34899932177689</v>
      </c>
      <c r="AN19">
        <f t="shared" si="8"/>
        <v>0</v>
      </c>
      <c r="AO19">
        <f t="shared" si="8"/>
        <v>0</v>
      </c>
      <c r="AP19">
        <f t="shared" si="8"/>
        <v>-13.033511002260093</v>
      </c>
      <c r="AQ19">
        <f t="shared" si="8"/>
        <v>-279.36329804532687</v>
      </c>
      <c r="AR19">
        <f t="shared" si="8"/>
        <v>-292.39680904758694</v>
      </c>
      <c r="AS19">
        <f t="shared" si="8"/>
        <v>34.457334546813968</v>
      </c>
      <c r="AT19">
        <f t="shared" si="8"/>
        <v>14.833677281205778</v>
      </c>
      <c r="AU19">
        <f t="shared" si="8"/>
        <v>-243.10579721956717</v>
      </c>
      <c r="AW19">
        <v>16</v>
      </c>
      <c r="AX19">
        <f>IF(Z19&gt;0, (R19*SUMPRODUCT(K19:$K$98, X19:$X$98)-K19*$AZ$3)/Z19, 0)</f>
        <v>2419.6472745178885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2.3506165999999998E-2</v>
      </c>
      <c r="Q20" s="4">
        <f t="shared" si="22"/>
        <v>50</v>
      </c>
      <c r="R20">
        <f t="shared" si="0"/>
        <v>50000</v>
      </c>
      <c r="S20">
        <f t="shared" si="1"/>
        <v>2284.5314611260078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1788.4932843420529</v>
      </c>
      <c r="AC20">
        <f t="shared" si="19"/>
        <v>1632.042573647602</v>
      </c>
      <c r="AE20">
        <f t="shared" si="2"/>
        <v>0</v>
      </c>
      <c r="AF20">
        <f t="shared" si="3"/>
        <v>0</v>
      </c>
      <c r="AG20">
        <f t="shared" si="3"/>
        <v>-35.719415587369397</v>
      </c>
      <c r="AH20">
        <f t="shared" si="4"/>
        <v>-868.73447370559472</v>
      </c>
      <c r="AI20">
        <f t="shared" si="5"/>
        <v>-904.45388929296416</v>
      </c>
      <c r="AJ20">
        <f t="shared" si="6"/>
        <v>156.45071069445089</v>
      </c>
      <c r="AK20">
        <f t="shared" si="20"/>
        <v>7.6905211226708277</v>
      </c>
      <c r="AL20">
        <f t="shared" si="7"/>
        <v>-740.31265747584246</v>
      </c>
      <c r="AN20">
        <f t="shared" si="8"/>
        <v>0</v>
      </c>
      <c r="AO20">
        <f t="shared" si="8"/>
        <v>0</v>
      </c>
      <c r="AP20">
        <f t="shared" si="8"/>
        <v>-11.948029990567713</v>
      </c>
      <c r="AQ20">
        <f t="shared" si="8"/>
        <v>-290.58889612250033</v>
      </c>
      <c r="AR20">
        <f t="shared" si="8"/>
        <v>-302.53692611306803</v>
      </c>
      <c r="AS20">
        <f t="shared" si="8"/>
        <v>52.332261115826327</v>
      </c>
      <c r="AT20">
        <f t="shared" si="8"/>
        <v>2.5724546582239487</v>
      </c>
      <c r="AU20">
        <f t="shared" si="8"/>
        <v>-247.63221033901777</v>
      </c>
      <c r="AW20">
        <v>17</v>
      </c>
      <c r="AX20">
        <f>IF(Z20&gt;0, (R20*SUMPRODUCT(K20:$K$98, X20:$X$98)-K20*$AZ$3)/Z20, 0)</f>
        <v>2284.5314611260078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2.6226451000000001E-2</v>
      </c>
      <c r="Q21" s="4">
        <f t="shared" si="22"/>
        <v>50</v>
      </c>
      <c r="R21">
        <f t="shared" si="0"/>
        <v>50000</v>
      </c>
      <c r="S21">
        <f t="shared" si="1"/>
        <v>2109.6664288348984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1632.042573647602</v>
      </c>
      <c r="AC21">
        <f t="shared" si="19"/>
        <v>1452.5233919951891</v>
      </c>
      <c r="AE21">
        <f t="shared" si="2"/>
        <v>0</v>
      </c>
      <c r="AF21">
        <f t="shared" si="3"/>
        <v>0</v>
      </c>
      <c r="AG21">
        <f t="shared" si="3"/>
        <v>-34.425427928844925</v>
      </c>
      <c r="AH21">
        <f t="shared" si="4"/>
        <v>-936.79350265077971</v>
      </c>
      <c r="AI21">
        <f t="shared" si="5"/>
        <v>-971.21893057962461</v>
      </c>
      <c r="AJ21">
        <f t="shared" si="6"/>
        <v>179.51918165241295</v>
      </c>
      <c r="AK21">
        <f t="shared" si="20"/>
        <v>2.6112681178361634</v>
      </c>
      <c r="AL21">
        <f t="shared" si="7"/>
        <v>-789.08848080937548</v>
      </c>
      <c r="AN21">
        <f t="shared" si="8"/>
        <v>0</v>
      </c>
      <c r="AO21">
        <f t="shared" si="8"/>
        <v>0</v>
      </c>
      <c r="AP21">
        <f t="shared" si="8"/>
        <v>-10.950166667523662</v>
      </c>
      <c r="AQ21">
        <f t="shared" si="8"/>
        <v>-297.97872108611131</v>
      </c>
      <c r="AR21">
        <f t="shared" si="8"/>
        <v>-308.92888775363491</v>
      </c>
      <c r="AS21">
        <f t="shared" si="8"/>
        <v>57.102121233597543</v>
      </c>
      <c r="AT21">
        <f t="shared" si="8"/>
        <v>0.83060176224964688</v>
      </c>
      <c r="AU21">
        <f t="shared" si="8"/>
        <v>-250.99616475778774</v>
      </c>
      <c r="AW21">
        <v>18</v>
      </c>
      <c r="AX21">
        <f>IF(Z21&gt;0, (R21*SUMPRODUCT(K21:$K$98, X21:$X$98)-K21*$AZ$3)/Z21, 0)</f>
        <v>2109.6664288348984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2.9219711999999998E-2</v>
      </c>
      <c r="Q22" s="4">
        <f t="shared" si="22"/>
        <v>50</v>
      </c>
      <c r="R22">
        <f t="shared" si="0"/>
        <v>50000</v>
      </c>
      <c r="S22">
        <f t="shared" si="1"/>
        <v>1961.0445611655175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1452.5233919951891</v>
      </c>
      <c r="AC22">
        <f t="shared" si="19"/>
        <v>1297.2416672570575</v>
      </c>
      <c r="AE22">
        <f t="shared" si="2"/>
        <v>0</v>
      </c>
      <c r="AF22">
        <f t="shared" si="3"/>
        <v>0</v>
      </c>
      <c r="AG22">
        <f t="shared" si="3"/>
        <v>-33.075272559998872</v>
      </c>
      <c r="AH22">
        <f t="shared" si="4"/>
        <v>-1005.9010895576051</v>
      </c>
      <c r="AI22">
        <f t="shared" si="5"/>
        <v>-1038.9763621176039</v>
      </c>
      <c r="AJ22">
        <f t="shared" si="6"/>
        <v>155.28172473813152</v>
      </c>
      <c r="AK22">
        <f t="shared" si="20"/>
        <v>30.502991231898971</v>
      </c>
      <c r="AL22">
        <f t="shared" si="7"/>
        <v>-853.19164614757346</v>
      </c>
      <c r="AN22">
        <f t="shared" si="8"/>
        <v>0</v>
      </c>
      <c r="AO22">
        <f t="shared" si="8"/>
        <v>0</v>
      </c>
      <c r="AP22">
        <f t="shared" si="8"/>
        <v>-9.8232533001600224</v>
      </c>
      <c r="AQ22">
        <f t="shared" si="8"/>
        <v>-298.74950175260608</v>
      </c>
      <c r="AR22">
        <f t="shared" si="8"/>
        <v>-308.57275505276607</v>
      </c>
      <c r="AS22">
        <f t="shared" si="8"/>
        <v>46.118190325456915</v>
      </c>
      <c r="AT22">
        <f t="shared" si="8"/>
        <v>9.0592937288712108</v>
      </c>
      <c r="AU22">
        <f t="shared" si="8"/>
        <v>-253.39527099843798</v>
      </c>
      <c r="AW22">
        <v>19</v>
      </c>
      <c r="AX22">
        <f>IF(Z22&gt;0, (R22*SUMPRODUCT(K22:$K$98, X22:$X$98)-K22*$AZ$3)/Z22, 0)</f>
        <v>1961.0445611655175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3.2402927999999998E-2</v>
      </c>
      <c r="Q23" s="4">
        <f t="shared" si="22"/>
        <v>50</v>
      </c>
      <c r="R23">
        <f t="shared" si="0"/>
        <v>50000</v>
      </c>
      <c r="S23">
        <f t="shared" si="1"/>
        <v>1916.203007365182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1297.2416672570575</v>
      </c>
      <c r="AC23">
        <f t="shared" si="19"/>
        <v>1213.8296851442615</v>
      </c>
      <c r="AE23">
        <f t="shared" si="2"/>
        <v>0</v>
      </c>
      <c r="AF23">
        <f t="shared" si="3"/>
        <v>0</v>
      </c>
      <c r="AG23">
        <f t="shared" si="3"/>
        <v>-31.672784159056871</v>
      </c>
      <c r="AH23">
        <f t="shared" si="4"/>
        <v>-1071.7356753420192</v>
      </c>
      <c r="AI23">
        <f t="shared" si="5"/>
        <v>-1103.4084595010761</v>
      </c>
      <c r="AJ23">
        <f t="shared" si="6"/>
        <v>83.411982112796068</v>
      </c>
      <c r="AK23">
        <f t="shared" si="20"/>
        <v>90.806916707994034</v>
      </c>
      <c r="AL23">
        <f t="shared" si="7"/>
        <v>-929.18956068028604</v>
      </c>
      <c r="AN23">
        <f t="shared" si="8"/>
        <v>0</v>
      </c>
      <c r="AO23">
        <f t="shared" si="8"/>
        <v>0</v>
      </c>
      <c r="AP23">
        <f t="shared" si="8"/>
        <v>-8.3988558908460504</v>
      </c>
      <c r="AQ23">
        <f t="shared" si="8"/>
        <v>-284.19836554539967</v>
      </c>
      <c r="AR23">
        <f t="shared" si="8"/>
        <v>-292.59722143624572</v>
      </c>
      <c r="AS23">
        <f t="shared" si="8"/>
        <v>22.118839121216794</v>
      </c>
      <c r="AT23">
        <f t="shared" si="8"/>
        <v>24.079796821537546</v>
      </c>
      <c r="AU23">
        <f t="shared" si="8"/>
        <v>-246.3985854934914</v>
      </c>
      <c r="AW23">
        <v>20</v>
      </c>
      <c r="AX23">
        <f>IF(Z23&gt;0, (R23*SUMPRODUCT(K23:$K$98, X23:$X$98)-K23*$AZ$3)/Z23, 0)</f>
        <v>1916.203007365182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3.5947104000000001E-2</v>
      </c>
      <c r="Q24" s="4">
        <f t="shared" si="22"/>
        <v>50</v>
      </c>
      <c r="R24">
        <f t="shared" si="0"/>
        <v>50000</v>
      </c>
      <c r="S24">
        <f t="shared" si="1"/>
        <v>1856.3688871953473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1213.8296851442615</v>
      </c>
      <c r="AC24">
        <f t="shared" si="19"/>
        <v>1121.8969621344047</v>
      </c>
      <c r="AE24">
        <f t="shared" si="2"/>
        <v>0</v>
      </c>
      <c r="AF24">
        <f t="shared" si="3"/>
        <v>0</v>
      </c>
      <c r="AG24">
        <f t="shared" si="3"/>
        <v>-30.217511451331131</v>
      </c>
      <c r="AH24">
        <f t="shared" si="4"/>
        <v>-1138.5448661351697</v>
      </c>
      <c r="AI24">
        <f t="shared" ref="AI24:AI79" si="23">SUM(AE24:AH24)</f>
        <v>-1168.7623775865009</v>
      </c>
      <c r="AJ24">
        <f t="shared" si="6"/>
        <v>91.932723009856772</v>
      </c>
      <c r="AK24">
        <f t="shared" si="20"/>
        <v>84.968077960098313</v>
      </c>
      <c r="AL24">
        <f t="shared" si="7"/>
        <v>-991.86157661654579</v>
      </c>
      <c r="AN24">
        <f t="shared" si="8"/>
        <v>0</v>
      </c>
      <c r="AO24">
        <f t="shared" si="8"/>
        <v>0</v>
      </c>
      <c r="AP24">
        <f t="shared" si="8"/>
        <v>-7.1544221301324411</v>
      </c>
      <c r="AQ24">
        <f t="shared" si="8"/>
        <v>-269.5665590975496</v>
      </c>
      <c r="AR24">
        <f t="shared" si="8"/>
        <v>-276.72098122768205</v>
      </c>
      <c r="AS24">
        <f t="shared" si="8"/>
        <v>21.766369114955072</v>
      </c>
      <c r="AT24">
        <f t="shared" si="8"/>
        <v>20.117391145582474</v>
      </c>
      <c r="AU24">
        <f t="shared" si="8"/>
        <v>-234.8372209671445</v>
      </c>
      <c r="AW24">
        <v>21</v>
      </c>
      <c r="AX24">
        <f>IF(Z24&gt;0, (R24*SUMPRODUCT(K24:$K$98, X24:$X$98)-K24*$AZ$3)/Z24, 0)</f>
        <v>1856.3688871953473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4.0034525000000001E-2</v>
      </c>
      <c r="Q25" s="4">
        <f t="shared" si="22"/>
        <v>50</v>
      </c>
      <c r="R25">
        <f t="shared" si="0"/>
        <v>50000</v>
      </c>
      <c r="S25">
        <f t="shared" si="1"/>
        <v>1783.6178630509721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1121.8969621344047</v>
      </c>
      <c r="AC25">
        <f t="shared" si="19"/>
        <v>1023.9961553007331</v>
      </c>
      <c r="AE25">
        <f t="shared" si="2"/>
        <v>0</v>
      </c>
      <c r="AF25">
        <f t="shared" si="3"/>
        <v>0</v>
      </c>
      <c r="AG25">
        <f t="shared" si="3"/>
        <v>-28.705592619181719</v>
      </c>
      <c r="AH25">
        <f t="shared" si="4"/>
        <v>-1209.7437176361025</v>
      </c>
      <c r="AI25">
        <f t="shared" si="23"/>
        <v>-1238.4493102552842</v>
      </c>
      <c r="AJ25">
        <f t="shared" si="6"/>
        <v>97.900806833671595</v>
      </c>
      <c r="AK25">
        <f t="shared" si="20"/>
        <v>78.532787349408338</v>
      </c>
      <c r="AL25">
        <f t="shared" si="7"/>
        <v>-1062.0157160722042</v>
      </c>
      <c r="AN25">
        <f t="shared" si="8"/>
        <v>0</v>
      </c>
      <c r="AO25">
        <f t="shared" si="8"/>
        <v>0</v>
      </c>
      <c r="AP25">
        <f t="shared" si="8"/>
        <v>-6.0682625153587288</v>
      </c>
      <c r="AQ25">
        <f t="shared" si="8"/>
        <v>-255.73561752619682</v>
      </c>
      <c r="AR25">
        <f t="shared" si="8"/>
        <v>-261.80388004155554</v>
      </c>
      <c r="AS25">
        <f t="shared" si="8"/>
        <v>20.695890317037463</v>
      </c>
      <c r="AT25">
        <f t="shared" si="8"/>
        <v>16.601558310299659</v>
      </c>
      <c r="AU25">
        <f t="shared" si="8"/>
        <v>-224.50643141421844</v>
      </c>
      <c r="AW25">
        <v>22</v>
      </c>
      <c r="AX25">
        <f>IF(Z25&gt;0, (R25*SUMPRODUCT(K25:$K$98, X25:$X$98)-K25*$AZ$3)/Z25, 0)</f>
        <v>1783.6178630509721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4.4405750000000001E-2</v>
      </c>
      <c r="Q26" s="4">
        <f t="shared" si="22"/>
        <v>50</v>
      </c>
      <c r="R26">
        <f t="shared" si="0"/>
        <v>50000</v>
      </c>
      <c r="S26">
        <f t="shared" si="1"/>
        <v>1697.5000921628491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1023.9961553007331</v>
      </c>
      <c r="AC26">
        <f t="shared" si="19"/>
        <v>921.53353086728453</v>
      </c>
      <c r="AE26">
        <f t="shared" si="2"/>
        <v>0</v>
      </c>
      <c r="AF26">
        <f t="shared" si="3"/>
        <v>0</v>
      </c>
      <c r="AG26">
        <f t="shared" si="3"/>
        <v>-27.143843323540672</v>
      </c>
      <c r="AH26">
        <f t="shared" si="4"/>
        <v>-1274.6933694492286</v>
      </c>
      <c r="AI26">
        <f t="shared" si="23"/>
        <v>-1301.8372127727694</v>
      </c>
      <c r="AJ26">
        <f t="shared" si="6"/>
        <v>102.46262443344858</v>
      </c>
      <c r="AK26">
        <f t="shared" si="20"/>
        <v>71.679730871051319</v>
      </c>
      <c r="AL26">
        <f t="shared" si="7"/>
        <v>-1127.6948574682694</v>
      </c>
      <c r="AN26">
        <f t="shared" si="8"/>
        <v>0</v>
      </c>
      <c r="AO26">
        <f t="shared" si="8"/>
        <v>0</v>
      </c>
      <c r="AP26">
        <f t="shared" si="8"/>
        <v>-5.1233161982265623</v>
      </c>
      <c r="AQ26">
        <f t="shared" si="8"/>
        <v>-240.59441802802755</v>
      </c>
      <c r="AR26">
        <f t="shared" si="8"/>
        <v>-245.71773422625412</v>
      </c>
      <c r="AS26">
        <f t="shared" si="8"/>
        <v>19.339502413699353</v>
      </c>
      <c r="AT26">
        <f t="shared" si="8"/>
        <v>13.529326775095566</v>
      </c>
      <c r="AU26">
        <f t="shared" si="8"/>
        <v>-212.84890503745922</v>
      </c>
      <c r="AW26">
        <v>23</v>
      </c>
      <c r="AX26">
        <f>IF(Z26&gt;0, (R26*SUMPRODUCT(K26:$K$98, X26:$X$98)-K26*$AZ$3)/Z26, 0)</f>
        <v>1697.5000921628491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4.9048597999999999E-2</v>
      </c>
      <c r="Q27" s="4">
        <f t="shared" si="22"/>
        <v>50</v>
      </c>
      <c r="R27">
        <f t="shared" si="0"/>
        <v>50000</v>
      </c>
      <c r="S27">
        <f t="shared" si="1"/>
        <v>1600.9334032338611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921.53353086728453</v>
      </c>
      <c r="AC27">
        <f t="shared" si="19"/>
        <v>817.78999952921049</v>
      </c>
      <c r="AE27">
        <f t="shared" si="2"/>
        <v>0</v>
      </c>
      <c r="AF27">
        <f t="shared" si="3"/>
        <v>0</v>
      </c>
      <c r="AG27">
        <f t="shared" si="3"/>
        <v>-25.541037430953939</v>
      </c>
      <c r="AH27">
        <f t="shared" si="4"/>
        <v>-1331.3674593513304</v>
      </c>
      <c r="AI27">
        <f t="shared" si="23"/>
        <v>-1356.9084967822844</v>
      </c>
      <c r="AJ27">
        <f t="shared" si="6"/>
        <v>103.74353133807404</v>
      </c>
      <c r="AK27">
        <f t="shared" si="20"/>
        <v>64.507347160709926</v>
      </c>
      <c r="AL27">
        <f t="shared" si="7"/>
        <v>-1188.6576182835004</v>
      </c>
      <c r="AN27">
        <f t="shared" si="8"/>
        <v>0</v>
      </c>
      <c r="AO27">
        <f t="shared" si="8"/>
        <v>0</v>
      </c>
      <c r="AP27">
        <f t="shared" si="8"/>
        <v>-4.3042781782237451</v>
      </c>
      <c r="AQ27">
        <f t="shared" si="8"/>
        <v>-224.3673898515205</v>
      </c>
      <c r="AR27">
        <f t="shared" si="8"/>
        <v>-228.67166802974427</v>
      </c>
      <c r="AS27">
        <f t="shared" si="8"/>
        <v>17.483276443938298</v>
      </c>
      <c r="AT27">
        <f t="shared" si="8"/>
        <v>10.87103714833626</v>
      </c>
      <c r="AU27">
        <f t="shared" si="8"/>
        <v>-200.3173544374697</v>
      </c>
      <c r="AW27">
        <v>24</v>
      </c>
      <c r="AX27">
        <f>IF(Z27&gt;0, (R27*SUMPRODUCT(K27:$K$98, X27:$X$98)-K27*$AZ$3)/Z27, 0)</f>
        <v>1600.9334032338611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5.4278005999999997E-2</v>
      </c>
      <c r="Q28" s="4">
        <f t="shared" si="22"/>
        <v>50</v>
      </c>
      <c r="R28">
        <f t="shared" si="0"/>
        <v>50000</v>
      </c>
      <c r="S28">
        <f t="shared" si="1"/>
        <v>1497.1371290230707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817.78999952921049</v>
      </c>
      <c r="AC28">
        <f t="shared" si="19"/>
        <v>715.61090136514895</v>
      </c>
      <c r="AE28">
        <f t="shared" si="2"/>
        <v>0</v>
      </c>
      <c r="AF28">
        <f t="shared" si="3"/>
        <v>0</v>
      </c>
      <c r="AG28">
        <f t="shared" si="3"/>
        <v>-23.89931047372086</v>
      </c>
      <c r="AH28">
        <f t="shared" si="4"/>
        <v>-1386.3165829235425</v>
      </c>
      <c r="AI28">
        <f t="shared" si="23"/>
        <v>-1410.2158933972632</v>
      </c>
      <c r="AJ28">
        <f t="shared" si="6"/>
        <v>102.17909816406154</v>
      </c>
      <c r="AK28">
        <f t="shared" si="20"/>
        <v>57.245299967044737</v>
      </c>
      <c r="AL28">
        <f t="shared" si="7"/>
        <v>-1250.791495266157</v>
      </c>
      <c r="AN28">
        <f t="shared" si="8"/>
        <v>0</v>
      </c>
      <c r="AO28">
        <f t="shared" si="8"/>
        <v>0</v>
      </c>
      <c r="AP28">
        <f t="shared" si="8"/>
        <v>-3.5960783568376882</v>
      </c>
      <c r="AQ28">
        <f t="shared" si="8"/>
        <v>-208.59610427080133</v>
      </c>
      <c r="AR28">
        <f t="shared" si="8"/>
        <v>-212.19218262763903</v>
      </c>
      <c r="AS28">
        <f t="shared" si="8"/>
        <v>15.374671325058035</v>
      </c>
      <c r="AT28">
        <f t="shared" si="8"/>
        <v>8.6135783904112309</v>
      </c>
      <c r="AU28">
        <f t="shared" si="8"/>
        <v>-188.20393291216976</v>
      </c>
      <c r="AW28">
        <v>25</v>
      </c>
      <c r="AX28">
        <f>IF(Z28&gt;0, (R28*SUMPRODUCT(K28:$K$98, X28:$X$98)-K28*$AZ$3)/Z28, 0)</f>
        <v>1497.1371290230707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6.0174738999999998E-2</v>
      </c>
      <c r="Q29" s="4">
        <f t="shared" si="22"/>
        <v>50</v>
      </c>
      <c r="R29">
        <f t="shared" si="0"/>
        <v>50000</v>
      </c>
      <c r="S29">
        <f t="shared" si="1"/>
        <v>1386.2533154825812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715.61090136514895</v>
      </c>
      <c r="AC29">
        <f t="shared" si="19"/>
        <v>616.11148610100668</v>
      </c>
      <c r="AE29">
        <f t="shared" si="2"/>
        <v>0</v>
      </c>
      <c r="AF29">
        <f t="shared" si="3"/>
        <v>0</v>
      </c>
      <c r="AG29">
        <f t="shared" si="3"/>
        <v>-22.22218259894753</v>
      </c>
      <c r="AH29">
        <f t="shared" si="4"/>
        <v>-1438.1347700361191</v>
      </c>
      <c r="AI29">
        <f t="shared" si="23"/>
        <v>-1460.3569526350666</v>
      </c>
      <c r="AJ29">
        <f t="shared" si="6"/>
        <v>99.499415264142272</v>
      </c>
      <c r="AK29">
        <f t="shared" si="20"/>
        <v>50.092763095560429</v>
      </c>
      <c r="AL29">
        <f t="shared" si="7"/>
        <v>-1310.7647742753638</v>
      </c>
      <c r="AN29">
        <f t="shared" si="8"/>
        <v>0</v>
      </c>
      <c r="AO29">
        <f t="shared" si="8"/>
        <v>0</v>
      </c>
      <c r="AP29">
        <f t="shared" si="8"/>
        <v>-2.985468300645584</v>
      </c>
      <c r="AQ29">
        <f t="shared" si="8"/>
        <v>-193.20810405915779</v>
      </c>
      <c r="AR29">
        <f t="shared" si="8"/>
        <v>-196.19357235980337</v>
      </c>
      <c r="AS29">
        <f t="shared" si="8"/>
        <v>13.367379593844975</v>
      </c>
      <c r="AT29">
        <f t="shared" si="8"/>
        <v>6.7297780336224715</v>
      </c>
      <c r="AU29">
        <f t="shared" si="8"/>
        <v>-176.09641473233592</v>
      </c>
      <c r="AW29">
        <v>26</v>
      </c>
      <c r="AX29">
        <f>IF(Z29&gt;0, (R29*SUMPRODUCT(K29:$K$98, X29:$X$98)-K29*$AZ$3)/Z29, 0)</f>
        <v>1386.2533154825812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6.6923788999999997E-2</v>
      </c>
      <c r="Q30" s="4">
        <f t="shared" si="22"/>
        <v>50</v>
      </c>
      <c r="R30">
        <f t="shared" si="0"/>
        <v>50000</v>
      </c>
      <c r="S30">
        <f t="shared" si="1"/>
        <v>1268.2616436805558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616.11148610100668</v>
      </c>
      <c r="AC30">
        <f t="shared" si="19"/>
        <v>520.31114008350914</v>
      </c>
      <c r="AE30">
        <f t="shared" si="2"/>
        <v>0</v>
      </c>
      <c r="AF30">
        <f t="shared" si="3"/>
        <v>0</v>
      </c>
      <c r="AG30">
        <f t="shared" si="3"/>
        <v>-20.512768113586617</v>
      </c>
      <c r="AH30">
        <f t="shared" si="4"/>
        <v>-1487.1926593714359</v>
      </c>
      <c r="AI30">
        <f t="shared" si="23"/>
        <v>-1507.7054274850225</v>
      </c>
      <c r="AJ30">
        <f t="shared" si="6"/>
        <v>95.800346017497532</v>
      </c>
      <c r="AK30">
        <f t="shared" si="20"/>
        <v>43.127804027070468</v>
      </c>
      <c r="AL30">
        <f t="shared" si="7"/>
        <v>-1368.7772774404546</v>
      </c>
      <c r="AN30">
        <f t="shared" si="8"/>
        <v>0</v>
      </c>
      <c r="AO30">
        <f t="shared" si="8"/>
        <v>0</v>
      </c>
      <c r="AP30">
        <f t="shared" si="8"/>
        <v>-2.4605488991254769</v>
      </c>
      <c r="AQ30">
        <f t="shared" si="8"/>
        <v>-178.39183090945855</v>
      </c>
      <c r="AR30">
        <f t="shared" si="8"/>
        <v>-180.85237980858403</v>
      </c>
      <c r="AS30">
        <f t="shared" si="8"/>
        <v>11.491449356026376</v>
      </c>
      <c r="AT30">
        <f t="shared" si="8"/>
        <v>5.1732691625476095</v>
      </c>
      <c r="AU30">
        <f t="shared" si="8"/>
        <v>-164.18766129001006</v>
      </c>
      <c r="AW30">
        <v>27</v>
      </c>
      <c r="AX30">
        <f>IF(Z30&gt;0, (R30*SUMPRODUCT(K30:$K$98, X30:$X$98)-K30*$AZ$3)/Z30, 0)</f>
        <v>1268.2616436805558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7.4711050000000001E-2</v>
      </c>
      <c r="Q31" s="4">
        <f t="shared" si="22"/>
        <v>50</v>
      </c>
      <c r="R31">
        <f t="shared" si="0"/>
        <v>50000</v>
      </c>
      <c r="S31">
        <f t="shared" si="1"/>
        <v>1142.1784532261477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520.31114008350914</v>
      </c>
      <c r="AC31">
        <f t="shared" si="19"/>
        <v>428.89052171124729</v>
      </c>
      <c r="AE31">
        <f t="shared" si="2"/>
        <v>0</v>
      </c>
      <c r="AF31">
        <f t="shared" si="3"/>
        <v>0</v>
      </c>
      <c r="AG31">
        <f t="shared" si="3"/>
        <v>-18.775109988278178</v>
      </c>
      <c r="AH31">
        <f t="shared" si="4"/>
        <v>-1532.5304441725757</v>
      </c>
      <c r="AI31">
        <f t="shared" si="23"/>
        <v>-1551.3055541608539</v>
      </c>
      <c r="AJ31">
        <f t="shared" si="6"/>
        <v>91.420618372261856</v>
      </c>
      <c r="AK31">
        <f t="shared" si="20"/>
        <v>36.421779805845645</v>
      </c>
      <c r="AL31">
        <f t="shared" si="7"/>
        <v>-1423.4631559827462</v>
      </c>
      <c r="AN31">
        <f t="shared" si="8"/>
        <v>0</v>
      </c>
      <c r="AO31">
        <f t="shared" si="8"/>
        <v>0</v>
      </c>
      <c r="AP31">
        <f t="shared" si="8"/>
        <v>-2.0108153734859053</v>
      </c>
      <c r="AQ31">
        <f t="shared" si="8"/>
        <v>-164.13409984822187</v>
      </c>
      <c r="AR31">
        <f t="shared" si="8"/>
        <v>-166.14491522170778</v>
      </c>
      <c r="AS31">
        <f t="shared" si="8"/>
        <v>9.7911535533641239</v>
      </c>
      <c r="AT31">
        <f t="shared" si="8"/>
        <v>3.9007747389515743</v>
      </c>
      <c r="AU31">
        <f t="shared" si="8"/>
        <v>-152.45298692939204</v>
      </c>
      <c r="AW31">
        <v>28</v>
      </c>
      <c r="AX31">
        <f>IF(Z31&gt;0, (R31*SUMPRODUCT(K31:$K$98, X31:$X$98)-K31*$AZ$3)/Z31, 0)</f>
        <v>1142.1784532261477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8.3689026999999999E-2</v>
      </c>
      <c r="Q32" s="4">
        <f t="shared" si="22"/>
        <v>50</v>
      </c>
      <c r="R32">
        <f t="shared" si="0"/>
        <v>50000</v>
      </c>
      <c r="S32">
        <f t="shared" si="1"/>
        <v>1006.1339778623046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428.89052171124729</v>
      </c>
      <c r="AC32">
        <f t="shared" si="19"/>
        <v>342.4092901998082</v>
      </c>
      <c r="AE32">
        <f t="shared" si="2"/>
        <v>0</v>
      </c>
      <c r="AF32">
        <f t="shared" si="3"/>
        <v>0</v>
      </c>
      <c r="AG32">
        <f t="shared" si="3"/>
        <v>-17.016088201658413</v>
      </c>
      <c r="AH32">
        <f t="shared" si="4"/>
        <v>-1571.2706867369823</v>
      </c>
      <c r="AI32">
        <f t="shared" si="23"/>
        <v>-1588.2867749386407</v>
      </c>
      <c r="AJ32">
        <f t="shared" si="6"/>
        <v>86.481231511439091</v>
      </c>
      <c r="AK32">
        <f t="shared" si="20"/>
        <v>30.022336519787313</v>
      </c>
      <c r="AL32">
        <f t="shared" si="7"/>
        <v>-1471.7832069074143</v>
      </c>
      <c r="AN32">
        <f t="shared" si="8"/>
        <v>0</v>
      </c>
      <c r="AO32">
        <f t="shared" si="8"/>
        <v>0</v>
      </c>
      <c r="AP32">
        <f t="shared" si="8"/>
        <v>-1.6271643193458649</v>
      </c>
      <c r="AQ32">
        <f t="shared" si="8"/>
        <v>-150.25284114614018</v>
      </c>
      <c r="AR32">
        <f t="shared" si="8"/>
        <v>-151.88000546548605</v>
      </c>
      <c r="AS32">
        <f t="shared" si="8"/>
        <v>8.2697722614524452</v>
      </c>
      <c r="AT32">
        <f t="shared" si="8"/>
        <v>2.8708874912643618</v>
      </c>
      <c r="AU32">
        <f t="shared" si="8"/>
        <v>-140.73934571276922</v>
      </c>
      <c r="AW32">
        <v>29</v>
      </c>
      <c r="AX32">
        <f>IF(Z32&gt;0, (R32*SUMPRODUCT(K32:$K$98, X32:$X$98)-K32*$AZ$3)/Z32, 0)</f>
        <v>1006.1339778623046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9.4384723000000004E-2</v>
      </c>
      <c r="Q33" s="4">
        <f t="shared" si="22"/>
        <v>50</v>
      </c>
      <c r="R33">
        <f t="shared" si="0"/>
        <v>50000</v>
      </c>
      <c r="S33">
        <f t="shared" si="1"/>
        <v>857.91214794518896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342.4092901998082</v>
      </c>
      <c r="AC33">
        <f t="shared" si="19"/>
        <v>261.48936721150983</v>
      </c>
      <c r="AE33">
        <f t="shared" si="2"/>
        <v>0</v>
      </c>
      <c r="AF33">
        <f t="shared" si="3"/>
        <v>0</v>
      </c>
      <c r="AG33">
        <f t="shared" si="3"/>
        <v>-15.239868548184731</v>
      </c>
      <c r="AH33">
        <f t="shared" si="4"/>
        <v>-1606.0587714570977</v>
      </c>
      <c r="AI33">
        <f t="shared" si="23"/>
        <v>-1621.2986400052823</v>
      </c>
      <c r="AJ33">
        <f t="shared" si="6"/>
        <v>80.919922988298367</v>
      </c>
      <c r="AK33">
        <f t="shared" si="20"/>
        <v>23.968650313986576</v>
      </c>
      <c r="AL33">
        <f t="shared" si="7"/>
        <v>-1516.4100667029975</v>
      </c>
      <c r="AN33">
        <f t="shared" si="8"/>
        <v>0</v>
      </c>
      <c r="AO33">
        <f t="shared" si="8"/>
        <v>0</v>
      </c>
      <c r="AP33">
        <f t="shared" si="8"/>
        <v>-1.3011725201745206</v>
      </c>
      <c r="AQ33">
        <f t="shared" si="8"/>
        <v>-137.12451210441341</v>
      </c>
      <c r="AR33">
        <f t="shared" si="8"/>
        <v>-138.42568462458792</v>
      </c>
      <c r="AS33">
        <f t="shared" si="8"/>
        <v>6.9089034327368806</v>
      </c>
      <c r="AT33">
        <f t="shared" si="8"/>
        <v>2.0464316365738306</v>
      </c>
      <c r="AU33">
        <f t="shared" si="8"/>
        <v>-129.47034955527721</v>
      </c>
      <c r="AW33">
        <v>30</v>
      </c>
      <c r="AX33">
        <f>IF(Z33&gt;0, (R33*SUMPRODUCT(K33:$K$98, X33:$X$98)-K33*$AZ$3)/Z33, 0)</f>
        <v>857.91214794518896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0.106719178</v>
      </c>
      <c r="Q34" s="4">
        <f t="shared" si="22"/>
        <v>50</v>
      </c>
      <c r="R34">
        <f t="shared" si="0"/>
        <v>50000</v>
      </c>
      <c r="S34">
        <f t="shared" si="1"/>
        <v>691.88057811582519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261.48936721150983</v>
      </c>
      <c r="AC34">
        <f t="shared" si="19"/>
        <v>186.26924631945485</v>
      </c>
      <c r="AE34">
        <f t="shared" si="2"/>
        <v>0</v>
      </c>
      <c r="AF34">
        <f t="shared" si="3"/>
        <v>0</v>
      </c>
      <c r="AG34">
        <f t="shared" si="3"/>
        <v>-13.461083618412555</v>
      </c>
      <c r="AH34">
        <f t="shared" si="4"/>
        <v>-1626.386244290328</v>
      </c>
      <c r="AI34">
        <f t="shared" si="23"/>
        <v>-1639.8473279087407</v>
      </c>
      <c r="AJ34">
        <f t="shared" si="6"/>
        <v>75.220120892054979</v>
      </c>
      <c r="AK34">
        <f t="shared" si="20"/>
        <v>18.304255704805691</v>
      </c>
      <c r="AL34">
        <f t="shared" si="7"/>
        <v>-1546.3229513118799</v>
      </c>
      <c r="AN34">
        <f t="shared" si="8"/>
        <v>0</v>
      </c>
      <c r="AO34">
        <f t="shared" si="8"/>
        <v>0</v>
      </c>
      <c r="AP34">
        <f t="shared" si="8"/>
        <v>-1.0261613689138946</v>
      </c>
      <c r="AQ34">
        <f t="shared" si="8"/>
        <v>-123.98219802608327</v>
      </c>
      <c r="AR34">
        <f t="shared" si="8"/>
        <v>-125.00835939499717</v>
      </c>
      <c r="AS34">
        <f t="shared" si="8"/>
        <v>5.7341581415391616</v>
      </c>
      <c r="AT34">
        <f t="shared" si="8"/>
        <v>1.3953646395377224</v>
      </c>
      <c r="AU34">
        <f t="shared" ref="AU34:AU79" si="24">AL34*$K34</f>
        <v>-117.87883661392029</v>
      </c>
      <c r="AW34">
        <v>31</v>
      </c>
      <c r="AX34">
        <f>IF(Z34&gt;0, (R34*SUMPRODUCT(K34:$K$98, X34:$X$98)-K34*$AZ$3)/Z34, 0)</f>
        <v>691.88057811582519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0.12088460199999999</v>
      </c>
      <c r="Q35" s="4">
        <f t="shared" si="22"/>
        <v>50</v>
      </c>
      <c r="R35">
        <f t="shared" si="0"/>
        <v>50000</v>
      </c>
      <c r="S35">
        <f t="shared" si="1"/>
        <v>502.4209945950185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186.26924631945485</v>
      </c>
      <c r="AC35">
        <f t="shared" si="19"/>
        <v>117.55882616154901</v>
      </c>
      <c r="AE35">
        <f t="shared" si="2"/>
        <v>0</v>
      </c>
      <c r="AF35">
        <f t="shared" ref="AF35:AG66" si="25">-$Z35*P35</f>
        <v>0</v>
      </c>
      <c r="AG35">
        <f t="shared" si="25"/>
        <v>-11.69923504652791</v>
      </c>
      <c r="AH35">
        <f t="shared" si="4"/>
        <v>-1627.2377357005214</v>
      </c>
      <c r="AI35">
        <f t="shared" si="23"/>
        <v>-1638.9369707470494</v>
      </c>
      <c r="AJ35">
        <f t="shared" si="6"/>
        <v>68.710420157905844</v>
      </c>
      <c r="AK35">
        <f t="shared" si="20"/>
        <v>13.038847242361841</v>
      </c>
      <c r="AL35">
        <f t="shared" si="7"/>
        <v>-1557.1877033467815</v>
      </c>
      <c r="AN35">
        <f t="shared" ref="AN35:AT66" si="26">AE35*$K35</f>
        <v>0</v>
      </c>
      <c r="AO35">
        <f t="shared" si="26"/>
        <v>0</v>
      </c>
      <c r="AP35">
        <f t="shared" si="26"/>
        <v>-0.79629700585341479</v>
      </c>
      <c r="AQ35">
        <f t="shared" si="26"/>
        <v>-110.75634702583153</v>
      </c>
      <c r="AR35">
        <f t="shared" si="26"/>
        <v>-111.55264403168495</v>
      </c>
      <c r="AS35">
        <f t="shared" si="26"/>
        <v>4.676707633026699</v>
      </c>
      <c r="AT35">
        <f t="shared" si="26"/>
        <v>0.88747640145534012</v>
      </c>
      <c r="AU35">
        <f t="shared" si="24"/>
        <v>-105.98845999720291</v>
      </c>
      <c r="AW35">
        <v>32</v>
      </c>
      <c r="AX35">
        <f>IF(Z35&gt;0, (R35*SUMPRODUCT(K35:$K$98, X35:$X$98)-K35*$AZ$3)/Z35, 0)</f>
        <v>502.4209945950185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0.13724737000000001</v>
      </c>
      <c r="Q36" s="4">
        <f t="shared" si="22"/>
        <v>50</v>
      </c>
      <c r="R36">
        <f t="shared" si="0"/>
        <v>50000</v>
      </c>
      <c r="S36">
        <f t="shared" si="1"/>
        <v>281.42123959687831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117.55882616154901</v>
      </c>
      <c r="AC36">
        <f t="shared" si="19"/>
        <v>56.152280803733113</v>
      </c>
      <c r="AE36">
        <f t="shared" si="2"/>
        <v>0</v>
      </c>
      <c r="AF36">
        <f t="shared" si="25"/>
        <v>0</v>
      </c>
      <c r="AG36">
        <f t="shared" si="25"/>
        <v>-9.976553454914848</v>
      </c>
      <c r="AH36">
        <f t="shared" si="4"/>
        <v>-1605.6892411477834</v>
      </c>
      <c r="AI36">
        <f t="shared" si="23"/>
        <v>-1615.6657946026983</v>
      </c>
      <c r="AJ36">
        <f t="shared" si="6"/>
        <v>61.406545357815894</v>
      </c>
      <c r="AK36">
        <f t="shared" si="20"/>
        <v>8.2291178313084306</v>
      </c>
      <c r="AL36">
        <f t="shared" si="7"/>
        <v>-1546.0301314135738</v>
      </c>
      <c r="AN36">
        <f t="shared" si="26"/>
        <v>0</v>
      </c>
      <c r="AO36">
        <f t="shared" si="26"/>
        <v>0</v>
      </c>
      <c r="AP36">
        <f t="shared" si="26"/>
        <v>-0.60628961250234359</v>
      </c>
      <c r="AQ36">
        <f t="shared" si="26"/>
        <v>-97.580062314514095</v>
      </c>
      <c r="AR36">
        <f t="shared" si="26"/>
        <v>-98.186351927016432</v>
      </c>
      <c r="AS36">
        <f t="shared" si="26"/>
        <v>3.7317647580745157</v>
      </c>
      <c r="AT36">
        <f t="shared" si="26"/>
        <v>0.50009541709238492</v>
      </c>
      <c r="AU36">
        <f t="shared" si="24"/>
        <v>-93.954491751849531</v>
      </c>
      <c r="AW36">
        <v>33</v>
      </c>
      <c r="AX36">
        <f>IF(Z36&gt;0, (R36*SUMPRODUCT(K36:$K$98, X36:$X$98)-K36*$AZ$3)/Z36, 0)</f>
        <v>281.42123959687831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0.155543078</v>
      </c>
      <c r="Q37" s="4">
        <f t="shared" si="22"/>
        <v>50</v>
      </c>
      <c r="R37">
        <f t="shared" si="0"/>
        <v>50000</v>
      </c>
      <c r="S37">
        <f t="shared" si="1"/>
        <v>15.823063743824191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56.152280803733113</v>
      </c>
      <c r="AC37">
        <f t="shared" si="19"/>
        <v>2.6345414070900119</v>
      </c>
      <c r="AE37">
        <f t="shared" si="2"/>
        <v>0</v>
      </c>
      <c r="AF37">
        <f t="shared" si="25"/>
        <v>0</v>
      </c>
      <c r="AG37">
        <f t="shared" si="25"/>
        <v>-8.3250040881567102</v>
      </c>
      <c r="AH37">
        <f t="shared" si="4"/>
        <v>-1551.7838322089897</v>
      </c>
      <c r="AI37">
        <f t="shared" si="23"/>
        <v>-1560.1088362971464</v>
      </c>
      <c r="AJ37">
        <f t="shared" si="6"/>
        <v>53.517739396643101</v>
      </c>
      <c r="AK37">
        <f t="shared" si="20"/>
        <v>3.9306596562613181</v>
      </c>
      <c r="AL37">
        <f t="shared" si="7"/>
        <v>-1502.6604372442421</v>
      </c>
      <c r="AN37">
        <f t="shared" si="26"/>
        <v>0</v>
      </c>
      <c r="AO37">
        <f t="shared" si="26"/>
        <v>0</v>
      </c>
      <c r="AP37">
        <f t="shared" si="26"/>
        <v>-0.45171657490114137</v>
      </c>
      <c r="AQ37">
        <f t="shared" si="26"/>
        <v>-84.200136150037324</v>
      </c>
      <c r="AR37">
        <f t="shared" si="26"/>
        <v>-84.651852724938465</v>
      </c>
      <c r="AS37">
        <f t="shared" si="26"/>
        <v>2.9038844522725271</v>
      </c>
      <c r="AT37">
        <f t="shared" si="26"/>
        <v>0.21327846788140067</v>
      </c>
      <c r="AU37">
        <f t="shared" si="24"/>
        <v>-81.534689804784534</v>
      </c>
      <c r="AW37">
        <v>34</v>
      </c>
      <c r="AX37">
        <f>IF(Z37&gt;0, (R37*SUMPRODUCT(K37:$K$98, X37:$X$98)-K37*$AZ$3)/Z37, 0)</f>
        <v>15.823063743824191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0.175905283</v>
      </c>
      <c r="Q38" s="4">
        <f t="shared" si="22"/>
        <v>50</v>
      </c>
      <c r="R38">
        <f t="shared" si="0"/>
        <v>50000</v>
      </c>
      <c r="S38">
        <f t="shared" si="1"/>
        <v>-311.5102937626545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2.6345414070900119</v>
      </c>
      <c r="AC38">
        <f t="shared" si="19"/>
        <v>-42.224234994848246</v>
      </c>
      <c r="AE38">
        <f t="shared" si="2"/>
        <v>0</v>
      </c>
      <c r="AF38">
        <f t="shared" si="25"/>
        <v>0</v>
      </c>
      <c r="AG38">
        <f t="shared" si="25"/>
        <v>-6.7773418471717788</v>
      </c>
      <c r="AH38">
        <f t="shared" si="4"/>
        <v>-1464.4122001033629</v>
      </c>
      <c r="AI38">
        <f t="shared" si="23"/>
        <v>-1471.1895419505347</v>
      </c>
      <c r="AJ38">
        <f t="shared" si="6"/>
        <v>44.858776401938258</v>
      </c>
      <c r="AK38">
        <f t="shared" si="20"/>
        <v>0.18441789849630086</v>
      </c>
      <c r="AL38">
        <f t="shared" si="7"/>
        <v>-1426.1463476501001</v>
      </c>
      <c r="AN38">
        <f t="shared" si="26"/>
        <v>0</v>
      </c>
      <c r="AO38">
        <f t="shared" si="26"/>
        <v>0</v>
      </c>
      <c r="AP38">
        <f t="shared" si="26"/>
        <v>-0.328339354650316</v>
      </c>
      <c r="AQ38">
        <f t="shared" si="26"/>
        <v>-70.945832092657113</v>
      </c>
      <c r="AR38">
        <f t="shared" si="26"/>
        <v>-71.274171447307424</v>
      </c>
      <c r="AS38">
        <f t="shared" si="26"/>
        <v>2.1732564221121118</v>
      </c>
      <c r="AT38">
        <f t="shared" si="26"/>
        <v>8.9344251985033676E-3</v>
      </c>
      <c r="AU38">
        <f t="shared" si="24"/>
        <v>-69.091980599996802</v>
      </c>
      <c r="AW38">
        <v>35</v>
      </c>
      <c r="AX38">
        <f>IF(Z38&gt;0, (R38*SUMPRODUCT(K38:$K$98, X38:$X$98)-K38*$AZ$3)/Z38, 0)</f>
        <v>-311.5102937626545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0.19813004200000001</v>
      </c>
      <c r="Q39" s="4">
        <f t="shared" si="22"/>
        <v>50</v>
      </c>
      <c r="R39">
        <f t="shared" si="0"/>
        <v>50000</v>
      </c>
      <c r="S39">
        <f t="shared" si="1"/>
        <v>-727.10218182867732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-42.224234994848246</v>
      </c>
      <c r="AC39">
        <f t="shared" si="19"/>
        <v>-78.04385302670255</v>
      </c>
      <c r="AE39">
        <f t="shared" si="2"/>
        <v>0</v>
      </c>
      <c r="AF39">
        <f t="shared" si="25"/>
        <v>0</v>
      </c>
      <c r="AG39">
        <f t="shared" si="25"/>
        <v>-5.3667734038715587</v>
      </c>
      <c r="AH39">
        <f t="shared" si="4"/>
        <v>-1342.7950248285022</v>
      </c>
      <c r="AI39">
        <f t="shared" si="23"/>
        <v>-1348.1617982323737</v>
      </c>
      <c r="AJ39">
        <f t="shared" si="6"/>
        <v>35.819618031854304</v>
      </c>
      <c r="AK39">
        <f t="shared" si="20"/>
        <v>-2.9556964496393774</v>
      </c>
      <c r="AL39">
        <f t="shared" si="7"/>
        <v>-1315.2978766501587</v>
      </c>
      <c r="AN39">
        <f t="shared" si="26"/>
        <v>0</v>
      </c>
      <c r="AO39">
        <f t="shared" si="26"/>
        <v>0</v>
      </c>
      <c r="AP39">
        <f t="shared" si="26"/>
        <v>-0.23214470622919001</v>
      </c>
      <c r="AQ39">
        <f t="shared" si="26"/>
        <v>-58.083830470642859</v>
      </c>
      <c r="AR39">
        <f t="shared" si="26"/>
        <v>-58.315975176872044</v>
      </c>
      <c r="AS39">
        <f t="shared" si="26"/>
        <v>1.5494104333244219</v>
      </c>
      <c r="AT39">
        <f t="shared" si="26"/>
        <v>-0.12785136102620043</v>
      </c>
      <c r="AU39">
        <f t="shared" si="24"/>
        <v>-56.894416104573821</v>
      </c>
      <c r="AW39">
        <v>36</v>
      </c>
      <c r="AX39">
        <f>IF(Z39&gt;0, (R39*SUMPRODUCT(K39:$K$98, X39:$X$98)-K39*$AZ$3)/Z39, 0)</f>
        <v>-727.10218182867732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0.22255936300000001</v>
      </c>
      <c r="Q40" s="4">
        <f t="shared" si="22"/>
        <v>50</v>
      </c>
      <c r="R40">
        <f t="shared" si="0"/>
        <v>50000</v>
      </c>
      <c r="S40">
        <f t="shared" si="1"/>
        <v>-1271.827289073351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-78.04385302670255</v>
      </c>
      <c r="AC40">
        <f t="shared" si="19"/>
        <v>-104.76499237162861</v>
      </c>
      <c r="AE40">
        <f t="shared" si="2"/>
        <v>0</v>
      </c>
      <c r="AF40">
        <f t="shared" si="25"/>
        <v>0</v>
      </c>
      <c r="AG40">
        <f t="shared" si="25"/>
        <v>-4.1186799997018468</v>
      </c>
      <c r="AH40">
        <f t="shared" si="4"/>
        <v>-1194.4256701309957</v>
      </c>
      <c r="AI40">
        <f t="shared" si="23"/>
        <v>-1198.5443501306977</v>
      </c>
      <c r="AJ40">
        <f t="shared" si="6"/>
        <v>26.721139344926058</v>
      </c>
      <c r="AK40">
        <f t="shared" si="20"/>
        <v>-5.4630697118691787</v>
      </c>
      <c r="AL40">
        <f t="shared" si="7"/>
        <v>-1177.2862804976407</v>
      </c>
      <c r="AN40">
        <f t="shared" si="26"/>
        <v>0</v>
      </c>
      <c r="AO40">
        <f t="shared" si="26"/>
        <v>0</v>
      </c>
      <c r="AP40">
        <f t="shared" si="26"/>
        <v>-0.15906900109348876</v>
      </c>
      <c r="AQ40">
        <f t="shared" si="26"/>
        <v>-46.130337448384509</v>
      </c>
      <c r="AR40">
        <f t="shared" si="26"/>
        <v>-46.289406449478001</v>
      </c>
      <c r="AS40">
        <f t="shared" si="26"/>
        <v>1.0320066001692301</v>
      </c>
      <c r="AT40">
        <f t="shared" si="26"/>
        <v>-0.21099115299902671</v>
      </c>
      <c r="AU40">
        <f t="shared" si="24"/>
        <v>-45.468391002307797</v>
      </c>
      <c r="AW40">
        <v>37</v>
      </c>
      <c r="AX40">
        <f>IF(Z40&gt;0, (R40*SUMPRODUCT(K40:$K$98, X40:$X$98)-K40*$AZ$3)/Z40, 0)</f>
        <v>-1271.827289073351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0.25004150400000003</v>
      </c>
      <c r="Q41" s="4">
        <f t="shared" si="22"/>
        <v>50</v>
      </c>
      <c r="R41">
        <f t="shared" si="0"/>
        <v>50000</v>
      </c>
      <c r="S41">
        <f t="shared" si="1"/>
        <v>-2016.190113278022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-104.76499237162861</v>
      </c>
      <c r="AC41">
        <f t="shared" si="19"/>
        <v>-122.89292702919457</v>
      </c>
      <c r="AE41">
        <f t="shared" si="2"/>
        <v>0</v>
      </c>
      <c r="AF41">
        <f t="shared" si="25"/>
        <v>0</v>
      </c>
      <c r="AG41">
        <f t="shared" si="25"/>
        <v>-3.0476522580846592</v>
      </c>
      <c r="AH41">
        <f t="shared" si="4"/>
        <v>-1029.8409416201694</v>
      </c>
      <c r="AI41">
        <f t="shared" si="23"/>
        <v>-1032.8885938782539</v>
      </c>
      <c r="AJ41">
        <f t="shared" si="6"/>
        <v>18.127934657565959</v>
      </c>
      <c r="AK41">
        <f t="shared" si="20"/>
        <v>-7.333549466014003</v>
      </c>
      <c r="AL41">
        <f t="shared" si="7"/>
        <v>-1022.094208686702</v>
      </c>
      <c r="AN41">
        <f t="shared" si="26"/>
        <v>0</v>
      </c>
      <c r="AO41">
        <f t="shared" si="26"/>
        <v>0</v>
      </c>
      <c r="AP41">
        <f t="shared" si="26"/>
        <v>-0.10509326679407169</v>
      </c>
      <c r="AQ41">
        <f t="shared" si="26"/>
        <v>-35.51236810106569</v>
      </c>
      <c r="AR41">
        <f t="shared" si="26"/>
        <v>-35.617461367859754</v>
      </c>
      <c r="AS41">
        <f t="shared" si="26"/>
        <v>0.62511195899704786</v>
      </c>
      <c r="AT41">
        <f t="shared" si="26"/>
        <v>-0.25288537054542215</v>
      </c>
      <c r="AU41">
        <f t="shared" si="24"/>
        <v>-35.245234779408129</v>
      </c>
      <c r="AW41">
        <v>38</v>
      </c>
      <c r="AX41">
        <f>IF(Z41&gt;0, (R41*SUMPRODUCT(K41:$K$98, X41:$X$98)-K41*$AZ$3)/Z41, 0)</f>
        <v>-2016.190113278022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0.28092614399999999</v>
      </c>
      <c r="Q42" s="4">
        <f t="shared" si="22"/>
        <v>50</v>
      </c>
      <c r="R42">
        <f t="shared" si="0"/>
        <v>50000</v>
      </c>
      <c r="S42">
        <f t="shared" si="1"/>
        <v>-3086.5918377444937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-122.89292702919457</v>
      </c>
      <c r="AC42">
        <f t="shared" si="19"/>
        <v>-133.40314978131511</v>
      </c>
      <c r="AE42">
        <f t="shared" si="2"/>
        <v>0</v>
      </c>
      <c r="AF42">
        <f t="shared" si="25"/>
        <v>0</v>
      </c>
      <c r="AG42">
        <f t="shared" si="25"/>
        <v>-2.1610105383871967</v>
      </c>
      <c r="AH42">
        <f t="shared" si="4"/>
        <v>-856.16519711661613</v>
      </c>
      <c r="AI42">
        <f t="shared" si="23"/>
        <v>-858.32620765500337</v>
      </c>
      <c r="AJ42">
        <f t="shared" si="6"/>
        <v>10.510222752120541</v>
      </c>
      <c r="AK42">
        <f t="shared" si="20"/>
        <v>-8.6025048920436209</v>
      </c>
      <c r="AL42">
        <f t="shared" si="7"/>
        <v>-856.41848979492647</v>
      </c>
      <c r="AN42">
        <f t="shared" si="26"/>
        <v>0</v>
      </c>
      <c r="AO42">
        <f t="shared" si="26"/>
        <v>0</v>
      </c>
      <c r="AP42">
        <f t="shared" si="26"/>
        <v>-6.6534721361883181E-2</v>
      </c>
      <c r="AQ42">
        <f t="shared" si="26"/>
        <v>-26.360219822162318</v>
      </c>
      <c r="AR42">
        <f t="shared" si="26"/>
        <v>-26.426754543524204</v>
      </c>
      <c r="AS42">
        <f t="shared" si="26"/>
        <v>0.32359617403141505</v>
      </c>
      <c r="AT42">
        <f t="shared" si="26"/>
        <v>-0.26486000685287098</v>
      </c>
      <c r="AU42">
        <f t="shared" si="24"/>
        <v>-26.36801837634566</v>
      </c>
      <c r="AW42">
        <v>39</v>
      </c>
      <c r="AX42">
        <f>IF(Z42&gt;0, (R42*SUMPRODUCT(K42:$K$98, X42:$X$98)-K42*$AZ$3)/Z42, 0)</f>
        <v>-3086.5918377444937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0.31575788199999999</v>
      </c>
      <c r="Q43" s="4">
        <f t="shared" si="22"/>
        <v>50</v>
      </c>
      <c r="R43">
        <f t="shared" si="0"/>
        <v>50000</v>
      </c>
      <c r="S43">
        <f t="shared" si="1"/>
        <v>-4716.3982394649965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-133.40314978131511</v>
      </c>
      <c r="AC43">
        <f t="shared" si="19"/>
        <v>-137.44002554191931</v>
      </c>
      <c r="AE43">
        <f t="shared" si="2"/>
        <v>0</v>
      </c>
      <c r="AF43">
        <f t="shared" si="25"/>
        <v>0</v>
      </c>
      <c r="AG43">
        <f t="shared" si="25"/>
        <v>-1.4570443224225038</v>
      </c>
      <c r="AH43">
        <f t="shared" si="4"/>
        <v>-682.35611058082088</v>
      </c>
      <c r="AI43">
        <f t="shared" si="23"/>
        <v>-683.81315490324334</v>
      </c>
      <c r="AJ43">
        <f t="shared" si="6"/>
        <v>4.0368757606042038</v>
      </c>
      <c r="AK43">
        <f t="shared" si="20"/>
        <v>-9.3382204846920587</v>
      </c>
      <c r="AL43">
        <f t="shared" si="7"/>
        <v>-689.11449962733127</v>
      </c>
      <c r="AN43">
        <f t="shared" si="26"/>
        <v>0</v>
      </c>
      <c r="AO43">
        <f t="shared" si="26"/>
        <v>0</v>
      </c>
      <c r="AP43">
        <f t="shared" si="26"/>
        <v>-4.0054028081764254E-2</v>
      </c>
      <c r="AQ43">
        <f t="shared" si="26"/>
        <v>-18.757913122043206</v>
      </c>
      <c r="AR43">
        <f t="shared" si="26"/>
        <v>-18.797967150124968</v>
      </c>
      <c r="AS43">
        <f t="shared" si="26"/>
        <v>0.11097338124141672</v>
      </c>
      <c r="AT43">
        <f t="shared" si="26"/>
        <v>-0.25670690985274108</v>
      </c>
      <c r="AU43">
        <f t="shared" si="24"/>
        <v>-18.943700678736295</v>
      </c>
      <c r="AW43">
        <v>40</v>
      </c>
      <c r="AX43">
        <f>IF(Z43&gt;0, (R43*SUMPRODUCT(K43:$K$98, X43:$X$98)-K43*$AZ$3)/Z43, 0)</f>
        <v>-4716.3982394649965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0.35338435200000001</v>
      </c>
      <c r="Q44" s="4">
        <f t="shared" si="22"/>
        <v>50</v>
      </c>
      <c r="R44">
        <f t="shared" si="0"/>
        <v>50000</v>
      </c>
      <c r="S44">
        <f t="shared" si="1"/>
        <v>-7345.2850712315676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-137.44002554191931</v>
      </c>
      <c r="AC44">
        <f t="shared" si="19"/>
        <v>-136.26638146614278</v>
      </c>
      <c r="AE44">
        <f t="shared" si="2"/>
        <v>0</v>
      </c>
      <c r="AF44">
        <f t="shared" si="25"/>
        <v>0</v>
      </c>
      <c r="AG44">
        <f t="shared" si="25"/>
        <v>-0.92757721548372318</v>
      </c>
      <c r="AH44">
        <f t="shared" si="4"/>
        <v>-514.89666371455564</v>
      </c>
      <c r="AI44">
        <f t="shared" si="23"/>
        <v>-515.82424093003942</v>
      </c>
      <c r="AJ44">
        <f t="shared" si="6"/>
        <v>-1.1736440757765365</v>
      </c>
      <c r="AK44">
        <f t="shared" si="20"/>
        <v>-9.6208017879343526</v>
      </c>
      <c r="AL44">
        <f t="shared" si="7"/>
        <v>-526.61868679375038</v>
      </c>
      <c r="AN44">
        <f t="shared" si="26"/>
        <v>0</v>
      </c>
      <c r="AO44">
        <f t="shared" si="26"/>
        <v>0</v>
      </c>
      <c r="AP44">
        <f t="shared" si="26"/>
        <v>-2.2766983073466557E-2</v>
      </c>
      <c r="AQ44">
        <f t="shared" si="26"/>
        <v>-12.6379167488072</v>
      </c>
      <c r="AR44">
        <f t="shared" si="26"/>
        <v>-12.660683731880669</v>
      </c>
      <c r="AS44">
        <f t="shared" si="26"/>
        <v>-2.8806588132443824E-2</v>
      </c>
      <c r="AT44">
        <f t="shared" si="26"/>
        <v>-0.23613843441039306</v>
      </c>
      <c r="AU44">
        <f t="shared" si="24"/>
        <v>-12.925628754423506</v>
      </c>
      <c r="AW44">
        <v>41</v>
      </c>
      <c r="AX44">
        <f>IF(Z44&gt;0, (R44*SUMPRODUCT(K44:$K$98, X44:$X$98)-K44*$AZ$3)/Z44, 0)</f>
        <v>-7345.2850712315676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0.39269921299999999</v>
      </c>
      <c r="Q45" s="4">
        <f t="shared" si="22"/>
        <v>50</v>
      </c>
      <c r="R45">
        <f t="shared" si="0"/>
        <v>50000</v>
      </c>
      <c r="S45">
        <f t="shared" si="1"/>
        <v>-11831.966062765894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-136.26638146614278</v>
      </c>
      <c r="AC45">
        <f t="shared" si="19"/>
        <v>-131.10826500261089</v>
      </c>
      <c r="AE45">
        <f t="shared" si="2"/>
        <v>0</v>
      </c>
      <c r="AF45">
        <f t="shared" si="25"/>
        <v>0</v>
      </c>
      <c r="AG45">
        <f t="shared" si="25"/>
        <v>-0.55404260081169643</v>
      </c>
      <c r="AH45">
        <f t="shared" si="4"/>
        <v>-364.25884251718946</v>
      </c>
      <c r="AI45">
        <f t="shared" si="23"/>
        <v>-364.81288511800113</v>
      </c>
      <c r="AJ45">
        <f t="shared" si="6"/>
        <v>-5.1581164635318828</v>
      </c>
      <c r="AK45">
        <f t="shared" si="20"/>
        <v>-9.538646702629995</v>
      </c>
      <c r="AL45">
        <f t="shared" si="7"/>
        <v>-379.50964828416301</v>
      </c>
      <c r="AN45">
        <f t="shared" si="26"/>
        <v>0</v>
      </c>
      <c r="AO45">
        <f t="shared" si="26"/>
        <v>0</v>
      </c>
      <c r="AP45">
        <f t="shared" si="26"/>
        <v>-1.2141729381604689E-2</v>
      </c>
      <c r="AQ45">
        <f t="shared" si="26"/>
        <v>-7.9826574422630685</v>
      </c>
      <c r="AR45">
        <f t="shared" si="26"/>
        <v>-7.9947991716446722</v>
      </c>
      <c r="AS45">
        <f t="shared" si="26"/>
        <v>-0.11303905895909544</v>
      </c>
      <c r="AT45">
        <f t="shared" si="26"/>
        <v>-0.20903747610814463</v>
      </c>
      <c r="AU45">
        <f t="shared" si="24"/>
        <v>-8.3168757067119117</v>
      </c>
      <c r="AW45">
        <v>42</v>
      </c>
      <c r="AX45">
        <f>IF(Z45&gt;0, (R45*SUMPRODUCT(K45:$K$98, X45:$X$98)-K45*$AZ$3)/Z45, 0)</f>
        <v>-11831.966062765894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0.39967743300000003</v>
      </c>
      <c r="Q46" s="4">
        <f t="shared" si="22"/>
        <v>50</v>
      </c>
      <c r="R46">
        <f t="shared" si="0"/>
        <v>50000</v>
      </c>
      <c r="S46">
        <f t="shared" si="1"/>
        <v>-18834.48857909521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-131.10826500261089</v>
      </c>
      <c r="AC46">
        <f t="shared" si="19"/>
        <v>-123.20160707671405</v>
      </c>
      <c r="AE46">
        <f t="shared" si="2"/>
        <v>0</v>
      </c>
      <c r="AF46">
        <f t="shared" si="25"/>
        <v>0</v>
      </c>
      <c r="AG46">
        <f t="shared" si="25"/>
        <v>-0.32706385033851698</v>
      </c>
      <c r="AH46">
        <f t="shared" si="4"/>
        <v>-221.43832446506255</v>
      </c>
      <c r="AI46">
        <f t="shared" si="23"/>
        <v>-221.76538831540105</v>
      </c>
      <c r="AJ46">
        <f t="shared" si="6"/>
        <v>-7.9066579258968375</v>
      </c>
      <c r="AK46">
        <f t="shared" si="20"/>
        <v>-9.1775785501827638</v>
      </c>
      <c r="AL46">
        <f t="shared" si="7"/>
        <v>-238.84962479148066</v>
      </c>
      <c r="AN46">
        <f t="shared" si="26"/>
        <v>0</v>
      </c>
      <c r="AO46">
        <f t="shared" si="26"/>
        <v>0</v>
      </c>
      <c r="AP46">
        <f t="shared" si="26"/>
        <v>-6.3995864789001813E-3</v>
      </c>
      <c r="AQ46">
        <f t="shared" si="26"/>
        <v>-4.3328350280539638</v>
      </c>
      <c r="AR46">
        <f t="shared" si="26"/>
        <v>-4.3392346145328631</v>
      </c>
      <c r="AS46">
        <f t="shared" si="26"/>
        <v>-0.15470783794505913</v>
      </c>
      <c r="AT46">
        <f t="shared" si="26"/>
        <v>-0.1795756624830428</v>
      </c>
      <c r="AU46">
        <f t="shared" si="24"/>
        <v>-4.6735181149609657</v>
      </c>
      <c r="AW46">
        <v>43</v>
      </c>
      <c r="AX46">
        <f>IF(Z46&gt;0, (R46*SUMPRODUCT(K46:$K$98, X46:$X$98)-K46*$AZ$3)/Z46, 0)</f>
        <v>-18834.48857909521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0.407215198</v>
      </c>
      <c r="Q47" s="4">
        <f t="shared" si="22"/>
        <v>50</v>
      </c>
      <c r="R47">
        <f t="shared" si="0"/>
        <v>50000</v>
      </c>
      <c r="S47">
        <f t="shared" si="1"/>
        <v>-29733.182180069591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-123.20160707671405</v>
      </c>
      <c r="AC47">
        <f t="shared" si="19"/>
        <v>-113.3475533831967</v>
      </c>
      <c r="AE47">
        <f t="shared" si="2"/>
        <v>0</v>
      </c>
      <c r="AF47">
        <f t="shared" si="25"/>
        <v>0</v>
      </c>
      <c r="AG47">
        <f t="shared" si="25"/>
        <v>-0.19060784126089025</v>
      </c>
      <c r="AH47">
        <f t="shared" si="4"/>
        <v>-133.18537057424155</v>
      </c>
      <c r="AI47">
        <f t="shared" si="23"/>
        <v>-133.37597841550243</v>
      </c>
      <c r="AJ47">
        <f t="shared" si="6"/>
        <v>-9.8540536935173577</v>
      </c>
      <c r="AK47">
        <f t="shared" si="20"/>
        <v>-8.6241124953699853</v>
      </c>
      <c r="AL47">
        <f t="shared" si="7"/>
        <v>-151.85414460438977</v>
      </c>
      <c r="AN47">
        <f t="shared" si="26"/>
        <v>0</v>
      </c>
      <c r="AO47">
        <f t="shared" si="26"/>
        <v>0</v>
      </c>
      <c r="AP47">
        <f t="shared" si="26"/>
        <v>-3.3299836955247492E-3</v>
      </c>
      <c r="AQ47">
        <f t="shared" si="26"/>
        <v>-2.326793638503089</v>
      </c>
      <c r="AR47">
        <f t="shared" si="26"/>
        <v>-2.3301236221986135</v>
      </c>
      <c r="AS47">
        <f t="shared" si="26"/>
        <v>-0.17215366333919613</v>
      </c>
      <c r="AT47">
        <f t="shared" si="26"/>
        <v>-0.15066617305972199</v>
      </c>
      <c r="AU47">
        <f t="shared" si="24"/>
        <v>-2.6529434585975316</v>
      </c>
      <c r="AW47">
        <v>44</v>
      </c>
      <c r="AX47">
        <f>IF(Z47&gt;0, (R47*SUMPRODUCT(K47:$K$98, X47:$X$98)-K47*$AZ$3)/Z47, 0)</f>
        <v>-29733.182180069591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0.41552104400000001</v>
      </c>
      <c r="Q48" s="4">
        <f t="shared" si="22"/>
        <v>50</v>
      </c>
      <c r="R48">
        <f t="shared" si="0"/>
        <v>50000</v>
      </c>
      <c r="S48">
        <f t="shared" si="1"/>
        <v>-47035.296767683634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-113.3475533831967</v>
      </c>
      <c r="AC48">
        <f t="shared" si="19"/>
        <v>-103.00748209172538</v>
      </c>
      <c r="AE48">
        <f t="shared" si="2"/>
        <v>0</v>
      </c>
      <c r="AF48">
        <f t="shared" si="25"/>
        <v>0</v>
      </c>
      <c r="AG48">
        <f t="shared" si="25"/>
        <v>-0.10950019365296995</v>
      </c>
      <c r="AH48">
        <f t="shared" si="4"/>
        <v>-79.201569195311393</v>
      </c>
      <c r="AI48">
        <f t="shared" si="23"/>
        <v>-79.31106938896437</v>
      </c>
      <c r="AJ48">
        <f t="shared" si="6"/>
        <v>-10.340071291471318</v>
      </c>
      <c r="AK48">
        <f t="shared" si="20"/>
        <v>-7.9343287368237698</v>
      </c>
      <c r="AL48">
        <f t="shared" si="7"/>
        <v>-97.585469417259461</v>
      </c>
      <c r="AN48">
        <f t="shared" si="26"/>
        <v>0</v>
      </c>
      <c r="AO48">
        <f t="shared" si="26"/>
        <v>0</v>
      </c>
      <c r="AP48">
        <f t="shared" si="26"/>
        <v>-1.7080406758054282E-3</v>
      </c>
      <c r="AQ48">
        <f t="shared" si="26"/>
        <v>-1.235427055060198</v>
      </c>
      <c r="AR48">
        <f t="shared" si="26"/>
        <v>-1.2371350957360037</v>
      </c>
      <c r="AS48">
        <f t="shared" si="26"/>
        <v>-0.16128978193895602</v>
      </c>
      <c r="AT48">
        <f t="shared" si="26"/>
        <v>-0.12376376484462344</v>
      </c>
      <c r="AU48">
        <f t="shared" si="24"/>
        <v>-1.5221886425195832</v>
      </c>
      <c r="AW48">
        <v>45</v>
      </c>
      <c r="AX48">
        <f>IF(Z48&gt;0, (R48*SUMPRODUCT(K48:$K$98, X48:$X$98)-K48*$AZ$3)/Z48, 0)</f>
        <v>-47035.296767683634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0.424706421</v>
      </c>
      <c r="Q49" s="4">
        <f t="shared" si="22"/>
        <v>50</v>
      </c>
      <c r="R49">
        <f t="shared" si="0"/>
        <v>50000</v>
      </c>
      <c r="S49">
        <f t="shared" si="1"/>
        <v>-75067.507341248114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-103.00748209172538</v>
      </c>
      <c r="AC49">
        <f t="shared" si="19"/>
        <v>-92.933208316451328</v>
      </c>
      <c r="AE49">
        <f t="shared" si="2"/>
        <v>0</v>
      </c>
      <c r="AF49">
        <f t="shared" si="25"/>
        <v>0</v>
      </c>
      <c r="AG49">
        <f t="shared" si="25"/>
        <v>-6.1899756371280465E-2</v>
      </c>
      <c r="AH49">
        <f t="shared" si="4"/>
        <v>-46.505435345159782</v>
      </c>
      <c r="AI49">
        <f t="shared" si="23"/>
        <v>-46.567335101531064</v>
      </c>
      <c r="AJ49">
        <f t="shared" si="6"/>
        <v>-10.074273775274051</v>
      </c>
      <c r="AK49">
        <f t="shared" si="20"/>
        <v>-7.210523746420777</v>
      </c>
      <c r="AL49">
        <f t="shared" si="7"/>
        <v>-63.852132623225891</v>
      </c>
      <c r="AN49">
        <f t="shared" si="26"/>
        <v>0</v>
      </c>
      <c r="AO49">
        <f t="shared" si="26"/>
        <v>0</v>
      </c>
      <c r="AP49">
        <f t="shared" si="26"/>
        <v>-8.620932381282403E-4</v>
      </c>
      <c r="AQ49">
        <f t="shared" si="26"/>
        <v>-0.64769271637834336</v>
      </c>
      <c r="AR49">
        <f t="shared" si="26"/>
        <v>-0.64855480961647172</v>
      </c>
      <c r="AS49">
        <f t="shared" si="26"/>
        <v>-0.1403069060340594</v>
      </c>
      <c r="AT49">
        <f t="shared" si="26"/>
        <v>-0.10042275009722902</v>
      </c>
      <c r="AU49">
        <f t="shared" si="24"/>
        <v>-0.8892844657477601</v>
      </c>
      <c r="AW49">
        <v>46</v>
      </c>
      <c r="AX49">
        <f>IF(Z49&gt;0, (R49*SUMPRODUCT(K49:$K$98, X49:$X$98)-K49*$AZ$3)/Z49, 0)</f>
        <v>-75067.507341248114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0.43382917900000001</v>
      </c>
      <c r="Q50" s="4">
        <f t="shared" si="22"/>
        <v>50</v>
      </c>
      <c r="R50">
        <f t="shared" si="0"/>
        <v>50000</v>
      </c>
      <c r="S50">
        <f t="shared" si="1"/>
        <v>-121246.90784145525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-92.933208316451328</v>
      </c>
      <c r="AC50">
        <f t="shared" si="19"/>
        <v>-83.482953862888323</v>
      </c>
      <c r="AE50">
        <f t="shared" si="2"/>
        <v>0</v>
      </c>
      <c r="AF50">
        <f t="shared" si="25"/>
        <v>0</v>
      </c>
      <c r="AG50">
        <f t="shared" si="25"/>
        <v>-3.4426838320715039E-2</v>
      </c>
      <c r="AH50">
        <f t="shared" si="4"/>
        <v>-26.853920486852626</v>
      </c>
      <c r="AI50">
        <f t="shared" si="23"/>
        <v>-26.888347325173342</v>
      </c>
      <c r="AJ50">
        <f t="shared" si="6"/>
        <v>-9.4502544535630051</v>
      </c>
      <c r="AK50">
        <f t="shared" si="20"/>
        <v>-6.5053245821515935</v>
      </c>
      <c r="AL50">
        <f t="shared" si="7"/>
        <v>-42.843926360887941</v>
      </c>
      <c r="AN50">
        <f t="shared" si="26"/>
        <v>0</v>
      </c>
      <c r="AO50">
        <f t="shared" si="26"/>
        <v>0</v>
      </c>
      <c r="AP50">
        <f t="shared" si="26"/>
        <v>-4.2809920002529633E-4</v>
      </c>
      <c r="AQ50">
        <f t="shared" si="26"/>
        <v>-0.33392964439163031</v>
      </c>
      <c r="AR50">
        <f t="shared" si="26"/>
        <v>-0.33435774359165565</v>
      </c>
      <c r="AS50">
        <f t="shared" si="26"/>
        <v>-0.1175143164155014</v>
      </c>
      <c r="AT50">
        <f t="shared" si="26"/>
        <v>-8.0893988102540046E-2</v>
      </c>
      <c r="AU50">
        <f t="shared" si="24"/>
        <v>-0.53276604810969708</v>
      </c>
      <c r="AW50">
        <v>47</v>
      </c>
      <c r="AX50">
        <f>IF(Z50&gt;0, (R50*SUMPRODUCT(K50:$K$98, X50:$X$98)-K50*$AZ$3)/Z50, 0)</f>
        <v>-121246.90784145525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0.44368152799999999</v>
      </c>
      <c r="Q51" s="4">
        <f t="shared" si="22"/>
        <v>50</v>
      </c>
      <c r="R51">
        <f t="shared" si="0"/>
        <v>50000</v>
      </c>
      <c r="S51">
        <f t="shared" si="1"/>
        <v>-198853.64957922092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-83.482953862888323</v>
      </c>
      <c r="AC51">
        <f t="shared" si="19"/>
        <v>-74.800859248403782</v>
      </c>
      <c r="AE51">
        <f t="shared" si="2"/>
        <v>0</v>
      </c>
      <c r="AF51">
        <f t="shared" si="25"/>
        <v>0</v>
      </c>
      <c r="AG51">
        <f t="shared" si="25"/>
        <v>-1.8808017707164084E-2</v>
      </c>
      <c r="AH51">
        <f t="shared" si="4"/>
        <v>-15.274552230343803</v>
      </c>
      <c r="AI51">
        <f t="shared" si="23"/>
        <v>-15.293360248050966</v>
      </c>
      <c r="AJ51">
        <f t="shared" si="6"/>
        <v>-8.6820946144845408</v>
      </c>
      <c r="AK51">
        <f t="shared" si="20"/>
        <v>-5.8438067704021828</v>
      </c>
      <c r="AL51">
        <f t="shared" si="7"/>
        <v>-29.819261632937689</v>
      </c>
      <c r="AN51">
        <f t="shared" si="26"/>
        <v>0</v>
      </c>
      <c r="AO51">
        <f t="shared" si="26"/>
        <v>0</v>
      </c>
      <c r="AP51">
        <f t="shared" si="26"/>
        <v>-2.088200900198591E-4</v>
      </c>
      <c r="AQ51">
        <f t="shared" si="26"/>
        <v>-0.16958902428821526</v>
      </c>
      <c r="AR51">
        <f t="shared" si="26"/>
        <v>-0.16979784437823511</v>
      </c>
      <c r="AS51">
        <f t="shared" si="26"/>
        <v>-9.6394835818716565E-2</v>
      </c>
      <c r="AT51">
        <f t="shared" si="26"/>
        <v>-6.4882130315584763E-2</v>
      </c>
      <c r="AU51">
        <f t="shared" si="24"/>
        <v>-0.33107481051253645</v>
      </c>
      <c r="AW51">
        <v>48</v>
      </c>
      <c r="AX51">
        <f>IF(Z51&gt;0, (R51*SUMPRODUCT(K51:$K$98, X51:$X$98)-K51*$AZ$3)/Z51, 0)</f>
        <v>-198853.64957922092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0.45400495099999999</v>
      </c>
      <c r="Q52" s="4">
        <f t="shared" si="22"/>
        <v>50</v>
      </c>
      <c r="R52">
        <f t="shared" si="0"/>
        <v>50000</v>
      </c>
      <c r="S52">
        <f t="shared" si="1"/>
        <v>-331913.48867598735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-74.800859248403782</v>
      </c>
      <c r="AC52">
        <f t="shared" si="19"/>
        <v>-66.920426612981117</v>
      </c>
      <c r="AE52">
        <f t="shared" si="2"/>
        <v>0</v>
      </c>
      <c r="AF52">
        <f t="shared" si="25"/>
        <v>0</v>
      </c>
      <c r="AG52">
        <f t="shared" si="25"/>
        <v>-1.0081004372544283E-2</v>
      </c>
      <c r="AH52">
        <f t="shared" si="4"/>
        <v>-8.5389331575481631</v>
      </c>
      <c r="AI52">
        <f t="shared" si="23"/>
        <v>-8.5490141619207076</v>
      </c>
      <c r="AJ52">
        <f t="shared" si="6"/>
        <v>-7.8804326354226646</v>
      </c>
      <c r="AK52">
        <f t="shared" si="20"/>
        <v>-5.2360601473882653</v>
      </c>
      <c r="AL52">
        <f t="shared" si="7"/>
        <v>-21.665506944731639</v>
      </c>
      <c r="AN52">
        <f t="shared" si="26"/>
        <v>0</v>
      </c>
      <c r="AO52">
        <f t="shared" si="26"/>
        <v>0</v>
      </c>
      <c r="AP52">
        <f t="shared" si="26"/>
        <v>-9.9934405698552507E-5</v>
      </c>
      <c r="AQ52">
        <f t="shared" si="26"/>
        <v>-8.4647638158287256E-2</v>
      </c>
      <c r="AR52">
        <f t="shared" si="26"/>
        <v>-8.474757256398581E-2</v>
      </c>
      <c r="AS52">
        <f t="shared" si="26"/>
        <v>-7.8119830422182721E-2</v>
      </c>
      <c r="AT52">
        <f t="shared" si="26"/>
        <v>-5.1905796257388045E-2</v>
      </c>
      <c r="AU52">
        <f t="shared" si="24"/>
        <v>-0.21477319924355659</v>
      </c>
      <c r="AW52">
        <v>49</v>
      </c>
      <c r="AX52">
        <f>IF(Z52&gt;0, (R52*SUMPRODUCT(K52:$K$98, X52:$X$98)-K52*$AZ$3)/Z52, 0)</f>
        <v>-331913.48867598735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0.46467133999999999</v>
      </c>
      <c r="Q53" s="4">
        <f t="shared" si="22"/>
        <v>50</v>
      </c>
      <c r="R53">
        <f t="shared" si="0"/>
        <v>50000</v>
      </c>
      <c r="S53">
        <f t="shared" si="1"/>
        <v>-564759.78367687494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-66.920426612981117</v>
      </c>
      <c r="AC53">
        <f t="shared" si="19"/>
        <v>-59.817554912111838</v>
      </c>
      <c r="AE53">
        <f t="shared" si="2"/>
        <v>0</v>
      </c>
      <c r="AF53">
        <f t="shared" si="25"/>
        <v>0</v>
      </c>
      <c r="AG53">
        <f t="shared" si="25"/>
        <v>-5.2958405184828292E-3</v>
      </c>
      <c r="AH53">
        <f t="shared" si="4"/>
        <v>-4.6843538103360105</v>
      </c>
      <c r="AI53">
        <f t="shared" si="23"/>
        <v>-4.6896496508544931</v>
      </c>
      <c r="AJ53">
        <f t="shared" si="6"/>
        <v>-7.1028717008692794</v>
      </c>
      <c r="AK53">
        <f t="shared" si="20"/>
        <v>-4.6844298629086785</v>
      </c>
      <c r="AL53">
        <f t="shared" si="7"/>
        <v>-16.47695121463245</v>
      </c>
      <c r="AN53">
        <f t="shared" si="26"/>
        <v>0</v>
      </c>
      <c r="AO53">
        <f t="shared" si="26"/>
        <v>0</v>
      </c>
      <c r="AP53">
        <f t="shared" si="26"/>
        <v>-4.6873578065640132E-5</v>
      </c>
      <c r="AQ53">
        <f t="shared" si="26"/>
        <v>-4.1461298400044658E-2</v>
      </c>
      <c r="AR53">
        <f t="shared" si="26"/>
        <v>-4.1508171978110298E-2</v>
      </c>
      <c r="AS53">
        <f t="shared" si="26"/>
        <v>-6.2867643011331312E-2</v>
      </c>
      <c r="AT53">
        <f t="shared" si="26"/>
        <v>-4.1461971542710037E-2</v>
      </c>
      <c r="AU53">
        <f t="shared" si="24"/>
        <v>-0.14583778653215165</v>
      </c>
      <c r="AW53">
        <v>50</v>
      </c>
      <c r="AX53">
        <f>IF(Z53&gt;0, (R53*SUMPRODUCT(K53:$K$98, X53:$X$98)-K53*$AZ$3)/Z53, 0)</f>
        <v>-564759.78367687494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0.47611615000000002</v>
      </c>
      <c r="Q54" s="4">
        <f t="shared" si="22"/>
        <v>50</v>
      </c>
      <c r="R54">
        <f t="shared" si="0"/>
        <v>50000</v>
      </c>
      <c r="S54">
        <f t="shared" si="1"/>
        <v>-981859.83239400794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-59.817554912111838</v>
      </c>
      <c r="AC54">
        <f t="shared" si="19"/>
        <v>-53.441588229237283</v>
      </c>
      <c r="AE54">
        <f t="shared" si="2"/>
        <v>0</v>
      </c>
      <c r="AF54">
        <f t="shared" si="25"/>
        <v>0</v>
      </c>
      <c r="AG54">
        <f t="shared" si="25"/>
        <v>-2.7214469146239527E-3</v>
      </c>
      <c r="AH54">
        <f t="shared" si="4"/>
        <v>-2.5214351986740486</v>
      </c>
      <c r="AI54">
        <f t="shared" si="23"/>
        <v>-2.5241566455886728</v>
      </c>
      <c r="AJ54">
        <f t="shared" si="6"/>
        <v>-6.3759666828745551</v>
      </c>
      <c r="AK54">
        <f t="shared" si="20"/>
        <v>-4.1872288438478291</v>
      </c>
      <c r="AL54">
        <f t="shared" si="7"/>
        <v>-13.087352172311057</v>
      </c>
      <c r="AN54">
        <f t="shared" si="26"/>
        <v>0</v>
      </c>
      <c r="AO54">
        <f t="shared" si="26"/>
        <v>0</v>
      </c>
      <c r="AP54">
        <f t="shared" si="26"/>
        <v>-2.1506763178255987E-5</v>
      </c>
      <c r="AQ54">
        <f t="shared" si="26"/>
        <v>-1.9926131719050919E-2</v>
      </c>
      <c r="AR54">
        <f t="shared" si="26"/>
        <v>-1.9947638482229177E-2</v>
      </c>
      <c r="AS54">
        <f t="shared" si="26"/>
        <v>-5.038731593262824E-2</v>
      </c>
      <c r="AT54">
        <f t="shared" si="26"/>
        <v>-3.3090389760640042E-2</v>
      </c>
      <c r="AU54">
        <f t="shared" si="24"/>
        <v>-0.10342534417549745</v>
      </c>
      <c r="AW54">
        <v>51</v>
      </c>
      <c r="AX54">
        <f>IF(Z54&gt;0, (R54*SUMPRODUCT(K54:$K$98, X54:$X$98)-K54*$AZ$3)/Z54, 0)</f>
        <v>-981859.83239400794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0.48788611599999998</v>
      </c>
      <c r="Q55" s="4">
        <f t="shared" si="22"/>
        <v>50</v>
      </c>
      <c r="R55">
        <f t="shared" si="0"/>
        <v>50000</v>
      </c>
      <c r="S55">
        <f t="shared" si="1"/>
        <v>-1746523.8377600743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-53.441588229237283</v>
      </c>
      <c r="AC55">
        <f t="shared" si="19"/>
        <v>-47.731667949103993</v>
      </c>
      <c r="AE55">
        <f t="shared" si="2"/>
        <v>0</v>
      </c>
      <c r="AF55">
        <f t="shared" si="25"/>
        <v>0</v>
      </c>
      <c r="AG55">
        <f t="shared" si="25"/>
        <v>-1.3664762804016491E-3</v>
      </c>
      <c r="AH55">
        <f t="shared" si="4"/>
        <v>-1.3277561650760639</v>
      </c>
      <c r="AI55">
        <f t="shared" si="23"/>
        <v>-1.3291226413564654</v>
      </c>
      <c r="AJ55">
        <f t="shared" si="6"/>
        <v>-5.7099202801332893</v>
      </c>
      <c r="AK55">
        <f t="shared" si="20"/>
        <v>-3.7409111760466103</v>
      </c>
      <c r="AL55">
        <f t="shared" si="7"/>
        <v>-10.779954097536365</v>
      </c>
      <c r="AN55">
        <f t="shared" si="26"/>
        <v>0</v>
      </c>
      <c r="AO55">
        <f t="shared" si="26"/>
        <v>0</v>
      </c>
      <c r="AP55">
        <f t="shared" si="26"/>
        <v>-9.641825349734193E-6</v>
      </c>
      <c r="AQ55">
        <f t="shared" si="26"/>
        <v>-9.368617102474221E-3</v>
      </c>
      <c r="AR55">
        <f t="shared" si="26"/>
        <v>-9.3782589278239552E-3</v>
      </c>
      <c r="AS55">
        <f t="shared" si="26"/>
        <v>-4.0289066770898094E-2</v>
      </c>
      <c r="AT55">
        <f t="shared" si="26"/>
        <v>-2.6395783611925055E-2</v>
      </c>
      <c r="AU55">
        <f t="shared" si="24"/>
        <v>-7.6063109310647109E-2</v>
      </c>
      <c r="AW55">
        <v>52</v>
      </c>
      <c r="AX55">
        <f>IF(Z55&gt;0, (R55*SUMPRODUCT(K55:$K$98, X55:$X$98)-K55*$AZ$3)/Z55, 0)</f>
        <v>-1746523.8377600743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0.500352354</v>
      </c>
      <c r="Q56" s="4">
        <f t="shared" si="22"/>
        <v>50</v>
      </c>
      <c r="R56">
        <f t="shared" si="0"/>
        <v>50000</v>
      </c>
      <c r="S56">
        <f t="shared" si="1"/>
        <v>-3185295.0731644556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-47.731667949103993</v>
      </c>
      <c r="AC56">
        <f t="shared" si="19"/>
        <v>-42.625102269909739</v>
      </c>
      <c r="AE56">
        <f t="shared" si="2"/>
        <v>0</v>
      </c>
      <c r="AF56">
        <f t="shared" si="25"/>
        <v>0</v>
      </c>
      <c r="AG56">
        <f t="shared" si="25"/>
        <v>-6.6909189401350355E-4</v>
      </c>
      <c r="AH56">
        <f t="shared" si="4"/>
        <v>-0.68371962358412919</v>
      </c>
      <c r="AI56">
        <f t="shared" si="23"/>
        <v>-0.68438871547814273</v>
      </c>
      <c r="AJ56">
        <f t="shared" si="6"/>
        <v>-5.1065656791942544</v>
      </c>
      <c r="AK56">
        <f t="shared" si="20"/>
        <v>-3.3412167564372797</v>
      </c>
      <c r="AL56">
        <f t="shared" si="7"/>
        <v>-9.1321711511096773</v>
      </c>
      <c r="AN56">
        <f t="shared" si="26"/>
        <v>0</v>
      </c>
      <c r="AO56">
        <f t="shared" si="26"/>
        <v>0</v>
      </c>
      <c r="AP56">
        <f t="shared" si="26"/>
        <v>-4.2152652550361378E-6</v>
      </c>
      <c r="AQ56">
        <f t="shared" si="26"/>
        <v>-4.3074196523181923E-3</v>
      </c>
      <c r="AR56">
        <f t="shared" si="26"/>
        <v>-4.3116349175732292E-3</v>
      </c>
      <c r="AS56">
        <f t="shared" si="26"/>
        <v>-3.2171259393008175E-2</v>
      </c>
      <c r="AT56">
        <f t="shared" si="26"/>
        <v>-2.1049597266037664E-2</v>
      </c>
      <c r="AU56">
        <f t="shared" si="24"/>
        <v>-5.753249157661907E-2</v>
      </c>
      <c r="AW56">
        <v>53</v>
      </c>
      <c r="AX56">
        <f>IF(Z56&gt;0, (R56*SUMPRODUCT(K56:$K$98, X56:$X$98)-K56*$AZ$3)/Z56, 0)</f>
        <v>-3185295.0731644556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0.513549331</v>
      </c>
      <c r="Q57" s="4">
        <f t="shared" si="22"/>
        <v>50</v>
      </c>
      <c r="R57">
        <f t="shared" si="0"/>
        <v>50000</v>
      </c>
      <c r="S57">
        <f t="shared" si="1"/>
        <v>-5969713.1515869256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-42.625102269909739</v>
      </c>
      <c r="AC57">
        <f t="shared" si="19"/>
        <v>-38.061611210725701</v>
      </c>
      <c r="AE57">
        <f t="shared" si="2"/>
        <v>0</v>
      </c>
      <c r="AF57">
        <f t="shared" si="25"/>
        <v>0</v>
      </c>
      <c r="AG57">
        <f t="shared" si="25"/>
        <v>-3.1878928052521085E-4</v>
      </c>
      <c r="AH57">
        <f t="shared" si="4"/>
        <v>-0.34361169454815765</v>
      </c>
      <c r="AI57">
        <f t="shared" si="23"/>
        <v>-0.34393048382868285</v>
      </c>
      <c r="AJ57">
        <f t="shared" si="6"/>
        <v>-4.5634910591840381</v>
      </c>
      <c r="AK57">
        <f t="shared" si="20"/>
        <v>-2.983757158893682</v>
      </c>
      <c r="AL57">
        <f t="shared" si="7"/>
        <v>-7.8911787019064032</v>
      </c>
      <c r="AN57">
        <f t="shared" si="26"/>
        <v>0</v>
      </c>
      <c r="AO57">
        <f t="shared" si="26"/>
        <v>0</v>
      </c>
      <c r="AP57">
        <f t="shared" si="26"/>
        <v>-1.7931838846200207E-6</v>
      </c>
      <c r="AQ57">
        <f t="shared" si="26"/>
        <v>-1.932809510456565E-3</v>
      </c>
      <c r="AR57">
        <f t="shared" si="26"/>
        <v>-1.9346026943411849E-3</v>
      </c>
      <c r="AS57">
        <f t="shared" si="26"/>
        <v>-2.5669553918044038E-2</v>
      </c>
      <c r="AT57">
        <f t="shared" si="26"/>
        <v>-1.6783579561184904E-2</v>
      </c>
      <c r="AU57">
        <f t="shared" si="24"/>
        <v>-4.4387736173570128E-2</v>
      </c>
      <c r="AW57">
        <v>54</v>
      </c>
      <c r="AX57">
        <f>IF(Z57&gt;0, (R57*SUMPRODUCT(K57:$K$98, X57:$X$98)-K57*$AZ$3)/Z57, 0)</f>
        <v>-5969713.1515869256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0.52698988800000002</v>
      </c>
      <c r="Q58" s="4">
        <f t="shared" si="22"/>
        <v>50</v>
      </c>
      <c r="R58">
        <f t="shared" si="0"/>
        <v>50000</v>
      </c>
      <c r="S58">
        <f t="shared" si="1"/>
        <v>-11512378.032573879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-38.061611210725701</v>
      </c>
      <c r="AC58">
        <f t="shared" si="19"/>
        <v>-33.985152521275126</v>
      </c>
      <c r="AE58">
        <f t="shared" si="2"/>
        <v>0</v>
      </c>
      <c r="AF58">
        <f t="shared" si="25"/>
        <v>0</v>
      </c>
      <c r="AG58">
        <f t="shared" si="25"/>
        <v>-1.476026604803773E-4</v>
      </c>
      <c r="AH58">
        <f t="shared" si="4"/>
        <v>-0.16799872723958145</v>
      </c>
      <c r="AI58">
        <f t="shared" si="23"/>
        <v>-0.16814632990006184</v>
      </c>
      <c r="AJ58">
        <f t="shared" si="6"/>
        <v>-4.0764586894505754</v>
      </c>
      <c r="AK58">
        <f t="shared" si="20"/>
        <v>-2.6643127847507992</v>
      </c>
      <c r="AL58">
        <f t="shared" si="7"/>
        <v>-6.9089178041014367</v>
      </c>
      <c r="AN58">
        <f t="shared" si="26"/>
        <v>0</v>
      </c>
      <c r="AO58">
        <f t="shared" si="26"/>
        <v>0</v>
      </c>
      <c r="AP58">
        <f t="shared" si="26"/>
        <v>-7.4130559933438477E-7</v>
      </c>
      <c r="AQ58">
        <f t="shared" si="26"/>
        <v>-8.4374087010652648E-4</v>
      </c>
      <c r="AR58">
        <f t="shared" si="26"/>
        <v>-8.4448217570586102E-4</v>
      </c>
      <c r="AS58">
        <f t="shared" si="26"/>
        <v>-2.0473219399366853E-2</v>
      </c>
      <c r="AT58">
        <f t="shared" si="26"/>
        <v>-1.3380991774037339E-2</v>
      </c>
      <c r="AU58">
        <f t="shared" si="24"/>
        <v>-3.4698693349110056E-2</v>
      </c>
      <c r="AW58">
        <v>55</v>
      </c>
      <c r="AX58">
        <f>IF(Z58&gt;0, (R58*SUMPRODUCT(K58:$K$98, X58:$X$98)-K58*$AZ$3)/Z58, 0)</f>
        <v>-11512378.032573879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0.54103594799999999</v>
      </c>
      <c r="Q59" s="4">
        <f t="shared" si="22"/>
        <v>50</v>
      </c>
      <c r="R59">
        <f t="shared" si="0"/>
        <v>50000</v>
      </c>
      <c r="S59">
        <f t="shared" si="1"/>
        <v>-22895245.940136708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-33.985152521275126</v>
      </c>
      <c r="AC59">
        <f t="shared" si="19"/>
        <v>-30.344575280930023</v>
      </c>
      <c r="AE59">
        <f t="shared" si="2"/>
        <v>0</v>
      </c>
      <c r="AF59">
        <f t="shared" si="25"/>
        <v>0</v>
      </c>
      <c r="AG59">
        <f t="shared" si="25"/>
        <v>-6.6268288535250458E-5</v>
      </c>
      <c r="AH59">
        <f t="shared" si="4"/>
        <v>-7.9858345340323059E-2</v>
      </c>
      <c r="AI59">
        <f t="shared" si="23"/>
        <v>-7.9924613628858304E-2</v>
      </c>
      <c r="AJ59">
        <f t="shared" si="6"/>
        <v>-3.6405772403451024</v>
      </c>
      <c r="AK59">
        <f t="shared" si="20"/>
        <v>-2.378960676489259</v>
      </c>
      <c r="AL59">
        <f t="shared" si="7"/>
        <v>-6.09946253046322</v>
      </c>
      <c r="AN59">
        <f t="shared" si="26"/>
        <v>0</v>
      </c>
      <c r="AO59">
        <f t="shared" si="26"/>
        <v>0</v>
      </c>
      <c r="AP59">
        <f t="shared" si="26"/>
        <v>-2.9716032647094096E-7</v>
      </c>
      <c r="AQ59">
        <f t="shared" si="26"/>
        <v>-3.5810087294070261E-4</v>
      </c>
      <c r="AR59">
        <f t="shared" si="26"/>
        <v>-3.5839803326717353E-4</v>
      </c>
      <c r="AS59">
        <f t="shared" si="26"/>
        <v>-1.6325080143093803E-2</v>
      </c>
      <c r="AT59">
        <f t="shared" si="26"/>
        <v>-1.066773787150148E-2</v>
      </c>
      <c r="AU59">
        <f t="shared" si="24"/>
        <v>-2.7351216047862458E-2</v>
      </c>
      <c r="AW59">
        <v>56</v>
      </c>
      <c r="AX59">
        <f>IF(Z59&gt;0, (R59*SUMPRODUCT(K59:$K$98, X59:$X$98)-K59*$AZ$3)/Z59, 0)</f>
        <v>-22895245.940136708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0.55517679799999997</v>
      </c>
      <c r="Q60" s="4">
        <f t="shared" si="22"/>
        <v>50</v>
      </c>
      <c r="R60">
        <f t="shared" si="0"/>
        <v>50000</v>
      </c>
      <c r="S60">
        <f t="shared" si="1"/>
        <v>-47013143.508794613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-30.344575280930023</v>
      </c>
      <c r="AC60">
        <f t="shared" si="19"/>
        <v>-27.0936646485751</v>
      </c>
      <c r="AE60">
        <f t="shared" si="2"/>
        <v>0</v>
      </c>
      <c r="AF60">
        <f t="shared" si="25"/>
        <v>0</v>
      </c>
      <c r="AG60">
        <f t="shared" si="25"/>
        <v>-2.8814989411957494E-5</v>
      </c>
      <c r="AH60">
        <f t="shared" si="4"/>
        <v>-3.6790616237940457E-2</v>
      </c>
      <c r="AI60">
        <f t="shared" si="23"/>
        <v>-3.6819431227352414E-2</v>
      </c>
      <c r="AJ60">
        <f t="shared" si="6"/>
        <v>-3.2509106323549233</v>
      </c>
      <c r="AK60">
        <f t="shared" si="20"/>
        <v>-2.1241202696651018</v>
      </c>
      <c r="AL60">
        <f t="shared" si="7"/>
        <v>-5.4118503332473775</v>
      </c>
      <c r="AN60">
        <f t="shared" si="26"/>
        <v>0</v>
      </c>
      <c r="AO60">
        <f t="shared" si="26"/>
        <v>0</v>
      </c>
      <c r="AP60">
        <f t="shared" si="26"/>
        <v>-1.1536803987808919E-7</v>
      </c>
      <c r="AQ60">
        <f t="shared" si="26"/>
        <v>-1.4730046298461752E-4</v>
      </c>
      <c r="AR60">
        <f t="shared" si="26"/>
        <v>-1.4741583102449561E-4</v>
      </c>
      <c r="AS60">
        <f t="shared" si="26"/>
        <v>-1.3015836379866589E-2</v>
      </c>
      <c r="AT60">
        <f t="shared" si="26"/>
        <v>-8.5044484477543886E-3</v>
      </c>
      <c r="AU60">
        <f t="shared" si="24"/>
        <v>-2.1667700658645473E-2</v>
      </c>
      <c r="AW60">
        <v>57</v>
      </c>
      <c r="AX60">
        <f>IF(Z60&gt;0, (R60*SUMPRODUCT(K60:$K$98, X60:$X$98)-K60*$AZ$3)/Z60, 0)</f>
        <v>-47013143.508794613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0.56908613200000002</v>
      </c>
      <c r="Q61" s="4">
        <f t="shared" si="22"/>
        <v>50</v>
      </c>
      <c r="R61">
        <f t="shared" si="0"/>
        <v>50000</v>
      </c>
      <c r="S61">
        <f t="shared" si="1"/>
        <v>-99726416.463802189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-27.0936646485751</v>
      </c>
      <c r="AC61">
        <f t="shared" si="19"/>
        <v>-24.190893437227491</v>
      </c>
      <c r="AE61">
        <f t="shared" si="2"/>
        <v>0</v>
      </c>
      <c r="AF61">
        <f t="shared" si="25"/>
        <v>0</v>
      </c>
      <c r="AG61">
        <f t="shared" si="25"/>
        <v>-1.2128628649766076E-5</v>
      </c>
      <c r="AH61">
        <f t="shared" si="4"/>
        <v>-1.6398210868071843E-2</v>
      </c>
      <c r="AI61">
        <f t="shared" si="23"/>
        <v>-1.6410339496721611E-2</v>
      </c>
      <c r="AJ61">
        <f t="shared" si="6"/>
        <v>-2.9027712113476092</v>
      </c>
      <c r="AK61">
        <f t="shared" si="20"/>
        <v>-1.8965565254002572</v>
      </c>
      <c r="AL61">
        <f t="shared" si="7"/>
        <v>-4.8157380762445881</v>
      </c>
      <c r="AN61">
        <f t="shared" si="26"/>
        <v>0</v>
      </c>
      <c r="AO61">
        <f t="shared" si="26"/>
        <v>0</v>
      </c>
      <c r="AP61">
        <f t="shared" si="26"/>
        <v>-4.3357149918450689E-8</v>
      </c>
      <c r="AQ61">
        <f t="shared" si="26"/>
        <v>-5.8619956759503142E-5</v>
      </c>
      <c r="AR61">
        <f t="shared" si="26"/>
        <v>-5.86633139094216E-5</v>
      </c>
      <c r="AS61">
        <f t="shared" si="26"/>
        <v>-1.037676148092706E-2</v>
      </c>
      <c r="AT61">
        <f t="shared" si="26"/>
        <v>-6.7797677688961845E-3</v>
      </c>
      <c r="AU61">
        <f t="shared" si="24"/>
        <v>-1.7215192563732665E-2</v>
      </c>
      <c r="AW61">
        <v>58</v>
      </c>
      <c r="AX61">
        <f>IF(Z61&gt;0, (R61*SUMPRODUCT(K61:$K$98, X61:$X$98)-K61*$AZ$3)/Z61, 0)</f>
        <v>-99726416.463802189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0.58332808999999997</v>
      </c>
      <c r="Q62" s="4">
        <f t="shared" si="22"/>
        <v>50</v>
      </c>
      <c r="R62">
        <f t="shared" si="0"/>
        <v>50000</v>
      </c>
      <c r="S62">
        <f t="shared" si="1"/>
        <v>-218952037.62726989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-24.190893437227491</v>
      </c>
      <c r="AC62">
        <f t="shared" si="19"/>
        <v>-21.599060528781933</v>
      </c>
      <c r="AE62">
        <f t="shared" si="2"/>
        <v>0</v>
      </c>
      <c r="AF62">
        <f t="shared" si="25"/>
        <v>0</v>
      </c>
      <c r="AG62">
        <f t="shared" si="25"/>
        <v>-4.9323725786810914E-6</v>
      </c>
      <c r="AH62">
        <f t="shared" si="4"/>
        <v>-7.0749697845873235E-3</v>
      </c>
      <c r="AI62">
        <f t="shared" si="23"/>
        <v>-7.0799021571660049E-3</v>
      </c>
      <c r="AJ62">
        <f t="shared" si="6"/>
        <v>-2.5918329084455571</v>
      </c>
      <c r="AK62">
        <f t="shared" si="20"/>
        <v>-1.6933625406059245</v>
      </c>
      <c r="AL62">
        <f t="shared" si="7"/>
        <v>-4.292275351208648</v>
      </c>
      <c r="AN62">
        <f t="shared" si="26"/>
        <v>0</v>
      </c>
      <c r="AO62">
        <f t="shared" si="26"/>
        <v>0</v>
      </c>
      <c r="AP62">
        <f t="shared" si="26"/>
        <v>-1.5742977651332754E-8</v>
      </c>
      <c r="AQ62">
        <f t="shared" si="26"/>
        <v>-2.2581645937297763E-5</v>
      </c>
      <c r="AR62">
        <f t="shared" si="26"/>
        <v>-2.2597388914949095E-5</v>
      </c>
      <c r="AS62">
        <f t="shared" si="26"/>
        <v>-8.2725233957402881E-3</v>
      </c>
      <c r="AT62">
        <f t="shared" si="26"/>
        <v>-5.4048164868136508E-3</v>
      </c>
      <c r="AU62">
        <f t="shared" si="24"/>
        <v>-1.3699937271468888E-2</v>
      </c>
      <c r="AW62">
        <v>59</v>
      </c>
      <c r="AX62">
        <f>IF(Z62&gt;0, (R62*SUMPRODUCT(K62:$K$98, X62:$X$98)-K62*$AZ$3)/Z62, 0)</f>
        <v>-218952037.62726989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0.59781937299999999</v>
      </c>
      <c r="Q63" s="4">
        <f t="shared" si="22"/>
        <v>50</v>
      </c>
      <c r="R63">
        <f t="shared" si="0"/>
        <v>50000</v>
      </c>
      <c r="S63">
        <f t="shared" si="1"/>
        <v>-498477149.53354681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-21.599060528781933</v>
      </c>
      <c r="AC63">
        <f t="shared" si="19"/>
        <v>-19.284894245782947</v>
      </c>
      <c r="AE63">
        <f t="shared" si="2"/>
        <v>0</v>
      </c>
      <c r="AF63">
        <f t="shared" si="25"/>
        <v>0</v>
      </c>
      <c r="AG63">
        <f t="shared" si="25"/>
        <v>-1.9343809705047574E-6</v>
      </c>
      <c r="AH63">
        <f t="shared" si="4"/>
        <v>-2.9486678823895233E-3</v>
      </c>
      <c r="AI63">
        <f t="shared" si="23"/>
        <v>-2.9506022633600279E-3</v>
      </c>
      <c r="AJ63">
        <f t="shared" si="6"/>
        <v>-2.3141662829989862</v>
      </c>
      <c r="AK63">
        <f t="shared" si="20"/>
        <v>-1.5119342370147355</v>
      </c>
      <c r="AL63">
        <f t="shared" si="7"/>
        <v>-3.8290511222770816</v>
      </c>
      <c r="AN63">
        <f t="shared" si="26"/>
        <v>0</v>
      </c>
      <c r="AO63">
        <f t="shared" si="26"/>
        <v>0</v>
      </c>
      <c r="AP63">
        <f t="shared" si="26"/>
        <v>-5.5125811126309528E-9</v>
      </c>
      <c r="AQ63">
        <f t="shared" si="26"/>
        <v>-8.4030866327435364E-6</v>
      </c>
      <c r="AR63">
        <f t="shared" si="26"/>
        <v>-8.4085992138561663E-6</v>
      </c>
      <c r="AS63">
        <f t="shared" si="26"/>
        <v>-6.5948898059200664E-3</v>
      </c>
      <c r="AT63">
        <f t="shared" si="26"/>
        <v>-4.3086962938498488E-3</v>
      </c>
      <c r="AU63">
        <f t="shared" si="24"/>
        <v>-1.091199469898377E-2</v>
      </c>
      <c r="AW63">
        <v>60</v>
      </c>
      <c r="AX63">
        <f>IF(Z63&gt;0, (R63*SUMPRODUCT(K63:$K$98, X63:$X$98)-K63*$AZ$3)/Z63, 0)</f>
        <v>-498477149.53354681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0.61246634</v>
      </c>
      <c r="Q64" s="4">
        <f t="shared" si="22"/>
        <v>50</v>
      </c>
      <c r="R64">
        <f t="shared" si="0"/>
        <v>50000</v>
      </c>
      <c r="S64">
        <f t="shared" si="1"/>
        <v>-1178885784.1837294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-19.284894245782947</v>
      </c>
      <c r="AC64">
        <f t="shared" si="19"/>
        <v>-17.218662591150895</v>
      </c>
      <c r="AE64">
        <f t="shared" si="2"/>
        <v>0</v>
      </c>
      <c r="AF64">
        <f t="shared" si="25"/>
        <v>0</v>
      </c>
      <c r="AG64">
        <f t="shared" si="25"/>
        <v>-7.3029392762901303E-7</v>
      </c>
      <c r="AH64">
        <f t="shared" si="4"/>
        <v>-1.1847432331706968E-3</v>
      </c>
      <c r="AI64">
        <f t="shared" si="23"/>
        <v>-1.1854735270983257E-3</v>
      </c>
      <c r="AJ64">
        <f t="shared" si="6"/>
        <v>-2.0662316546320518</v>
      </c>
      <c r="AK64">
        <f t="shared" si="20"/>
        <v>-1.3499425972048065</v>
      </c>
      <c r="AL64">
        <f t="shared" si="7"/>
        <v>-3.4173597253639567</v>
      </c>
      <c r="AN64">
        <f t="shared" si="26"/>
        <v>0</v>
      </c>
      <c r="AO64">
        <f t="shared" si="26"/>
        <v>0</v>
      </c>
      <c r="AP64">
        <f t="shared" si="26"/>
        <v>-1.8582008245521749E-9</v>
      </c>
      <c r="AQ64">
        <f t="shared" si="26"/>
        <v>-3.0145271232198283E-6</v>
      </c>
      <c r="AR64">
        <f t="shared" si="26"/>
        <v>-3.0163853240443805E-6</v>
      </c>
      <c r="AS64">
        <f t="shared" si="26"/>
        <v>-5.2574356969095921E-3</v>
      </c>
      <c r="AT64">
        <f t="shared" si="26"/>
        <v>-3.4348696494959324E-3</v>
      </c>
      <c r="AU64">
        <f t="shared" si="24"/>
        <v>-8.6953217317295682E-3</v>
      </c>
      <c r="AW64">
        <v>61</v>
      </c>
      <c r="AX64">
        <f>IF(Z64&gt;0, (R64*SUMPRODUCT(K64:$K$98, X64:$X$98)-K64*$AZ$3)/Z64, 0)</f>
        <v>-1178885784.1837294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0.62717650000000003</v>
      </c>
      <c r="Q65" s="4">
        <f t="shared" si="22"/>
        <v>50</v>
      </c>
      <c r="R65">
        <f t="shared" si="0"/>
        <v>50000</v>
      </c>
      <c r="S65">
        <f t="shared" si="1"/>
        <v>-2901071088.2505059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-17.218662591150895</v>
      </c>
      <c r="AC65">
        <f t="shared" si="19"/>
        <v>-15.37380841128634</v>
      </c>
      <c r="AE65">
        <f t="shared" si="2"/>
        <v>0</v>
      </c>
      <c r="AF65">
        <f t="shared" si="25"/>
        <v>0</v>
      </c>
      <c r="AG65">
        <f t="shared" si="25"/>
        <v>-2.6496779885110525E-7</v>
      </c>
      <c r="AH65">
        <f t="shared" si="4"/>
        <v>-4.5802318950161769E-4</v>
      </c>
      <c r="AI65">
        <f t="shared" si="23"/>
        <v>-4.5828815730046877E-4</v>
      </c>
      <c r="AJ65">
        <f t="shared" si="6"/>
        <v>-1.844854179864555</v>
      </c>
      <c r="AK65">
        <f t="shared" si="20"/>
        <v>-1.2053063813805629</v>
      </c>
      <c r="AL65">
        <f t="shared" si="7"/>
        <v>-3.0506188494024187</v>
      </c>
      <c r="AN65">
        <f t="shared" si="26"/>
        <v>0</v>
      </c>
      <c r="AO65">
        <f t="shared" si="26"/>
        <v>0</v>
      </c>
      <c r="AP65">
        <f t="shared" si="26"/>
        <v>-6.0196332755973758E-10</v>
      </c>
      <c r="AQ65">
        <f t="shared" si="26"/>
        <v>-1.0405534727140598E-6</v>
      </c>
      <c r="AR65">
        <f t="shared" si="26"/>
        <v>-1.0411554360416196E-6</v>
      </c>
      <c r="AS65">
        <f t="shared" si="26"/>
        <v>-4.1912057457133001E-3</v>
      </c>
      <c r="AT65">
        <f t="shared" si="26"/>
        <v>-2.7382581702788044E-3</v>
      </c>
      <c r="AU65">
        <f t="shared" si="24"/>
        <v>-6.9305050714281464E-3</v>
      </c>
      <c r="AW65">
        <v>62</v>
      </c>
      <c r="AX65">
        <f>IF(Z65&gt;0, (R65*SUMPRODUCT(K65:$K$98, X65:$X$98)-K65*$AZ$3)/Z65, 0)</f>
        <v>-2901071088.2505059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0.64196478899999998</v>
      </c>
      <c r="Q66" s="4">
        <f t="shared" si="22"/>
        <v>50</v>
      </c>
      <c r="R66">
        <f t="shared" si="0"/>
        <v>50000</v>
      </c>
      <c r="S66">
        <f t="shared" si="1"/>
        <v>-7442471699.392704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-15.37380841128634</v>
      </c>
      <c r="AC66">
        <f t="shared" si="19"/>
        <v>-13.72661552827581</v>
      </c>
      <c r="AE66">
        <f t="shared" si="2"/>
        <v>0</v>
      </c>
      <c r="AF66">
        <f t="shared" si="25"/>
        <v>0</v>
      </c>
      <c r="AG66">
        <f t="shared" si="25"/>
        <v>-9.2218123781349971E-8</v>
      </c>
      <c r="AH66">
        <f t="shared" si="4"/>
        <v>-1.7009999708124423E-4</v>
      </c>
      <c r="AI66">
        <f t="shared" si="23"/>
        <v>-1.7019221520502557E-4</v>
      </c>
      <c r="AJ66">
        <f t="shared" si="6"/>
        <v>-1.6471928830105309</v>
      </c>
      <c r="AK66">
        <f t="shared" si="20"/>
        <v>-1.076166588790044</v>
      </c>
      <c r="AL66">
        <f t="shared" si="7"/>
        <v>-2.7235296640157802</v>
      </c>
      <c r="AN66">
        <f t="shared" si="26"/>
        <v>0</v>
      </c>
      <c r="AO66">
        <f t="shared" si="26"/>
        <v>0</v>
      </c>
      <c r="AP66">
        <f t="shared" si="26"/>
        <v>-1.8705753010849583E-10</v>
      </c>
      <c r="AQ66">
        <f t="shared" si="26"/>
        <v>-3.450350540737721E-7</v>
      </c>
      <c r="AR66">
        <f t="shared" si="26"/>
        <v>-3.452221116038806E-7</v>
      </c>
      <c r="AS66">
        <f t="shared" si="26"/>
        <v>-3.3412069089455501E-3</v>
      </c>
      <c r="AT66">
        <f t="shared" si="26"/>
        <v>-2.1829230072132797E-3</v>
      </c>
      <c r="AU66">
        <f t="shared" si="24"/>
        <v>-5.5244751382704342E-3</v>
      </c>
      <c r="AW66">
        <v>63</v>
      </c>
      <c r="AX66">
        <f>IF(Z66&gt;0, (R66*SUMPRODUCT(K66:$K$98, X66:$X$98)-K66*$AZ$3)/Z66, 0)</f>
        <v>-7442471699.392704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0.65685820900000003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-19946654411.969738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-13.72661552827581</v>
      </c>
      <c r="AC67">
        <f t="shared" si="19"/>
        <v>-12.255907012985864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-3.0721710919178623E-8</v>
      </c>
      <c r="AH67">
        <f t="shared" ref="AH67:AH79" si="31">-X67*R67</f>
        <v>-6.0574231624357843E-5</v>
      </c>
      <c r="AI67">
        <f t="shared" si="23"/>
        <v>-6.0604953335277024E-5</v>
      </c>
      <c r="AJ67">
        <f t="shared" ref="AJ67:AJ79" si="32">AB67-AC67</f>
        <v>-1.470708515289946</v>
      </c>
      <c r="AK67">
        <f t="shared" si="20"/>
        <v>-0.96086308697930678</v>
      </c>
      <c r="AL67">
        <f t="shared" ref="AL67:AL79" si="33">SUM(AI67:AK67)</f>
        <v>-2.431632207222588</v>
      </c>
      <c r="AN67">
        <f t="shared" ref="AN67:AT79" si="34">AE67*$K67</f>
        <v>0</v>
      </c>
      <c r="AO67">
        <f t="shared" si="34"/>
        <v>0</v>
      </c>
      <c r="AP67">
        <f t="shared" si="34"/>
        <v>-5.5639893393197077E-11</v>
      </c>
      <c r="AQ67">
        <f t="shared" si="34"/>
        <v>-1.0970560197056262E-7</v>
      </c>
      <c r="AR67">
        <f t="shared" si="34"/>
        <v>-1.0976124186395582E-7</v>
      </c>
      <c r="AS67">
        <f t="shared" si="34"/>
        <v>-2.6635907491765294E-3</v>
      </c>
      <c r="AT67">
        <f t="shared" si="34"/>
        <v>-1.7402129674884738E-3</v>
      </c>
      <c r="AU67">
        <f t="shared" si="24"/>
        <v>-4.4039134779068666E-3</v>
      </c>
      <c r="AW67">
        <v>64</v>
      </c>
      <c r="AX67">
        <f>IF(Z67&gt;0, (R67*SUMPRODUCT(K67:$K$98, X67:$X$98)-K67*$AZ$3)/Z67, 0)</f>
        <v>-19946654411.969738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0.67177231000000004</v>
      </c>
      <c r="Q68" s="4">
        <f t="shared" si="22"/>
        <v>50</v>
      </c>
      <c r="R68">
        <f t="shared" si="27"/>
        <v>50000</v>
      </c>
      <c r="S68">
        <f t="shared" si="28"/>
        <v>-55964686853.953209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-12.255907012985864</v>
      </c>
      <c r="AC68">
        <f t="shared" ref="AC68:AC79" si="45">S68*Z68</f>
        <v>-10.942774211687002</v>
      </c>
      <c r="AE68">
        <f t="shared" si="29"/>
        <v>0</v>
      </c>
      <c r="AF68">
        <f t="shared" si="30"/>
        <v>0</v>
      </c>
      <c r="AG68">
        <f t="shared" si="30"/>
        <v>-9.7764990986579884E-9</v>
      </c>
      <c r="AH68">
        <f t="shared" si="31"/>
        <v>-2.0637994711328848E-5</v>
      </c>
      <c r="AI68">
        <f t="shared" si="23"/>
        <v>-2.0647771210427507E-5</v>
      </c>
      <c r="AJ68">
        <f t="shared" si="32"/>
        <v>-1.3131328012988615</v>
      </c>
      <c r="AK68">
        <f t="shared" ref="AK68:AK79" si="46">G68*SUM(AB68:AB68, AE68:AF68)</f>
        <v>-0.85791349090901048</v>
      </c>
      <c r="AL68">
        <f t="shared" si="33"/>
        <v>-2.1710669399790823</v>
      </c>
      <c r="AN68">
        <f t="shared" si="34"/>
        <v>0</v>
      </c>
      <c r="AO68">
        <f t="shared" si="34"/>
        <v>0</v>
      </c>
      <c r="AP68">
        <f t="shared" si="34"/>
        <v>-1.5809066737824432E-11</v>
      </c>
      <c r="AQ68">
        <f t="shared" si="34"/>
        <v>-3.3372624743662267E-8</v>
      </c>
      <c r="AR68">
        <f t="shared" si="34"/>
        <v>-3.3388433810400092E-8</v>
      </c>
      <c r="AS68">
        <f t="shared" si="34"/>
        <v>-2.1233985583049533E-3</v>
      </c>
      <c r="AT68">
        <f t="shared" si="34"/>
        <v>-1.3872871562911754E-3</v>
      </c>
      <c r="AU68">
        <f t="shared" si="24"/>
        <v>-3.510719103029939E-3</v>
      </c>
      <c r="AW68">
        <v>65</v>
      </c>
      <c r="AX68">
        <f>IF(Z68&gt;0, (R68*SUMPRODUCT(K68:$K$98, X68:$X$98)-K68*$AZ$3)/Z68, 0)</f>
        <v>-55964686853.953209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50000</v>
      </c>
      <c r="S69">
        <f t="shared" si="28"/>
        <v>-164706070072.88757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-10.942774211687002</v>
      </c>
      <c r="AC69">
        <f t="shared" si="45"/>
        <v>-9.7703341459484978</v>
      </c>
      <c r="AE69">
        <f t="shared" si="29"/>
        <v>0</v>
      </c>
      <c r="AF69">
        <f t="shared" si="30"/>
        <v>0</v>
      </c>
      <c r="AG69">
        <f t="shared" si="30"/>
        <v>-2.9659909138821718E-9</v>
      </c>
      <c r="AH69">
        <f t="shared" si="31"/>
        <v>-6.7127431937892369E-6</v>
      </c>
      <c r="AI69">
        <f t="shared" si="23"/>
        <v>-6.7157091847031189E-6</v>
      </c>
      <c r="AJ69">
        <f t="shared" si="32"/>
        <v>-1.1724400657385043</v>
      </c>
      <c r="AK69">
        <f t="shared" si="46"/>
        <v>-0.76599419481809017</v>
      </c>
      <c r="AL69">
        <f t="shared" si="33"/>
        <v>-1.9384409762657793</v>
      </c>
      <c r="AN69">
        <f t="shared" si="34"/>
        <v>0</v>
      </c>
      <c r="AO69">
        <f t="shared" si="34"/>
        <v>0</v>
      </c>
      <c r="AP69">
        <f t="shared" si="34"/>
        <v>-4.2822760687357886E-12</v>
      </c>
      <c r="AQ69">
        <f t="shared" si="34"/>
        <v>-9.6918097084483072E-9</v>
      </c>
      <c r="AR69">
        <f t="shared" si="34"/>
        <v>-9.6960919845170426E-9</v>
      </c>
      <c r="AS69">
        <f t="shared" si="34"/>
        <v>-1.6927604235197826E-3</v>
      </c>
      <c r="AT69">
        <f t="shared" si="34"/>
        <v>-1.1059368367944899E-3</v>
      </c>
      <c r="AU69">
        <f t="shared" si="24"/>
        <v>-2.7987069564062569E-3</v>
      </c>
      <c r="AW69">
        <v>66</v>
      </c>
      <c r="AX69">
        <f>IF(Z69&gt;0, (R69*SUMPRODUCT(K69:$K$98, X69:$X$98)-K69*$AZ$3)/Z69, 0)</f>
        <v>-164706070072.88757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50000</v>
      </c>
      <c r="S70">
        <f t="shared" si="28"/>
        <v>-513938537106.9649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-9.7703341459484978</v>
      </c>
      <c r="AC70">
        <f t="shared" si="45"/>
        <v>-8.7235126385767998</v>
      </c>
      <c r="AE70">
        <f t="shared" si="29"/>
        <v>0</v>
      </c>
      <c r="AF70">
        <f t="shared" si="30"/>
        <v>0</v>
      </c>
      <c r="AG70">
        <f t="shared" si="30"/>
        <v>-8.4869220818531402E-10</v>
      </c>
      <c r="AH70">
        <f t="shared" si="31"/>
        <v>-2.0876387965580362E-6</v>
      </c>
      <c r="AI70">
        <f t="shared" si="23"/>
        <v>-2.0884874887662213E-6</v>
      </c>
      <c r="AJ70">
        <f t="shared" si="32"/>
        <v>-1.046821507371698</v>
      </c>
      <c r="AK70">
        <f t="shared" si="46"/>
        <v>-0.68392339021639492</v>
      </c>
      <c r="AL70">
        <f t="shared" si="33"/>
        <v>-1.7307469860755815</v>
      </c>
      <c r="AN70">
        <f t="shared" si="34"/>
        <v>0</v>
      </c>
      <c r="AO70">
        <f t="shared" si="34"/>
        <v>0</v>
      </c>
      <c r="AP70">
        <f t="shared" si="34"/>
        <v>-1.094049665969794E-12</v>
      </c>
      <c r="AQ70">
        <f t="shared" si="34"/>
        <v>-2.6911765019305911E-9</v>
      </c>
      <c r="AR70">
        <f t="shared" si="34"/>
        <v>-2.6922705515965603E-9</v>
      </c>
      <c r="AS70">
        <f t="shared" si="34"/>
        <v>-1.3494582717082386E-3</v>
      </c>
      <c r="AT70">
        <f t="shared" si="34"/>
        <v>-8.8164607781080818E-4</v>
      </c>
      <c r="AU70">
        <f t="shared" si="24"/>
        <v>-2.2311070417895982E-3</v>
      </c>
      <c r="AW70">
        <v>67</v>
      </c>
      <c r="AX70">
        <f>IF(Z70&gt;0, (R70*SUMPRODUCT(K70:$K$98, X70:$X$98)-K70*$AZ$3)/Z70, 0)</f>
        <v>-513938537106.9649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50000</v>
      </c>
      <c r="S71">
        <f t="shared" si="28"/>
        <v>-1705873037417.3018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-8.7235126385767998</v>
      </c>
      <c r="AC71">
        <f t="shared" si="45"/>
        <v>-7.7888505724612713</v>
      </c>
      <c r="AE71">
        <f t="shared" si="29"/>
        <v>0</v>
      </c>
      <c r="AF71">
        <f t="shared" si="30"/>
        <v>0</v>
      </c>
      <c r="AG71">
        <f t="shared" si="30"/>
        <v>-2.2829514276905453E-10</v>
      </c>
      <c r="AH71">
        <f t="shared" si="31"/>
        <v>-6.1191014333440635E-7</v>
      </c>
      <c r="AI71">
        <f t="shared" si="23"/>
        <v>-6.121384384771754E-7</v>
      </c>
      <c r="AJ71">
        <f t="shared" si="32"/>
        <v>-0.93466206611552849</v>
      </c>
      <c r="AK71">
        <f t="shared" si="46"/>
        <v>-0.61064588470037606</v>
      </c>
      <c r="AL71">
        <f t="shared" si="33"/>
        <v>-1.545308562954343</v>
      </c>
      <c r="AN71">
        <f t="shared" si="34"/>
        <v>0</v>
      </c>
      <c r="AO71">
        <f t="shared" si="34"/>
        <v>0</v>
      </c>
      <c r="AP71">
        <f t="shared" si="34"/>
        <v>-2.6276376241850841E-13</v>
      </c>
      <c r="AQ71">
        <f t="shared" si="34"/>
        <v>-7.042979958940774E-10</v>
      </c>
      <c r="AR71">
        <f t="shared" si="34"/>
        <v>-7.0456075965649585E-10</v>
      </c>
      <c r="AS71">
        <f t="shared" si="34"/>
        <v>-1.0757798790788089E-3</v>
      </c>
      <c r="AT71">
        <f t="shared" si="34"/>
        <v>-7.0284285606359953E-4</v>
      </c>
      <c r="AU71">
        <f t="shared" si="24"/>
        <v>-1.7786234397031682E-3</v>
      </c>
      <c r="AW71">
        <v>68</v>
      </c>
      <c r="AX71">
        <f>IF(Z71&gt;0, (R71*SUMPRODUCT(K71:$K$98, X71:$X$98)-K71*$AZ$3)/Z71, 0)</f>
        <v>-1705873037417.3018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50000</v>
      </c>
      <c r="S72">
        <f t="shared" si="28"/>
        <v>-6044855380933.1328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-7.7888505724612713</v>
      </c>
      <c r="AC72">
        <f t="shared" si="45"/>
        <v>-6.9543308688738703</v>
      </c>
      <c r="AE72">
        <f t="shared" si="29"/>
        <v>0</v>
      </c>
      <c r="AF72">
        <f t="shared" si="30"/>
        <v>0</v>
      </c>
      <c r="AG72">
        <f t="shared" si="30"/>
        <v>-5.7522723296320976E-11</v>
      </c>
      <c r="AH72">
        <f t="shared" si="31"/>
        <v>-1.6848946804504299E-7</v>
      </c>
      <c r="AI72">
        <f t="shared" si="23"/>
        <v>-1.685469907683393E-7</v>
      </c>
      <c r="AJ72">
        <f t="shared" si="32"/>
        <v>-0.83451970358740102</v>
      </c>
      <c r="AK72">
        <f t="shared" si="46"/>
        <v>-0.54521954007228901</v>
      </c>
      <c r="AL72">
        <f t="shared" si="33"/>
        <v>-1.3797394122066808</v>
      </c>
      <c r="AN72">
        <f t="shared" si="34"/>
        <v>0</v>
      </c>
      <c r="AO72">
        <f t="shared" si="34"/>
        <v>0</v>
      </c>
      <c r="AP72">
        <f t="shared" si="34"/>
        <v>-5.9113982165521499E-14</v>
      </c>
      <c r="AQ72">
        <f t="shared" si="34"/>
        <v>-1.7315041497226715E-10</v>
      </c>
      <c r="AR72">
        <f t="shared" si="34"/>
        <v>-1.7320952895443266E-10</v>
      </c>
      <c r="AS72">
        <f t="shared" si="34"/>
        <v>-8.5760513493972671E-4</v>
      </c>
      <c r="AT72">
        <f t="shared" si="34"/>
        <v>-5.6030202190007392E-4</v>
      </c>
      <c r="AU72">
        <f t="shared" si="24"/>
        <v>-1.4179073300493296E-3</v>
      </c>
      <c r="AW72">
        <v>69</v>
      </c>
      <c r="AX72">
        <f>IF(Z72&gt;0, (R72*SUMPRODUCT(K72:$K$98, X72:$X$98)-K72*$AZ$3)/Z72, 0)</f>
        <v>-6044855380933.1328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50000</v>
      </c>
      <c r="S73">
        <f t="shared" si="28"/>
        <v>-22959671357752.395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-6.9543308688738703</v>
      </c>
      <c r="AC73">
        <f t="shared" si="45"/>
        <v>-6.2092239902151469</v>
      </c>
      <c r="AE73">
        <f t="shared" si="29"/>
        <v>0</v>
      </c>
      <c r="AF73">
        <f t="shared" si="30"/>
        <v>0</v>
      </c>
      <c r="AG73">
        <f t="shared" si="30"/>
        <v>-1.3522022796982646E-11</v>
      </c>
      <c r="AH73">
        <f t="shared" si="31"/>
        <v>-4.3425473266375122E-8</v>
      </c>
      <c r="AI73">
        <f t="shared" si="23"/>
        <v>-4.3438995289172103E-8</v>
      </c>
      <c r="AJ73">
        <f t="shared" si="32"/>
        <v>-0.74510687865872338</v>
      </c>
      <c r="AK73">
        <f t="shared" si="46"/>
        <v>-0.48680316082117098</v>
      </c>
      <c r="AL73">
        <f t="shared" si="33"/>
        <v>-1.2319100829188896</v>
      </c>
      <c r="AN73">
        <f t="shared" si="34"/>
        <v>0</v>
      </c>
      <c r="AO73">
        <f t="shared" si="34"/>
        <v>0</v>
      </c>
      <c r="AP73">
        <f t="shared" si="34"/>
        <v>-1.2407218161807768E-14</v>
      </c>
      <c r="AQ73">
        <f t="shared" si="34"/>
        <v>-3.9845319645215698E-11</v>
      </c>
      <c r="AR73">
        <f t="shared" si="34"/>
        <v>-3.9857726863377504E-11</v>
      </c>
      <c r="AS73">
        <f t="shared" si="34"/>
        <v>-6.8367756334838513E-4</v>
      </c>
      <c r="AT73">
        <f t="shared" si="34"/>
        <v>-4.4666934147704739E-4</v>
      </c>
      <c r="AU73">
        <f t="shared" si="24"/>
        <v>-1.1303469446831593E-3</v>
      </c>
      <c r="AW73">
        <v>70</v>
      </c>
      <c r="AX73">
        <f>IF(Z73&gt;0, (R73*SUMPRODUCT(K73:$K$98, X73:$X$98)-K73*$AZ$3)/Z73, 0)</f>
        <v>-22959671357752.395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50000</v>
      </c>
      <c r="S74">
        <f t="shared" si="28"/>
        <v>-93890730654929.797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-6.2092239902151469</v>
      </c>
      <c r="AC74">
        <f t="shared" si="45"/>
        <v>-5.5439499912979615</v>
      </c>
      <c r="AE74">
        <f t="shared" si="29"/>
        <v>0</v>
      </c>
      <c r="AF74">
        <f t="shared" si="30"/>
        <v>0</v>
      </c>
      <c r="AG74">
        <f t="shared" si="30"/>
        <v>-2.9523414892111463E-12</v>
      </c>
      <c r="AH74">
        <f t="shared" si="31"/>
        <v>-1.0434461079801671E-8</v>
      </c>
      <c r="AI74">
        <f t="shared" si="23"/>
        <v>-1.0437413421290882E-8</v>
      </c>
      <c r="AJ74">
        <f t="shared" si="32"/>
        <v>-0.66527399891718542</v>
      </c>
      <c r="AK74">
        <f t="shared" si="46"/>
        <v>-0.43464567931506032</v>
      </c>
      <c r="AL74">
        <f t="shared" si="33"/>
        <v>-1.0999196886696592</v>
      </c>
      <c r="AN74">
        <f t="shared" si="34"/>
        <v>0</v>
      </c>
      <c r="AO74">
        <f t="shared" si="34"/>
        <v>0</v>
      </c>
      <c r="AP74">
        <f t="shared" si="34"/>
        <v>-2.4186961980705282E-15</v>
      </c>
      <c r="AQ74">
        <f t="shared" si="34"/>
        <v>-8.5483984270988376E-12</v>
      </c>
      <c r="AR74">
        <f t="shared" si="34"/>
        <v>-8.5508171232969075E-12</v>
      </c>
      <c r="AS74">
        <f t="shared" si="34"/>
        <v>-5.4502356781434421E-4</v>
      </c>
      <c r="AT74">
        <f t="shared" si="34"/>
        <v>-3.560820643238039E-4</v>
      </c>
      <c r="AU74">
        <f t="shared" si="24"/>
        <v>-9.0110564068896523E-4</v>
      </c>
      <c r="AW74">
        <v>71</v>
      </c>
      <c r="AX74">
        <f>IF(Z74&gt;0, (R74*SUMPRODUCT(K74:$K$98, X74:$X$98)-K74*$AZ$3)/Z74, 0)</f>
        <v>-93890730654929.797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50000</v>
      </c>
      <c r="S75">
        <f t="shared" si="28"/>
        <v>-415655475776250.38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-5.5439499912979615</v>
      </c>
      <c r="AC75">
        <f t="shared" si="45"/>
        <v>-4.9499553493805895</v>
      </c>
      <c r="AE75">
        <f t="shared" si="29"/>
        <v>0</v>
      </c>
      <c r="AF75">
        <f t="shared" si="30"/>
        <v>0</v>
      </c>
      <c r="AG75">
        <f t="shared" si="30"/>
        <v>-5.9543968958142367E-13</v>
      </c>
      <c r="AH75">
        <f t="shared" si="31"/>
        <v>-2.3273783847376113E-9</v>
      </c>
      <c r="AI75">
        <f t="shared" si="23"/>
        <v>-2.3279738244271929E-9</v>
      </c>
      <c r="AJ75">
        <f t="shared" si="32"/>
        <v>-0.59399464191737206</v>
      </c>
      <c r="AK75">
        <f t="shared" si="46"/>
        <v>-0.38807649939085737</v>
      </c>
      <c r="AL75">
        <f t="shared" si="33"/>
        <v>-0.98207114363620329</v>
      </c>
      <c r="AN75">
        <f t="shared" si="34"/>
        <v>0</v>
      </c>
      <c r="AO75">
        <f t="shared" si="34"/>
        <v>0</v>
      </c>
      <c r="AP75">
        <f t="shared" si="34"/>
        <v>-4.3554646088107933E-16</v>
      </c>
      <c r="AQ75">
        <f t="shared" si="34"/>
        <v>-1.7024082141991196E-12</v>
      </c>
      <c r="AR75">
        <f t="shared" si="34"/>
        <v>-1.7028437606600007E-12</v>
      </c>
      <c r="AS75">
        <f t="shared" si="34"/>
        <v>-4.3448945140237862E-4</v>
      </c>
      <c r="AT75">
        <f t="shared" si="34"/>
        <v>-2.8386644158642842E-4</v>
      </c>
      <c r="AU75">
        <f t="shared" si="24"/>
        <v>-7.1835589469165079E-4</v>
      </c>
      <c r="AW75">
        <v>72</v>
      </c>
      <c r="AX75">
        <f>IF(Z75&gt;0, (R75*SUMPRODUCT(K75:$K$98, X75:$X$98)-K75*$AZ$3)/Z75, 0)</f>
        <v>-415655475776250.38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50000</v>
      </c>
      <c r="S76">
        <f t="shared" si="28"/>
        <v>-2005706350123984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-4.9499553493805895</v>
      </c>
      <c r="AC76">
        <f t="shared" si="45"/>
        <v>-4.4196029905198637</v>
      </c>
      <c r="AE76">
        <f t="shared" si="29"/>
        <v>0</v>
      </c>
      <c r="AF76">
        <f t="shared" si="30"/>
        <v>0</v>
      </c>
      <c r="AG76">
        <f t="shared" si="30"/>
        <v>-1.1017572413445924E-13</v>
      </c>
      <c r="AH76">
        <f t="shared" si="31"/>
        <v>-4.7930956855115016E-10</v>
      </c>
      <c r="AI76">
        <f t="shared" si="23"/>
        <v>-4.7941974427528461E-10</v>
      </c>
      <c r="AJ76">
        <f t="shared" si="32"/>
        <v>-0.53035235886072574</v>
      </c>
      <c r="AK76">
        <f t="shared" si="46"/>
        <v>-0.34649687445664129</v>
      </c>
      <c r="AL76">
        <f t="shared" si="33"/>
        <v>-0.87684923379678681</v>
      </c>
      <c r="AN76">
        <f t="shared" si="34"/>
        <v>0</v>
      </c>
      <c r="AO76">
        <f t="shared" si="34"/>
        <v>0</v>
      </c>
      <c r="AP76">
        <f t="shared" si="34"/>
        <v>-7.1955600268126198E-17</v>
      </c>
      <c r="AQ76">
        <f t="shared" si="34"/>
        <v>-3.1303636068925637E-13</v>
      </c>
      <c r="AR76">
        <f t="shared" si="34"/>
        <v>-3.1310831628952451E-13</v>
      </c>
      <c r="AS76">
        <f t="shared" si="34"/>
        <v>-3.4637233052235022E-4</v>
      </c>
      <c r="AT76">
        <f t="shared" si="34"/>
        <v>-2.262965892752338E-4</v>
      </c>
      <c r="AU76">
        <f t="shared" si="24"/>
        <v>-5.7266892011069242E-4</v>
      </c>
      <c r="AW76">
        <v>73</v>
      </c>
      <c r="AX76">
        <f>IF(Z76&gt;0, (R76*SUMPRODUCT(K76:$K$98, X76:$X$98)-K76*$AZ$3)/Z76, 0)</f>
        <v>-2005706350123984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50000</v>
      </c>
      <c r="S77">
        <f t="shared" si="28"/>
        <v>-1.0635481600737032E+16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-4.4196029905198637</v>
      </c>
      <c r="AC77">
        <f t="shared" si="45"/>
        <v>-3.9460740986787211</v>
      </c>
      <c r="AE77">
        <f t="shared" si="29"/>
        <v>0</v>
      </c>
      <c r="AF77">
        <f t="shared" si="30"/>
        <v>0</v>
      </c>
      <c r="AG77">
        <f t="shared" si="30"/>
        <v>-1.8551459382926585E-14</v>
      </c>
      <c r="AH77">
        <f t="shared" si="31"/>
        <v>-9.0522507510188065E-11</v>
      </c>
      <c r="AI77">
        <f t="shared" si="23"/>
        <v>-9.0541058969570987E-11</v>
      </c>
      <c r="AJ77">
        <f t="shared" si="32"/>
        <v>-0.47352889184114266</v>
      </c>
      <c r="AK77">
        <f t="shared" si="46"/>
        <v>-0.30937220933639048</v>
      </c>
      <c r="AL77">
        <f t="shared" si="33"/>
        <v>-0.78290110126807422</v>
      </c>
      <c r="AN77">
        <f t="shared" si="34"/>
        <v>0</v>
      </c>
      <c r="AO77">
        <f t="shared" si="34"/>
        <v>0</v>
      </c>
      <c r="AP77">
        <f t="shared" si="34"/>
        <v>-1.0817794921922908E-17</v>
      </c>
      <c r="AQ77">
        <f t="shared" si="34"/>
        <v>-5.2785816029367206E-14</v>
      </c>
      <c r="AR77">
        <f t="shared" si="34"/>
        <v>-5.2796633824289128E-14</v>
      </c>
      <c r="AS77">
        <f t="shared" si="34"/>
        <v>-2.7612590124620099E-4</v>
      </c>
      <c r="AT77">
        <f t="shared" si="34"/>
        <v>-1.804022554809547E-4</v>
      </c>
      <c r="AU77">
        <f t="shared" si="24"/>
        <v>-4.5652815677995235E-4</v>
      </c>
      <c r="AW77">
        <v>74</v>
      </c>
      <c r="AX77">
        <f>IF(Z77&gt;0, (R77*SUMPRODUCT(K77:$K$98, X77:$X$98)-K77*$AZ$3)/Z77, 0)</f>
        <v>-1.0635481600737032E+16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50000</v>
      </c>
      <c r="S78">
        <f t="shared" si="28"/>
        <v>-6.258514926120264E+16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-3.9460740986787211</v>
      </c>
      <c r="AC78">
        <f t="shared" si="45"/>
        <v>-3.523280445248905</v>
      </c>
      <c r="AE78">
        <f t="shared" si="29"/>
        <v>0</v>
      </c>
      <c r="AF78">
        <f t="shared" si="30"/>
        <v>0</v>
      </c>
      <c r="AG78">
        <f t="shared" si="30"/>
        <v>-2.8147895202297082E-15</v>
      </c>
      <c r="AH78">
        <f t="shared" si="31"/>
        <v>-1.5551155268867612E-11</v>
      </c>
      <c r="AI78">
        <f t="shared" si="23"/>
        <v>-1.5553970058387841E-11</v>
      </c>
      <c r="AJ78">
        <f t="shared" si="32"/>
        <v>-0.42279365342981601</v>
      </c>
      <c r="AK78">
        <f t="shared" si="46"/>
        <v>-0.27622518690751052</v>
      </c>
      <c r="AL78">
        <f t="shared" si="33"/>
        <v>-0.69901884035288053</v>
      </c>
      <c r="AN78">
        <f t="shared" si="34"/>
        <v>0</v>
      </c>
      <c r="AO78">
        <f t="shared" si="34"/>
        <v>0</v>
      </c>
      <c r="AP78">
        <f t="shared" si="34"/>
        <v>-1.4655092602197954E-18</v>
      </c>
      <c r="AQ78">
        <f t="shared" si="34"/>
        <v>-8.0966487511227768E-15</v>
      </c>
      <c r="AR78">
        <f t="shared" si="34"/>
        <v>-8.0981142603829953E-15</v>
      </c>
      <c r="AS78">
        <f t="shared" si="34"/>
        <v>-2.2012587790684593E-4</v>
      </c>
      <c r="AT78">
        <f t="shared" si="34"/>
        <v>-1.43815573565822E-4</v>
      </c>
      <c r="AU78">
        <f t="shared" si="24"/>
        <v>-3.6394145148076608E-4</v>
      </c>
      <c r="AW78">
        <v>75</v>
      </c>
      <c r="AX78">
        <f>IF(Z78&gt;0, (R78*SUMPRODUCT(K78:$K$98, X78:$X$98)-K78*$AZ$3)/Z78, 0)</f>
        <v>-6.258514926120264E+16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-3.523280445248905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-2.8147895202297081E-12</v>
      </c>
      <c r="AI79">
        <f t="shared" si="23"/>
        <v>-2.8147895202297081E-12</v>
      </c>
      <c r="AJ79">
        <f t="shared" si="32"/>
        <v>-3.523280445248905</v>
      </c>
      <c r="AK79">
        <f t="shared" si="46"/>
        <v>-0.24662963116742337</v>
      </c>
      <c r="AL79">
        <f t="shared" si="33"/>
        <v>-3.7699100764191429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-1.3084904109105315E-15</v>
      </c>
      <c r="AR79">
        <f t="shared" si="34"/>
        <v>-1.3084904109105315E-15</v>
      </c>
      <c r="AS79">
        <f t="shared" si="34"/>
        <v>-1.6378413534737597E-3</v>
      </c>
      <c r="AT79">
        <f t="shared" si="34"/>
        <v>-1.1464889474316319E-4</v>
      </c>
      <c r="AU79">
        <f t="shared" si="24"/>
        <v>-1.7524902482182311E-3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13073.857732845736</v>
      </c>
      <c r="AO81" s="8">
        <f t="shared" ref="AO81:AU81" si="49">SUM(AO3:AO79)</f>
        <v>-1307.3857732845736</v>
      </c>
      <c r="AP81" s="8">
        <f t="shared" si="49"/>
        <v>-2969.8425132638836</v>
      </c>
      <c r="AQ81" s="8">
        <f t="shared" si="49"/>
        <v>-6767.1308147377486</v>
      </c>
      <c r="AR81" s="8">
        <f t="shared" si="49"/>
        <v>2029.4986315595277</v>
      </c>
      <c r="AS81" s="8">
        <f t="shared" si="49"/>
        <v>-1192.293619336808</v>
      </c>
      <c r="AT81" s="8">
        <f t="shared" si="49"/>
        <v>326.13212675827481</v>
      </c>
      <c r="AU81" s="8">
        <f t="shared" si="49"/>
        <v>1163.3371389809954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2A71-EDED-425C-B267-B6E2EC9A3065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22439.296788400883</v>
      </c>
      <c r="K3">
        <v>1</v>
      </c>
      <c r="L3" s="2">
        <v>0</v>
      </c>
      <c r="O3">
        <f>$C$3</f>
        <v>22439.296788400883</v>
      </c>
      <c r="P3" s="2">
        <f>O3*C5</f>
        <v>2243.9296788400884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22439.296788400883</v>
      </c>
      <c r="AF3">
        <f t="shared" ref="AF3:AG34" si="3">-$Z3*P3</f>
        <v>-2243.9296788400884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17675.458905560794</v>
      </c>
      <c r="AJ3">
        <f t="shared" ref="AJ3:AJ66" si="6">AB3-AC3</f>
        <v>0</v>
      </c>
      <c r="AL3">
        <f t="shared" ref="AL3:AL66" si="7">SUM(AI3:AK3)</f>
        <v>17675.458905560794</v>
      </c>
      <c r="AN3">
        <f t="shared" ref="AN3:AU34" si="8">AE3*$K3</f>
        <v>22439.296788400883</v>
      </c>
      <c r="AO3">
        <f t="shared" si="8"/>
        <v>-2243.9296788400884</v>
      </c>
      <c r="AP3">
        <f t="shared" si="8"/>
        <v>-2519.9082039999998</v>
      </c>
      <c r="AQ3">
        <f t="shared" si="8"/>
        <v>0</v>
      </c>
      <c r="AR3">
        <f t="shared" si="8"/>
        <v>17675.458905560794</v>
      </c>
      <c r="AS3">
        <f t="shared" si="8"/>
        <v>0</v>
      </c>
      <c r="AT3">
        <f t="shared" si="8"/>
        <v>0</v>
      </c>
      <c r="AU3">
        <f t="shared" si="8"/>
        <v>17675.458905560794</v>
      </c>
      <c r="AW3">
        <v>0</v>
      </c>
      <c r="AX3">
        <f>IF(Z3&gt;0, (R3*SUMPRODUCT(K3:$K$98, X3:$X$98)-K3*$AZ$3)/Z3, 0)</f>
        <v>0</v>
      </c>
      <c r="AZ3">
        <f>C6*ABS(SUMPRODUCT(X4:X69, K4:K69))/1</f>
        <v>14058.326712120595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962.79796951989363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942.99252784911914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-942.99252784911914</v>
      </c>
      <c r="AK4">
        <f t="shared" ref="AK4:AK67" si="19">G4*SUM(AB4:AB4, AE4:AF4)</f>
        <v>0</v>
      </c>
      <c r="AL4">
        <f t="shared" si="7"/>
        <v>-1471.528227849119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-493.08303013340799</v>
      </c>
      <c r="AR4">
        <f t="shared" si="8"/>
        <v>-493.08303013340799</v>
      </c>
      <c r="AS4">
        <f t="shared" si="8"/>
        <v>-879.73927404526455</v>
      </c>
      <c r="AT4">
        <f t="shared" si="8"/>
        <v>0</v>
      </c>
      <c r="AU4">
        <f t="shared" si="8"/>
        <v>-1372.8223041786725</v>
      </c>
      <c r="AW4">
        <v>1</v>
      </c>
      <c r="AX4">
        <f>IF(Z4&gt;0, (R4*SUMPRODUCT(K4:$K$98, X4:$X$98)-K4*$AZ$3)/Z4, 0)</f>
        <v>962.79796951989363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</v>
      </c>
      <c r="S5">
        <f t="shared" si="1"/>
        <v>1612.2541949086262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942.99252784911914</v>
      </c>
      <c r="AC5">
        <f>S5*Z5</f>
        <v>1543.8557953955478</v>
      </c>
      <c r="AE5">
        <f t="shared" si="2"/>
        <v>0</v>
      </c>
      <c r="AF5">
        <f t="shared" si="3"/>
        <v>0</v>
      </c>
      <c r="AG5">
        <f t="shared" si="3"/>
        <v>-47.87879604441175</v>
      </c>
      <c r="AH5">
        <f t="shared" si="4"/>
        <v>-602.95361258824778</v>
      </c>
      <c r="AI5">
        <f t="shared" si="5"/>
        <v>-650.83240863265951</v>
      </c>
      <c r="AJ5">
        <f t="shared" si="6"/>
        <v>-600.86326754642869</v>
      </c>
      <c r="AK5">
        <f t="shared" si="19"/>
        <v>38.662693641813888</v>
      </c>
      <c r="AL5">
        <f t="shared" si="7"/>
        <v>-1213.0329825372744</v>
      </c>
      <c r="AN5">
        <f t="shared" si="8"/>
        <v>0</v>
      </c>
      <c r="AO5">
        <f t="shared" si="8"/>
        <v>0</v>
      </c>
      <c r="AP5">
        <f t="shared" si="8"/>
        <v>-40.941542374075517</v>
      </c>
      <c r="AQ5">
        <f t="shared" si="8"/>
        <v>-515.59046840871656</v>
      </c>
      <c r="AR5">
        <f t="shared" si="8"/>
        <v>-556.53201078279199</v>
      </c>
      <c r="AS5">
        <f t="shared" si="8"/>
        <v>-513.80299760375533</v>
      </c>
      <c r="AT5">
        <f t="shared" si="8"/>
        <v>33.060779317924705</v>
      </c>
      <c r="AU5">
        <f t="shared" si="8"/>
        <v>-1037.2742290686228</v>
      </c>
      <c r="AW5">
        <v>2</v>
      </c>
      <c r="AX5">
        <f>IF(Z5&gt;0, (R5*SUMPRODUCT(K5:$K$98, X5:$X$98)-K5*$AZ$3)/Z5, 0)</f>
        <v>1612.2541949086262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</v>
      </c>
      <c r="S6">
        <f t="shared" si="1"/>
        <v>2359.5367907434265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1543.8557953955478</v>
      </c>
      <c r="AC6">
        <f t="shared" ref="AC6:AC69" si="22">S6*Z6</f>
        <v>2204.9189902211019</v>
      </c>
      <c r="AE6">
        <f t="shared" si="2"/>
        <v>0</v>
      </c>
      <c r="AF6">
        <f t="shared" si="3"/>
        <v>0</v>
      </c>
      <c r="AG6">
        <f t="shared" si="3"/>
        <v>-46.723556057085077</v>
      </c>
      <c r="AH6">
        <f t="shared" si="4"/>
        <v>-676.45202688256416</v>
      </c>
      <c r="AI6">
        <f t="shared" si="5"/>
        <v>-723.17558293964919</v>
      </c>
      <c r="AJ6">
        <f t="shared" si="6"/>
        <v>-661.06319482555409</v>
      </c>
      <c r="AK6">
        <f t="shared" si="19"/>
        <v>90.31556403063955</v>
      </c>
      <c r="AL6">
        <f t="shared" si="7"/>
        <v>-1293.9232137345639</v>
      </c>
      <c r="AN6">
        <f t="shared" si="8"/>
        <v>0</v>
      </c>
      <c r="AO6">
        <f t="shared" si="8"/>
        <v>0</v>
      </c>
      <c r="AP6">
        <f t="shared" si="8"/>
        <v>-36.043019755143682</v>
      </c>
      <c r="AQ6">
        <f t="shared" si="8"/>
        <v>-521.82187799548058</v>
      </c>
      <c r="AR6">
        <f t="shared" si="8"/>
        <v>-557.86489775062421</v>
      </c>
      <c r="AS6">
        <f t="shared" si="8"/>
        <v>-509.9507786048062</v>
      </c>
      <c r="AT6">
        <f t="shared" si="8"/>
        <v>69.670331910870601</v>
      </c>
      <c r="AU6">
        <f t="shared" si="8"/>
        <v>-998.1453444445599</v>
      </c>
      <c r="AW6">
        <v>3</v>
      </c>
      <c r="AX6">
        <f>IF(Z6&gt;0, (R6*SUMPRODUCT(K6:$K$98, X6:$X$98)-K6*$AZ$3)/Z6, 0)</f>
        <v>2359.5367907434265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</v>
      </c>
      <c r="S7">
        <f t="shared" si="1"/>
        <v>2923.7308501192938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2204.9189902211019</v>
      </c>
      <c r="AC7">
        <f t="shared" si="22"/>
        <v>2660.9091052514705</v>
      </c>
      <c r="AE7">
        <f t="shared" si="2"/>
        <v>0</v>
      </c>
      <c r="AF7">
        <f t="shared" si="3"/>
        <v>0</v>
      </c>
      <c r="AG7">
        <f t="shared" si="3"/>
        <v>-45.50537039247132</v>
      </c>
      <c r="AH7">
        <f t="shared" si="4"/>
        <v>-750.95010404290247</v>
      </c>
      <c r="AI7">
        <f t="shared" si="5"/>
        <v>-796.45547443537384</v>
      </c>
      <c r="AJ7">
        <f t="shared" si="6"/>
        <v>-455.99011503036854</v>
      </c>
      <c r="AK7">
        <f t="shared" si="19"/>
        <v>108.26152241985611</v>
      </c>
      <c r="AL7">
        <f t="shared" si="7"/>
        <v>-1144.1840670458862</v>
      </c>
      <c r="AN7">
        <f t="shared" si="8"/>
        <v>0</v>
      </c>
      <c r="AO7">
        <f t="shared" si="8"/>
        <v>0</v>
      </c>
      <c r="AP7">
        <f t="shared" si="8"/>
        <v>-31.938221377216564</v>
      </c>
      <c r="AQ7">
        <f t="shared" si="8"/>
        <v>-527.05890446139711</v>
      </c>
      <c r="AR7">
        <f t="shared" si="8"/>
        <v>-558.99712583861378</v>
      </c>
      <c r="AS7">
        <f t="shared" si="8"/>
        <v>-320.03943961022742</v>
      </c>
      <c r="AT7">
        <f t="shared" si="8"/>
        <v>75.984008917152295</v>
      </c>
      <c r="AU7">
        <f t="shared" si="8"/>
        <v>-803.05255653168888</v>
      </c>
      <c r="AW7">
        <v>4</v>
      </c>
      <c r="AX7">
        <f>IF(Z7&gt;0, (R7*SUMPRODUCT(K7:$K$98, X7:$X$98)-K7*$AZ$3)/Z7, 0)</f>
        <v>2923.7308501192938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50000</v>
      </c>
      <c r="S8">
        <f t="shared" si="1"/>
        <v>3155.1829537086433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2660.9091052514705</v>
      </c>
      <c r="AC8">
        <f t="shared" si="22"/>
        <v>2790.5397882283505</v>
      </c>
      <c r="AE8">
        <f t="shared" si="2"/>
        <v>0</v>
      </c>
      <c r="AF8">
        <f t="shared" si="3"/>
        <v>0</v>
      </c>
      <c r="AG8">
        <f t="shared" si="3"/>
        <v>-44.221521052342041</v>
      </c>
      <c r="AH8">
        <f t="shared" si="4"/>
        <v>-828.79563620456474</v>
      </c>
      <c r="AI8">
        <f t="shared" si="5"/>
        <v>-873.01715725690678</v>
      </c>
      <c r="AJ8">
        <f t="shared" si="6"/>
        <v>-129.63068297688005</v>
      </c>
      <c r="AK8">
        <f t="shared" si="19"/>
        <v>56.677363941856321</v>
      </c>
      <c r="AL8">
        <f t="shared" si="7"/>
        <v>-945.97047629193048</v>
      </c>
      <c r="AN8">
        <f t="shared" si="8"/>
        <v>0</v>
      </c>
      <c r="AO8">
        <f t="shared" si="8"/>
        <v>0</v>
      </c>
      <c r="AP8">
        <f t="shared" si="8"/>
        <v>-28.97147754885502</v>
      </c>
      <c r="AQ8">
        <f t="shared" si="8"/>
        <v>-542.9807386875915</v>
      </c>
      <c r="AR8">
        <f t="shared" si="8"/>
        <v>-571.95221623644659</v>
      </c>
      <c r="AS8">
        <f t="shared" si="8"/>
        <v>-84.926803333204688</v>
      </c>
      <c r="AT8">
        <f t="shared" si="8"/>
        <v>37.131852046116158</v>
      </c>
      <c r="AU8">
        <f t="shared" si="8"/>
        <v>-619.74716752353504</v>
      </c>
      <c r="AW8">
        <v>5</v>
      </c>
      <c r="AX8">
        <f>IF(Z8&gt;0, (R8*SUMPRODUCT(K8:$K$98, X8:$X$98)-K8*$AZ$3)/Z8, 0)</f>
        <v>3155.1829537086433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50000</v>
      </c>
      <c r="S9">
        <f t="shared" si="1"/>
        <v>3190.7545721604788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2790.5397882283505</v>
      </c>
      <c r="AC9">
        <f t="shared" si="22"/>
        <v>2735.1544702602696</v>
      </c>
      <c r="AE9">
        <f t="shared" si="2"/>
        <v>0</v>
      </c>
      <c r="AF9">
        <f t="shared" si="3"/>
        <v>0</v>
      </c>
      <c r="AG9">
        <f t="shared" si="3"/>
        <v>-42.860621342121597</v>
      </c>
      <c r="AH9">
        <f t="shared" si="4"/>
        <v>-918.68449969702715</v>
      </c>
      <c r="AI9">
        <f t="shared" si="5"/>
        <v>-961.54512103914874</v>
      </c>
      <c r="AJ9">
        <f t="shared" si="6"/>
        <v>55.385317968080926</v>
      </c>
      <c r="AK9">
        <f t="shared" si="19"/>
        <v>16.464184750547268</v>
      </c>
      <c r="AL9">
        <f t="shared" si="7"/>
        <v>-889.69561832052057</v>
      </c>
      <c r="AN9">
        <f t="shared" si="8"/>
        <v>0</v>
      </c>
      <c r="AO9">
        <f t="shared" si="8"/>
        <v>0</v>
      </c>
      <c r="AP9">
        <f t="shared" si="8"/>
        <v>-26.593324990943337</v>
      </c>
      <c r="AQ9">
        <f t="shared" si="8"/>
        <v>-570.0074963816636</v>
      </c>
      <c r="AR9">
        <f t="shared" si="8"/>
        <v>-596.6008213726069</v>
      </c>
      <c r="AS9">
        <f t="shared" si="8"/>
        <v>34.364405235638195</v>
      </c>
      <c r="AT9">
        <f t="shared" si="8"/>
        <v>10.215377240738899</v>
      </c>
      <c r="AU9">
        <f t="shared" si="8"/>
        <v>-552.02103889622981</v>
      </c>
      <c r="AW9">
        <v>6</v>
      </c>
      <c r="AX9">
        <f>IF(Z9&gt;0, (R9*SUMPRODUCT(K9:$K$98, X9:$X$98)-K9*$AZ$3)/Z9, 0)</f>
        <v>3190.7545721604788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</v>
      </c>
      <c r="S10">
        <f t="shared" si="1"/>
        <v>3153.7142887345631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2735.1544702602696</v>
      </c>
      <c r="AC10">
        <f t="shared" si="22"/>
        <v>2612.8224066834609</v>
      </c>
      <c r="AE10">
        <f t="shared" si="2"/>
        <v>0</v>
      </c>
      <c r="AF10">
        <f t="shared" si="3"/>
        <v>0</v>
      </c>
      <c r="AG10">
        <f t="shared" si="3"/>
        <v>-41.424526248569329</v>
      </c>
      <c r="AH10">
        <f t="shared" si="4"/>
        <v>-1007.4888801310528</v>
      </c>
      <c r="AI10">
        <f t="shared" si="5"/>
        <v>-1048.9134063796221</v>
      </c>
      <c r="AJ10">
        <f t="shared" si="6"/>
        <v>122.33206357680865</v>
      </c>
      <c r="AK10">
        <f t="shared" si="19"/>
        <v>11.214133328067106</v>
      </c>
      <c r="AL10">
        <f t="shared" si="7"/>
        <v>-915.36720947474635</v>
      </c>
      <c r="AN10">
        <f t="shared" si="8"/>
        <v>0</v>
      </c>
      <c r="AO10">
        <f t="shared" si="8"/>
        <v>0</v>
      </c>
      <c r="AP10">
        <f t="shared" si="8"/>
        <v>-24.383155895365565</v>
      </c>
      <c r="AQ10">
        <f t="shared" si="8"/>
        <v>-593.02448698326771</v>
      </c>
      <c r="AR10">
        <f t="shared" si="8"/>
        <v>-617.40764287863317</v>
      </c>
      <c r="AS10">
        <f t="shared" si="8"/>
        <v>72.006659998872408</v>
      </c>
      <c r="AT10">
        <f t="shared" si="8"/>
        <v>6.6008228924312329</v>
      </c>
      <c r="AU10">
        <f t="shared" si="8"/>
        <v>-538.80015998732961</v>
      </c>
      <c r="AW10">
        <v>7</v>
      </c>
      <c r="AX10">
        <f>IF(Z10&gt;0, (R10*SUMPRODUCT(K10:$K$98, X10:$X$98)-K10*$AZ$3)/Z10, 0)</f>
        <v>3153.7142887345631</v>
      </c>
    </row>
    <row r="11" spans="1:52" x14ac:dyDescent="0.25">
      <c r="A11" t="s">
        <v>33</v>
      </c>
      <c r="C11" s="12">
        <f>AU71</f>
        <v>2560.8916422947595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</v>
      </c>
      <c r="S11">
        <f t="shared" si="1"/>
        <v>3045.5672352995962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2612.8224066834609</v>
      </c>
      <c r="AC11">
        <f t="shared" si="22"/>
        <v>2431.81616158819</v>
      </c>
      <c r="AE11">
        <f t="shared" si="2"/>
        <v>0</v>
      </c>
      <c r="AF11">
        <f t="shared" si="3"/>
        <v>0</v>
      </c>
      <c r="AG11">
        <f t="shared" si="3"/>
        <v>-39.923862678227316</v>
      </c>
      <c r="AH11">
        <f t="shared" si="4"/>
        <v>-1086.4183078563174</v>
      </c>
      <c r="AI11">
        <f t="shared" si="5"/>
        <v>-1126.3421705345447</v>
      </c>
      <c r="AJ11">
        <f t="shared" si="6"/>
        <v>181.00624509527097</v>
      </c>
      <c r="AK11">
        <f t="shared" si="19"/>
        <v>6.2707737760403059</v>
      </c>
      <c r="AL11">
        <f t="shared" si="7"/>
        <v>-939.06515166323345</v>
      </c>
      <c r="AN11">
        <f t="shared" si="8"/>
        <v>0</v>
      </c>
      <c r="AO11">
        <f t="shared" si="8"/>
        <v>0</v>
      </c>
      <c r="AP11">
        <f t="shared" si="8"/>
        <v>-22.329761205907207</v>
      </c>
      <c r="AQ11">
        <f t="shared" si="8"/>
        <v>-607.64314264078882</v>
      </c>
      <c r="AR11">
        <f t="shared" si="8"/>
        <v>-629.97290384669611</v>
      </c>
      <c r="AS11">
        <f t="shared" si="8"/>
        <v>101.2383561763813</v>
      </c>
      <c r="AT11">
        <f t="shared" si="8"/>
        <v>3.5072979316605144</v>
      </c>
      <c r="AU11">
        <f t="shared" si="8"/>
        <v>-525.22724973865434</v>
      </c>
      <c r="AW11">
        <v>8</v>
      </c>
      <c r="AX11">
        <f>IF(Z11&gt;0, (R11*SUMPRODUCT(K11:$K$98, X11:$X$98)-K11*$AZ$3)/Z11, 0)</f>
        <v>3045.5672352995962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</v>
      </c>
      <c r="S12">
        <f t="shared" si="1"/>
        <v>2887.2242923043741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2431.81616158819</v>
      </c>
      <c r="AC12">
        <f t="shared" si="22"/>
        <v>2214.9664690407662</v>
      </c>
      <c r="AE12">
        <f t="shared" si="2"/>
        <v>0</v>
      </c>
      <c r="AF12">
        <f t="shared" si="3"/>
        <v>0</v>
      </c>
      <c r="AG12">
        <f t="shared" si="3"/>
        <v>-38.358060282059689</v>
      </c>
      <c r="AH12">
        <f t="shared" si="4"/>
        <v>-1166.563769385351</v>
      </c>
      <c r="AI12">
        <f t="shared" si="5"/>
        <v>-1204.9218296674107</v>
      </c>
      <c r="AJ12">
        <f t="shared" si="6"/>
        <v>216.84969254742373</v>
      </c>
      <c r="AK12">
        <f t="shared" si="19"/>
        <v>5.5931771716528367</v>
      </c>
      <c r="AL12">
        <f t="shared" si="7"/>
        <v>-982.47895994833414</v>
      </c>
      <c r="AN12">
        <f t="shared" si="8"/>
        <v>0</v>
      </c>
      <c r="AO12">
        <f t="shared" si="8"/>
        <v>0</v>
      </c>
      <c r="AP12">
        <f t="shared" si="8"/>
        <v>-20.387716813059725</v>
      </c>
      <c r="AQ12">
        <f t="shared" si="8"/>
        <v>-620.04104482123091</v>
      </c>
      <c r="AR12">
        <f t="shared" si="8"/>
        <v>-640.42876163429071</v>
      </c>
      <c r="AS12">
        <f t="shared" si="8"/>
        <v>115.25791685362427</v>
      </c>
      <c r="AT12">
        <f t="shared" si="8"/>
        <v>2.9728331261386005</v>
      </c>
      <c r="AU12">
        <f t="shared" si="8"/>
        <v>-522.19801165452782</v>
      </c>
      <c r="AW12">
        <v>9</v>
      </c>
      <c r="AX12">
        <f>IF(Z12&gt;0, (R12*SUMPRODUCT(K12:$K$98, X12:$X$98)-K12*$AZ$3)/Z12, 0)</f>
        <v>2887.2242923043741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</v>
      </c>
      <c r="S13">
        <f t="shared" si="1"/>
        <v>2673.8190730773163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2214.9664690407662</v>
      </c>
      <c r="AC13">
        <f t="shared" si="22"/>
        <v>1964.2712465238601</v>
      </c>
      <c r="AE13">
        <f t="shared" si="2"/>
        <v>0</v>
      </c>
      <c r="AF13">
        <f t="shared" si="3"/>
        <v>0</v>
      </c>
      <c r="AG13">
        <f t="shared" si="3"/>
        <v>-36.73156621369985</v>
      </c>
      <c r="AH13">
        <f t="shared" si="4"/>
        <v>-1242.9134655392397</v>
      </c>
      <c r="AI13">
        <f t="shared" si="5"/>
        <v>-1279.6450317529395</v>
      </c>
      <c r="AJ13">
        <f t="shared" si="6"/>
        <v>250.69522251690614</v>
      </c>
      <c r="AK13">
        <f t="shared" si="19"/>
        <v>4.4299329380815324</v>
      </c>
      <c r="AL13">
        <f t="shared" si="7"/>
        <v>-1024.5198762979519</v>
      </c>
      <c r="AN13">
        <f t="shared" si="8"/>
        <v>0</v>
      </c>
      <c r="AO13">
        <f t="shared" si="8"/>
        <v>0</v>
      </c>
      <c r="AP13">
        <f t="shared" si="8"/>
        <v>-18.558191943869925</v>
      </c>
      <c r="AQ13">
        <f t="shared" si="8"/>
        <v>-627.96741442772213</v>
      </c>
      <c r="AR13">
        <f t="shared" si="8"/>
        <v>-646.52560637159206</v>
      </c>
      <c r="AS13">
        <f t="shared" si="8"/>
        <v>126.66081353058917</v>
      </c>
      <c r="AT13">
        <f t="shared" si="8"/>
        <v>2.2381715303151464</v>
      </c>
      <c r="AU13">
        <f t="shared" si="8"/>
        <v>-517.62662131068771</v>
      </c>
      <c r="AW13">
        <v>10</v>
      </c>
      <c r="AX13">
        <f>IF(Z13&gt;0, (R13*SUMPRODUCT(K13:$K$98, X13:$X$98)-K13*$AZ$3)/Z13, 0)</f>
        <v>2673.8190730773163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</v>
      </c>
      <c r="S14">
        <f t="shared" si="1"/>
        <v>2405.7128912539511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1964.2712465238601</v>
      </c>
      <c r="AC14">
        <f t="shared" si="22"/>
        <v>1686.109176695215</v>
      </c>
      <c r="AE14">
        <f t="shared" si="2"/>
        <v>0</v>
      </c>
      <c r="AF14">
        <f t="shared" si="3"/>
        <v>0</v>
      </c>
      <c r="AG14">
        <f t="shared" si="3"/>
        <v>-35.043857120796105</v>
      </c>
      <c r="AH14">
        <f t="shared" si="4"/>
        <v>-1320.3934307667548</v>
      </c>
      <c r="AI14">
        <f t="shared" si="5"/>
        <v>-1355.4372878875508</v>
      </c>
      <c r="AJ14">
        <f t="shared" si="6"/>
        <v>278.16206982864514</v>
      </c>
      <c r="AK14">
        <f t="shared" si="19"/>
        <v>3.535688243742948</v>
      </c>
      <c r="AL14">
        <f t="shared" si="7"/>
        <v>-1073.7395298151628</v>
      </c>
      <c r="AN14">
        <f t="shared" si="8"/>
        <v>0</v>
      </c>
      <c r="AO14">
        <f t="shared" si="8"/>
        <v>0</v>
      </c>
      <c r="AP14">
        <f t="shared" si="8"/>
        <v>-16.83352041126923</v>
      </c>
      <c r="AQ14">
        <f t="shared" si="8"/>
        <v>-634.25865740469135</v>
      </c>
      <c r="AR14">
        <f t="shared" si="8"/>
        <v>-651.09217781596055</v>
      </c>
      <c r="AS14">
        <f t="shared" si="8"/>
        <v>133.61676666929128</v>
      </c>
      <c r="AT14">
        <f t="shared" si="8"/>
        <v>1.6983883941134923</v>
      </c>
      <c r="AU14">
        <f t="shared" si="8"/>
        <v>-515.77702275255581</v>
      </c>
      <c r="AW14">
        <v>11</v>
      </c>
      <c r="AX14">
        <f>IF(Z14&gt;0, (R14*SUMPRODUCT(K14:$K$98, X14:$X$98)-K14*$AZ$3)/Z14, 0)</f>
        <v>2405.7128912539511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</v>
      </c>
      <c r="S15">
        <f t="shared" si="1"/>
        <v>2100.3579507085237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1686.109176695215</v>
      </c>
      <c r="AC15">
        <f t="shared" si="22"/>
        <v>1398.4374106093628</v>
      </c>
      <c r="AE15">
        <f t="shared" si="2"/>
        <v>0</v>
      </c>
      <c r="AF15">
        <f t="shared" si="3"/>
        <v>0</v>
      </c>
      <c r="AG15">
        <f t="shared" si="3"/>
        <v>-33.290454375589199</v>
      </c>
      <c r="AH15">
        <f t="shared" si="4"/>
        <v>-1402.9641739989395</v>
      </c>
      <c r="AI15">
        <f t="shared" si="5"/>
        <v>-1436.2546283745287</v>
      </c>
      <c r="AJ15">
        <f t="shared" si="6"/>
        <v>287.67176608585214</v>
      </c>
      <c r="AK15">
        <f t="shared" si="19"/>
        <v>6.9130476244503818</v>
      </c>
      <c r="AL15">
        <f t="shared" si="7"/>
        <v>-1141.6698146642261</v>
      </c>
      <c r="AN15">
        <f t="shared" si="8"/>
        <v>0</v>
      </c>
      <c r="AO15">
        <f t="shared" si="8"/>
        <v>0</v>
      </c>
      <c r="AP15">
        <f t="shared" si="8"/>
        <v>-15.170537153413877</v>
      </c>
      <c r="AQ15">
        <f t="shared" si="8"/>
        <v>-639.33402309360417</v>
      </c>
      <c r="AR15">
        <f t="shared" si="8"/>
        <v>-654.50456024701805</v>
      </c>
      <c r="AS15">
        <f t="shared" si="8"/>
        <v>131.09268999925948</v>
      </c>
      <c r="AT15">
        <f t="shared" si="8"/>
        <v>3.1502918117856993</v>
      </c>
      <c r="AU15">
        <f t="shared" si="8"/>
        <v>-520.26157843597287</v>
      </c>
      <c r="AW15">
        <v>12</v>
      </c>
      <c r="AX15">
        <f>IF(Z15&gt;0, (R15*SUMPRODUCT(K15:$K$98, X15:$X$98)-K15*$AZ$3)/Z15, 0)</f>
        <v>2100.3579507085237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</v>
      </c>
      <c r="S16">
        <f t="shared" si="1"/>
        <v>1755.362357854458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1398.4374106093628</v>
      </c>
      <c r="AC16">
        <f t="shared" si="22"/>
        <v>1105.1502396927872</v>
      </c>
      <c r="AE16">
        <f t="shared" si="2"/>
        <v>0</v>
      </c>
      <c r="AF16">
        <f t="shared" si="3"/>
        <v>0</v>
      </c>
      <c r="AG16">
        <f t="shared" si="3"/>
        <v>-31.479262237444487</v>
      </c>
      <c r="AH16">
        <f t="shared" si="4"/>
        <v>-1478.2875943888203</v>
      </c>
      <c r="AI16">
        <f t="shared" si="5"/>
        <v>-1509.7668566262648</v>
      </c>
      <c r="AJ16">
        <f t="shared" si="6"/>
        <v>293.28717091657563</v>
      </c>
      <c r="AK16">
        <f t="shared" si="19"/>
        <v>9.9289056153264763</v>
      </c>
      <c r="AL16">
        <f t="shared" si="7"/>
        <v>-1206.5507800943626</v>
      </c>
      <c r="AN16">
        <f t="shared" si="8"/>
        <v>0</v>
      </c>
      <c r="AO16">
        <f t="shared" si="8"/>
        <v>0</v>
      </c>
      <c r="AP16">
        <f t="shared" si="8"/>
        <v>-13.570308108674231</v>
      </c>
      <c r="AQ16">
        <f t="shared" si="8"/>
        <v>-637.27091117227167</v>
      </c>
      <c r="AR16">
        <f t="shared" si="8"/>
        <v>-650.84121928094589</v>
      </c>
      <c r="AS16">
        <f t="shared" si="8"/>
        <v>126.43235548656337</v>
      </c>
      <c r="AT16">
        <f t="shared" si="8"/>
        <v>4.2802244654150492</v>
      </c>
      <c r="AU16">
        <f t="shared" si="8"/>
        <v>-520.12863932896744</v>
      </c>
      <c r="AW16">
        <v>13</v>
      </c>
      <c r="AX16">
        <f>IF(Z16&gt;0, (R16*SUMPRODUCT(K16:$K$98, X16:$X$98)-K16*$AZ$3)/Z16, 0)</f>
        <v>1755.362357854458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</v>
      </c>
      <c r="S17">
        <f t="shared" si="1"/>
        <v>1403.3236494586374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1105.1502396927872</v>
      </c>
      <c r="AC17">
        <f t="shared" si="22"/>
        <v>831.34172646171555</v>
      </c>
      <c r="AE17">
        <f t="shared" si="2"/>
        <v>0</v>
      </c>
      <c r="AF17">
        <f t="shared" si="3"/>
        <v>0</v>
      </c>
      <c r="AG17">
        <f t="shared" si="3"/>
        <v>-29.620455936249051</v>
      </c>
      <c r="AH17">
        <f t="shared" si="4"/>
        <v>-1544.0136788209952</v>
      </c>
      <c r="AI17">
        <f t="shared" si="5"/>
        <v>-1573.6341347572443</v>
      </c>
      <c r="AJ17">
        <f t="shared" si="6"/>
        <v>273.80851323107163</v>
      </c>
      <c r="AK17">
        <f t="shared" si="19"/>
        <v>15.251073307760462</v>
      </c>
      <c r="AL17">
        <f t="shared" si="7"/>
        <v>-1284.5745482184122</v>
      </c>
      <c r="AN17">
        <f t="shared" si="8"/>
        <v>0</v>
      </c>
      <c r="AO17">
        <f t="shared" si="8"/>
        <v>0</v>
      </c>
      <c r="AP17">
        <f t="shared" si="8"/>
        <v>-12.003196503505345</v>
      </c>
      <c r="AQ17">
        <f t="shared" si="8"/>
        <v>-625.68583113226418</v>
      </c>
      <c r="AR17">
        <f t="shared" si="8"/>
        <v>-637.68902763576955</v>
      </c>
      <c r="AS17">
        <f t="shared" si="8"/>
        <v>110.9563402980281</v>
      </c>
      <c r="AT17">
        <f t="shared" si="8"/>
        <v>6.1802434843140315</v>
      </c>
      <c r="AU17">
        <f t="shared" si="8"/>
        <v>-520.55244385342735</v>
      </c>
      <c r="AW17">
        <v>14</v>
      </c>
      <c r="AX17">
        <f>IF(Z17&gt;0, (R17*SUMPRODUCT(K17:$K$98, X17:$X$98)-K17*$AZ$3)/Z17, 0)</f>
        <v>1403.3236494586374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</v>
      </c>
      <c r="S18">
        <f t="shared" si="1"/>
        <v>1057.672794547756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831.34172646171555</v>
      </c>
      <c r="AC18">
        <f t="shared" si="22"/>
        <v>586.3000159862022</v>
      </c>
      <c r="AE18">
        <f t="shared" si="2"/>
        <v>0</v>
      </c>
      <c r="AF18">
        <f t="shared" si="3"/>
        <v>0</v>
      </c>
      <c r="AG18">
        <f t="shared" si="3"/>
        <v>-27.716512091856099</v>
      </c>
      <c r="AH18">
        <f t="shared" si="4"/>
        <v>-1607.7392850304614</v>
      </c>
      <c r="AI18">
        <f t="shared" si="5"/>
        <v>-1635.4557971223176</v>
      </c>
      <c r="AJ18">
        <f t="shared" si="6"/>
        <v>245.04171047551336</v>
      </c>
      <c r="AK18">
        <f t="shared" si="19"/>
        <v>17.956981291573058</v>
      </c>
      <c r="AL18">
        <f t="shared" si="7"/>
        <v>-1372.4571053552311</v>
      </c>
      <c r="AN18">
        <f t="shared" si="8"/>
        <v>0</v>
      </c>
      <c r="AO18">
        <f t="shared" si="8"/>
        <v>0</v>
      </c>
      <c r="AP18">
        <f t="shared" si="8"/>
        <v>-10.481200976701988</v>
      </c>
      <c r="AQ18">
        <f t="shared" si="8"/>
        <v>-607.9783238488634</v>
      </c>
      <c r="AR18">
        <f t="shared" si="8"/>
        <v>-618.4595248255655</v>
      </c>
      <c r="AS18">
        <f t="shared" si="8"/>
        <v>92.664308072274551</v>
      </c>
      <c r="AT18">
        <f t="shared" si="8"/>
        <v>6.7905633013309972</v>
      </c>
      <c r="AU18">
        <f t="shared" si="8"/>
        <v>-519.00465345195983</v>
      </c>
      <c r="AW18">
        <v>15</v>
      </c>
      <c r="AX18">
        <f>IF(Z18&gt;0, (R18*SUMPRODUCT(K18:$K$98, X18:$X$98)-K18*$AZ$3)/Z18, 0)</f>
        <v>1057.672794547756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</v>
      </c>
      <c r="S19">
        <f t="shared" si="1"/>
        <v>653.37895936084976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586.3000159862022</v>
      </c>
      <c r="AC19">
        <f t="shared" si="22"/>
        <v>336.77128807561894</v>
      </c>
      <c r="AE19">
        <f t="shared" si="2"/>
        <v>0</v>
      </c>
      <c r="AF19">
        <f t="shared" si="3"/>
        <v>0</v>
      </c>
      <c r="AG19">
        <f t="shared" si="3"/>
        <v>-25.771513089819752</v>
      </c>
      <c r="AH19">
        <f t="shared" si="4"/>
        <v>-1667.8338811177848</v>
      </c>
      <c r="AI19">
        <f t="shared" si="5"/>
        <v>-1693.6053942076046</v>
      </c>
      <c r="AJ19">
        <f t="shared" si="6"/>
        <v>249.52872791058326</v>
      </c>
      <c r="AK19">
        <f t="shared" si="19"/>
        <v>13.074490356492309</v>
      </c>
      <c r="AL19">
        <f t="shared" si="7"/>
        <v>-1431.002175940529</v>
      </c>
      <c r="AN19">
        <f t="shared" si="8"/>
        <v>0</v>
      </c>
      <c r="AO19">
        <f t="shared" si="8"/>
        <v>0</v>
      </c>
      <c r="AP19">
        <f t="shared" si="8"/>
        <v>-9.0885810256041974</v>
      </c>
      <c r="AQ19">
        <f t="shared" si="8"/>
        <v>-588.17824599420612</v>
      </c>
      <c r="AR19">
        <f t="shared" si="8"/>
        <v>-597.26682701981031</v>
      </c>
      <c r="AS19">
        <f t="shared" si="8"/>
        <v>87.998793626406396</v>
      </c>
      <c r="AT19">
        <f t="shared" si="8"/>
        <v>4.610849373077774</v>
      </c>
      <c r="AU19">
        <f t="shared" si="8"/>
        <v>-504.6571840203261</v>
      </c>
      <c r="AW19">
        <v>16</v>
      </c>
      <c r="AX19">
        <f>IF(Z19&gt;0, (R19*SUMPRODUCT(K19:$K$98, X19:$X$98)-K19*$AZ$3)/Z19, 0)</f>
        <v>653.37895936084976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</v>
      </c>
      <c r="S20">
        <f t="shared" si="1"/>
        <v>8.2746045890955333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336.77128807561894</v>
      </c>
      <c r="AC20">
        <f t="shared" si="22"/>
        <v>3.9369030641919376</v>
      </c>
      <c r="AE20">
        <f t="shared" si="2"/>
        <v>0</v>
      </c>
      <c r="AF20">
        <f t="shared" si="3"/>
        <v>0</v>
      </c>
      <c r="AG20">
        <f t="shared" si="3"/>
        <v>-23.78907065468772</v>
      </c>
      <c r="AH20">
        <f t="shared" si="4"/>
        <v>-1724.7273042338352</v>
      </c>
      <c r="AI20">
        <f t="shared" si="5"/>
        <v>-1748.5163748885229</v>
      </c>
      <c r="AJ20">
        <f t="shared" si="6"/>
        <v>332.834385011427</v>
      </c>
      <c r="AK20">
        <f t="shared" si="19"/>
        <v>1.4481165387251616</v>
      </c>
      <c r="AL20">
        <f t="shared" si="7"/>
        <v>-1414.2338733383708</v>
      </c>
      <c r="AN20">
        <f t="shared" si="8"/>
        <v>0</v>
      </c>
      <c r="AO20">
        <f t="shared" si="8"/>
        <v>0</v>
      </c>
      <c r="AP20">
        <f t="shared" si="8"/>
        <v>-7.9573678615965244</v>
      </c>
      <c r="AQ20">
        <f t="shared" si="8"/>
        <v>-576.91575345436672</v>
      </c>
      <c r="AR20">
        <f t="shared" si="8"/>
        <v>-584.87312131596332</v>
      </c>
      <c r="AS20">
        <f t="shared" si="8"/>
        <v>111.33203465442143</v>
      </c>
      <c r="AT20">
        <f t="shared" si="8"/>
        <v>0.4843903392597354</v>
      </c>
      <c r="AU20">
        <f t="shared" si="8"/>
        <v>-473.05669632228216</v>
      </c>
      <c r="AW20">
        <v>17</v>
      </c>
      <c r="AX20">
        <f>IF(Z20&gt;0, (R20*SUMPRODUCT(K20:$K$98, X20:$X$98)-K20*$AZ$3)/Z20, 0)</f>
        <v>8.2746045890955333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</v>
      </c>
      <c r="S21">
        <f t="shared" si="1"/>
        <v>-785.89112671376131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3.9369030641919376</v>
      </c>
      <c r="AC21">
        <f t="shared" si="22"/>
        <v>-342.23787957255354</v>
      </c>
      <c r="AE21">
        <f t="shared" si="2"/>
        <v>0</v>
      </c>
      <c r="AF21">
        <f t="shared" si="3"/>
        <v>0</v>
      </c>
      <c r="AG21">
        <f t="shared" si="3"/>
        <v>-21.773873501004935</v>
      </c>
      <c r="AH21">
        <f t="shared" si="4"/>
        <v>-1777.3064471359069</v>
      </c>
      <c r="AI21">
        <f t="shared" si="5"/>
        <v>-1799.0803206369119</v>
      </c>
      <c r="AJ21">
        <f t="shared" si="6"/>
        <v>346.17478263674548</v>
      </c>
      <c r="AK21">
        <f t="shared" si="19"/>
        <v>6.2990449027071002E-3</v>
      </c>
      <c r="AL21">
        <f t="shared" si="7"/>
        <v>-1452.8992389552636</v>
      </c>
      <c r="AN21">
        <f t="shared" si="8"/>
        <v>0</v>
      </c>
      <c r="AO21">
        <f t="shared" si="8"/>
        <v>0</v>
      </c>
      <c r="AP21">
        <f t="shared" si="8"/>
        <v>-6.9259137265161934</v>
      </c>
      <c r="AQ21">
        <f t="shared" si="8"/>
        <v>-565.33216829225091</v>
      </c>
      <c r="AR21">
        <f t="shared" si="8"/>
        <v>-572.25808201876714</v>
      </c>
      <c r="AS21">
        <f t="shared" si="8"/>
        <v>110.11254744025858</v>
      </c>
      <c r="AT21">
        <f t="shared" si="8"/>
        <v>2.0036233586820211E-3</v>
      </c>
      <c r="AU21">
        <f t="shared" si="8"/>
        <v>-462.14353095514986</v>
      </c>
      <c r="AW21">
        <v>18</v>
      </c>
      <c r="AX21">
        <f>IF(Z21&gt;0, (R21*SUMPRODUCT(K21:$K$98, X21:$X$98)-K21*$AZ$3)/Z21, 0)</f>
        <v>-785.89112671376131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</v>
      </c>
      <c r="S22">
        <f t="shared" si="1"/>
        <v>-1548.4146454210945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-342.23787957255354</v>
      </c>
      <c r="AC22">
        <f t="shared" si="22"/>
        <v>-611.1252102492449</v>
      </c>
      <c r="AE22">
        <f t="shared" si="2"/>
        <v>0</v>
      </c>
      <c r="AF22">
        <f t="shared" si="3"/>
        <v>0</v>
      </c>
      <c r="AG22">
        <f t="shared" si="3"/>
        <v>-19.733900478674695</v>
      </c>
      <c r="AH22">
        <f t="shared" si="4"/>
        <v>-1822.2342873201865</v>
      </c>
      <c r="AI22">
        <f t="shared" si="5"/>
        <v>-1841.9681877988612</v>
      </c>
      <c r="AJ22">
        <f t="shared" si="6"/>
        <v>268.88733067669136</v>
      </c>
      <c r="AK22">
        <f t="shared" si="19"/>
        <v>-7.186995471023625</v>
      </c>
      <c r="AL22">
        <f t="shared" si="7"/>
        <v>-1580.2678525931935</v>
      </c>
      <c r="AN22">
        <f t="shared" si="8"/>
        <v>0</v>
      </c>
      <c r="AO22">
        <f t="shared" si="8"/>
        <v>0</v>
      </c>
      <c r="AP22">
        <f t="shared" si="8"/>
        <v>-5.8609071973790341</v>
      </c>
      <c r="AQ22">
        <f t="shared" si="8"/>
        <v>-541.19792797206742</v>
      </c>
      <c r="AR22">
        <f t="shared" si="8"/>
        <v>-547.05883516944652</v>
      </c>
      <c r="AS22">
        <f t="shared" si="8"/>
        <v>79.858702710600369</v>
      </c>
      <c r="AT22">
        <f t="shared" si="8"/>
        <v>-2.1345153498251435</v>
      </c>
      <c r="AU22">
        <f t="shared" si="8"/>
        <v>-469.33464780867132</v>
      </c>
      <c r="AW22">
        <v>19</v>
      </c>
      <c r="AX22">
        <f>IF(Z22&gt;0, (R22*SUMPRODUCT(K22:$K$98, X22:$X$98)-K22*$AZ$3)/Z22, 0)</f>
        <v>-1548.4146454210945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</v>
      </c>
      <c r="S23">
        <f t="shared" si="1"/>
        <v>-1994.3772262356374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-611.1252102492449</v>
      </c>
      <c r="AC23">
        <f t="shared" si="22"/>
        <v>-704.97177361030799</v>
      </c>
      <c r="AE23">
        <f t="shared" si="2"/>
        <v>0</v>
      </c>
      <c r="AF23">
        <f t="shared" si="3"/>
        <v>0</v>
      </c>
      <c r="AG23">
        <f t="shared" si="3"/>
        <v>-17.673982743498669</v>
      </c>
      <c r="AH23">
        <f t="shared" si="4"/>
        <v>-1862.5787303892787</v>
      </c>
      <c r="AI23">
        <f t="shared" si="5"/>
        <v>-1880.2527131327774</v>
      </c>
      <c r="AJ23">
        <f t="shared" si="6"/>
        <v>93.84656336106309</v>
      </c>
      <c r="AK23">
        <f t="shared" si="19"/>
        <v>-42.778764717447146</v>
      </c>
      <c r="AL23">
        <f t="shared" si="7"/>
        <v>-1829.1849144891614</v>
      </c>
      <c r="AN23">
        <f t="shared" si="8"/>
        <v>0</v>
      </c>
      <c r="AO23">
        <f t="shared" si="8"/>
        <v>0</v>
      </c>
      <c r="AP23">
        <f t="shared" si="8"/>
        <v>-4.686712520582069</v>
      </c>
      <c r="AQ23">
        <f t="shared" si="8"/>
        <v>-493.91080567261292</v>
      </c>
      <c r="AR23">
        <f t="shared" si="8"/>
        <v>-498.59751819319501</v>
      </c>
      <c r="AS23">
        <f t="shared" si="8"/>
        <v>24.885837555753181</v>
      </c>
      <c r="AT23">
        <f t="shared" si="8"/>
        <v>-11.343893174844498</v>
      </c>
      <c r="AU23">
        <f t="shared" si="8"/>
        <v>-485.05557381228635</v>
      </c>
      <c r="AW23">
        <v>20</v>
      </c>
      <c r="AX23">
        <f>IF(Z23&gt;0, (R23*SUMPRODUCT(K23:$K$98, X23:$X$98)-K23*$AZ$3)/Z23, 0)</f>
        <v>-1994.3772262356374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</v>
      </c>
      <c r="S24">
        <f t="shared" si="1"/>
        <v>-2560.557007011158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-704.97177361030799</v>
      </c>
      <c r="AC24">
        <f t="shared" si="22"/>
        <v>-799.46171802309527</v>
      </c>
      <c r="AE24">
        <f t="shared" si="2"/>
        <v>0</v>
      </c>
      <c r="AF24">
        <f t="shared" si="3"/>
        <v>0</v>
      </c>
      <c r="AG24">
        <f t="shared" si="3"/>
        <v>-15.61109000569132</v>
      </c>
      <c r="AH24">
        <f t="shared" si="4"/>
        <v>-1886.1529103723628</v>
      </c>
      <c r="AI24">
        <f t="shared" ref="AI24:AI69" si="23">SUM(AE24:AH24)</f>
        <v>-1901.7640003780541</v>
      </c>
      <c r="AJ24">
        <f t="shared" si="6"/>
        <v>94.489944412787281</v>
      </c>
      <c r="AK24">
        <f t="shared" si="19"/>
        <v>-49.348024152721564</v>
      </c>
      <c r="AL24">
        <f t="shared" si="7"/>
        <v>-1856.6220801179884</v>
      </c>
      <c r="AN24">
        <f t="shared" si="8"/>
        <v>0</v>
      </c>
      <c r="AO24">
        <f t="shared" si="8"/>
        <v>0</v>
      </c>
      <c r="AP24">
        <f t="shared" si="8"/>
        <v>-3.6961457925512691</v>
      </c>
      <c r="AQ24">
        <f t="shared" si="8"/>
        <v>-446.57331046323787</v>
      </c>
      <c r="AR24">
        <f t="shared" si="8"/>
        <v>-450.26945625578912</v>
      </c>
      <c r="AS24">
        <f t="shared" si="8"/>
        <v>22.371827358141026</v>
      </c>
      <c r="AT24">
        <f t="shared" si="8"/>
        <v>-11.683840896202875</v>
      </c>
      <c r="AU24">
        <f t="shared" si="8"/>
        <v>-439.581469793851</v>
      </c>
      <c r="AW24">
        <v>21</v>
      </c>
      <c r="AX24">
        <f>IF(Z24&gt;0, (R24*SUMPRODUCT(K24:$K$98, X24:$X$98)-K24*$AZ$3)/Z24, 0)</f>
        <v>-2560.557007011158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</v>
      </c>
      <c r="S25">
        <f t="shared" si="1"/>
        <v>-3277.6379456598374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-799.46171802309527</v>
      </c>
      <c r="AC25">
        <f t="shared" si="22"/>
        <v>-889.40925950434621</v>
      </c>
      <c r="AE25">
        <f t="shared" si="2"/>
        <v>0</v>
      </c>
      <c r="AF25">
        <f t="shared" si="3"/>
        <v>0</v>
      </c>
      <c r="AG25">
        <f t="shared" si="3"/>
        <v>-13.567838703510231</v>
      </c>
      <c r="AH25">
        <f t="shared" si="4"/>
        <v>-1887.1404021241729</v>
      </c>
      <c r="AI25">
        <f t="shared" si="23"/>
        <v>-1900.7082408276831</v>
      </c>
      <c r="AJ25">
        <f t="shared" si="6"/>
        <v>89.947541481250937</v>
      </c>
      <c r="AK25">
        <f t="shared" si="19"/>
        <v>-55.962320261616675</v>
      </c>
      <c r="AL25">
        <f t="shared" si="7"/>
        <v>-1866.7230196080488</v>
      </c>
      <c r="AN25">
        <f t="shared" si="8"/>
        <v>0</v>
      </c>
      <c r="AO25">
        <f t="shared" si="8"/>
        <v>0</v>
      </c>
      <c r="AP25">
        <f t="shared" si="8"/>
        <v>-2.8681939478207328</v>
      </c>
      <c r="AQ25">
        <f t="shared" si="8"/>
        <v>-398.93492238083451</v>
      </c>
      <c r="AR25">
        <f t="shared" si="8"/>
        <v>-401.80311632865528</v>
      </c>
      <c r="AS25">
        <f t="shared" si="8"/>
        <v>19.014597662568956</v>
      </c>
      <c r="AT25">
        <f t="shared" si="8"/>
        <v>-11.830240010064951</v>
      </c>
      <c r="AU25">
        <f t="shared" si="8"/>
        <v>-394.61875867615129</v>
      </c>
      <c r="AW25">
        <v>22</v>
      </c>
      <c r="AX25">
        <f>IF(Z25&gt;0, (R25*SUMPRODUCT(K25:$K$98, X25:$X$98)-K25*$AZ$3)/Z25, 0)</f>
        <v>-3277.6379456598374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</v>
      </c>
      <c r="S26">
        <f t="shared" si="1"/>
        <v>-4191.562086670132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-889.40925950434621</v>
      </c>
      <c r="AC26">
        <f t="shared" si="22"/>
        <v>-969.92831672269301</v>
      </c>
      <c r="AE26">
        <f t="shared" si="2"/>
        <v>0</v>
      </c>
      <c r="AF26">
        <f t="shared" si="3"/>
        <v>0</v>
      </c>
      <c r="AG26">
        <f t="shared" si="3"/>
        <v>-11.57001013783414</v>
      </c>
      <c r="AH26">
        <f t="shared" si="4"/>
        <v>-1862.150178640989</v>
      </c>
      <c r="AI26">
        <f t="shared" si="23"/>
        <v>-1873.7201887788231</v>
      </c>
      <c r="AJ26">
        <f t="shared" si="6"/>
        <v>80.519057218346802</v>
      </c>
      <c r="AK26">
        <f t="shared" si="19"/>
        <v>-62.258648165304244</v>
      </c>
      <c r="AL26">
        <f t="shared" si="7"/>
        <v>-1855.4597797257807</v>
      </c>
      <c r="AN26">
        <f t="shared" si="8"/>
        <v>0</v>
      </c>
      <c r="AO26">
        <f t="shared" si="8"/>
        <v>0</v>
      </c>
      <c r="AP26">
        <f t="shared" si="8"/>
        <v>-2.1838035110305474</v>
      </c>
      <c r="AQ26">
        <f t="shared" si="8"/>
        <v>-351.47506784670787</v>
      </c>
      <c r="AR26">
        <f t="shared" si="8"/>
        <v>-353.65887135773841</v>
      </c>
      <c r="AS26">
        <f t="shared" si="8"/>
        <v>15.197722194149382</v>
      </c>
      <c r="AT26">
        <f t="shared" si="8"/>
        <v>-11.751126648611411</v>
      </c>
      <c r="AU26">
        <f t="shared" si="8"/>
        <v>-350.21227581220046</v>
      </c>
      <c r="AW26">
        <v>23</v>
      </c>
      <c r="AX26">
        <f>IF(Z26&gt;0, (R26*SUMPRODUCT(K26:$K$98, X26:$X$98)-K26*$AZ$3)/Z26, 0)</f>
        <v>-4191.562086670132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</v>
      </c>
      <c r="S27">
        <f t="shared" si="1"/>
        <v>-5370.9912550022837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-969.92831672269301</v>
      </c>
      <c r="AC27">
        <f t="shared" si="22"/>
        <v>-1037.1035049600364</v>
      </c>
      <c r="AE27">
        <f t="shared" si="2"/>
        <v>0</v>
      </c>
      <c r="AF27">
        <f t="shared" si="3"/>
        <v>0</v>
      </c>
      <c r="AG27">
        <f t="shared" si="3"/>
        <v>-9.6546750471258722</v>
      </c>
      <c r="AH27">
        <f t="shared" si="4"/>
        <v>-1799.6349893299264</v>
      </c>
      <c r="AI27">
        <f t="shared" si="23"/>
        <v>-1809.2896643770523</v>
      </c>
      <c r="AJ27">
        <f t="shared" si="6"/>
        <v>67.175188237343377</v>
      </c>
      <c r="AK27">
        <f t="shared" si="19"/>
        <v>-67.89498217058852</v>
      </c>
      <c r="AL27">
        <f t="shared" si="7"/>
        <v>-1810.0094583102975</v>
      </c>
      <c r="AN27">
        <f t="shared" si="8"/>
        <v>0</v>
      </c>
      <c r="AO27">
        <f t="shared" si="8"/>
        <v>0</v>
      </c>
      <c r="AP27">
        <f t="shared" si="8"/>
        <v>-1.6270446036315565</v>
      </c>
      <c r="AQ27">
        <f t="shared" si="8"/>
        <v>-303.28171415437339</v>
      </c>
      <c r="AR27">
        <f t="shared" si="8"/>
        <v>-304.90875875800498</v>
      </c>
      <c r="AS27">
        <f t="shared" si="8"/>
        <v>11.320632438275641</v>
      </c>
      <c r="AT27">
        <f t="shared" si="8"/>
        <v>-11.441935001965952</v>
      </c>
      <c r="AU27">
        <f t="shared" si="8"/>
        <v>-305.03006132169531</v>
      </c>
      <c r="AW27">
        <v>24</v>
      </c>
      <c r="AX27">
        <f>IF(Z27&gt;0, (R27*SUMPRODUCT(K27:$K$98, X27:$X$98)-K27*$AZ$3)/Z27, 0)</f>
        <v>-5370.9912550022837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</v>
      </c>
      <c r="S28">
        <f t="shared" si="1"/>
        <v>-6912.0288236486822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-1037.1035049600364</v>
      </c>
      <c r="AC28">
        <f t="shared" si="22"/>
        <v>-1086.5460408917631</v>
      </c>
      <c r="AE28">
        <f t="shared" si="2"/>
        <v>0</v>
      </c>
      <c r="AF28">
        <f t="shared" si="3"/>
        <v>0</v>
      </c>
      <c r="AG28">
        <f t="shared" si="3"/>
        <v>-7.8598199502168997</v>
      </c>
      <c r="AH28">
        <f t="shared" si="4"/>
        <v>-1698.308346437715</v>
      </c>
      <c r="AI28">
        <f t="shared" si="23"/>
        <v>-1706.1681663879319</v>
      </c>
      <c r="AJ28">
        <f t="shared" si="6"/>
        <v>49.442535931726752</v>
      </c>
      <c r="AK28">
        <f t="shared" si="19"/>
        <v>-72.597245347202559</v>
      </c>
      <c r="AL28">
        <f t="shared" si="7"/>
        <v>-1729.3228758034077</v>
      </c>
      <c r="AN28">
        <f t="shared" si="8"/>
        <v>0</v>
      </c>
      <c r="AO28">
        <f t="shared" si="8"/>
        <v>0</v>
      </c>
      <c r="AP28">
        <f t="shared" si="8"/>
        <v>-1.1826503715534011</v>
      </c>
      <c r="AQ28">
        <f t="shared" si="8"/>
        <v>-255.54084058520695</v>
      </c>
      <c r="AR28">
        <f t="shared" si="8"/>
        <v>-256.72349095676037</v>
      </c>
      <c r="AS28">
        <f t="shared" si="8"/>
        <v>7.4395131008803075</v>
      </c>
      <c r="AT28">
        <f t="shared" si="8"/>
        <v>-10.923552922004685</v>
      </c>
      <c r="AU28">
        <f t="shared" si="8"/>
        <v>-260.2075307778847</v>
      </c>
      <c r="AW28">
        <v>25</v>
      </c>
      <c r="AX28">
        <f>IF(Z28&gt;0, (R28*SUMPRODUCT(K28:$K$98, X28:$X$98)-K28*$AZ$3)/Z28, 0)</f>
        <v>-6912.0288236486822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</v>
      </c>
      <c r="S29">
        <f t="shared" si="1"/>
        <v>-8960.8995035941825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-1086.5460408917631</v>
      </c>
      <c r="AC29">
        <f t="shared" si="22"/>
        <v>-1115.4447580638921</v>
      </c>
      <c r="AE29">
        <f t="shared" si="2"/>
        <v>0</v>
      </c>
      <c r="AF29">
        <f t="shared" si="3"/>
        <v>0</v>
      </c>
      <c r="AG29">
        <f t="shared" si="3"/>
        <v>-6.2239552938658189</v>
      </c>
      <c r="AH29">
        <f t="shared" si="4"/>
        <v>-1557.2664568489122</v>
      </c>
      <c r="AI29">
        <f t="shared" si="23"/>
        <v>-1563.490412142778</v>
      </c>
      <c r="AJ29">
        <f t="shared" si="6"/>
        <v>28.898717172128954</v>
      </c>
      <c r="AK29">
        <f t="shared" si="19"/>
        <v>-76.05822286242342</v>
      </c>
      <c r="AL29">
        <f t="shared" si="7"/>
        <v>-1610.6499178330725</v>
      </c>
      <c r="AN29">
        <f t="shared" si="8"/>
        <v>0</v>
      </c>
      <c r="AO29">
        <f t="shared" si="8"/>
        <v>0</v>
      </c>
      <c r="AP29">
        <f t="shared" si="8"/>
        <v>-0.83616544647381807</v>
      </c>
      <c r="AQ29">
        <f t="shared" si="8"/>
        <v>-209.21300695284907</v>
      </c>
      <c r="AR29">
        <f t="shared" si="8"/>
        <v>-210.04917239932291</v>
      </c>
      <c r="AS29">
        <f t="shared" si="8"/>
        <v>3.8824361046695444</v>
      </c>
      <c r="AT29">
        <f t="shared" si="8"/>
        <v>-10.218141820594914</v>
      </c>
      <c r="AU29">
        <f t="shared" si="8"/>
        <v>-216.38487811524828</v>
      </c>
      <c r="AW29">
        <v>26</v>
      </c>
      <c r="AX29">
        <f>IF(Z29&gt;0, (R29*SUMPRODUCT(K29:$K$98, X29:$X$98)-K29*$AZ$3)/Z29, 0)</f>
        <v>-8960.8995035941825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</v>
      </c>
      <c r="S30">
        <f t="shared" si="1"/>
        <v>-11748.08872877302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-1115.4447580638921</v>
      </c>
      <c r="AC30">
        <f t="shared" si="22"/>
        <v>-1122.2987262550646</v>
      </c>
      <c r="AE30">
        <f t="shared" si="2"/>
        <v>0</v>
      </c>
      <c r="AF30">
        <f t="shared" si="3"/>
        <v>0</v>
      </c>
      <c r="AG30">
        <f t="shared" si="3"/>
        <v>-4.7765162153839062</v>
      </c>
      <c r="AH30">
        <f t="shared" si="4"/>
        <v>-1385.1995255432546</v>
      </c>
      <c r="AI30">
        <f t="shared" si="23"/>
        <v>-1389.9760417586385</v>
      </c>
      <c r="AJ30">
        <f t="shared" si="6"/>
        <v>6.8539681911724983</v>
      </c>
      <c r="AK30">
        <f t="shared" si="19"/>
        <v>-78.081133064472453</v>
      </c>
      <c r="AL30">
        <f t="shared" si="7"/>
        <v>-1461.2032066319384</v>
      </c>
      <c r="AN30">
        <f t="shared" si="8"/>
        <v>0</v>
      </c>
      <c r="AO30">
        <f t="shared" si="8"/>
        <v>0</v>
      </c>
      <c r="AP30">
        <f t="shared" si="8"/>
        <v>-0.57295298471362166</v>
      </c>
      <c r="AQ30">
        <f t="shared" si="8"/>
        <v>-166.15754386591388</v>
      </c>
      <c r="AR30">
        <f t="shared" si="8"/>
        <v>-166.7304968506275</v>
      </c>
      <c r="AS30">
        <f t="shared" si="8"/>
        <v>0.82214763965767845</v>
      </c>
      <c r="AT30">
        <f t="shared" si="8"/>
        <v>-9.3659931677873072</v>
      </c>
      <c r="AU30">
        <f t="shared" si="8"/>
        <v>-175.27434237875713</v>
      </c>
      <c r="AW30">
        <v>27</v>
      </c>
      <c r="AX30">
        <f>IF(Z30&gt;0, (R30*SUMPRODUCT(K30:$K$98, X30:$X$98)-K30*$AZ$3)/Z30, 0)</f>
        <v>-11748.08872877302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</v>
      </c>
      <c r="S31">
        <f t="shared" si="1"/>
        <v>-15671.275344661237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-1122.2987262550646</v>
      </c>
      <c r="AC31">
        <f t="shared" si="22"/>
        <v>-1107.7785569409102</v>
      </c>
      <c r="AE31">
        <f t="shared" si="2"/>
        <v>0</v>
      </c>
      <c r="AF31">
        <f t="shared" si="3"/>
        <v>0</v>
      </c>
      <c r="AG31">
        <f t="shared" si="3"/>
        <v>-3.5344237548550863</v>
      </c>
      <c r="AH31">
        <f t="shared" si="4"/>
        <v>-1194.3272983749798</v>
      </c>
      <c r="AI31">
        <f t="shared" si="23"/>
        <v>-1197.861722129835</v>
      </c>
      <c r="AJ31">
        <f t="shared" si="6"/>
        <v>-14.520169314154373</v>
      </c>
      <c r="AK31">
        <f t="shared" si="19"/>
        <v>-78.560910837854536</v>
      </c>
      <c r="AL31">
        <f t="shared" si="7"/>
        <v>-1290.942802281844</v>
      </c>
      <c r="AN31">
        <f t="shared" si="8"/>
        <v>0</v>
      </c>
      <c r="AO31">
        <f t="shared" si="8"/>
        <v>0</v>
      </c>
      <c r="AP31">
        <f t="shared" si="8"/>
        <v>-0.3785369900423235</v>
      </c>
      <c r="AQ31">
        <f t="shared" si="8"/>
        <v>-127.91252323132407</v>
      </c>
      <c r="AR31">
        <f t="shared" si="8"/>
        <v>-128.29106022136642</v>
      </c>
      <c r="AS31">
        <f t="shared" si="8"/>
        <v>-1.5551109794162932</v>
      </c>
      <c r="AT31">
        <f t="shared" si="8"/>
        <v>-8.4138781272886991</v>
      </c>
      <c r="AU31">
        <f t="shared" si="8"/>
        <v>-138.2600493280714</v>
      </c>
      <c r="AW31">
        <v>28</v>
      </c>
      <c r="AX31">
        <f>IF(Z31&gt;0, (R31*SUMPRODUCT(K31:$K$98, X31:$X$98)-K31*$AZ$3)/Z31, 0)</f>
        <v>-15671.275344661237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</v>
      </c>
      <c r="S32">
        <f t="shared" si="1"/>
        <v>-21434.55498732394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-1107.7785569409102</v>
      </c>
      <c r="AC32">
        <f t="shared" si="22"/>
        <v>-1074.3716934043159</v>
      </c>
      <c r="AE32">
        <f t="shared" si="2"/>
        <v>0</v>
      </c>
      <c r="AF32">
        <f t="shared" si="3"/>
        <v>0</v>
      </c>
      <c r="AG32">
        <f t="shared" si="3"/>
        <v>-2.5061674805930951</v>
      </c>
      <c r="AH32">
        <f t="shared" si="4"/>
        <v>-992.91203671344078</v>
      </c>
      <c r="AI32">
        <f t="shared" si="23"/>
        <v>-995.41820419403393</v>
      </c>
      <c r="AJ32">
        <f t="shared" si="6"/>
        <v>-33.406863536594301</v>
      </c>
      <c r="AK32">
        <f t="shared" si="19"/>
        <v>-77.544498985863726</v>
      </c>
      <c r="AL32">
        <f t="shared" si="7"/>
        <v>-1106.369566716492</v>
      </c>
      <c r="AN32">
        <f t="shared" si="8"/>
        <v>0</v>
      </c>
      <c r="AO32">
        <f t="shared" si="8"/>
        <v>0</v>
      </c>
      <c r="AP32">
        <f t="shared" si="8"/>
        <v>-0.23965239568566424</v>
      </c>
      <c r="AQ32">
        <f t="shared" si="8"/>
        <v>-94.947265155318163</v>
      </c>
      <c r="AR32">
        <f t="shared" si="8"/>
        <v>-95.18691755100383</v>
      </c>
      <c r="AS32">
        <f t="shared" si="8"/>
        <v>-3.1945330632868254</v>
      </c>
      <c r="AT32">
        <f t="shared" si="8"/>
        <v>-7.4151967488656769</v>
      </c>
      <c r="AU32">
        <f t="shared" si="8"/>
        <v>-105.79664736315634</v>
      </c>
      <c r="AW32">
        <v>29</v>
      </c>
      <c r="AX32">
        <f>IF(Z32&gt;0, (R32*SUMPRODUCT(K32:$K$98, X32:$X$98)-K32*$AZ$3)/Z32, 0)</f>
        <v>-21434.55498732394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</v>
      </c>
      <c r="S33">
        <f t="shared" si="1"/>
        <v>-30338.082475600706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-1074.3716934043159</v>
      </c>
      <c r="AC33">
        <f t="shared" si="22"/>
        <v>-1025.2837918025643</v>
      </c>
      <c r="AE33">
        <f t="shared" si="2"/>
        <v>0</v>
      </c>
      <c r="AF33">
        <f t="shared" si="3"/>
        <v>0</v>
      </c>
      <c r="AG33">
        <f t="shared" si="3"/>
        <v>-1.6897636701778123</v>
      </c>
      <c r="AH33">
        <f t="shared" si="4"/>
        <v>-791.34213560935177</v>
      </c>
      <c r="AI33">
        <f t="shared" si="23"/>
        <v>-793.03189927952963</v>
      </c>
      <c r="AJ33">
        <f t="shared" si="6"/>
        <v>-49.087901601751582</v>
      </c>
      <c r="AK33">
        <f t="shared" si="19"/>
        <v>-75.206018538302118</v>
      </c>
      <c r="AL33">
        <f t="shared" si="7"/>
        <v>-917.32581941958335</v>
      </c>
      <c r="AN33">
        <f t="shared" si="8"/>
        <v>0</v>
      </c>
      <c r="AO33">
        <f t="shared" si="8"/>
        <v>0</v>
      </c>
      <c r="AP33">
        <f t="shared" si="8"/>
        <v>-0.14427119540256811</v>
      </c>
      <c r="AQ33">
        <f t="shared" si="8"/>
        <v>-67.564404355295778</v>
      </c>
      <c r="AR33">
        <f t="shared" si="8"/>
        <v>-67.708675550698345</v>
      </c>
      <c r="AS33">
        <f t="shared" si="8"/>
        <v>-4.1911010213298701</v>
      </c>
      <c r="AT33">
        <f t="shared" si="8"/>
        <v>-6.4210530664603551</v>
      </c>
      <c r="AU33">
        <f t="shared" si="8"/>
        <v>-78.320829638488576</v>
      </c>
      <c r="AW33">
        <v>30</v>
      </c>
      <c r="AX33">
        <f>IF(Z33&gt;0, (R33*SUMPRODUCT(K33:$K$98, X33:$X$98)-K33*$AZ$3)/Z33, 0)</f>
        <v>-30338.082475600706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</v>
      </c>
      <c r="S34">
        <f t="shared" si="1"/>
        <v>-44818.187379847084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-1025.2837918025643</v>
      </c>
      <c r="AC34">
        <f t="shared" si="22"/>
        <v>-964.24536869619067</v>
      </c>
      <c r="AE34">
        <f t="shared" si="2"/>
        <v>0</v>
      </c>
      <c r="AF34">
        <f t="shared" si="3"/>
        <v>0</v>
      </c>
      <c r="AG34">
        <f t="shared" si="3"/>
        <v>-1.0757299938571061</v>
      </c>
      <c r="AH34">
        <f t="shared" si="4"/>
        <v>-597.13603961892795</v>
      </c>
      <c r="AI34">
        <f t="shared" si="23"/>
        <v>-598.21176961278502</v>
      </c>
      <c r="AJ34">
        <f t="shared" si="6"/>
        <v>-61.038423106373671</v>
      </c>
      <c r="AK34">
        <f t="shared" si="19"/>
        <v>-71.769865426179507</v>
      </c>
      <c r="AL34">
        <f t="shared" si="7"/>
        <v>-731.02005814533823</v>
      </c>
      <c r="AN34">
        <f t="shared" si="8"/>
        <v>0</v>
      </c>
      <c r="AO34">
        <f t="shared" si="8"/>
        <v>0</v>
      </c>
      <c r="AP34">
        <f t="shared" si="8"/>
        <v>-8.2004732632982594E-2</v>
      </c>
      <c r="AQ34">
        <f t="shared" si="8"/>
        <v>-45.520699017501713</v>
      </c>
      <c r="AR34">
        <f t="shared" si="8"/>
        <v>-45.602703750134694</v>
      </c>
      <c r="AS34">
        <f t="shared" si="8"/>
        <v>-4.6530631252826575</v>
      </c>
      <c r="AT34">
        <f t="shared" si="8"/>
        <v>-5.4711392812207711</v>
      </c>
      <c r="AU34">
        <f t="shared" ref="AU34:AU69" si="24">AL34*$K34</f>
        <v>-55.726906156638123</v>
      </c>
      <c r="AW34">
        <v>31</v>
      </c>
      <c r="AX34">
        <f>IF(Z34&gt;0, (R34*SUMPRODUCT(K34:$K$98, X34:$X$98)-K34*$AZ$3)/Z34, 0)</f>
        <v>-44818.187379847084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</v>
      </c>
      <c r="S35">
        <f t="shared" si="1"/>
        <v>-69641.575121830261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-964.24536869619067</v>
      </c>
      <c r="AC35">
        <f t="shared" si="22"/>
        <v>-894.94211462291639</v>
      </c>
      <c r="AE35">
        <f t="shared" si="2"/>
        <v>0</v>
      </c>
      <c r="AF35">
        <f t="shared" ref="AF35:AG69" si="25">-$Z35*P35</f>
        <v>0</v>
      </c>
      <c r="AG35">
        <f t="shared" si="25"/>
        <v>-0.64253437193035468</v>
      </c>
      <c r="AH35">
        <f t="shared" si="4"/>
        <v>-422.43832198818035</v>
      </c>
      <c r="AI35">
        <f t="shared" si="23"/>
        <v>-423.08085636011072</v>
      </c>
      <c r="AJ35">
        <f t="shared" si="6"/>
        <v>-69.303254073274275</v>
      </c>
      <c r="AK35">
        <f t="shared" si="19"/>
        <v>-67.49717580873336</v>
      </c>
      <c r="AL35">
        <f t="shared" si="7"/>
        <v>-559.88128624211834</v>
      </c>
      <c r="AN35">
        <f t="shared" ref="AN35:AT69" si="26">AE35*$K35</f>
        <v>0</v>
      </c>
      <c r="AO35">
        <f t="shared" si="26"/>
        <v>0</v>
      </c>
      <c r="AP35">
        <f t="shared" si="26"/>
        <v>-4.3733474410183118E-2</v>
      </c>
      <c r="AQ35">
        <f t="shared" si="26"/>
        <v>-28.752851756471145</v>
      </c>
      <c r="AR35">
        <f t="shared" si="26"/>
        <v>-28.796585230881327</v>
      </c>
      <c r="AS35">
        <f t="shared" si="26"/>
        <v>-4.7170582944074475</v>
      </c>
      <c r="AT35">
        <f t="shared" si="26"/>
        <v>-4.5941293414740949</v>
      </c>
      <c r="AU35">
        <f t="shared" si="24"/>
        <v>-38.107772866762872</v>
      </c>
      <c r="AW35">
        <v>32</v>
      </c>
      <c r="AX35">
        <f>IF(Z35&gt;0, (R35*SUMPRODUCT(K35:$K$98, X35:$X$98)-K35*$AZ$3)/Z35, 0)</f>
        <v>-69641.575121830261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</v>
      </c>
      <c r="S36">
        <f t="shared" si="1"/>
        <v>-108247.83562917395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-894.94211462291639</v>
      </c>
      <c r="AC36">
        <f t="shared" si="22"/>
        <v>-821.17357969119439</v>
      </c>
      <c r="AE36">
        <f t="shared" si="2"/>
        <v>0</v>
      </c>
      <c r="AF36">
        <f t="shared" si="25"/>
        <v>0</v>
      </c>
      <c r="AG36">
        <f t="shared" si="25"/>
        <v>-0.37930253982365969</v>
      </c>
      <c r="AH36">
        <f t="shared" si="4"/>
        <v>-256.80648838739143</v>
      </c>
      <c r="AI36">
        <f t="shared" si="23"/>
        <v>-257.18579092721507</v>
      </c>
      <c r="AJ36">
        <f t="shared" si="6"/>
        <v>-73.768534931722002</v>
      </c>
      <c r="AK36">
        <f t="shared" si="19"/>
        <v>-62.645948023604156</v>
      </c>
      <c r="AL36">
        <f t="shared" si="7"/>
        <v>-393.60027388254122</v>
      </c>
      <c r="AN36">
        <f t="shared" si="26"/>
        <v>0</v>
      </c>
      <c r="AO36">
        <f t="shared" si="26"/>
        <v>0</v>
      </c>
      <c r="AP36">
        <f t="shared" si="26"/>
        <v>-2.3050765069328665E-2</v>
      </c>
      <c r="AQ36">
        <f t="shared" si="26"/>
        <v>-15.606502489672479</v>
      </c>
      <c r="AR36">
        <f t="shared" si="26"/>
        <v>-15.629553254741806</v>
      </c>
      <c r="AS36">
        <f t="shared" si="26"/>
        <v>-4.4830207807472791</v>
      </c>
      <c r="AT36">
        <f t="shared" si="26"/>
        <v>-3.8070850543442609</v>
      </c>
      <c r="AU36">
        <f t="shared" si="24"/>
        <v>-23.919659089833345</v>
      </c>
      <c r="AW36">
        <v>33</v>
      </c>
      <c r="AX36">
        <f>IF(Z36&gt;0, (R36*SUMPRODUCT(K36:$K$98, X36:$X$98)-K36*$AZ$3)/Z36, 0)</f>
        <v>-108247.83562917395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</v>
      </c>
      <c r="S37">
        <f t="shared" si="1"/>
        <v>-168567.56641937193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-821.17357969119439</v>
      </c>
      <c r="AC37">
        <f t="shared" si="22"/>
        <v>-745.24312978069429</v>
      </c>
      <c r="AE37">
        <f t="shared" si="2"/>
        <v>0</v>
      </c>
      <c r="AF37">
        <f t="shared" si="25"/>
        <v>0</v>
      </c>
      <c r="AG37">
        <f t="shared" si="25"/>
        <v>-0.22105175556922865</v>
      </c>
      <c r="AH37">
        <f t="shared" si="4"/>
        <v>-154.45775885619446</v>
      </c>
      <c r="AI37">
        <f t="shared" si="23"/>
        <v>-154.67881061176368</v>
      </c>
      <c r="AJ37">
        <f t="shared" si="6"/>
        <v>-75.930449910500101</v>
      </c>
      <c r="AK37">
        <f t="shared" si="19"/>
        <v>-57.48215057838361</v>
      </c>
      <c r="AL37">
        <f t="shared" si="7"/>
        <v>-288.09141110064741</v>
      </c>
      <c r="AN37">
        <f t="shared" si="26"/>
        <v>0</v>
      </c>
      <c r="AO37">
        <f t="shared" si="26"/>
        <v>0</v>
      </c>
      <c r="AP37">
        <f t="shared" si="26"/>
        <v>-1.199431746149752E-2</v>
      </c>
      <c r="AQ37">
        <f t="shared" si="26"/>
        <v>-8.3809123765697819</v>
      </c>
      <c r="AR37">
        <f t="shared" si="26"/>
        <v>-8.3929066940312786</v>
      </c>
      <c r="AS37">
        <f t="shared" si="26"/>
        <v>-4.1200031136402888</v>
      </c>
      <c r="AT37">
        <f t="shared" si="26"/>
        <v>-3.1189942854392423</v>
      </c>
      <c r="AU37">
        <f t="shared" si="24"/>
        <v>-15.63190409311081</v>
      </c>
      <c r="AW37">
        <v>34</v>
      </c>
      <c r="AX37">
        <f>IF(Z37&gt;0, (R37*SUMPRODUCT(K37:$K$98, X37:$X$98)-K37*$AZ$3)/Z37, 0)</f>
        <v>-168567.56641937193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</v>
      </c>
      <c r="S38">
        <f t="shared" si="1"/>
        <v>-264547.14278606459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-745.24312978069429</v>
      </c>
      <c r="AC38">
        <f t="shared" si="22"/>
        <v>-671.89462037139606</v>
      </c>
      <c r="AE38">
        <f t="shared" si="2"/>
        <v>0</v>
      </c>
      <c r="AF38">
        <f t="shared" si="25"/>
        <v>0</v>
      </c>
      <c r="AG38">
        <f t="shared" si="25"/>
        <v>-0.12698958176137767</v>
      </c>
      <c r="AH38">
        <f t="shared" si="4"/>
        <v>-91.851656252158705</v>
      </c>
      <c r="AI38">
        <f t="shared" si="23"/>
        <v>-91.978645833920083</v>
      </c>
      <c r="AJ38">
        <f t="shared" si="6"/>
        <v>-73.348509409298231</v>
      </c>
      <c r="AK38">
        <f t="shared" si="19"/>
        <v>-52.167019084648608</v>
      </c>
      <c r="AL38">
        <f t="shared" si="7"/>
        <v>-217.49417432786694</v>
      </c>
      <c r="AN38">
        <f t="shared" si="26"/>
        <v>0</v>
      </c>
      <c r="AO38">
        <f t="shared" si="26"/>
        <v>0</v>
      </c>
      <c r="AP38">
        <f t="shared" si="26"/>
        <v>-6.1522169403693443E-3</v>
      </c>
      <c r="AQ38">
        <f t="shared" si="26"/>
        <v>-4.4499029586329284</v>
      </c>
      <c r="AR38">
        <f t="shared" si="26"/>
        <v>-4.4560551755732973</v>
      </c>
      <c r="AS38">
        <f t="shared" si="26"/>
        <v>-3.5534878993984438</v>
      </c>
      <c r="AT38">
        <f t="shared" si="26"/>
        <v>-2.5273161316825195</v>
      </c>
      <c r="AU38">
        <f t="shared" si="24"/>
        <v>-10.536859206654261</v>
      </c>
      <c r="AW38">
        <v>35</v>
      </c>
      <c r="AX38">
        <f>IF(Z38&gt;0, (R38*SUMPRODUCT(K38:$K$98, X38:$X$98)-K38*$AZ$3)/Z38, 0)</f>
        <v>-264547.14278606459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</v>
      </c>
      <c r="S39">
        <f t="shared" si="1"/>
        <v>-420254.99670335028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-671.89462037139606</v>
      </c>
      <c r="AC39">
        <f t="shared" si="22"/>
        <v>-603.37182530693235</v>
      </c>
      <c r="AE39">
        <f t="shared" si="2"/>
        <v>0</v>
      </c>
      <c r="AF39">
        <f t="shared" si="25"/>
        <v>0</v>
      </c>
      <c r="AG39">
        <f t="shared" si="25"/>
        <v>-7.1786395169602307E-2</v>
      </c>
      <c r="AH39">
        <f t="shared" si="4"/>
        <v>-53.933290774161584</v>
      </c>
      <c r="AI39">
        <f t="shared" si="23"/>
        <v>-54.005077169331187</v>
      </c>
      <c r="AJ39">
        <f t="shared" si="6"/>
        <v>-68.522795064463708</v>
      </c>
      <c r="AK39">
        <f t="shared" si="19"/>
        <v>-47.032623425997727</v>
      </c>
      <c r="AL39">
        <f t="shared" si="7"/>
        <v>-169.56049565979262</v>
      </c>
      <c r="AN39">
        <f t="shared" si="26"/>
        <v>0</v>
      </c>
      <c r="AO39">
        <f t="shared" si="26"/>
        <v>0</v>
      </c>
      <c r="AP39">
        <f t="shared" si="26"/>
        <v>-3.1051863687551928E-3</v>
      </c>
      <c r="AQ39">
        <f t="shared" si="26"/>
        <v>-2.3329339624641379</v>
      </c>
      <c r="AR39">
        <f t="shared" si="26"/>
        <v>-2.3360391488328931</v>
      </c>
      <c r="AS39">
        <f t="shared" si="26"/>
        <v>-2.9640163526873624</v>
      </c>
      <c r="AT39">
        <f t="shared" si="26"/>
        <v>-2.0344392667184179</v>
      </c>
      <c r="AU39">
        <f t="shared" si="24"/>
        <v>-7.3344947682386739</v>
      </c>
      <c r="AW39">
        <v>36</v>
      </c>
      <c r="AX39">
        <f>IF(Z39&gt;0, (R39*SUMPRODUCT(K39:$K$98, X39:$X$98)-K39*$AZ$3)/Z39, 0)</f>
        <v>-420254.99670335028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</v>
      </c>
      <c r="S40">
        <f t="shared" si="1"/>
        <v>-676949.05149120174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-603.37182530693235</v>
      </c>
      <c r="AC40">
        <f t="shared" si="22"/>
        <v>-540.55056460591732</v>
      </c>
      <c r="AE40">
        <f t="shared" si="2"/>
        <v>0</v>
      </c>
      <c r="AF40">
        <f t="shared" si="25"/>
        <v>0</v>
      </c>
      <c r="AG40">
        <f t="shared" si="25"/>
        <v>-3.9925498338108149E-2</v>
      </c>
      <c r="AH40">
        <f t="shared" si="4"/>
        <v>-31.143032879798138</v>
      </c>
      <c r="AI40">
        <f t="shared" si="23"/>
        <v>-31.182958378136245</v>
      </c>
      <c r="AJ40">
        <f t="shared" si="6"/>
        <v>-62.821260701015035</v>
      </c>
      <c r="AK40">
        <f t="shared" si="19"/>
        <v>-42.236027771485269</v>
      </c>
      <c r="AL40">
        <f t="shared" si="7"/>
        <v>-136.24024685063654</v>
      </c>
      <c r="AN40">
        <f t="shared" si="26"/>
        <v>0</v>
      </c>
      <c r="AO40">
        <f t="shared" si="26"/>
        <v>0</v>
      </c>
      <c r="AP40">
        <f t="shared" si="26"/>
        <v>-1.541976832204093E-3</v>
      </c>
      <c r="AQ40">
        <f t="shared" si="26"/>
        <v>-1.2027861187491578</v>
      </c>
      <c r="AR40">
        <f t="shared" si="26"/>
        <v>-1.2043280955813618</v>
      </c>
      <c r="AS40">
        <f t="shared" si="26"/>
        <v>-2.4262421911552958</v>
      </c>
      <c r="AT40">
        <f t="shared" si="26"/>
        <v>-1.6312126089556271</v>
      </c>
      <c r="AU40">
        <f t="shared" si="24"/>
        <v>-5.261782895692285</v>
      </c>
      <c r="AW40">
        <v>37</v>
      </c>
      <c r="AX40">
        <f>IF(Z40&gt;0, (R40*SUMPRODUCT(K40:$K$98, X40:$X$98)-K40*$AZ$3)/Z40, 0)</f>
        <v>-676949.05149120174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</v>
      </c>
      <c r="S41">
        <f t="shared" si="1"/>
        <v>-1108516.2682886652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-540.55056460591732</v>
      </c>
      <c r="AC41">
        <f t="shared" si="22"/>
        <v>-483.57996263227449</v>
      </c>
      <c r="AE41">
        <f t="shared" si="2"/>
        <v>0</v>
      </c>
      <c r="AF41">
        <f t="shared" si="25"/>
        <v>0</v>
      </c>
      <c r="AG41">
        <f t="shared" si="25"/>
        <v>-2.1812037245913785E-2</v>
      </c>
      <c r="AH41">
        <f t="shared" si="4"/>
        <v>-17.714206108813286</v>
      </c>
      <c r="AI41">
        <f t="shared" si="23"/>
        <v>-17.736018146059202</v>
      </c>
      <c r="AJ41">
        <f t="shared" si="6"/>
        <v>-56.970601973642829</v>
      </c>
      <c r="AK41">
        <f t="shared" si="19"/>
        <v>-37.838539522414216</v>
      </c>
      <c r="AL41">
        <f t="shared" si="7"/>
        <v>-112.54515964211623</v>
      </c>
      <c r="AN41">
        <f t="shared" si="26"/>
        <v>0</v>
      </c>
      <c r="AO41">
        <f t="shared" si="26"/>
        <v>0</v>
      </c>
      <c r="AP41">
        <f t="shared" si="26"/>
        <v>-7.5215216681173258E-4</v>
      </c>
      <c r="AQ41">
        <f t="shared" si="26"/>
        <v>-0.61084521165438532</v>
      </c>
      <c r="AR41">
        <f t="shared" si="26"/>
        <v>-0.61159736382119712</v>
      </c>
      <c r="AS41">
        <f t="shared" si="26"/>
        <v>-1.9645373440333613</v>
      </c>
      <c r="AT41">
        <f t="shared" si="26"/>
        <v>-1.304799692477461</v>
      </c>
      <c r="AU41">
        <f t="shared" si="24"/>
        <v>-3.880934400332019</v>
      </c>
      <c r="AW41">
        <v>38</v>
      </c>
      <c r="AX41">
        <f>IF(Z41&gt;0, (R41*SUMPRODUCT(K41:$K$98, X41:$X$98)-K41*$AZ$3)/Z41, 0)</f>
        <v>-1108516.2682886652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</v>
      </c>
      <c r="S42">
        <f t="shared" si="1"/>
        <v>-1848622.7001454297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-483.57996263227449</v>
      </c>
      <c r="AC42">
        <f t="shared" si="22"/>
        <v>-432.25028276143593</v>
      </c>
      <c r="AE42">
        <f t="shared" si="2"/>
        <v>0</v>
      </c>
      <c r="AF42">
        <f t="shared" si="25"/>
        <v>0</v>
      </c>
      <c r="AG42">
        <f t="shared" si="25"/>
        <v>-1.1691143972413385E-2</v>
      </c>
      <c r="AH42">
        <f t="shared" si="4"/>
        <v>-9.9027729010412635</v>
      </c>
      <c r="AI42">
        <f t="shared" si="23"/>
        <v>-9.914464045013677</v>
      </c>
      <c r="AJ42">
        <f t="shared" si="6"/>
        <v>-51.329679870838561</v>
      </c>
      <c r="AK42">
        <f t="shared" si="19"/>
        <v>-33.850597384259217</v>
      </c>
      <c r="AL42">
        <f t="shared" si="7"/>
        <v>-95.094741300111451</v>
      </c>
      <c r="AN42">
        <f t="shared" si="26"/>
        <v>0</v>
      </c>
      <c r="AO42">
        <f t="shared" si="26"/>
        <v>0</v>
      </c>
      <c r="AP42">
        <f t="shared" si="26"/>
        <v>-3.5995521205867034E-4</v>
      </c>
      <c r="AQ42">
        <f t="shared" si="26"/>
        <v>-0.30489357824812896</v>
      </c>
      <c r="AR42">
        <f t="shared" si="26"/>
        <v>-0.30525353346018763</v>
      </c>
      <c r="AS42">
        <f t="shared" si="26"/>
        <v>-1.5803744993995916</v>
      </c>
      <c r="AT42">
        <f t="shared" si="26"/>
        <v>-1.0422161414242193</v>
      </c>
      <c r="AU42">
        <f t="shared" si="24"/>
        <v>-2.9278441742839982</v>
      </c>
      <c r="AW42">
        <v>39</v>
      </c>
      <c r="AX42">
        <f>IF(Z42&gt;0, (R42*SUMPRODUCT(K42:$K$98, X42:$X$98)-K42*$AZ$3)/Z42, 0)</f>
        <v>-1848622.7001454297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</v>
      </c>
      <c r="S43">
        <f t="shared" si="1"/>
        <v>-3143919.0115108904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-432.25028276143593</v>
      </c>
      <c r="AC43">
        <f t="shared" si="22"/>
        <v>-386.17970751602974</v>
      </c>
      <c r="AE43">
        <f t="shared" si="2"/>
        <v>0</v>
      </c>
      <c r="AF43">
        <f t="shared" si="25"/>
        <v>0</v>
      </c>
      <c r="AG43">
        <f t="shared" si="25"/>
        <v>-6.1416929968950004E-3</v>
      </c>
      <c r="AH43">
        <f t="shared" si="4"/>
        <v>-5.4325395357942501</v>
      </c>
      <c r="AI43">
        <f t="shared" si="23"/>
        <v>-5.438681228791145</v>
      </c>
      <c r="AJ43">
        <f t="shared" si="6"/>
        <v>-46.070575245406189</v>
      </c>
      <c r="AK43">
        <f t="shared" si="19"/>
        <v>-30.257519793300517</v>
      </c>
      <c r="AL43">
        <f t="shared" si="7"/>
        <v>-81.766776267497846</v>
      </c>
      <c r="AN43">
        <f t="shared" si="26"/>
        <v>0</v>
      </c>
      <c r="AO43">
        <f t="shared" si="26"/>
        <v>0</v>
      </c>
      <c r="AP43">
        <f t="shared" si="26"/>
        <v>-1.6883463322392599E-4</v>
      </c>
      <c r="AQ43">
        <f t="shared" si="26"/>
        <v>-0.14934006314936293</v>
      </c>
      <c r="AR43">
        <f t="shared" si="26"/>
        <v>-0.14950889778258686</v>
      </c>
      <c r="AS43">
        <f t="shared" si="26"/>
        <v>-1.266476308390186</v>
      </c>
      <c r="AT43">
        <f t="shared" si="26"/>
        <v>-0.83177672005914982</v>
      </c>
      <c r="AU43">
        <f t="shared" si="24"/>
        <v>-2.2477619262319224</v>
      </c>
      <c r="AW43">
        <v>40</v>
      </c>
      <c r="AX43">
        <f>IF(Z43&gt;0, (R43*SUMPRODUCT(K43:$K$98, X43:$X$98)-K43*$AZ$3)/Z43, 0)</f>
        <v>-3143919.0115108904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</v>
      </c>
      <c r="S44">
        <f t="shared" si="1"/>
        <v>-5464347.4270859361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-386.17970751602974</v>
      </c>
      <c r="AC44">
        <f t="shared" si="22"/>
        <v>-344.92237898663058</v>
      </c>
      <c r="AE44">
        <f t="shared" si="2"/>
        <v>0</v>
      </c>
      <c r="AF44">
        <f t="shared" si="25"/>
        <v>0</v>
      </c>
      <c r="AG44">
        <f t="shared" si="25"/>
        <v>-3.1561168427624406E-3</v>
      </c>
      <c r="AH44">
        <f t="shared" si="4"/>
        <v>-2.9241592241636098</v>
      </c>
      <c r="AI44">
        <f t="shared" si="23"/>
        <v>-2.9273153410063721</v>
      </c>
      <c r="AJ44">
        <f t="shared" si="6"/>
        <v>-41.25732852939916</v>
      </c>
      <c r="AK44">
        <f t="shared" si="19"/>
        <v>-27.032579526122085</v>
      </c>
      <c r="AL44">
        <f t="shared" si="7"/>
        <v>-71.217223396527615</v>
      </c>
      <c r="AN44">
        <f t="shared" si="26"/>
        <v>0</v>
      </c>
      <c r="AO44">
        <f t="shared" si="26"/>
        <v>0</v>
      </c>
      <c r="AP44">
        <f t="shared" si="26"/>
        <v>-7.7465527977186593E-5</v>
      </c>
      <c r="AQ44">
        <f t="shared" si="26"/>
        <v>-7.1772228176105124E-2</v>
      </c>
      <c r="AR44">
        <f t="shared" si="26"/>
        <v>-7.1849693704082299E-2</v>
      </c>
      <c r="AS44">
        <f t="shared" si="26"/>
        <v>-1.012643351524585</v>
      </c>
      <c r="AT44">
        <f t="shared" si="26"/>
        <v>-0.66350301649271137</v>
      </c>
      <c r="AU44">
        <f t="shared" si="24"/>
        <v>-1.7479960617213786</v>
      </c>
      <c r="AW44">
        <v>41</v>
      </c>
      <c r="AX44">
        <f>IF(Z44&gt;0, (R44*SUMPRODUCT(K44:$K$98, X44:$X$98)-K44*$AZ$3)/Z44, 0)</f>
        <v>-5464347.4270859361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</v>
      </c>
      <c r="S45">
        <f t="shared" si="1"/>
        <v>-9718497.6188474707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-344.92237898663058</v>
      </c>
      <c r="AC45">
        <f t="shared" si="22"/>
        <v>-308.02391140003118</v>
      </c>
      <c r="AE45">
        <f t="shared" si="2"/>
        <v>0</v>
      </c>
      <c r="AF45">
        <f t="shared" si="25"/>
        <v>0</v>
      </c>
      <c r="AG45">
        <f t="shared" si="25"/>
        <v>-1.5847300862772663E-3</v>
      </c>
      <c r="AH45">
        <f t="shared" si="4"/>
        <v>-1.5398255880575498</v>
      </c>
      <c r="AI45">
        <f t="shared" si="23"/>
        <v>-1.541410318143827</v>
      </c>
      <c r="AJ45">
        <f t="shared" si="6"/>
        <v>-36.898467586599395</v>
      </c>
      <c r="AK45">
        <f t="shared" si="19"/>
        <v>-24.144566529064143</v>
      </c>
      <c r="AL45">
        <f t="shared" si="7"/>
        <v>-62.584444433807363</v>
      </c>
      <c r="AN45">
        <f t="shared" si="26"/>
        <v>0</v>
      </c>
      <c r="AO45">
        <f t="shared" si="26"/>
        <v>0</v>
      </c>
      <c r="AP45">
        <f t="shared" si="26"/>
        <v>-3.4729033150656983E-5</v>
      </c>
      <c r="AQ45">
        <f t="shared" si="26"/>
        <v>-3.3744960329177585E-2</v>
      </c>
      <c r="AR45">
        <f t="shared" si="26"/>
        <v>-3.3779689362328245E-2</v>
      </c>
      <c r="AS45">
        <f t="shared" si="26"/>
        <v>-0.80862231058775325</v>
      </c>
      <c r="AT45">
        <f t="shared" si="26"/>
        <v>-0.52912319811249142</v>
      </c>
      <c r="AU45">
        <f t="shared" si="24"/>
        <v>-1.3715251980625729</v>
      </c>
      <c r="AW45">
        <v>42</v>
      </c>
      <c r="AX45">
        <f>IF(Z45&gt;0, (R45*SUMPRODUCT(K45:$K$98, X45:$X$98)-K45*$AZ$3)/Z45, 0)</f>
        <v>-9718497.6188474707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</v>
      </c>
      <c r="S46">
        <f t="shared" si="1"/>
        <v>-17723126.310589492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-308.02391140003118</v>
      </c>
      <c r="AC46">
        <f t="shared" si="22"/>
        <v>-275.04851366859651</v>
      </c>
      <c r="AE46">
        <f t="shared" si="2"/>
        <v>0</v>
      </c>
      <c r="AF46">
        <f t="shared" si="25"/>
        <v>0</v>
      </c>
      <c r="AG46">
        <f t="shared" si="25"/>
        <v>-7.759593562910404E-4</v>
      </c>
      <c r="AH46">
        <f t="shared" si="4"/>
        <v>-0.79292342912345315</v>
      </c>
      <c r="AI46">
        <f t="shared" si="23"/>
        <v>-0.79369938847974419</v>
      </c>
      <c r="AJ46">
        <f t="shared" si="6"/>
        <v>-32.975397731434668</v>
      </c>
      <c r="AK46">
        <f t="shared" si="19"/>
        <v>-21.561673798002186</v>
      </c>
      <c r="AL46">
        <f t="shared" si="7"/>
        <v>-55.330770917916595</v>
      </c>
      <c r="AN46">
        <f t="shared" si="26"/>
        <v>0</v>
      </c>
      <c r="AO46">
        <f t="shared" si="26"/>
        <v>0</v>
      </c>
      <c r="AP46">
        <f t="shared" si="26"/>
        <v>-1.5183026187567101E-5</v>
      </c>
      <c r="AQ46">
        <f t="shared" si="26"/>
        <v>-1.5514958472388618E-2</v>
      </c>
      <c r="AR46">
        <f t="shared" si="26"/>
        <v>-1.5530141498576185E-2</v>
      </c>
      <c r="AS46">
        <f t="shared" si="26"/>
        <v>-0.64522236022118096</v>
      </c>
      <c r="AT46">
        <f t="shared" si="26"/>
        <v>-0.42189253247441844</v>
      </c>
      <c r="AU46">
        <f t="shared" si="24"/>
        <v>-1.0826450341941756</v>
      </c>
      <c r="AW46">
        <v>43</v>
      </c>
      <c r="AX46">
        <f>IF(Z46&gt;0, (R46*SUMPRODUCT(K46:$K$98, X46:$X$98)-K46*$AZ$3)/Z46, 0)</f>
        <v>-17723126.310589492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</v>
      </c>
      <c r="S47">
        <f t="shared" si="1"/>
        <v>-33214411.499541454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-275.04851366859651</v>
      </c>
      <c r="AC47">
        <f t="shared" si="22"/>
        <v>-245.59157979513697</v>
      </c>
      <c r="AE47">
        <f t="shared" si="2"/>
        <v>0</v>
      </c>
      <c r="AF47">
        <f t="shared" si="25"/>
        <v>0</v>
      </c>
      <c r="AG47">
        <f t="shared" si="25"/>
        <v>-3.6970635442167552E-4</v>
      </c>
      <c r="AH47">
        <f t="shared" si="4"/>
        <v>-0.39849340830645447</v>
      </c>
      <c r="AI47">
        <f t="shared" si="23"/>
        <v>-0.39886311466087615</v>
      </c>
      <c r="AJ47">
        <f t="shared" si="6"/>
        <v>-29.456933873459548</v>
      </c>
      <c r="AK47">
        <f t="shared" si="19"/>
        <v>-19.253395956801757</v>
      </c>
      <c r="AL47">
        <f t="shared" si="7"/>
        <v>-49.109192944922185</v>
      </c>
      <c r="AN47">
        <f t="shared" si="26"/>
        <v>0</v>
      </c>
      <c r="AO47">
        <f t="shared" si="26"/>
        <v>0</v>
      </c>
      <c r="AP47">
        <f t="shared" si="26"/>
        <v>-6.4588955218846999E-6</v>
      </c>
      <c r="AQ47">
        <f t="shared" si="26"/>
        <v>-6.9618151260540766E-3</v>
      </c>
      <c r="AR47">
        <f t="shared" si="26"/>
        <v>-6.9682740215759615E-3</v>
      </c>
      <c r="AS47">
        <f t="shared" si="26"/>
        <v>-0.51462263498651639</v>
      </c>
      <c r="AT47">
        <f t="shared" si="26"/>
        <v>-0.33636336362404973</v>
      </c>
      <c r="AU47">
        <f t="shared" si="24"/>
        <v>-0.85795427263214219</v>
      </c>
      <c r="AW47">
        <v>44</v>
      </c>
      <c r="AX47">
        <f>IF(Z47&gt;0, (R47*SUMPRODUCT(K47:$K$98, X47:$X$98)-K47*$AZ$3)/Z47, 0)</f>
        <v>-33214411.499541454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</v>
      </c>
      <c r="S48">
        <f t="shared" si="1"/>
        <v>-64051495.008784056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-245.59157979513697</v>
      </c>
      <c r="AC48">
        <f t="shared" si="22"/>
        <v>-219.28385515318092</v>
      </c>
      <c r="AE48">
        <f t="shared" si="2"/>
        <v>0</v>
      </c>
      <c r="AF48">
        <f t="shared" si="25"/>
        <v>0</v>
      </c>
      <c r="AG48">
        <f t="shared" si="25"/>
        <v>-1.7117778056789169E-4</v>
      </c>
      <c r="AH48">
        <f t="shared" si="4"/>
        <v>-0.19483151030956711</v>
      </c>
      <c r="AI48">
        <f t="shared" si="23"/>
        <v>-0.19500268809013499</v>
      </c>
      <c r="AJ48">
        <f t="shared" si="6"/>
        <v>-26.307724641956042</v>
      </c>
      <c r="AK48">
        <f t="shared" si="19"/>
        <v>-17.19141058565959</v>
      </c>
      <c r="AL48">
        <f t="shared" si="7"/>
        <v>-43.694137915705767</v>
      </c>
      <c r="AN48">
        <f t="shared" si="26"/>
        <v>0</v>
      </c>
      <c r="AO48">
        <f t="shared" si="26"/>
        <v>0</v>
      </c>
      <c r="AP48">
        <f t="shared" si="26"/>
        <v>-2.6701195883786906E-6</v>
      </c>
      <c r="AQ48">
        <f t="shared" si="26"/>
        <v>-3.0390827032872499E-3</v>
      </c>
      <c r="AR48">
        <f t="shared" si="26"/>
        <v>-3.0417528228756283E-3</v>
      </c>
      <c r="AS48">
        <f t="shared" si="26"/>
        <v>-0.41036150053540077</v>
      </c>
      <c r="AT48">
        <f t="shared" si="26"/>
        <v>-0.26816051712053002</v>
      </c>
      <c r="AU48">
        <f t="shared" si="24"/>
        <v>-0.68156377047880634</v>
      </c>
      <c r="AW48">
        <v>45</v>
      </c>
      <c r="AX48">
        <f>IF(Z48&gt;0, (R48*SUMPRODUCT(K48:$K$98, X48:$X$98)-K48*$AZ$3)/Z48, 0)</f>
        <v>-64051495.008784056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</v>
      </c>
      <c r="S49">
        <f t="shared" si="1"/>
        <v>-127381155.74348322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-219.28385515318092</v>
      </c>
      <c r="AC49">
        <f t="shared" si="22"/>
        <v>-195.79163847063231</v>
      </c>
      <c r="AE49">
        <f t="shared" si="2"/>
        <v>0</v>
      </c>
      <c r="AF49">
        <f t="shared" si="25"/>
        <v>0</v>
      </c>
      <c r="AG49">
        <f t="shared" si="25"/>
        <v>-7.6852669976127516E-5</v>
      </c>
      <c r="AH49">
        <f t="shared" si="4"/>
        <v>-9.2613332786085245E-2</v>
      </c>
      <c r="AI49">
        <f t="shared" si="23"/>
        <v>-9.2690185456061377E-2</v>
      </c>
      <c r="AJ49">
        <f t="shared" si="6"/>
        <v>-23.492216682548616</v>
      </c>
      <c r="AK49">
        <f t="shared" si="19"/>
        <v>-15.349869860722666</v>
      </c>
      <c r="AL49">
        <f t="shared" si="7"/>
        <v>-38.934776728727343</v>
      </c>
      <c r="AN49">
        <f t="shared" si="26"/>
        <v>0</v>
      </c>
      <c r="AO49">
        <f t="shared" si="26"/>
        <v>0</v>
      </c>
      <c r="AP49">
        <f t="shared" si="26"/>
        <v>-1.0703461693955972E-6</v>
      </c>
      <c r="AQ49">
        <f t="shared" si="26"/>
        <v>-1.2898488239034235E-3</v>
      </c>
      <c r="AR49">
        <f t="shared" si="26"/>
        <v>-1.2909191700728191E-3</v>
      </c>
      <c r="AS49">
        <f t="shared" si="26"/>
        <v>-0.32718192021940035</v>
      </c>
      <c r="AT49">
        <f t="shared" si="26"/>
        <v>-0.21378143935986779</v>
      </c>
      <c r="AU49">
        <f t="shared" si="24"/>
        <v>-0.54225427874934096</v>
      </c>
      <c r="AW49">
        <v>46</v>
      </c>
      <c r="AX49">
        <f>IF(Z49&gt;0, (R49*SUMPRODUCT(K49:$K$98, X49:$X$98)-K49*$AZ$3)/Z49, 0)</f>
        <v>-127381155.74348322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</v>
      </c>
      <c r="S50">
        <f t="shared" si="1"/>
        <v>-261563465.06127504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-195.79163847063231</v>
      </c>
      <c r="AC50">
        <f t="shared" si="22"/>
        <v>-174.81502138619555</v>
      </c>
      <c r="AE50">
        <f t="shared" si="2"/>
        <v>0</v>
      </c>
      <c r="AF50">
        <f t="shared" si="25"/>
        <v>0</v>
      </c>
      <c r="AG50">
        <f t="shared" si="25"/>
        <v>-3.3417324041269026E-5</v>
      </c>
      <c r="AH50">
        <f t="shared" si="4"/>
        <v>-4.2666819235097207E-2</v>
      </c>
      <c r="AI50">
        <f t="shared" si="23"/>
        <v>-4.2700236559138474E-2</v>
      </c>
      <c r="AJ50">
        <f t="shared" si="6"/>
        <v>-20.976617084436754</v>
      </c>
      <c r="AK50">
        <f t="shared" si="19"/>
        <v>-13.705414692944263</v>
      </c>
      <c r="AL50">
        <f t="shared" si="7"/>
        <v>-34.724732013940155</v>
      </c>
      <c r="AN50">
        <f t="shared" si="26"/>
        <v>0</v>
      </c>
      <c r="AO50">
        <f t="shared" si="26"/>
        <v>0</v>
      </c>
      <c r="AP50">
        <f t="shared" si="26"/>
        <v>-4.1554584698663203E-7</v>
      </c>
      <c r="AQ50">
        <f t="shared" si="26"/>
        <v>-5.305637134612617E-4</v>
      </c>
      <c r="AR50">
        <f t="shared" si="26"/>
        <v>-5.3097925930824838E-4</v>
      </c>
      <c r="AS50">
        <f t="shared" si="26"/>
        <v>-0.26084512639317564</v>
      </c>
      <c r="AT50">
        <f t="shared" si="26"/>
        <v>-0.17042741512902654</v>
      </c>
      <c r="AU50">
        <f t="shared" si="24"/>
        <v>-0.43180352078151046</v>
      </c>
      <c r="AW50">
        <v>47</v>
      </c>
      <c r="AX50">
        <f>IF(Z50&gt;0, (R50*SUMPRODUCT(K50:$K$98, X50:$X$98)-K50*$AZ$3)/Z50, 0)</f>
        <v>-261563465.06127504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</v>
      </c>
      <c r="S51">
        <f t="shared" si="1"/>
        <v>-554839078.16959488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-174.81502138619555</v>
      </c>
      <c r="AC51">
        <f t="shared" si="22"/>
        <v>-156.08527790235496</v>
      </c>
      <c r="AE51">
        <f t="shared" si="2"/>
        <v>0</v>
      </c>
      <c r="AF51">
        <f t="shared" si="25"/>
        <v>0</v>
      </c>
      <c r="AG51">
        <f t="shared" si="25"/>
        <v>-1.4065815120419938E-5</v>
      </c>
      <c r="AH51">
        <f t="shared" si="4"/>
        <v>-1.9017335680436398E-2</v>
      </c>
      <c r="AI51">
        <f t="shared" si="23"/>
        <v>-1.9031401495556818E-2</v>
      </c>
      <c r="AJ51">
        <f t="shared" si="6"/>
        <v>-18.729743483840593</v>
      </c>
      <c r="AK51">
        <f t="shared" si="19"/>
        <v>-12.23705149703369</v>
      </c>
      <c r="AL51">
        <f t="shared" si="7"/>
        <v>-30.98582638236984</v>
      </c>
      <c r="AN51">
        <f t="shared" si="26"/>
        <v>0</v>
      </c>
      <c r="AO51">
        <f t="shared" si="26"/>
        <v>0</v>
      </c>
      <c r="AP51">
        <f t="shared" si="26"/>
        <v>-1.5616875873792806E-7</v>
      </c>
      <c r="AQ51">
        <f t="shared" si="26"/>
        <v>-2.111440881520413E-4</v>
      </c>
      <c r="AR51">
        <f t="shared" si="26"/>
        <v>-2.1130025691077923E-4</v>
      </c>
      <c r="AS51">
        <f t="shared" si="26"/>
        <v>-0.20795103350283872</v>
      </c>
      <c r="AT51">
        <f t="shared" si="26"/>
        <v>-0.13586451453705736</v>
      </c>
      <c r="AU51">
        <f t="shared" si="24"/>
        <v>-0.34402684829680685</v>
      </c>
      <c r="AW51">
        <v>48</v>
      </c>
      <c r="AX51">
        <f>IF(Z51&gt;0, (R51*SUMPRODUCT(K51:$K$98, X51:$X$98)-K51*$AZ$3)/Z51, 0)</f>
        <v>-554839078.16959488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</v>
      </c>
      <c r="S52">
        <f t="shared" si="1"/>
        <v>-1218162954.6629076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-156.08527790235496</v>
      </c>
      <c r="AC52">
        <f t="shared" si="22"/>
        <v>-139.3620300754126</v>
      </c>
      <c r="AE52">
        <f t="shared" si="2"/>
        <v>0</v>
      </c>
      <c r="AF52">
        <f t="shared" si="25"/>
        <v>0</v>
      </c>
      <c r="AG52">
        <f t="shared" si="25"/>
        <v>-5.720171900728057E-6</v>
      </c>
      <c r="AH52">
        <f t="shared" si="4"/>
        <v>-8.2049850684876805E-3</v>
      </c>
      <c r="AI52">
        <f t="shared" si="23"/>
        <v>-8.2107052403884093E-3</v>
      </c>
      <c r="AJ52">
        <f t="shared" si="6"/>
        <v>-16.723247826942355</v>
      </c>
      <c r="AK52">
        <f t="shared" si="19"/>
        <v>-10.925969453164848</v>
      </c>
      <c r="AL52">
        <f t="shared" si="7"/>
        <v>-27.657427985347589</v>
      </c>
      <c r="AN52">
        <f t="shared" si="26"/>
        <v>0</v>
      </c>
      <c r="AO52">
        <f t="shared" si="26"/>
        <v>0</v>
      </c>
      <c r="AP52">
        <f t="shared" si="26"/>
        <v>-5.6704863748466426E-8</v>
      </c>
      <c r="AQ52">
        <f t="shared" si="26"/>
        <v>-8.1337164064523534E-5</v>
      </c>
      <c r="AR52">
        <f t="shared" si="26"/>
        <v>-8.1393868928272012E-5</v>
      </c>
      <c r="AS52">
        <f t="shared" si="26"/>
        <v>-0.16577989366681556</v>
      </c>
      <c r="AT52">
        <f t="shared" si="26"/>
        <v>-0.10831066267130235</v>
      </c>
      <c r="AU52">
        <f t="shared" si="24"/>
        <v>-0.27417195020704616</v>
      </c>
      <c r="AW52">
        <v>49</v>
      </c>
      <c r="AX52">
        <f>IF(Z52&gt;0, (R52*SUMPRODUCT(K52:$K$98, X52:$X$98)-K52*$AZ$3)/Z52, 0)</f>
        <v>-1218162954.6629076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</v>
      </c>
      <c r="S53">
        <f t="shared" si="1"/>
        <v>-2773329459.5160894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-139.3620300754126</v>
      </c>
      <c r="AC53">
        <f t="shared" si="22"/>
        <v>-124.43045161701373</v>
      </c>
      <c r="AE53">
        <f t="shared" si="2"/>
        <v>0</v>
      </c>
      <c r="AF53">
        <f t="shared" si="25"/>
        <v>0</v>
      </c>
      <c r="AG53">
        <f t="shared" si="25"/>
        <v>-2.2433406025753114E-6</v>
      </c>
      <c r="AH53">
        <f t="shared" si="4"/>
        <v>-3.4196295791454651E-3</v>
      </c>
      <c r="AI53">
        <f t="shared" si="23"/>
        <v>-3.4218729197480406E-3</v>
      </c>
      <c r="AJ53">
        <f t="shared" si="6"/>
        <v>-14.931578458398874</v>
      </c>
      <c r="AK53">
        <f t="shared" si="19"/>
        <v>-9.7553421052788831</v>
      </c>
      <c r="AL53">
        <f t="shared" si="7"/>
        <v>-24.690342436597504</v>
      </c>
      <c r="AN53">
        <f t="shared" si="26"/>
        <v>0</v>
      </c>
      <c r="AO53">
        <f t="shared" si="26"/>
        <v>0</v>
      </c>
      <c r="AP53">
        <f t="shared" si="26"/>
        <v>-1.985584733823494E-8</v>
      </c>
      <c r="AQ53">
        <f t="shared" si="26"/>
        <v>-3.0267201867998771E-5</v>
      </c>
      <c r="AR53">
        <f t="shared" si="26"/>
        <v>-3.0287057715337006E-5</v>
      </c>
      <c r="AS53">
        <f t="shared" si="26"/>
        <v>-0.13215966494276132</v>
      </c>
      <c r="AT53">
        <f t="shared" si="26"/>
        <v>-8.6344705459486817E-2</v>
      </c>
      <c r="AU53">
        <f t="shared" si="24"/>
        <v>-0.21853465745996348</v>
      </c>
      <c r="AW53">
        <v>50</v>
      </c>
      <c r="AX53">
        <f>IF(Z53&gt;0, (R53*SUMPRODUCT(K53:$K$98, X53:$X$98)-K53*$AZ$3)/Z53, 0)</f>
        <v>-2773329459.5160894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</v>
      </c>
      <c r="S54">
        <f t="shared" si="1"/>
        <v>-6558852475.7103376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-124.43045161701373</v>
      </c>
      <c r="AC54">
        <f t="shared" si="22"/>
        <v>-111.09864278103444</v>
      </c>
      <c r="AE54">
        <f t="shared" si="2"/>
        <v>0</v>
      </c>
      <c r="AF54">
        <f t="shared" si="25"/>
        <v>0</v>
      </c>
      <c r="AG54">
        <f t="shared" si="25"/>
        <v>-8.4693658831686269E-7</v>
      </c>
      <c r="AH54">
        <f t="shared" si="4"/>
        <v>-1.3739706082326955E-3</v>
      </c>
      <c r="AI54">
        <f t="shared" si="23"/>
        <v>-1.3748175448210123E-3</v>
      </c>
      <c r="AJ54">
        <f t="shared" si="6"/>
        <v>-13.331808835979288</v>
      </c>
      <c r="AK54">
        <f t="shared" si="19"/>
        <v>-8.7101316131909616</v>
      </c>
      <c r="AL54">
        <f t="shared" si="7"/>
        <v>-22.043315266715069</v>
      </c>
      <c r="AN54">
        <f t="shared" si="26"/>
        <v>0</v>
      </c>
      <c r="AO54">
        <f t="shared" si="26"/>
        <v>0</v>
      </c>
      <c r="AP54">
        <f t="shared" si="26"/>
        <v>-6.6930809982188346E-9</v>
      </c>
      <c r="AQ54">
        <f t="shared" si="26"/>
        <v>-1.0858069773970979E-5</v>
      </c>
      <c r="AR54">
        <f t="shared" si="26"/>
        <v>-1.0864762854969196E-5</v>
      </c>
      <c r="AS54">
        <f t="shared" si="26"/>
        <v>-0.10535721047228527</v>
      </c>
      <c r="AT54">
        <f t="shared" si="26"/>
        <v>-6.883350795847637E-2</v>
      </c>
      <c r="AU54">
        <f t="shared" si="24"/>
        <v>-0.17420158319361662</v>
      </c>
      <c r="AW54">
        <v>51</v>
      </c>
      <c r="AX54">
        <f>IF(Z54&gt;0, (R54*SUMPRODUCT(K54:$K$98, X54:$X$98)-K54*$AZ$3)/Z54, 0)</f>
        <v>-6558852475.7103376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</v>
      </c>
      <c r="S55">
        <f t="shared" si="1"/>
        <v>-16140406613.938881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-111.09864278103444</v>
      </c>
      <c r="AC55">
        <f t="shared" si="22"/>
        <v>-99.195225868406752</v>
      </c>
      <c r="AE55">
        <f t="shared" si="2"/>
        <v>0</v>
      </c>
      <c r="AF55">
        <f t="shared" si="25"/>
        <v>0</v>
      </c>
      <c r="AG55">
        <f t="shared" si="25"/>
        <v>-3.0728849725118322E-7</v>
      </c>
      <c r="AH55">
        <f t="shared" si="4"/>
        <v>-5.3117872518251082E-4</v>
      </c>
      <c r="AI55">
        <f t="shared" si="23"/>
        <v>-5.3148601367976204E-4</v>
      </c>
      <c r="AJ55">
        <f t="shared" si="6"/>
        <v>-11.903416912627691</v>
      </c>
      <c r="AK55">
        <f t="shared" si="19"/>
        <v>-7.776904994672412</v>
      </c>
      <c r="AL55">
        <f t="shared" si="7"/>
        <v>-19.680853393313782</v>
      </c>
      <c r="AN55">
        <f t="shared" si="26"/>
        <v>0</v>
      </c>
      <c r="AO55">
        <f t="shared" si="26"/>
        <v>0</v>
      </c>
      <c r="AP55">
        <f t="shared" si="26"/>
        <v>-2.1682206013904025E-9</v>
      </c>
      <c r="AQ55">
        <f t="shared" si="26"/>
        <v>-3.7479849238208876E-6</v>
      </c>
      <c r="AR55">
        <f t="shared" si="26"/>
        <v>-3.7501531444222785E-6</v>
      </c>
      <c r="AS55">
        <f t="shared" si="26"/>
        <v>-8.3990237212821423E-2</v>
      </c>
      <c r="AT55">
        <f t="shared" si="26"/>
        <v>-5.4873663594121783E-2</v>
      </c>
      <c r="AU55">
        <f t="shared" si="24"/>
        <v>-0.13886765096008763</v>
      </c>
      <c r="AW55">
        <v>52</v>
      </c>
      <c r="AX55">
        <f>IF(Z55&gt;0, (R55*SUMPRODUCT(K55:$K$98, X55:$X$98)-K55*$AZ$3)/Z55, 0)</f>
        <v>-16140406613.938881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</v>
      </c>
      <c r="S56">
        <f t="shared" si="1"/>
        <v>-41406953639.798439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-99.195225868406752</v>
      </c>
      <c r="AC56">
        <f t="shared" si="22"/>
        <v>-88.567169106840367</v>
      </c>
      <c r="AE56">
        <f t="shared" si="2"/>
        <v>0</v>
      </c>
      <c r="AF56">
        <f t="shared" si="25"/>
        <v>0</v>
      </c>
      <c r="AG56">
        <f t="shared" si="25"/>
        <v>-1.0694721697868847E-7</v>
      </c>
      <c r="AH56">
        <f t="shared" si="4"/>
        <v>-1.9726839529998291E-4</v>
      </c>
      <c r="AI56">
        <f t="shared" si="23"/>
        <v>-1.9737534251696161E-4</v>
      </c>
      <c r="AJ56">
        <f t="shared" si="6"/>
        <v>-10.628056761566384</v>
      </c>
      <c r="AK56">
        <f t="shared" si="19"/>
        <v>-6.943665810788473</v>
      </c>
      <c r="AL56">
        <f t="shared" si="7"/>
        <v>-17.571919947697374</v>
      </c>
      <c r="AN56">
        <f t="shared" si="26"/>
        <v>0</v>
      </c>
      <c r="AO56">
        <f t="shared" si="26"/>
        <v>0</v>
      </c>
      <c r="AP56">
        <f t="shared" si="26"/>
        <v>-6.7376528080308536E-10</v>
      </c>
      <c r="AQ56">
        <f t="shared" si="26"/>
        <v>-1.242786857925931E-6</v>
      </c>
      <c r="AR56">
        <f t="shared" si="26"/>
        <v>-1.2434606232067341E-6</v>
      </c>
      <c r="AS56">
        <f t="shared" si="26"/>
        <v>-6.6956540344335014E-2</v>
      </c>
      <c r="AT56">
        <f t="shared" si="26"/>
        <v>-4.3744952668950239E-2</v>
      </c>
      <c r="AU56">
        <f t="shared" si="24"/>
        <v>-0.11070273647390845</v>
      </c>
      <c r="AW56">
        <v>53</v>
      </c>
      <c r="AX56">
        <f>IF(Z56&gt;0, (R56*SUMPRODUCT(K56:$K$98, X56:$X$98)-K56*$AZ$3)/Z56, 0)</f>
        <v>-41406953639.798439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</v>
      </c>
      <c r="S57">
        <f t="shared" si="1"/>
        <v>-110975253812.59413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-88.567169106840367</v>
      </c>
      <c r="AC57">
        <f t="shared" si="22"/>
        <v>-79.077830608956404</v>
      </c>
      <c r="AE57">
        <f t="shared" si="2"/>
        <v>0</v>
      </c>
      <c r="AF57">
        <f t="shared" si="25"/>
        <v>0</v>
      </c>
      <c r="AG57">
        <f t="shared" si="25"/>
        <v>-3.5628587406745888E-8</v>
      </c>
      <c r="AH57">
        <f t="shared" si="4"/>
        <v>-7.0249157402155706E-5</v>
      </c>
      <c r="AI57">
        <f t="shared" si="23"/>
        <v>-7.028478598956245E-5</v>
      </c>
      <c r="AJ57">
        <f t="shared" si="6"/>
        <v>-9.4893384978839634</v>
      </c>
      <c r="AK57">
        <f t="shared" si="19"/>
        <v>-6.199701837478826</v>
      </c>
      <c r="AL57">
        <f t="shared" si="7"/>
        <v>-15.689110620148778</v>
      </c>
      <c r="AN57">
        <f t="shared" si="26"/>
        <v>0</v>
      </c>
      <c r="AO57">
        <f t="shared" si="26"/>
        <v>0</v>
      </c>
      <c r="AP57">
        <f t="shared" si="26"/>
        <v>-2.0041015389317658E-10</v>
      </c>
      <c r="AQ57">
        <f t="shared" si="26"/>
        <v>-3.9515022824526492E-7</v>
      </c>
      <c r="AR57">
        <f t="shared" si="26"/>
        <v>-3.9535063839915807E-7</v>
      </c>
      <c r="AS57">
        <f t="shared" si="26"/>
        <v>-5.3377355857372341E-2</v>
      </c>
      <c r="AT57">
        <f t="shared" si="26"/>
        <v>-3.4873209682898913E-2</v>
      </c>
      <c r="AU57">
        <f t="shared" si="24"/>
        <v>-8.8250960890909655E-2</v>
      </c>
      <c r="AW57">
        <v>54</v>
      </c>
      <c r="AX57">
        <f>IF(Z57&gt;0, (R57*SUMPRODUCT(K57:$K$98, X57:$X$98)-K57*$AZ$3)/Z57, 0)</f>
        <v>-110975253812.59413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</v>
      </c>
      <c r="S58">
        <f t="shared" si="1"/>
        <v>-311365263396.16058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-79.077830608956404</v>
      </c>
      <c r="AC58">
        <f t="shared" si="22"/>
        <v>-70.605206235650556</v>
      </c>
      <c r="AE58">
        <f t="shared" si="2"/>
        <v>0</v>
      </c>
      <c r="AF58">
        <f t="shared" si="25"/>
        <v>0</v>
      </c>
      <c r="AG58">
        <f t="shared" si="25"/>
        <v>-1.1338003068411835E-8</v>
      </c>
      <c r="AH58">
        <f t="shared" si="4"/>
        <v>-2.3934298464266599E-5</v>
      </c>
      <c r="AI58">
        <f t="shared" si="23"/>
        <v>-2.3945636467335011E-5</v>
      </c>
      <c r="AJ58">
        <f t="shared" si="6"/>
        <v>-8.4726243733058482</v>
      </c>
      <c r="AK58">
        <f t="shared" si="19"/>
        <v>-5.5354481426269491</v>
      </c>
      <c r="AL58">
        <f t="shared" si="7"/>
        <v>-14.008096461569265</v>
      </c>
      <c r="AN58">
        <f t="shared" si="26"/>
        <v>0</v>
      </c>
      <c r="AO58">
        <f t="shared" si="26"/>
        <v>0</v>
      </c>
      <c r="AP58">
        <f t="shared" si="26"/>
        <v>-5.6942911005330435E-11</v>
      </c>
      <c r="AQ58">
        <f t="shared" si="26"/>
        <v>-1.202053500252453E-7</v>
      </c>
      <c r="AR58">
        <f t="shared" si="26"/>
        <v>-1.2026229293625063E-7</v>
      </c>
      <c r="AS58">
        <f t="shared" si="26"/>
        <v>-4.2552104877700322E-2</v>
      </c>
      <c r="AT58">
        <f t="shared" si="26"/>
        <v>-2.7800709618645406E-2</v>
      </c>
      <c r="AU58">
        <f t="shared" si="24"/>
        <v>-7.0352934758638672E-2</v>
      </c>
      <c r="AW58">
        <v>55</v>
      </c>
      <c r="AX58">
        <f>IF(Z58&gt;0, (R58*SUMPRODUCT(K58:$K$98, X58:$X$98)-K58*$AZ$3)/Z58, 0)</f>
        <v>-311365263396.16058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</v>
      </c>
      <c r="S59">
        <f t="shared" si="1"/>
        <v>-916359077631.18115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-70.605206235650556</v>
      </c>
      <c r="AC59">
        <f t="shared" si="22"/>
        <v>-63.040362812591539</v>
      </c>
      <c r="AE59">
        <f t="shared" si="2"/>
        <v>0</v>
      </c>
      <c r="AF59">
        <f t="shared" si="25"/>
        <v>0</v>
      </c>
      <c r="AG59">
        <f t="shared" si="25"/>
        <v>-3.4397194479457214E-9</v>
      </c>
      <c r="AH59">
        <f t="shared" si="4"/>
        <v>-7.7849035897819944E-6</v>
      </c>
      <c r="AI59">
        <f t="shared" si="23"/>
        <v>-7.7883433092299406E-6</v>
      </c>
      <c r="AJ59">
        <f t="shared" si="6"/>
        <v>-7.5648434230590169</v>
      </c>
      <c r="AK59">
        <f t="shared" si="19"/>
        <v>-4.9423644364955397</v>
      </c>
      <c r="AL59">
        <f t="shared" si="7"/>
        <v>-12.507215647897866</v>
      </c>
      <c r="AN59">
        <f t="shared" si="26"/>
        <v>0</v>
      </c>
      <c r="AO59">
        <f t="shared" si="26"/>
        <v>0</v>
      </c>
      <c r="AP59">
        <f t="shared" si="26"/>
        <v>-1.5424393427276733E-11</v>
      </c>
      <c r="AQ59">
        <f t="shared" si="26"/>
        <v>-3.4909072550649272E-8</v>
      </c>
      <c r="AR59">
        <f t="shared" si="26"/>
        <v>-3.4924496944076547E-8</v>
      </c>
      <c r="AS59">
        <f t="shared" si="26"/>
        <v>-3.3922278528469796E-2</v>
      </c>
      <c r="AT59">
        <f t="shared" si="26"/>
        <v>-2.2162555604648554E-2</v>
      </c>
      <c r="AU59">
        <f t="shared" si="24"/>
        <v>-5.6084869057615297E-2</v>
      </c>
      <c r="AW59">
        <v>56</v>
      </c>
      <c r="AX59">
        <f>IF(Z59&gt;0, (R59*SUMPRODUCT(K59:$K$98, X59:$X$98)-K59*$AZ$3)/Z59, 0)</f>
        <v>-916359077631.18115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</v>
      </c>
      <c r="S60">
        <f t="shared" si="1"/>
        <v>-2859349648843.6621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-63.040362812591539</v>
      </c>
      <c r="AC60">
        <f t="shared" si="22"/>
        <v>-56.286038255300305</v>
      </c>
      <c r="AE60">
        <f t="shared" si="2"/>
        <v>0</v>
      </c>
      <c r="AF60">
        <f t="shared" si="25"/>
        <v>0</v>
      </c>
      <c r="AG60">
        <f t="shared" si="25"/>
        <v>-9.8424546081768461E-10</v>
      </c>
      <c r="AH60">
        <f t="shared" si="4"/>
        <v>-2.4210767926485791E-6</v>
      </c>
      <c r="AI60">
        <f t="shared" si="23"/>
        <v>-2.4220610381093968E-6</v>
      </c>
      <c r="AJ60">
        <f t="shared" si="6"/>
        <v>-6.754324557291234</v>
      </c>
      <c r="AK60">
        <f t="shared" si="19"/>
        <v>-4.4128253968814084</v>
      </c>
      <c r="AL60">
        <f t="shared" si="7"/>
        <v>-11.16715237623368</v>
      </c>
      <c r="AN60">
        <f t="shared" si="26"/>
        <v>0</v>
      </c>
      <c r="AO60">
        <f t="shared" si="26"/>
        <v>0</v>
      </c>
      <c r="AP60">
        <f t="shared" si="26"/>
        <v>-3.9406736525234446E-12</v>
      </c>
      <c r="AQ60">
        <f t="shared" si="26"/>
        <v>-9.6933883948015231E-9</v>
      </c>
      <c r="AR60">
        <f t="shared" si="26"/>
        <v>-9.6973290684540477E-9</v>
      </c>
      <c r="AS60">
        <f t="shared" si="26"/>
        <v>-2.7042633045416636E-2</v>
      </c>
      <c r="AT60">
        <f t="shared" si="26"/>
        <v>-1.7667853667549704E-2</v>
      </c>
      <c r="AU60">
        <f t="shared" si="24"/>
        <v>-4.4710496410295411E-2</v>
      </c>
      <c r="AW60">
        <v>57</v>
      </c>
      <c r="AX60">
        <f>IF(Z60&gt;0, (R60*SUMPRODUCT(K60:$K$98, X60:$X$98)-K60*$AZ$3)/Z60, 0)</f>
        <v>-2859349648843.6621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</v>
      </c>
      <c r="S61">
        <f t="shared" si="1"/>
        <v>-9490799225391.8516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-56.286038255300305</v>
      </c>
      <c r="AC61">
        <f t="shared" si="22"/>
        <v>-50.255391307671971</v>
      </c>
      <c r="AE61">
        <f t="shared" si="2"/>
        <v>0</v>
      </c>
      <c r="AF61">
        <f t="shared" si="25"/>
        <v>0</v>
      </c>
      <c r="AG61">
        <f t="shared" si="25"/>
        <v>-2.6475847878658004E-10</v>
      </c>
      <c r="AH61">
        <f t="shared" si="4"/>
        <v>-7.0964452742292779E-7</v>
      </c>
      <c r="AI61">
        <f t="shared" si="23"/>
        <v>-7.0990928590171441E-7</v>
      </c>
      <c r="AJ61">
        <f t="shared" si="6"/>
        <v>-6.030646947628334</v>
      </c>
      <c r="AK61">
        <f t="shared" si="19"/>
        <v>-3.9400226778710219</v>
      </c>
      <c r="AL61">
        <f t="shared" si="7"/>
        <v>-9.9706703354086414</v>
      </c>
      <c r="AN61">
        <f t="shared" si="26"/>
        <v>0</v>
      </c>
      <c r="AO61">
        <f t="shared" si="26"/>
        <v>0</v>
      </c>
      <c r="AP61">
        <f t="shared" si="26"/>
        <v>-9.4645267724905542E-13</v>
      </c>
      <c r="AQ61">
        <f t="shared" si="26"/>
        <v>-2.5368213548922033E-9</v>
      </c>
      <c r="AR61">
        <f t="shared" si="26"/>
        <v>-2.5377678075694526E-9</v>
      </c>
      <c r="AS61">
        <f t="shared" si="26"/>
        <v>-2.1558221573434993E-2</v>
      </c>
      <c r="AT61">
        <f t="shared" si="26"/>
        <v>-1.408470478068798E-2</v>
      </c>
      <c r="AU61">
        <f t="shared" si="24"/>
        <v>-3.5642928891890781E-2</v>
      </c>
      <c r="AW61">
        <v>58</v>
      </c>
      <c r="AX61">
        <f>IF(Z61&gt;0, (R61*SUMPRODUCT(K61:$K$98, X61:$X$98)-K61*$AZ$3)/Z61, 0)</f>
        <v>-9490799225391.8516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</v>
      </c>
      <c r="S62">
        <f t="shared" si="1"/>
        <v>-33631171550504.563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-50.255391307671971</v>
      </c>
      <c r="AC62">
        <f t="shared" si="22"/>
        <v>-44.870885098314403</v>
      </c>
      <c r="AE62">
        <f t="shared" si="2"/>
        <v>0</v>
      </c>
      <c r="AF62">
        <f t="shared" si="25"/>
        <v>0</v>
      </c>
      <c r="AG62">
        <f t="shared" si="25"/>
        <v>-6.6710261685250776E-11</v>
      </c>
      <c r="AH62">
        <f t="shared" si="4"/>
        <v>-1.9540063231346345E-7</v>
      </c>
      <c r="AI62">
        <f t="shared" si="23"/>
        <v>-1.9546734257514869E-7</v>
      </c>
      <c r="AJ62">
        <f t="shared" si="6"/>
        <v>-5.3845062093575677</v>
      </c>
      <c r="AK62">
        <f t="shared" si="19"/>
        <v>-3.5178773915370383</v>
      </c>
      <c r="AL62">
        <f t="shared" si="7"/>
        <v>-8.9023837963619492</v>
      </c>
      <c r="AN62">
        <f t="shared" si="26"/>
        <v>0</v>
      </c>
      <c r="AO62">
        <f t="shared" si="26"/>
        <v>0</v>
      </c>
      <c r="AP62">
        <f t="shared" si="26"/>
        <v>-2.1292352555943562E-13</v>
      </c>
      <c r="AQ62">
        <f t="shared" si="26"/>
        <v>-6.2367303736606851E-10</v>
      </c>
      <c r="AR62">
        <f t="shared" si="26"/>
        <v>-6.2388596089162791E-10</v>
      </c>
      <c r="AS62">
        <f t="shared" si="26"/>
        <v>-1.7186082268757868E-2</v>
      </c>
      <c r="AT62">
        <f t="shared" si="26"/>
        <v>-1.1228240420131722E-2</v>
      </c>
      <c r="AU62">
        <f t="shared" si="24"/>
        <v>-2.8414323312775554E-2</v>
      </c>
      <c r="AW62">
        <v>59</v>
      </c>
      <c r="AX62">
        <f>IF(Z62&gt;0, (R62*SUMPRODUCT(K62:$K$98, X62:$X$98)-K62*$AZ$3)/Z62, 0)</f>
        <v>-33631171550504.563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</v>
      </c>
      <c r="S63">
        <f t="shared" si="1"/>
        <v>-127738481321348.61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-44.870885098314403</v>
      </c>
      <c r="AC63">
        <f t="shared" si="22"/>
        <v>-40.063290266889517</v>
      </c>
      <c r="AE63">
        <f t="shared" si="2"/>
        <v>0</v>
      </c>
      <c r="AF63">
        <f t="shared" si="25"/>
        <v>0</v>
      </c>
      <c r="AG63">
        <f t="shared" si="25"/>
        <v>-1.5681762399422641E-11</v>
      </c>
      <c r="AH63">
        <f t="shared" si="4"/>
        <v>-5.0361396668975621E-8</v>
      </c>
      <c r="AI63">
        <f t="shared" si="23"/>
        <v>-5.037707843137504E-8</v>
      </c>
      <c r="AJ63">
        <f t="shared" si="6"/>
        <v>-4.8075948314248862</v>
      </c>
      <c r="AK63">
        <f t="shared" si="19"/>
        <v>-3.1409619568820086</v>
      </c>
      <c r="AL63">
        <f t="shared" si="7"/>
        <v>-7.9485568386839738</v>
      </c>
      <c r="AN63">
        <f t="shared" si="26"/>
        <v>0</v>
      </c>
      <c r="AO63">
        <f t="shared" si="26"/>
        <v>0</v>
      </c>
      <c r="AP63">
        <f t="shared" si="26"/>
        <v>-4.4689742369242824E-14</v>
      </c>
      <c r="AQ63">
        <f t="shared" si="26"/>
        <v>-1.43519445402044E-10</v>
      </c>
      <c r="AR63">
        <f t="shared" si="26"/>
        <v>-1.4356413514441323E-10</v>
      </c>
      <c r="AS63">
        <f t="shared" si="26"/>
        <v>-1.3700639568419409E-2</v>
      </c>
      <c r="AT63">
        <f t="shared" si="26"/>
        <v>-8.9510845190345269E-3</v>
      </c>
      <c r="AU63">
        <f t="shared" si="24"/>
        <v>-2.2651724231018074E-2</v>
      </c>
      <c r="AW63">
        <v>60</v>
      </c>
      <c r="AX63">
        <f>IF(Z63&gt;0, (R63*SUMPRODUCT(K63:$K$98, X63:$X$98)-K63*$AZ$3)/Z63, 0)</f>
        <v>-127738481321348.61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</v>
      </c>
      <c r="S64">
        <f t="shared" si="1"/>
        <v>-522370688896205.88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-40.063290266889517</v>
      </c>
      <c r="AC64">
        <f t="shared" si="22"/>
        <v>-35.770794881275393</v>
      </c>
      <c r="AE64">
        <f t="shared" si="2"/>
        <v>0</v>
      </c>
      <c r="AF64">
        <f t="shared" si="25"/>
        <v>0</v>
      </c>
      <c r="AG64">
        <f t="shared" si="25"/>
        <v>-3.4238899350249518E-12</v>
      </c>
      <c r="AH64">
        <f t="shared" si="4"/>
        <v>-1.2101054840403463E-8</v>
      </c>
      <c r="AI64">
        <f t="shared" si="23"/>
        <v>-1.2104478730338488E-8</v>
      </c>
      <c r="AJ64">
        <f t="shared" si="6"/>
        <v>-4.2924953856141244</v>
      </c>
      <c r="AK64">
        <f t="shared" si="19"/>
        <v>-2.8044303186822663</v>
      </c>
      <c r="AL64">
        <f t="shared" si="7"/>
        <v>-7.096925716400869</v>
      </c>
      <c r="AN64">
        <f t="shared" si="26"/>
        <v>0</v>
      </c>
      <c r="AO64">
        <f t="shared" si="26"/>
        <v>0</v>
      </c>
      <c r="AP64">
        <f t="shared" si="26"/>
        <v>-8.7119375634070348E-15</v>
      </c>
      <c r="AQ64">
        <f t="shared" si="26"/>
        <v>-3.0790602566548677E-11</v>
      </c>
      <c r="AR64">
        <f t="shared" si="26"/>
        <v>-3.0799314504112084E-11</v>
      </c>
      <c r="AS64">
        <f t="shared" si="26"/>
        <v>-1.0922065983528916E-2</v>
      </c>
      <c r="AT64">
        <f t="shared" si="26"/>
        <v>-7.1357497761117576E-3</v>
      </c>
      <c r="AU64">
        <f t="shared" si="24"/>
        <v>-1.8057815790439986E-2</v>
      </c>
      <c r="AW64">
        <v>61</v>
      </c>
      <c r="AX64">
        <f>IF(Z64&gt;0, (R64*SUMPRODUCT(K64:$K$98, X64:$X$98)-K64*$AZ$3)/Z64, 0)</f>
        <v>-522370688896205.88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</v>
      </c>
      <c r="S65">
        <f t="shared" si="1"/>
        <v>-2312541778192842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-35.770794881275393</v>
      </c>
      <c r="AC65">
        <f t="shared" si="22"/>
        <v>-31.938209715451151</v>
      </c>
      <c r="AE65">
        <f t="shared" si="2"/>
        <v>0</v>
      </c>
      <c r="AF65">
        <f t="shared" si="25"/>
        <v>0</v>
      </c>
      <c r="AG65">
        <f t="shared" si="25"/>
        <v>-6.9054341021267027E-13</v>
      </c>
      <c r="AH65">
        <f t="shared" si="4"/>
        <v>-2.6991076254620319E-9</v>
      </c>
      <c r="AI65">
        <f t="shared" si="23"/>
        <v>-2.6997981688722447E-9</v>
      </c>
      <c r="AJ65">
        <f t="shared" si="6"/>
        <v>-3.8325851658242414</v>
      </c>
      <c r="AK65">
        <f t="shared" si="19"/>
        <v>-2.5039556416892776</v>
      </c>
      <c r="AL65">
        <f t="shared" si="7"/>
        <v>-6.3365408102133172</v>
      </c>
      <c r="AN65">
        <f t="shared" si="26"/>
        <v>0</v>
      </c>
      <c r="AO65">
        <f t="shared" si="26"/>
        <v>0</v>
      </c>
      <c r="AP65">
        <f t="shared" si="26"/>
        <v>-1.5688012310871562E-15</v>
      </c>
      <c r="AQ65">
        <f t="shared" si="26"/>
        <v>-6.1319292937101337E-12</v>
      </c>
      <c r="AR65">
        <f t="shared" si="26"/>
        <v>-6.1334980949412216E-12</v>
      </c>
      <c r="AS65">
        <f t="shared" si="26"/>
        <v>-8.7070041324986674E-3</v>
      </c>
      <c r="AT65">
        <f t="shared" si="26"/>
        <v>-5.6885760332720829E-3</v>
      </c>
      <c r="AU65">
        <f t="shared" si="24"/>
        <v>-1.4395580171904248E-2</v>
      </c>
      <c r="AW65">
        <v>62</v>
      </c>
      <c r="AX65">
        <f>IF(Z65&gt;0, (R65*SUMPRODUCT(K65:$K$98, X65:$X$98)-K65*$AZ$3)/Z65, 0)</f>
        <v>-2312541778192842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</v>
      </c>
      <c r="S66">
        <f t="shared" si="1"/>
        <v>-1.1158952545459828E+16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-31.938209715451151</v>
      </c>
      <c r="AC66">
        <f t="shared" si="22"/>
        <v>-28.516258674515282</v>
      </c>
      <c r="AE66">
        <f t="shared" si="2"/>
        <v>0</v>
      </c>
      <c r="AF66">
        <f t="shared" si="25"/>
        <v>0</v>
      </c>
      <c r="AG66">
        <f t="shared" si="25"/>
        <v>-1.2777300807734642E-13</v>
      </c>
      <c r="AH66">
        <f t="shared" si="4"/>
        <v>-5.5586496803319714E-10</v>
      </c>
      <c r="AI66">
        <f t="shared" si="23"/>
        <v>-5.5599274104127446E-10</v>
      </c>
      <c r="AJ66">
        <f t="shared" si="6"/>
        <v>-3.4219510409358698</v>
      </c>
      <c r="AK66">
        <f t="shared" si="19"/>
        <v>-2.2356746800815808</v>
      </c>
      <c r="AL66">
        <f t="shared" si="7"/>
        <v>-5.6576257215734431</v>
      </c>
      <c r="AN66">
        <f t="shared" si="26"/>
        <v>0</v>
      </c>
      <c r="AO66">
        <f t="shared" si="26"/>
        <v>0</v>
      </c>
      <c r="AP66">
        <f t="shared" si="26"/>
        <v>-2.5917793949213902E-16</v>
      </c>
      <c r="AQ66">
        <f t="shared" si="26"/>
        <v>-1.1275302915581149E-12</v>
      </c>
      <c r="AR66">
        <f t="shared" si="26"/>
        <v>-1.127789469497607E-12</v>
      </c>
      <c r="AS66">
        <f t="shared" si="26"/>
        <v>-6.9411703862827141E-3</v>
      </c>
      <c r="AT66">
        <f t="shared" si="26"/>
        <v>-4.5348979857117644E-3</v>
      </c>
      <c r="AU66">
        <f t="shared" si="24"/>
        <v>-1.1476068373122268E-2</v>
      </c>
      <c r="AW66">
        <v>63</v>
      </c>
      <c r="AX66">
        <f>IF(Z66&gt;0, (R66*SUMPRODUCT(K66:$K$98, X66:$X$98)-K66*$AZ$3)/Z66, 0)</f>
        <v>-1.1158952545459828E+16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-5.9171590334445392E+16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-28.516258674515282</v>
      </c>
      <c r="AC67">
        <f t="shared" si="22"/>
        <v>-25.460945245103911</v>
      </c>
      <c r="AE67">
        <f t="shared" ref="AE67:AE69" si="29">$Z67*O67</f>
        <v>0</v>
      </c>
      <c r="AF67">
        <f t="shared" si="25"/>
        <v>0</v>
      </c>
      <c r="AG67">
        <f t="shared" si="25"/>
        <v>-2.1514501385880786E-14</v>
      </c>
      <c r="AH67">
        <f t="shared" ref="AH67:AH69" si="30">-X67*R67</f>
        <v>-1.0498077661069217E-10</v>
      </c>
      <c r="AI67">
        <f t="shared" si="23"/>
        <v>-1.0500229111207806E-10</v>
      </c>
      <c r="AJ67">
        <f t="shared" ref="AJ67:AJ69" si="31">AB67-AC67</f>
        <v>-3.0553134294113704</v>
      </c>
      <c r="AK67">
        <f t="shared" si="19"/>
        <v>-1.99613810721607</v>
      </c>
      <c r="AL67">
        <f t="shared" ref="AL67:AL69" si="32">SUM(AI67:AK67)</f>
        <v>-5.0514515367324426</v>
      </c>
      <c r="AN67">
        <f t="shared" si="26"/>
        <v>0</v>
      </c>
      <c r="AO67">
        <f t="shared" si="26"/>
        <v>0</v>
      </c>
      <c r="AP67">
        <f t="shared" si="26"/>
        <v>-3.8964775323463736E-17</v>
      </c>
      <c r="AQ67">
        <f t="shared" si="26"/>
        <v>-1.9013001047762343E-13</v>
      </c>
      <c r="AR67">
        <f t="shared" si="26"/>
        <v>-1.901689752529469E-13</v>
      </c>
      <c r="AS67">
        <f t="shared" si="26"/>
        <v>-5.5334585349908977E-3</v>
      </c>
      <c r="AT67">
        <f t="shared" si="26"/>
        <v>-3.6151929095285481E-3</v>
      </c>
      <c r="AU67">
        <f t="shared" si="24"/>
        <v>-9.1486514447096153E-3</v>
      </c>
      <c r="AW67">
        <v>64</v>
      </c>
      <c r="AX67">
        <f>IF(Z67&gt;0, (R67*SUMPRODUCT(K67:$K$98, X67:$X$98)-K67*$AZ$3)/Z67, 0)</f>
        <v>-5.9171590334445392E+16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50000</v>
      </c>
      <c r="S68">
        <f t="shared" si="28"/>
        <v>-3.4819888295865619E+17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-25.460945245103911</v>
      </c>
      <c r="AC68">
        <f t="shared" si="22"/>
        <v>-22.732986825985797</v>
      </c>
      <c r="AE68">
        <f t="shared" si="29"/>
        <v>0</v>
      </c>
      <c r="AF68">
        <f t="shared" si="25"/>
        <v>0</v>
      </c>
      <c r="AG68">
        <f t="shared" si="25"/>
        <v>-3.2643681439789436E-15</v>
      </c>
      <c r="AH68">
        <f t="shared" si="30"/>
        <v>-1.8034988228043037E-11</v>
      </c>
      <c r="AI68">
        <f t="shared" si="23"/>
        <v>-1.8038252596187017E-11</v>
      </c>
      <c r="AJ68">
        <f t="shared" si="31"/>
        <v>-2.7279584191181137</v>
      </c>
      <c r="AK68">
        <f t="shared" ref="AK68:AK69" si="42">G68*SUM(AB68:AB68, AE68:AF68)</f>
        <v>-1.7822661671572739</v>
      </c>
      <c r="AL68">
        <f t="shared" si="32"/>
        <v>-4.5102245862934263</v>
      </c>
      <c r="AN68">
        <f t="shared" si="26"/>
        <v>0</v>
      </c>
      <c r="AO68">
        <f t="shared" si="26"/>
        <v>0</v>
      </c>
      <c r="AP68">
        <f t="shared" si="26"/>
        <v>-5.2786394520381219E-18</v>
      </c>
      <c r="AQ68">
        <f t="shared" si="26"/>
        <v>-2.9163438735666435E-14</v>
      </c>
      <c r="AR68">
        <f t="shared" si="26"/>
        <v>-2.9168717375118476E-14</v>
      </c>
      <c r="AS68">
        <f t="shared" si="26"/>
        <v>-4.4112392657785059E-3</v>
      </c>
      <c r="AT68">
        <f t="shared" si="26"/>
        <v>-2.8820096536421292E-3</v>
      </c>
      <c r="AU68">
        <f t="shared" si="24"/>
        <v>-7.2932489194498049E-3</v>
      </c>
      <c r="AW68">
        <v>65</v>
      </c>
      <c r="AX68">
        <f>IF(Z68&gt;0, (R68*SUMPRODUCT(K68:$K$98, X68:$X$98)-K68*$AZ$3)/Z68, 0)</f>
        <v>-3.4819888295865619E+17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-22.732986825985797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-3.2643681439789433E-12</v>
      </c>
      <c r="AI69">
        <f t="shared" si="23"/>
        <v>-3.2643681439789433E-12</v>
      </c>
      <c r="AJ69">
        <f t="shared" si="31"/>
        <v>-22.732986825985797</v>
      </c>
      <c r="AK69">
        <f t="shared" si="42"/>
        <v>-1.591309077819006</v>
      </c>
      <c r="AL69">
        <f t="shared" si="32"/>
        <v>-24.324295903808068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-4.7130709393197508E-15</v>
      </c>
      <c r="AR69">
        <f t="shared" si="26"/>
        <v>-4.7130709393197508E-15</v>
      </c>
      <c r="AS69">
        <f t="shared" si="26"/>
        <v>-3.2821720727520834E-2</v>
      </c>
      <c r="AT69">
        <f t="shared" si="26"/>
        <v>-2.2975204509264589E-3</v>
      </c>
      <c r="AU69">
        <f t="shared" si="24"/>
        <v>-3.5119241178452006E-2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22439.296788400883</v>
      </c>
      <c r="AO71" s="8">
        <f t="shared" si="46"/>
        <v>-2243.9296788400884</v>
      </c>
      <c r="AP71" s="8">
        <f t="shared" si="46"/>
        <v>-2886.5352804753506</v>
      </c>
      <c r="AQ71" s="8">
        <f t="shared" si="46"/>
        <v>-14058.326712120581</v>
      </c>
      <c r="AR71" s="8">
        <f t="shared" si="46"/>
        <v>3250.5051169648636</v>
      </c>
      <c r="AS71" s="8">
        <f t="shared" si="46"/>
        <v>-815.62128312348852</v>
      </c>
      <c r="AT71" s="8">
        <f t="shared" si="46"/>
        <v>126.00780845338612</v>
      </c>
      <c r="AU71" s="8">
        <f t="shared" si="46"/>
        <v>2560.8916422947595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2ABB-B2F4-4D43-83BA-F93BEF8D883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5744.7961231733689</v>
      </c>
      <c r="K3">
        <v>1</v>
      </c>
      <c r="L3" s="2">
        <v>0</v>
      </c>
      <c r="O3">
        <f>$C$3</f>
        <v>5744.7961231733689</v>
      </c>
      <c r="P3">
        <f>O3*C5</f>
        <v>574.47961231733689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5744.7961231733689</v>
      </c>
      <c r="AF3">
        <f t="shared" ref="AF3:AG34" si="4">-$Z3*P3</f>
        <v>-574.47961231733689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2650.4083068560317</v>
      </c>
      <c r="AJ3">
        <f t="shared" ref="AJ3:AJ66" si="7">AB3-AC3</f>
        <v>0</v>
      </c>
      <c r="AL3">
        <f t="shared" ref="AL3:AL66" si="8">SUM(AI3:AK3)</f>
        <v>2650.4083068560317</v>
      </c>
      <c r="AN3">
        <f t="shared" ref="AN3:AU34" si="9">AE3*$K3</f>
        <v>5744.7961231733689</v>
      </c>
      <c r="AO3">
        <f t="shared" si="9"/>
        <v>-574.47961231733689</v>
      </c>
      <c r="AP3">
        <f t="shared" si="9"/>
        <v>-2519.9082039999998</v>
      </c>
      <c r="AQ3">
        <f t="shared" si="9"/>
        <v>0</v>
      </c>
      <c r="AR3">
        <f t="shared" si="9"/>
        <v>2650.4083068560317</v>
      </c>
      <c r="AS3">
        <f t="shared" si="9"/>
        <v>0</v>
      </c>
      <c r="AT3">
        <f t="shared" si="9"/>
        <v>0</v>
      </c>
      <c r="AU3">
        <f t="shared" si="9"/>
        <v>2650.4083068560317</v>
      </c>
      <c r="AW3">
        <v>0</v>
      </c>
      <c r="AX3">
        <f>IF(Z3&gt;0, (R3*SUMPRODUCT(K3:$K$98, X3:$X$98)-K3*$AZ$3)/Z3, 0)</f>
        <v>0</v>
      </c>
      <c r="AZ3">
        <f>C6*SUMPRODUCT(X4:X98, K4:K98)/1</f>
        <v>3340.1949969906577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226.70189235949283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224.05076992595241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-224.05076992595241</v>
      </c>
      <c r="AK4">
        <f>G4*SUM(AB4, AE4:AF4)</f>
        <v>0</v>
      </c>
      <c r="AL4">
        <f t="shared" si="8"/>
        <v>-393.48186992595242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-158.06614422987218</v>
      </c>
      <c r="AR4">
        <f t="shared" si="9"/>
        <v>-158.06614422987218</v>
      </c>
      <c r="AS4">
        <f t="shared" si="9"/>
        <v>-209.02208221471443</v>
      </c>
      <c r="AT4">
        <f t="shared" si="9"/>
        <v>0</v>
      </c>
      <c r="AU4">
        <f t="shared" si="9"/>
        <v>-367.08822644458661</v>
      </c>
      <c r="AW4">
        <v>1</v>
      </c>
      <c r="AX4">
        <f>IF(Z4&gt;0, (R4*SUMPRODUCT(K4:$K$98, X4:$X$98)-K4*$AZ$3)/Z4, 0)</f>
        <v>226.70189235949283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</v>
      </c>
      <c r="S5">
        <f t="shared" si="1"/>
        <v>333.66197297471331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224.05076992595241</v>
      </c>
      <c r="AC5">
        <f t="shared" si="2"/>
        <v>325.90133024501529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-168.16288140871029</v>
      </c>
      <c r="AI5">
        <f t="shared" si="6"/>
        <v>-216.99993157350593</v>
      </c>
      <c r="AJ5">
        <f t="shared" si="7"/>
        <v>-101.85056031906288</v>
      </c>
      <c r="AK5">
        <f>G5*SUM(AB5, AE5:AF5)</f>
        <v>9.1860815669640488</v>
      </c>
      <c r="AL5">
        <f t="shared" si="8"/>
        <v>-309.66441032560476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-143.79742816747213</v>
      </c>
      <c r="AR5">
        <f t="shared" si="9"/>
        <v>-185.5583813228555</v>
      </c>
      <c r="AS5">
        <f t="shared" si="9"/>
        <v>-87.093230733251602</v>
      </c>
      <c r="AT5">
        <f t="shared" si="9"/>
        <v>7.8550919989031094</v>
      </c>
      <c r="AU5">
        <f t="shared" si="9"/>
        <v>-264.79652005720396</v>
      </c>
      <c r="AW5">
        <v>2</v>
      </c>
      <c r="AX5">
        <f>IF(Z5&gt;0, (R5*SUMPRODUCT(K5:$K$98, X5:$X$98)-K5*$AZ$3)/Z5, 0)</f>
        <v>333.66197297471331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100000</v>
      </c>
      <c r="S6">
        <f t="shared" si="1"/>
        <v>478.26575984672917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325.90133024501529</v>
      </c>
      <c r="AC6">
        <f t="shared" si="2"/>
        <v>461.67150351458349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-167.03199060313244</v>
      </c>
      <c r="AI6">
        <f t="shared" si="6"/>
        <v>-215.29715427097858</v>
      </c>
      <c r="AJ6">
        <f t="shared" si="7"/>
        <v>-135.7701732695682</v>
      </c>
      <c r="AK6">
        <f>G6*SUM(AB6, AE6:AF6)</f>
        <v>19.065227819333394</v>
      </c>
      <c r="AL6">
        <f t="shared" si="8"/>
        <v>-332.00209972121337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-128.85015279432619</v>
      </c>
      <c r="AR6">
        <f t="shared" si="9"/>
        <v>-166.08238412192497</v>
      </c>
      <c r="AS6">
        <f t="shared" si="9"/>
        <v>-104.73447336361882</v>
      </c>
      <c r="AT6">
        <f t="shared" si="9"/>
        <v>14.707107954047677</v>
      </c>
      <c r="AU6">
        <f t="shared" si="9"/>
        <v>-256.10974953149611</v>
      </c>
      <c r="AW6">
        <v>3</v>
      </c>
      <c r="AX6">
        <f>IF(Z6&gt;0, (R6*SUMPRODUCT(K6:$K$98, X6:$X$98)-K6*$AZ$3)/Z6, 0)</f>
        <v>478.26575984672917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</v>
      </c>
      <c r="S7">
        <f t="shared" si="1"/>
        <v>592.4012497795029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461.67150351458349</v>
      </c>
      <c r="AC7">
        <f t="shared" si="2"/>
        <v>565.14506847014582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-165.990268855327</v>
      </c>
      <c r="AI7">
        <f t="shared" si="6"/>
        <v>-213.689785752067</v>
      </c>
      <c r="AJ7">
        <f t="shared" si="7"/>
        <v>-103.47356495556232</v>
      </c>
      <c r="AK7">
        <f>G7*SUM(AB7, AE7:AF7)</f>
        <v>22.668070822566047</v>
      </c>
      <c r="AL7">
        <f t="shared" si="8"/>
        <v>-294.49527988506327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-116.5012812211332</v>
      </c>
      <c r="AR7">
        <f t="shared" si="9"/>
        <v>-149.97947768663019</v>
      </c>
      <c r="AS7">
        <f t="shared" si="9"/>
        <v>-72.623551808014881</v>
      </c>
      <c r="AT7">
        <f t="shared" si="9"/>
        <v>15.90972357507318</v>
      </c>
      <c r="AU7">
        <f t="shared" si="9"/>
        <v>-206.69330591957188</v>
      </c>
      <c r="AW7">
        <v>4</v>
      </c>
      <c r="AX7">
        <f>IF(Z7&gt;0, (R7*SUMPRODUCT(K7:$K$98, X7:$X$98)-K7*$AZ$3)/Z7, 0)</f>
        <v>592.4012497795029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</v>
      </c>
      <c r="S8">
        <f t="shared" si="1"/>
        <v>641.35664059866019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565.14506847014582</v>
      </c>
      <c r="AC8">
        <f t="shared" si="2"/>
        <v>604.67027030450254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-165.16358401438157</v>
      </c>
      <c r="AI8">
        <f t="shared" si="6"/>
        <v>-212.303523950147</v>
      </c>
      <c r="AJ8">
        <f t="shared" si="7"/>
        <v>-39.525201834356722</v>
      </c>
      <c r="AK8">
        <f>G8*SUM(AB8, AE8:AF8)</f>
        <v>12.037589958414106</v>
      </c>
      <c r="AL8">
        <f t="shared" si="8"/>
        <v>-239.7911358260896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-108.20598098598562</v>
      </c>
      <c r="AR8">
        <f t="shared" si="9"/>
        <v>-139.08944403753688</v>
      </c>
      <c r="AS8">
        <f t="shared" si="9"/>
        <v>-25.894710772219867</v>
      </c>
      <c r="AT8">
        <f t="shared" si="9"/>
        <v>7.8863584726027129</v>
      </c>
      <c r="AU8">
        <f t="shared" si="9"/>
        <v>-157.09779633715402</v>
      </c>
      <c r="AW8">
        <v>5</v>
      </c>
      <c r="AX8">
        <f>IF(Z8&gt;0, (R8*SUMPRODUCT(K8:$K$98, X8:$X$98)-K8*$AZ$3)/Z8, 0)</f>
        <v>641.35664059866019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100000</v>
      </c>
      <c r="S9">
        <f t="shared" si="1"/>
        <v>657.18673737390623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604.67027030450254</v>
      </c>
      <c r="AC9">
        <f t="shared" si="2"/>
        <v>612.31476129813655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-164.96933104124682</v>
      </c>
      <c r="AI9">
        <f t="shared" si="6"/>
        <v>-211.55538691213394</v>
      </c>
      <c r="AJ9">
        <f t="shared" si="7"/>
        <v>-7.6444909936340082</v>
      </c>
      <c r="AK9">
        <f t="shared" ref="AK9:AK72" si="22">G9*SUM(AB9:AB9, AE9:AF9)</f>
        <v>3.5675545947965648</v>
      </c>
      <c r="AL9">
        <f t="shared" si="8"/>
        <v>-215.63232331097137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-102.35696302440103</v>
      </c>
      <c r="AR9">
        <f t="shared" si="9"/>
        <v>-131.26177319809835</v>
      </c>
      <c r="AS9">
        <f t="shared" si="9"/>
        <v>-4.7431051398282316</v>
      </c>
      <c r="AT9">
        <f t="shared" si="9"/>
        <v>2.2135269109857942</v>
      </c>
      <c r="AU9">
        <f t="shared" si="9"/>
        <v>-133.79135142694079</v>
      </c>
      <c r="AW9">
        <v>6</v>
      </c>
      <c r="AX9">
        <f>IF(Z9&gt;0, (R9*SUMPRODUCT(K9:$K$98, X9:$X$98)-K9*$AZ$3)/Z9, 0)</f>
        <v>657.18673737390623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</v>
      </c>
      <c r="S10">
        <f t="shared" si="1"/>
        <v>669.36863098119227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612.31476129813655</v>
      </c>
      <c r="AC10">
        <f t="shared" si="2"/>
        <v>616.32346123995308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-165.04787390273123</v>
      </c>
      <c r="AI10">
        <f t="shared" si="6"/>
        <v>-211.08554527795812</v>
      </c>
      <c r="AJ10">
        <f t="shared" si="7"/>
        <v>-4.0086999418165306</v>
      </c>
      <c r="AK10">
        <f t="shared" si="22"/>
        <v>2.5104905213223598</v>
      </c>
      <c r="AL10">
        <f t="shared" si="8"/>
        <v>-212.58375469845228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-97.149886891172912</v>
      </c>
      <c r="AR10">
        <f t="shared" si="9"/>
        <v>-124.24841570634639</v>
      </c>
      <c r="AS10">
        <f t="shared" si="9"/>
        <v>-2.3595865655175992</v>
      </c>
      <c r="AT10">
        <f t="shared" si="9"/>
        <v>1.4777159161199773</v>
      </c>
      <c r="AU10">
        <f t="shared" si="9"/>
        <v>-125.130286355744</v>
      </c>
      <c r="AW10">
        <v>7</v>
      </c>
      <c r="AX10">
        <f>IF(Z10&gt;0, (R10*SUMPRODUCT(K10:$K$98, X10:$X$98)-K10*$AZ$3)/Z10, 0)</f>
        <v>669.36863098119227</v>
      </c>
    </row>
    <row r="11" spans="1:52" x14ac:dyDescent="0.25">
      <c r="A11" t="s">
        <v>33</v>
      </c>
      <c r="C11" s="12">
        <f>AU100</f>
        <v>-1531.4968478948695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</v>
      </c>
      <c r="S11">
        <f t="shared" si="1"/>
        <v>678.1741962767386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616.32346123995308</v>
      </c>
      <c r="AC11">
        <f t="shared" si="2"/>
        <v>617.0672496349473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-165.0982714282982</v>
      </c>
      <c r="AI11">
        <f t="shared" si="6"/>
        <v>-210.5930169540587</v>
      </c>
      <c r="AJ11">
        <f t="shared" si="7"/>
        <v>-0.74378839499422611</v>
      </c>
      <c r="AK11">
        <f t="shared" si="22"/>
        <v>1.4791763069758872</v>
      </c>
      <c r="AL11">
        <f t="shared" si="8"/>
        <v>-209.85762904207704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-92.34088911222662</v>
      </c>
      <c r="AR11">
        <f t="shared" si="9"/>
        <v>-117.78649320874021</v>
      </c>
      <c r="AS11">
        <f t="shared" si="9"/>
        <v>-0.41600727318911584</v>
      </c>
      <c r="AT11">
        <f t="shared" si="9"/>
        <v>0.82731608367694709</v>
      </c>
      <c r="AU11">
        <f t="shared" si="9"/>
        <v>-117.37518439825239</v>
      </c>
      <c r="AW11">
        <v>8</v>
      </c>
      <c r="AX11">
        <f>IF(Z11&gt;0, (R11*SUMPRODUCT(K11:$K$98, X11:$X$98)-K11*$AZ$3)/Z11, 0)</f>
        <v>678.1741962767386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</v>
      </c>
      <c r="S12">
        <f t="shared" si="1"/>
        <v>686.85325885796976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617.0672496349473</v>
      </c>
      <c r="AC12">
        <f t="shared" si="2"/>
        <v>617.57712104268876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-165.6133392740422</v>
      </c>
      <c r="AI12">
        <f t="shared" si="6"/>
        <v>-210.57033067490806</v>
      </c>
      <c r="AJ12">
        <f t="shared" si="7"/>
        <v>-0.50987140774145701</v>
      </c>
      <c r="AK12">
        <f t="shared" si="22"/>
        <v>1.4192546741603789</v>
      </c>
      <c r="AL12">
        <f t="shared" si="8"/>
        <v>-209.66094740848914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-88.025250410369566</v>
      </c>
      <c r="AR12">
        <f t="shared" si="9"/>
        <v>-111.92036926435135</v>
      </c>
      <c r="AS12">
        <f t="shared" si="9"/>
        <v>-0.2710020735060682</v>
      </c>
      <c r="AT12">
        <f t="shared" si="9"/>
        <v>0.75434894699110777</v>
      </c>
      <c r="AU12">
        <f t="shared" si="9"/>
        <v>-111.4370223908663</v>
      </c>
      <c r="AW12">
        <v>9</v>
      </c>
      <c r="AX12">
        <f>IF(Z12&gt;0, (R12*SUMPRODUCT(K12:$K$98, X12:$X$98)-K12*$AZ$3)/Z12, 0)</f>
        <v>686.85325885796976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</v>
      </c>
      <c r="S13">
        <f t="shared" si="1"/>
        <v>694.78477532289162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617.57712104268876</v>
      </c>
      <c r="AC13">
        <f t="shared" si="2"/>
        <v>617.30677155923149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-166.21049290814116</v>
      </c>
      <c r="AI13">
        <f t="shared" si="6"/>
        <v>-210.63480914854429</v>
      </c>
      <c r="AJ13">
        <f t="shared" si="7"/>
        <v>0.27034948345726662</v>
      </c>
      <c r="AK13">
        <f t="shared" si="22"/>
        <v>1.2351542420853776</v>
      </c>
      <c r="AL13">
        <f t="shared" si="8"/>
        <v>-209.12930542300165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-83.975897257657849</v>
      </c>
      <c r="AR13">
        <f t="shared" si="9"/>
        <v>-106.42076070203468</v>
      </c>
      <c r="AS13">
        <f t="shared" si="9"/>
        <v>0.13659089777812866</v>
      </c>
      <c r="AT13">
        <f t="shared" si="9"/>
        <v>0.62404715800973021</v>
      </c>
      <c r="AU13">
        <f t="shared" si="9"/>
        <v>-105.66012264624683</v>
      </c>
      <c r="AW13">
        <v>10</v>
      </c>
      <c r="AX13">
        <f>IF(Z13&gt;0, (R13*SUMPRODUCT(K13:$K$98, X13:$X$98)-K13*$AZ$3)/Z13, 0)</f>
        <v>694.78477532289162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</v>
      </c>
      <c r="S14">
        <f t="shared" si="1"/>
        <v>702.15528200487915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617.30677155923149</v>
      </c>
      <c r="AC14">
        <f t="shared" si="2"/>
        <v>616.4430458904626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-167.16621425092751</v>
      </c>
      <c r="AI14">
        <f t="shared" si="6"/>
        <v>-211.06270422180114</v>
      </c>
      <c r="AJ14">
        <f t="shared" si="7"/>
        <v>0.86372566876889323</v>
      </c>
      <c r="AK14">
        <f t="shared" si="22"/>
        <v>1.1111521888066167</v>
      </c>
      <c r="AL14">
        <f t="shared" si="8"/>
        <v>-209.08782636422563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-80.299262434718742</v>
      </c>
      <c r="AR14">
        <f t="shared" si="9"/>
        <v>-101.38519647904147</v>
      </c>
      <c r="AS14">
        <f t="shared" si="9"/>
        <v>0.41489564418781166</v>
      </c>
      <c r="AT14">
        <f t="shared" si="9"/>
        <v>0.53374841090773584</v>
      </c>
      <c r="AU14">
        <f t="shared" si="9"/>
        <v>-100.43655242394593</v>
      </c>
      <c r="AW14">
        <v>11</v>
      </c>
      <c r="AX14">
        <f>IF(Z14&gt;0, (R14*SUMPRODUCT(K14:$K$98, X14:$X$98)-K14*$AZ$3)/Z14, 0)</f>
        <v>702.15528200487915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</v>
      </c>
      <c r="S15">
        <f t="shared" si="1"/>
        <v>712.99216544709589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616.4430458904626</v>
      </c>
      <c r="AC15">
        <f t="shared" si="2"/>
        <v>618.49126506659877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-169.17900379330575</v>
      </c>
      <c r="AI15">
        <f t="shared" si="6"/>
        <v>-212.55193936257399</v>
      </c>
      <c r="AJ15">
        <f t="shared" si="7"/>
        <v>-2.0482191761361719</v>
      </c>
      <c r="AK15">
        <f t="shared" si="22"/>
        <v>2.5274164881508967</v>
      </c>
      <c r="AL15">
        <f t="shared" si="8"/>
        <v>-212.07274205055927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-77.095263815499294</v>
      </c>
      <c r="AR15">
        <f t="shared" si="9"/>
        <v>-96.860410998010948</v>
      </c>
      <c r="AS15">
        <f t="shared" si="9"/>
        <v>-0.93337822185728603</v>
      </c>
      <c r="AT15">
        <f t="shared" si="9"/>
        <v>1.1517495466736294</v>
      </c>
      <c r="AU15">
        <f t="shared" si="9"/>
        <v>-96.642039673194617</v>
      </c>
      <c r="AW15">
        <v>12</v>
      </c>
      <c r="AX15">
        <f>IF(Z15&gt;0, (R15*SUMPRODUCT(K15:$K$98, X15:$X$98)-K15*$AZ$3)/Z15, 0)</f>
        <v>712.99216544709589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</v>
      </c>
      <c r="S16">
        <f t="shared" si="1"/>
        <v>727.61564949397291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618.49126506659877</v>
      </c>
      <c r="AC16">
        <f t="shared" si="2"/>
        <v>623.61517199846321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-171.73852147549206</v>
      </c>
      <c r="AI16">
        <f t="shared" si="6"/>
        <v>-214.59185842832989</v>
      </c>
      <c r="AJ16">
        <f t="shared" si="7"/>
        <v>-5.1239069318644397</v>
      </c>
      <c r="AK16">
        <f t="shared" si="22"/>
        <v>4.3912879819728516</v>
      </c>
      <c r="AL16">
        <f t="shared" si="8"/>
        <v>-215.32447737822147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-74.034284316181257</v>
      </c>
      <c r="AR16">
        <f t="shared" si="9"/>
        <v>-92.507810841307773</v>
      </c>
      <c r="AS16">
        <f t="shared" si="9"/>
        <v>-2.2088508701726441</v>
      </c>
      <c r="AT16">
        <f t="shared" si="9"/>
        <v>1.8930281929671915</v>
      </c>
      <c r="AU16">
        <f t="shared" si="9"/>
        <v>-92.823633518513233</v>
      </c>
      <c r="AW16">
        <v>13</v>
      </c>
      <c r="AX16">
        <f>IF(Z16&gt;0, (R16*SUMPRODUCT(K16:$K$98, X16:$X$98)-K16*$AZ$3)/Z16, 0)</f>
        <v>727.61564949397291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</v>
      </c>
      <c r="S17">
        <f t="shared" si="1"/>
        <v>751.03095681368688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623.61517199846321</v>
      </c>
      <c r="AC17">
        <f t="shared" si="2"/>
        <v>635.93791352595713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-174.28083600021347</v>
      </c>
      <c r="AI17">
        <f t="shared" si="6"/>
        <v>-216.61849916552279</v>
      </c>
      <c r="AJ17">
        <f t="shared" si="7"/>
        <v>-12.322741527493918</v>
      </c>
      <c r="AK17">
        <f t="shared" si="22"/>
        <v>8.6058893735787922</v>
      </c>
      <c r="AL17">
        <f t="shared" si="8"/>
        <v>-220.3353513194379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-70.624406518526371</v>
      </c>
      <c r="AR17">
        <f t="shared" si="9"/>
        <v>-87.781039474014293</v>
      </c>
      <c r="AS17">
        <f t="shared" si="9"/>
        <v>-4.9935857953962941</v>
      </c>
      <c r="AT17">
        <f t="shared" si="9"/>
        <v>3.4873933561596555</v>
      </c>
      <c r="AU17">
        <f t="shared" si="9"/>
        <v>-89.28723191325092</v>
      </c>
      <c r="AW17">
        <v>14</v>
      </c>
      <c r="AX17">
        <f>IF(Z17&gt;0, (R17*SUMPRODUCT(K17:$K$98, X17:$X$98)-K17*$AZ$3)/Z17, 0)</f>
        <v>751.03095681368688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</v>
      </c>
      <c r="S18">
        <f t="shared" si="1"/>
        <v>783.90934182334843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635.93791352595713</v>
      </c>
      <c r="AC18">
        <f t="shared" si="2"/>
        <v>655.75283264604946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-176.95703722551681</v>
      </c>
      <c r="AI18">
        <f t="shared" si="6"/>
        <v>-218.78284524056031</v>
      </c>
      <c r="AJ18">
        <f t="shared" si="7"/>
        <v>-19.814919120092327</v>
      </c>
      <c r="AK18">
        <f t="shared" si="22"/>
        <v>13.736258932160675</v>
      </c>
      <c r="AL18">
        <f t="shared" si="8"/>
        <v>-224.86150542849197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-66.917592850629532</v>
      </c>
      <c r="AR18">
        <f t="shared" si="9"/>
        <v>-82.734326874223854</v>
      </c>
      <c r="AS18">
        <f t="shared" si="9"/>
        <v>-7.4931560272263154</v>
      </c>
      <c r="AT18">
        <f t="shared" si="9"/>
        <v>5.1944663909676096</v>
      </c>
      <c r="AU18">
        <f t="shared" si="9"/>
        <v>-85.033016510482568</v>
      </c>
      <c r="AW18">
        <v>15</v>
      </c>
      <c r="AX18">
        <f>IF(Z18&gt;0, (R18*SUMPRODUCT(K18:$K$98, X18:$X$98)-K18*$AZ$3)/Z18, 0)</f>
        <v>783.90934182334843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</v>
      </c>
      <c r="S19">
        <f t="shared" si="1"/>
        <v>815.63875892528461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655.75283264604946</v>
      </c>
      <c r="AC19">
        <f t="shared" si="2"/>
        <v>674.0012465004786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-180.32569738565775</v>
      </c>
      <c r="AI19">
        <f t="shared" si="6"/>
        <v>-221.64308447185797</v>
      </c>
      <c r="AJ19">
        <f t="shared" si="7"/>
        <v>-18.248413854429145</v>
      </c>
      <c r="AK19">
        <f t="shared" si="22"/>
        <v>14.623288168006903</v>
      </c>
      <c r="AL19">
        <f t="shared" si="8"/>
        <v>-225.26821015828023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-63.593654977733244</v>
      </c>
      <c r="AR19">
        <f t="shared" si="9"/>
        <v>-78.164643455996853</v>
      </c>
      <c r="AS19">
        <f t="shared" si="9"/>
        <v>-6.4354850771355103</v>
      </c>
      <c r="AT19">
        <f t="shared" si="9"/>
        <v>5.1570483623714711</v>
      </c>
      <c r="AU19">
        <f t="shared" si="9"/>
        <v>-79.443080170760894</v>
      </c>
      <c r="AW19">
        <v>16</v>
      </c>
      <c r="AX19">
        <f>IF(Z19&gt;0, (R19*SUMPRODUCT(K19:$K$98, X19:$X$98)-K19*$AZ$3)/Z19, 0)</f>
        <v>815.63875892528461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</v>
      </c>
      <c r="S20">
        <f t="shared" si="1"/>
        <v>822.14609230938481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674.0012465004786</v>
      </c>
      <c r="AC20">
        <f t="shared" si="2"/>
        <v>671.0761408054716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-183.50026695316757</v>
      </c>
      <c r="AI20">
        <f t="shared" si="6"/>
        <v>-224.3127300350292</v>
      </c>
      <c r="AJ20">
        <f t="shared" si="7"/>
        <v>2.9251056950070051</v>
      </c>
      <c r="AK20">
        <f t="shared" si="22"/>
        <v>2.8982053599520579</v>
      </c>
      <c r="AL20">
        <f t="shared" si="8"/>
        <v>-218.48941898007016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-61.380250958218284</v>
      </c>
      <c r="AR20">
        <f t="shared" si="9"/>
        <v>-75.031889006390855</v>
      </c>
      <c r="AS20">
        <f t="shared" si="9"/>
        <v>0.97843847652094229</v>
      </c>
      <c r="AT20">
        <f t="shared" si="9"/>
        <v>0.96944040069277893</v>
      </c>
      <c r="AU20">
        <f t="shared" si="9"/>
        <v>-73.084010129177145</v>
      </c>
      <c r="AW20">
        <v>17</v>
      </c>
      <c r="AX20">
        <f>IF(Z20&gt;0, (R20*SUMPRODUCT(K20:$K$98, X20:$X$98)-K20*$AZ$3)/Z20, 0)</f>
        <v>822.14609230938481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</v>
      </c>
      <c r="S21">
        <f t="shared" si="1"/>
        <v>824.24685762282525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671.0761408054716</v>
      </c>
      <c r="AC21">
        <f t="shared" si="2"/>
        <v>664.51890343259697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-187.33181754338216</v>
      </c>
      <c r="AI21">
        <f t="shared" si="6"/>
        <v>-227.64249008565349</v>
      </c>
      <c r="AJ21">
        <f t="shared" si="7"/>
        <v>6.5572373728746243</v>
      </c>
      <c r="AK21">
        <f t="shared" si="22"/>
        <v>1.0737218252887546</v>
      </c>
      <c r="AL21">
        <f t="shared" si="8"/>
        <v>-220.01153088749012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-59.587193177964231</v>
      </c>
      <c r="AR21">
        <f t="shared" si="9"/>
        <v>-72.409360086977046</v>
      </c>
      <c r="AS21">
        <f t="shared" si="9"/>
        <v>2.0857501687387545</v>
      </c>
      <c r="AT21">
        <f t="shared" si="9"/>
        <v>0.3415333853153959</v>
      </c>
      <c r="AU21">
        <f t="shared" si="9"/>
        <v>-69.982076532922903</v>
      </c>
      <c r="AW21">
        <v>18</v>
      </c>
      <c r="AX21">
        <f>IF(Z21&gt;0, (R21*SUMPRODUCT(K21:$K$98, X21:$X$98)-K21*$AZ$3)/Z21, 0)</f>
        <v>824.24685762282525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</v>
      </c>
      <c r="S22">
        <f t="shared" si="1"/>
        <v>848.19752220012515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664.51890343259697</v>
      </c>
      <c r="AC22">
        <f t="shared" si="2"/>
        <v>675.36566614167953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-191.50052595007486</v>
      </c>
      <c r="AI22">
        <f t="shared" si="6"/>
        <v>-231.31234150394843</v>
      </c>
      <c r="AJ22">
        <f t="shared" si="7"/>
        <v>-10.846762709082554</v>
      </c>
      <c r="AK22">
        <f t="shared" si="22"/>
        <v>13.954896972084537</v>
      </c>
      <c r="AL22">
        <f t="shared" si="8"/>
        <v>-228.20420724094646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-56.875061879203365</v>
      </c>
      <c r="AR22">
        <f t="shared" si="9"/>
        <v>-68.699047541468886</v>
      </c>
      <c r="AS22">
        <f t="shared" si="9"/>
        <v>-3.2214548613247014</v>
      </c>
      <c r="AT22">
        <f t="shared" si="9"/>
        <v>4.1445610912428172</v>
      </c>
      <c r="AU22">
        <f t="shared" si="9"/>
        <v>-67.775941311550767</v>
      </c>
      <c r="AW22">
        <v>19</v>
      </c>
      <c r="AX22">
        <f>IF(Z22&gt;0, (R22*SUMPRODUCT(K22:$K$98, X22:$X$98)-K22*$AZ$3)/Z22, 0)</f>
        <v>848.19752220012515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</v>
      </c>
      <c r="S23">
        <f t="shared" si="1"/>
        <v>921.74400252358998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675.36566614167953</v>
      </c>
      <c r="AC23">
        <f t="shared" si="2"/>
        <v>724.77927008800032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-196.09715831579084</v>
      </c>
      <c r="AI23">
        <f t="shared" si="6"/>
        <v>-235.41280713496778</v>
      </c>
      <c r="AJ23">
        <f t="shared" si="7"/>
        <v>-49.413603946320791</v>
      </c>
      <c r="AK23">
        <f t="shared" si="22"/>
        <v>47.275596629917572</v>
      </c>
      <c r="AL23">
        <f t="shared" si="8"/>
        <v>-237.55081445137102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-52.000220916094968</v>
      </c>
      <c r="AR23">
        <f t="shared" si="9"/>
        <v>-62.425779560675188</v>
      </c>
      <c r="AS23">
        <f t="shared" si="9"/>
        <v>-13.103291978006146</v>
      </c>
      <c r="AT23">
        <f t="shared" si="9"/>
        <v>12.536344176579275</v>
      </c>
      <c r="AU23">
        <f t="shared" si="9"/>
        <v>-62.992727362102073</v>
      </c>
      <c r="AW23">
        <v>20</v>
      </c>
      <c r="AX23">
        <f>IF(Z23&gt;0, (R23*SUMPRODUCT(K23:$K$98, X23:$X$98)-K23*$AZ$3)/Z23, 0)</f>
        <v>921.74400252358998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</v>
      </c>
      <c r="S24">
        <f t="shared" si="1"/>
        <v>988.71694401071318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724.77927008800032</v>
      </c>
      <c r="AC24">
        <f t="shared" si="2"/>
        <v>767.67964365898058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-200.95840053082929</v>
      </c>
      <c r="AI24">
        <f t="shared" si="6"/>
        <v>-239.78041366154906</v>
      </c>
      <c r="AJ24">
        <f t="shared" si="7"/>
        <v>-42.900373570980264</v>
      </c>
      <c r="AK24">
        <f t="shared" si="22"/>
        <v>50.734548906160029</v>
      </c>
      <c r="AL24">
        <f t="shared" si="8"/>
        <v>-231.9462383263693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-47.579736349548043</v>
      </c>
      <c r="AR24">
        <f t="shared" si="9"/>
        <v>-56.771395640421858</v>
      </c>
      <c r="AS24">
        <f t="shared" si="9"/>
        <v>-10.157268660641128</v>
      </c>
      <c r="AT24">
        <f t="shared" si="9"/>
        <v>12.012120191999736</v>
      </c>
      <c r="AU24">
        <f t="shared" si="9"/>
        <v>-54.916544109063246</v>
      </c>
      <c r="AW24">
        <v>21</v>
      </c>
      <c r="AX24">
        <f>IF(Z24&gt;0, (R24*SUMPRODUCT(K24:$K$98, X24:$X$98)-K24*$AZ$3)/Z24, 0)</f>
        <v>988.71694401071318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</v>
      </c>
      <c r="S25">
        <f t="shared" si="1"/>
        <v>1049.8636531343791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767.67964365898058</v>
      </c>
      <c r="AC25">
        <f t="shared" si="2"/>
        <v>804.83258095860685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-206.90929516266584</v>
      </c>
      <c r="AI25">
        <f t="shared" si="6"/>
        <v>-245.23963351449709</v>
      </c>
      <c r="AJ25">
        <f t="shared" si="7"/>
        <v>-37.152937299626274</v>
      </c>
      <c r="AK25">
        <f t="shared" si="22"/>
        <v>53.737575056128648</v>
      </c>
      <c r="AL25">
        <f t="shared" si="8"/>
        <v>-228.6549957579947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-43.739905898193989</v>
      </c>
      <c r="AR25">
        <f t="shared" si="9"/>
        <v>-51.842806211285136</v>
      </c>
      <c r="AS25">
        <f t="shared" si="9"/>
        <v>-7.8540018226323607</v>
      </c>
      <c r="AT25">
        <f t="shared" si="9"/>
        <v>11.359936605575548</v>
      </c>
      <c r="AU25">
        <f t="shared" si="9"/>
        <v>-48.336871428341951</v>
      </c>
      <c r="AW25">
        <v>22</v>
      </c>
      <c r="AX25">
        <f>IF(Z25&gt;0, (R25*SUMPRODUCT(K25:$K$98, X25:$X$98)-K25*$AZ$3)/Z25, 0)</f>
        <v>1049.8636531343791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</v>
      </c>
      <c r="S26">
        <f t="shared" si="1"/>
        <v>1105.635533330925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804.83258095860685</v>
      </c>
      <c r="AC26">
        <f t="shared" si="2"/>
        <v>836.74684796146073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-213.90023001276978</v>
      </c>
      <c r="AI26">
        <f t="shared" si="6"/>
        <v>-251.74031486607632</v>
      </c>
      <c r="AJ26">
        <f t="shared" si="7"/>
        <v>-31.914267002853876</v>
      </c>
      <c r="AK26">
        <f t="shared" si="22"/>
        <v>56.338280667102488</v>
      </c>
      <c r="AL26">
        <f t="shared" si="8"/>
        <v>-227.31630120182774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-40.373004668738389</v>
      </c>
      <c r="AR26">
        <f t="shared" si="9"/>
        <v>-47.515203264582809</v>
      </c>
      <c r="AS26">
        <f t="shared" si="9"/>
        <v>-6.0237188647654172</v>
      </c>
      <c r="AT26">
        <f t="shared" si="9"/>
        <v>10.633675654606977</v>
      </c>
      <c r="AU26">
        <f t="shared" si="9"/>
        <v>-42.905246474741254</v>
      </c>
      <c r="AW26">
        <v>23</v>
      </c>
      <c r="AX26">
        <f>IF(Z26&gt;0, (R26*SUMPRODUCT(K26:$K$98, X26:$X$98)-K26*$AZ$3)/Z26, 0)</f>
        <v>1105.635533330925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</v>
      </c>
      <c r="S27">
        <f t="shared" si="1"/>
        <v>1157.261192023147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836.74684796146073</v>
      </c>
      <c r="AC27">
        <f t="shared" si="2"/>
        <v>863.92221195437241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-271.05806350561778</v>
      </c>
      <c r="AI27">
        <f t="shared" si="6"/>
        <v>-308.38421847863845</v>
      </c>
      <c r="AJ27">
        <f t="shared" si="7"/>
        <v>-27.175363992911684</v>
      </c>
      <c r="AK27">
        <f t="shared" si="22"/>
        <v>58.572279357302257</v>
      </c>
      <c r="AL27">
        <f t="shared" si="8"/>
        <v>-276.98730311424788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-45.679793192928301</v>
      </c>
      <c r="AR27">
        <f t="shared" si="9"/>
        <v>-51.970146698015739</v>
      </c>
      <c r="AS27">
        <f t="shared" si="9"/>
        <v>-4.579701452463997</v>
      </c>
      <c r="AT27">
        <f t="shared" si="9"/>
        <v>9.8708356920897806</v>
      </c>
      <c r="AU27">
        <f t="shared" si="9"/>
        <v>-46.679012458389955</v>
      </c>
      <c r="AW27">
        <v>24</v>
      </c>
      <c r="AX27">
        <f>IF(Z27&gt;0, (R27*SUMPRODUCT(K27:$K$98, X27:$X$98)-K27*$AZ$3)/Z27, 0)</f>
        <v>1157.261192023147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</v>
      </c>
      <c r="S28">
        <f t="shared" si="1"/>
        <v>1194.1161235936547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863.92221195437241</v>
      </c>
      <c r="AC28">
        <f t="shared" si="2"/>
        <v>878.55346220934598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-332.25033278131957</v>
      </c>
      <c r="AI28">
        <f t="shared" si="6"/>
        <v>-369.03710103821936</v>
      </c>
      <c r="AJ28">
        <f t="shared" si="7"/>
        <v>-14.631250254973565</v>
      </c>
      <c r="AK28">
        <f t="shared" si="22"/>
        <v>60.474554836806078</v>
      </c>
      <c r="AL28">
        <f t="shared" si="8"/>
        <v>-323.19379645638685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-49.993000094324721</v>
      </c>
      <c r="AR28">
        <f t="shared" si="9"/>
        <v>-55.528226781810204</v>
      </c>
      <c r="AS28">
        <f t="shared" si="9"/>
        <v>-2.2015330707235568</v>
      </c>
      <c r="AT28">
        <f t="shared" si="9"/>
        <v>9.099477494430591</v>
      </c>
      <c r="AU28">
        <f t="shared" si="9"/>
        <v>-48.630282358103166</v>
      </c>
      <c r="AW28">
        <v>25</v>
      </c>
      <c r="AX28">
        <f>IF(Z28&gt;0, (R28*SUMPRODUCT(K28:$K$98, X28:$X$98)-K28*$AZ$3)/Z28, 0)</f>
        <v>1194.1161235936547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</v>
      </c>
      <c r="S29">
        <f t="shared" si="1"/>
        <v>1218.0961849092428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878.55346220934598</v>
      </c>
      <c r="AC29">
        <f t="shared" si="2"/>
        <v>882.40960805064822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-396.09917285300025</v>
      </c>
      <c r="AI29">
        <f t="shared" si="6"/>
        <v>-432.32002384090458</v>
      </c>
      <c r="AJ29">
        <f t="shared" si="7"/>
        <v>-3.8561458413022365</v>
      </c>
      <c r="AK29">
        <f t="shared" si="22"/>
        <v>61.498742354654226</v>
      </c>
      <c r="AL29">
        <f t="shared" si="8"/>
        <v>-374.67742732755261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-53.214463484814253</v>
      </c>
      <c r="AR29">
        <f t="shared" si="9"/>
        <v>-58.080601271474201</v>
      </c>
      <c r="AS29">
        <f t="shared" si="9"/>
        <v>-0.51805897645802645</v>
      </c>
      <c r="AT29">
        <f t="shared" si="9"/>
        <v>8.2621292940903928</v>
      </c>
      <c r="AU29">
        <f t="shared" si="9"/>
        <v>-50.336530953841837</v>
      </c>
      <c r="AW29">
        <v>26</v>
      </c>
      <c r="AX29">
        <f>IF(Z29&gt;0, (R29*SUMPRODUCT(K29:$K$98, X29:$X$98)-K29*$AZ$3)/Z29, 0)</f>
        <v>1218.0961849092428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</v>
      </c>
      <c r="S30">
        <f t="shared" si="1"/>
        <v>1231.2716516788564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882.40960805064822</v>
      </c>
      <c r="AC30">
        <f t="shared" si="2"/>
        <v>877.27473915121504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-467.79765119473035</v>
      </c>
      <c r="AI30">
        <f t="shared" si="6"/>
        <v>-503.42239484715822</v>
      </c>
      <c r="AJ30">
        <f t="shared" si="7"/>
        <v>5.1348688994331724</v>
      </c>
      <c r="AK30">
        <f t="shared" si="22"/>
        <v>61.76867256354538</v>
      </c>
      <c r="AL30">
        <f t="shared" si="8"/>
        <v>-436.51885338417969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-56.113294377772824</v>
      </c>
      <c r="AR30">
        <f t="shared" si="9"/>
        <v>-60.386555952720848</v>
      </c>
      <c r="AS30">
        <f t="shared" si="9"/>
        <v>0.61593812925157698</v>
      </c>
      <c r="AT30">
        <f t="shared" si="9"/>
        <v>7.4092798414664758</v>
      </c>
      <c r="AU30">
        <f t="shared" si="9"/>
        <v>-52.361337982002794</v>
      </c>
      <c r="AW30">
        <v>27</v>
      </c>
      <c r="AX30">
        <f>IF(Z30&gt;0, (R30*SUMPRODUCT(K30:$K$98, X30:$X$98)-K30*$AZ$3)/Z30, 0)</f>
        <v>1231.2716516788564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</v>
      </c>
      <c r="S31">
        <f t="shared" si="1"/>
        <v>1234.5941634528288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877.27473915121504</v>
      </c>
      <c r="AC31">
        <f t="shared" si="2"/>
        <v>864.08965422467531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-547.21928983415387</v>
      </c>
      <c r="AI31">
        <f t="shared" si="6"/>
        <v>-582.21417640514039</v>
      </c>
      <c r="AJ31">
        <f t="shared" si="7"/>
        <v>13.18508492653973</v>
      </c>
      <c r="AK31">
        <f t="shared" si="22"/>
        <v>61.409231740585057</v>
      </c>
      <c r="AL31">
        <f t="shared" si="8"/>
        <v>-507.61985973801563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-58.607217819418331</v>
      </c>
      <c r="AR31">
        <f t="shared" si="9"/>
        <v>-62.355172209793032</v>
      </c>
      <c r="AS31">
        <f t="shared" si="9"/>
        <v>1.4121233637276172</v>
      </c>
      <c r="AT31">
        <f t="shared" si="9"/>
        <v>6.5769322968025579</v>
      </c>
      <c r="AU31">
        <f t="shared" si="9"/>
        <v>-54.366116549262863</v>
      </c>
      <c r="AW31">
        <v>28</v>
      </c>
      <c r="AX31">
        <f>IF(Z31&gt;0, (R31*SUMPRODUCT(K31:$K$98, X31:$X$98)-K31*$AZ$3)/Z31, 0)</f>
        <v>1234.5941634528288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</v>
      </c>
      <c r="S32">
        <f t="shared" si="1"/>
        <v>1229.0130927781752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864.08965422467531</v>
      </c>
      <c r="AC32">
        <f t="shared" si="2"/>
        <v>843.81119484385783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-632.2508659336853</v>
      </c>
      <c r="AI32">
        <f t="shared" si="6"/>
        <v>-666.57967820599515</v>
      </c>
      <c r="AJ32">
        <f t="shared" si="7"/>
        <v>20.27845938081748</v>
      </c>
      <c r="AK32">
        <f t="shared" si="22"/>
        <v>60.486275795727281</v>
      </c>
      <c r="AL32">
        <f t="shared" si="8"/>
        <v>-585.81494302945043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-60.459021940339539</v>
      </c>
      <c r="AR32">
        <f t="shared" si="9"/>
        <v>-63.741716399432725</v>
      </c>
      <c r="AS32">
        <f t="shared" si="9"/>
        <v>1.9391287330395226</v>
      </c>
      <c r="AT32">
        <f t="shared" si="9"/>
        <v>5.784003269055022</v>
      </c>
      <c r="AU32">
        <f t="shared" si="9"/>
        <v>-56.018584397338188</v>
      </c>
      <c r="AW32">
        <v>29</v>
      </c>
      <c r="AX32">
        <f>IF(Z32&gt;0, (R32*SUMPRODUCT(K32:$K$98, X32:$X$98)-K32*$AZ$3)/Z32, 0)</f>
        <v>1229.0130927781752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</v>
      </c>
      <c r="S33">
        <f t="shared" si="1"/>
        <v>1215.8090190475787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843.81119484385783</v>
      </c>
      <c r="AC33">
        <f t="shared" si="2"/>
        <v>817.57427865226941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-725.76011298055494</v>
      </c>
      <c r="AI33">
        <f t="shared" si="6"/>
        <v>-759.38275707365142</v>
      </c>
      <c r="AJ33">
        <f t="shared" si="7"/>
        <v>26.236916191588421</v>
      </c>
      <c r="AK33">
        <f t="shared" si="22"/>
        <v>59.066783639070053</v>
      </c>
      <c r="AL33">
        <f t="shared" si="8"/>
        <v>-674.07905724299292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-61.965043350819236</v>
      </c>
      <c r="AR33">
        <f t="shared" si="9"/>
        <v>-64.835728252806561</v>
      </c>
      <c r="AS33">
        <f t="shared" si="9"/>
        <v>2.2400950674002478</v>
      </c>
      <c r="AT33">
        <f t="shared" si="9"/>
        <v>5.0430930872698694</v>
      </c>
      <c r="AU33">
        <f t="shared" si="9"/>
        <v>-57.55254009813644</v>
      </c>
      <c r="AW33">
        <v>30</v>
      </c>
      <c r="AX33">
        <f>IF(Z33&gt;0, (R33*SUMPRODUCT(K33:$K$98, X33:$X$98)-K33*$AZ$3)/Z33, 0)</f>
        <v>1215.8090190475787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</v>
      </c>
      <c r="S34">
        <f t="shared" si="1"/>
        <v>1195.780706589934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817.57427865226941</v>
      </c>
      <c r="AC34">
        <f t="shared" si="2"/>
        <v>786.1646868628344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-827.94725501811968</v>
      </c>
      <c r="AI34">
        <f t="shared" si="6"/>
        <v>-860.81969904277616</v>
      </c>
      <c r="AJ34">
        <f t="shared" si="7"/>
        <v>31.409591789435012</v>
      </c>
      <c r="AK34">
        <f t="shared" si="22"/>
        <v>57.230199505658867</v>
      </c>
      <c r="AL34">
        <f t="shared" si="8"/>
        <v>-772.17990774768225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-63.115831732578457</v>
      </c>
      <c r="AR34">
        <f t="shared" si="9"/>
        <v>-65.621754221147384</v>
      </c>
      <c r="AS34">
        <f t="shared" si="9"/>
        <v>2.3944067670440821</v>
      </c>
      <c r="AT34">
        <f t="shared" si="9"/>
        <v>4.3627557433498687</v>
      </c>
      <c r="AU34">
        <f t="shared" ref="AU34:AU97" si="23">AL34*$K34</f>
        <v>-58.864591710753437</v>
      </c>
      <c r="AW34">
        <v>31</v>
      </c>
      <c r="AX34">
        <f>IF(Z34&gt;0, (R34*SUMPRODUCT(K34:$K$98, X34:$X$98)-K34*$AZ$3)/Z34, 0)</f>
        <v>1195.780706589934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</v>
      </c>
      <c r="S35">
        <f t="shared" si="1"/>
        <v>1169.4938632736348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786.1646868628344</v>
      </c>
      <c r="AC35">
        <f t="shared" si="2"/>
        <v>750.33050831006392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-928.87178568300112</v>
      </c>
      <c r="AI35">
        <f t="shared" ref="AI35:AI66" si="25">SUM(AE35:AH35)</f>
        <v>-960.95106937456944</v>
      </c>
      <c r="AJ35">
        <f t="shared" si="7"/>
        <v>35.834178552770481</v>
      </c>
      <c r="AK35">
        <f t="shared" si="22"/>
        <v>55.031528080398417</v>
      </c>
      <c r="AL35">
        <f t="shared" si="8"/>
        <v>-870.08536274140056</v>
      </c>
      <c r="AN35">
        <f t="shared" ref="AN35:AT66" si="26">AE35*$K35</f>
        <v>0</v>
      </c>
      <c r="AO35">
        <f t="shared" si="26"/>
        <v>0</v>
      </c>
      <c r="AP35">
        <f t="shared" si="26"/>
        <v>-2.1834451100372827</v>
      </c>
      <c r="AQ35">
        <f t="shared" si="26"/>
        <v>-63.222750788360621</v>
      </c>
      <c r="AR35">
        <f t="shared" si="26"/>
        <v>-65.406195898397897</v>
      </c>
      <c r="AS35">
        <f t="shared" si="26"/>
        <v>2.4390183610556897</v>
      </c>
      <c r="AT35">
        <f t="shared" si="26"/>
        <v>3.7456672050506987</v>
      </c>
      <c r="AU35">
        <f t="shared" si="23"/>
        <v>-59.221510332291508</v>
      </c>
      <c r="AW35">
        <v>32</v>
      </c>
      <c r="AX35">
        <f>IF(Z35&gt;0, (R35*SUMPRODUCT(K35:$K$98, X35:$X$98)-K35*$AZ$3)/Z35, 0)</f>
        <v>1169.4938632736348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</v>
      </c>
      <c r="S36">
        <f t="shared" si="1"/>
        <v>1138.6046618443036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750.33050831006392</v>
      </c>
      <c r="AC36">
        <f t="shared" si="2"/>
        <v>711.46637643224608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-1031.1690059024133</v>
      </c>
      <c r="AI36">
        <f t="shared" si="25"/>
        <v>-1062.4119122541149</v>
      </c>
      <c r="AJ36">
        <f t="shared" si="7"/>
        <v>38.86413187781784</v>
      </c>
      <c r="AK36">
        <f t="shared" si="22"/>
        <v>52.52313558170448</v>
      </c>
      <c r="AL36">
        <f t="shared" si="8"/>
        <v>-971.02464479459263</v>
      </c>
      <c r="AN36">
        <f t="shared" si="26"/>
        <v>0</v>
      </c>
      <c r="AO36">
        <f t="shared" si="26"/>
        <v>0</v>
      </c>
      <c r="AP36">
        <f t="shared" si="26"/>
        <v>-1.8986766994255306</v>
      </c>
      <c r="AQ36">
        <f t="shared" si="26"/>
        <v>-62.665634964849403</v>
      </c>
      <c r="AR36">
        <f t="shared" si="26"/>
        <v>-64.564311664274939</v>
      </c>
      <c r="AS36">
        <f t="shared" si="26"/>
        <v>2.3618296201113544</v>
      </c>
      <c r="AT36">
        <f t="shared" si="26"/>
        <v>3.1919070712292856</v>
      </c>
      <c r="AU36">
        <f t="shared" si="23"/>
        <v>-59.0105749729343</v>
      </c>
      <c r="AW36">
        <v>33</v>
      </c>
      <c r="AX36">
        <f>IF(Z36&gt;0, (R36*SUMPRODUCT(K36:$K$98, X36:$X$98)-K36*$AZ$3)/Z36, 0)</f>
        <v>1138.6046618443036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</v>
      </c>
      <c r="S37">
        <f t="shared" si="1"/>
        <v>1104.2779562215751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711.46637643224608</v>
      </c>
      <c r="AC37">
        <f t="shared" si="2"/>
        <v>670.54950835180966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-1138.0627922950437</v>
      </c>
      <c r="AI37">
        <f t="shared" si="25"/>
        <v>-1168.4242381870806</v>
      </c>
      <c r="AJ37">
        <f t="shared" si="7"/>
        <v>40.916868080436416</v>
      </c>
      <c r="AK37">
        <f t="shared" si="22"/>
        <v>49.802646350257227</v>
      </c>
      <c r="AL37">
        <f t="shared" si="8"/>
        <v>-1077.704723756387</v>
      </c>
      <c r="AN37">
        <f t="shared" si="26"/>
        <v>0</v>
      </c>
      <c r="AO37">
        <f t="shared" si="26"/>
        <v>0</v>
      </c>
      <c r="AP37">
        <f t="shared" si="26"/>
        <v>-1.647418812311229</v>
      </c>
      <c r="AQ37">
        <f t="shared" si="26"/>
        <v>-61.751540433390005</v>
      </c>
      <c r="AR37">
        <f t="shared" si="26"/>
        <v>-63.398959245701235</v>
      </c>
      <c r="AS37">
        <f t="shared" si="26"/>
        <v>2.220158369804353</v>
      </c>
      <c r="AT37">
        <f t="shared" si="26"/>
        <v>2.7023026766263309</v>
      </c>
      <c r="AU37">
        <f t="shared" si="23"/>
        <v>-58.476498199270551</v>
      </c>
      <c r="AW37">
        <v>34</v>
      </c>
      <c r="AX37">
        <f>IF(Z37&gt;0, (R37*SUMPRODUCT(K37:$K$98, X37:$X$98)-K37*$AZ$3)/Z37, 0)</f>
        <v>1104.2779562215751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</v>
      </c>
      <c r="S38">
        <f t="shared" si="1"/>
        <v>1067.4120812700678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670.54950835180966</v>
      </c>
      <c r="AC38">
        <f t="shared" si="2"/>
        <v>628.21650977950276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-1261.4939091032047</v>
      </c>
      <c r="AI38">
        <f t="shared" si="25"/>
        <v>-1290.9209935817696</v>
      </c>
      <c r="AJ38">
        <f t="shared" si="7"/>
        <v>42.332998572306906</v>
      </c>
      <c r="AK38">
        <f t="shared" si="22"/>
        <v>46.938465584626684</v>
      </c>
      <c r="AL38">
        <f t="shared" si="8"/>
        <v>-1201.6495294248359</v>
      </c>
      <c r="AN38">
        <f t="shared" si="26"/>
        <v>0</v>
      </c>
      <c r="AO38">
        <f t="shared" si="26"/>
        <v>0</v>
      </c>
      <c r="AP38">
        <f t="shared" si="26"/>
        <v>-1.4256429946741414</v>
      </c>
      <c r="AQ38">
        <f t="shared" si="26"/>
        <v>-61.115125273354437</v>
      </c>
      <c r="AR38">
        <f t="shared" si="26"/>
        <v>-62.540768268028572</v>
      </c>
      <c r="AS38">
        <f t="shared" si="26"/>
        <v>2.0508910049216968</v>
      </c>
      <c r="AT38">
        <f t="shared" si="26"/>
        <v>2.2740103488750236</v>
      </c>
      <c r="AU38">
        <f t="shared" si="23"/>
        <v>-58.215866914231853</v>
      </c>
      <c r="AW38">
        <v>35</v>
      </c>
      <c r="AX38">
        <f>IF(Z38&gt;0, (R38*SUMPRODUCT(K38:$K$98, X38:$X$98)-K38*$AZ$3)/Z38, 0)</f>
        <v>1067.4120812700678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</v>
      </c>
      <c r="S39">
        <f t="shared" si="1"/>
        <v>1027.4557887153821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628.21650977950276</v>
      </c>
      <c r="AC39">
        <f t="shared" si="2"/>
        <v>584.43936831068675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-1383.4358652983428</v>
      </c>
      <c r="AI39">
        <f t="shared" si="25"/>
        <v>-1411.8769609994729</v>
      </c>
      <c r="AJ39">
        <f t="shared" si="7"/>
        <v>43.777141468816012</v>
      </c>
      <c r="AK39">
        <f t="shared" si="22"/>
        <v>43.975155684565195</v>
      </c>
      <c r="AL39">
        <f t="shared" si="8"/>
        <v>-1324.1246638460918</v>
      </c>
      <c r="AN39">
        <f t="shared" si="26"/>
        <v>0</v>
      </c>
      <c r="AO39">
        <f t="shared" si="26"/>
        <v>0</v>
      </c>
      <c r="AP39">
        <f t="shared" si="26"/>
        <v>-1.2302456819980823</v>
      </c>
      <c r="AQ39">
        <f t="shared" si="26"/>
        <v>-59.841787302763343</v>
      </c>
      <c r="AR39">
        <f t="shared" si="26"/>
        <v>-61.072032984761428</v>
      </c>
      <c r="AS39">
        <f t="shared" si="26"/>
        <v>1.8936204085867911</v>
      </c>
      <c r="AT39">
        <f t="shared" si="26"/>
        <v>1.9021856951165217</v>
      </c>
      <c r="AU39">
        <f t="shared" si="23"/>
        <v>-57.276226881058122</v>
      </c>
      <c r="AW39">
        <v>36</v>
      </c>
      <c r="AX39">
        <f>IF(Z39&gt;0, (R39*SUMPRODUCT(K39:$K$98, X39:$X$98)-K39*$AZ$3)/Z39, 0)</f>
        <v>1027.4557887153821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</v>
      </c>
      <c r="S40">
        <f t="shared" si="1"/>
        <v>985.15621883017207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584.43936831068675</v>
      </c>
      <c r="AC40">
        <f t="shared" si="2"/>
        <v>540.07792369054721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-1491.8180055840007</v>
      </c>
      <c r="AI40">
        <f t="shared" si="25"/>
        <v>-1519.2287813253276</v>
      </c>
      <c r="AJ40">
        <f t="shared" si="7"/>
        <v>44.361444620139537</v>
      </c>
      <c r="AK40">
        <f t="shared" si="22"/>
        <v>40.91075578174808</v>
      </c>
      <c r="AL40">
        <f t="shared" si="8"/>
        <v>-1433.95658092344</v>
      </c>
      <c r="AN40">
        <f t="shared" si="26"/>
        <v>0</v>
      </c>
      <c r="AO40">
        <f t="shared" si="26"/>
        <v>0</v>
      </c>
      <c r="AP40">
        <f t="shared" si="26"/>
        <v>-1.0586412920368011</v>
      </c>
      <c r="AQ40">
        <f t="shared" si="26"/>
        <v>-57.6160323158648</v>
      </c>
      <c r="AR40">
        <f t="shared" si="26"/>
        <v>-58.674673607901603</v>
      </c>
      <c r="AS40">
        <f t="shared" si="26"/>
        <v>1.713299086916328</v>
      </c>
      <c r="AT40">
        <f t="shared" si="26"/>
        <v>1.5800288093887913</v>
      </c>
      <c r="AU40">
        <f t="shared" si="23"/>
        <v>-55.381345711596481</v>
      </c>
      <c r="AW40">
        <v>37</v>
      </c>
      <c r="AX40">
        <f>IF(Z40&gt;0, (R40*SUMPRODUCT(K40:$K$98, X40:$X$98)-K40*$AZ$3)/Z40, 0)</f>
        <v>985.15621883017207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</v>
      </c>
      <c r="S41">
        <f t="shared" si="1"/>
        <v>942.22481998964179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540.07792369054721</v>
      </c>
      <c r="AC41">
        <f t="shared" si="2"/>
        <v>496.28362591273918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-1601.8699457163134</v>
      </c>
      <c r="AI41">
        <f t="shared" si="25"/>
        <v>-1628.2056787273689</v>
      </c>
      <c r="AJ41">
        <f t="shared" si="7"/>
        <v>43.794297777808026</v>
      </c>
      <c r="AK41">
        <f t="shared" si="22"/>
        <v>37.805454658338306</v>
      </c>
      <c r="AL41">
        <f t="shared" si="8"/>
        <v>-1546.6059262912227</v>
      </c>
      <c r="AN41">
        <f t="shared" si="26"/>
        <v>0</v>
      </c>
      <c r="AO41">
        <f t="shared" si="26"/>
        <v>0</v>
      </c>
      <c r="AP41">
        <f t="shared" si="26"/>
        <v>-0.90814436201054438</v>
      </c>
      <c r="AQ41">
        <f t="shared" si="26"/>
        <v>-55.237845829684304</v>
      </c>
      <c r="AR41">
        <f t="shared" si="26"/>
        <v>-56.14599019169485</v>
      </c>
      <c r="AS41">
        <f t="shared" si="26"/>
        <v>1.5101742031798266</v>
      </c>
      <c r="AT41">
        <f t="shared" si="26"/>
        <v>1.3036588154505786</v>
      </c>
      <c r="AU41">
        <f t="shared" si="23"/>
        <v>-53.332157173064452</v>
      </c>
      <c r="AW41">
        <v>38</v>
      </c>
      <c r="AX41">
        <f>IF(Z41&gt;0, (R41*SUMPRODUCT(K41:$K$98, X41:$X$98)-K41*$AZ$3)/Z41, 0)</f>
        <v>942.22481998964179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</v>
      </c>
      <c r="S42">
        <f t="shared" si="1"/>
        <v>898.89813272606398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496.28362591273918</v>
      </c>
      <c r="AC42">
        <f t="shared" si="2"/>
        <v>453.38661449203408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-1706.7097211689038</v>
      </c>
      <c r="AI42">
        <f t="shared" si="25"/>
        <v>-1731.9287419892642</v>
      </c>
      <c r="AJ42">
        <f t="shared" si="7"/>
        <v>42.897011420705098</v>
      </c>
      <c r="AK42">
        <f t="shared" si="22"/>
        <v>34.739853813891749</v>
      </c>
      <c r="AL42">
        <f t="shared" si="8"/>
        <v>-1654.2918767546671</v>
      </c>
      <c r="AN42">
        <f t="shared" si="26"/>
        <v>0</v>
      </c>
      <c r="AO42">
        <f t="shared" si="26"/>
        <v>0</v>
      </c>
      <c r="AP42">
        <f t="shared" si="26"/>
        <v>-0.77646105537018317</v>
      </c>
      <c r="AQ42">
        <f t="shared" si="26"/>
        <v>-52.547386385417148</v>
      </c>
      <c r="AR42">
        <f t="shared" si="26"/>
        <v>-53.323847440787333</v>
      </c>
      <c r="AS42">
        <f t="shared" si="26"/>
        <v>1.3207435370788307</v>
      </c>
      <c r="AT42">
        <f t="shared" si="26"/>
        <v>1.0695951975249918</v>
      </c>
      <c r="AU42">
        <f t="shared" si="23"/>
        <v>-50.933508706183503</v>
      </c>
      <c r="AW42">
        <v>39</v>
      </c>
      <c r="AX42">
        <f>IF(Z42&gt;0, (R42*SUMPRODUCT(K42:$K$98, X42:$X$98)-K42*$AZ$3)/Z42, 0)</f>
        <v>898.89813272606398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</v>
      </c>
      <c r="S43">
        <f t="shared" si="1"/>
        <v>855.88744781910168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453.38661449203408</v>
      </c>
      <c r="AC43">
        <f t="shared" si="2"/>
        <v>411.85783025749117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-1813.1015284153218</v>
      </c>
      <c r="AI43">
        <f t="shared" si="25"/>
        <v>-1837.161808263271</v>
      </c>
      <c r="AJ43">
        <f t="shared" si="7"/>
        <v>41.528784234542911</v>
      </c>
      <c r="AK43">
        <f t="shared" si="22"/>
        <v>31.737063014442388</v>
      </c>
      <c r="AL43">
        <f t="shared" si="8"/>
        <v>-1763.8959610142858</v>
      </c>
      <c r="AN43">
        <f t="shared" si="26"/>
        <v>0</v>
      </c>
      <c r="AO43">
        <f t="shared" si="26"/>
        <v>0</v>
      </c>
      <c r="AP43">
        <f t="shared" si="26"/>
        <v>-0.66141510580994622</v>
      </c>
      <c r="AQ43">
        <f t="shared" si="26"/>
        <v>-49.842011266681666</v>
      </c>
      <c r="AR43">
        <f t="shared" si="26"/>
        <v>-50.50342637249161</v>
      </c>
      <c r="AS43">
        <f t="shared" si="26"/>
        <v>1.1416228486216018</v>
      </c>
      <c r="AT43">
        <f t="shared" si="26"/>
        <v>0.87244924100845844</v>
      </c>
      <c r="AU43">
        <f t="shared" si="23"/>
        <v>-48.489354282861555</v>
      </c>
      <c r="AW43">
        <v>40</v>
      </c>
      <c r="AX43">
        <f>IF(Z43&gt;0, (R43*SUMPRODUCT(K43:$K$98, X43:$X$98)-K43*$AZ$3)/Z43, 0)</f>
        <v>855.88744781910168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</v>
      </c>
      <c r="S44">
        <f t="shared" si="1"/>
        <v>813.45549686193363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411.85783025749117</v>
      </c>
      <c r="AC44">
        <f t="shared" si="2"/>
        <v>371.85385662551886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-1926.4837501594325</v>
      </c>
      <c r="AI44">
        <f t="shared" si="25"/>
        <v>-1949.3401853338223</v>
      </c>
      <c r="AJ44">
        <f t="shared" si="7"/>
        <v>40.003973631972315</v>
      </c>
      <c r="AK44">
        <f t="shared" si="22"/>
        <v>28.830048118024386</v>
      </c>
      <c r="AL44">
        <f t="shared" si="8"/>
        <v>-1880.5061635838256</v>
      </c>
      <c r="AN44">
        <f t="shared" si="26"/>
        <v>0</v>
      </c>
      <c r="AO44">
        <f t="shared" si="26"/>
        <v>0</v>
      </c>
      <c r="AP44">
        <f t="shared" si="26"/>
        <v>-0.5610013528240364</v>
      </c>
      <c r="AQ44">
        <f t="shared" si="26"/>
        <v>-47.284713551653446</v>
      </c>
      <c r="AR44">
        <f t="shared" si="26"/>
        <v>-47.845714904477482</v>
      </c>
      <c r="AS44">
        <f t="shared" si="26"/>
        <v>0.98188029562105827</v>
      </c>
      <c r="AT44">
        <f t="shared" si="26"/>
        <v>0.70762110857584493</v>
      </c>
      <c r="AU44">
        <f t="shared" si="23"/>
        <v>-46.156213500280579</v>
      </c>
      <c r="AW44">
        <v>41</v>
      </c>
      <c r="AX44">
        <f>IF(Z44&gt;0, (R44*SUMPRODUCT(K44:$K$98, X44:$X$98)-K44*$AZ$3)/Z44, 0)</f>
        <v>813.45549686193363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</v>
      </c>
      <c r="S45">
        <f t="shared" si="1"/>
        <v>771.18964670575849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371.85385662551886</v>
      </c>
      <c r="AC45">
        <f t="shared" si="2"/>
        <v>333.3531052477129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-2029.9142924903319</v>
      </c>
      <c r="AI45">
        <f t="shared" si="25"/>
        <v>-2051.5272061667329</v>
      </c>
      <c r="AJ45">
        <f t="shared" si="7"/>
        <v>38.500751377805955</v>
      </c>
      <c r="AK45">
        <f t="shared" si="22"/>
        <v>26.029769963786322</v>
      </c>
      <c r="AL45">
        <f t="shared" si="8"/>
        <v>-1986.9966848251406</v>
      </c>
      <c r="AN45">
        <f t="shared" si="26"/>
        <v>0</v>
      </c>
      <c r="AO45">
        <f t="shared" si="26"/>
        <v>0</v>
      </c>
      <c r="AP45">
        <f t="shared" si="26"/>
        <v>-0.47364254774341968</v>
      </c>
      <c r="AQ45">
        <f t="shared" si="26"/>
        <v>-44.485153255653479</v>
      </c>
      <c r="AR45">
        <f t="shared" si="26"/>
        <v>-44.958795803396903</v>
      </c>
      <c r="AS45">
        <f t="shared" si="26"/>
        <v>0.84373602956326155</v>
      </c>
      <c r="AT45">
        <f t="shared" si="26"/>
        <v>0.57043704275211671</v>
      </c>
      <c r="AU45">
        <f t="shared" si="23"/>
        <v>-43.544622731081525</v>
      </c>
      <c r="AW45">
        <v>42</v>
      </c>
      <c r="AX45">
        <f>IF(Z45&gt;0, (R45*SUMPRODUCT(K45:$K$98, X45:$X$98)-K45*$AZ$3)/Z45, 0)</f>
        <v>771.18964670575849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</v>
      </c>
      <c r="S46">
        <f t="shared" si="1"/>
        <v>729.4958242223812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333.3531052477129</v>
      </c>
      <c r="AC46">
        <f t="shared" si="2"/>
        <v>296.71077536156571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-2120.1662290449772</v>
      </c>
      <c r="AI46">
        <f t="shared" si="25"/>
        <v>-2140.5029304700915</v>
      </c>
      <c r="AJ46">
        <f t="shared" si="7"/>
        <v>36.642329886147195</v>
      </c>
      <c r="AK46">
        <f t="shared" si="22"/>
        <v>23.334717367339906</v>
      </c>
      <c r="AL46">
        <f t="shared" si="8"/>
        <v>-2080.5258832166041</v>
      </c>
      <c r="AN46">
        <f t="shared" si="26"/>
        <v>0</v>
      </c>
      <c r="AO46">
        <f t="shared" si="26"/>
        <v>0</v>
      </c>
      <c r="AP46">
        <f t="shared" si="26"/>
        <v>-0.39792376727323447</v>
      </c>
      <c r="AQ46">
        <f t="shared" si="26"/>
        <v>-41.484826642790708</v>
      </c>
      <c r="AR46">
        <f t="shared" si="26"/>
        <v>-41.882750410063942</v>
      </c>
      <c r="AS46">
        <f t="shared" si="26"/>
        <v>0.71697241579000637</v>
      </c>
      <c r="AT46">
        <f t="shared" si="26"/>
        <v>0.45658528632382889</v>
      </c>
      <c r="AU46">
        <f t="shared" si="23"/>
        <v>-40.709192707950095</v>
      </c>
      <c r="AW46">
        <v>43</v>
      </c>
      <c r="AX46">
        <f>IF(Z46&gt;0, (R46*SUMPRODUCT(K46:$K$98, X46:$X$98)-K46*$AZ$3)/Z46, 0)</f>
        <v>729.4958242223812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</v>
      </c>
      <c r="S47">
        <f t="shared" si="1"/>
        <v>689.0051919336197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296.71077536156571</v>
      </c>
      <c r="AC47">
        <f t="shared" si="2"/>
        <v>262.22846958440601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-2207.6712039451331</v>
      </c>
      <c r="AI47">
        <f t="shared" si="25"/>
        <v>-2226.700702754024</v>
      </c>
      <c r="AJ47">
        <f t="shared" si="7"/>
        <v>34.482305777159695</v>
      </c>
      <c r="AK47">
        <f t="shared" si="22"/>
        <v>20.769754275309602</v>
      </c>
      <c r="AL47">
        <f t="shared" si="8"/>
        <v>-2171.4486427015549</v>
      </c>
      <c r="AN47">
        <f t="shared" si="26"/>
        <v>0</v>
      </c>
      <c r="AO47">
        <f t="shared" si="26"/>
        <v>0</v>
      </c>
      <c r="AP47">
        <f t="shared" si="26"/>
        <v>-0.33245180444009181</v>
      </c>
      <c r="AQ47">
        <f t="shared" si="26"/>
        <v>-38.568765406427175</v>
      </c>
      <c r="AR47">
        <f t="shared" si="26"/>
        <v>-38.901217210867273</v>
      </c>
      <c r="AS47">
        <f t="shared" si="26"/>
        <v>0.60241758818765367</v>
      </c>
      <c r="AT47">
        <f t="shared" si="26"/>
        <v>0.36285465823082891</v>
      </c>
      <c r="AU47">
        <f t="shared" si="23"/>
        <v>-37.935944964448794</v>
      </c>
      <c r="AW47">
        <v>44</v>
      </c>
      <c r="AX47">
        <f>IF(Z47&gt;0, (R47*SUMPRODUCT(K47:$K$98, X47:$X$98)-K47*$AZ$3)/Z47, 0)</f>
        <v>689.0051919336197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</v>
      </c>
      <c r="S48">
        <f t="shared" si="1"/>
        <v>649.68504176210729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262.22846958440601</v>
      </c>
      <c r="AC48">
        <f t="shared" si="2"/>
        <v>229.91195495086365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-2290.1902482516134</v>
      </c>
      <c r="AI48">
        <f t="shared" si="25"/>
        <v>-2307.8843569482892</v>
      </c>
      <c r="AJ48">
        <f t="shared" si="7"/>
        <v>32.316514633542369</v>
      </c>
      <c r="AK48">
        <f t="shared" si="22"/>
        <v>18.355992870908423</v>
      </c>
      <c r="AL48">
        <f t="shared" si="8"/>
        <v>-2257.2118494438387</v>
      </c>
      <c r="AN48">
        <f t="shared" si="26"/>
        <v>0</v>
      </c>
      <c r="AO48">
        <f t="shared" si="26"/>
        <v>0</v>
      </c>
      <c r="AP48">
        <f t="shared" si="26"/>
        <v>-0.27600186235127622</v>
      </c>
      <c r="AQ48">
        <f t="shared" si="26"/>
        <v>-35.723572432609942</v>
      </c>
      <c r="AR48">
        <f t="shared" si="26"/>
        <v>-35.999574294961214</v>
      </c>
      <c r="AS48">
        <f t="shared" si="26"/>
        <v>0.50408971576147155</v>
      </c>
      <c r="AT48">
        <f t="shared" si="26"/>
        <v>0.28632627415865464</v>
      </c>
      <c r="AU48">
        <f t="shared" si="23"/>
        <v>-35.209158305041093</v>
      </c>
      <c r="AW48">
        <v>45</v>
      </c>
      <c r="AX48">
        <f>IF(Z48&gt;0, (R48*SUMPRODUCT(K48:$K$98, X48:$X$98)-K48*$AZ$3)/Z48, 0)</f>
        <v>649.68504176210729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</v>
      </c>
      <c r="S49">
        <f t="shared" si="1"/>
        <v>611.55518590550992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229.91195495086365</v>
      </c>
      <c r="AC49">
        <f t="shared" si="2"/>
        <v>199.77074927975801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-2368.3135939188128</v>
      </c>
      <c r="AI49">
        <f t="shared" si="25"/>
        <v>-2384.6466047315625</v>
      </c>
      <c r="AJ49">
        <f t="shared" si="7"/>
        <v>30.141205671105638</v>
      </c>
      <c r="AK49">
        <f t="shared" si="22"/>
        <v>16.093836846560457</v>
      </c>
      <c r="AL49">
        <f t="shared" si="8"/>
        <v>-2338.4115622138966</v>
      </c>
      <c r="AN49">
        <f t="shared" si="26"/>
        <v>0</v>
      </c>
      <c r="AO49">
        <f t="shared" si="26"/>
        <v>0</v>
      </c>
      <c r="AP49">
        <f t="shared" si="26"/>
        <v>-0.22747388690014247</v>
      </c>
      <c r="AQ49">
        <f t="shared" si="26"/>
        <v>-32.984089999292586</v>
      </c>
      <c r="AR49">
        <f t="shared" si="26"/>
        <v>-33.211563886192728</v>
      </c>
      <c r="AS49">
        <f t="shared" si="26"/>
        <v>0.41978403666462155</v>
      </c>
      <c r="AT49">
        <f t="shared" si="26"/>
        <v>0.22414285183513533</v>
      </c>
      <c r="AU49">
        <f t="shared" si="23"/>
        <v>-32.567636997692972</v>
      </c>
      <c r="AW49">
        <v>46</v>
      </c>
      <c r="AX49">
        <f>IF(Z49&gt;0, (R49*SUMPRODUCT(K49:$K$98, X49:$X$98)-K49*$AZ$3)/Z49, 0)</f>
        <v>611.55518590550992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</v>
      </c>
      <c r="S50">
        <f t="shared" si="1"/>
        <v>574.50678927006379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199.77074927975801</v>
      </c>
      <c r="AC50">
        <f t="shared" si="2"/>
        <v>171.77091531752291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-2440.51277496378</v>
      </c>
      <c r="AI50">
        <f t="shared" si="25"/>
        <v>-2455.4621992809202</v>
      </c>
      <c r="AJ50">
        <f t="shared" si="7"/>
        <v>27.999833962235101</v>
      </c>
      <c r="AK50">
        <f t="shared" si="22"/>
        <v>13.983952449583063</v>
      </c>
      <c r="AL50">
        <f t="shared" si="8"/>
        <v>-2413.4784128691017</v>
      </c>
      <c r="AN50">
        <f t="shared" si="26"/>
        <v>0</v>
      </c>
      <c r="AO50">
        <f t="shared" si="26"/>
        <v>0</v>
      </c>
      <c r="AP50">
        <f t="shared" si="26"/>
        <v>-0.18589672776183044</v>
      </c>
      <c r="AQ50">
        <f t="shared" si="26"/>
        <v>-30.347880246233725</v>
      </c>
      <c r="AR50">
        <f t="shared" si="26"/>
        <v>-30.533776973995554</v>
      </c>
      <c r="AS50">
        <f t="shared" si="26"/>
        <v>0.34817912723810673</v>
      </c>
      <c r="AT50">
        <f t="shared" si="26"/>
        <v>0.17389104398983196</v>
      </c>
      <c r="AU50">
        <f t="shared" si="23"/>
        <v>-30.011706802767613</v>
      </c>
      <c r="AW50">
        <v>47</v>
      </c>
      <c r="AX50">
        <f>IF(Z50&gt;0, (R50*SUMPRODUCT(K50:$K$98, X50:$X$98)-K50*$AZ$3)/Z50, 0)</f>
        <v>574.50678927006379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</v>
      </c>
      <c r="S51">
        <f t="shared" si="1"/>
        <v>538.3243156780818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171.77091531752291</v>
      </c>
      <c r="AC51">
        <f t="shared" si="2"/>
        <v>145.87326367580488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-2502.2055506232382</v>
      </c>
      <c r="AI51">
        <f t="shared" si="25"/>
        <v>-2515.7543779218954</v>
      </c>
      <c r="AJ51">
        <f t="shared" si="7"/>
        <v>25.897651641718028</v>
      </c>
      <c r="AK51">
        <f t="shared" si="22"/>
        <v>12.023964072226605</v>
      </c>
      <c r="AL51">
        <f t="shared" si="8"/>
        <v>-2477.832762207951</v>
      </c>
      <c r="AN51">
        <f t="shared" si="26"/>
        <v>0</v>
      </c>
      <c r="AO51">
        <f t="shared" si="26"/>
        <v>0</v>
      </c>
      <c r="AP51">
        <f t="shared" si="26"/>
        <v>-0.15042878947798272</v>
      </c>
      <c r="AQ51">
        <f t="shared" si="26"/>
        <v>-27.781279051556204</v>
      </c>
      <c r="AR51">
        <f t="shared" si="26"/>
        <v>-27.931707841034186</v>
      </c>
      <c r="AS51">
        <f t="shared" si="26"/>
        <v>0.28753428624573185</v>
      </c>
      <c r="AT51">
        <f t="shared" si="26"/>
        <v>0.13349866525282542</v>
      </c>
      <c r="AU51">
        <f t="shared" si="23"/>
        <v>-27.510674889535629</v>
      </c>
      <c r="AW51">
        <v>48</v>
      </c>
      <c r="AX51">
        <f>IF(Z51&gt;0, (R51*SUMPRODUCT(K51:$K$98, X51:$X$98)-K51*$AZ$3)/Z51, 0)</f>
        <v>538.3243156780818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</v>
      </c>
      <c r="S52">
        <f t="shared" si="1"/>
        <v>502.96688656921839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145.87326367580488</v>
      </c>
      <c r="AC52">
        <f t="shared" si="2"/>
        <v>122.06540302113758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-2557.604623117229</v>
      </c>
      <c r="AI52">
        <f t="shared" si="25"/>
        <v>-2569.7391598313411</v>
      </c>
      <c r="AJ52">
        <f t="shared" si="7"/>
        <v>23.807860654667294</v>
      </c>
      <c r="AK52">
        <f t="shared" si="22"/>
        <v>10.211128457306343</v>
      </c>
      <c r="AL52">
        <f t="shared" si="8"/>
        <v>-2535.7201707193676</v>
      </c>
      <c r="AN52">
        <f t="shared" si="26"/>
        <v>0</v>
      </c>
      <c r="AO52">
        <f t="shared" si="26"/>
        <v>0</v>
      </c>
      <c r="AP52">
        <f t="shared" si="26"/>
        <v>-0.12029135889026622</v>
      </c>
      <c r="AQ52">
        <f t="shared" si="26"/>
        <v>-25.353892189472703</v>
      </c>
      <c r="AR52">
        <f t="shared" si="26"/>
        <v>-25.474183548362966</v>
      </c>
      <c r="AS52">
        <f t="shared" si="26"/>
        <v>0.23601065107738362</v>
      </c>
      <c r="AT52">
        <f t="shared" si="26"/>
        <v>0.1012243439425216</v>
      </c>
      <c r="AU52">
        <f t="shared" si="23"/>
        <v>-25.136948553343064</v>
      </c>
      <c r="AW52">
        <v>49</v>
      </c>
      <c r="AX52">
        <f>IF(Z52&gt;0, (R52*SUMPRODUCT(K52:$K$98, X52:$X$98)-K52*$AZ$3)/Z52, 0)</f>
        <v>502.96688656921839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</v>
      </c>
      <c r="S53">
        <f t="shared" si="1"/>
        <v>467.70526999022928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122.06540302113758</v>
      </c>
      <c r="AC53">
        <f t="shared" si="2"/>
        <v>100.25920582888708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-2589.9755670817467</v>
      </c>
      <c r="AI53">
        <f t="shared" si="25"/>
        <v>-2600.6937706451768</v>
      </c>
      <c r="AJ53">
        <f t="shared" si="7"/>
        <v>21.806197192250508</v>
      </c>
      <c r="AK53">
        <f t="shared" si="22"/>
        <v>8.5445782114796316</v>
      </c>
      <c r="AL53">
        <f t="shared" si="8"/>
        <v>-2570.3429952414463</v>
      </c>
      <c r="AN53">
        <f t="shared" si="26"/>
        <v>0</v>
      </c>
      <c r="AO53">
        <f t="shared" si="26"/>
        <v>0</v>
      </c>
      <c r="AP53">
        <f t="shared" si="26"/>
        <v>-9.4867009250081541E-2</v>
      </c>
      <c r="AQ53">
        <f t="shared" si="26"/>
        <v>-22.923919537986073</v>
      </c>
      <c r="AR53">
        <f t="shared" si="26"/>
        <v>-23.018786547236154</v>
      </c>
      <c r="AS53">
        <f t="shared" si="26"/>
        <v>0.19300703690724461</v>
      </c>
      <c r="AT53">
        <f t="shared" si="26"/>
        <v>7.5628212827772073E-2</v>
      </c>
      <c r="AU53">
        <f t="shared" si="23"/>
        <v>-22.750151297501134</v>
      </c>
      <c r="AW53">
        <v>50</v>
      </c>
      <c r="AX53">
        <f>IF(Z53&gt;0, (R53*SUMPRODUCT(K53:$K$98, X53:$X$98)-K53*$AZ$3)/Z53, 0)</f>
        <v>467.70526999022928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</v>
      </c>
      <c r="S54">
        <f t="shared" si="1"/>
        <v>432.09767409619531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100.25920582888708</v>
      </c>
      <c r="AC54">
        <f t="shared" si="2"/>
        <v>80.502871109849437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-2591.3315438404802</v>
      </c>
      <c r="AI54">
        <f t="shared" si="25"/>
        <v>-2600.646899596356</v>
      </c>
      <c r="AJ54">
        <f t="shared" si="7"/>
        <v>19.756334719037639</v>
      </c>
      <c r="AK54">
        <f t="shared" si="22"/>
        <v>7.0181444080220956</v>
      </c>
      <c r="AL54">
        <f t="shared" si="8"/>
        <v>-2573.8724204692962</v>
      </c>
      <c r="AN54">
        <f t="shared" si="26"/>
        <v>0</v>
      </c>
      <c r="AO54">
        <f t="shared" si="26"/>
        <v>0</v>
      </c>
      <c r="AP54">
        <f t="shared" si="26"/>
        <v>-7.3616409376298472E-2</v>
      </c>
      <c r="AQ54">
        <f t="shared" si="26"/>
        <v>-20.478501171654333</v>
      </c>
      <c r="AR54">
        <f t="shared" si="26"/>
        <v>-20.552117581030632</v>
      </c>
      <c r="AS54">
        <f t="shared" si="26"/>
        <v>0.15612827492224321</v>
      </c>
      <c r="AT54">
        <f t="shared" si="26"/>
        <v>5.5462250218093707E-2</v>
      </c>
      <c r="AU54">
        <f t="shared" si="23"/>
        <v>-20.340527055890295</v>
      </c>
      <c r="AW54">
        <v>51</v>
      </c>
      <c r="AX54">
        <f>IF(Z54&gt;0, (R54*SUMPRODUCT(K54:$K$98, X54:$X$98)-K54*$AZ$3)/Z54, 0)</f>
        <v>432.09767409619531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</v>
      </c>
      <c r="S55">
        <f t="shared" si="1"/>
        <v>395.61298382262356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80.502871109849437</v>
      </c>
      <c r="AC55">
        <f t="shared" si="2"/>
        <v>62.852570669399064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-2557.0161562165886</v>
      </c>
      <c r="AI55">
        <f t="shared" si="25"/>
        <v>-2564.959850336797</v>
      </c>
      <c r="AJ55">
        <f t="shared" si="7"/>
        <v>17.650300440450373</v>
      </c>
      <c r="AK55">
        <f t="shared" si="22"/>
        <v>5.6352009776894612</v>
      </c>
      <c r="AL55">
        <f t="shared" si="8"/>
        <v>-2541.6743489186574</v>
      </c>
      <c r="AN55">
        <f t="shared" si="26"/>
        <v>0</v>
      </c>
      <c r="AO55">
        <f t="shared" si="26"/>
        <v>0</v>
      </c>
      <c r="AP55">
        <f t="shared" si="26"/>
        <v>-5.6050523845352841E-2</v>
      </c>
      <c r="AQ55">
        <f t="shared" si="26"/>
        <v>-18.042247456679114</v>
      </c>
      <c r="AR55">
        <f t="shared" si="26"/>
        <v>-18.098297980524464</v>
      </c>
      <c r="AS55">
        <f t="shared" si="26"/>
        <v>0.1245401158131611</v>
      </c>
      <c r="AT55">
        <f t="shared" si="26"/>
        <v>3.9761849083514891E-2</v>
      </c>
      <c r="AU55">
        <f t="shared" si="23"/>
        <v>-17.933996015627791</v>
      </c>
      <c r="AW55">
        <v>52</v>
      </c>
      <c r="AX55">
        <f>IF(Z55&gt;0, (R55*SUMPRODUCT(K55:$K$98, X55:$X$98)-K55*$AZ$3)/Z55, 0)</f>
        <v>395.61298382262356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</v>
      </c>
      <c r="S56">
        <f t="shared" si="1"/>
        <v>357.05125271101963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62.852570669399064</v>
      </c>
      <c r="AC56">
        <f t="shared" si="2"/>
        <v>47.335502437009168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-2471.1732682954939</v>
      </c>
      <c r="AI56">
        <f t="shared" si="25"/>
        <v>-2477.8019388403527</v>
      </c>
      <c r="AJ56">
        <f t="shared" si="7"/>
        <v>15.517068232389896</v>
      </c>
      <c r="AK56">
        <f t="shared" si="22"/>
        <v>4.3996799468579351</v>
      </c>
      <c r="AL56">
        <f t="shared" si="8"/>
        <v>-2457.8851906611048</v>
      </c>
      <c r="AN56">
        <f t="shared" si="26"/>
        <v>0</v>
      </c>
      <c r="AO56">
        <f t="shared" si="26"/>
        <v>0</v>
      </c>
      <c r="AP56">
        <f t="shared" si="26"/>
        <v>-4.1760488932572087E-2</v>
      </c>
      <c r="AQ56">
        <f t="shared" si="26"/>
        <v>-15.568341075747457</v>
      </c>
      <c r="AR56">
        <f t="shared" si="26"/>
        <v>-15.610101564680029</v>
      </c>
      <c r="AS56">
        <f t="shared" si="26"/>
        <v>9.7757212671744129E-2</v>
      </c>
      <c r="AT56">
        <f t="shared" si="26"/>
        <v>2.7717893729101439E-2</v>
      </c>
      <c r="AU56">
        <f t="shared" si="23"/>
        <v>-15.484626458279184</v>
      </c>
      <c r="AW56">
        <v>53</v>
      </c>
      <c r="AX56">
        <f>IF(Z56&gt;0, (R56*SUMPRODUCT(K56:$K$98, X56:$X$98)-K56*$AZ$3)/Z56, 0)</f>
        <v>357.05125271101963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</v>
      </c>
      <c r="S57">
        <f t="shared" si="1"/>
        <v>315.22869039050653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47.335502437009168</v>
      </c>
      <c r="AC57">
        <f t="shared" si="2"/>
        <v>34.021785668662815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-2332.0363362142893</v>
      </c>
      <c r="AI57">
        <f t="shared" si="25"/>
        <v>-2337.4327018855925</v>
      </c>
      <c r="AJ57">
        <f t="shared" si="7"/>
        <v>13.313716768346353</v>
      </c>
      <c r="AK57">
        <f t="shared" si="22"/>
        <v>3.3134851705906421</v>
      </c>
      <c r="AL57">
        <f t="shared" si="8"/>
        <v>-2320.8054999466553</v>
      </c>
      <c r="AN57">
        <f t="shared" si="26"/>
        <v>0</v>
      </c>
      <c r="AO57">
        <f t="shared" si="26"/>
        <v>0</v>
      </c>
      <c r="AP57">
        <f t="shared" si="26"/>
        <v>-3.0354458410128481E-2</v>
      </c>
      <c r="AQ57">
        <f t="shared" si="26"/>
        <v>-13.117661828397248</v>
      </c>
      <c r="AR57">
        <f t="shared" si="26"/>
        <v>-13.148016286807376</v>
      </c>
      <c r="AS57">
        <f t="shared" si="26"/>
        <v>7.488941382866228E-2</v>
      </c>
      <c r="AT57">
        <f t="shared" si="26"/>
        <v>1.8638293608999417E-2</v>
      </c>
      <c r="AU57">
        <f t="shared" si="23"/>
        <v>-13.054488579369714</v>
      </c>
      <c r="AW57">
        <v>54</v>
      </c>
      <c r="AX57">
        <f>IF(Z57&gt;0, (R57*SUMPRODUCT(K57:$K$98, X57:$X$98)-K57*$AZ$3)/Z57, 0)</f>
        <v>315.22869039050653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</v>
      </c>
      <c r="S58">
        <f t="shared" si="1"/>
        <v>268.14886691862313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34.021785668662815</v>
      </c>
      <c r="AC58">
        <f t="shared" si="2"/>
        <v>22.917181257587981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-2138.3643142052551</v>
      </c>
      <c r="AI58">
        <f t="shared" si="25"/>
        <v>-2142.6375340627424</v>
      </c>
      <c r="AJ58">
        <f t="shared" si="7"/>
        <v>11.104604411074835</v>
      </c>
      <c r="AK58">
        <f t="shared" si="22"/>
        <v>2.3815249968063972</v>
      </c>
      <c r="AL58">
        <f t="shared" si="8"/>
        <v>-2129.1514046548609</v>
      </c>
      <c r="AN58">
        <f t="shared" si="26"/>
        <v>0</v>
      </c>
      <c r="AO58">
        <f t="shared" si="26"/>
        <v>0</v>
      </c>
      <c r="AP58">
        <f t="shared" si="26"/>
        <v>-2.1461414023518918E-2</v>
      </c>
      <c r="AQ58">
        <f t="shared" si="26"/>
        <v>-10.739518070867874</v>
      </c>
      <c r="AR58">
        <f t="shared" si="26"/>
        <v>-10.760979484891392</v>
      </c>
      <c r="AS58">
        <f t="shared" si="26"/>
        <v>5.5770711730615825E-2</v>
      </c>
      <c r="AT58">
        <f t="shared" si="26"/>
        <v>1.1960745215172373E-2</v>
      </c>
      <c r="AU58">
        <f t="shared" si="23"/>
        <v>-10.693248027945602</v>
      </c>
      <c r="AW58">
        <v>55</v>
      </c>
      <c r="AX58">
        <f>IF(Z58&gt;0, (R58*SUMPRODUCT(K58:$K$98, X58:$X$98)-K58*$AZ$3)/Z58, 0)</f>
        <v>268.14886691862313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</v>
      </c>
      <c r="S59">
        <f t="shared" si="1"/>
        <v>213.07029448927938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22.917181257587981</v>
      </c>
      <c r="AC59">
        <f t="shared" si="2"/>
        <v>13.975035880757977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-1902.0901788826809</v>
      </c>
      <c r="AI59">
        <f t="shared" si="25"/>
        <v>-1905.3696214521522</v>
      </c>
      <c r="AJ59">
        <f t="shared" si="7"/>
        <v>8.9421453768300037</v>
      </c>
      <c r="AK59">
        <f t="shared" si="22"/>
        <v>1.6042026880311588</v>
      </c>
      <c r="AL59">
        <f t="shared" si="8"/>
        <v>-1894.823273387291</v>
      </c>
      <c r="AN59">
        <f t="shared" si="26"/>
        <v>0</v>
      </c>
      <c r="AO59">
        <f t="shared" si="26"/>
        <v>0</v>
      </c>
      <c r="AP59">
        <f t="shared" si="26"/>
        <v>-1.4705679686723297E-2</v>
      </c>
      <c r="AQ59">
        <f t="shared" si="26"/>
        <v>-8.5293547038457813</v>
      </c>
      <c r="AR59">
        <f t="shared" si="26"/>
        <v>-8.5440603835325035</v>
      </c>
      <c r="AS59">
        <f t="shared" si="26"/>
        <v>4.0098377342519309E-2</v>
      </c>
      <c r="AT59">
        <f t="shared" si="26"/>
        <v>7.1935673160975575E-3</v>
      </c>
      <c r="AU59">
        <f t="shared" si="23"/>
        <v>-8.4967684388738878</v>
      </c>
      <c r="AW59">
        <v>56</v>
      </c>
      <c r="AX59">
        <f>IF(Z59&gt;0, (R59*SUMPRODUCT(K59:$K$98, X59:$X$98)-K59*$AZ$3)/Z59, 0)</f>
        <v>213.07029448927938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</v>
      </c>
      <c r="S60">
        <f t="shared" si="1"/>
        <v>145.27175699971892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13.975035880757977</v>
      </c>
      <c r="AC60">
        <f t="shared" si="2"/>
        <v>7.0504782251602816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-1639.9935047043862</v>
      </c>
      <c r="AI60">
        <f t="shared" si="25"/>
        <v>-1642.4201560958104</v>
      </c>
      <c r="AJ60">
        <f t="shared" si="7"/>
        <v>6.9245576555976953</v>
      </c>
      <c r="AK60">
        <f t="shared" si="22"/>
        <v>0.97825251165305849</v>
      </c>
      <c r="AL60">
        <f t="shared" si="8"/>
        <v>-1634.5173459285597</v>
      </c>
      <c r="AN60">
        <f t="shared" si="26"/>
        <v>0</v>
      </c>
      <c r="AO60">
        <f t="shared" si="26"/>
        <v>0</v>
      </c>
      <c r="AP60">
        <f t="shared" si="26"/>
        <v>-9.7157076996835026E-3</v>
      </c>
      <c r="AQ60">
        <f t="shared" si="26"/>
        <v>-6.5661254753759675</v>
      </c>
      <c r="AR60">
        <f t="shared" si="26"/>
        <v>-6.5758411830756511</v>
      </c>
      <c r="AS60">
        <f t="shared" si="26"/>
        <v>2.772420396648179E-2</v>
      </c>
      <c r="AT60">
        <f t="shared" si="26"/>
        <v>3.9166793768939329E-3</v>
      </c>
      <c r="AU60">
        <f t="shared" si="23"/>
        <v>-6.5442002997322755</v>
      </c>
      <c r="AW60">
        <v>57</v>
      </c>
      <c r="AX60">
        <f>IF(Z60&gt;0, (R60*SUMPRODUCT(K60:$K$98, X60:$X$98)-K60*$AZ$3)/Z60, 0)</f>
        <v>145.27175699971892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</v>
      </c>
      <c r="S61">
        <f t="shared" si="1"/>
        <v>55.710903892144266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7.0504782251602816</v>
      </c>
      <c r="AC61">
        <f t="shared" si="2"/>
        <v>1.9172072571486822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-1363.4196364501008</v>
      </c>
      <c r="AI61">
        <f t="shared" si="25"/>
        <v>-1365.1403115093858</v>
      </c>
      <c r="AJ61">
        <f t="shared" si="7"/>
        <v>5.1332709680115993</v>
      </c>
      <c r="AK61">
        <f t="shared" si="22"/>
        <v>0.49353347576121975</v>
      </c>
      <c r="AL61">
        <f t="shared" si="8"/>
        <v>-1359.5135070656129</v>
      </c>
      <c r="AN61">
        <f t="shared" si="26"/>
        <v>0</v>
      </c>
      <c r="AO61">
        <f t="shared" si="26"/>
        <v>0</v>
      </c>
      <c r="AP61">
        <f t="shared" si="26"/>
        <v>-6.1510306449852406E-3</v>
      </c>
      <c r="AQ61">
        <f t="shared" si="26"/>
        <v>-4.8739219648271357</v>
      </c>
      <c r="AR61">
        <f t="shared" si="26"/>
        <v>-4.8800729954721209</v>
      </c>
      <c r="AS61">
        <f t="shared" si="26"/>
        <v>1.8350302029933284E-2</v>
      </c>
      <c r="AT61">
        <f t="shared" si="26"/>
        <v>1.7642724100358997E-3</v>
      </c>
      <c r="AU61">
        <f t="shared" si="23"/>
        <v>-4.8599584210321511</v>
      </c>
      <c r="AW61">
        <v>58</v>
      </c>
      <c r="AX61">
        <f>IF(Z61&gt;0, (R61*SUMPRODUCT(K61:$K$98, X61:$X$98)-K61*$AZ$3)/Z61, 0)</f>
        <v>55.710903892144266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</v>
      </c>
      <c r="S62">
        <f t="shared" si="1"/>
        <v>-72.29142860997429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1.9172072571486822</v>
      </c>
      <c r="AC62">
        <f t="shared" si="2"/>
        <v>-1.6773803261031226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-1086.6334246600875</v>
      </c>
      <c r="AI62">
        <f t="shared" si="25"/>
        <v>-1087.7935762564496</v>
      </c>
      <c r="AJ62">
        <f t="shared" si="7"/>
        <v>3.5945875832518048</v>
      </c>
      <c r="AK62">
        <f t="shared" si="22"/>
        <v>0.13420450800040776</v>
      </c>
      <c r="AL62">
        <f t="shared" si="8"/>
        <v>-1084.0647841651974</v>
      </c>
      <c r="AN62">
        <f t="shared" si="26"/>
        <v>0</v>
      </c>
      <c r="AO62">
        <f t="shared" si="26"/>
        <v>0</v>
      </c>
      <c r="AP62">
        <f t="shared" si="26"/>
        <v>-3.7029320803194238E-3</v>
      </c>
      <c r="AQ62">
        <f t="shared" si="26"/>
        <v>-3.4682793010314876</v>
      </c>
      <c r="AR62">
        <f t="shared" si="26"/>
        <v>-3.4719822331118073</v>
      </c>
      <c r="AS62">
        <f t="shared" si="26"/>
        <v>1.1473081379432882E-2</v>
      </c>
      <c r="AT62">
        <f t="shared" si="26"/>
        <v>4.2834934637550859E-4</v>
      </c>
      <c r="AU62">
        <f t="shared" si="23"/>
        <v>-3.4600808023859986</v>
      </c>
      <c r="AW62">
        <v>59</v>
      </c>
      <c r="AX62">
        <f>IF(Z62&gt;0, (R62*SUMPRODUCT(K62:$K$98, X62:$X$98)-K62*$AZ$3)/Z62, 0)</f>
        <v>-72.29142860997429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</v>
      </c>
      <c r="S63">
        <f t="shared" si="1"/>
        <v>-271.0232752027016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-1.6773803261031226</v>
      </c>
      <c r="AC63">
        <f t="shared" si="2"/>
        <v>-4.0033967864423525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-819.95884020434983</v>
      </c>
      <c r="AI63">
        <f t="shared" si="25"/>
        <v>-820.69741086464614</v>
      </c>
      <c r="AJ63">
        <f t="shared" si="7"/>
        <v>2.3260164603392299</v>
      </c>
      <c r="AK63">
        <f t="shared" si="22"/>
        <v>-0.1174166228272186</v>
      </c>
      <c r="AL63">
        <f t="shared" si="8"/>
        <v>-818.48881102713415</v>
      </c>
      <c r="AN63">
        <f t="shared" si="26"/>
        <v>0</v>
      </c>
      <c r="AO63">
        <f t="shared" si="26"/>
        <v>0</v>
      </c>
      <c r="AP63">
        <f t="shared" si="26"/>
        <v>-2.1047718801897658E-3</v>
      </c>
      <c r="AQ63">
        <f t="shared" si="26"/>
        <v>-2.3367111673280205</v>
      </c>
      <c r="AR63">
        <f t="shared" si="26"/>
        <v>-2.3388159392082102</v>
      </c>
      <c r="AS63">
        <f t="shared" si="26"/>
        <v>6.6286603324002295E-3</v>
      </c>
      <c r="AT63">
        <f t="shared" si="26"/>
        <v>-3.3461281266499397E-4</v>
      </c>
      <c r="AU63">
        <f t="shared" si="23"/>
        <v>-2.3325218916884749</v>
      </c>
      <c r="AW63">
        <v>60</v>
      </c>
      <c r="AX63">
        <f>IF(Z63&gt;0, (R63*SUMPRODUCT(K63:$K$98, X63:$X$98)-K63*$AZ$3)/Z63, 0)</f>
        <v>-271.0232752027016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</v>
      </c>
      <c r="S64">
        <f t="shared" si="1"/>
        <v>-602.9972172020141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-4.0033967864423525</v>
      </c>
      <c r="AC64">
        <f t="shared" si="2"/>
        <v>-5.3202304174379993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-580.0722340864728</v>
      </c>
      <c r="AI64">
        <f t="shared" si="25"/>
        <v>-580.51338292312289</v>
      </c>
      <c r="AJ64">
        <f t="shared" si="7"/>
        <v>1.3168336309956468</v>
      </c>
      <c r="AK64">
        <f t="shared" si="22"/>
        <v>-0.2802377750509647</v>
      </c>
      <c r="AL64">
        <f t="shared" si="8"/>
        <v>-579.47678706717818</v>
      </c>
      <c r="AN64">
        <f t="shared" si="26"/>
        <v>0</v>
      </c>
      <c r="AO64">
        <f t="shared" si="26"/>
        <v>0</v>
      </c>
      <c r="AP64">
        <f t="shared" si="26"/>
        <v>-1.1224838397257293E-3</v>
      </c>
      <c r="AQ64">
        <f t="shared" si="26"/>
        <v>-1.4759683230268772</v>
      </c>
      <c r="AR64">
        <f t="shared" si="26"/>
        <v>-1.4770908068666029</v>
      </c>
      <c r="AS64">
        <f t="shared" si="26"/>
        <v>3.3506253391130257E-3</v>
      </c>
      <c r="AT64">
        <f t="shared" si="26"/>
        <v>-7.1305271065447325E-4</v>
      </c>
      <c r="AU64">
        <f t="shared" si="23"/>
        <v>-1.4744532342381442</v>
      </c>
      <c r="AW64">
        <v>61</v>
      </c>
      <c r="AX64">
        <f>IF(Z64&gt;0, (R64*SUMPRODUCT(K64:$K$98, X64:$X$98)-K64*$AZ$3)/Z64, 0)</f>
        <v>-602.9972172020141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</v>
      </c>
      <c r="S65">
        <f t="shared" si="1"/>
        <v>-1130.0190515498209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-5.3202304174379993</v>
      </c>
      <c r="AC65">
        <f t="shared" si="2"/>
        <v>-5.8855937973109702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-352.6344692064751</v>
      </c>
      <c r="AI65">
        <f t="shared" si="25"/>
        <v>-352.89488932015541</v>
      </c>
      <c r="AJ65">
        <f t="shared" si="7"/>
        <v>0.56536337987297092</v>
      </c>
      <c r="AK65">
        <f t="shared" si="22"/>
        <v>-0.37241612922065997</v>
      </c>
      <c r="AL65">
        <f t="shared" si="8"/>
        <v>-352.7019420695031</v>
      </c>
      <c r="AN65">
        <f t="shared" si="26"/>
        <v>0</v>
      </c>
      <c r="AO65">
        <f t="shared" si="26"/>
        <v>0</v>
      </c>
      <c r="AP65">
        <f t="shared" si="26"/>
        <v>-5.9163173364545451E-4</v>
      </c>
      <c r="AQ65">
        <f t="shared" si="26"/>
        <v>-0.80112760650993398</v>
      </c>
      <c r="AR65">
        <f t="shared" si="26"/>
        <v>-0.80171923824357938</v>
      </c>
      <c r="AS65">
        <f t="shared" si="26"/>
        <v>1.2844127584725714E-3</v>
      </c>
      <c r="AT65">
        <f t="shared" si="26"/>
        <v>-8.4606828963605814E-4</v>
      </c>
      <c r="AU65">
        <f t="shared" si="23"/>
        <v>-0.80128089377474276</v>
      </c>
      <c r="AW65">
        <v>62</v>
      </c>
      <c r="AX65">
        <f>IF(Z65&gt;0, (R65*SUMPRODUCT(K65:$K$98, X65:$X$98)-K65*$AZ$3)/Z65, 0)</f>
        <v>-1130.0190515498209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</v>
      </c>
      <c r="S66">
        <f t="shared" si="1"/>
        <v>-1935.0742741800411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-5.8855937973109702</v>
      </c>
      <c r="AC66">
        <f t="shared" si="2"/>
        <v>-5.8736812760049153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-212.09405631104011</v>
      </c>
      <c r="AI66">
        <f t="shared" si="25"/>
        <v>-212.24582519542813</v>
      </c>
      <c r="AJ66">
        <f t="shared" si="7"/>
        <v>-1.1912521306054913E-2</v>
      </c>
      <c r="AK66">
        <f t="shared" si="22"/>
        <v>-0.41199156581176793</v>
      </c>
      <c r="AL66">
        <f t="shared" si="8"/>
        <v>-212.66972928254594</v>
      </c>
      <c r="AN66">
        <f t="shared" si="26"/>
        <v>0</v>
      </c>
      <c r="AO66">
        <f t="shared" si="26"/>
        <v>0</v>
      </c>
      <c r="AP66">
        <f t="shared" si="26"/>
        <v>-3.0785177031203832E-4</v>
      </c>
      <c r="AQ66">
        <f t="shared" si="26"/>
        <v>-0.43021684564199464</v>
      </c>
      <c r="AR66">
        <f t="shared" si="26"/>
        <v>-0.4305246974123067</v>
      </c>
      <c r="AS66">
        <f t="shared" si="26"/>
        <v>-2.4163653753776739E-5</v>
      </c>
      <c r="AT66">
        <f t="shared" si="26"/>
        <v>-8.3569391315101605E-4</v>
      </c>
      <c r="AU66">
        <f t="shared" si="23"/>
        <v>-0.43138455497921152</v>
      </c>
      <c r="AW66">
        <v>63</v>
      </c>
      <c r="AX66">
        <f>IF(Z66&gt;0, (R66*SUMPRODUCT(K66:$K$98, X66:$X$98)-K66*$AZ$3)/Z66, 0)</f>
        <v>-1935.0742741800411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-3198.8160643647916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-5.8736812760049153</v>
      </c>
      <c r="AC67">
        <f t="shared" ref="AC67:AC98" si="29">S67*Z67</f>
        <v>-5.5779694360969216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-126.1263305752436</v>
      </c>
      <c r="AI67">
        <f t="shared" ref="AI67:AI98" si="33">SUM(AE67:AH67)</f>
        <v>-126.21351860550011</v>
      </c>
      <c r="AJ67">
        <f t="shared" ref="AJ67:AJ98" si="34">AB67-AC67</f>
        <v>-0.29571183990799366</v>
      </c>
      <c r="AK67">
        <f t="shared" si="22"/>
        <v>-0.41115768932034413</v>
      </c>
      <c r="AL67">
        <f t="shared" ref="AL67:AL98" si="35">SUM(AI67:AK67)</f>
        <v>-126.92038813472846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-0.2284265874951899</v>
      </c>
      <c r="AR67">
        <f t="shared" si="36"/>
        <v>-0.22858449317698598</v>
      </c>
      <c r="AS67">
        <f t="shared" si="36"/>
        <v>-5.3556181460309195E-4</v>
      </c>
      <c r="AT67">
        <f t="shared" si="36"/>
        <v>-7.4464505123951041E-4</v>
      </c>
      <c r="AU67">
        <f t="shared" si="23"/>
        <v>-0.22986470004282861</v>
      </c>
      <c r="AW67">
        <v>64</v>
      </c>
      <c r="AX67">
        <f>IF(Z67&gt;0, (R67*SUMPRODUCT(K67:$K$98, X67:$X$98)-K67*$AZ$3)/Z67, 0)</f>
        <v>-3198.8160643647916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7"/>
        <v>100000</v>
      </c>
      <c r="S68">
        <f t="shared" si="28"/>
        <v>-5232.8837413925366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-5.5779694360969216</v>
      </c>
      <c r="AC68">
        <f t="shared" si="29"/>
        <v>-5.1582454114939065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-74.058632568563723</v>
      </c>
      <c r="AI68">
        <f t="shared" si="33"/>
        <v>-74.107919402233392</v>
      </c>
      <c r="AJ68">
        <f t="shared" si="34"/>
        <v>-0.41972402460301517</v>
      </c>
      <c r="AK68">
        <f t="shared" si="22"/>
        <v>-0.39045786052678455</v>
      </c>
      <c r="AL68">
        <f t="shared" si="35"/>
        <v>-74.918101287363186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-0.11975635173424773</v>
      </c>
      <c r="AR68">
        <f t="shared" si="36"/>
        <v>-0.11983605090211108</v>
      </c>
      <c r="AS68">
        <f t="shared" si="36"/>
        <v>-6.7871382684709422E-4</v>
      </c>
      <c r="AT68">
        <f t="shared" si="36"/>
        <v>-6.3138903947972667E-4</v>
      </c>
      <c r="AU68">
        <f t="shared" si="23"/>
        <v>-0.12114615376843789</v>
      </c>
      <c r="AW68">
        <v>65</v>
      </c>
      <c r="AX68">
        <f>IF(Z68&gt;0, (R68*SUMPRODUCT(K68:$K$98, X68:$X$98)-K68*$AZ$3)/Z68, 0)</f>
        <v>-5232.8837413925366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100000</v>
      </c>
      <c r="S69">
        <f t="shared" si="28"/>
        <v>-8571.6350826683611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-5.1582454114939065</v>
      </c>
      <c r="AC69">
        <f t="shared" si="29"/>
        <v>-4.6992958595690437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-42.764133172838513</v>
      </c>
      <c r="AI69">
        <f t="shared" si="33"/>
        <v>-42.791545071585062</v>
      </c>
      <c r="AJ69">
        <f t="shared" si="34"/>
        <v>-0.45894955192486275</v>
      </c>
      <c r="AK69">
        <f t="shared" si="22"/>
        <v>-0.36107717880457346</v>
      </c>
      <c r="AL69">
        <f t="shared" si="35"/>
        <v>-43.611571802314494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-6.1742543859172341E-2</v>
      </c>
      <c r="AR69">
        <f t="shared" si="36"/>
        <v>-6.1782120958836249E-2</v>
      </c>
      <c r="AS69">
        <f t="shared" si="36"/>
        <v>-6.6262801877313145E-4</v>
      </c>
      <c r="AT69">
        <f t="shared" si="36"/>
        <v>-5.2132059964324112E-4</v>
      </c>
      <c r="AU69">
        <f t="shared" si="23"/>
        <v>-6.296606957725262E-2</v>
      </c>
      <c r="AW69">
        <v>66</v>
      </c>
      <c r="AX69">
        <f>IF(Z69&gt;0, (R69*SUMPRODUCT(K69:$K$98, X69:$X$98)-K69*$AZ$3)/Z69, 0)</f>
        <v>-8571.6350826683611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100000</v>
      </c>
      <c r="S70">
        <f t="shared" si="28"/>
        <v>-14170.8150395869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-4.6992958595690437</v>
      </c>
      <c r="AC70">
        <f t="shared" si="29"/>
        <v>-4.2443367037325821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-24.32430624249821</v>
      </c>
      <c r="AI70">
        <f t="shared" si="33"/>
        <v>-24.339281869136041</v>
      </c>
      <c r="AJ70">
        <f t="shared" si="34"/>
        <v>-0.45495915583646163</v>
      </c>
      <c r="AK70">
        <f t="shared" si="22"/>
        <v>-0.32895071016983307</v>
      </c>
      <c r="AL70">
        <f t="shared" si="35"/>
        <v>-25.123191735142338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-3.1356478665515622E-2</v>
      </c>
      <c r="AR70">
        <f t="shared" si="36"/>
        <v>-3.1375783755350065E-2</v>
      </c>
      <c r="AS70">
        <f t="shared" si="36"/>
        <v>-5.8648813748045608E-4</v>
      </c>
      <c r="AT70">
        <f t="shared" si="36"/>
        <v>-4.2405056993671597E-4</v>
      </c>
      <c r="AU70">
        <f t="shared" si="23"/>
        <v>-3.2386322462767236E-2</v>
      </c>
      <c r="AW70">
        <v>67</v>
      </c>
      <c r="AX70">
        <f>IF(Z70&gt;0, (R70*SUMPRODUCT(K70:$K$98, X70:$X$98)-K70*$AZ$3)/Z70, 0)</f>
        <v>-14170.8150395869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100000</v>
      </c>
      <c r="S71">
        <f t="shared" si="28"/>
        <v>-23759.923278329759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-4.2443367037325821</v>
      </c>
      <c r="AC71">
        <f t="shared" si="29"/>
        <v>-3.8143523790984246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-13.5980172758065</v>
      </c>
      <c r="AI71">
        <f t="shared" si="33"/>
        <v>-13.606044137540051</v>
      </c>
      <c r="AJ71">
        <f t="shared" si="34"/>
        <v>-0.42998432463415748</v>
      </c>
      <c r="AK71">
        <f t="shared" si="22"/>
        <v>-0.29710356926128079</v>
      </c>
      <c r="AL71">
        <f t="shared" si="35"/>
        <v>-14.33313203143549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-1.5651082793458022E-2</v>
      </c>
      <c r="AR71">
        <f t="shared" si="36"/>
        <v>-1.5660321572539951E-2</v>
      </c>
      <c r="AS71">
        <f t="shared" si="36"/>
        <v>-4.9490452381699814E-4</v>
      </c>
      <c r="AT71">
        <f t="shared" si="36"/>
        <v>-3.4196107170811075E-4</v>
      </c>
      <c r="AU71">
        <f t="shared" si="23"/>
        <v>-1.6497187168065062E-2</v>
      </c>
      <c r="AW71">
        <v>68</v>
      </c>
      <c r="AX71">
        <f>IF(Z71&gt;0, (R71*SUMPRODUCT(K71:$K$98, X71:$X$98)-K71*$AZ$3)/Z71, 0)</f>
        <v>-23759.923278329759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100000</v>
      </c>
      <c r="S72">
        <f t="shared" si="28"/>
        <v>-40530.02568435506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-3.8143523790984246</v>
      </c>
      <c r="AC72">
        <f t="shared" si="29"/>
        <v>-3.418092030374317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-7.4597051954472802</v>
      </c>
      <c r="AI72">
        <f t="shared" si="33"/>
        <v>-7.4639219359657716</v>
      </c>
      <c r="AJ72">
        <f t="shared" si="34"/>
        <v>-0.39626034872410765</v>
      </c>
      <c r="AK72">
        <f t="shared" si="22"/>
        <v>-0.26700466653688976</v>
      </c>
      <c r="AL72">
        <f t="shared" si="35"/>
        <v>-8.1271869512267685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-7.6660640285075342E-3</v>
      </c>
      <c r="AR72">
        <f t="shared" si="36"/>
        <v>-7.670397417288915E-3</v>
      </c>
      <c r="AS72">
        <f t="shared" si="36"/>
        <v>-4.0722215230860616E-4</v>
      </c>
      <c r="AT72">
        <f t="shared" si="36"/>
        <v>-2.743908527151079E-4</v>
      </c>
      <c r="AU72">
        <f t="shared" si="23"/>
        <v>-8.3520104223126276E-3</v>
      </c>
      <c r="AW72">
        <v>69</v>
      </c>
      <c r="AX72">
        <f>IF(Z72&gt;0, (R72*SUMPRODUCT(K72:$K$98, X72:$X$98)-K72*$AZ$3)/Z72, 0)</f>
        <v>-40530.02568435506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100000</v>
      </c>
      <c r="S73">
        <f t="shared" si="28"/>
        <v>-70560.687412191226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-3.418092030374317</v>
      </c>
      <c r="AC73">
        <f t="shared" si="29"/>
        <v>-3.0579800305478555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-4.0153165224262288</v>
      </c>
      <c r="AI73">
        <f t="shared" si="33"/>
        <v>-4.0174834372783224</v>
      </c>
      <c r="AJ73">
        <f t="shared" si="34"/>
        <v>-0.36011199982646147</v>
      </c>
      <c r="AK73">
        <f t="shared" ref="AK73:AK98" si="49">G73*SUM(AB73:AB73, AE73:AF73)</f>
        <v>-0.23926644212620221</v>
      </c>
      <c r="AL73">
        <f t="shared" si="35"/>
        <v>-4.6168618792309859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-3.6842792554358282E-3</v>
      </c>
      <c r="AR73">
        <f t="shared" si="36"/>
        <v>-3.6862675219630808E-3</v>
      </c>
      <c r="AS73">
        <f t="shared" si="36"/>
        <v>-3.3042305959791698E-4</v>
      </c>
      <c r="AT73">
        <f t="shared" si="36"/>
        <v>-2.1954044826205844E-4</v>
      </c>
      <c r="AU73">
        <f t="shared" si="23"/>
        <v>-4.2362310298230564E-3</v>
      </c>
      <c r="AW73">
        <v>70</v>
      </c>
      <c r="AX73">
        <f>IF(Z73&gt;0, (R73*SUMPRODUCT(K73:$K$98, X73:$X$98)-K73*$AZ$3)/Z73, 0)</f>
        <v>-70560.687412191226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100000</v>
      </c>
      <c r="S74">
        <f t="shared" si="28"/>
        <v>-125606.41064021461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-3.0579800305478555</v>
      </c>
      <c r="AC74">
        <f t="shared" si="29"/>
        <v>-2.7332910385042113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-2.1144153417810685</v>
      </c>
      <c r="AI74">
        <f t="shared" si="33"/>
        <v>-2.1155033798137506</v>
      </c>
      <c r="AJ74">
        <f t="shared" si="34"/>
        <v>-0.32468899204364421</v>
      </c>
      <c r="AK74">
        <f t="shared" si="49"/>
        <v>-0.2140586021383499</v>
      </c>
      <c r="AL74">
        <f t="shared" si="35"/>
        <v>-2.6542509739957447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-1.732227917060618E-3</v>
      </c>
      <c r="AR74">
        <f t="shared" si="36"/>
        <v>-1.7331192886931412E-3</v>
      </c>
      <c r="AS74">
        <f t="shared" si="36"/>
        <v>-2.6600040458773274E-4</v>
      </c>
      <c r="AT74">
        <f t="shared" si="36"/>
        <v>-1.7536681615196807E-4</v>
      </c>
      <c r="AU74">
        <f t="shared" si="23"/>
        <v>-2.174486509432842E-3</v>
      </c>
      <c r="AW74">
        <v>71</v>
      </c>
      <c r="AX74">
        <f>IF(Z74&gt;0, (R74*SUMPRODUCT(K74:$K$98, X74:$X$98)-K74*$AZ$3)/Z74, 0)</f>
        <v>-125606.41064021461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100000</v>
      </c>
      <c r="S75">
        <f t="shared" si="28"/>
        <v>-229170.22338939275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-2.7332910385042113</v>
      </c>
      <c r="AC75">
        <f t="shared" si="29"/>
        <v>-2.4418328456185221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-1.0888047817878079</v>
      </c>
      <c r="AI75">
        <f t="shared" si="33"/>
        <v>-1.0893375370492691</v>
      </c>
      <c r="AJ75">
        <f t="shared" si="34"/>
        <v>-0.29145819288568919</v>
      </c>
      <c r="AK75">
        <f t="shared" si="49"/>
        <v>-0.19133037269529482</v>
      </c>
      <c r="AL75">
        <f t="shared" si="35"/>
        <v>-1.5721261026302531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-7.9642838325312451E-4</v>
      </c>
      <c r="AR75">
        <f t="shared" si="36"/>
        <v>-7.9681807791524601E-4</v>
      </c>
      <c r="AS75">
        <f t="shared" si="36"/>
        <v>-2.1319301791151082E-4</v>
      </c>
      <c r="AT75">
        <f t="shared" si="36"/>
        <v>-1.3995248913466676E-4</v>
      </c>
      <c r="AU75">
        <f t="shared" si="23"/>
        <v>-1.1499635849614236E-3</v>
      </c>
      <c r="AW75">
        <v>72</v>
      </c>
      <c r="AX75">
        <f>IF(Z75&gt;0, (R75*SUMPRODUCT(K75:$K$98, X75:$X$98)-K75*$AZ$3)/Z75, 0)</f>
        <v>-229170.22338939275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100000</v>
      </c>
      <c r="S76">
        <f t="shared" si="28"/>
        <v>-429586.40812323993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-2.4418328456185221</v>
      </c>
      <c r="AC76">
        <f t="shared" si="29"/>
        <v>-2.1808521125707485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-0.54719221622020742</v>
      </c>
      <c r="AI76">
        <f t="shared" si="33"/>
        <v>-0.54744604782094386</v>
      </c>
      <c r="AJ76">
        <f t="shared" si="34"/>
        <v>-0.26098073304777358</v>
      </c>
      <c r="AK76">
        <f t="shared" si="49"/>
        <v>-0.17092829919329655</v>
      </c>
      <c r="AL76">
        <f t="shared" si="35"/>
        <v>-0.97935508006201399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-3.5737041611924938E-4</v>
      </c>
      <c r="AR76">
        <f t="shared" si="36"/>
        <v>-3.5753619315717216E-4</v>
      </c>
      <c r="AS76">
        <f t="shared" si="36"/>
        <v>-1.7044612551808682E-4</v>
      </c>
      <c r="AT76">
        <f t="shared" si="36"/>
        <v>-1.1163301596505445E-4</v>
      </c>
      <c r="AU76">
        <f t="shared" si="23"/>
        <v>-6.3961533464031346E-4</v>
      </c>
      <c r="AW76">
        <v>73</v>
      </c>
      <c r="AX76">
        <f>IF(Z76&gt;0, (R76*SUMPRODUCT(K76:$K$98, X76:$X$98)-K76*$AZ$3)/Z76, 0)</f>
        <v>-429586.40812323993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100000</v>
      </c>
      <c r="S77">
        <f t="shared" si="28"/>
        <v>-828527.29067058873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-2.1808521125707485</v>
      </c>
      <c r="AC77">
        <f t="shared" si="29"/>
        <v>-1.9474798745663087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-0.26753337368590913</v>
      </c>
      <c r="AI77">
        <f t="shared" si="33"/>
        <v>-0.26765090028379523</v>
      </c>
      <c r="AJ77">
        <f t="shared" si="34"/>
        <v>-0.23337223800443985</v>
      </c>
      <c r="AK77">
        <f t="shared" si="49"/>
        <v>-0.1526596478799524</v>
      </c>
      <c r="AL77">
        <f t="shared" si="35"/>
        <v>-0.65368278616818754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-1.5600504044268725E-4</v>
      </c>
      <c r="AR77">
        <f t="shared" si="36"/>
        <v>-1.5607357298277265E-4</v>
      </c>
      <c r="AS77">
        <f t="shared" si="36"/>
        <v>-1.3608487392240674E-4</v>
      </c>
      <c r="AT77">
        <f t="shared" si="36"/>
        <v>-8.9019452838203902E-5</v>
      </c>
      <c r="AU77">
        <f t="shared" si="23"/>
        <v>-3.8117789974338333E-4</v>
      </c>
      <c r="AW77">
        <v>74</v>
      </c>
      <c r="AX77">
        <f>IF(Z77&gt;0, (R77*SUMPRODUCT(K77:$K$98, X77:$X$98)-K77*$AZ$3)/Z77, 0)</f>
        <v>-828527.29067058873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100000</v>
      </c>
      <c r="S78">
        <f t="shared" si="28"/>
        <v>-1647817.2631240359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-1.9474798745663087</v>
      </c>
      <c r="AC78">
        <f t="shared" si="29"/>
        <v>-1.7389487292312518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-0.12717222860505914</v>
      </c>
      <c r="AI78">
        <f t="shared" si="33"/>
        <v>-0.12722499382266386</v>
      </c>
      <c r="AJ78">
        <f t="shared" si="34"/>
        <v>-0.2085311453350569</v>
      </c>
      <c r="AK78">
        <f t="shared" si="49"/>
        <v>-0.13632359121964163</v>
      </c>
      <c r="AL78">
        <f t="shared" si="35"/>
        <v>-0.47207973037736239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-6.6211728203497617E-5</v>
      </c>
      <c r="AR78">
        <f t="shared" si="36"/>
        <v>-6.6239200209649939E-5</v>
      </c>
      <c r="AS78">
        <f t="shared" si="36"/>
        <v>-1.0857093304362816E-4</v>
      </c>
      <c r="AT78">
        <f t="shared" si="36"/>
        <v>-7.0976349699674511E-5</v>
      </c>
      <c r="AU78">
        <f t="shared" si="23"/>
        <v>-2.4578648295295259E-4</v>
      </c>
      <c r="AW78">
        <v>75</v>
      </c>
      <c r="AX78">
        <f>IF(Z78&gt;0, (R78*SUMPRODUCT(K78:$K$98, X78:$X$98)-K78*$AZ$3)/Z78, 0)</f>
        <v>-1647817.2631240359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100000</v>
      </c>
      <c r="S79">
        <f t="shared" si="28"/>
        <v>-3383712.9515255368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-1.7389487292312518</v>
      </c>
      <c r="AC79">
        <f t="shared" si="29"/>
        <v>-1.5526871281241879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-5.8588049111129199E-2</v>
      </c>
      <c r="AI79">
        <f t="shared" si="33"/>
        <v>-5.8610992652002314E-2</v>
      </c>
      <c r="AJ79">
        <f t="shared" si="34"/>
        <v>-0.18626160110706391</v>
      </c>
      <c r="AK79">
        <f t="shared" si="49"/>
        <v>-0.12172641104618763</v>
      </c>
      <c r="AL79">
        <f t="shared" si="35"/>
        <v>-0.36659900480525387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-2.7235393589788429E-5</v>
      </c>
      <c r="AR79">
        <f t="shared" si="36"/>
        <v>-2.7246059184146031E-5</v>
      </c>
      <c r="AS79">
        <f t="shared" si="36"/>
        <v>-8.658605455854689E-5</v>
      </c>
      <c r="AT79">
        <f t="shared" si="36"/>
        <v>-5.6586057488054034E-5</v>
      </c>
      <c r="AU79">
        <f t="shared" si="23"/>
        <v>-1.7041817123074698E-4</v>
      </c>
      <c r="AW79">
        <v>76</v>
      </c>
      <c r="AX79">
        <f>IF(Z79&gt;0, (R79*SUMPRODUCT(K79:$K$98, X79:$X$98)-K79*$AZ$3)/Z79, 0)</f>
        <v>-3383712.9515255368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100000</v>
      </c>
      <c r="S80">
        <f t="shared" si="28"/>
        <v>-7177765.8958846964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-1.5526871281241879</v>
      </c>
      <c r="AC80">
        <f t="shared" si="29"/>
        <v>-1.3863502449148606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-2.6113701859728035E-2</v>
      </c>
      <c r="AI80">
        <f t="shared" si="33"/>
        <v>-2.6123359114262553E-2</v>
      </c>
      <c r="AJ80">
        <f t="shared" si="34"/>
        <v>-0.16633688320932727</v>
      </c>
      <c r="AK80">
        <f t="shared" si="49"/>
        <v>-0.10868809896869316</v>
      </c>
      <c r="AL80">
        <f t="shared" si="35"/>
        <v>-0.30114834129228296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-1.0838646140088322E-5</v>
      </c>
      <c r="AR80">
        <f t="shared" si="36"/>
        <v>-1.0842654440602231E-5</v>
      </c>
      <c r="AS80">
        <f t="shared" si="36"/>
        <v>-6.9039105479389641E-5</v>
      </c>
      <c r="AT80">
        <f t="shared" si="36"/>
        <v>-4.5111637204424779E-5</v>
      </c>
      <c r="AU80">
        <f t="shared" si="23"/>
        <v>-1.2499339712441663E-4</v>
      </c>
      <c r="AW80">
        <v>77</v>
      </c>
      <c r="AX80">
        <f>IF(Z80&gt;0, (R80*SUMPRODUCT(K80:$K$98, X80:$X$98)-K80*$AZ$3)/Z80, 0)</f>
        <v>-7177765.8958846964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100000</v>
      </c>
      <c r="S81">
        <f t="shared" si="28"/>
        <v>-15759057.488469264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-1.3863502449148606</v>
      </c>
      <c r="AC81">
        <f t="shared" si="29"/>
        <v>-1.237821691951253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-1.1266695684528753E-2</v>
      </c>
      <c r="AI81">
        <f t="shared" si="33"/>
        <v>-1.1270623018675662E-2</v>
      </c>
      <c r="AJ81">
        <f t="shared" si="34"/>
        <v>-0.14852855296360756</v>
      </c>
      <c r="AK81">
        <f t="shared" si="49"/>
        <v>-9.7044517144040249E-2</v>
      </c>
      <c r="AL81">
        <f t="shared" si="35"/>
        <v>-0.25684369312632349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-4.1752755052221217E-6</v>
      </c>
      <c r="AR81">
        <f t="shared" si="36"/>
        <v>-4.176730918816626E-6</v>
      </c>
      <c r="AS81">
        <f t="shared" si="36"/>
        <v>-5.5042547201005352E-5</v>
      </c>
      <c r="AT81">
        <f t="shared" si="36"/>
        <v>-3.5963303411488839E-5</v>
      </c>
      <c r="AU81">
        <f t="shared" si="23"/>
        <v>-9.5182581531310829E-5</v>
      </c>
      <c r="AW81">
        <v>78</v>
      </c>
      <c r="AX81">
        <f>IF(Z81&gt;0, (R81*SUMPRODUCT(K81:$K$98, X81:$X$98)-K81*$AZ$3)/Z81, 0)</f>
        <v>-15759057.488469264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100000</v>
      </c>
      <c r="S82">
        <f t="shared" si="28"/>
        <v>-35877935.490113094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-1.237821691951253</v>
      </c>
      <c r="AC82">
        <f t="shared" si="29"/>
        <v>-1.1052014104323407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-4.6956728745329024E-3</v>
      </c>
      <c r="AI82">
        <f t="shared" si="33"/>
        <v>-4.6972130989010753E-3</v>
      </c>
      <c r="AJ82">
        <f t="shared" si="34"/>
        <v>-0.13262028151891236</v>
      </c>
      <c r="AK82">
        <f t="shared" si="49"/>
        <v>-8.6647518436587717E-2</v>
      </c>
      <c r="AL82">
        <f t="shared" si="35"/>
        <v>-0.22396501305440117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-1.5537043616472542E-6</v>
      </c>
      <c r="AR82">
        <f t="shared" si="36"/>
        <v>-1.5542139911258586E-6</v>
      </c>
      <c r="AS82">
        <f t="shared" si="36"/>
        <v>-4.3881402164182438E-5</v>
      </c>
      <c r="AT82">
        <f t="shared" si="36"/>
        <v>-2.8669933131623626E-5</v>
      </c>
      <c r="AU82">
        <f t="shared" si="23"/>
        <v>-7.4105549286931921E-5</v>
      </c>
      <c r="AW82">
        <v>79</v>
      </c>
      <c r="AX82">
        <f>IF(Z82&gt;0, (R82*SUMPRODUCT(K82:$K$98, X82:$X$98)-K82*$AZ$3)/Z82, 0)</f>
        <v>-35877935.490113094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7"/>
        <v>100000</v>
      </c>
      <c r="S83">
        <f t="shared" si="28"/>
        <v>-84850482.144016445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-1.1052014104323407</v>
      </c>
      <c r="AC83">
        <f t="shared" si="29"/>
        <v>-0.98678827057025809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-1.8866711631076623E-3</v>
      </c>
      <c r="AI83">
        <f t="shared" si="33"/>
        <v>-1.8872526496505999E-3</v>
      </c>
      <c r="AJ83">
        <f t="shared" si="34"/>
        <v>-0.11841313986208257</v>
      </c>
      <c r="AK83">
        <f t="shared" si="49"/>
        <v>-7.7364098730263856E-2</v>
      </c>
      <c r="AL83">
        <f t="shared" si="35"/>
        <v>-0.19766449124199703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-5.5737660985192203E-7</v>
      </c>
      <c r="AR83">
        <f t="shared" si="36"/>
        <v>-5.5754839760397702E-7</v>
      </c>
      <c r="AS83">
        <f t="shared" si="36"/>
        <v>-3.4982627470456952E-5</v>
      </c>
      <c r="AT83">
        <f t="shared" si="36"/>
        <v>-2.2855566946545402E-5</v>
      </c>
      <c r="AU83">
        <f t="shared" si="23"/>
        <v>-5.839574281460634E-5</v>
      </c>
      <c r="AW83">
        <v>80</v>
      </c>
      <c r="AX83">
        <f>IF(Z83&gt;0, (R83*SUMPRODUCT(K83:$K$98, X83:$X$98)-K83*$AZ$3)/Z83, 0)</f>
        <v>-84850482.144016445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100000</v>
      </c>
      <c r="S84">
        <f t="shared" si="28"/>
        <v>-208805105.57437098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-0.98678827057025809</v>
      </c>
      <c r="AC84">
        <f t="shared" si="29"/>
        <v>-0.88106142297682866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-7.2938938959341069E-4</v>
      </c>
      <c r="AI84">
        <f t="shared" si="33"/>
        <v>-7.2960036657612217E-4</v>
      </c>
      <c r="AJ84">
        <f t="shared" si="34"/>
        <v>-0.10572684759342943</v>
      </c>
      <c r="AK84">
        <f t="shared" si="49"/>
        <v>-6.9075178939918075E-2</v>
      </c>
      <c r="AL84">
        <f t="shared" si="35"/>
        <v>-0.17553162689992363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-1.9239507335118224E-7</v>
      </c>
      <c r="AR84">
        <f t="shared" si="36"/>
        <v>-1.9245072391676944E-7</v>
      </c>
      <c r="AS84">
        <f t="shared" si="36"/>
        <v>-2.788815533670725E-5</v>
      </c>
      <c r="AT84">
        <f t="shared" si="36"/>
        <v>-1.8220341985369123E-5</v>
      </c>
      <c r="AU84">
        <f t="shared" si="23"/>
        <v>-4.6300948045993144E-5</v>
      </c>
      <c r="AW84">
        <v>81</v>
      </c>
      <c r="AX84">
        <f>IF(Z84&gt;0, (R84*SUMPRODUCT(K84:$K$98, X84:$X$98)-K84*$AZ$3)/Z84, 0)</f>
        <v>-208805105.57437098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100000</v>
      </c>
      <c r="S85">
        <f t="shared" si="28"/>
        <v>-535673295.23416263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-0.88106142297682866</v>
      </c>
      <c r="AC85">
        <f t="shared" si="29"/>
        <v>-0.78666214664865242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-2.7087958838051675E-4</v>
      </c>
      <c r="AI85">
        <f t="shared" si="33"/>
        <v>-2.7095301579921089E-4</v>
      </c>
      <c r="AJ85">
        <f t="shared" si="34"/>
        <v>-9.439927632817624E-2</v>
      </c>
      <c r="AK85">
        <f t="shared" si="49"/>
        <v>-6.167429960837801E-2</v>
      </c>
      <c r="AL85">
        <f t="shared" si="35"/>
        <v>-0.15634452895235346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-6.379589927666726E-8</v>
      </c>
      <c r="AR85">
        <f t="shared" si="36"/>
        <v>-6.3813192451967634E-8</v>
      </c>
      <c r="AS85">
        <f t="shared" si="36"/>
        <v>-2.2232338584193482E-5</v>
      </c>
      <c r="AT85">
        <f t="shared" si="36"/>
        <v>-1.4525152778392511E-5</v>
      </c>
      <c r="AU85">
        <f t="shared" si="23"/>
        <v>-3.682130455503796E-5</v>
      </c>
      <c r="AW85">
        <v>82</v>
      </c>
      <c r="AX85">
        <f>IF(Z85&gt;0, (R85*SUMPRODUCT(K85:$K$98, X85:$X$98)-K85*$AZ$3)/Z85, 0)</f>
        <v>-535673295.23416263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100000</v>
      </c>
      <c r="S86">
        <f t="shared" si="28"/>
        <v>-1435664265.1447418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-0.78666214664865242</v>
      </c>
      <c r="AC86">
        <f t="shared" si="29"/>
        <v>-0.7023769705130789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-9.6462805469861869E-5</v>
      </c>
      <c r="AI86">
        <f t="shared" si="33"/>
        <v>-9.648726721163414E-5</v>
      </c>
      <c r="AJ86">
        <f t="shared" si="34"/>
        <v>-8.4285176135573514E-2</v>
      </c>
      <c r="AK86">
        <f t="shared" si="49"/>
        <v>-5.5066350265405677E-2</v>
      </c>
      <c r="AL86">
        <f t="shared" si="35"/>
        <v>-0.13944801366819082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-2.0284221706655212E-8</v>
      </c>
      <c r="AR86">
        <f t="shared" si="36"/>
        <v>-2.0289365527540604E-8</v>
      </c>
      <c r="AS86">
        <f t="shared" si="36"/>
        <v>-1.7723506910159393E-5</v>
      </c>
      <c r="AT86">
        <f t="shared" si="36"/>
        <v>-1.1579365247766934E-5</v>
      </c>
      <c r="AU86">
        <f t="shared" si="23"/>
        <v>-2.9323161523453867E-5</v>
      </c>
      <c r="AW86">
        <v>83</v>
      </c>
      <c r="AX86">
        <f>IF(Z86&gt;0, (R86*SUMPRODUCT(K86:$K$98, X86:$X$98)-K86*$AZ$3)/Z86, 0)</f>
        <v>-1435664265.1447418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100000</v>
      </c>
      <c r="S87">
        <f t="shared" si="28"/>
        <v>-4028069113.0547128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-0.7023769705130789</v>
      </c>
      <c r="AC87">
        <f t="shared" si="29"/>
        <v>-0.62712231228705717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-3.2865441553969642E-5</v>
      </c>
      <c r="AI87">
        <f t="shared" si="33"/>
        <v>-3.287322595754721E-5</v>
      </c>
      <c r="AJ87">
        <f t="shared" si="34"/>
        <v>-7.5254658226021731E-2</v>
      </c>
      <c r="AK87">
        <f t="shared" si="49"/>
        <v>-4.9166387935915525E-2</v>
      </c>
      <c r="AL87">
        <f t="shared" si="35"/>
        <v>-0.1244539193878948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-6.1704936400157209E-9</v>
      </c>
      <c r="AR87">
        <f t="shared" si="36"/>
        <v>-6.1719551634426258E-9</v>
      </c>
      <c r="AS87">
        <f t="shared" si="36"/>
        <v>-1.4129078083514641E-5</v>
      </c>
      <c r="AT87">
        <f t="shared" si="36"/>
        <v>-9.2309997893355133E-6</v>
      </c>
      <c r="AU87">
        <f t="shared" si="23"/>
        <v>-2.3366249828013596E-5</v>
      </c>
      <c r="AW87">
        <v>84</v>
      </c>
      <c r="AX87">
        <f>IF(Z87&gt;0, (R87*SUMPRODUCT(K87:$K$98, X87:$X$98)-K87*$AZ$3)/Z87, 0)</f>
        <v>-4028069113.0547128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100000</v>
      </c>
      <c r="S88">
        <f t="shared" si="28"/>
        <v>-11854751186.467604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-0.62712231228705717</v>
      </c>
      <c r="AC88">
        <f t="shared" si="29"/>
        <v>-0.55993064121626202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-1.0689859755666277E-5</v>
      </c>
      <c r="AI88">
        <f t="shared" si="33"/>
        <v>-1.0692221385330236E-5</v>
      </c>
      <c r="AJ88">
        <f t="shared" si="34"/>
        <v>-6.7191671070795156E-2</v>
      </c>
      <c r="AK88">
        <f t="shared" si="49"/>
        <v>-4.3898561860094006E-2</v>
      </c>
      <c r="AL88">
        <f t="shared" si="35"/>
        <v>-0.11110092515227449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-1.7919852161937017E-9</v>
      </c>
      <c r="AR88">
        <f t="shared" si="36"/>
        <v>-1.7923811059004583E-9</v>
      </c>
      <c r="AS88">
        <f t="shared" si="36"/>
        <v>-1.1263616545239725E-5</v>
      </c>
      <c r="AT88">
        <f t="shared" si="36"/>
        <v>-7.3588967174013299E-6</v>
      </c>
      <c r="AU88">
        <f t="shared" si="23"/>
        <v>-1.8624305643746955E-5</v>
      </c>
      <c r="AW88">
        <v>85</v>
      </c>
      <c r="AX88">
        <f>IF(Z88&gt;0, (R88*SUMPRODUCT(K88:$K$98, X88:$X$98)-K88*$AZ$3)/Z88, 0)</f>
        <v>-11854751186.467604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100000</v>
      </c>
      <c r="S89">
        <f t="shared" si="28"/>
        <v>-36990825491.107254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-0.55993064121626202</v>
      </c>
      <c r="AC89">
        <f t="shared" si="29"/>
        <v>-0.49993807404281071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-3.3245076284671614E-6</v>
      </c>
      <c r="AI89">
        <f t="shared" si="33"/>
        <v>-3.3251833880202469E-6</v>
      </c>
      <c r="AJ89">
        <f t="shared" si="34"/>
        <v>-5.9992567173451306E-2</v>
      </c>
      <c r="AK89">
        <f t="shared" si="49"/>
        <v>-3.9195144885138346E-2</v>
      </c>
      <c r="AL89">
        <f t="shared" si="35"/>
        <v>-9.919103724197767E-2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-4.9759009418268987E-10</v>
      </c>
      <c r="AR89">
        <f t="shared" si="36"/>
        <v>-4.97691237358535E-10</v>
      </c>
      <c r="AS89">
        <f t="shared" si="36"/>
        <v>-8.9792867053407191E-6</v>
      </c>
      <c r="AT89">
        <f t="shared" si="36"/>
        <v>-5.866467463602275E-6</v>
      </c>
      <c r="AU89">
        <f t="shared" si="23"/>
        <v>-1.4846251860180352E-5</v>
      </c>
      <c r="AW89">
        <v>86</v>
      </c>
      <c r="AX89">
        <f>IF(Z89&gt;0, (R89*SUMPRODUCT(K89:$K$98, X89:$X$98)-K89*$AZ$3)/Z89, 0)</f>
        <v>-36990825491.107254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7"/>
        <v>100000</v>
      </c>
      <c r="S90">
        <f t="shared" si="28"/>
        <v>-122780541490.12125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-0.49993807404281071</v>
      </c>
      <c r="AC90">
        <f t="shared" si="29"/>
        <v>-0.44637328082126115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-9.7445015047894775E-7</v>
      </c>
      <c r="AI90">
        <f t="shared" si="33"/>
        <v>-9.7463192736126298E-7</v>
      </c>
      <c r="AJ90">
        <f t="shared" si="34"/>
        <v>-5.3564793221549556E-2</v>
      </c>
      <c r="AK90">
        <f t="shared" si="49"/>
        <v>-3.4995665182996752E-2</v>
      </c>
      <c r="AL90">
        <f t="shared" si="35"/>
        <v>-8.8561433036473666E-2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-1.302224903711099E-10</v>
      </c>
      <c r="AR90">
        <f t="shared" si="36"/>
        <v>-1.3024678246885893E-10</v>
      </c>
      <c r="AS90">
        <f t="shared" si="36"/>
        <v>-7.1582325335937511E-6</v>
      </c>
      <c r="AT90">
        <f t="shared" si="36"/>
        <v>-4.676711959132522E-6</v>
      </c>
      <c r="AU90">
        <f t="shared" si="23"/>
        <v>-1.1835074739508742E-5</v>
      </c>
      <c r="AW90">
        <v>87</v>
      </c>
      <c r="AX90">
        <f>IF(Z90&gt;0, (R90*SUMPRODUCT(K90:$K$98, X90:$X$98)-K90*$AZ$3)/Z90, 0)</f>
        <v>-122780541490.12125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7"/>
        <v>100000</v>
      </c>
      <c r="S91">
        <f t="shared" si="28"/>
        <v>-435079634160.72308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-0.44637328082126115</v>
      </c>
      <c r="AC91">
        <f t="shared" si="29"/>
        <v>-0.39854757227368032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-2.683148649831808E-7</v>
      </c>
      <c r="AI91">
        <f t="shared" si="33"/>
        <v>-2.6836066666418139E-7</v>
      </c>
      <c r="AJ91">
        <f t="shared" si="34"/>
        <v>-4.7825708547580836E-2</v>
      </c>
      <c r="AK91">
        <f t="shared" si="49"/>
        <v>-3.1246129657488284E-2</v>
      </c>
      <c r="AL91">
        <f t="shared" si="35"/>
        <v>-7.9072106565735781E-2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-3.2014968632497516E-11</v>
      </c>
      <c r="AR91">
        <f t="shared" si="36"/>
        <v>-3.2020433627441576E-11</v>
      </c>
      <c r="AS91">
        <f t="shared" si="36"/>
        <v>-5.7064991873400211E-6</v>
      </c>
      <c r="AT91">
        <f t="shared" si="36"/>
        <v>-3.7282461444472849E-6</v>
      </c>
      <c r="AU91">
        <f t="shared" si="23"/>
        <v>-9.4347773522209332E-6</v>
      </c>
      <c r="AW91">
        <v>88</v>
      </c>
      <c r="AX91">
        <f>IF(Z91&gt;0, (R91*SUMPRODUCT(K91:$K$98, X91:$X$98)-K91*$AZ$3)/Z91, 0)</f>
        <v>-435079634160.72308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7"/>
        <v>100000</v>
      </c>
      <c r="S92">
        <f t="shared" si="28"/>
        <v>-1652526782828.2871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-0.39854757227368032</v>
      </c>
      <c r="AC92">
        <f t="shared" si="29"/>
        <v>-0.35584604670051379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-6.9153877280823704E-8</v>
      </c>
      <c r="AI92">
        <f t="shared" si="33"/>
        <v>-6.9164644006373873E-8</v>
      </c>
      <c r="AJ92">
        <f t="shared" si="34"/>
        <v>-4.2701525573166532E-2</v>
      </c>
      <c r="AK92">
        <f t="shared" si="49"/>
        <v>-2.7898330059157626E-2</v>
      </c>
      <c r="AL92">
        <f t="shared" si="35"/>
        <v>-7.0599924796968166E-2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-7.3672746253466006E-12</v>
      </c>
      <c r="AR92">
        <f t="shared" si="36"/>
        <v>-7.3684216532076945E-12</v>
      </c>
      <c r="AS92">
        <f t="shared" si="36"/>
        <v>-4.5491862233734112E-6</v>
      </c>
      <c r="AT92">
        <f t="shared" si="36"/>
        <v>-2.9721350011906105E-6</v>
      </c>
      <c r="AU92">
        <f t="shared" si="23"/>
        <v>-7.5213285929856751E-6</v>
      </c>
      <c r="AW92">
        <v>89</v>
      </c>
      <c r="AX92">
        <f>IF(Z92&gt;0, (R92*SUMPRODUCT(K92:$K$98, X92:$X$98)-K92*$AZ$3)/Z92, 0)</f>
        <v>-1652526782828.2871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100000</v>
      </c>
      <c r="S93">
        <f t="shared" si="28"/>
        <v>-6757803482946.8438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-0.35584604670051379</v>
      </c>
      <c r="AC93">
        <f t="shared" si="29"/>
        <v>-0.31771968456039756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-1.6616593596525453E-8</v>
      </c>
      <c r="AI93">
        <f t="shared" si="33"/>
        <v>-1.6618944358021865E-8</v>
      </c>
      <c r="AJ93">
        <f t="shared" si="34"/>
        <v>-3.8126362140116221E-2</v>
      </c>
      <c r="AK93">
        <f t="shared" si="49"/>
        <v>-2.4909223269035968E-2</v>
      </c>
      <c r="AL93">
        <f t="shared" si="35"/>
        <v>-6.3035602028096549E-2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-1.5805720566450516E-12</v>
      </c>
      <c r="AR93">
        <f t="shared" si="36"/>
        <v>-1.580795661315376E-12</v>
      </c>
      <c r="AS93">
        <f t="shared" si="36"/>
        <v>-3.6265834071309456E-6</v>
      </c>
      <c r="AT93">
        <f t="shared" si="36"/>
        <v>-2.3693678263879209E-6</v>
      </c>
      <c r="AU93">
        <f t="shared" si="23"/>
        <v>-5.9959528143145279E-6</v>
      </c>
      <c r="AW93">
        <v>90</v>
      </c>
      <c r="AX93">
        <f>IF(Z93&gt;0, (R93*SUMPRODUCT(K93:$K$98, X93:$X$98)-K93*$AZ$3)/Z93, 0)</f>
        <v>-6757803482946.8438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100000</v>
      </c>
      <c r="S94">
        <f t="shared" si="28"/>
        <v>-29916883193075.34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-0.31771968456039756</v>
      </c>
      <c r="AC94">
        <f t="shared" si="29"/>
        <v>-0.28367828978743931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-3.7062863590898374E-9</v>
      </c>
      <c r="AI94">
        <f t="shared" si="33"/>
        <v>-3.706760469791739E-9</v>
      </c>
      <c r="AJ94">
        <f t="shared" si="34"/>
        <v>-3.4041394772958256E-2</v>
      </c>
      <c r="AK94">
        <f t="shared" si="49"/>
        <v>-2.2240377919227831E-2</v>
      </c>
      <c r="AL94">
        <f t="shared" si="35"/>
        <v>-5.6281776398946555E-2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-3.1476993910768519E-13</v>
      </c>
      <c r="AR94">
        <f t="shared" si="36"/>
        <v>-3.1481020469493586E-13</v>
      </c>
      <c r="AS94">
        <f t="shared" si="36"/>
        <v>-2.891090089017327E-6</v>
      </c>
      <c r="AT94">
        <f t="shared" si="36"/>
        <v>-1.8888455249006736E-6</v>
      </c>
      <c r="AU94">
        <f t="shared" si="23"/>
        <v>-4.7799359287282049E-6</v>
      </c>
      <c r="AW94">
        <v>91</v>
      </c>
      <c r="AX94">
        <f>IF(Z94&gt;0, (R94*SUMPRODUCT(K94:$K$98, X94:$X$98)-K94*$AZ$3)/Z94, 0)</f>
        <v>-29916883193075.34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100000</v>
      </c>
      <c r="S95">
        <f t="shared" si="28"/>
        <v>-144361102146562.78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-0.28367828978743931</v>
      </c>
      <c r="AC95">
        <f t="shared" si="29"/>
        <v>-0.25328418731048724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-7.6328736545460441E-10</v>
      </c>
      <c r="AI95">
        <f t="shared" si="33"/>
        <v>-7.6337509136675947E-10</v>
      </c>
      <c r="AJ95">
        <f t="shared" si="34"/>
        <v>-3.0394102476952067E-2</v>
      </c>
      <c r="AK95">
        <f t="shared" si="49"/>
        <v>-1.9857480285120754E-2</v>
      </c>
      <c r="AL95">
        <f t="shared" si="35"/>
        <v>-5.025158352544791E-2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-5.7879441235545935E-14</v>
      </c>
      <c r="AR95">
        <f t="shared" si="36"/>
        <v>-5.7886093417944361E-14</v>
      </c>
      <c r="AS95">
        <f t="shared" si="36"/>
        <v>-2.3047593184961927E-6</v>
      </c>
      <c r="AT95">
        <f t="shared" si="36"/>
        <v>-1.5057760880977325E-6</v>
      </c>
      <c r="AU95">
        <f t="shared" si="23"/>
        <v>-3.8105354644800183E-6</v>
      </c>
      <c r="AW95">
        <v>92</v>
      </c>
      <c r="AX95">
        <f>IF(Z95&gt;0, (R95*SUMPRODUCT(K95:$K$98, X95:$X$98)-K95*$AZ$3)/Z95, 0)</f>
        <v>-144361102146562.78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100000</v>
      </c>
      <c r="S96">
        <f t="shared" si="28"/>
        <v>-765490843486244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-0.25328418731048724</v>
      </c>
      <c r="AC96">
        <f t="shared" si="29"/>
        <v>-0.22614659581298546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-1.4415461489878961E-10</v>
      </c>
      <c r="AI96">
        <f t="shared" si="33"/>
        <v>-1.4416938624437379E-10</v>
      </c>
      <c r="AJ96">
        <f t="shared" si="34"/>
        <v>-2.7137591497501778E-2</v>
      </c>
      <c r="AK96">
        <f t="shared" si="49"/>
        <v>-1.7729893111734108E-2</v>
      </c>
      <c r="AL96">
        <f t="shared" si="35"/>
        <v>-4.4867484753405268E-2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-9.7599318181919849E-15</v>
      </c>
      <c r="AR96">
        <f t="shared" si="36"/>
        <v>-9.7609319063672106E-15</v>
      </c>
      <c r="AS96">
        <f t="shared" si="36"/>
        <v>-1.8373400179489348E-6</v>
      </c>
      <c r="AT96">
        <f t="shared" si="36"/>
        <v>-1.2003954783955346E-6</v>
      </c>
      <c r="AU96">
        <f t="shared" si="23"/>
        <v>-3.037735506105401E-6</v>
      </c>
      <c r="AW96">
        <v>93</v>
      </c>
      <c r="AX96">
        <f>IF(Z96&gt;0, (R96*SUMPRODUCT(K96:$K$98, X96:$X$98)-K96*$AZ$3)/Z96, 0)</f>
        <v>-765490843486244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100000</v>
      </c>
      <c r="S97">
        <f t="shared" si="28"/>
        <v>-4504578212457427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-0.22614659581298546</v>
      </c>
      <c r="AC97">
        <f t="shared" si="29"/>
        <v>-0.2019166034044598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-2.4764789008552252E-11</v>
      </c>
      <c r="AI97">
        <f t="shared" si="33"/>
        <v>-2.4767030246176298E-11</v>
      </c>
      <c r="AJ97">
        <f t="shared" si="34"/>
        <v>-2.4229992408525663E-2</v>
      </c>
      <c r="AK97">
        <f t="shared" si="49"/>
        <v>-1.5830261706908984E-2</v>
      </c>
      <c r="AL97">
        <f t="shared" si="35"/>
        <v>-4.0060254140201673E-2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-1.4970449584949783E-15</v>
      </c>
      <c r="AR97">
        <f t="shared" si="36"/>
        <v>-1.4971804425277601E-15</v>
      </c>
      <c r="AS97">
        <f t="shared" si="36"/>
        <v>-1.4647162132909075E-6</v>
      </c>
      <c r="AT97">
        <f t="shared" si="36"/>
        <v>-9.5694792601706189E-7</v>
      </c>
      <c r="AU97">
        <f t="shared" si="23"/>
        <v>-2.4216641408051493E-6</v>
      </c>
      <c r="AW97">
        <v>94</v>
      </c>
      <c r="AX97">
        <f>IF(Z97&gt;0, (R97*SUMPRODUCT(K97:$K$98, X97:$X$98)-K97*$AZ$3)/Z97, 0)</f>
        <v>-4504578212457427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-0.2019166034044598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-4.4824752480944547E-12</v>
      </c>
      <c r="AI98">
        <f t="shared" si="33"/>
        <v>-4.4824752480944547E-12</v>
      </c>
      <c r="AJ98">
        <f t="shared" si="34"/>
        <v>-0.2019166034044598</v>
      </c>
      <c r="AK98">
        <f t="shared" si="49"/>
        <v>-1.4134162238312186E-2</v>
      </c>
      <c r="AL98">
        <f t="shared" si="35"/>
        <v>-0.21605076564725445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-2.4193577282465089E-16</v>
      </c>
      <c r="AR98">
        <f t="shared" si="36"/>
        <v>-2.4193577282465089E-16</v>
      </c>
      <c r="AS98">
        <f t="shared" si="36"/>
        <v>-1.0898186110799721E-5</v>
      </c>
      <c r="AT98">
        <f t="shared" si="36"/>
        <v>-7.6287302775598042E-7</v>
      </c>
      <c r="AU98">
        <f t="shared" si="36"/>
        <v>-1.1661059138797636E-5</v>
      </c>
      <c r="AW98">
        <v>95</v>
      </c>
    </row>
    <row r="100" spans="5:50" x14ac:dyDescent="0.25">
      <c r="AN100" s="8">
        <f t="shared" ref="AN100:AU100" si="50">SUM(AN3:AN98)</f>
        <v>5744.7961231733689</v>
      </c>
      <c r="AO100" s="8">
        <f t="shared" si="50"/>
        <v>-574.47961231733689</v>
      </c>
      <c r="AP100" s="8">
        <f t="shared" si="50"/>
        <v>-3019.3253090628473</v>
      </c>
      <c r="AQ100" s="8">
        <f t="shared" si="50"/>
        <v>-3340.1949969906568</v>
      </c>
      <c r="AR100" s="8">
        <f t="shared" si="50"/>
        <v>-1189.203795197473</v>
      </c>
      <c r="AS100" s="8">
        <f t="shared" si="50"/>
        <v>-542.26595094438119</v>
      </c>
      <c r="AT100" s="8">
        <f t="shared" si="50"/>
        <v>199.9728982469849</v>
      </c>
      <c r="AU100" s="8">
        <f t="shared" si="50"/>
        <v>-1531.4968478948695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8E46C-CB11-4648-83DD-0DEF40AFAFC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11503.498473905755</v>
      </c>
      <c r="K3">
        <v>1</v>
      </c>
      <c r="L3" s="2">
        <v>0</v>
      </c>
      <c r="O3">
        <f>$C$3</f>
        <v>11503.498473905755</v>
      </c>
      <c r="P3">
        <f>O3*C5</f>
        <v>1150.3498473905754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11503.498473905755</v>
      </c>
      <c r="AF3">
        <f t="shared" ref="AF3:AG34" si="4">-$Z3*P3</f>
        <v>-1150.3498473905754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7833.2404225151804</v>
      </c>
      <c r="AJ3">
        <f t="shared" ref="AJ3:AJ66" si="7">AB3-AC3</f>
        <v>0</v>
      </c>
      <c r="AL3">
        <f t="shared" ref="AL3:AL66" si="8">SUM(AI3:AK3)</f>
        <v>7833.2404225151804</v>
      </c>
      <c r="AN3">
        <f t="shared" ref="AN3:AU34" si="9">AE3*$K3</f>
        <v>11503.498473905755</v>
      </c>
      <c r="AO3">
        <f t="shared" si="9"/>
        <v>-1150.3498473905754</v>
      </c>
      <c r="AP3">
        <f t="shared" si="9"/>
        <v>-2519.9082039999998</v>
      </c>
      <c r="AQ3">
        <f t="shared" si="9"/>
        <v>0</v>
      </c>
      <c r="AR3">
        <f t="shared" si="9"/>
        <v>7833.2404225151804</v>
      </c>
      <c r="AS3">
        <f t="shared" si="9"/>
        <v>0</v>
      </c>
      <c r="AT3">
        <f t="shared" si="9"/>
        <v>0</v>
      </c>
      <c r="AU3">
        <f t="shared" si="9"/>
        <v>7833.2404225151804</v>
      </c>
      <c r="AW3">
        <v>0</v>
      </c>
      <c r="AX3">
        <f>IF(Z3&gt;0, (R3*SUMPRODUCT(K3:$K$98, X3:$X$98)-K3*$AZ$3)/Z3, 0)</f>
        <v>0</v>
      </c>
      <c r="AZ3">
        <f>C6*SUMPRODUCT(X4:X89, K4:K89)/1</f>
        <v>6037.9406960055276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409.86416624401676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405.00787017706625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-405.00787017706625</v>
      </c>
      <c r="AK4">
        <f>G4*SUM(AB4, AE4:AF4)</f>
        <v>0</v>
      </c>
      <c r="AL4">
        <f t="shared" si="8"/>
        <v>-589.86287017706627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-172.45545293404234</v>
      </c>
      <c r="AR4">
        <f t="shared" si="9"/>
        <v>-172.45545293404234</v>
      </c>
      <c r="AS4">
        <f t="shared" si="9"/>
        <v>-377.84109541661184</v>
      </c>
      <c r="AT4">
        <f t="shared" si="9"/>
        <v>0</v>
      </c>
      <c r="AU4">
        <f t="shared" si="9"/>
        <v>-550.29654835065423</v>
      </c>
      <c r="AW4">
        <v>1</v>
      </c>
      <c r="AX4">
        <f>IF(Z4&gt;0, (R4*SUMPRODUCT(K4:$K$98, X4:$X$98)-K4*$AZ$3)/Z4, 0)</f>
        <v>409.86416624401676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</v>
      </c>
      <c r="S5">
        <f t="shared" si="1"/>
        <v>719.36297220828726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405.00787017706625</v>
      </c>
      <c r="AC5">
        <f t="shared" si="2"/>
        <v>702.39374368701101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-185.91792849344</v>
      </c>
      <c r="AI5">
        <f t="shared" si="6"/>
        <v>-234.73846630419328</v>
      </c>
      <c r="AJ5">
        <f t="shared" si="7"/>
        <v>-297.38587350994476</v>
      </c>
      <c r="AK5">
        <f>G5*SUM(AB5, AE5:AF5)</f>
        <v>16.605322677259718</v>
      </c>
      <c r="AL5">
        <f t="shared" si="8"/>
        <v>-515.51901713687835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-158.97991128377453</v>
      </c>
      <c r="AR5">
        <f t="shared" si="9"/>
        <v>-200.72674459282561</v>
      </c>
      <c r="AS5">
        <f t="shared" si="9"/>
        <v>-254.29704478084804</v>
      </c>
      <c r="AT5">
        <f t="shared" si="9"/>
        <v>14.199344557361218</v>
      </c>
      <c r="AU5">
        <f t="shared" si="9"/>
        <v>-440.82444481631245</v>
      </c>
      <c r="AW5">
        <v>2</v>
      </c>
      <c r="AX5">
        <f>IF(Z5&gt;0, (R5*SUMPRODUCT(K5:$K$98, X5:$X$98)-K5*$AZ$3)/Z5, 0)</f>
        <v>719.36297220828726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100000</v>
      </c>
      <c r="S6">
        <f t="shared" si="1"/>
        <v>1087.0805124450796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702.39374368701101</v>
      </c>
      <c r="AC6">
        <f t="shared" si="2"/>
        <v>1048.7773215175484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-188.15650082630683</v>
      </c>
      <c r="AI6">
        <f t="shared" si="6"/>
        <v>-236.39475500853942</v>
      </c>
      <c r="AJ6">
        <f t="shared" si="7"/>
        <v>-346.38357783053743</v>
      </c>
      <c r="AK6">
        <f>G6*SUM(AB6, AE6:AF6)</f>
        <v>41.09003400569015</v>
      </c>
      <c r="AL6">
        <f t="shared" si="8"/>
        <v>-541.68829883338663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-145.14581184821691</v>
      </c>
      <c r="AR6">
        <f t="shared" si="9"/>
        <v>-182.35728492872542</v>
      </c>
      <c r="AS6">
        <f t="shared" si="9"/>
        <v>-267.20376598369489</v>
      </c>
      <c r="AT6">
        <f t="shared" si="9"/>
        <v>31.697264343432572</v>
      </c>
      <c r="AU6">
        <f t="shared" si="9"/>
        <v>-417.86378656898768</v>
      </c>
      <c r="AW6">
        <v>3</v>
      </c>
      <c r="AX6">
        <f>IF(Z6&gt;0, (R6*SUMPRODUCT(K6:$K$98, X6:$X$98)-K6*$AZ$3)/Z6, 0)</f>
        <v>1087.0805124450796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100000</v>
      </c>
      <c r="S7">
        <f t="shared" si="1"/>
        <v>1388.5688088938377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1048.7773215175484</v>
      </c>
      <c r="AC7">
        <f t="shared" si="2"/>
        <v>1323.594066140784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-191.0031300183762</v>
      </c>
      <c r="AI7">
        <f t="shared" si="6"/>
        <v>-238.66350009377729</v>
      </c>
      <c r="AJ7">
        <f t="shared" si="7"/>
        <v>-274.81674462323554</v>
      </c>
      <c r="AK7">
        <f>G7*SUM(AB7, AE7:AF7)</f>
        <v>51.494966486511629</v>
      </c>
      <c r="AL7">
        <f t="shared" si="8"/>
        <v>-461.98527823050119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-134.05671017848582</v>
      </c>
      <c r="AR7">
        <f t="shared" si="9"/>
        <v>-167.50743120898792</v>
      </c>
      <c r="AS7">
        <f t="shared" si="9"/>
        <v>-192.88180608667307</v>
      </c>
      <c r="AT7">
        <f t="shared" si="9"/>
        <v>36.142055877665335</v>
      </c>
      <c r="AU7">
        <f t="shared" si="9"/>
        <v>-324.24718141799565</v>
      </c>
      <c r="AW7">
        <v>4</v>
      </c>
      <c r="AX7">
        <f>IF(Z7&gt;0, (R7*SUMPRODUCT(K7:$K$98, X7:$X$98)-K7*$AZ$3)/Z7, 0)</f>
        <v>1388.5688088938377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</v>
      </c>
      <c r="S8">
        <f t="shared" si="1"/>
        <v>1562.6234638913554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1323.594066140784</v>
      </c>
      <c r="AC8">
        <f t="shared" si="2"/>
        <v>1471.5803661889827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-193.83062630482974</v>
      </c>
      <c r="AI8">
        <f t="shared" si="6"/>
        <v>-240.91747736632439</v>
      </c>
      <c r="AJ8">
        <f t="shared" si="7"/>
        <v>-147.9863000481987</v>
      </c>
      <c r="AK8">
        <f t="shared" ref="AK8:AK71" si="22">G8*SUM(AB8:AB8, AE8:AF8)</f>
        <v>28.192553608798697</v>
      </c>
      <c r="AL8">
        <f t="shared" si="8"/>
        <v>-360.71122380572444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-126.987030401422</v>
      </c>
      <c r="AR8">
        <f t="shared" si="9"/>
        <v>-157.83571257948842</v>
      </c>
      <c r="AS8">
        <f t="shared" si="9"/>
        <v>-96.952381269514134</v>
      </c>
      <c r="AT8">
        <f t="shared" si="9"/>
        <v>18.470190859229731</v>
      </c>
      <c r="AU8">
        <f t="shared" si="9"/>
        <v>-236.31790298977285</v>
      </c>
      <c r="AW8">
        <v>5</v>
      </c>
      <c r="AX8">
        <f>IF(Z8&gt;0, (R8*SUMPRODUCT(K8:$K$98, X8:$X$98)-K8*$AZ$3)/Z8, 0)</f>
        <v>1562.6234638913554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100000</v>
      </c>
      <c r="S9">
        <f t="shared" si="1"/>
        <v>1670.3488919742892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1471.5803661889827</v>
      </c>
      <c r="AC9">
        <f t="shared" si="2"/>
        <v>1554.011732033111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-196.80702790768677</v>
      </c>
      <c r="AI9">
        <f t="shared" si="6"/>
        <v>-243.32460694461264</v>
      </c>
      <c r="AJ9">
        <f t="shared" si="7"/>
        <v>-82.431365844128322</v>
      </c>
      <c r="AK9">
        <f t="shared" si="22"/>
        <v>8.6823241605149981</v>
      </c>
      <c r="AL9">
        <f t="shared" si="8"/>
        <v>-317.07364862822595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-122.11099815548543</v>
      </c>
      <c r="AR9">
        <f t="shared" si="9"/>
        <v>-150.97332115464212</v>
      </c>
      <c r="AS9">
        <f t="shared" si="9"/>
        <v>-51.14541116523489</v>
      </c>
      <c r="AT9">
        <f t="shared" si="9"/>
        <v>5.3870396846156758</v>
      </c>
      <c r="AU9">
        <f t="shared" si="9"/>
        <v>-196.73169263526134</v>
      </c>
      <c r="AW9">
        <v>6</v>
      </c>
      <c r="AX9">
        <f>IF(Z9&gt;0, (R9*SUMPRODUCT(K9:$K$98, X9:$X$98)-K9*$AZ$3)/Z9, 0)</f>
        <v>1670.3488919742892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</v>
      </c>
      <c r="S10">
        <f t="shared" si="1"/>
        <v>1767.2455383637357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1554.011732033111</v>
      </c>
      <c r="AC10">
        <f t="shared" si="2"/>
        <v>1624.1738094495458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-200.55356438085036</v>
      </c>
      <c r="AI10">
        <f t="shared" si="6"/>
        <v>-246.50569084521655</v>
      </c>
      <c r="AJ10">
        <f t="shared" si="7"/>
        <v>-70.16207741643484</v>
      </c>
      <c r="AK10">
        <f t="shared" si="22"/>
        <v>6.3714481013357558</v>
      </c>
      <c r="AL10">
        <f t="shared" si="8"/>
        <v>-310.29632016031564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-118.04911892838844</v>
      </c>
      <c r="AR10">
        <f t="shared" si="9"/>
        <v>-145.09729460530136</v>
      </c>
      <c r="AS10">
        <f t="shared" si="9"/>
        <v>-41.298550074467613</v>
      </c>
      <c r="AT10">
        <f t="shared" si="9"/>
        <v>3.7503389031387213</v>
      </c>
      <c r="AU10">
        <f t="shared" si="9"/>
        <v>-182.64550577663027</v>
      </c>
      <c r="AW10">
        <v>7</v>
      </c>
      <c r="AX10">
        <f>IF(Z10&gt;0, (R10*SUMPRODUCT(K10:$K$98, X10:$X$98)-K10*$AZ$3)/Z10, 0)</f>
        <v>1767.2455383637357</v>
      </c>
    </row>
    <row r="11" spans="1:52" x14ac:dyDescent="0.25">
      <c r="A11" t="s">
        <v>33</v>
      </c>
      <c r="C11" s="12">
        <f>AU91</f>
        <v>442.11389547194085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</v>
      </c>
      <c r="S11">
        <f t="shared" si="1"/>
        <v>1854.0013264413712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1624.1738094495458</v>
      </c>
      <c r="AC11">
        <f t="shared" si="2"/>
        <v>1683.0832831854859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-204.08423833009584</v>
      </c>
      <c r="AI11">
        <f t="shared" si="6"/>
        <v>-249.47480141065333</v>
      </c>
      <c r="AJ11">
        <f t="shared" si="7"/>
        <v>-58.909473735940082</v>
      </c>
      <c r="AK11">
        <f t="shared" si="22"/>
        <v>3.8980171426789099</v>
      </c>
      <c r="AL11">
        <f t="shared" si="8"/>
        <v>-304.48625800391449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-114.14607711006283</v>
      </c>
      <c r="AR11">
        <f t="shared" si="9"/>
        <v>-139.53341106518303</v>
      </c>
      <c r="AS11">
        <f t="shared" si="9"/>
        <v>-32.948577443298923</v>
      </c>
      <c r="AT11">
        <f t="shared" si="9"/>
        <v>2.180194653861022</v>
      </c>
      <c r="AU11">
        <f t="shared" si="9"/>
        <v>-170.30179385462091</v>
      </c>
      <c r="AW11">
        <v>8</v>
      </c>
      <c r="AX11">
        <f>IF(Z11&gt;0, (R11*SUMPRODUCT(K11:$K$98, X11:$X$98)-K11*$AZ$3)/Z11, 0)</f>
        <v>1854.0013264413712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</v>
      </c>
      <c r="S12">
        <f t="shared" si="1"/>
        <v>1936.9659422741825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1683.0832831854859</v>
      </c>
      <c r="AC12">
        <f t="shared" si="2"/>
        <v>1736.7799176846784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-208.34558953579597</v>
      </c>
      <c r="AI12">
        <f t="shared" si="6"/>
        <v>-253.17807419077997</v>
      </c>
      <c r="AJ12">
        <f t="shared" si="7"/>
        <v>-53.696634499192442</v>
      </c>
      <c r="AK12">
        <f t="shared" si="22"/>
        <v>3.8710915513266175</v>
      </c>
      <c r="AL12">
        <f t="shared" si="8"/>
        <v>-303.00361713864578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-110.73789569835105</v>
      </c>
      <c r="AR12">
        <f t="shared" si="9"/>
        <v>-134.56683789330239</v>
      </c>
      <c r="AS12">
        <f t="shared" si="9"/>
        <v>-28.540332069292127</v>
      </c>
      <c r="AT12">
        <f t="shared" si="9"/>
        <v>2.0575263119545126</v>
      </c>
      <c r="AU12">
        <f t="shared" si="9"/>
        <v>-161.04964365064001</v>
      </c>
      <c r="AW12">
        <v>9</v>
      </c>
      <c r="AX12">
        <f>IF(Z12&gt;0, (R12*SUMPRODUCT(K12:$K$98, X12:$X$98)-K12*$AZ$3)/Z12, 0)</f>
        <v>1936.9659422741825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</v>
      </c>
      <c r="S13">
        <f t="shared" si="1"/>
        <v>2015.3196776480909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1736.7799176846784</v>
      </c>
      <c r="AC13">
        <f t="shared" si="2"/>
        <v>1784.673146234436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-212.9819189217215</v>
      </c>
      <c r="AI13">
        <f t="shared" si="6"/>
        <v>-257.25958777069479</v>
      </c>
      <c r="AJ13">
        <f t="shared" si="7"/>
        <v>-47.893228549757623</v>
      </c>
      <c r="AK13">
        <f t="shared" si="22"/>
        <v>3.4735598353693566</v>
      </c>
      <c r="AL13">
        <f t="shared" si="8"/>
        <v>-301.67925648508304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-107.60661031788118</v>
      </c>
      <c r="AR13">
        <f t="shared" si="9"/>
        <v>-129.97738189200155</v>
      </c>
      <c r="AS13">
        <f t="shared" si="9"/>
        <v>-24.197490601599533</v>
      </c>
      <c r="AT13">
        <f t="shared" si="9"/>
        <v>1.7549752650966144</v>
      </c>
      <c r="AU13">
        <f t="shared" si="9"/>
        <v>-152.41989722850445</v>
      </c>
      <c r="AW13">
        <v>10</v>
      </c>
      <c r="AX13">
        <f>IF(Z13&gt;0, (R13*SUMPRODUCT(K13:$K$98, X13:$X$98)-K13*$AZ$3)/Z13, 0)</f>
        <v>2015.3196776480909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</v>
      </c>
      <c r="S14">
        <f t="shared" si="1"/>
        <v>2089.5024163523608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1784.673146234436</v>
      </c>
      <c r="AC14">
        <f t="shared" si="2"/>
        <v>1827.3051787568884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-218.0941742378406</v>
      </c>
      <c r="AI14">
        <f t="shared" si="6"/>
        <v>-261.82001931120527</v>
      </c>
      <c r="AJ14">
        <f t="shared" si="7"/>
        <v>-42.632032522452391</v>
      </c>
      <c r="AK14">
        <f t="shared" si="22"/>
        <v>3.2124116632219848</v>
      </c>
      <c r="AL14">
        <f t="shared" si="8"/>
        <v>-301.23964017043568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-104.76280396180874</v>
      </c>
      <c r="AR14">
        <f t="shared" si="9"/>
        <v>-125.76676773797878</v>
      </c>
      <c r="AS14">
        <f t="shared" si="9"/>
        <v>-20.478544561087197</v>
      </c>
      <c r="AT14">
        <f t="shared" si="9"/>
        <v>1.5431006100682945</v>
      </c>
      <c r="AU14">
        <f t="shared" si="9"/>
        <v>-144.70221168899769</v>
      </c>
      <c r="AW14">
        <v>11</v>
      </c>
      <c r="AX14">
        <f>IF(Z14&gt;0, (R14*SUMPRODUCT(K14:$K$98, X14:$X$98)-K14*$AZ$3)/Z14, 0)</f>
        <v>2089.5024163523608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</v>
      </c>
      <c r="S15">
        <f t="shared" si="1"/>
        <v>2167.132749066127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1827.3051787568884</v>
      </c>
      <c r="AC15">
        <f t="shared" si="2"/>
        <v>1871.3987172779903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-223.50072176644682</v>
      </c>
      <c r="AI15">
        <f t="shared" si="6"/>
        <v>-266.6775580281946</v>
      </c>
      <c r="AJ15">
        <f t="shared" si="7"/>
        <v>-44.093538521101891</v>
      </c>
      <c r="AK15">
        <f t="shared" si="22"/>
        <v>7.4919512329032427</v>
      </c>
      <c r="AL15">
        <f t="shared" si="8"/>
        <v>-303.27914531639323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-101.84979649478542</v>
      </c>
      <c r="AR15">
        <f t="shared" si="9"/>
        <v>-121.52558076873073</v>
      </c>
      <c r="AS15">
        <f t="shared" si="9"/>
        <v>-20.093527616443748</v>
      </c>
      <c r="AT15">
        <f t="shared" si="9"/>
        <v>3.4140995267900109</v>
      </c>
      <c r="AU15">
        <f t="shared" si="9"/>
        <v>-138.20500885838447</v>
      </c>
      <c r="AW15">
        <v>12</v>
      </c>
      <c r="AX15">
        <f>IF(Z15&gt;0, (R15*SUMPRODUCT(K15:$K$98, X15:$X$98)-K15*$AZ$3)/Z15, 0)</f>
        <v>2167.132749066127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</v>
      </c>
      <c r="S16">
        <f t="shared" si="1"/>
        <v>2249.7923366271493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1871.3987172779903</v>
      </c>
      <c r="AC16">
        <f t="shared" si="2"/>
        <v>1918.1733207043469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-230.11915245587457</v>
      </c>
      <c r="AI16">
        <f t="shared" si="6"/>
        <v>-272.74916077877697</v>
      </c>
      <c r="AJ16">
        <f t="shared" si="7"/>
        <v>-46.774603426356634</v>
      </c>
      <c r="AK16">
        <f t="shared" si="22"/>
        <v>13.286930892673732</v>
      </c>
      <c r="AL16">
        <f t="shared" si="8"/>
        <v>-306.23683331245985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-99.201429086182642</v>
      </c>
      <c r="AR16">
        <f t="shared" si="9"/>
        <v>-117.57868148979856</v>
      </c>
      <c r="AS16">
        <f t="shared" si="9"/>
        <v>-20.163934445759683</v>
      </c>
      <c r="AT16">
        <f t="shared" si="9"/>
        <v>5.7278262963154507</v>
      </c>
      <c r="AU16">
        <f t="shared" si="9"/>
        <v>-132.01478963924276</v>
      </c>
      <c r="AW16">
        <v>13</v>
      </c>
      <c r="AX16">
        <f>IF(Z16&gt;0, (R16*SUMPRODUCT(K16:$K$98, X16:$X$98)-K16*$AZ$3)/Z16, 0)</f>
        <v>2249.7923366271493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</v>
      </c>
      <c r="S17">
        <f t="shared" si="1"/>
        <v>2346.5454953290259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1918.1733207043469</v>
      </c>
      <c r="AC17">
        <f t="shared" si="2"/>
        <v>1975.0761313997632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-237.89428890547393</v>
      </c>
      <c r="AI17">
        <f t="shared" si="6"/>
        <v>-279.97905000069454</v>
      </c>
      <c r="AJ17">
        <f t="shared" si="7"/>
        <v>-56.902810695416292</v>
      </c>
      <c r="AK17">
        <f t="shared" si="22"/>
        <v>26.470791825719989</v>
      </c>
      <c r="AL17">
        <f t="shared" si="8"/>
        <v>-310.41106887039086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-96.402698963845751</v>
      </c>
      <c r="AR17">
        <f t="shared" si="9"/>
        <v>-113.45684756696745</v>
      </c>
      <c r="AS17">
        <f t="shared" si="9"/>
        <v>-23.058916441018841</v>
      </c>
      <c r="AT17">
        <f t="shared" si="9"/>
        <v>10.726847573560203</v>
      </c>
      <c r="AU17">
        <f t="shared" si="9"/>
        <v>-125.7889164344261</v>
      </c>
      <c r="AW17">
        <v>14</v>
      </c>
      <c r="AX17">
        <f>IF(Z17&gt;0, (R17*SUMPRODUCT(K17:$K$98, X17:$X$98)-K17*$AZ$3)/Z17, 0)</f>
        <v>2346.5454953290259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</v>
      </c>
      <c r="S18">
        <f t="shared" si="1"/>
        <v>2459.6489689917216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1975.0761313997632</v>
      </c>
      <c r="AC18">
        <f t="shared" si="2"/>
        <v>2042.1570869185716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-301.46374908486121</v>
      </c>
      <c r="AI18">
        <f t="shared" si="6"/>
        <v>-342.97693069458717</v>
      </c>
      <c r="AJ18">
        <f t="shared" si="7"/>
        <v>-67.080955518808423</v>
      </c>
      <c r="AK18">
        <f t="shared" si="22"/>
        <v>42.661644438234887</v>
      </c>
      <c r="AL18">
        <f t="shared" si="8"/>
        <v>-367.39624177516072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-114.00071303621571</v>
      </c>
      <c r="AR18">
        <f t="shared" si="9"/>
        <v>-129.69922510699368</v>
      </c>
      <c r="AS18">
        <f t="shared" si="9"/>
        <v>-25.367152048991944</v>
      </c>
      <c r="AT18">
        <f t="shared" si="9"/>
        <v>16.13281165652602</v>
      </c>
      <c r="AU18">
        <f t="shared" si="9"/>
        <v>-138.93356549945963</v>
      </c>
      <c r="AW18">
        <v>15</v>
      </c>
      <c r="AX18">
        <f>IF(Z18&gt;0, (R18*SUMPRODUCT(K18:$K$98, X18:$X$98)-K18*$AZ$3)/Z18, 0)</f>
        <v>2459.6489689917216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</v>
      </c>
      <c r="S19">
        <f t="shared" si="1"/>
        <v>2544.5370811616508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2042.1570869185716</v>
      </c>
      <c r="AC19">
        <f t="shared" si="2"/>
        <v>2082.1076546501076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-369.52020411993192</v>
      </c>
      <c r="AI19">
        <f t="shared" si="6"/>
        <v>-410.43349381150068</v>
      </c>
      <c r="AJ19">
        <f t="shared" si="7"/>
        <v>-39.950567731536012</v>
      </c>
      <c r="AK19">
        <f t="shared" si="22"/>
        <v>45.540103038284151</v>
      </c>
      <c r="AL19">
        <f t="shared" si="8"/>
        <v>-404.84395850475255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-130.31498399170212</v>
      </c>
      <c r="AR19">
        <f t="shared" si="9"/>
        <v>-144.74346349501562</v>
      </c>
      <c r="AS19">
        <f t="shared" si="9"/>
        <v>-14.088966006050404</v>
      </c>
      <c r="AT19">
        <f t="shared" si="9"/>
        <v>16.060171358014127</v>
      </c>
      <c r="AU19">
        <f t="shared" si="9"/>
        <v>-142.77225814305189</v>
      </c>
      <c r="AW19">
        <v>16</v>
      </c>
      <c r="AX19">
        <f>IF(Z19&gt;0, (R19*SUMPRODUCT(K19:$K$98, X19:$X$98)-K19*$AZ$3)/Z19, 0)</f>
        <v>2544.5370811616508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</v>
      </c>
      <c r="S20">
        <f t="shared" si="1"/>
        <v>2558.6664907552167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2082.1076546501076</v>
      </c>
      <c r="AC20">
        <f t="shared" si="2"/>
        <v>2061.4608496155679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-440.53122830342613</v>
      </c>
      <c r="AI20">
        <f t="shared" si="6"/>
        <v>-480.81511948392745</v>
      </c>
      <c r="AJ20">
        <f t="shared" si="7"/>
        <v>20.646805034539739</v>
      </c>
      <c r="AK20">
        <f t="shared" si="22"/>
        <v>8.9530629149954635</v>
      </c>
      <c r="AL20">
        <f t="shared" si="8"/>
        <v>-451.21525153439222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-147.35628343852767</v>
      </c>
      <c r="AR20">
        <f t="shared" si="9"/>
        <v>-160.83111588039972</v>
      </c>
      <c r="AS20">
        <f t="shared" si="9"/>
        <v>6.9062900863729659</v>
      </c>
      <c r="AT20">
        <f t="shared" si="9"/>
        <v>2.99477083980151</v>
      </c>
      <c r="AU20">
        <f t="shared" si="9"/>
        <v>-150.93005495422526</v>
      </c>
      <c r="AW20">
        <v>17</v>
      </c>
      <c r="AX20">
        <f>IF(Z20&gt;0, (R20*SUMPRODUCT(K20:$K$98, X20:$X$98)-K20*$AZ$3)/Z20, 0)</f>
        <v>2558.6664907552167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</v>
      </c>
      <c r="S21">
        <f t="shared" si="1"/>
        <v>2540.5848697985216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2061.4608496155679</v>
      </c>
      <c r="AC21">
        <f t="shared" si="2"/>
        <v>2013.2059974116964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-520.27241661206949</v>
      </c>
      <c r="AI21">
        <f t="shared" si="6"/>
        <v>-559.89333267245979</v>
      </c>
      <c r="AJ21">
        <f t="shared" si="7"/>
        <v>48.254852203871451</v>
      </c>
      <c r="AK21">
        <f t="shared" si="22"/>
        <v>3.2983373593849086</v>
      </c>
      <c r="AL21">
        <f t="shared" si="8"/>
        <v>-508.34014310920344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-165.4901628584816</v>
      </c>
      <c r="AR21">
        <f t="shared" si="9"/>
        <v>-178.09292949011186</v>
      </c>
      <c r="AS21">
        <f t="shared" si="9"/>
        <v>15.349080779512136</v>
      </c>
      <c r="AT21">
        <f t="shared" si="9"/>
        <v>1.0491472723487067</v>
      </c>
      <c r="AU21">
        <f t="shared" si="9"/>
        <v>-161.694701438251</v>
      </c>
      <c r="AW21">
        <v>18</v>
      </c>
      <c r="AX21">
        <f>IF(Z21&gt;0, (R21*SUMPRODUCT(K21:$K$98, X21:$X$98)-K21*$AZ$3)/Z21, 0)</f>
        <v>2540.5848697985216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</v>
      </c>
      <c r="S22">
        <f t="shared" si="1"/>
        <v>2537.2764516253396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2013.2059974116964</v>
      </c>
      <c r="AC22">
        <f t="shared" si="2"/>
        <v>1975.0365595450824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-608.60310352486624</v>
      </c>
      <c r="AI22">
        <f t="shared" si="6"/>
        <v>-647.52350887289015</v>
      </c>
      <c r="AJ22">
        <f t="shared" si="7"/>
        <v>38.169437866614089</v>
      </c>
      <c r="AK22">
        <f t="shared" si="22"/>
        <v>42.277325945645629</v>
      </c>
      <c r="AL22">
        <f t="shared" si="8"/>
        <v>-567.0767450606304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-180.75323292780988</v>
      </c>
      <c r="AR22">
        <f t="shared" si="9"/>
        <v>-192.31247252545793</v>
      </c>
      <c r="AS22">
        <f t="shared" si="9"/>
        <v>11.336204586320802</v>
      </c>
      <c r="AT22">
        <f t="shared" si="9"/>
        <v>12.556234596831953</v>
      </c>
      <c r="AU22">
        <f t="shared" si="9"/>
        <v>-168.42003334230517</v>
      </c>
      <c r="AW22">
        <v>19</v>
      </c>
      <c r="AX22">
        <f>IF(Z22&gt;0, (R22*SUMPRODUCT(K22:$K$98, X22:$X$98)-K22*$AZ$3)/Z22, 0)</f>
        <v>2537.2764516253396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</v>
      </c>
      <c r="S23">
        <f t="shared" si="1"/>
        <v>2601.4107640848456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1975.0365595450824</v>
      </c>
      <c r="AC23">
        <f t="shared" si="2"/>
        <v>1986.4172174500709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-703.17301740248138</v>
      </c>
      <c r="AI23">
        <f t="shared" si="6"/>
        <v>-741.35263218832381</v>
      </c>
      <c r="AJ23">
        <f t="shared" si="7"/>
        <v>-11.380657904988539</v>
      </c>
      <c r="AK23">
        <f t="shared" si="22"/>
        <v>138.25255916815578</v>
      </c>
      <c r="AL23">
        <f t="shared" si="8"/>
        <v>-614.48073092515654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-186.46446772207864</v>
      </c>
      <c r="AR23">
        <f t="shared" si="9"/>
        <v>-196.58877763256723</v>
      </c>
      <c r="AS23">
        <f t="shared" si="9"/>
        <v>-3.0178750692393477</v>
      </c>
      <c r="AT23">
        <f t="shared" si="9"/>
        <v>36.661233037259571</v>
      </c>
      <c r="AU23">
        <f t="shared" si="9"/>
        <v>-162.94541966454699</v>
      </c>
      <c r="AW23">
        <v>20</v>
      </c>
      <c r="AX23">
        <f>IF(Z23&gt;0, (R23*SUMPRODUCT(K23:$K$98, X23:$X$98)-K23*$AZ$3)/Z23, 0)</f>
        <v>2601.4107640848456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</v>
      </c>
      <c r="S24">
        <f t="shared" si="1"/>
        <v>2636.102837675734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1986.4172174500709</v>
      </c>
      <c r="AC24">
        <f t="shared" si="2"/>
        <v>1971.50086654299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-807.17157706262412</v>
      </c>
      <c r="AI24">
        <f t="shared" si="6"/>
        <v>-844.56580991207682</v>
      </c>
      <c r="AJ24">
        <f t="shared" si="7"/>
        <v>14.916350907080869</v>
      </c>
      <c r="AK24">
        <f t="shared" si="22"/>
        <v>139.04920522150496</v>
      </c>
      <c r="AL24">
        <f t="shared" si="8"/>
        <v>-690.60025378349098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-191.10925805560834</v>
      </c>
      <c r="AR24">
        <f t="shared" si="9"/>
        <v>-199.96287022245883</v>
      </c>
      <c r="AS24">
        <f t="shared" si="9"/>
        <v>3.5316565099122141</v>
      </c>
      <c r="AT24">
        <f t="shared" si="9"/>
        <v>32.92186097509493</v>
      </c>
      <c r="AU24">
        <f t="shared" si="9"/>
        <v>-163.50935273745171</v>
      </c>
      <c r="AW24">
        <v>21</v>
      </c>
      <c r="AX24">
        <f>IF(Z24&gt;0, (R24*SUMPRODUCT(K24:$K$98, X24:$X$98)-K24*$AZ$3)/Z24, 0)</f>
        <v>2636.102837675734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</v>
      </c>
      <c r="S25">
        <f t="shared" si="1"/>
        <v>2644.3735334426196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1971.50086654299</v>
      </c>
      <c r="AC25">
        <f t="shared" si="2"/>
        <v>1933.5595699293444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-920.82146649405604</v>
      </c>
      <c r="AI25">
        <f t="shared" si="6"/>
        <v>-957.38134628176726</v>
      </c>
      <c r="AJ25">
        <f t="shared" si="7"/>
        <v>37.941296613645591</v>
      </c>
      <c r="AK25">
        <f t="shared" si="22"/>
        <v>138.00506065800931</v>
      </c>
      <c r="AL25">
        <f t="shared" si="8"/>
        <v>-781.4349890101123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-194.6584577644166</v>
      </c>
      <c r="AR25">
        <f t="shared" si="9"/>
        <v>-202.38708929016121</v>
      </c>
      <c r="AS25">
        <f t="shared" si="9"/>
        <v>8.0206582417268262</v>
      </c>
      <c r="AT25">
        <f t="shared" si="9"/>
        <v>29.173790195893815</v>
      </c>
      <c r="AU25">
        <f t="shared" si="9"/>
        <v>-165.19264085254056</v>
      </c>
      <c r="AW25">
        <v>22</v>
      </c>
      <c r="AX25">
        <f>IF(Z25&gt;0, (R25*SUMPRODUCT(K25:$K$98, X25:$X$98)-K25*$AZ$3)/Z25, 0)</f>
        <v>2644.3735334426196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</v>
      </c>
      <c r="S26">
        <f t="shared" si="1"/>
        <v>2628.6107665311611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1933.5595699293444</v>
      </c>
      <c r="AC26">
        <f t="shared" si="2"/>
        <v>1875.6582205952514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-1033.0671122991462</v>
      </c>
      <c r="AI26">
        <f t="shared" si="6"/>
        <v>-1068.7448597328307</v>
      </c>
      <c r="AJ26">
        <f t="shared" si="7"/>
        <v>57.901349334093084</v>
      </c>
      <c r="AK26">
        <f t="shared" si="22"/>
        <v>135.34916989505413</v>
      </c>
      <c r="AL26">
        <f t="shared" si="8"/>
        <v>-875.49434050368347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-194.98821177276696</v>
      </c>
      <c r="AR26">
        <f t="shared" si="9"/>
        <v>-201.72227589052983</v>
      </c>
      <c r="AS26">
        <f t="shared" si="9"/>
        <v>10.92870001519884</v>
      </c>
      <c r="AT26">
        <f t="shared" si="9"/>
        <v>25.546735820511554</v>
      </c>
      <c r="AU26">
        <f t="shared" si="9"/>
        <v>-165.24684005481942</v>
      </c>
      <c r="AW26">
        <v>23</v>
      </c>
      <c r="AX26">
        <f>IF(Z26&gt;0, (R26*SUMPRODUCT(K26:$K$98, X26:$X$98)-K26*$AZ$3)/Z26, 0)</f>
        <v>2628.6107665311611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</v>
      </c>
      <c r="S27">
        <f t="shared" si="1"/>
        <v>2594.1031197702168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1875.6582205952514</v>
      </c>
      <c r="AC27">
        <f t="shared" si="2"/>
        <v>1802.7745699209881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-1146.8394278298538</v>
      </c>
      <c r="AI27">
        <f t="shared" si="6"/>
        <v>-1181.5869780752864</v>
      </c>
      <c r="AJ27">
        <f t="shared" si="7"/>
        <v>72.883650674263208</v>
      </c>
      <c r="AK27">
        <f t="shared" si="22"/>
        <v>131.2960754416676</v>
      </c>
      <c r="AL27">
        <f t="shared" si="8"/>
        <v>-977.40725195935556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-193.26998507712054</v>
      </c>
      <c r="AR27">
        <f t="shared" si="9"/>
        <v>-199.1257817601045</v>
      </c>
      <c r="AS27">
        <f t="shared" si="9"/>
        <v>12.282645448313591</v>
      </c>
      <c r="AT27">
        <f t="shared" si="9"/>
        <v>22.12654180307824</v>
      </c>
      <c r="AU27">
        <f t="shared" si="9"/>
        <v>-164.71659450871266</v>
      </c>
      <c r="AW27">
        <v>24</v>
      </c>
      <c r="AX27">
        <f>IF(Z27&gt;0, (R27*SUMPRODUCT(K27:$K$98, X27:$X$98)-K27*$AZ$3)/Z27, 0)</f>
        <v>2594.1031197702168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</v>
      </c>
      <c r="S28">
        <f t="shared" si="1"/>
        <v>2544.6674049910425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1802.7745699209881</v>
      </c>
      <c r="AC28">
        <f t="shared" si="2"/>
        <v>1718.5265143961028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-1265.7239250591008</v>
      </c>
      <c r="AI28">
        <f t="shared" si="6"/>
        <v>-1299.4911378395495</v>
      </c>
      <c r="AJ28">
        <f t="shared" si="7"/>
        <v>84.248055524885331</v>
      </c>
      <c r="AK28">
        <f t="shared" si="22"/>
        <v>126.19421989446919</v>
      </c>
      <c r="AL28">
        <f t="shared" si="8"/>
        <v>-1089.0488624201951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-190.45078382665321</v>
      </c>
      <c r="AR28">
        <f t="shared" si="9"/>
        <v>-195.53166443130604</v>
      </c>
      <c r="AS28">
        <f t="shared" si="9"/>
        <v>12.676625520716623</v>
      </c>
      <c r="AT28">
        <f t="shared" si="9"/>
        <v>18.988175555085974</v>
      </c>
      <c r="AU28">
        <f t="shared" si="9"/>
        <v>-163.86686335550345</v>
      </c>
      <c r="AW28">
        <v>25</v>
      </c>
      <c r="AX28">
        <f>IF(Z28&gt;0, (R28*SUMPRODUCT(K28:$K$98, X28:$X$98)-K28*$AZ$3)/Z28, 0)</f>
        <v>2544.6674049910425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</v>
      </c>
      <c r="S29">
        <f t="shared" si="1"/>
        <v>2483.2173372693605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1718.5265143961028</v>
      </c>
      <c r="AC29">
        <f t="shared" si="2"/>
        <v>1625.4167390982316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-1403.0008123262764</v>
      </c>
      <c r="AI29">
        <f t="shared" si="6"/>
        <v>-1435.7288525727577</v>
      </c>
      <c r="AJ29">
        <f t="shared" si="7"/>
        <v>93.109775297871238</v>
      </c>
      <c r="AK29">
        <f t="shared" si="22"/>
        <v>120.29685600772721</v>
      </c>
      <c r="AL29">
        <f t="shared" si="8"/>
        <v>-1222.3222212671592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-188.48798637711133</v>
      </c>
      <c r="AR29">
        <f t="shared" si="9"/>
        <v>-192.8848779183927</v>
      </c>
      <c r="AS29">
        <f t="shared" si="9"/>
        <v>12.508955022500494</v>
      </c>
      <c r="AT29">
        <f t="shared" si="9"/>
        <v>16.161439079139118</v>
      </c>
      <c r="AU29">
        <f t="shared" si="9"/>
        <v>-164.21448381675307</v>
      </c>
      <c r="AW29">
        <v>26</v>
      </c>
      <c r="AX29">
        <f>IF(Z29&gt;0, (R29*SUMPRODUCT(K29:$K$98, X29:$X$98)-K29*$AZ$3)/Z29, 0)</f>
        <v>2483.2173372693605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</v>
      </c>
      <c r="S30">
        <f t="shared" si="1"/>
        <v>2408.7425821052911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1625.4167390982316</v>
      </c>
      <c r="AC30">
        <f t="shared" si="2"/>
        <v>1523.8403674789608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-1538.6214937769371</v>
      </c>
      <c r="AI30">
        <f t="shared" si="6"/>
        <v>-1570.252942874065</v>
      </c>
      <c r="AJ30">
        <f t="shared" si="7"/>
        <v>101.57637161927073</v>
      </c>
      <c r="AK30">
        <f t="shared" si="22"/>
        <v>113.77917173687622</v>
      </c>
      <c r="AL30">
        <f t="shared" si="8"/>
        <v>-1354.8973995179181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-184.56082580956405</v>
      </c>
      <c r="AR30">
        <f t="shared" si="9"/>
        <v>-188.35508345547046</v>
      </c>
      <c r="AS30">
        <f t="shared" si="9"/>
        <v>12.184295555869594</v>
      </c>
      <c r="AT30">
        <f t="shared" si="9"/>
        <v>13.648046631753644</v>
      </c>
      <c r="AU30">
        <f t="shared" si="9"/>
        <v>-162.52274126784724</v>
      </c>
      <c r="AW30">
        <v>27</v>
      </c>
      <c r="AX30">
        <f>IF(Z30&gt;0, (R30*SUMPRODUCT(K30:$K$98, X30:$X$98)-K30*$AZ$3)/Z30, 0)</f>
        <v>2408.7425821052911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</v>
      </c>
      <c r="S31">
        <f t="shared" si="1"/>
        <v>2323.8534548721368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1523.8403674789608</v>
      </c>
      <c r="AC31">
        <f t="shared" si="2"/>
        <v>1416.8791977031833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-1659.1612996096405</v>
      </c>
      <c r="AI31">
        <f t="shared" si="6"/>
        <v>-1689.6468535659924</v>
      </c>
      <c r="AJ31">
        <f t="shared" si="7"/>
        <v>106.96116977577753</v>
      </c>
      <c r="AK31">
        <f t="shared" si="22"/>
        <v>106.66882572352726</v>
      </c>
      <c r="AL31">
        <f t="shared" si="8"/>
        <v>-1476.0168580666875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-177.69627184239363</v>
      </c>
      <c r="AR31">
        <f t="shared" si="9"/>
        <v>-180.96127644705044</v>
      </c>
      <c r="AS31">
        <f t="shared" si="9"/>
        <v>11.455547513993222</v>
      </c>
      <c r="AT31">
        <f t="shared" si="9"/>
        <v>11.424237448966759</v>
      </c>
      <c r="AU31">
        <f t="shared" si="9"/>
        <v>-158.08149148409046</v>
      </c>
      <c r="AW31">
        <v>28</v>
      </c>
      <c r="AX31">
        <f>IF(Z31&gt;0, (R31*SUMPRODUCT(K31:$K$98, X31:$X$98)-K31*$AZ$3)/Z31, 0)</f>
        <v>2323.8534548721368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</v>
      </c>
      <c r="S32">
        <f t="shared" si="1"/>
        <v>2233.6496034423085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1416.8791977031833</v>
      </c>
      <c r="AC32">
        <f t="shared" si="2"/>
        <v>1308.4683330338135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-1781.5582135301224</v>
      </c>
      <c r="AI32">
        <f t="shared" si="6"/>
        <v>-1810.8481328401456</v>
      </c>
      <c r="AJ32">
        <f t="shared" si="7"/>
        <v>108.41086466936986</v>
      </c>
      <c r="AK32">
        <f t="shared" si="22"/>
        <v>99.18154383922284</v>
      </c>
      <c r="AL32">
        <f t="shared" si="8"/>
        <v>-1603.255724331553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-170.36159683347475</v>
      </c>
      <c r="AR32">
        <f t="shared" si="9"/>
        <v>-173.16244689095998</v>
      </c>
      <c r="AS32">
        <f t="shared" si="9"/>
        <v>10.366794572811362</v>
      </c>
      <c r="AT32">
        <f t="shared" si="9"/>
        <v>9.4842402883814572</v>
      </c>
      <c r="AU32">
        <f t="shared" si="9"/>
        <v>-153.31141202976718</v>
      </c>
      <c r="AW32">
        <v>29</v>
      </c>
      <c r="AX32">
        <f>IF(Z32&gt;0, (R32*SUMPRODUCT(K32:$K$98, X32:$X$98)-K32*$AZ$3)/Z32, 0)</f>
        <v>2233.6496034423085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</v>
      </c>
      <c r="S33">
        <f t="shared" si="1"/>
        <v>2139.1386771619746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1308.4683330338135</v>
      </c>
      <c r="AC33">
        <f t="shared" si="2"/>
        <v>1199.9687068905384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-1898.1582930569864</v>
      </c>
      <c r="AI33">
        <f t="shared" si="6"/>
        <v>-1926.206234027381</v>
      </c>
      <c r="AJ33">
        <f t="shared" si="7"/>
        <v>108.49962614327501</v>
      </c>
      <c r="AK33">
        <f t="shared" si="22"/>
        <v>91.592783312366947</v>
      </c>
      <c r="AL33">
        <f t="shared" si="8"/>
        <v>-1726.1138245717391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-162.06382634194799</v>
      </c>
      <c r="AR33">
        <f t="shared" si="9"/>
        <v>-164.45854581887559</v>
      </c>
      <c r="AS33">
        <f t="shared" si="9"/>
        <v>9.2636449940806376</v>
      </c>
      <c r="AT33">
        <f t="shared" si="9"/>
        <v>7.8201470252541609</v>
      </c>
      <c r="AU33">
        <f t="shared" si="9"/>
        <v>-147.3747537995408</v>
      </c>
      <c r="AW33">
        <v>30</v>
      </c>
      <c r="AX33">
        <f>IF(Z33&gt;0, (R33*SUMPRODUCT(K33:$K$98, X33:$X$98)-K33*$AZ$3)/Z33, 0)</f>
        <v>2139.1386771619746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</v>
      </c>
      <c r="S34">
        <f t="shared" si="1"/>
        <v>2042.5461040200653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1199.9687068905384</v>
      </c>
      <c r="AC34">
        <f t="shared" si="2"/>
        <v>1093.1387829505536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-2016.4845020972666</v>
      </c>
      <c r="AI34">
        <f t="shared" si="6"/>
        <v>-2043.2437214069087</v>
      </c>
      <c r="AJ34">
        <f t="shared" si="7"/>
        <v>106.82992393998484</v>
      </c>
      <c r="AK34">
        <f t="shared" si="22"/>
        <v>83.997809482337701</v>
      </c>
      <c r="AL34">
        <f t="shared" si="8"/>
        <v>-1852.4159879845861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-153.72005372846846</v>
      </c>
      <c r="AR34">
        <f t="shared" si="9"/>
        <v>-155.75995466781703</v>
      </c>
      <c r="AS34">
        <f t="shared" si="9"/>
        <v>8.1438273543798072</v>
      </c>
      <c r="AT34">
        <f t="shared" si="9"/>
        <v>6.4032963175611757</v>
      </c>
      <c r="AU34">
        <f t="shared" ref="AU34:AU89" si="23">AL34*$K34</f>
        <v>-141.21283099587603</v>
      </c>
      <c r="AW34">
        <v>31</v>
      </c>
      <c r="AX34">
        <f>IF(Z34&gt;0, (R34*SUMPRODUCT(K34:$K$98, X34:$X$98)-K34*$AZ$3)/Z34, 0)</f>
        <v>2042.5461040200653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</v>
      </c>
      <c r="S35">
        <f t="shared" si="1"/>
        <v>1944.7712503650721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1093.1387829505536</v>
      </c>
      <c r="AC35">
        <f t="shared" si="2"/>
        <v>988.73471350955265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-2142.5852688646874</v>
      </c>
      <c r="AI35">
        <f t="shared" ref="AI35:AI66" si="25">SUM(AE35:AH35)</f>
        <v>-2168.0056033468004</v>
      </c>
      <c r="AJ35">
        <f t="shared" si="7"/>
        <v>104.40406944100096</v>
      </c>
      <c r="AK35">
        <f t="shared" si="22"/>
        <v>76.519714806538758</v>
      </c>
      <c r="AL35">
        <f t="shared" si="8"/>
        <v>-1987.0818190992607</v>
      </c>
      <c r="AN35">
        <f t="shared" ref="AN35:AT66" si="26">AE35*$K35</f>
        <v>0</v>
      </c>
      <c r="AO35">
        <f t="shared" si="26"/>
        <v>0</v>
      </c>
      <c r="AP35">
        <f t="shared" si="26"/>
        <v>-1.7302102364296457</v>
      </c>
      <c r="AQ35">
        <f t="shared" si="26"/>
        <v>-145.83297348905981</v>
      </c>
      <c r="AR35">
        <f t="shared" si="26"/>
        <v>-147.56318372548947</v>
      </c>
      <c r="AS35">
        <f t="shared" si="26"/>
        <v>7.1061610066082306</v>
      </c>
      <c r="AT35">
        <f t="shared" si="26"/>
        <v>5.2082396453165973</v>
      </c>
      <c r="AU35">
        <f t="shared" si="23"/>
        <v>-135.24878307356462</v>
      </c>
      <c r="AW35">
        <v>32</v>
      </c>
      <c r="AX35">
        <f>IF(Z35&gt;0, (R35*SUMPRODUCT(K35:$K$98, X35:$X$98)-K35*$AZ$3)/Z35, 0)</f>
        <v>1944.7712503650721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</v>
      </c>
      <c r="S36">
        <f t="shared" si="1"/>
        <v>1844.9098956287876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988.73471350955265</v>
      </c>
      <c r="AC36">
        <f t="shared" si="2"/>
        <v>886.93386884858944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-2257.618035858196</v>
      </c>
      <c r="AI36">
        <f t="shared" si="25"/>
        <v>-2281.6553579775591</v>
      </c>
      <c r="AJ36">
        <f t="shared" si="7"/>
        <v>101.80084466096321</v>
      </c>
      <c r="AK36">
        <f t="shared" si="22"/>
        <v>69.211429945668698</v>
      </c>
      <c r="AL36">
        <f t="shared" si="8"/>
        <v>-2110.6430833709269</v>
      </c>
      <c r="AN36">
        <f t="shared" si="26"/>
        <v>0</v>
      </c>
      <c r="AO36">
        <f t="shared" si="26"/>
        <v>0</v>
      </c>
      <c r="AP36">
        <f t="shared" si="26"/>
        <v>-1.4607829025526906</v>
      </c>
      <c r="AQ36">
        <f t="shared" si="26"/>
        <v>-137.19872001131381</v>
      </c>
      <c r="AR36">
        <f t="shared" si="26"/>
        <v>-138.6595029138665</v>
      </c>
      <c r="AS36">
        <f t="shared" si="26"/>
        <v>6.1865848702991242</v>
      </c>
      <c r="AT36">
        <f t="shared" si="26"/>
        <v>4.2060789061196617</v>
      </c>
      <c r="AU36">
        <f t="shared" si="23"/>
        <v>-128.2668391374477</v>
      </c>
      <c r="AW36">
        <v>33</v>
      </c>
      <c r="AX36">
        <f>IF(Z36&gt;0, (R36*SUMPRODUCT(K36:$K$98, X36:$X$98)-K36*$AZ$3)/Z36, 0)</f>
        <v>1844.9098956287876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</v>
      </c>
      <c r="S37">
        <f t="shared" si="1"/>
        <v>1744.2992879547037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886.93386884858944</v>
      </c>
      <c r="AC37">
        <f t="shared" si="2"/>
        <v>789.04954957664722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-2357.9938992582843</v>
      </c>
      <c r="AI37">
        <f t="shared" si="25"/>
        <v>-2380.6118512068247</v>
      </c>
      <c r="AJ37">
        <f t="shared" si="7"/>
        <v>97.884319271942218</v>
      </c>
      <c r="AK37">
        <f t="shared" si="22"/>
        <v>62.08537081940127</v>
      </c>
      <c r="AL37">
        <f t="shared" si="8"/>
        <v>-2220.642161115481</v>
      </c>
      <c r="AN37">
        <f t="shared" si="26"/>
        <v>0</v>
      </c>
      <c r="AO37">
        <f t="shared" si="26"/>
        <v>0</v>
      </c>
      <c r="AP37">
        <f t="shared" si="26"/>
        <v>-1.2272551072987354</v>
      </c>
      <c r="AQ37">
        <f t="shared" si="26"/>
        <v>-127.94527384389302</v>
      </c>
      <c r="AR37">
        <f t="shared" si="26"/>
        <v>-129.17252895119177</v>
      </c>
      <c r="AS37">
        <f t="shared" si="26"/>
        <v>5.3112249519437356</v>
      </c>
      <c r="AT37">
        <f t="shared" si="26"/>
        <v>3.368766040356002</v>
      </c>
      <c r="AU37">
        <f t="shared" si="23"/>
        <v>-120.49253795889202</v>
      </c>
      <c r="AW37">
        <v>34</v>
      </c>
      <c r="AX37">
        <f>IF(Z37&gt;0, (R37*SUMPRODUCT(K37:$K$98, X37:$X$98)-K37*$AZ$3)/Z37, 0)</f>
        <v>1744.2992879547037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</v>
      </c>
      <c r="S38">
        <f t="shared" si="1"/>
        <v>1644.7803653572271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789.04954957664722</v>
      </c>
      <c r="AC38">
        <f t="shared" si="2"/>
        <v>696.20641925004986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-2455.3146631411523</v>
      </c>
      <c r="AI38">
        <f t="shared" si="25"/>
        <v>-2476.4787782386366</v>
      </c>
      <c r="AJ38">
        <f t="shared" si="7"/>
        <v>92.843130326597361</v>
      </c>
      <c r="AK38">
        <f t="shared" si="22"/>
        <v>55.23346847036531</v>
      </c>
      <c r="AL38">
        <f t="shared" si="8"/>
        <v>-2328.402179441674</v>
      </c>
      <c r="AN38">
        <f t="shared" si="26"/>
        <v>0</v>
      </c>
      <c r="AO38">
        <f t="shared" si="26"/>
        <v>0</v>
      </c>
      <c r="AP38">
        <f t="shared" si="26"/>
        <v>-1.0253299965609433</v>
      </c>
      <c r="AQ38">
        <f t="shared" si="26"/>
        <v>-118.95171442409176</v>
      </c>
      <c r="AR38">
        <f t="shared" si="26"/>
        <v>-119.9770444206527</v>
      </c>
      <c r="AS38">
        <f t="shared" si="26"/>
        <v>4.4979365336088692</v>
      </c>
      <c r="AT38">
        <f t="shared" si="26"/>
        <v>2.6758752622499467</v>
      </c>
      <c r="AU38">
        <f t="shared" si="23"/>
        <v>-112.80323262479389</v>
      </c>
      <c r="AW38">
        <v>35</v>
      </c>
      <c r="AX38">
        <f>IF(Z38&gt;0, (R38*SUMPRODUCT(K38:$K$98, X38:$X$98)-K38*$AZ$3)/Z38, 0)</f>
        <v>1644.7803653572271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</v>
      </c>
      <c r="S39">
        <f t="shared" si="1"/>
        <v>1546.3135956448025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696.20641925004986</v>
      </c>
      <c r="AC39">
        <f t="shared" si="2"/>
        <v>608.59590439497242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-2547.0902043141441</v>
      </c>
      <c r="AI39">
        <f t="shared" si="25"/>
        <v>-2566.7691331584965</v>
      </c>
      <c r="AJ39">
        <f t="shared" si="7"/>
        <v>87.61051485507744</v>
      </c>
      <c r="AK39">
        <f t="shared" si="22"/>
        <v>48.734449347503492</v>
      </c>
      <c r="AL39">
        <f t="shared" si="8"/>
        <v>-2430.4241689559158</v>
      </c>
      <c r="AN39">
        <f t="shared" si="26"/>
        <v>0</v>
      </c>
      <c r="AO39">
        <f t="shared" si="26"/>
        <v>0</v>
      </c>
      <c r="AP39">
        <f t="shared" si="26"/>
        <v>-0.85123011755661426</v>
      </c>
      <c r="AQ39">
        <f t="shared" si="26"/>
        <v>-110.17672309272437</v>
      </c>
      <c r="AR39">
        <f t="shared" si="26"/>
        <v>-111.02795321028098</v>
      </c>
      <c r="AS39">
        <f t="shared" si="26"/>
        <v>3.7896731803411146</v>
      </c>
      <c r="AT39">
        <f t="shared" si="26"/>
        <v>2.1080533079440409</v>
      </c>
      <c r="AU39">
        <f t="shared" si="23"/>
        <v>-105.13022672199584</v>
      </c>
      <c r="AW39">
        <v>36</v>
      </c>
      <c r="AX39">
        <f>IF(Z39&gt;0, (R39*SUMPRODUCT(K39:$K$98, X39:$X$98)-K39*$AZ$3)/Z39, 0)</f>
        <v>1546.3135956448025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</v>
      </c>
      <c r="S40">
        <f t="shared" si="1"/>
        <v>1448.9348121945627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608.59590439497242</v>
      </c>
      <c r="AC40">
        <f t="shared" si="2"/>
        <v>526.40239520315367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-2633.9769634508943</v>
      </c>
      <c r="AI40">
        <f t="shared" si="25"/>
        <v>-2652.1421145250779</v>
      </c>
      <c r="AJ40">
        <f t="shared" si="7"/>
        <v>82.193509191818748</v>
      </c>
      <c r="AK40">
        <f t="shared" si="22"/>
        <v>42.601713307648076</v>
      </c>
      <c r="AL40">
        <f t="shared" si="8"/>
        <v>-2527.3468920256114</v>
      </c>
      <c r="AN40">
        <f t="shared" si="26"/>
        <v>0</v>
      </c>
      <c r="AO40">
        <f t="shared" si="26"/>
        <v>0</v>
      </c>
      <c r="AP40">
        <f t="shared" si="26"/>
        <v>-0.70156274250289652</v>
      </c>
      <c r="AQ40">
        <f t="shared" si="26"/>
        <v>-101.72775853179294</v>
      </c>
      <c r="AR40">
        <f t="shared" si="26"/>
        <v>-102.42932127429584</v>
      </c>
      <c r="AS40">
        <f t="shared" si="26"/>
        <v>3.1744246711221944</v>
      </c>
      <c r="AT40">
        <f t="shared" si="26"/>
        <v>1.6453358797501452</v>
      </c>
      <c r="AU40">
        <f t="shared" si="23"/>
        <v>-97.609560723423527</v>
      </c>
      <c r="AW40">
        <v>37</v>
      </c>
      <c r="AX40">
        <f>IF(Z40&gt;0, (R40*SUMPRODUCT(K40:$K$98, X40:$X$98)-K40*$AZ$3)/Z40, 0)</f>
        <v>1448.9348121945627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</v>
      </c>
      <c r="S41">
        <f t="shared" si="1"/>
        <v>1352.2490597820199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526.40239520315367</v>
      </c>
      <c r="AC41">
        <f t="shared" si="2"/>
        <v>449.65964908288379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-2714.2750203217292</v>
      </c>
      <c r="AI41">
        <f t="shared" si="25"/>
        <v>-2730.9013823750097</v>
      </c>
      <c r="AJ41">
        <f t="shared" si="7"/>
        <v>76.742746120269885</v>
      </c>
      <c r="AK41">
        <f t="shared" si="22"/>
        <v>36.84816766422076</v>
      </c>
      <c r="AL41">
        <f t="shared" si="8"/>
        <v>-2617.3104685905187</v>
      </c>
      <c r="AN41">
        <f t="shared" si="26"/>
        <v>0</v>
      </c>
      <c r="AO41">
        <f t="shared" si="26"/>
        <v>0</v>
      </c>
      <c r="AP41">
        <f t="shared" si="26"/>
        <v>-0.57333270173624684</v>
      </c>
      <c r="AQ41">
        <f t="shared" si="26"/>
        <v>-93.597302023698262</v>
      </c>
      <c r="AR41">
        <f t="shared" si="26"/>
        <v>-94.170634725434496</v>
      </c>
      <c r="AS41">
        <f t="shared" si="26"/>
        <v>2.6463471582535107</v>
      </c>
      <c r="AT41">
        <f t="shared" si="26"/>
        <v>1.2706483506889208</v>
      </c>
      <c r="AU41">
        <f t="shared" si="23"/>
        <v>-90.253639216492047</v>
      </c>
      <c r="AW41">
        <v>38</v>
      </c>
      <c r="AX41">
        <f>IF(Z41&gt;0, (R41*SUMPRODUCT(K41:$K$98, X41:$X$98)-K41*$AZ$3)/Z41, 0)</f>
        <v>1352.2490597820199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</v>
      </c>
      <c r="S42">
        <f t="shared" si="1"/>
        <v>1255.4883288368119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449.65964908288379</v>
      </c>
      <c r="AC42">
        <f t="shared" si="2"/>
        <v>378.37039385518813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-2782.8881255775568</v>
      </c>
      <c r="AI42">
        <f t="shared" si="25"/>
        <v>-2797.9567799475158</v>
      </c>
      <c r="AJ42">
        <f t="shared" si="7"/>
        <v>71.289255227695662</v>
      </c>
      <c r="AK42">
        <f t="shared" si="22"/>
        <v>31.476175435801867</v>
      </c>
      <c r="AL42">
        <f t="shared" si="8"/>
        <v>-2695.1913492840181</v>
      </c>
      <c r="AN42">
        <f t="shared" si="26"/>
        <v>0</v>
      </c>
      <c r="AO42">
        <f t="shared" si="26"/>
        <v>0</v>
      </c>
      <c r="AP42">
        <f t="shared" si="26"/>
        <v>-0.46394439175294333</v>
      </c>
      <c r="AQ42">
        <f t="shared" si="26"/>
        <v>-85.681528492120904</v>
      </c>
      <c r="AR42">
        <f t="shared" si="26"/>
        <v>-86.14547288387385</v>
      </c>
      <c r="AS42">
        <f t="shared" si="26"/>
        <v>2.1949040268035223</v>
      </c>
      <c r="AT42">
        <f t="shared" si="26"/>
        <v>0.96911075858140627</v>
      </c>
      <c r="AU42">
        <f t="shared" si="23"/>
        <v>-82.981458098488915</v>
      </c>
      <c r="AW42">
        <v>39</v>
      </c>
      <c r="AX42">
        <f>IF(Z42&gt;0, (R42*SUMPRODUCT(K42:$K$98, X42:$X$98)-K42*$AZ$3)/Z42, 0)</f>
        <v>1255.4883288368119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</v>
      </c>
      <c r="S43">
        <f t="shared" si="1"/>
        <v>1158.1702659984483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378.37039385518813</v>
      </c>
      <c r="AC43">
        <f t="shared" si="2"/>
        <v>312.6067642880696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-2844.5015373826486</v>
      </c>
      <c r="AI43">
        <f t="shared" si="25"/>
        <v>-2857.9972544402167</v>
      </c>
      <c r="AJ43">
        <f t="shared" si="7"/>
        <v>65.763629567118528</v>
      </c>
      <c r="AK43">
        <f t="shared" si="22"/>
        <v>26.485927569863172</v>
      </c>
      <c r="AL43">
        <f t="shared" si="8"/>
        <v>-2765.7476973032349</v>
      </c>
      <c r="AN43">
        <f t="shared" si="26"/>
        <v>0</v>
      </c>
      <c r="AO43">
        <f t="shared" si="26"/>
        <v>0</v>
      </c>
      <c r="AP43">
        <f t="shared" si="26"/>
        <v>-0.37099614726107938</v>
      </c>
      <c r="AQ43">
        <f t="shared" si="26"/>
        <v>-78.195112326794728</v>
      </c>
      <c r="AR43">
        <f t="shared" si="26"/>
        <v>-78.56610847405581</v>
      </c>
      <c r="AS43">
        <f t="shared" si="26"/>
        <v>1.8078367451860462</v>
      </c>
      <c r="AT43">
        <f t="shared" si="26"/>
        <v>0.72809596134389265</v>
      </c>
      <c r="AU43">
        <f t="shared" si="23"/>
        <v>-76.030175767525861</v>
      </c>
      <c r="AW43">
        <v>40</v>
      </c>
      <c r="AX43">
        <f>IF(Z43&gt;0, (R43*SUMPRODUCT(K43:$K$98, X43:$X$98)-K43*$AZ$3)/Z43, 0)</f>
        <v>1158.1702659984483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</v>
      </c>
      <c r="S44">
        <f t="shared" si="1"/>
        <v>1057.8219028104477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312.6067642880696</v>
      </c>
      <c r="AC44">
        <f t="shared" si="2"/>
        <v>252.19549028716983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-2880.5036618084996</v>
      </c>
      <c r="AI44">
        <f t="shared" si="25"/>
        <v>-2892.4241698645878</v>
      </c>
      <c r="AJ44">
        <f t="shared" si="7"/>
        <v>60.411274000899766</v>
      </c>
      <c r="AK44">
        <f t="shared" si="22"/>
        <v>21.882473500164874</v>
      </c>
      <c r="AL44">
        <f t="shared" si="8"/>
        <v>-2810.1304223635229</v>
      </c>
      <c r="AN44">
        <f t="shared" si="26"/>
        <v>0</v>
      </c>
      <c r="AO44">
        <f t="shared" si="26"/>
        <v>0</v>
      </c>
      <c r="AP44">
        <f t="shared" si="26"/>
        <v>-0.29258373384964215</v>
      </c>
      <c r="AQ44">
        <f t="shared" si="26"/>
        <v>-70.700721208695242</v>
      </c>
      <c r="AR44">
        <f t="shared" si="26"/>
        <v>-70.993304942544896</v>
      </c>
      <c r="AS44">
        <f t="shared" si="26"/>
        <v>1.4827686899443575</v>
      </c>
      <c r="AT44">
        <f t="shared" si="26"/>
        <v>0.53709588319720469</v>
      </c>
      <c r="AU44">
        <f t="shared" si="23"/>
        <v>-68.97344036940332</v>
      </c>
      <c r="AW44">
        <v>41</v>
      </c>
      <c r="AX44">
        <f>IF(Z44&gt;0, (R44*SUMPRODUCT(K44:$K$98, X44:$X$98)-K44*$AZ$3)/Z44, 0)</f>
        <v>1057.8219028104477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</v>
      </c>
      <c r="S45">
        <f t="shared" si="1"/>
        <v>952.54602345298576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252.19549028716983</v>
      </c>
      <c r="AC45">
        <f t="shared" si="2"/>
        <v>197.37319615516648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-2882.0117439960318</v>
      </c>
      <c r="AI45">
        <f t="shared" si="25"/>
        <v>-2892.3720410995611</v>
      </c>
      <c r="AJ45">
        <f t="shared" si="7"/>
        <v>54.82229413200335</v>
      </c>
      <c r="AK45">
        <f t="shared" si="22"/>
        <v>17.653684320101888</v>
      </c>
      <c r="AL45">
        <f t="shared" si="8"/>
        <v>-2819.8960626474559</v>
      </c>
      <c r="AN45">
        <f t="shared" si="26"/>
        <v>0</v>
      </c>
      <c r="AO45">
        <f t="shared" si="26"/>
        <v>0</v>
      </c>
      <c r="AP45">
        <f t="shared" si="26"/>
        <v>-0.22704377526165873</v>
      </c>
      <c r="AQ45">
        <f t="shared" si="26"/>
        <v>-63.158693246585564</v>
      </c>
      <c r="AR45">
        <f t="shared" si="26"/>
        <v>-63.38573702184722</v>
      </c>
      <c r="AS45">
        <f t="shared" si="26"/>
        <v>1.2014192743560363</v>
      </c>
      <c r="AT45">
        <f t="shared" si="26"/>
        <v>0.38687685259026749</v>
      </c>
      <c r="AU45">
        <f t="shared" si="23"/>
        <v>-61.797440894900916</v>
      </c>
      <c r="AW45">
        <v>42</v>
      </c>
      <c r="AX45">
        <f>IF(Z45&gt;0, (R45*SUMPRODUCT(K45:$K$98, X45:$X$98)-K45*$AZ$3)/Z45, 0)</f>
        <v>952.54602345298576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</v>
      </c>
      <c r="S46">
        <f t="shared" si="1"/>
        <v>839.8162024569292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197.37319615516648</v>
      </c>
      <c r="AC46">
        <f t="shared" si="2"/>
        <v>148.3916699413416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-2843.8470597560295</v>
      </c>
      <c r="AI46">
        <f t="shared" si="25"/>
        <v>-2852.6818303586456</v>
      </c>
      <c r="AJ46">
        <f t="shared" si="7"/>
        <v>48.981526213824878</v>
      </c>
      <c r="AK46">
        <f t="shared" si="22"/>
        <v>13.816123730861655</v>
      </c>
      <c r="AL46">
        <f t="shared" si="8"/>
        <v>-2789.8841804139588</v>
      </c>
      <c r="AN46">
        <f t="shared" si="26"/>
        <v>0</v>
      </c>
      <c r="AO46">
        <f t="shared" si="26"/>
        <v>0</v>
      </c>
      <c r="AP46">
        <f t="shared" si="26"/>
        <v>-0.17286801471384677</v>
      </c>
      <c r="AQ46">
        <f t="shared" si="26"/>
        <v>-55.644930409881646</v>
      </c>
      <c r="AR46">
        <f t="shared" si="26"/>
        <v>-55.817798424595495</v>
      </c>
      <c r="AS46">
        <f t="shared" si="26"/>
        <v>0.95841075847865842</v>
      </c>
      <c r="AT46">
        <f t="shared" si="26"/>
        <v>0.27033705659405799</v>
      </c>
      <c r="AU46">
        <f t="shared" si="23"/>
        <v>-54.589050609522772</v>
      </c>
      <c r="AW46">
        <v>43</v>
      </c>
      <c r="AX46">
        <f>IF(Z46&gt;0, (R46*SUMPRODUCT(K46:$K$98, X46:$X$98)-K46*$AZ$3)/Z46, 0)</f>
        <v>839.8162024569292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</v>
      </c>
      <c r="S47">
        <f t="shared" si="1"/>
        <v>714.87762847590864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148.3916699413416</v>
      </c>
      <c r="AC47">
        <f t="shared" si="2"/>
        <v>105.40492438213904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-2748.3748259096133</v>
      </c>
      <c r="AI47">
        <f t="shared" si="25"/>
        <v>-2755.7470613932483</v>
      </c>
      <c r="AJ47">
        <f t="shared" si="7"/>
        <v>42.986745559202561</v>
      </c>
      <c r="AK47">
        <f t="shared" si="22"/>
        <v>10.387416895893914</v>
      </c>
      <c r="AL47">
        <f t="shared" si="8"/>
        <v>-2702.372898938152</v>
      </c>
      <c r="AN47">
        <f t="shared" si="26"/>
        <v>0</v>
      </c>
      <c r="AO47">
        <f t="shared" si="26"/>
        <v>0</v>
      </c>
      <c r="AP47">
        <f t="shared" si="26"/>
        <v>-0.12879545666997078</v>
      </c>
      <c r="AQ47">
        <f t="shared" si="26"/>
        <v>-48.015041243466094</v>
      </c>
      <c r="AR47">
        <f t="shared" si="26"/>
        <v>-48.143836700136063</v>
      </c>
      <c r="AS47">
        <f t="shared" si="26"/>
        <v>0.75099303831833797</v>
      </c>
      <c r="AT47">
        <f t="shared" si="26"/>
        <v>0.18147169955406417</v>
      </c>
      <c r="AU47">
        <f t="shared" si="23"/>
        <v>-47.211371962263662</v>
      </c>
      <c r="AW47">
        <v>44</v>
      </c>
      <c r="AX47">
        <f>IF(Z47&gt;0, (R47*SUMPRODUCT(K47:$K$98, X47:$X$98)-K47*$AZ$3)/Z47, 0)</f>
        <v>714.87762847590864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</v>
      </c>
      <c r="S48">
        <f t="shared" si="1"/>
        <v>572.27000058462602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105.40492438213904</v>
      </c>
      <c r="AC48">
        <f t="shared" si="2"/>
        <v>68.69183389820796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-2593.630338182923</v>
      </c>
      <c r="AI48">
        <f t="shared" si="25"/>
        <v>-2599.6320361426301</v>
      </c>
      <c r="AJ48">
        <f t="shared" si="7"/>
        <v>36.713090483931083</v>
      </c>
      <c r="AK48">
        <f t="shared" si="22"/>
        <v>7.3783447067497336</v>
      </c>
      <c r="AL48">
        <f t="shared" si="8"/>
        <v>-2555.5406009519493</v>
      </c>
      <c r="AN48">
        <f t="shared" si="26"/>
        <v>0</v>
      </c>
      <c r="AO48">
        <f t="shared" si="26"/>
        <v>0</v>
      </c>
      <c r="AP48">
        <f t="shared" si="26"/>
        <v>-9.361759004341573E-2</v>
      </c>
      <c r="AQ48">
        <f t="shared" si="26"/>
        <v>-40.456787954724007</v>
      </c>
      <c r="AR48">
        <f t="shared" si="26"/>
        <v>-40.550405544767422</v>
      </c>
      <c r="AS48">
        <f t="shared" si="26"/>
        <v>0.57266978065639873</v>
      </c>
      <c r="AT48">
        <f t="shared" si="26"/>
        <v>0.11509123827837545</v>
      </c>
      <c r="AU48">
        <f t="shared" si="23"/>
        <v>-39.86264452583265</v>
      </c>
      <c r="AW48">
        <v>45</v>
      </c>
      <c r="AX48">
        <f>IF(Z48&gt;0, (R48*SUMPRODUCT(K48:$K$98, X48:$X$98)-K48*$AZ$3)/Z48, 0)</f>
        <v>572.27000058462602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</v>
      </c>
      <c r="S49">
        <f t="shared" si="1"/>
        <v>403.2146741957049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68.69183389820796</v>
      </c>
      <c r="AC49">
        <f t="shared" si="2"/>
        <v>38.326073407354443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-2378.2333376562106</v>
      </c>
      <c r="AI49">
        <f t="shared" si="25"/>
        <v>-2382.9859019674927</v>
      </c>
      <c r="AJ49">
        <f t="shared" si="7"/>
        <v>30.365760490853518</v>
      </c>
      <c r="AK49">
        <f t="shared" si="22"/>
        <v>4.808428372874558</v>
      </c>
      <c r="AL49">
        <f t="shared" si="8"/>
        <v>-2347.8117131037648</v>
      </c>
      <c r="AN49">
        <f t="shared" si="26"/>
        <v>0</v>
      </c>
      <c r="AO49">
        <f t="shared" si="26"/>
        <v>0</v>
      </c>
      <c r="AP49">
        <f t="shared" si="26"/>
        <v>-6.6190140264054301E-2</v>
      </c>
      <c r="AQ49">
        <f t="shared" si="26"/>
        <v>-33.122244727215609</v>
      </c>
      <c r="AR49">
        <f t="shared" si="26"/>
        <v>-33.188434867479664</v>
      </c>
      <c r="AS49">
        <f t="shared" si="26"/>
        <v>0.4229114672563124</v>
      </c>
      <c r="AT49">
        <f t="shared" si="26"/>
        <v>6.6968172886096008E-2</v>
      </c>
      <c r="AU49">
        <f t="shared" si="23"/>
        <v>-32.698555227337259</v>
      </c>
      <c r="AW49">
        <v>46</v>
      </c>
      <c r="AX49">
        <f>IF(Z49&gt;0, (R49*SUMPRODUCT(K49:$K$98, X49:$X$98)-K49*$AZ$3)/Z49, 0)</f>
        <v>403.2146741957049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</v>
      </c>
      <c r="S50">
        <f t="shared" si="1"/>
        <v>194.85142202679344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38.326073407354443</v>
      </c>
      <c r="AC50">
        <f t="shared" si="2"/>
        <v>14.213674630023162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-2115.4553714709286</v>
      </c>
      <c r="AI50">
        <f t="shared" si="25"/>
        <v>-2119.1026824533624</v>
      </c>
      <c r="AJ50">
        <f t="shared" si="7"/>
        <v>24.112398777331279</v>
      </c>
      <c r="AK50">
        <f t="shared" si="22"/>
        <v>2.6828251385148114</v>
      </c>
      <c r="AL50">
        <f t="shared" si="8"/>
        <v>-2092.3074585375161</v>
      </c>
      <c r="AN50">
        <f t="shared" si="26"/>
        <v>0</v>
      </c>
      <c r="AO50">
        <f t="shared" si="26"/>
        <v>0</v>
      </c>
      <c r="AP50">
        <f t="shared" si="26"/>
        <v>-4.5354467328004633E-2</v>
      </c>
      <c r="AQ50">
        <f t="shared" si="26"/>
        <v>-26.305777596515316</v>
      </c>
      <c r="AR50">
        <f t="shared" si="26"/>
        <v>-26.35113206384332</v>
      </c>
      <c r="AS50">
        <f t="shared" si="26"/>
        <v>0.29983870523060152</v>
      </c>
      <c r="AT50">
        <f t="shared" si="26"/>
        <v>3.3361044801923333E-2</v>
      </c>
      <c r="AU50">
        <f t="shared" si="23"/>
        <v>-26.017932313810793</v>
      </c>
      <c r="AW50">
        <v>47</v>
      </c>
      <c r="AX50">
        <f>IF(Z50&gt;0, (R50*SUMPRODUCT(K50:$K$98, X50:$X$98)-K50*$AZ$3)/Z50, 0)</f>
        <v>194.85142202679344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</v>
      </c>
      <c r="S51">
        <f t="shared" si="1"/>
        <v>-74.987208122437295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14.213674630023162</v>
      </c>
      <c r="AC51">
        <f t="shared" si="2"/>
        <v>-4.0475976540954193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-1823.9582472069071</v>
      </c>
      <c r="AI51">
        <f t="shared" si="25"/>
        <v>-1826.657105955913</v>
      </c>
      <c r="AJ51">
        <f t="shared" si="7"/>
        <v>18.261272284118583</v>
      </c>
      <c r="AK51">
        <f t="shared" si="22"/>
        <v>0.99495722410162146</v>
      </c>
      <c r="AL51">
        <f t="shared" si="8"/>
        <v>-1807.4008764476928</v>
      </c>
      <c r="AN51">
        <f t="shared" si="26"/>
        <v>0</v>
      </c>
      <c r="AO51">
        <f t="shared" si="26"/>
        <v>0</v>
      </c>
      <c r="AP51">
        <f t="shared" si="26"/>
        <v>-2.9964663777599501E-2</v>
      </c>
      <c r="AQ51">
        <f t="shared" si="26"/>
        <v>-20.250891471094889</v>
      </c>
      <c r="AR51">
        <f t="shared" si="26"/>
        <v>-20.280856134872487</v>
      </c>
      <c r="AS51">
        <f t="shared" si="26"/>
        <v>0.20274973054679146</v>
      </c>
      <c r="AT51">
        <f t="shared" si="26"/>
        <v>1.1046728067661805E-2</v>
      </c>
      <c r="AU51">
        <f t="shared" si="23"/>
        <v>-20.067059676258033</v>
      </c>
      <c r="AW51">
        <v>48</v>
      </c>
      <c r="AX51">
        <f>IF(Z51&gt;0, (R51*SUMPRODUCT(K51:$K$98, X51:$X$98)-K51*$AZ$3)/Z51, 0)</f>
        <v>-74.987208122437295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</v>
      </c>
      <c r="S52">
        <f t="shared" si="1"/>
        <v>-447.19608418143332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-4.0475976540954193</v>
      </c>
      <c r="AC52">
        <f t="shared" si="2"/>
        <v>-17.115895096264609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-1516.3599631178183</v>
      </c>
      <c r="AI52">
        <f t="shared" si="25"/>
        <v>-1518.2736532977754</v>
      </c>
      <c r="AJ52">
        <f t="shared" si="7"/>
        <v>13.06829744216919</v>
      </c>
      <c r="AK52">
        <f t="shared" si="22"/>
        <v>-0.28333183578667936</v>
      </c>
      <c r="AL52">
        <f t="shared" si="8"/>
        <v>-1505.4886876913927</v>
      </c>
      <c r="AN52">
        <f t="shared" si="26"/>
        <v>0</v>
      </c>
      <c r="AO52">
        <f t="shared" si="26"/>
        <v>0</v>
      </c>
      <c r="AP52">
        <f t="shared" si="26"/>
        <v>-1.8970678293326788E-2</v>
      </c>
      <c r="AQ52">
        <f t="shared" si="26"/>
        <v>-15.031888305888394</v>
      </c>
      <c r="AR52">
        <f t="shared" si="26"/>
        <v>-15.050858984181721</v>
      </c>
      <c r="AS52">
        <f t="shared" si="26"/>
        <v>0.12954785952994141</v>
      </c>
      <c r="AT52">
        <f t="shared" si="26"/>
        <v>-2.80870809876214E-3</v>
      </c>
      <c r="AU52">
        <f t="shared" si="23"/>
        <v>-14.92411983275054</v>
      </c>
      <c r="AW52">
        <v>49</v>
      </c>
      <c r="AX52">
        <f>IF(Z52&gt;0, (R52*SUMPRODUCT(K52:$K$98, X52:$X$98)-K52*$AZ$3)/Z52, 0)</f>
        <v>-447.19608418143332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</v>
      </c>
      <c r="S53">
        <f t="shared" si="1"/>
        <v>-997.24645797563142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-17.115895096264609</v>
      </c>
      <c r="AC53">
        <f t="shared" si="2"/>
        <v>-25.734753019183657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-1208.5255160548388</v>
      </c>
      <c r="AI53">
        <f t="shared" si="25"/>
        <v>-1209.8158065749687</v>
      </c>
      <c r="AJ53">
        <f t="shared" si="7"/>
        <v>8.6188579229190481</v>
      </c>
      <c r="AK53">
        <f t="shared" si="22"/>
        <v>-1.1981126567385227</v>
      </c>
      <c r="AL53">
        <f t="shared" si="8"/>
        <v>-1202.3950613087882</v>
      </c>
      <c r="AN53">
        <f t="shared" si="26"/>
        <v>0</v>
      </c>
      <c r="AO53">
        <f t="shared" si="26"/>
        <v>0</v>
      </c>
      <c r="AP53">
        <f t="shared" si="26"/>
        <v>-1.1420384207490425E-2</v>
      </c>
      <c r="AQ53">
        <f t="shared" si="26"/>
        <v>-10.696680710721855</v>
      </c>
      <c r="AR53">
        <f t="shared" si="26"/>
        <v>-10.708101094929345</v>
      </c>
      <c r="AS53">
        <f t="shared" si="26"/>
        <v>7.6285663867073042E-2</v>
      </c>
      <c r="AT53">
        <f t="shared" si="26"/>
        <v>-1.0604516308801819E-2</v>
      </c>
      <c r="AU53">
        <f t="shared" si="23"/>
        <v>-10.642419947371074</v>
      </c>
      <c r="AW53">
        <v>50</v>
      </c>
      <c r="AX53">
        <f>IF(Z53&gt;0, (R53*SUMPRODUCT(K53:$K$98, X53:$X$98)-K53*$AZ$3)/Z53, 0)</f>
        <v>-997.24645797563142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</v>
      </c>
      <c r="S54">
        <f t="shared" si="1"/>
        <v>-1869.0527414728299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-25.734753019183657</v>
      </c>
      <c r="AC54">
        <f t="shared" si="2"/>
        <v>-30.705513745111482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-911.93695869576982</v>
      </c>
      <c r="AI54">
        <f t="shared" si="25"/>
        <v>-912.75837783135069</v>
      </c>
      <c r="AJ54">
        <f t="shared" si="7"/>
        <v>4.9707607259278248</v>
      </c>
      <c r="AK54">
        <f t="shared" si="22"/>
        <v>-1.8014327113428561</v>
      </c>
      <c r="AL54">
        <f t="shared" si="8"/>
        <v>-909.58904981676574</v>
      </c>
      <c r="AN54">
        <f t="shared" si="26"/>
        <v>0</v>
      </c>
      <c r="AO54">
        <f t="shared" si="26"/>
        <v>0</v>
      </c>
      <c r="AP54">
        <f t="shared" si="26"/>
        <v>-6.4914243684468589E-3</v>
      </c>
      <c r="AQ54">
        <f t="shared" si="26"/>
        <v>-7.2067590584911398</v>
      </c>
      <c r="AR54">
        <f t="shared" si="26"/>
        <v>-7.2132504828595865</v>
      </c>
      <c r="AS54">
        <f t="shared" si="26"/>
        <v>3.9282402744599404E-2</v>
      </c>
      <c r="AT54">
        <f t="shared" si="26"/>
        <v>-1.4236172124550833E-2</v>
      </c>
      <c r="AU54">
        <f t="shared" si="23"/>
        <v>-7.1882042522395384</v>
      </c>
      <c r="AW54">
        <v>51</v>
      </c>
      <c r="AX54">
        <f>IF(Z54&gt;0, (R54*SUMPRODUCT(K54:$K$98, X54:$X$98)-K54*$AZ$3)/Z54, 0)</f>
        <v>-1869.0527414728299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</v>
      </c>
      <c r="S55">
        <f t="shared" si="1"/>
        <v>-3342.5959522038174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-30.705513745111482</v>
      </c>
      <c r="AC55">
        <f t="shared" si="2"/>
        <v>-32.799844245750769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-645.1412961714567</v>
      </c>
      <c r="AI55">
        <f t="shared" si="25"/>
        <v>-645.63193046759602</v>
      </c>
      <c r="AJ55">
        <f t="shared" si="7"/>
        <v>2.0943305006392876</v>
      </c>
      <c r="AK55">
        <f t="shared" si="22"/>
        <v>-2.1493859621578038</v>
      </c>
      <c r="AL55">
        <f t="shared" si="8"/>
        <v>-645.68698592911448</v>
      </c>
      <c r="AN55">
        <f t="shared" si="26"/>
        <v>0</v>
      </c>
      <c r="AO55">
        <f t="shared" si="26"/>
        <v>0</v>
      </c>
      <c r="AP55">
        <f t="shared" si="26"/>
        <v>-3.4619043607359702E-3</v>
      </c>
      <c r="AQ55">
        <f t="shared" si="26"/>
        <v>-4.5521022156037558</v>
      </c>
      <c r="AR55">
        <f t="shared" si="26"/>
        <v>-4.5555641199644921</v>
      </c>
      <c r="AS55">
        <f t="shared" si="26"/>
        <v>1.4777548063878574E-2</v>
      </c>
      <c r="AT55">
        <f t="shared" si="26"/>
        <v>-1.5166018139886418E-2</v>
      </c>
      <c r="AU55">
        <f t="shared" si="23"/>
        <v>-4.5559525900404996</v>
      </c>
      <c r="AW55">
        <v>52</v>
      </c>
      <c r="AX55">
        <f>IF(Z55&gt;0, (R55*SUMPRODUCT(K55:$K$98, X55:$X$98)-K55*$AZ$3)/Z55, 0)</f>
        <v>-3342.5959522038174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</v>
      </c>
      <c r="S56">
        <f t="shared" si="1"/>
        <v>-5660.1518179368559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-32.799844245750769</v>
      </c>
      <c r="AC56">
        <f t="shared" si="2"/>
        <v>-32.787278106129676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-392.19091204542138</v>
      </c>
      <c r="AI56">
        <f t="shared" si="25"/>
        <v>-392.48054454257658</v>
      </c>
      <c r="AJ56">
        <f t="shared" si="7"/>
        <v>-1.2566139621092987E-2</v>
      </c>
      <c r="AK56">
        <f t="shared" si="22"/>
        <v>-2.2959890972025541</v>
      </c>
      <c r="AL56">
        <f t="shared" si="8"/>
        <v>-394.7890997794002</v>
      </c>
      <c r="AN56">
        <f t="shared" si="26"/>
        <v>0</v>
      </c>
      <c r="AO56">
        <f t="shared" si="26"/>
        <v>0</v>
      </c>
      <c r="AP56">
        <f t="shared" si="26"/>
        <v>-1.8246788115519211E-3</v>
      </c>
      <c r="AQ56">
        <f t="shared" si="26"/>
        <v>-2.4707947289115331</v>
      </c>
      <c r="AR56">
        <f t="shared" si="26"/>
        <v>-2.472619407723085</v>
      </c>
      <c r="AS56">
        <f t="shared" si="26"/>
        <v>-7.9166422742011597E-5</v>
      </c>
      <c r="AT56">
        <f t="shared" si="26"/>
        <v>-1.4464684378890999E-2</v>
      </c>
      <c r="AU56">
        <f t="shared" si="23"/>
        <v>-2.4871632585247179</v>
      </c>
      <c r="AW56">
        <v>53</v>
      </c>
      <c r="AX56">
        <f>IF(Z56&gt;0, (R56*SUMPRODUCT(K56:$K$98, X56:$X$98)-K56*$AZ$3)/Z56, 0)</f>
        <v>-5660.1518179368559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</v>
      </c>
      <c r="S57">
        <f t="shared" si="1"/>
        <v>-9236.8756287393244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-32.787278106129676</v>
      </c>
      <c r="AC57">
        <f t="shared" si="2"/>
        <v>-31.182476089304739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-235.88550935256217</v>
      </c>
      <c r="AI57">
        <f t="shared" si="25"/>
        <v>-236.05430277006951</v>
      </c>
      <c r="AJ57">
        <f t="shared" si="7"/>
        <v>-1.6048020168249373</v>
      </c>
      <c r="AK57">
        <f t="shared" si="22"/>
        <v>-2.2951094674290777</v>
      </c>
      <c r="AL57">
        <f t="shared" si="8"/>
        <v>-239.95421425432355</v>
      </c>
      <c r="AN57">
        <f t="shared" si="26"/>
        <v>0</v>
      </c>
      <c r="AO57">
        <f t="shared" si="26"/>
        <v>0</v>
      </c>
      <c r="AP57">
        <f t="shared" si="26"/>
        <v>-9.4945989277132306E-4</v>
      </c>
      <c r="AQ57">
        <f t="shared" si="26"/>
        <v>-1.3268516848795002</v>
      </c>
      <c r="AR57">
        <f t="shared" si="26"/>
        <v>-1.3278011447722715</v>
      </c>
      <c r="AS57">
        <f t="shared" si="26"/>
        <v>-9.0269820548392211E-3</v>
      </c>
      <c r="AT57">
        <f t="shared" si="26"/>
        <v>-1.2909948865445586E-2</v>
      </c>
      <c r="AU57">
        <f t="shared" si="23"/>
        <v>-1.3497380756925565</v>
      </c>
      <c r="AW57">
        <v>54</v>
      </c>
      <c r="AX57">
        <f>IF(Z57&gt;0, (R57*SUMPRODUCT(K57:$K$98, X57:$X$98)-K57*$AZ$3)/Z57, 0)</f>
        <v>-9236.8756287393244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</v>
      </c>
      <c r="S58">
        <f t="shared" si="1"/>
        <v>-14886.520724301396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-31.182476089304739</v>
      </c>
      <c r="AC58">
        <f t="shared" si="2"/>
        <v>-28.870402108348102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-140.27443412596159</v>
      </c>
      <c r="AI58">
        <f t="shared" si="25"/>
        <v>-140.37140239223089</v>
      </c>
      <c r="AJ58">
        <f t="shared" si="7"/>
        <v>-2.3120739809566366</v>
      </c>
      <c r="AK58">
        <f t="shared" si="22"/>
        <v>-2.1827733262513318</v>
      </c>
      <c r="AL58">
        <f t="shared" si="8"/>
        <v>-144.86624969943884</v>
      </c>
      <c r="AN58">
        <f t="shared" si="26"/>
        <v>0</v>
      </c>
      <c r="AO58">
        <f t="shared" si="26"/>
        <v>0</v>
      </c>
      <c r="AP58">
        <f t="shared" si="26"/>
        <v>-4.8700422139566203E-4</v>
      </c>
      <c r="AQ58">
        <f t="shared" si="26"/>
        <v>-0.70450101050083613</v>
      </c>
      <c r="AR58">
        <f t="shared" si="26"/>
        <v>-0.70498801472223183</v>
      </c>
      <c r="AS58">
        <f t="shared" si="26"/>
        <v>-1.1611941021797191E-2</v>
      </c>
      <c r="AT58">
        <f t="shared" si="26"/>
        <v>-1.0962553680006107E-2</v>
      </c>
      <c r="AU58">
        <f t="shared" si="23"/>
        <v>-0.727562509424035</v>
      </c>
      <c r="AW58">
        <v>55</v>
      </c>
      <c r="AX58">
        <f>IF(Z58&gt;0, (R58*SUMPRODUCT(K58:$K$98, X58:$X$98)-K58*$AZ$3)/Z58, 0)</f>
        <v>-14886.520724301396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</v>
      </c>
      <c r="S59">
        <f t="shared" si="1"/>
        <v>-24013.138580418701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-28.870402108348102</v>
      </c>
      <c r="AC59">
        <f t="shared" si="2"/>
        <v>-26.325862345780951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-82.366090635612849</v>
      </c>
      <c r="AI59">
        <f t="shared" si="25"/>
        <v>-82.420906173901642</v>
      </c>
      <c r="AJ59">
        <f t="shared" si="7"/>
        <v>-2.5445397625671511</v>
      </c>
      <c r="AK59">
        <f t="shared" si="22"/>
        <v>-2.0209281475843675</v>
      </c>
      <c r="AL59">
        <f t="shared" si="8"/>
        <v>-86.986374084053168</v>
      </c>
      <c r="AN59">
        <f t="shared" si="26"/>
        <v>0</v>
      </c>
      <c r="AO59">
        <f t="shared" si="26"/>
        <v>0</v>
      </c>
      <c r="AP59">
        <f t="shared" si="26"/>
        <v>-2.4580389223291267E-4</v>
      </c>
      <c r="AQ59">
        <f t="shared" si="26"/>
        <v>-0.36934610693007719</v>
      </c>
      <c r="AR59">
        <f t="shared" si="26"/>
        <v>-0.36959191082231013</v>
      </c>
      <c r="AS59">
        <f t="shared" si="26"/>
        <v>-1.1410227776752215E-2</v>
      </c>
      <c r="AT59">
        <f t="shared" si="26"/>
        <v>-9.0622480432859844E-3</v>
      </c>
      <c r="AU59">
        <f t="shared" si="23"/>
        <v>-0.39006438664234838</v>
      </c>
      <c r="AW59">
        <v>56</v>
      </c>
      <c r="AX59">
        <f>IF(Z59&gt;0, (R59*SUMPRODUCT(K59:$K$98, X59:$X$98)-K59*$AZ$3)/Z59, 0)</f>
        <v>-24013.138580418701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</v>
      </c>
      <c r="S60">
        <f t="shared" si="1"/>
        <v>-39023.900346060254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-26.325862345780951</v>
      </c>
      <c r="AC60">
        <f t="shared" si="2"/>
        <v>-23.794279191043195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-47.561159944540769</v>
      </c>
      <c r="AI60">
        <f t="shared" si="25"/>
        <v>-47.591646747474407</v>
      </c>
      <c r="AJ60">
        <f t="shared" si="7"/>
        <v>-2.5315831547377563</v>
      </c>
      <c r="AK60">
        <f t="shared" si="22"/>
        <v>-1.8428103642046667</v>
      </c>
      <c r="AL60">
        <f t="shared" si="8"/>
        <v>-51.966040266416826</v>
      </c>
      <c r="AN60">
        <f t="shared" si="26"/>
        <v>0</v>
      </c>
      <c r="AO60">
        <f t="shared" si="26"/>
        <v>0</v>
      </c>
      <c r="AP60">
        <f t="shared" si="26"/>
        <v>-1.2206156477515584E-4</v>
      </c>
      <c r="AQ60">
        <f t="shared" si="26"/>
        <v>-0.1904230370757303</v>
      </c>
      <c r="AR60">
        <f t="shared" si="26"/>
        <v>-0.19054509864050545</v>
      </c>
      <c r="AS60">
        <f t="shared" si="26"/>
        <v>-1.0135828341803422E-2</v>
      </c>
      <c r="AT60">
        <f t="shared" si="26"/>
        <v>-7.3781536597440434E-3</v>
      </c>
      <c r="AU60">
        <f t="shared" si="23"/>
        <v>-0.20805908064205292</v>
      </c>
      <c r="AW60">
        <v>57</v>
      </c>
      <c r="AX60">
        <f>IF(Z60&gt;0, (R60*SUMPRODUCT(K60:$K$98, X60:$X$98)-K60*$AZ$3)/Z60, 0)</f>
        <v>-39023.900346060254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</v>
      </c>
      <c r="S61">
        <f t="shared" si="1"/>
        <v>-64226.778536155442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-23.794279191043195</v>
      </c>
      <c r="AC61">
        <f t="shared" si="2"/>
        <v>-21.394586815915499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-27.052862618860349</v>
      </c>
      <c r="AI61">
        <f t="shared" si="25"/>
        <v>-27.069518122455218</v>
      </c>
      <c r="AJ61">
        <f t="shared" si="7"/>
        <v>-2.399692375127696</v>
      </c>
      <c r="AK61">
        <f t="shared" si="22"/>
        <v>-1.6655995433730237</v>
      </c>
      <c r="AL61">
        <f t="shared" si="8"/>
        <v>-31.134810040955937</v>
      </c>
      <c r="AN61">
        <f t="shared" si="26"/>
        <v>0</v>
      </c>
      <c r="AO61">
        <f t="shared" si="26"/>
        <v>0</v>
      </c>
      <c r="AP61">
        <f t="shared" si="26"/>
        <v>-5.9539721033832284E-5</v>
      </c>
      <c r="AQ61">
        <f t="shared" si="26"/>
        <v>-9.670796708841449E-2</v>
      </c>
      <c r="AR61">
        <f t="shared" si="26"/>
        <v>-9.6767506809448317E-2</v>
      </c>
      <c r="AS61">
        <f t="shared" si="26"/>
        <v>-8.5783665302161926E-3</v>
      </c>
      <c r="AT61">
        <f t="shared" si="26"/>
        <v>-5.9541479248373247E-3</v>
      </c>
      <c r="AU61">
        <f t="shared" si="23"/>
        <v>-0.11130002126450184</v>
      </c>
      <c r="AW61">
        <v>58</v>
      </c>
      <c r="AX61">
        <f>IF(Z61&gt;0, (R61*SUMPRODUCT(K61:$K$98, X61:$X$98)-K61*$AZ$3)/Z61, 0)</f>
        <v>-64226.778536155442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</v>
      </c>
      <c r="S62">
        <f t="shared" si="1"/>
        <v>-107416.36122484025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-21.394586815915499</v>
      </c>
      <c r="AC62">
        <f t="shared" si="2"/>
        <v>-19.178691736393709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-15.123362186937408</v>
      </c>
      <c r="AI62">
        <f t="shared" si="25"/>
        <v>-15.132289454402859</v>
      </c>
      <c r="AJ62">
        <f t="shared" si="7"/>
        <v>-2.2158950795217898</v>
      </c>
      <c r="AK62">
        <f t="shared" si="22"/>
        <v>-1.497621077114085</v>
      </c>
      <c r="AL62">
        <f t="shared" si="8"/>
        <v>-18.845805611038735</v>
      </c>
      <c r="AN62">
        <f t="shared" si="26"/>
        <v>0</v>
      </c>
      <c r="AO62">
        <f t="shared" si="26"/>
        <v>0</v>
      </c>
      <c r="AP62">
        <f t="shared" si="26"/>
        <v>-2.8493746154442201E-5</v>
      </c>
      <c r="AQ62">
        <f t="shared" si="26"/>
        <v>-4.8270228804497668E-2</v>
      </c>
      <c r="AR62">
        <f t="shared" si="26"/>
        <v>-4.829872255065211E-2</v>
      </c>
      <c r="AS62">
        <f t="shared" si="26"/>
        <v>-7.072617925375356E-3</v>
      </c>
      <c r="AT62">
        <f t="shared" si="26"/>
        <v>-4.7800555961805269E-3</v>
      </c>
      <c r="AU62">
        <f t="shared" si="23"/>
        <v>-6.0151396072207999E-2</v>
      </c>
      <c r="AW62">
        <v>59</v>
      </c>
      <c r="AX62">
        <f>IF(Z62&gt;0, (R62*SUMPRODUCT(K62:$K$98, X62:$X$98)-K62*$AZ$3)/Z62, 0)</f>
        <v>-107416.36122484025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</v>
      </c>
      <c r="S63">
        <f t="shared" si="1"/>
        <v>-182974.99664745067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-19.178691736393709</v>
      </c>
      <c r="AC63">
        <f t="shared" si="2"/>
        <v>-17.162137816439099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-8.2964906714193578</v>
      </c>
      <c r="AI63">
        <f t="shared" si="25"/>
        <v>-8.3011804208744451</v>
      </c>
      <c r="AJ63">
        <f t="shared" si="7"/>
        <v>-2.0165539199546103</v>
      </c>
      <c r="AK63">
        <f t="shared" si="22"/>
        <v>-1.3425084215475598</v>
      </c>
      <c r="AL63">
        <f t="shared" si="8"/>
        <v>-11.660242762376615</v>
      </c>
      <c r="AN63">
        <f t="shared" si="26"/>
        <v>0</v>
      </c>
      <c r="AO63">
        <f t="shared" si="26"/>
        <v>0</v>
      </c>
      <c r="AP63">
        <f t="shared" si="26"/>
        <v>-1.3364804897940422E-5</v>
      </c>
      <c r="AQ63">
        <f t="shared" si="26"/>
        <v>-2.364326287000804E-2</v>
      </c>
      <c r="AR63">
        <f t="shared" si="26"/>
        <v>-2.3656627674905981E-2</v>
      </c>
      <c r="AS63">
        <f t="shared" si="26"/>
        <v>-5.7467568287972648E-3</v>
      </c>
      <c r="AT63">
        <f t="shared" si="26"/>
        <v>-3.8258681619680827E-3</v>
      </c>
      <c r="AU63">
        <f t="shared" si="23"/>
        <v>-3.3229252665671331E-2</v>
      </c>
      <c r="AW63">
        <v>60</v>
      </c>
      <c r="AX63">
        <f>IF(Z63&gt;0, (R63*SUMPRODUCT(K63:$K$98, X63:$X$98)-K63*$AZ$3)/Z63, 0)</f>
        <v>-182974.99664745067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</v>
      </c>
      <c r="S64">
        <f t="shared" si="1"/>
        <v>-318304.43975999247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-17.162137816439099</v>
      </c>
      <c r="AC64">
        <f t="shared" si="2"/>
        <v>-15.342188089345617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-4.4657309100413842</v>
      </c>
      <c r="AI64">
        <f t="shared" si="25"/>
        <v>-4.4681408965468998</v>
      </c>
      <c r="AJ64">
        <f t="shared" si="7"/>
        <v>-1.8199497270934817</v>
      </c>
      <c r="AK64">
        <f t="shared" si="22"/>
        <v>-1.201349647150737</v>
      </c>
      <c r="AL64">
        <f t="shared" si="8"/>
        <v>-7.4894402707911185</v>
      </c>
      <c r="AN64">
        <f t="shared" si="26"/>
        <v>0</v>
      </c>
      <c r="AO64">
        <f t="shared" si="26"/>
        <v>0</v>
      </c>
      <c r="AP64">
        <f t="shared" si="26"/>
        <v>-6.1321048173682867E-6</v>
      </c>
      <c r="AQ64">
        <f t="shared" si="26"/>
        <v>-1.1362856166979532E-2</v>
      </c>
      <c r="AR64">
        <f t="shared" si="26"/>
        <v>-1.1368988271796899E-2</v>
      </c>
      <c r="AS64">
        <f t="shared" si="26"/>
        <v>-4.6307821489193221E-3</v>
      </c>
      <c r="AT64">
        <f t="shared" si="26"/>
        <v>-3.0567814142431018E-3</v>
      </c>
      <c r="AU64">
        <f t="shared" si="23"/>
        <v>-1.9056551834959325E-2</v>
      </c>
      <c r="AW64">
        <v>61</v>
      </c>
      <c r="AX64">
        <f>IF(Z64&gt;0, (R64*SUMPRODUCT(K64:$K$98, X64:$X$98)-K64*$AZ$3)/Z64, 0)</f>
        <v>-318304.43975999247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</v>
      </c>
      <c r="S65">
        <f t="shared" si="1"/>
        <v>-566383.9880999038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-15.342188089345617</v>
      </c>
      <c r="AC65">
        <f t="shared" si="2"/>
        <v>-13.707485775902336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-2.3515979115768242</v>
      </c>
      <c r="AI65">
        <f t="shared" si="25"/>
        <v>-2.3528079992614961</v>
      </c>
      <c r="AJ65">
        <f t="shared" si="7"/>
        <v>-1.634702313443281</v>
      </c>
      <c r="AK65">
        <f t="shared" si="22"/>
        <v>-1.0739531662541932</v>
      </c>
      <c r="AL65">
        <f t="shared" si="8"/>
        <v>-5.0614634789589701</v>
      </c>
      <c r="AN65">
        <f t="shared" si="26"/>
        <v>0</v>
      </c>
      <c r="AO65">
        <f t="shared" si="26"/>
        <v>0</v>
      </c>
      <c r="AP65">
        <f t="shared" si="26"/>
        <v>-2.7491205061999118E-6</v>
      </c>
      <c r="AQ65">
        <f t="shared" si="26"/>
        <v>-5.342444289733397E-3</v>
      </c>
      <c r="AR65">
        <f t="shared" si="26"/>
        <v>-5.3451934102395965E-3</v>
      </c>
      <c r="AS65">
        <f t="shared" si="26"/>
        <v>-3.713775215088986E-3</v>
      </c>
      <c r="AT65">
        <f t="shared" si="26"/>
        <v>-2.4398452355524542E-3</v>
      </c>
      <c r="AU65">
        <f t="shared" si="23"/>
        <v>-1.1498813860881037E-2</v>
      </c>
      <c r="AW65">
        <v>62</v>
      </c>
      <c r="AX65">
        <f>IF(Z65&gt;0, (R65*SUMPRODUCT(K65:$K$98, X65:$X$98)-K65*$AZ$3)/Z65, 0)</f>
        <v>-566383.9880999038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</v>
      </c>
      <c r="S66">
        <f t="shared" si="1"/>
        <v>-1033146.3675402015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-13.707485775902336</v>
      </c>
      <c r="AC66">
        <f t="shared" si="2"/>
        <v>-12.243127175897197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-1.2109404431441086</v>
      </c>
      <c r="AI66">
        <f t="shared" si="25"/>
        <v>-1.2115329597303619</v>
      </c>
      <c r="AJ66">
        <f t="shared" si="7"/>
        <v>-1.4643586000051396</v>
      </c>
      <c r="AK66">
        <f t="shared" si="22"/>
        <v>-0.95952400431316365</v>
      </c>
      <c r="AL66">
        <f t="shared" si="8"/>
        <v>-3.6354155640486652</v>
      </c>
      <c r="AN66">
        <f t="shared" si="26"/>
        <v>0</v>
      </c>
      <c r="AO66">
        <f t="shared" si="26"/>
        <v>0</v>
      </c>
      <c r="AP66">
        <f t="shared" si="26"/>
        <v>-1.2018753432420669E-6</v>
      </c>
      <c r="AQ66">
        <f t="shared" si="26"/>
        <v>-2.4563016369764236E-3</v>
      </c>
      <c r="AR66">
        <f t="shared" si="26"/>
        <v>-2.4575035123196656E-3</v>
      </c>
      <c r="AS66">
        <f t="shared" si="26"/>
        <v>-2.9703413133795853E-3</v>
      </c>
      <c r="AT66">
        <f t="shared" si="26"/>
        <v>-1.9463222950859152E-3</v>
      </c>
      <c r="AU66">
        <f t="shared" si="23"/>
        <v>-7.3741671207851666E-3</v>
      </c>
      <c r="AW66">
        <v>63</v>
      </c>
      <c r="AX66">
        <f>IF(Z66&gt;0, (R66*SUMPRODUCT(K66:$K$98, X66:$X$98)-K66*$AZ$3)/Z66, 0)</f>
        <v>-1033146.3675402015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-1936443.4475119777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-12.243127175897197</v>
      </c>
      <c r="AC67">
        <f t="shared" ref="AC67:AC89" si="29">S67*Z67</f>
        <v>-10.933350402270889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-0.60857299295351486</v>
      </c>
      <c r="AI67">
        <f t="shared" ref="AI67:AI89" si="33">SUM(AE67:AH67)</f>
        <v>-0.60885529787742876</v>
      </c>
      <c r="AJ67">
        <f t="shared" ref="AJ67:AJ89" si="34">AB67-AC67</f>
        <v>-1.3097767736263073</v>
      </c>
      <c r="AK67">
        <f t="shared" si="22"/>
        <v>-0.85701890231280387</v>
      </c>
      <c r="AL67">
        <f t="shared" ref="AL67:AL89" si="35">SUM(AI67:AK67)</f>
        <v>-2.77565097381654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-1.1021826401202838E-3</v>
      </c>
      <c r="AR67">
        <f t="shared" si="36"/>
        <v>-1.1026939207554106E-3</v>
      </c>
      <c r="AS67">
        <f t="shared" si="36"/>
        <v>-2.3721283051315739E-3</v>
      </c>
      <c r="AT67">
        <f t="shared" si="36"/>
        <v>-1.552141431383343E-3</v>
      </c>
      <c r="AU67">
        <f t="shared" si="23"/>
        <v>-5.0269636572703282E-3</v>
      </c>
      <c r="AW67">
        <v>64</v>
      </c>
      <c r="AX67">
        <f>IF(Z67&gt;0, (R67*SUMPRODUCT(K67:$K$98, X67:$X$98)-K67*$AZ$3)/Z67, 0)</f>
        <v>-1936443.4475119777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100000</v>
      </c>
      <c r="S68">
        <f t="shared" si="28"/>
        <v>-3734531.9173195278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-10.933350402270889</v>
      </c>
      <c r="AC68">
        <f t="shared" si="29"/>
        <v>-9.7628159105687971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-0.29754368047052676</v>
      </c>
      <c r="AI68">
        <f t="shared" si="33"/>
        <v>-0.2976743905049663</v>
      </c>
      <c r="AJ68">
        <f t="shared" si="34"/>
        <v>-1.1705344917020923</v>
      </c>
      <c r="AK68">
        <f t="shared" si="22"/>
        <v>-0.7653345281589623</v>
      </c>
      <c r="AL68">
        <f t="shared" si="35"/>
        <v>-2.2335434103660212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-4.8114236543244445E-4</v>
      </c>
      <c r="AR68">
        <f t="shared" si="36"/>
        <v>-4.8135372981113515E-4</v>
      </c>
      <c r="AS68">
        <f t="shared" si="36"/>
        <v>-1.8928102699650379E-3</v>
      </c>
      <c r="AT68">
        <f t="shared" si="36"/>
        <v>-1.2375825446644042E-3</v>
      </c>
      <c r="AU68">
        <f t="shared" si="23"/>
        <v>-3.6117465444405776E-3</v>
      </c>
      <c r="AW68">
        <v>65</v>
      </c>
      <c r="AX68">
        <f>IF(Z68&gt;0, (R68*SUMPRODUCT(K68:$K$98, X68:$X$98)-K68*$AZ$3)/Z68, 0)</f>
        <v>-3734531.9173195278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100000</v>
      </c>
      <c r="S69">
        <f t="shared" si="28"/>
        <v>-7427217.8361001685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-9.7628159105687971</v>
      </c>
      <c r="AC69">
        <f t="shared" si="29"/>
        <v>-8.7171928794143945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-0.1414376547922308</v>
      </c>
      <c r="AI69">
        <f t="shared" si="33"/>
        <v>-0.14149633889892985</v>
      </c>
      <c r="AJ69">
        <f t="shared" si="34"/>
        <v>-1.0456230311544026</v>
      </c>
      <c r="AK69">
        <f t="shared" si="22"/>
        <v>-0.68339711373981582</v>
      </c>
      <c r="AL69">
        <f t="shared" si="35"/>
        <v>-1.8705164837931483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-2.0420665535421969E-4</v>
      </c>
      <c r="AR69">
        <f t="shared" si="36"/>
        <v>-2.0429138303984957E-4</v>
      </c>
      <c r="AS69">
        <f t="shared" si="36"/>
        <v>-1.509662913083811E-3</v>
      </c>
      <c r="AT69">
        <f t="shared" si="36"/>
        <v>-9.8668377300611737E-4</v>
      </c>
      <c r="AU69">
        <f t="shared" si="23"/>
        <v>-2.7006380691297779E-3</v>
      </c>
      <c r="AW69">
        <v>66</v>
      </c>
      <c r="AX69">
        <f>IF(Z69&gt;0, (R69*SUMPRODUCT(K69:$K$98, X69:$X$98)-K69*$AZ$3)/Z69, 0)</f>
        <v>-7427217.8361001685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100000</v>
      </c>
      <c r="S70">
        <f t="shared" si="28"/>
        <v>-15251226.803827753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-8.7171928794143945</v>
      </c>
      <c r="AC70">
        <f t="shared" si="29"/>
        <v>-7.7833755025698972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-6.516010890132741E-2</v>
      </c>
      <c r="AI70">
        <f t="shared" si="33"/>
        <v>-6.518562611250879E-2</v>
      </c>
      <c r="AJ70">
        <f t="shared" si="34"/>
        <v>-0.93381737684449728</v>
      </c>
      <c r="AK70">
        <f t="shared" si="22"/>
        <v>-0.61020350155900771</v>
      </c>
      <c r="AL70">
        <f t="shared" si="35"/>
        <v>-1.6092065045160138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-8.3997937874889339E-5</v>
      </c>
      <c r="AR70">
        <f t="shared" si="36"/>
        <v>-8.403083212807114E-5</v>
      </c>
      <c r="AS70">
        <f t="shared" si="36"/>
        <v>-1.2037845750911306E-3</v>
      </c>
      <c r="AT70">
        <f t="shared" si="36"/>
        <v>-7.8661372240200955E-4</v>
      </c>
      <c r="AU70">
        <f t="shared" si="23"/>
        <v>-2.0744291296212109E-3</v>
      </c>
      <c r="AW70">
        <v>67</v>
      </c>
      <c r="AX70">
        <f>IF(Z70&gt;0, (R70*SUMPRODUCT(K70:$K$98, X70:$X$98)-K70*$AZ$3)/Z70, 0)</f>
        <v>-15251226.803827753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100000</v>
      </c>
      <c r="S71">
        <f t="shared" si="28"/>
        <v>-32351755.329277694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-7.7833755025698972</v>
      </c>
      <c r="AC71">
        <f t="shared" si="29"/>
        <v>-6.9495116580971894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-2.9042982021284774E-2</v>
      </c>
      <c r="AI71">
        <f t="shared" si="33"/>
        <v>-2.9053722569343705E-2</v>
      </c>
      <c r="AJ71">
        <f t="shared" si="34"/>
        <v>-0.83386384447270778</v>
      </c>
      <c r="AK71">
        <f t="shared" si="22"/>
        <v>-0.54483628517989291</v>
      </c>
      <c r="AL71">
        <f t="shared" si="35"/>
        <v>-1.4077538522219444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-3.3427970193329616E-5</v>
      </c>
      <c r="AR71">
        <f t="shared" si="36"/>
        <v>-3.3440332378456157E-5</v>
      </c>
      <c r="AS71">
        <f t="shared" si="36"/>
        <v>-9.5976286863038308E-4</v>
      </c>
      <c r="AT71">
        <f t="shared" si="36"/>
        <v>-6.2709714477288429E-4</v>
      </c>
      <c r="AU71">
        <f t="shared" si="23"/>
        <v>-1.6203003457817234E-3</v>
      </c>
      <c r="AW71">
        <v>68</v>
      </c>
      <c r="AX71">
        <f>IF(Z71&gt;0, (R71*SUMPRODUCT(K71:$K$98, X71:$X$98)-K71*$AZ$3)/Z71, 0)</f>
        <v>-32351755.329277694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100000</v>
      </c>
      <c r="S72">
        <f t="shared" si="28"/>
        <v>-71029308.769944772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-6.9495116580971894</v>
      </c>
      <c r="AC72">
        <f t="shared" si="29"/>
        <v>-6.2049487982007916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-1.2530526769537963E-2</v>
      </c>
      <c r="AI72">
        <f t="shared" si="33"/>
        <v>-1.2534894648731535E-2</v>
      </c>
      <c r="AJ72">
        <f t="shared" si="34"/>
        <v>-0.74456285989639781</v>
      </c>
      <c r="AK72">
        <f t="shared" ref="AK72:AK89" si="49">G72*SUM(AB72:AB72, AE72:AF72)</f>
        <v>-0.48646581606680328</v>
      </c>
      <c r="AL72">
        <f t="shared" si="35"/>
        <v>-1.2435635706119328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-1.2877160425164227E-5</v>
      </c>
      <c r="AR72">
        <f t="shared" si="36"/>
        <v>-1.2881649133590285E-5</v>
      </c>
      <c r="AS72">
        <f t="shared" si="36"/>
        <v>-7.6515980292331503E-4</v>
      </c>
      <c r="AT72">
        <f t="shared" si="36"/>
        <v>-4.9992298568639045E-4</v>
      </c>
      <c r="AU72">
        <f t="shared" si="23"/>
        <v>-1.277964437743296E-3</v>
      </c>
      <c r="AW72">
        <v>69</v>
      </c>
      <c r="AX72">
        <f>IF(Z72&gt;0, (R72*SUMPRODUCT(K72:$K$98, X72:$X$98)-K72*$AZ$3)/Z72, 0)</f>
        <v>-71029308.769944772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100000</v>
      </c>
      <c r="S73">
        <f t="shared" si="28"/>
        <v>-161709028.62392989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-6.2049487982007916</v>
      </c>
      <c r="AC73">
        <f t="shared" si="29"/>
        <v>-5.5401435611946184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-5.22240560168186E-3</v>
      </c>
      <c r="AI73">
        <f t="shared" si="33"/>
        <v>-5.2241185992826554E-3</v>
      </c>
      <c r="AJ73">
        <f t="shared" si="34"/>
        <v>-0.66480523700617322</v>
      </c>
      <c r="AK73">
        <f t="shared" si="49"/>
        <v>-0.43434641587405548</v>
      </c>
      <c r="AL73">
        <f t="shared" si="35"/>
        <v>-1.1043757714795113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-4.7918515300811737E-6</v>
      </c>
      <c r="AR73">
        <f t="shared" si="36"/>
        <v>-4.7934233019427378E-6</v>
      </c>
      <c r="AS73">
        <f t="shared" si="36"/>
        <v>-6.0999628047428563E-4</v>
      </c>
      <c r="AT73">
        <f t="shared" si="36"/>
        <v>-3.9853732096585575E-4</v>
      </c>
      <c r="AU73">
        <f t="shared" si="23"/>
        <v>-1.0133270247420841E-3</v>
      </c>
      <c r="AW73">
        <v>70</v>
      </c>
      <c r="AX73">
        <f>IF(Z73&gt;0, (R73*SUMPRODUCT(K73:$K$98, X73:$X$98)-K73*$AZ$3)/Z73, 0)</f>
        <v>-161709028.62392989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7"/>
        <v>100000</v>
      </c>
      <c r="S74">
        <f t="shared" si="28"/>
        <v>-382437894.48357302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-5.5401435611946184</v>
      </c>
      <c r="AC74">
        <f t="shared" si="29"/>
        <v>-4.9465607511116847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-2.0983067419757606E-3</v>
      </c>
      <c r="AI74">
        <f t="shared" si="33"/>
        <v>-2.09895345622956E-3</v>
      </c>
      <c r="AJ74">
        <f t="shared" si="34"/>
        <v>-0.59358281008293368</v>
      </c>
      <c r="AK74">
        <f t="shared" si="49"/>
        <v>-0.38781004928362334</v>
      </c>
      <c r="AL74">
        <f t="shared" si="35"/>
        <v>-0.98349181282278653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-1.7190309988695085E-6</v>
      </c>
      <c r="AR74">
        <f t="shared" si="36"/>
        <v>-1.7195608174262772E-6</v>
      </c>
      <c r="AS74">
        <f t="shared" si="36"/>
        <v>-4.8629079367482802E-4</v>
      </c>
      <c r="AT74">
        <f t="shared" si="36"/>
        <v>-3.1771212618987121E-4</v>
      </c>
      <c r="AU74">
        <f t="shared" si="23"/>
        <v>-8.0572248068212543E-4</v>
      </c>
      <c r="AW74">
        <v>71</v>
      </c>
      <c r="AX74">
        <f>IF(Z74&gt;0, (R74*SUMPRODUCT(K74:$K$98, X74:$X$98)-K74*$AZ$3)/Z74, 0)</f>
        <v>-382437894.48357302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100000</v>
      </c>
      <c r="S75">
        <f t="shared" si="28"/>
        <v>-941125691.05965233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-4.9465607511116847</v>
      </c>
      <c r="AC75">
        <f t="shared" si="29"/>
        <v>-4.4165735398440544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-8.112079643961262E-4</v>
      </c>
      <c r="AI75">
        <f t="shared" si="33"/>
        <v>-8.1144260752518966E-4</v>
      </c>
      <c r="AJ75">
        <f t="shared" si="34"/>
        <v>-0.52998721126763026</v>
      </c>
      <c r="AK75">
        <f t="shared" si="49"/>
        <v>-0.34625925257781798</v>
      </c>
      <c r="AL75">
        <f t="shared" si="35"/>
        <v>-0.87705790645297343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-5.9337455012387551E-7</v>
      </c>
      <c r="AR75">
        <f t="shared" si="36"/>
        <v>-5.9354618460881472E-7</v>
      </c>
      <c r="AS75">
        <f t="shared" si="36"/>
        <v>-3.8766991555789419E-4</v>
      </c>
      <c r="AT75">
        <f t="shared" si="36"/>
        <v>-2.5327836663627961E-4</v>
      </c>
      <c r="AU75">
        <f t="shared" si="23"/>
        <v>-6.415418283787827E-4</v>
      </c>
      <c r="AW75">
        <v>72</v>
      </c>
      <c r="AX75">
        <f>IF(Z75&gt;0, (R75*SUMPRODUCT(K75:$K$98, X75:$X$98)-K75*$AZ$3)/Z75, 0)</f>
        <v>-941125691.05965233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100000</v>
      </c>
      <c r="S76">
        <f t="shared" si="28"/>
        <v>-2414384738.6617436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-4.4165735398440544</v>
      </c>
      <c r="AC76">
        <f t="shared" si="29"/>
        <v>-3.9433697311662583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-3.0126525367898596E-4</v>
      </c>
      <c r="AI76">
        <f t="shared" si="33"/>
        <v>-3.0134691774991927E-4</v>
      </c>
      <c r="AJ76">
        <f t="shared" si="34"/>
        <v>-0.4732038086777961</v>
      </c>
      <c r="AK76">
        <f t="shared" si="49"/>
        <v>-0.30916014778908385</v>
      </c>
      <c r="AL76">
        <f t="shared" si="35"/>
        <v>-0.78266530338462981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-1.9675588555193066E-7</v>
      </c>
      <c r="AR76">
        <f t="shared" si="36"/>
        <v>-1.9680922023423487E-7</v>
      </c>
      <c r="AS76">
        <f t="shared" si="36"/>
        <v>-3.0904869806909469E-4</v>
      </c>
      <c r="AT76">
        <f t="shared" si="36"/>
        <v>-2.0191202906002414E-4</v>
      </c>
      <c r="AU76">
        <f t="shared" si="23"/>
        <v>-5.1115753634935299E-4</v>
      </c>
      <c r="AW76">
        <v>73</v>
      </c>
      <c r="AX76">
        <f>IF(Z76&gt;0, (R76*SUMPRODUCT(K76:$K$98, X76:$X$98)-K76*$AZ$3)/Z76, 0)</f>
        <v>-2414384738.6617436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100000</v>
      </c>
      <c r="S77">
        <f t="shared" si="28"/>
        <v>-6470820591.9102421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-3.9433697311662583</v>
      </c>
      <c r="AC77">
        <f t="shared" si="29"/>
        <v>-3.5208659975182628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-1.0728343074577283E-4</v>
      </c>
      <c r="AI77">
        <f t="shared" si="33"/>
        <v>-1.073106364606239E-4</v>
      </c>
      <c r="AJ77">
        <f t="shared" si="34"/>
        <v>-0.42250373364799554</v>
      </c>
      <c r="AK77">
        <f t="shared" si="49"/>
        <v>-0.27603588118163813</v>
      </c>
      <c r="AL77">
        <f t="shared" si="35"/>
        <v>-0.6986469254660943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-6.2559506956967163E-8</v>
      </c>
      <c r="AR77">
        <f t="shared" si="36"/>
        <v>-6.2575371253025403E-8</v>
      </c>
      <c r="AS77">
        <f t="shared" si="36"/>
        <v>-2.4637192417094502E-4</v>
      </c>
      <c r="AT77">
        <f t="shared" si="36"/>
        <v>-1.6096305374570312E-4</v>
      </c>
      <c r="AU77">
        <f t="shared" si="23"/>
        <v>-4.0739755328790116E-4</v>
      </c>
      <c r="AW77">
        <v>74</v>
      </c>
      <c r="AX77">
        <f>IF(Z77&gt;0, (R77*SUMPRODUCT(K77:$K$98, X77:$X$98)-K77*$AZ$3)/Z77, 0)</f>
        <v>-6470820591.9102421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100000</v>
      </c>
      <c r="S78">
        <f t="shared" si="28"/>
        <v>-18155297809.088478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-3.5208659975182628</v>
      </c>
      <c r="AC78">
        <f t="shared" si="29"/>
        <v>-3.1436304079314481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-3.6552091821403195E-5</v>
      </c>
      <c r="AI78">
        <f t="shared" si="33"/>
        <v>-3.6560749433195049E-5</v>
      </c>
      <c r="AJ78">
        <f t="shared" si="34"/>
        <v>-0.37723558958681469</v>
      </c>
      <c r="AK78">
        <f t="shared" si="49"/>
        <v>-0.24646061982627843</v>
      </c>
      <c r="AL78">
        <f t="shared" si="35"/>
        <v>-0.62373277016252637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-1.9030705017083876E-8</v>
      </c>
      <c r="AR78">
        <f t="shared" si="36"/>
        <v>-1.9035212569126813E-8</v>
      </c>
      <c r="AS78">
        <f t="shared" si="36"/>
        <v>-1.9640624844263134E-4</v>
      </c>
      <c r="AT78">
        <f t="shared" si="36"/>
        <v>-1.2831876701226516E-4</v>
      </c>
      <c r="AU78">
        <f t="shared" si="23"/>
        <v>-3.2474405066746563E-4</v>
      </c>
      <c r="AW78">
        <v>75</v>
      </c>
      <c r="AX78">
        <f>IF(Z78&gt;0, (R78*SUMPRODUCT(K78:$K$98, X78:$X$98)-K78*$AZ$3)/Z78, 0)</f>
        <v>-18155297809.088478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100000</v>
      </c>
      <c r="S79">
        <f t="shared" si="28"/>
        <v>-53431689334.6381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-3.1436304079314481</v>
      </c>
      <c r="AC79">
        <f t="shared" si="29"/>
        <v>-2.8068128804029366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-1.1888984808111957E-5</v>
      </c>
      <c r="AI79">
        <f t="shared" si="33"/>
        <v>-1.1891611351381835E-5</v>
      </c>
      <c r="AJ79">
        <f t="shared" si="34"/>
        <v>-0.33681752752851146</v>
      </c>
      <c r="AK79">
        <f t="shared" si="49"/>
        <v>-0.2200541285552014</v>
      </c>
      <c r="AL79">
        <f t="shared" si="35"/>
        <v>-0.55688354769506421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-5.5267445416685865E-9</v>
      </c>
      <c r="AR79">
        <f t="shared" si="36"/>
        <v>-5.5279655234357056E-9</v>
      </c>
      <c r="AS79">
        <f t="shared" si="36"/>
        <v>-1.5657387589026014E-4</v>
      </c>
      <c r="AT79">
        <f t="shared" si="36"/>
        <v>-1.0229493716185798E-4</v>
      </c>
      <c r="AU79">
        <f t="shared" si="23"/>
        <v>-2.5887434101764156E-4</v>
      </c>
      <c r="AW79">
        <v>76</v>
      </c>
      <c r="AX79">
        <f>IF(Z79&gt;0, (R79*SUMPRODUCT(K79:$K$98, X79:$X$98)-K79*$AZ$3)/Z79, 0)</f>
        <v>-53431689334.6381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100000</v>
      </c>
      <c r="S80">
        <f t="shared" si="28"/>
        <v>-166724907377.57587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-2.8068128804029366</v>
      </c>
      <c r="AC80">
        <f t="shared" si="29"/>
        <v>-2.5060829336446666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-3.6974311724106314E-6</v>
      </c>
      <c r="AI80">
        <f t="shared" si="33"/>
        <v>-3.6981827346616059E-6</v>
      </c>
      <c r="AJ80">
        <f t="shared" si="34"/>
        <v>-0.30072994675827003</v>
      </c>
      <c r="AK80">
        <f t="shared" si="49"/>
        <v>-0.19647690162820558</v>
      </c>
      <c r="AL80">
        <f t="shared" si="35"/>
        <v>-0.49721054656921027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-1.5346406388629918E-9</v>
      </c>
      <c r="AR80">
        <f t="shared" si="36"/>
        <v>-1.53495257921271E-9</v>
      </c>
      <c r="AS80">
        <f t="shared" si="36"/>
        <v>-1.2481974000274647E-4</v>
      </c>
      <c r="AT80">
        <f t="shared" si="36"/>
        <v>-8.1548898079946211E-5</v>
      </c>
      <c r="AU80">
        <f t="shared" si="23"/>
        <v>-2.0637017303527189E-4</v>
      </c>
      <c r="AW80">
        <v>77</v>
      </c>
      <c r="AX80">
        <f>IF(Z80&gt;0, (R80*SUMPRODUCT(K80:$K$98, X80:$X$98)-K80*$AZ$3)/Z80, 0)</f>
        <v>-166724907377.57587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100000</v>
      </c>
      <c r="S81">
        <f t="shared" si="28"/>
        <v>-553395987475.75085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-2.5060829336446666</v>
      </c>
      <c r="AC81">
        <f t="shared" si="29"/>
        <v>-2.2375740492105445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-1.0837581876755445E-6</v>
      </c>
      <c r="AI81">
        <f t="shared" si="33"/>
        <v>-1.0839603552101717E-6</v>
      </c>
      <c r="AJ81">
        <f t="shared" si="34"/>
        <v>-0.26850888443412213</v>
      </c>
      <c r="AK81">
        <f t="shared" si="49"/>
        <v>-0.17542580535512667</v>
      </c>
      <c r="AL81">
        <f t="shared" si="35"/>
        <v>-0.44393577374960402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-4.016252094923681E-10</v>
      </c>
      <c r="AR81">
        <f t="shared" si="36"/>
        <v>-4.0170012987531935E-10</v>
      </c>
      <c r="AS81">
        <f t="shared" si="36"/>
        <v>-9.9505533787673192E-5</v>
      </c>
      <c r="AT81">
        <f t="shared" si="36"/>
        <v>-6.5010282392637461E-5</v>
      </c>
      <c r="AU81">
        <f t="shared" si="23"/>
        <v>-1.6451621788044052E-4</v>
      </c>
      <c r="AW81">
        <v>78</v>
      </c>
      <c r="AX81">
        <f>IF(Z81&gt;0, (R81*SUMPRODUCT(K81:$K$98, X81:$X$98)-K81*$AZ$3)/Z81, 0)</f>
        <v>-553395987475.75085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100000</v>
      </c>
      <c r="S82">
        <f t="shared" si="28"/>
        <v>-1960989264494.6401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-2.2375740492105445</v>
      </c>
      <c r="AC82">
        <f t="shared" si="29"/>
        <v>-1.9978339728543455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-2.9841283482552317E-7</v>
      </c>
      <c r="AI82">
        <f t="shared" si="33"/>
        <v>-2.9846377426739127E-7</v>
      </c>
      <c r="AJ82">
        <f t="shared" si="34"/>
        <v>-0.23974007635619898</v>
      </c>
      <c r="AK82">
        <f t="shared" si="49"/>
        <v>-0.15663018344473814</v>
      </c>
      <c r="AL82">
        <f t="shared" si="35"/>
        <v>-0.3963705582647114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-9.8738846471722678E-11</v>
      </c>
      <c r="AR82">
        <f t="shared" si="36"/>
        <v>-9.8755701315559784E-11</v>
      </c>
      <c r="AS82">
        <f t="shared" si="36"/>
        <v>-7.9325202638466313E-5</v>
      </c>
      <c r="AT82">
        <f t="shared" si="36"/>
        <v>-5.1825799131696728E-5</v>
      </c>
      <c r="AU82">
        <f t="shared" si="23"/>
        <v>-1.3115110052586436E-4</v>
      </c>
      <c r="AW82">
        <v>79</v>
      </c>
      <c r="AX82">
        <f>IF(Z82&gt;0, (R82*SUMPRODUCT(K82:$K$98, X82:$X$98)-K82*$AZ$3)/Z82, 0)</f>
        <v>-1960989264494.6401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100000</v>
      </c>
      <c r="S83">
        <f t="shared" si="28"/>
        <v>-7448262400446.8525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-1.9978339728543455</v>
      </c>
      <c r="AC83">
        <f t="shared" si="29"/>
        <v>-1.7837803329907413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-7.6911148995940016E-8</v>
      </c>
      <c r="AI83">
        <f t="shared" si="33"/>
        <v>-7.6923123468891476E-8</v>
      </c>
      <c r="AJ83">
        <f t="shared" si="34"/>
        <v>-0.21405363986360415</v>
      </c>
      <c r="AK83">
        <f t="shared" si="49"/>
        <v>-0.13984837809980419</v>
      </c>
      <c r="AL83">
        <f t="shared" si="35"/>
        <v>-0.35390209488653179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-2.2721752643190651E-11</v>
      </c>
      <c r="AR83">
        <f t="shared" si="36"/>
        <v>-2.2725290244903636E-11</v>
      </c>
      <c r="AS83">
        <f t="shared" si="36"/>
        <v>-6.3237565955648006E-5</v>
      </c>
      <c r="AT83">
        <f t="shared" si="36"/>
        <v>-4.1315209774110781E-5</v>
      </c>
      <c r="AU83">
        <f t="shared" si="23"/>
        <v>-1.0455279845504902E-4</v>
      </c>
      <c r="AW83">
        <v>80</v>
      </c>
      <c r="AX83">
        <f>IF(Z83&gt;0, (R83*SUMPRODUCT(K83:$K$98, X83:$X$98)-K83*$AZ$3)/Z83, 0)</f>
        <v>-7448262400446.8525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100000</v>
      </c>
      <c r="S84">
        <f t="shared" si="28"/>
        <v>-30458746033215.621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-1.7837803329907413</v>
      </c>
      <c r="AC84">
        <f t="shared" si="29"/>
        <v>-1.5926610116185143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-1.8480544492358347E-8</v>
      </c>
      <c r="AI84">
        <f t="shared" si="33"/>
        <v>-1.8483158948334116E-8</v>
      </c>
      <c r="AJ84">
        <f t="shared" si="34"/>
        <v>-0.19111932137222709</v>
      </c>
      <c r="AK84">
        <f t="shared" si="49"/>
        <v>-0.1248646233093519</v>
      </c>
      <c r="AL84">
        <f t="shared" si="35"/>
        <v>-0.31598396316473792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-4.8747154317107328E-12</v>
      </c>
      <c r="AR84">
        <f t="shared" si="36"/>
        <v>-4.8754050612233203E-12</v>
      </c>
      <c r="AS84">
        <f t="shared" si="36"/>
        <v>-5.0412600428332289E-5</v>
      </c>
      <c r="AT84">
        <f t="shared" si="36"/>
        <v>-3.2936232283228057E-5</v>
      </c>
      <c r="AU84">
        <f t="shared" si="23"/>
        <v>-8.3348837586965405E-5</v>
      </c>
      <c r="AW84">
        <v>81</v>
      </c>
      <c r="AX84">
        <f>IF(Z84&gt;0, (R84*SUMPRODUCT(K84:$K$98, X84:$X$98)-K84*$AZ$3)/Z84, 0)</f>
        <v>-30458746033215.621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100000</v>
      </c>
      <c r="S85">
        <f t="shared" si="28"/>
        <v>-134841261599428.59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-1.5926610116185143</v>
      </c>
      <c r="AC85">
        <f t="shared" si="29"/>
        <v>-1.4220187603778986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-4.1220355762268129E-9</v>
      </c>
      <c r="AI85">
        <f t="shared" si="33"/>
        <v>-4.1225628698547091E-9</v>
      </c>
      <c r="AJ85">
        <f t="shared" si="34"/>
        <v>-0.17064225124061561</v>
      </c>
      <c r="AK85">
        <f t="shared" si="49"/>
        <v>-0.11148627081329601</v>
      </c>
      <c r="AL85">
        <f t="shared" si="35"/>
        <v>-0.28212852617647449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-9.7079653733968497E-13</v>
      </c>
      <c r="AR85">
        <f t="shared" si="36"/>
        <v>-9.7092072230089096E-13</v>
      </c>
      <c r="AS85">
        <f t="shared" si="36"/>
        <v>-4.0188616416522388E-5</v>
      </c>
      <c r="AT85">
        <f t="shared" si="36"/>
        <v>-2.6256562726111423E-5</v>
      </c>
      <c r="AU85">
        <f t="shared" si="23"/>
        <v>-6.6445180113554528E-5</v>
      </c>
      <c r="AW85">
        <v>82</v>
      </c>
      <c r="AX85">
        <f>IF(Z85&gt;0, (R85*SUMPRODUCT(K85:$K$98, X85:$X$98)-K85*$AZ$3)/Z85, 0)</f>
        <v>-134841261599428.59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100000</v>
      </c>
      <c r="S86">
        <f t="shared" si="28"/>
        <v>-650663807913788.38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-1.4220187603778986</v>
      </c>
      <c r="AC86">
        <f t="shared" si="29"/>
        <v>-1.2696596074811106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-8.4890841409808412E-10</v>
      </c>
      <c r="AI86">
        <f t="shared" si="33"/>
        <v>-8.4900598058265251E-10</v>
      </c>
      <c r="AJ86">
        <f t="shared" si="34"/>
        <v>-0.15235915289678803</v>
      </c>
      <c r="AK86">
        <f t="shared" si="49"/>
        <v>-9.9541313226452918E-2</v>
      </c>
      <c r="AL86">
        <f t="shared" si="35"/>
        <v>-0.25190046697224694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-1.7850866348263657E-13</v>
      </c>
      <c r="AR86">
        <f t="shared" si="36"/>
        <v>-1.7852917978624691E-13</v>
      </c>
      <c r="AS86">
        <f t="shared" si="36"/>
        <v>-3.203811895520908E-5</v>
      </c>
      <c r="AT86">
        <f t="shared" si="36"/>
        <v>-2.093157105085255E-5</v>
      </c>
      <c r="AU86">
        <f t="shared" si="23"/>
        <v>-5.2969690184590815E-5</v>
      </c>
      <c r="AW86">
        <v>83</v>
      </c>
      <c r="AX86">
        <f>IF(Z86&gt;0, (R86*SUMPRODUCT(K86:$K$98, X86:$X$98)-K86*$AZ$3)/Z86, 0)</f>
        <v>-650663807913788.38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100000</v>
      </c>
      <c r="S87">
        <f t="shared" si="28"/>
        <v>-3450217404409819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-1.2696596074811106</v>
      </c>
      <c r="AC87">
        <f t="shared" si="29"/>
        <v>-1.1336246495368614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-1.6032502443659229E-10</v>
      </c>
      <c r="AI87">
        <f t="shared" si="33"/>
        <v>-1.6034145274409673E-10</v>
      </c>
      <c r="AJ87">
        <f t="shared" si="34"/>
        <v>-0.13603495794424925</v>
      </c>
      <c r="AK87">
        <f t="shared" si="49"/>
        <v>-8.8876172523677757E-2</v>
      </c>
      <c r="AL87">
        <f t="shared" si="35"/>
        <v>-0.22491113062826845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-3.0101057428265932E-14</v>
      </c>
      <c r="AR87">
        <f t="shared" si="36"/>
        <v>-3.0104141846493081E-14</v>
      </c>
      <c r="AS87">
        <f t="shared" si="36"/>
        <v>-2.5540592279473241E-5</v>
      </c>
      <c r="AT87">
        <f t="shared" si="36"/>
        <v>-1.6686520289274923E-5</v>
      </c>
      <c r="AU87">
        <f t="shared" si="23"/>
        <v>-4.2227112598852301E-5</v>
      </c>
      <c r="AW87">
        <v>84</v>
      </c>
      <c r="AX87">
        <f>IF(Z87&gt;0, (R87*SUMPRODUCT(K87:$K$98, X87:$X$98)-K87*$AZ$3)/Z87, 0)</f>
        <v>-3450217404409819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100000</v>
      </c>
      <c r="S88">
        <f t="shared" si="28"/>
        <v>-2.0303017704776664E+16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-1.1336246495368614</v>
      </c>
      <c r="AC88">
        <f t="shared" si="29"/>
        <v>-1.0121648656579383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-2.7542756128555461E-11</v>
      </c>
      <c r="AI88">
        <f t="shared" si="33"/>
        <v>-2.7545248774920587E-11</v>
      </c>
      <c r="AJ88">
        <f t="shared" si="34"/>
        <v>-0.12145978387892309</v>
      </c>
      <c r="AK88">
        <f t="shared" si="49"/>
        <v>-7.9353725467580308E-2</v>
      </c>
      <c r="AL88">
        <f t="shared" si="35"/>
        <v>-0.20081350937404863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-4.6171056425167848E-15</v>
      </c>
      <c r="AR88">
        <f t="shared" si="36"/>
        <v>-4.6175234950927396E-15</v>
      </c>
      <c r="AS88">
        <f t="shared" si="36"/>
        <v>-2.0360803794244571E-5</v>
      </c>
      <c r="AT88">
        <f t="shared" si="36"/>
        <v>-1.3302391812242674E-5</v>
      </c>
      <c r="AU88">
        <f t="shared" si="23"/>
        <v>-3.3663195611104767E-5</v>
      </c>
      <c r="AW88">
        <v>85</v>
      </c>
      <c r="AX88">
        <f>IF(Z88&gt;0, (R88*SUMPRODUCT(K88:$K$98, X88:$X$98)-K88*$AZ$3)/Z88, 0)</f>
        <v>-2.0303017704776664E+16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-1.0121648656579383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-4.9852927302516587E-12</v>
      </c>
      <c r="AI89">
        <f t="shared" si="33"/>
        <v>-4.9852927302516587E-12</v>
      </c>
      <c r="AJ89">
        <f t="shared" si="34"/>
        <v>-1.0121648656579383</v>
      </c>
      <c r="AK89">
        <f t="shared" si="49"/>
        <v>-7.0851540596055682E-2</v>
      </c>
      <c r="AL89">
        <f t="shared" si="35"/>
        <v>-1.0830164062589793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-7.4616531420562654E-16</v>
      </c>
      <c r="AR89">
        <f t="shared" si="36"/>
        <v>-7.4616531420562654E-16</v>
      </c>
      <c r="AS89">
        <f t="shared" si="36"/>
        <v>-1.5149407585007081E-4</v>
      </c>
      <c r="AT89">
        <f t="shared" si="36"/>
        <v>-1.0604585309504957E-5</v>
      </c>
      <c r="AU89">
        <f t="shared" si="23"/>
        <v>-1.6209866116032194E-4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11503.498473905755</v>
      </c>
      <c r="AO91" s="8">
        <f t="shared" si="50"/>
        <v>-1150.3498473905754</v>
      </c>
      <c r="AP91" s="8">
        <f t="shared" si="50"/>
        <v>-3007.1125065005863</v>
      </c>
      <c r="AQ91" s="8">
        <f t="shared" si="50"/>
        <v>-6037.9406960055212</v>
      </c>
      <c r="AR91" s="8">
        <f t="shared" si="50"/>
        <v>1308.0954240090689</v>
      </c>
      <c r="AS91" s="8">
        <f t="shared" si="50"/>
        <v>-1305.840456189859</v>
      </c>
      <c r="AT91" s="8">
        <f t="shared" si="50"/>
        <v>439.85892765272939</v>
      </c>
      <c r="AU91" s="8">
        <f t="shared" si="50"/>
        <v>442.11389547194085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D248-DF84-4240-8C59-E4EAAA7F591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25237.521753908135</v>
      </c>
      <c r="K3">
        <v>1</v>
      </c>
      <c r="L3" s="2">
        <v>0</v>
      </c>
      <c r="O3">
        <f>$C$3</f>
        <v>25237.521753908135</v>
      </c>
      <c r="P3">
        <f>O3*C5</f>
        <v>2523.7521753908136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25237.521753908135</v>
      </c>
      <c r="AF3">
        <f t="shared" ref="AF3:AG34" si="4">-$Z3*P3</f>
        <v>-2523.7521753908136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20193.861374517321</v>
      </c>
      <c r="AJ3">
        <f t="shared" ref="AJ3:AJ66" si="7">AB3-AC3</f>
        <v>0</v>
      </c>
      <c r="AL3">
        <f t="shared" ref="AL3:AL66" si="8">SUM(AI3:AK3)</f>
        <v>20193.861374517321</v>
      </c>
      <c r="AN3">
        <f t="shared" ref="AN3:AU34" si="9">AE3*$K3</f>
        <v>25237.521753908135</v>
      </c>
      <c r="AO3">
        <f t="shared" si="9"/>
        <v>-2523.7521753908136</v>
      </c>
      <c r="AP3">
        <f t="shared" si="9"/>
        <v>-2519.9082039999998</v>
      </c>
      <c r="AQ3">
        <f t="shared" si="9"/>
        <v>0</v>
      </c>
      <c r="AR3">
        <f t="shared" si="9"/>
        <v>20193.861374517321</v>
      </c>
      <c r="AS3">
        <f t="shared" si="9"/>
        <v>0</v>
      </c>
      <c r="AT3">
        <f t="shared" si="9"/>
        <v>0</v>
      </c>
      <c r="AU3">
        <f t="shared" si="9"/>
        <v>20193.861374517321</v>
      </c>
      <c r="AW3">
        <v>0</v>
      </c>
      <c r="AX3">
        <f>IF(Z3&gt;0, (R3*SUMPRODUCT(K3:$K$98, X3:$X$98)-K3*$AZ$3)/Z3, 0)</f>
        <v>0</v>
      </c>
      <c r="AZ3">
        <f>C6*ABS(SUMPRODUCT(X4:X79, K4:K79))/1</f>
        <v>13534.261629475504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919.29674667940628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907.83973426559351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-907.83973426559351</v>
      </c>
      <c r="AK4">
        <f>G4*SUM(AB4, AE4:AF4)</f>
        <v>0</v>
      </c>
      <c r="AL4">
        <f t="shared" si="8"/>
        <v>-1154.1198342655935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-229.76033212053363</v>
      </c>
      <c r="AR4">
        <f t="shared" si="9"/>
        <v>-229.76033212053363</v>
      </c>
      <c r="AS4">
        <f t="shared" si="9"/>
        <v>-846.94442976545713</v>
      </c>
      <c r="AT4">
        <f t="shared" si="9"/>
        <v>0</v>
      </c>
      <c r="AU4">
        <f t="shared" si="9"/>
        <v>-1076.7047618859906</v>
      </c>
      <c r="AW4">
        <v>1</v>
      </c>
      <c r="AX4">
        <f>IF(Z4&gt;0, (R4*SUMPRODUCT(K4:$K$98, X4:$X$98)-K4*$AZ$3)/Z4, 0)</f>
        <v>919.29674667940628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</v>
      </c>
      <c r="S5">
        <f t="shared" si="1"/>
        <v>1775.3853425892548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907.83973426559351</v>
      </c>
      <c r="AC5">
        <f t="shared" si="2"/>
        <v>1731.2456647152667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-252.38537571702952</v>
      </c>
      <c r="AI5">
        <f t="shared" si="6"/>
        <v>-301.14227437967099</v>
      </c>
      <c r="AJ5">
        <f t="shared" si="7"/>
        <v>-823.40593044967318</v>
      </c>
      <c r="AK5">
        <f>G5*SUM(AB5, AE5:AF5)</f>
        <v>37.221429104889339</v>
      </c>
      <c r="AL5">
        <f t="shared" si="8"/>
        <v>-1087.326775724455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-215.81675831887947</v>
      </c>
      <c r="AR5">
        <f t="shared" si="9"/>
        <v>-257.50917328214229</v>
      </c>
      <c r="AS5">
        <f t="shared" si="9"/>
        <v>-704.10101292647403</v>
      </c>
      <c r="AT5">
        <f t="shared" si="9"/>
        <v>31.828342456813704</v>
      </c>
      <c r="AU5">
        <f t="shared" si="9"/>
        <v>-929.78184375180274</v>
      </c>
      <c r="AW5">
        <v>2</v>
      </c>
      <c r="AX5">
        <f>IF(Z5&gt;0, (R5*SUMPRODUCT(K5:$K$98, X5:$X$98)-K5*$AZ$3)/Z5, 0)</f>
        <v>1775.3853425892548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</v>
      </c>
      <c r="S6">
        <f t="shared" si="1"/>
        <v>2750.5737203989102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1731.2456647152667</v>
      </c>
      <c r="AC6">
        <f t="shared" si="2"/>
        <v>2648.2193765284683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-259.85915523329368</v>
      </c>
      <c r="AI6">
        <f t="shared" si="6"/>
        <v>-307.9985553316921</v>
      </c>
      <c r="AJ6">
        <f t="shared" si="7"/>
        <v>-916.97371181320159</v>
      </c>
      <c r="AK6">
        <f>G6*SUM(AB6, AE6:AF6)</f>
        <v>101.27787138584311</v>
      </c>
      <c r="AL6">
        <f t="shared" si="8"/>
        <v>-1123.6943957590506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-200.45795859770166</v>
      </c>
      <c r="AR6">
        <f t="shared" si="9"/>
        <v>-237.59317464648601</v>
      </c>
      <c r="AS6">
        <f t="shared" si="9"/>
        <v>-707.3627180570503</v>
      </c>
      <c r="AT6">
        <f t="shared" si="9"/>
        <v>78.126765750855355</v>
      </c>
      <c r="AU6">
        <f t="shared" si="9"/>
        <v>-866.82912695268101</v>
      </c>
      <c r="AW6">
        <v>3</v>
      </c>
      <c r="AX6">
        <f>IF(Z6&gt;0, (R6*SUMPRODUCT(K6:$K$98, X6:$X$98)-K6*$AZ$3)/Z6, 0)</f>
        <v>2750.5737203989102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</v>
      </c>
      <c r="S7">
        <f t="shared" si="1"/>
        <v>3565.7193998065095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2648.2193765284683</v>
      </c>
      <c r="AC7">
        <f t="shared" si="2"/>
        <v>3389.1226203732258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-268.63913016390666</v>
      </c>
      <c r="AI7">
        <f t="shared" si="6"/>
        <v>-316.16281669623913</v>
      </c>
      <c r="AJ7">
        <f t="shared" si="7"/>
        <v>-740.90324384475753</v>
      </c>
      <c r="AK7">
        <f>G7*SUM(AB7, AE7:AF7)</f>
        <v>130.02757138754779</v>
      </c>
      <c r="AL7">
        <f t="shared" si="8"/>
        <v>-927.03848915344884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-188.54600975135122</v>
      </c>
      <c r="AR7">
        <f t="shared" si="9"/>
        <v>-221.90079860462902</v>
      </c>
      <c r="AS7">
        <f t="shared" si="9"/>
        <v>-520.00745443721746</v>
      </c>
      <c r="AT7">
        <f t="shared" si="9"/>
        <v>91.260642959284738</v>
      </c>
      <c r="AU7">
        <f t="shared" si="9"/>
        <v>-650.64761008256164</v>
      </c>
      <c r="AW7">
        <v>4</v>
      </c>
      <c r="AX7">
        <f>IF(Z7&gt;0, (R7*SUMPRODUCT(K7:$K$98, X7:$X$98)-K7*$AZ$3)/Z7, 0)</f>
        <v>3565.7193998065095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</v>
      </c>
      <c r="S8">
        <f t="shared" si="1"/>
        <v>4088.0229048793922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3389.1226203732258</v>
      </c>
      <c r="AC8">
        <f t="shared" si="2"/>
        <v>3832.7861806327419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-340.42414260010378</v>
      </c>
      <c r="AI8">
        <f t="shared" si="6"/>
        <v>-387.30238019581287</v>
      </c>
      <c r="AJ8">
        <f t="shared" si="7"/>
        <v>-443.66356025951609</v>
      </c>
      <c r="AK8">
        <f t="shared" ref="AK8:AK71" si="22">G8*SUM(AB8:AB8, AE8:AF8)</f>
        <v>72.18831181394971</v>
      </c>
      <c r="AL8">
        <f t="shared" si="8"/>
        <v>-758.77762864137935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-223.02693733111172</v>
      </c>
      <c r="AR8">
        <f t="shared" si="9"/>
        <v>-253.73894758572166</v>
      </c>
      <c r="AS8">
        <f t="shared" si="9"/>
        <v>-290.6636535656412</v>
      </c>
      <c r="AT8">
        <f t="shared" si="9"/>
        <v>47.293761165115455</v>
      </c>
      <c r="AU8">
        <f t="shared" si="9"/>
        <v>-497.10883998624746</v>
      </c>
      <c r="AW8">
        <v>5</v>
      </c>
      <c r="AX8">
        <f>IF(Z8&gt;0, (R8*SUMPRODUCT(K8:$K$98, X8:$X$98)-K8*$AZ$3)/Z8, 0)</f>
        <v>4088.0229048793922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</v>
      </c>
      <c r="S9">
        <f t="shared" si="1"/>
        <v>4414.6168524596733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3832.7861806327419</v>
      </c>
      <c r="AC9">
        <f t="shared" si="2"/>
        <v>4079.1781242600823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-417.27603747650801</v>
      </c>
      <c r="AI9">
        <f t="shared" si="6"/>
        <v>-463.47685467752177</v>
      </c>
      <c r="AJ9">
        <f t="shared" si="7"/>
        <v>-246.39194362734042</v>
      </c>
      <c r="AK9">
        <f t="shared" si="22"/>
        <v>22.613438465733175</v>
      </c>
      <c r="AL9">
        <f t="shared" si="8"/>
        <v>-687.25535983912891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-258.90332263196586</v>
      </c>
      <c r="AR9">
        <f t="shared" si="9"/>
        <v>-287.5691074059788</v>
      </c>
      <c r="AS9">
        <f t="shared" si="9"/>
        <v>-152.87648258128849</v>
      </c>
      <c r="AT9">
        <f t="shared" si="9"/>
        <v>14.03074662594646</v>
      </c>
      <c r="AU9">
        <f t="shared" si="9"/>
        <v>-426.41484336132078</v>
      </c>
      <c r="AW9">
        <v>6</v>
      </c>
      <c r="AX9">
        <f>IF(Z9&gt;0, (R9*SUMPRODUCT(K9:$K$98, X9:$X$98)-K9*$AZ$3)/Z9, 0)</f>
        <v>4414.6168524596733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</v>
      </c>
      <c r="S10">
        <f t="shared" si="1"/>
        <v>4672.735376775272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4079.1781242600823</v>
      </c>
      <c r="AC10">
        <f t="shared" si="2"/>
        <v>4251.2618285155895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-497.46434235961488</v>
      </c>
      <c r="AI10">
        <f t="shared" si="6"/>
        <v>-542.95441921743873</v>
      </c>
      <c r="AJ10">
        <f t="shared" si="7"/>
        <v>-172.0837042555072</v>
      </c>
      <c r="AK10">
        <f t="shared" si="22"/>
        <v>16.724630309466338</v>
      </c>
      <c r="AL10">
        <f t="shared" si="8"/>
        <v>-698.31349316347962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-292.8156749302334</v>
      </c>
      <c r="AR10">
        <f t="shared" si="9"/>
        <v>-319.59188062684746</v>
      </c>
      <c r="AS10">
        <f t="shared" si="9"/>
        <v>-101.2912920895246</v>
      </c>
      <c r="AT10">
        <f t="shared" si="9"/>
        <v>9.8443918388121059</v>
      </c>
      <c r="AU10">
        <f t="shared" si="9"/>
        <v>-411.03878087755999</v>
      </c>
      <c r="AW10">
        <v>7</v>
      </c>
      <c r="AX10">
        <f>IF(Z10&gt;0, (R10*SUMPRODUCT(K10:$K$98, X10:$X$98)-K10*$AZ$3)/Z10, 0)</f>
        <v>4672.735376775272</v>
      </c>
    </row>
    <row r="11" spans="1:52" x14ac:dyDescent="0.25">
      <c r="A11" t="s">
        <v>33</v>
      </c>
      <c r="C11" s="12">
        <f>AU81</f>
        <v>4477.342450620873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</v>
      </c>
      <c r="S11">
        <f t="shared" si="1"/>
        <v>4866.9724402175279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4251.2618285155895</v>
      </c>
      <c r="AC11">
        <f t="shared" si="2"/>
        <v>4355.1052152232487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-587.51107515016963</v>
      </c>
      <c r="AI11">
        <f t="shared" si="6"/>
        <v>-632.25249570184019</v>
      </c>
      <c r="AJ11">
        <f t="shared" si="7"/>
        <v>-103.84338670765919</v>
      </c>
      <c r="AK11">
        <f t="shared" si="22"/>
        <v>10.203028388437414</v>
      </c>
      <c r="AL11">
        <f t="shared" si="8"/>
        <v>-725.89285402106202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-328.6000184817687</v>
      </c>
      <c r="AR11">
        <f t="shared" si="9"/>
        <v>-353.62428141404047</v>
      </c>
      <c r="AS11">
        <f t="shared" si="9"/>
        <v>-58.080503048600974</v>
      </c>
      <c r="AT11">
        <f t="shared" si="9"/>
        <v>5.7066418980332934</v>
      </c>
      <c r="AU11">
        <f t="shared" si="9"/>
        <v>-405.9981425646082</v>
      </c>
      <c r="AW11">
        <v>8</v>
      </c>
      <c r="AX11">
        <f>IF(Z11&gt;0, (R11*SUMPRODUCT(K11:$K$98, X11:$X$98)-K11*$AZ$3)/Z11, 0)</f>
        <v>4866.9724402175279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</v>
      </c>
      <c r="S12">
        <f t="shared" si="1"/>
        <v>5008.7518218049408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4355.1052152232487</v>
      </c>
      <c r="AC12">
        <f t="shared" si="2"/>
        <v>4402.7306825305477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-687.25739107985862</v>
      </c>
      <c r="AI12">
        <f t="shared" si="6"/>
        <v>-731.20776873047248</v>
      </c>
      <c r="AJ12">
        <f t="shared" si="7"/>
        <v>-47.625467307299004</v>
      </c>
      <c r="AK12">
        <f t="shared" si="22"/>
        <v>10.016741995013472</v>
      </c>
      <c r="AL12">
        <f t="shared" si="8"/>
        <v>-768.81649404275799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-365.28460938812685</v>
      </c>
      <c r="AR12">
        <f t="shared" si="9"/>
        <v>-388.64470233283794</v>
      </c>
      <c r="AS12">
        <f t="shared" si="9"/>
        <v>-25.313442166025723</v>
      </c>
      <c r="AT12">
        <f t="shared" si="9"/>
        <v>5.3240048553584423</v>
      </c>
      <c r="AU12">
        <f t="shared" si="9"/>
        <v>-408.63413964350525</v>
      </c>
      <c r="AW12">
        <v>9</v>
      </c>
      <c r="AX12">
        <f>IF(Z12&gt;0, (R12*SUMPRODUCT(K12:$K$98, X12:$X$98)-K12*$AZ$3)/Z12, 0)</f>
        <v>5008.7518218049408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</v>
      </c>
      <c r="S13">
        <f t="shared" si="1"/>
        <v>5094.6778491819523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4402.7306825305477</v>
      </c>
      <c r="AC13">
        <f t="shared" si="2"/>
        <v>4393.0234539491066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-794.04927549475826</v>
      </c>
      <c r="AI13">
        <f t="shared" si="6"/>
        <v>-837.16312473111861</v>
      </c>
      <c r="AJ13">
        <f t="shared" si="7"/>
        <v>9.7072285814410861</v>
      </c>
      <c r="AK13">
        <f t="shared" si="22"/>
        <v>8.8054613650610953</v>
      </c>
      <c r="AL13">
        <f t="shared" si="8"/>
        <v>-818.65043478461644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-401.1840601021367</v>
      </c>
      <c r="AR13">
        <f t="shared" si="9"/>
        <v>-422.96682550104379</v>
      </c>
      <c r="AS13">
        <f t="shared" si="9"/>
        <v>4.9044631042771449</v>
      </c>
      <c r="AT13">
        <f t="shared" si="9"/>
        <v>4.4488558210781122</v>
      </c>
      <c r="AU13">
        <f t="shared" si="9"/>
        <v>-413.61350657568852</v>
      </c>
      <c r="AW13">
        <v>10</v>
      </c>
      <c r="AX13">
        <f>IF(Z13&gt;0, (R13*SUMPRODUCT(K13:$K$98, X13:$X$98)-K13*$AZ$3)/Z13, 0)</f>
        <v>5094.6778491819523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</v>
      </c>
      <c r="S14">
        <f t="shared" si="1"/>
        <v>5125.4033575505737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4393.0234539491066</v>
      </c>
      <c r="AC14">
        <f t="shared" si="2"/>
        <v>4328.6047251798182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-911.4883394333674</v>
      </c>
      <c r="AI14">
        <f t="shared" si="6"/>
        <v>-953.71530600764743</v>
      </c>
      <c r="AJ14">
        <f t="shared" si="7"/>
        <v>64.418728769288464</v>
      </c>
      <c r="AK14">
        <f t="shared" si="22"/>
        <v>7.9074422171083913</v>
      </c>
      <c r="AL14">
        <f t="shared" si="8"/>
        <v>-881.38913502125058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-437.83872059506103</v>
      </c>
      <c r="AR14">
        <f t="shared" si="9"/>
        <v>-458.12268937406566</v>
      </c>
      <c r="AS14">
        <f t="shared" si="9"/>
        <v>30.943910707886115</v>
      </c>
      <c r="AT14">
        <f t="shared" si="9"/>
        <v>3.7983858199112017</v>
      </c>
      <c r="AU14">
        <f t="shared" si="9"/>
        <v>-423.38039284626831</v>
      </c>
      <c r="AW14">
        <v>11</v>
      </c>
      <c r="AX14">
        <f>IF(Z14&gt;0, (R14*SUMPRODUCT(K14:$K$98, X14:$X$98)-K14*$AZ$3)/Z14, 0)</f>
        <v>5125.4033575505737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</v>
      </c>
      <c r="S15">
        <f t="shared" si="1"/>
        <v>5116.2104560979633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4328.6047251798182</v>
      </c>
      <c r="AC15">
        <f t="shared" si="2"/>
        <v>4224.4328598593283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-1039.8260459859418</v>
      </c>
      <c r="AI15">
        <f t="shared" si="6"/>
        <v>-1081.1108298714862</v>
      </c>
      <c r="AJ15">
        <f t="shared" si="7"/>
        <v>104.17186532048981</v>
      </c>
      <c r="AK15">
        <f t="shared" si="22"/>
        <v>17.747279373237255</v>
      </c>
      <c r="AL15">
        <f t="shared" si="8"/>
        <v>-959.19168517775915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-473.85113719818321</v>
      </c>
      <c r="AR15">
        <f t="shared" si="9"/>
        <v>-492.66470882265367</v>
      </c>
      <c r="AS15">
        <f t="shared" si="9"/>
        <v>47.471360269078545</v>
      </c>
      <c r="AT15">
        <f t="shared" si="9"/>
        <v>8.0874763097596318</v>
      </c>
      <c r="AU15">
        <f t="shared" si="9"/>
        <v>-437.1058722438155</v>
      </c>
      <c r="AW15">
        <v>12</v>
      </c>
      <c r="AX15">
        <f>IF(Z15&gt;0, (R15*SUMPRODUCT(K15:$K$98, X15:$X$98)-K15*$AZ$3)/Z15, 0)</f>
        <v>5116.2104560979633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</v>
      </c>
      <c r="S16">
        <f t="shared" si="1"/>
        <v>5068.0886193796841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4224.4328598593283</v>
      </c>
      <c r="AC16">
        <f t="shared" si="2"/>
        <v>4083.7286703261466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-1166.5780281058101</v>
      </c>
      <c r="AI16">
        <f t="shared" si="6"/>
        <v>-1206.866675138446</v>
      </c>
      <c r="AJ16">
        <f t="shared" si="7"/>
        <v>140.70418953318176</v>
      </c>
      <c r="AK16">
        <f t="shared" si="22"/>
        <v>29.993473305001231</v>
      </c>
      <c r="AL16">
        <f t="shared" si="8"/>
        <v>-1036.1690123002629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-502.89689621044397</v>
      </c>
      <c r="AR16">
        <f t="shared" si="9"/>
        <v>-520.26481764998016</v>
      </c>
      <c r="AS16">
        <f t="shared" si="9"/>
        <v>60.655779978075465</v>
      </c>
      <c r="AT16">
        <f t="shared" si="9"/>
        <v>12.929803466423442</v>
      </c>
      <c r="AU16">
        <f t="shared" si="9"/>
        <v>-446.67923420548124</v>
      </c>
      <c r="AW16">
        <v>13</v>
      </c>
      <c r="AX16">
        <f>IF(Z16&gt;0, (R16*SUMPRODUCT(K16:$K$98, X16:$X$98)-K16*$AZ$3)/Z16, 0)</f>
        <v>5068.0886193796841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</v>
      </c>
      <c r="S17">
        <f t="shared" si="1"/>
        <v>5008.8200902799072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4083.7286703261466</v>
      </c>
      <c r="AC17">
        <f t="shared" si="2"/>
        <v>3930.7450523418802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-1295.0539827893926</v>
      </c>
      <c r="AI17">
        <f t="shared" si="6"/>
        <v>-1334.2922163603075</v>
      </c>
      <c r="AJ17">
        <f t="shared" si="7"/>
        <v>152.9836179842664</v>
      </c>
      <c r="AK17">
        <f t="shared" si="22"/>
        <v>56.355455650500822</v>
      </c>
      <c r="AL17">
        <f t="shared" si="8"/>
        <v>-1124.9531427255404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-524.79906020098906</v>
      </c>
      <c r="AR17">
        <f t="shared" si="9"/>
        <v>-540.69970092764811</v>
      </c>
      <c r="AS17">
        <f t="shared" si="9"/>
        <v>61.994063576689172</v>
      </c>
      <c r="AT17">
        <f t="shared" si="9"/>
        <v>22.83710992408184</v>
      </c>
      <c r="AU17">
        <f t="shared" si="9"/>
        <v>-455.86852742687711</v>
      </c>
      <c r="AW17">
        <v>14</v>
      </c>
      <c r="AX17">
        <f>IF(Z17&gt;0, (R17*SUMPRODUCT(K17:$K$98, X17:$X$98)-K17*$AZ$3)/Z17, 0)</f>
        <v>5008.8200902799072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</v>
      </c>
      <c r="S18">
        <f t="shared" si="1"/>
        <v>4946.6060743305097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3930.7450523418802</v>
      </c>
      <c r="AC18">
        <f t="shared" si="2"/>
        <v>3772.400494314918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-1429.3028042830786</v>
      </c>
      <c r="AI18">
        <f t="shared" si="6"/>
        <v>-1467.4340041161427</v>
      </c>
      <c r="AJ18">
        <f t="shared" si="7"/>
        <v>158.3445580269622</v>
      </c>
      <c r="AK18">
        <f t="shared" si="22"/>
        <v>84.904093130584613</v>
      </c>
      <c r="AL18">
        <f t="shared" si="8"/>
        <v>-1224.1853529585958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-540.50126865192681</v>
      </c>
      <c r="AR18">
        <f t="shared" si="9"/>
        <v>-554.92085967436878</v>
      </c>
      <c r="AS18">
        <f t="shared" si="9"/>
        <v>59.879148240131215</v>
      </c>
      <c r="AT18">
        <f t="shared" si="9"/>
        <v>32.107101387687123</v>
      </c>
      <c r="AU18">
        <f t="shared" si="9"/>
        <v>-462.93461004655035</v>
      </c>
      <c r="AW18">
        <v>15</v>
      </c>
      <c r="AX18">
        <f>IF(Z18&gt;0, (R18*SUMPRODUCT(K18:$K$98, X18:$X$98)-K18*$AZ$3)/Z18, 0)</f>
        <v>4946.6060743305097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</v>
      </c>
      <c r="S19">
        <f t="shared" si="1"/>
        <v>4839.294549035777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3772.400494314918</v>
      </c>
      <c r="AC19">
        <f t="shared" si="2"/>
        <v>3576.9865686841058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-1584.3210006287504</v>
      </c>
      <c r="AI19">
        <f t="shared" si="6"/>
        <v>-1621.2787279631696</v>
      </c>
      <c r="AJ19">
        <f t="shared" si="7"/>
        <v>195.41392563081217</v>
      </c>
      <c r="AK19">
        <f t="shared" si="22"/>
        <v>84.124531023222673</v>
      </c>
      <c r="AL19">
        <f t="shared" si="8"/>
        <v>-1341.7402713091346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-558.72659609065374</v>
      </c>
      <c r="AR19">
        <f t="shared" si="9"/>
        <v>-571.76010709291381</v>
      </c>
      <c r="AS19">
        <f t="shared" si="9"/>
        <v>68.914669093627936</v>
      </c>
      <c r="AT19">
        <f t="shared" si="9"/>
        <v>29.667354562411557</v>
      </c>
      <c r="AU19">
        <f t="shared" si="9"/>
        <v>-473.17808343687426</v>
      </c>
      <c r="AW19">
        <v>16</v>
      </c>
      <c r="AX19">
        <f>IF(Z19&gt;0, (R19*SUMPRODUCT(K19:$K$98, X19:$X$98)-K19*$AZ$3)/Z19, 0)</f>
        <v>4839.294549035777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</v>
      </c>
      <c r="S20">
        <f t="shared" si="1"/>
        <v>4569.0629222520156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3576.9865686841058</v>
      </c>
      <c r="AC20">
        <f t="shared" si="2"/>
        <v>3264.085147295204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-1737.4689474111894</v>
      </c>
      <c r="AI20">
        <f t="shared" si="6"/>
        <v>-1773.1883629985589</v>
      </c>
      <c r="AJ20">
        <f t="shared" si="7"/>
        <v>312.90142138890178</v>
      </c>
      <c r="AK20">
        <f t="shared" si="22"/>
        <v>15.381042245341655</v>
      </c>
      <c r="AL20">
        <f t="shared" si="8"/>
        <v>-1444.9058993643155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-581.17779224500066</v>
      </c>
      <c r="AR20">
        <f t="shared" si="9"/>
        <v>-593.12582223556842</v>
      </c>
      <c r="AS20">
        <f t="shared" si="9"/>
        <v>104.66452223165265</v>
      </c>
      <c r="AT20">
        <f t="shared" si="9"/>
        <v>5.1449093164478974</v>
      </c>
      <c r="AU20">
        <f t="shared" si="9"/>
        <v>-483.31639068746784</v>
      </c>
      <c r="AW20">
        <v>17</v>
      </c>
      <c r="AX20">
        <f>IF(Z20&gt;0, (R20*SUMPRODUCT(K20:$K$98, X20:$X$98)-K20*$AZ$3)/Z20, 0)</f>
        <v>4569.0629222520156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</v>
      </c>
      <c r="S21">
        <f t="shared" si="1"/>
        <v>4219.3328576697968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3264.085147295204</v>
      </c>
      <c r="AC21">
        <f t="shared" si="2"/>
        <v>2905.0467839903781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-1873.5870053015594</v>
      </c>
      <c r="AI21">
        <f t="shared" si="6"/>
        <v>-1908.0124332304044</v>
      </c>
      <c r="AJ21">
        <f t="shared" si="7"/>
        <v>359.03836330482591</v>
      </c>
      <c r="AK21">
        <f t="shared" si="22"/>
        <v>5.2225362356723268</v>
      </c>
      <c r="AL21">
        <f t="shared" si="8"/>
        <v>-1543.7515336899062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-595.95744217222261</v>
      </c>
      <c r="AR21">
        <f t="shared" si="9"/>
        <v>-606.90760883974622</v>
      </c>
      <c r="AS21">
        <f t="shared" si="9"/>
        <v>114.20424246719509</v>
      </c>
      <c r="AT21">
        <f t="shared" si="9"/>
        <v>1.6612035244992938</v>
      </c>
      <c r="AU21">
        <f t="shared" si="9"/>
        <v>-491.04216284805187</v>
      </c>
      <c r="AW21">
        <v>18</v>
      </c>
      <c r="AX21">
        <f>IF(Z21&gt;0, (R21*SUMPRODUCT(K21:$K$98, X21:$X$98)-K21*$AZ$3)/Z21, 0)</f>
        <v>4219.3328576697968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</v>
      </c>
      <c r="S22">
        <f t="shared" si="1"/>
        <v>3922.089122331035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2905.0467839903781</v>
      </c>
      <c r="AC22">
        <f t="shared" si="2"/>
        <v>2594.4833345141151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-2011.8021791152103</v>
      </c>
      <c r="AI22">
        <f t="shared" si="6"/>
        <v>-2044.8774516752092</v>
      </c>
      <c r="AJ22">
        <f t="shared" si="7"/>
        <v>310.56344947626303</v>
      </c>
      <c r="AK22">
        <f t="shared" si="22"/>
        <v>61.005982463797942</v>
      </c>
      <c r="AL22">
        <f t="shared" si="8"/>
        <v>-1673.3080197351483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-597.49900350521216</v>
      </c>
      <c r="AR22">
        <f t="shared" si="9"/>
        <v>-607.32225680537226</v>
      </c>
      <c r="AS22">
        <f t="shared" si="9"/>
        <v>92.23638065091383</v>
      </c>
      <c r="AT22">
        <f t="shared" si="9"/>
        <v>18.118587457742422</v>
      </c>
      <c r="AU22">
        <f t="shared" si="9"/>
        <v>-496.96728869671597</v>
      </c>
      <c r="AW22">
        <v>19</v>
      </c>
      <c r="AX22">
        <f>IF(Z22&gt;0, (R22*SUMPRODUCT(K22:$K$98, X22:$X$98)-K22*$AZ$3)/Z22, 0)</f>
        <v>3922.089122331035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</v>
      </c>
      <c r="S23">
        <f t="shared" si="1"/>
        <v>3832.4060147303639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2594.4833345141151</v>
      </c>
      <c r="AC23">
        <f t="shared" si="2"/>
        <v>2427.659370288523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-2143.4713506840385</v>
      </c>
      <c r="AI23">
        <f t="shared" si="6"/>
        <v>-2175.1441348430953</v>
      </c>
      <c r="AJ23">
        <f t="shared" si="7"/>
        <v>166.82396422559214</v>
      </c>
      <c r="AK23">
        <f t="shared" si="22"/>
        <v>181.61383341598807</v>
      </c>
      <c r="AL23">
        <f t="shared" si="8"/>
        <v>-1826.7063372015152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-568.39673109079934</v>
      </c>
      <c r="AR23">
        <f t="shared" si="9"/>
        <v>-576.79558698164544</v>
      </c>
      <c r="AS23">
        <f t="shared" si="9"/>
        <v>44.237678242433589</v>
      </c>
      <c r="AT23">
        <f t="shared" si="9"/>
        <v>48.159593643075091</v>
      </c>
      <c r="AU23">
        <f t="shared" si="9"/>
        <v>-484.39831509613674</v>
      </c>
      <c r="AW23">
        <v>20</v>
      </c>
      <c r="AX23">
        <f>IF(Z23&gt;0, (R23*SUMPRODUCT(K23:$K$98, X23:$X$98)-K23*$AZ$3)/Z23, 0)</f>
        <v>3832.4060147303639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</v>
      </c>
      <c r="S24">
        <f t="shared" si="1"/>
        <v>3712.7377743906945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2427.659370288523</v>
      </c>
      <c r="AC24">
        <f t="shared" si="2"/>
        <v>2243.7939242688094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-2277.0897322703395</v>
      </c>
      <c r="AI24">
        <f t="shared" si="6"/>
        <v>-2307.3072437216706</v>
      </c>
      <c r="AJ24">
        <f t="shared" si="7"/>
        <v>183.86544601971354</v>
      </c>
      <c r="AK24">
        <f t="shared" si="22"/>
        <v>169.93615592019663</v>
      </c>
      <c r="AL24">
        <f t="shared" si="8"/>
        <v>-1953.5056417817605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-539.1331181950992</v>
      </c>
      <c r="AR24">
        <f t="shared" si="9"/>
        <v>-546.2875403252317</v>
      </c>
      <c r="AS24">
        <f t="shared" si="9"/>
        <v>43.532738229910144</v>
      </c>
      <c r="AT24">
        <f t="shared" si="9"/>
        <v>40.234782291164947</v>
      </c>
      <c r="AU24">
        <f t="shared" si="9"/>
        <v>-462.52001980415662</v>
      </c>
      <c r="AW24">
        <v>21</v>
      </c>
      <c r="AX24">
        <f>IF(Z24&gt;0, (R24*SUMPRODUCT(K24:$K$98, X24:$X$98)-K24*$AZ$3)/Z24, 0)</f>
        <v>3712.7377743906945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</v>
      </c>
      <c r="S25">
        <f t="shared" si="1"/>
        <v>3567.2357261019442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2243.7939242688094</v>
      </c>
      <c r="AC25">
        <f t="shared" si="2"/>
        <v>2047.9923106014662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-2419.4874352722049</v>
      </c>
      <c r="AI25">
        <f t="shared" si="6"/>
        <v>-2448.1930278913865</v>
      </c>
      <c r="AJ25">
        <f t="shared" si="7"/>
        <v>195.80161366734319</v>
      </c>
      <c r="AK25">
        <f t="shared" si="22"/>
        <v>157.06557469881668</v>
      </c>
      <c r="AL25">
        <f t="shared" si="8"/>
        <v>-2095.3258395252265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-511.47123505239364</v>
      </c>
      <c r="AR25">
        <f t="shared" si="9"/>
        <v>-517.53949756775239</v>
      </c>
      <c r="AS25">
        <f t="shared" si="9"/>
        <v>41.391780634074927</v>
      </c>
      <c r="AT25">
        <f t="shared" si="9"/>
        <v>33.203116620599317</v>
      </c>
      <c r="AU25">
        <f t="shared" si="9"/>
        <v>-442.94460031307807</v>
      </c>
      <c r="AW25">
        <v>22</v>
      </c>
      <c r="AX25">
        <f>IF(Z25&gt;0, (R25*SUMPRODUCT(K25:$K$98, X25:$X$98)-K25*$AZ$3)/Z25, 0)</f>
        <v>3567.2357261019442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</v>
      </c>
      <c r="S26">
        <f t="shared" si="1"/>
        <v>3395.0001843256982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2047.9923106014662</v>
      </c>
      <c r="AC26">
        <f t="shared" si="2"/>
        <v>1843.0670617345691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-2549.3867388984572</v>
      </c>
      <c r="AI26">
        <f t="shared" si="6"/>
        <v>-2576.530582221998</v>
      </c>
      <c r="AJ26">
        <f t="shared" si="7"/>
        <v>204.92524886689716</v>
      </c>
      <c r="AK26">
        <f t="shared" si="22"/>
        <v>143.35946174210264</v>
      </c>
      <c r="AL26">
        <f t="shared" si="8"/>
        <v>-2228.2458716129981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-481.1888360560551</v>
      </c>
      <c r="AR26">
        <f t="shared" si="9"/>
        <v>-486.31215225428167</v>
      </c>
      <c r="AS26">
        <f t="shared" si="9"/>
        <v>38.679004827398707</v>
      </c>
      <c r="AT26">
        <f t="shared" si="9"/>
        <v>27.058653550191131</v>
      </c>
      <c r="AU26">
        <f t="shared" si="9"/>
        <v>-420.57449387669186</v>
      </c>
      <c r="AW26">
        <v>23</v>
      </c>
      <c r="AX26">
        <f>IF(Z26&gt;0, (R26*SUMPRODUCT(K26:$K$98, X26:$X$98)-K26*$AZ$3)/Z26, 0)</f>
        <v>3395.0001843256982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</v>
      </c>
      <c r="S27">
        <f t="shared" si="1"/>
        <v>3201.8668064677222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1843.0670617345691</v>
      </c>
      <c r="AC27">
        <f t="shared" si="2"/>
        <v>1635.579999058421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-2662.7349187026607</v>
      </c>
      <c r="AI27">
        <f t="shared" si="6"/>
        <v>-2688.2759561336147</v>
      </c>
      <c r="AJ27">
        <f t="shared" si="7"/>
        <v>207.48706267614807</v>
      </c>
      <c r="AK27">
        <f t="shared" si="22"/>
        <v>129.01469432141985</v>
      </c>
      <c r="AL27">
        <f t="shared" si="8"/>
        <v>-2351.7741991360467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-448.734779703041</v>
      </c>
      <c r="AR27">
        <f t="shared" si="9"/>
        <v>-453.03905788126474</v>
      </c>
      <c r="AS27">
        <f t="shared" si="9"/>
        <v>34.966552887876595</v>
      </c>
      <c r="AT27">
        <f t="shared" si="9"/>
        <v>21.74207429667252</v>
      </c>
      <c r="AU27">
        <f t="shared" si="9"/>
        <v>-396.33043069671561</v>
      </c>
      <c r="AW27">
        <v>24</v>
      </c>
      <c r="AX27">
        <f>IF(Z27&gt;0, (R27*SUMPRODUCT(K27:$K$98, X27:$X$98)-K27*$AZ$3)/Z27, 0)</f>
        <v>3201.8668064677222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</v>
      </c>
      <c r="S28">
        <f t="shared" si="1"/>
        <v>2994.2742580461413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1635.579999058421</v>
      </c>
      <c r="AC28">
        <f t="shared" si="2"/>
        <v>1431.2218027302979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-2772.6331658470849</v>
      </c>
      <c r="AI28">
        <f t="shared" si="6"/>
        <v>-2796.5324763208059</v>
      </c>
      <c r="AJ28">
        <f t="shared" si="7"/>
        <v>204.35819632812309</v>
      </c>
      <c r="AK28">
        <f t="shared" si="22"/>
        <v>114.49059993408947</v>
      </c>
      <c r="AL28">
        <f t="shared" si="8"/>
        <v>-2477.6836800585934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-417.19220854160267</v>
      </c>
      <c r="AR28">
        <f t="shared" si="9"/>
        <v>-420.78828689844039</v>
      </c>
      <c r="AS28">
        <f t="shared" si="9"/>
        <v>30.74934265011607</v>
      </c>
      <c r="AT28">
        <f t="shared" si="9"/>
        <v>17.227156780822462</v>
      </c>
      <c r="AU28">
        <f t="shared" si="9"/>
        <v>-372.81178746750186</v>
      </c>
      <c r="AW28">
        <v>25</v>
      </c>
      <c r="AX28">
        <f>IF(Z28&gt;0, (R28*SUMPRODUCT(K28:$K$98, X28:$X$98)-K28*$AZ$3)/Z28, 0)</f>
        <v>2994.2742580461413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</v>
      </c>
      <c r="S29">
        <f t="shared" si="1"/>
        <v>2772.5066309651625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1431.2218027302979</v>
      </c>
      <c r="AC29">
        <f t="shared" si="2"/>
        <v>1232.2229722020134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-2876.2695400722382</v>
      </c>
      <c r="AI29">
        <f t="shared" si="6"/>
        <v>-2898.4917226711859</v>
      </c>
      <c r="AJ29">
        <f t="shared" si="7"/>
        <v>198.99883052828454</v>
      </c>
      <c r="AK29">
        <f t="shared" si="22"/>
        <v>100.18552619112086</v>
      </c>
      <c r="AL29">
        <f t="shared" si="8"/>
        <v>-2599.3073659517804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-386.41620811831558</v>
      </c>
      <c r="AR29">
        <f t="shared" si="9"/>
        <v>-389.40167641896119</v>
      </c>
      <c r="AS29">
        <f t="shared" si="9"/>
        <v>26.734759187689949</v>
      </c>
      <c r="AT29">
        <f t="shared" si="9"/>
        <v>13.459556067244943</v>
      </c>
      <c r="AU29">
        <f t="shared" si="9"/>
        <v>-349.20736116402628</v>
      </c>
      <c r="AW29">
        <v>26</v>
      </c>
      <c r="AX29">
        <f>IF(Z29&gt;0, (R29*SUMPRODUCT(K29:$K$98, X29:$X$98)-K29*$AZ$3)/Z29, 0)</f>
        <v>2772.5066309651625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</v>
      </c>
      <c r="S30">
        <f t="shared" si="1"/>
        <v>2536.5232873611117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1232.2229722020134</v>
      </c>
      <c r="AC30">
        <f t="shared" si="2"/>
        <v>1040.6222801670183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-2974.3853187428717</v>
      </c>
      <c r="AI30">
        <f t="shared" si="6"/>
        <v>-2994.8980868564586</v>
      </c>
      <c r="AJ30">
        <f t="shared" si="7"/>
        <v>191.60069203499506</v>
      </c>
      <c r="AK30">
        <f t="shared" si="22"/>
        <v>86.255608054140936</v>
      </c>
      <c r="AL30">
        <f t="shared" si="8"/>
        <v>-2717.0417867673227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-356.7836618189171</v>
      </c>
      <c r="AR30">
        <f t="shared" si="9"/>
        <v>-359.24421071804261</v>
      </c>
      <c r="AS30">
        <f t="shared" si="9"/>
        <v>22.982898712052751</v>
      </c>
      <c r="AT30">
        <f t="shared" si="9"/>
        <v>10.346538325095219</v>
      </c>
      <c r="AU30">
        <f t="shared" si="9"/>
        <v>-325.91477368089465</v>
      </c>
      <c r="AW30">
        <v>27</v>
      </c>
      <c r="AX30">
        <f>IF(Z30&gt;0, (R30*SUMPRODUCT(K30:$K$98, X30:$X$98)-K30*$AZ$3)/Z30, 0)</f>
        <v>2536.5232873611117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</v>
      </c>
      <c r="S31">
        <f t="shared" si="1"/>
        <v>2284.3569064522953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1040.6222801670183</v>
      </c>
      <c r="AC31">
        <f t="shared" si="2"/>
        <v>857.78104342249458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-3065.0608883451514</v>
      </c>
      <c r="AI31">
        <f t="shared" si="6"/>
        <v>-3083.8359983334294</v>
      </c>
      <c r="AJ31">
        <f t="shared" si="7"/>
        <v>182.84123674452371</v>
      </c>
      <c r="AK31">
        <f t="shared" si="22"/>
        <v>72.84355961169129</v>
      </c>
      <c r="AL31">
        <f t="shared" si="8"/>
        <v>-2828.1512019772144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-328.26819969644373</v>
      </c>
      <c r="AR31">
        <f t="shared" si="9"/>
        <v>-330.27901506992959</v>
      </c>
      <c r="AS31">
        <f t="shared" si="9"/>
        <v>19.582307106728248</v>
      </c>
      <c r="AT31">
        <f t="shared" si="9"/>
        <v>7.8015494779031487</v>
      </c>
      <c r="AU31">
        <f t="shared" si="9"/>
        <v>-302.89515848529823</v>
      </c>
      <c r="AW31">
        <v>28</v>
      </c>
      <c r="AX31">
        <f>IF(Z31&gt;0, (R31*SUMPRODUCT(K31:$K$98, X31:$X$98)-K31*$AZ$3)/Z31, 0)</f>
        <v>2284.3569064522953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</v>
      </c>
      <c r="S32">
        <f t="shared" si="1"/>
        <v>2012.2679557246092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857.78104342249458</v>
      </c>
      <c r="AC32">
        <f t="shared" si="2"/>
        <v>684.81858039961639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-3142.5413734739645</v>
      </c>
      <c r="AI32">
        <f t="shared" si="6"/>
        <v>-3159.557461675623</v>
      </c>
      <c r="AJ32">
        <f t="shared" si="7"/>
        <v>172.96246302287818</v>
      </c>
      <c r="AK32">
        <f t="shared" si="22"/>
        <v>60.044673039574626</v>
      </c>
      <c r="AL32">
        <f t="shared" si="8"/>
        <v>-2926.5503256131701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-300.50568229228037</v>
      </c>
      <c r="AR32">
        <f t="shared" si="9"/>
        <v>-302.13284661162623</v>
      </c>
      <c r="AS32">
        <f t="shared" si="9"/>
        <v>16.53954452290489</v>
      </c>
      <c r="AT32">
        <f t="shared" si="9"/>
        <v>5.7417749825287236</v>
      </c>
      <c r="AU32">
        <f t="shared" si="9"/>
        <v>-279.85152710619258</v>
      </c>
      <c r="AW32">
        <v>29</v>
      </c>
      <c r="AX32">
        <f>IF(Z32&gt;0, (R32*SUMPRODUCT(K32:$K$98, X32:$X$98)-K32*$AZ$3)/Z32, 0)</f>
        <v>2012.2679557246092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</v>
      </c>
      <c r="S33">
        <f t="shared" si="1"/>
        <v>1715.8242958903779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684.81858039961639</v>
      </c>
      <c r="AC33">
        <f t="shared" si="2"/>
        <v>522.97873442301966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-3212.1175429141954</v>
      </c>
      <c r="AI33">
        <f t="shared" si="6"/>
        <v>-3227.3574114623802</v>
      </c>
      <c r="AJ33">
        <f t="shared" si="7"/>
        <v>161.83984597659673</v>
      </c>
      <c r="AK33">
        <f t="shared" si="22"/>
        <v>47.937300627973151</v>
      </c>
      <c r="AL33">
        <f t="shared" si="8"/>
        <v>-3017.5802648578106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-274.24902420882682</v>
      </c>
      <c r="AR33">
        <f t="shared" si="9"/>
        <v>-275.55019672900136</v>
      </c>
      <c r="AS33">
        <f t="shared" si="9"/>
        <v>13.817806865473761</v>
      </c>
      <c r="AT33">
        <f t="shared" si="9"/>
        <v>4.0928632731476613</v>
      </c>
      <c r="AU33">
        <f t="shared" si="9"/>
        <v>-257.63952659037994</v>
      </c>
      <c r="AW33">
        <v>30</v>
      </c>
      <c r="AX33">
        <f>IF(Z33&gt;0, (R33*SUMPRODUCT(K33:$K$98, X33:$X$98)-K33*$AZ$3)/Z33, 0)</f>
        <v>1715.8242958903779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</v>
      </c>
      <c r="S34">
        <f t="shared" si="1"/>
        <v>1383.7611562316504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522.97873442301966</v>
      </c>
      <c r="AC34">
        <f t="shared" si="2"/>
        <v>372.5384926389097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-3252.772488580656</v>
      </c>
      <c r="AI34">
        <f t="shared" si="6"/>
        <v>-3266.2335721990685</v>
      </c>
      <c r="AJ34">
        <f t="shared" si="7"/>
        <v>150.44024178410996</v>
      </c>
      <c r="AK34">
        <f t="shared" si="22"/>
        <v>36.608511409611381</v>
      </c>
      <c r="AL34">
        <f t="shared" si="8"/>
        <v>-3079.184819005347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-247.96439605216653</v>
      </c>
      <c r="AR34">
        <f t="shared" si="9"/>
        <v>-248.99055742108044</v>
      </c>
      <c r="AS34">
        <f t="shared" si="9"/>
        <v>11.468316283078323</v>
      </c>
      <c r="AT34">
        <f t="shared" si="9"/>
        <v>2.7907292790754448</v>
      </c>
      <c r="AU34">
        <f t="shared" ref="AU34:AU79" si="23">AL34*$K34</f>
        <v>-234.73151185892667</v>
      </c>
      <c r="AW34">
        <v>31</v>
      </c>
      <c r="AX34">
        <f>IF(Z34&gt;0, (R34*SUMPRODUCT(K34:$K$98, X34:$X$98)-K34*$AZ$3)/Z34, 0)</f>
        <v>1383.7611562316504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</v>
      </c>
      <c r="S35">
        <f t="shared" si="1"/>
        <v>1004.841989190037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372.5384926389097</v>
      </c>
      <c r="AC35">
        <f t="shared" si="2"/>
        <v>235.11765232309801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-3254.4754714010428</v>
      </c>
      <c r="AI35">
        <f t="shared" ref="AI35:AI66" si="25">SUM(AE35:AH35)</f>
        <v>-3266.1747064475708</v>
      </c>
      <c r="AJ35">
        <f t="shared" si="7"/>
        <v>137.42084031581169</v>
      </c>
      <c r="AK35">
        <f t="shared" si="22"/>
        <v>26.077694484723683</v>
      </c>
      <c r="AL35">
        <f t="shared" si="8"/>
        <v>-3102.6761716470351</v>
      </c>
      <c r="AN35">
        <f t="shared" ref="AN35:AT66" si="26">AE35*$K35</f>
        <v>0</v>
      </c>
      <c r="AO35">
        <f t="shared" si="26"/>
        <v>0</v>
      </c>
      <c r="AP35">
        <f t="shared" si="26"/>
        <v>-0.79629700585341479</v>
      </c>
      <c r="AQ35">
        <f t="shared" si="26"/>
        <v>-221.51269405166306</v>
      </c>
      <c r="AR35">
        <f t="shared" si="26"/>
        <v>-222.30899105751649</v>
      </c>
      <c r="AS35">
        <f t="shared" si="26"/>
        <v>9.353415266053398</v>
      </c>
      <c r="AT35">
        <f t="shared" si="26"/>
        <v>1.7749528029106802</v>
      </c>
      <c r="AU35">
        <f t="shared" si="23"/>
        <v>-211.18062298855239</v>
      </c>
      <c r="AW35">
        <v>32</v>
      </c>
      <c r="AX35">
        <f>IF(Z35&gt;0, (R35*SUMPRODUCT(K35:$K$98, X35:$X$98)-K35*$AZ$3)/Z35, 0)</f>
        <v>1004.841989190037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</v>
      </c>
      <c r="S36">
        <f t="shared" si="1"/>
        <v>562.84247919375662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235.11765232309801</v>
      </c>
      <c r="AC36">
        <f t="shared" si="2"/>
        <v>112.30456160746623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-3211.3784822955668</v>
      </c>
      <c r="AI36">
        <f t="shared" si="25"/>
        <v>-3221.3550357504814</v>
      </c>
      <c r="AJ36">
        <f t="shared" si="7"/>
        <v>122.81309071563179</v>
      </c>
      <c r="AK36">
        <f t="shared" si="22"/>
        <v>16.458235662616861</v>
      </c>
      <c r="AL36">
        <f t="shared" si="8"/>
        <v>-3082.0837093722325</v>
      </c>
      <c r="AN36">
        <f t="shared" si="26"/>
        <v>0</v>
      </c>
      <c r="AO36">
        <f t="shared" si="26"/>
        <v>0</v>
      </c>
      <c r="AP36">
        <f t="shared" si="26"/>
        <v>-0.60628961250234359</v>
      </c>
      <c r="AQ36">
        <f t="shared" si="26"/>
        <v>-195.16012462902819</v>
      </c>
      <c r="AR36">
        <f t="shared" si="26"/>
        <v>-195.76641424153053</v>
      </c>
      <c r="AS36">
        <f t="shared" si="26"/>
        <v>7.4635295161490314</v>
      </c>
      <c r="AT36">
        <f t="shared" si="26"/>
        <v>1.0001908341847698</v>
      </c>
      <c r="AU36">
        <f t="shared" si="23"/>
        <v>-187.3026938911967</v>
      </c>
      <c r="AW36">
        <v>33</v>
      </c>
      <c r="AX36">
        <f>IF(Z36&gt;0, (R36*SUMPRODUCT(K36:$K$98, X36:$X$98)-K36*$AZ$3)/Z36, 0)</f>
        <v>562.84247919375662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</v>
      </c>
      <c r="S37">
        <f t="shared" si="1"/>
        <v>31.646127487648382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112.30456160746623</v>
      </c>
      <c r="AC37">
        <f t="shared" si="2"/>
        <v>5.2690828141800239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-3103.5676644179794</v>
      </c>
      <c r="AI37">
        <f t="shared" si="25"/>
        <v>-3111.892668506136</v>
      </c>
      <c r="AJ37">
        <f t="shared" si="7"/>
        <v>107.0354787932862</v>
      </c>
      <c r="AK37">
        <f t="shared" si="22"/>
        <v>7.8613193125226362</v>
      </c>
      <c r="AL37">
        <f t="shared" si="8"/>
        <v>-2996.9958704003275</v>
      </c>
      <c r="AN37">
        <f t="shared" si="26"/>
        <v>0</v>
      </c>
      <c r="AO37">
        <f t="shared" si="26"/>
        <v>0</v>
      </c>
      <c r="AP37">
        <f t="shared" si="26"/>
        <v>-0.45171657490114137</v>
      </c>
      <c r="AQ37">
        <f t="shared" si="26"/>
        <v>-168.40027230007465</v>
      </c>
      <c r="AR37">
        <f t="shared" si="26"/>
        <v>-168.85198887497577</v>
      </c>
      <c r="AS37">
        <f t="shared" si="26"/>
        <v>5.8077689045450542</v>
      </c>
      <c r="AT37">
        <f t="shared" si="26"/>
        <v>0.42655693576280135</v>
      </c>
      <c r="AU37">
        <f t="shared" si="23"/>
        <v>-162.61766303466794</v>
      </c>
      <c r="AW37">
        <v>34</v>
      </c>
      <c r="AX37">
        <f>IF(Z37&gt;0, (R37*SUMPRODUCT(K37:$K$98, X37:$X$98)-K37*$AZ$3)/Z37, 0)</f>
        <v>31.646127487648382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</v>
      </c>
      <c r="S38">
        <f t="shared" si="1"/>
        <v>-623.020587525309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5.2690828141800239</v>
      </c>
      <c r="AC38">
        <f t="shared" si="2"/>
        <v>-84.448469989696491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-2928.8244002067258</v>
      </c>
      <c r="AI38">
        <f t="shared" si="25"/>
        <v>-2935.6017420538974</v>
      </c>
      <c r="AJ38">
        <f t="shared" si="7"/>
        <v>89.717552803876515</v>
      </c>
      <c r="AK38">
        <f t="shared" si="22"/>
        <v>0.36883579699260172</v>
      </c>
      <c r="AL38">
        <f t="shared" si="8"/>
        <v>-2845.5153534530282</v>
      </c>
      <c r="AN38">
        <f t="shared" si="26"/>
        <v>0</v>
      </c>
      <c r="AO38">
        <f t="shared" si="26"/>
        <v>0</v>
      </c>
      <c r="AP38">
        <f t="shared" si="26"/>
        <v>-0.328339354650316</v>
      </c>
      <c r="AQ38">
        <f t="shared" si="26"/>
        <v>-141.89166418531423</v>
      </c>
      <c r="AR38">
        <f t="shared" si="26"/>
        <v>-142.22000353996452</v>
      </c>
      <c r="AS38">
        <f t="shared" si="26"/>
        <v>4.3465128442242236</v>
      </c>
      <c r="AT38">
        <f t="shared" si="26"/>
        <v>1.7868850397006735E-2</v>
      </c>
      <c r="AU38">
        <f t="shared" si="23"/>
        <v>-137.85562184534328</v>
      </c>
      <c r="AW38">
        <v>35</v>
      </c>
      <c r="AX38">
        <f>IF(Z38&gt;0, (R38*SUMPRODUCT(K38:$K$98, X38:$X$98)-K38*$AZ$3)/Z38, 0)</f>
        <v>-623.020587525309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</v>
      </c>
      <c r="S39">
        <f t="shared" si="1"/>
        <v>-1454.2043636573546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-84.448469989696491</v>
      </c>
      <c r="AC39">
        <f t="shared" si="2"/>
        <v>-156.0877060534051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-2685.5900496570043</v>
      </c>
      <c r="AI39">
        <f t="shared" si="25"/>
        <v>-2690.9568230608761</v>
      </c>
      <c r="AJ39">
        <f t="shared" si="7"/>
        <v>71.639236063708609</v>
      </c>
      <c r="AK39">
        <f t="shared" si="22"/>
        <v>-5.9113928992787548</v>
      </c>
      <c r="AL39">
        <f t="shared" si="8"/>
        <v>-2625.2289798964462</v>
      </c>
      <c r="AN39">
        <f t="shared" si="26"/>
        <v>0</v>
      </c>
      <c r="AO39">
        <f t="shared" si="26"/>
        <v>0</v>
      </c>
      <c r="AP39">
        <f t="shared" si="26"/>
        <v>-0.23214470622919001</v>
      </c>
      <c r="AQ39">
        <f t="shared" si="26"/>
        <v>-116.16766094128572</v>
      </c>
      <c r="AR39">
        <f t="shared" si="26"/>
        <v>-116.39980564751491</v>
      </c>
      <c r="AS39">
        <f t="shared" si="26"/>
        <v>3.0988208666488437</v>
      </c>
      <c r="AT39">
        <f t="shared" si="26"/>
        <v>-0.25570272205240085</v>
      </c>
      <c r="AU39">
        <f t="shared" si="23"/>
        <v>-113.55668750291846</v>
      </c>
      <c r="AW39">
        <v>36</v>
      </c>
      <c r="AX39">
        <f>IF(Z39&gt;0, (R39*SUMPRODUCT(K39:$K$98, X39:$X$98)-K39*$AZ$3)/Z39, 0)</f>
        <v>-1454.2043636573546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</v>
      </c>
      <c r="S40">
        <f t="shared" si="1"/>
        <v>-2543.6545781467021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-156.0877060534051</v>
      </c>
      <c r="AC40">
        <f t="shared" si="2"/>
        <v>-209.52998474325722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-2388.8513402619915</v>
      </c>
      <c r="AI40">
        <f t="shared" si="25"/>
        <v>-2392.9700202616932</v>
      </c>
      <c r="AJ40">
        <f t="shared" si="7"/>
        <v>53.442278689852117</v>
      </c>
      <c r="AK40">
        <f t="shared" si="22"/>
        <v>-10.926139423738357</v>
      </c>
      <c r="AL40">
        <f t="shared" si="8"/>
        <v>-2350.4538809955793</v>
      </c>
      <c r="AN40">
        <f t="shared" si="26"/>
        <v>0</v>
      </c>
      <c r="AO40">
        <f t="shared" si="26"/>
        <v>0</v>
      </c>
      <c r="AP40">
        <f t="shared" si="26"/>
        <v>-0.15906900109348876</v>
      </c>
      <c r="AQ40">
        <f t="shared" si="26"/>
        <v>-92.260674896769018</v>
      </c>
      <c r="AR40">
        <f t="shared" si="26"/>
        <v>-92.419743897862503</v>
      </c>
      <c r="AS40">
        <f t="shared" si="26"/>
        <v>2.0640132003384601</v>
      </c>
      <c r="AT40">
        <f t="shared" si="26"/>
        <v>-0.42198230599805342</v>
      </c>
      <c r="AU40">
        <f t="shared" si="23"/>
        <v>-90.777713003522095</v>
      </c>
      <c r="AW40">
        <v>37</v>
      </c>
      <c r="AX40">
        <f>IF(Z40&gt;0, (R40*SUMPRODUCT(K40:$K$98, X40:$X$98)-K40*$AZ$3)/Z40, 0)</f>
        <v>-2543.6545781467021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</v>
      </c>
      <c r="S41">
        <f t="shared" si="1"/>
        <v>-4032.3802265560439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-209.52998474325722</v>
      </c>
      <c r="AC41">
        <f t="shared" si="2"/>
        <v>-245.78585405838913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-2059.6818832403387</v>
      </c>
      <c r="AI41">
        <f t="shared" si="25"/>
        <v>-2062.7295354984235</v>
      </c>
      <c r="AJ41">
        <f t="shared" si="7"/>
        <v>36.255869315131918</v>
      </c>
      <c r="AK41">
        <f t="shared" si="22"/>
        <v>-14.667098932028006</v>
      </c>
      <c r="AL41">
        <f t="shared" si="8"/>
        <v>-2041.1407651153197</v>
      </c>
      <c r="AN41">
        <f t="shared" si="26"/>
        <v>0</v>
      </c>
      <c r="AO41">
        <f t="shared" si="26"/>
        <v>0</v>
      </c>
      <c r="AP41">
        <f t="shared" si="26"/>
        <v>-0.10509326679407169</v>
      </c>
      <c r="AQ41">
        <f t="shared" si="26"/>
        <v>-71.024736202131379</v>
      </c>
      <c r="AR41">
        <f t="shared" si="26"/>
        <v>-71.12982946892545</v>
      </c>
      <c r="AS41">
        <f t="shared" si="26"/>
        <v>1.2502239179940957</v>
      </c>
      <c r="AT41">
        <f t="shared" si="26"/>
        <v>-0.5057707410908443</v>
      </c>
      <c r="AU41">
        <f t="shared" si="23"/>
        <v>-70.385376292022201</v>
      </c>
      <c r="AW41">
        <v>38</v>
      </c>
      <c r="AX41">
        <f>IF(Z41&gt;0, (R41*SUMPRODUCT(K41:$K$98, X41:$X$98)-K41*$AZ$3)/Z41, 0)</f>
        <v>-4032.3802265560439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</v>
      </c>
      <c r="S42">
        <f t="shared" si="1"/>
        <v>-6173.1836754889873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-245.78585405838913</v>
      </c>
      <c r="AC42">
        <f t="shared" si="2"/>
        <v>-266.80629956263022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-1712.3303942332323</v>
      </c>
      <c r="AI42">
        <f t="shared" si="25"/>
        <v>-1714.4914047716195</v>
      </c>
      <c r="AJ42">
        <f t="shared" si="7"/>
        <v>21.020445504241081</v>
      </c>
      <c r="AK42">
        <f t="shared" si="22"/>
        <v>-17.205009784087242</v>
      </c>
      <c r="AL42">
        <f t="shared" si="8"/>
        <v>-1710.6759690514657</v>
      </c>
      <c r="AN42">
        <f t="shared" si="26"/>
        <v>0</v>
      </c>
      <c r="AO42">
        <f t="shared" si="26"/>
        <v>0</v>
      </c>
      <c r="AP42">
        <f t="shared" si="26"/>
        <v>-6.6534721361883181E-2</v>
      </c>
      <c r="AQ42">
        <f t="shared" si="26"/>
        <v>-52.720439644324635</v>
      </c>
      <c r="AR42">
        <f t="shared" si="26"/>
        <v>-52.786974365686525</v>
      </c>
      <c r="AS42">
        <f t="shared" si="26"/>
        <v>0.6471923480628301</v>
      </c>
      <c r="AT42">
        <f t="shared" si="26"/>
        <v>-0.52972001370574195</v>
      </c>
      <c r="AU42">
        <f t="shared" si="23"/>
        <v>-52.669502031329436</v>
      </c>
      <c r="AW42">
        <v>39</v>
      </c>
      <c r="AX42">
        <f>IF(Z42&gt;0, (R42*SUMPRODUCT(K42:$K$98, X42:$X$98)-K42*$AZ$3)/Z42, 0)</f>
        <v>-6173.1836754889873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</v>
      </c>
      <c r="S43">
        <f t="shared" si="1"/>
        <v>-9432.7964789299931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-266.80629956263022</v>
      </c>
      <c r="AC43">
        <f t="shared" si="2"/>
        <v>-274.88005108383862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-1364.7122211616418</v>
      </c>
      <c r="AI43">
        <f t="shared" si="25"/>
        <v>-1366.1692654840642</v>
      </c>
      <c r="AJ43">
        <f t="shared" si="7"/>
        <v>8.0737515212084077</v>
      </c>
      <c r="AK43">
        <f t="shared" si="22"/>
        <v>-18.676440969384117</v>
      </c>
      <c r="AL43">
        <f t="shared" si="8"/>
        <v>-1376.7719549322401</v>
      </c>
      <c r="AN43">
        <f t="shared" si="26"/>
        <v>0</v>
      </c>
      <c r="AO43">
        <f t="shared" si="26"/>
        <v>0</v>
      </c>
      <c r="AP43">
        <f t="shared" si="26"/>
        <v>-4.0054028081764254E-2</v>
      </c>
      <c r="AQ43">
        <f t="shared" si="26"/>
        <v>-37.515826244086412</v>
      </c>
      <c r="AR43">
        <f t="shared" si="26"/>
        <v>-37.555880272168174</v>
      </c>
      <c r="AS43">
        <f t="shared" si="26"/>
        <v>0.22194676248283343</v>
      </c>
      <c r="AT43">
        <f t="shared" si="26"/>
        <v>-0.51341381970548217</v>
      </c>
      <c r="AU43">
        <f t="shared" si="23"/>
        <v>-37.847347329390821</v>
      </c>
      <c r="AW43">
        <v>40</v>
      </c>
      <c r="AX43">
        <f>IF(Z43&gt;0, (R43*SUMPRODUCT(K43:$K$98, X43:$X$98)-K43*$AZ$3)/Z43, 0)</f>
        <v>-9432.7964789299931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</v>
      </c>
      <c r="S44">
        <f t="shared" si="1"/>
        <v>-14690.570142463135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-274.88005108383862</v>
      </c>
      <c r="AC44">
        <f t="shared" si="2"/>
        <v>-272.53276293228555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-1029.7933274291113</v>
      </c>
      <c r="AI44">
        <f t="shared" si="25"/>
        <v>-1030.7209046445951</v>
      </c>
      <c r="AJ44">
        <f t="shared" si="7"/>
        <v>-2.347288151553073</v>
      </c>
      <c r="AK44">
        <f t="shared" si="22"/>
        <v>-19.241603575868705</v>
      </c>
      <c r="AL44">
        <f t="shared" si="8"/>
        <v>-1052.309796372017</v>
      </c>
      <c r="AN44">
        <f t="shared" si="26"/>
        <v>0</v>
      </c>
      <c r="AO44">
        <f t="shared" si="26"/>
        <v>0</v>
      </c>
      <c r="AP44">
        <f t="shared" si="26"/>
        <v>-2.2766983073466557E-2</v>
      </c>
      <c r="AQ44">
        <f t="shared" si="26"/>
        <v>-25.2758334976144</v>
      </c>
      <c r="AR44">
        <f t="shared" si="26"/>
        <v>-25.298600480687867</v>
      </c>
      <c r="AS44">
        <f t="shared" si="26"/>
        <v>-5.7613176264887649E-2</v>
      </c>
      <c r="AT44">
        <f t="shared" si="26"/>
        <v>-0.47227686882078612</v>
      </c>
      <c r="AU44">
        <f t="shared" si="23"/>
        <v>-25.828490525773546</v>
      </c>
      <c r="AW44">
        <v>41</v>
      </c>
      <c r="AX44">
        <f>IF(Z44&gt;0, (R44*SUMPRODUCT(K44:$K$98, X44:$X$98)-K44*$AZ$3)/Z44, 0)</f>
        <v>-14690.570142463135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</v>
      </c>
      <c r="S45">
        <f t="shared" si="1"/>
        <v>-23663.932125531788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-272.53276293228555</v>
      </c>
      <c r="AC45">
        <f t="shared" si="2"/>
        <v>-262.21653000522178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-728.51768503437893</v>
      </c>
      <c r="AI45">
        <f t="shared" si="25"/>
        <v>-729.07172763519065</v>
      </c>
      <c r="AJ45">
        <f t="shared" si="7"/>
        <v>-10.316232927063766</v>
      </c>
      <c r="AK45">
        <f t="shared" si="22"/>
        <v>-19.07729340525999</v>
      </c>
      <c r="AL45">
        <f t="shared" si="8"/>
        <v>-758.4652539675144</v>
      </c>
      <c r="AN45">
        <f t="shared" si="26"/>
        <v>0</v>
      </c>
      <c r="AO45">
        <f t="shared" si="26"/>
        <v>0</v>
      </c>
      <c r="AP45">
        <f t="shared" si="26"/>
        <v>-1.2141729381604689E-2</v>
      </c>
      <c r="AQ45">
        <f t="shared" si="26"/>
        <v>-15.965314884526137</v>
      </c>
      <c r="AR45">
        <f t="shared" si="26"/>
        <v>-15.977456613907743</v>
      </c>
      <c r="AS45">
        <f t="shared" si="26"/>
        <v>-0.22607811791819088</v>
      </c>
      <c r="AT45">
        <f t="shared" si="26"/>
        <v>-0.41807495221628926</v>
      </c>
      <c r="AU45">
        <f t="shared" si="23"/>
        <v>-16.621609684042223</v>
      </c>
      <c r="AW45">
        <v>42</v>
      </c>
      <c r="AX45">
        <f>IF(Z45&gt;0, (R45*SUMPRODUCT(K45:$K$98, X45:$X$98)-K45*$AZ$3)/Z45, 0)</f>
        <v>-23663.932125531788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</v>
      </c>
      <c r="S46">
        <f t="shared" si="1"/>
        <v>-37668.977158190421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-262.21653000522178</v>
      </c>
      <c r="AC46">
        <f t="shared" si="2"/>
        <v>-246.40321415342811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-442.8766489301251</v>
      </c>
      <c r="AI46">
        <f t="shared" si="25"/>
        <v>-443.2037127804636</v>
      </c>
      <c r="AJ46">
        <f t="shared" si="7"/>
        <v>-15.813315851793675</v>
      </c>
      <c r="AK46">
        <f t="shared" si="22"/>
        <v>-18.355157100365528</v>
      </c>
      <c r="AL46">
        <f t="shared" si="8"/>
        <v>-477.37218573262282</v>
      </c>
      <c r="AN46">
        <f t="shared" si="26"/>
        <v>0</v>
      </c>
      <c r="AO46">
        <f t="shared" si="26"/>
        <v>0</v>
      </c>
      <c r="AP46">
        <f t="shared" si="26"/>
        <v>-6.3995864789001813E-3</v>
      </c>
      <c r="AQ46">
        <f t="shared" si="26"/>
        <v>-8.6656700561079276</v>
      </c>
      <c r="AR46">
        <f t="shared" si="26"/>
        <v>-8.6720696425868269</v>
      </c>
      <c r="AS46">
        <f t="shared" si="26"/>
        <v>-0.30941567589011826</v>
      </c>
      <c r="AT46">
        <f t="shared" si="26"/>
        <v>-0.35915132496608559</v>
      </c>
      <c r="AU46">
        <f t="shared" si="23"/>
        <v>-9.3406366434430304</v>
      </c>
      <c r="AW46">
        <v>43</v>
      </c>
      <c r="AX46">
        <f>IF(Z46&gt;0, (R46*SUMPRODUCT(K46:$K$98, X46:$X$98)-K46*$AZ$3)/Z46, 0)</f>
        <v>-37668.977158190421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</v>
      </c>
      <c r="S47">
        <f t="shared" si="1"/>
        <v>-59466.364360139181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-246.40321415342811</v>
      </c>
      <c r="AC47">
        <f t="shared" si="2"/>
        <v>-226.69510676639339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-266.37074114848309</v>
      </c>
      <c r="AI47">
        <f t="shared" si="25"/>
        <v>-266.56134898974398</v>
      </c>
      <c r="AJ47">
        <f t="shared" si="7"/>
        <v>-19.708107387034715</v>
      </c>
      <c r="AK47">
        <f t="shared" si="22"/>
        <v>-17.248224990739971</v>
      </c>
      <c r="AL47">
        <f t="shared" si="8"/>
        <v>-303.51768136751866</v>
      </c>
      <c r="AN47">
        <f t="shared" si="26"/>
        <v>0</v>
      </c>
      <c r="AO47">
        <f t="shared" si="26"/>
        <v>0</v>
      </c>
      <c r="AP47">
        <f t="shared" si="26"/>
        <v>-3.3299836955247492E-3</v>
      </c>
      <c r="AQ47">
        <f t="shared" si="26"/>
        <v>-4.6535872770061779</v>
      </c>
      <c r="AR47">
        <f t="shared" si="26"/>
        <v>-4.6569172607017029</v>
      </c>
      <c r="AS47">
        <f t="shared" si="26"/>
        <v>-0.34430732667839226</v>
      </c>
      <c r="AT47">
        <f t="shared" si="26"/>
        <v>-0.30133234611944398</v>
      </c>
      <c r="AU47">
        <f t="shared" si="23"/>
        <v>-5.302556933499539</v>
      </c>
      <c r="AW47">
        <v>44</v>
      </c>
      <c r="AX47">
        <f>IF(Z47&gt;0, (R47*SUMPRODUCT(K47:$K$98, X47:$X$98)-K47*$AZ$3)/Z47, 0)</f>
        <v>-59466.364360139181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</v>
      </c>
      <c r="S48">
        <f t="shared" si="1"/>
        <v>-94070.593535367268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-226.69510676639339</v>
      </c>
      <c r="AC48">
        <f t="shared" si="2"/>
        <v>-206.01496418345076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-158.40313839062279</v>
      </c>
      <c r="AI48">
        <f t="shared" si="25"/>
        <v>-158.51263858427575</v>
      </c>
      <c r="AJ48">
        <f t="shared" si="7"/>
        <v>-20.680142582942636</v>
      </c>
      <c r="AK48">
        <f t="shared" si="22"/>
        <v>-15.86865747364754</v>
      </c>
      <c r="AL48">
        <f t="shared" si="8"/>
        <v>-195.06143864086593</v>
      </c>
      <c r="AN48">
        <f t="shared" si="26"/>
        <v>0</v>
      </c>
      <c r="AO48">
        <f t="shared" si="26"/>
        <v>0</v>
      </c>
      <c r="AP48">
        <f t="shared" si="26"/>
        <v>-1.7080406758054282E-3</v>
      </c>
      <c r="AQ48">
        <f t="shared" si="26"/>
        <v>-2.470854110120396</v>
      </c>
      <c r="AR48">
        <f t="shared" si="26"/>
        <v>-2.4725621507962017</v>
      </c>
      <c r="AS48">
        <f t="shared" si="26"/>
        <v>-0.32257956387791203</v>
      </c>
      <c r="AT48">
        <f t="shared" si="26"/>
        <v>-0.24752752968924688</v>
      </c>
      <c r="AU48">
        <f t="shared" si="23"/>
        <v>-3.0426692443633603</v>
      </c>
      <c r="AW48">
        <v>45</v>
      </c>
      <c r="AX48">
        <f>IF(Z48&gt;0, (R48*SUMPRODUCT(K48:$K$98, X48:$X$98)-K48*$AZ$3)/Z48, 0)</f>
        <v>-94070.593535367268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</v>
      </c>
      <c r="S49">
        <f t="shared" si="1"/>
        <v>-150135.01468249623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-206.01496418345076</v>
      </c>
      <c r="AC49">
        <f t="shared" si="2"/>
        <v>-185.86641663290266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-93.010870690319564</v>
      </c>
      <c r="AI49">
        <f t="shared" si="25"/>
        <v>-93.072770446690839</v>
      </c>
      <c r="AJ49">
        <f t="shared" si="7"/>
        <v>-20.148547550548102</v>
      </c>
      <c r="AK49">
        <f t="shared" si="22"/>
        <v>-14.421047492841554</v>
      </c>
      <c r="AL49">
        <f t="shared" si="8"/>
        <v>-127.64236549008049</v>
      </c>
      <c r="AN49">
        <f t="shared" si="26"/>
        <v>0</v>
      </c>
      <c r="AO49">
        <f t="shared" si="26"/>
        <v>0</v>
      </c>
      <c r="AP49">
        <f t="shared" si="26"/>
        <v>-8.620932381282403E-4</v>
      </c>
      <c r="AQ49">
        <f t="shared" si="26"/>
        <v>-1.2953854327566867</v>
      </c>
      <c r="AR49">
        <f t="shared" si="26"/>
        <v>-1.296247525994815</v>
      </c>
      <c r="AS49">
        <f t="shared" si="26"/>
        <v>-0.28061381206811881</v>
      </c>
      <c r="AT49">
        <f t="shared" si="26"/>
        <v>-0.20084550019445804</v>
      </c>
      <c r="AU49">
        <f t="shared" si="23"/>
        <v>-1.7777068382573917</v>
      </c>
      <c r="AW49">
        <v>46</v>
      </c>
      <c r="AX49">
        <f>IF(Z49&gt;0, (R49*SUMPRODUCT(K49:$K$98, X49:$X$98)-K49*$AZ$3)/Z49, 0)</f>
        <v>-150135.01468249623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</v>
      </c>
      <c r="S50">
        <f t="shared" si="1"/>
        <v>-242493.8156829105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-185.86641663290266</v>
      </c>
      <c r="AC50">
        <f t="shared" si="2"/>
        <v>-166.96590772577665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-53.707840973705252</v>
      </c>
      <c r="AI50">
        <f t="shared" si="25"/>
        <v>-53.742267812025965</v>
      </c>
      <c r="AJ50">
        <f t="shared" si="7"/>
        <v>-18.90050890712601</v>
      </c>
      <c r="AK50">
        <f t="shared" si="22"/>
        <v>-13.010649164303187</v>
      </c>
      <c r="AL50">
        <f t="shared" si="8"/>
        <v>-85.653425883455171</v>
      </c>
      <c r="AN50">
        <f t="shared" si="26"/>
        <v>0</v>
      </c>
      <c r="AO50">
        <f t="shared" si="26"/>
        <v>0</v>
      </c>
      <c r="AP50">
        <f t="shared" si="26"/>
        <v>-4.2809920002529633E-4</v>
      </c>
      <c r="AQ50">
        <f t="shared" si="26"/>
        <v>-0.66785928878326062</v>
      </c>
      <c r="AR50">
        <f t="shared" si="26"/>
        <v>-0.66828738798328591</v>
      </c>
      <c r="AS50">
        <f t="shared" si="26"/>
        <v>-0.23502863283100281</v>
      </c>
      <c r="AT50">
        <f t="shared" si="26"/>
        <v>-0.16178797620508009</v>
      </c>
      <c r="AU50">
        <f t="shared" si="23"/>
        <v>-1.065103997019369</v>
      </c>
      <c r="AW50">
        <v>47</v>
      </c>
      <c r="AX50">
        <f>IF(Z50&gt;0, (R50*SUMPRODUCT(K50:$K$98, X50:$X$98)-K50*$AZ$3)/Z50, 0)</f>
        <v>-242493.8156829105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</v>
      </c>
      <c r="S51">
        <f t="shared" si="1"/>
        <v>-397707.29915844183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-166.96590772577665</v>
      </c>
      <c r="AC51">
        <f t="shared" si="2"/>
        <v>-149.60171849680756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-30.549104460687605</v>
      </c>
      <c r="AI51">
        <f t="shared" si="25"/>
        <v>-30.567912478394771</v>
      </c>
      <c r="AJ51">
        <f t="shared" si="7"/>
        <v>-17.364189228969082</v>
      </c>
      <c r="AK51">
        <f t="shared" si="22"/>
        <v>-11.687613540804366</v>
      </c>
      <c r="AL51">
        <f t="shared" si="8"/>
        <v>-59.61971524816822</v>
      </c>
      <c r="AN51">
        <f t="shared" si="26"/>
        <v>0</v>
      </c>
      <c r="AO51">
        <f t="shared" si="26"/>
        <v>0</v>
      </c>
      <c r="AP51">
        <f t="shared" si="26"/>
        <v>-2.088200900198591E-4</v>
      </c>
      <c r="AQ51">
        <f t="shared" si="26"/>
        <v>-0.33917804857643052</v>
      </c>
      <c r="AR51">
        <f t="shared" si="26"/>
        <v>-0.3393868686664504</v>
      </c>
      <c r="AS51">
        <f t="shared" si="26"/>
        <v>-0.19278967163743313</v>
      </c>
      <c r="AT51">
        <f t="shared" si="26"/>
        <v>-0.12976426063116953</v>
      </c>
      <c r="AU51">
        <f t="shared" si="23"/>
        <v>-0.66194080093505303</v>
      </c>
      <c r="AW51">
        <v>48</v>
      </c>
      <c r="AX51">
        <f>IF(Z51&gt;0, (R51*SUMPRODUCT(K51:$K$98, X51:$X$98)-K51*$AZ$3)/Z51, 0)</f>
        <v>-397707.29915844183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</v>
      </c>
      <c r="S52">
        <f t="shared" si="1"/>
        <v>-663826.9773519747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-149.60171849680756</v>
      </c>
      <c r="AC52">
        <f t="shared" si="2"/>
        <v>-133.84085322596223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-17.077866315096326</v>
      </c>
      <c r="AI52">
        <f t="shared" si="25"/>
        <v>-17.087947319468871</v>
      </c>
      <c r="AJ52">
        <f t="shared" si="7"/>
        <v>-15.760865270845329</v>
      </c>
      <c r="AK52">
        <f t="shared" si="22"/>
        <v>-10.472120294776531</v>
      </c>
      <c r="AL52">
        <f t="shared" si="8"/>
        <v>-43.320932885090727</v>
      </c>
      <c r="AN52">
        <f t="shared" si="26"/>
        <v>0</v>
      </c>
      <c r="AO52">
        <f t="shared" si="26"/>
        <v>0</v>
      </c>
      <c r="AP52">
        <f t="shared" si="26"/>
        <v>-9.9934405698552507E-5</v>
      </c>
      <c r="AQ52">
        <f t="shared" si="26"/>
        <v>-0.16929527631657451</v>
      </c>
      <c r="AR52">
        <f t="shared" si="26"/>
        <v>-0.16939521072227307</v>
      </c>
      <c r="AS52">
        <f t="shared" si="26"/>
        <v>-0.15623966084436544</v>
      </c>
      <c r="AT52">
        <f t="shared" si="26"/>
        <v>-0.10381159251477609</v>
      </c>
      <c r="AU52">
        <f t="shared" si="23"/>
        <v>-0.42944646408141457</v>
      </c>
      <c r="AW52">
        <v>49</v>
      </c>
      <c r="AX52">
        <f>IF(Z52&gt;0, (R52*SUMPRODUCT(K52:$K$98, X52:$X$98)-K52*$AZ$3)/Z52, 0)</f>
        <v>-663826.9773519747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</v>
      </c>
      <c r="S53">
        <f t="shared" si="1"/>
        <v>-1129519.5673537499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-133.84085322596223</v>
      </c>
      <c r="AC53">
        <f t="shared" si="2"/>
        <v>-119.63510982422368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-9.368707620672021</v>
      </c>
      <c r="AI53">
        <f t="shared" si="25"/>
        <v>-9.3740034611905045</v>
      </c>
      <c r="AJ53">
        <f t="shared" si="7"/>
        <v>-14.205743401738559</v>
      </c>
      <c r="AK53">
        <f t="shared" si="22"/>
        <v>-9.3688597258173569</v>
      </c>
      <c r="AL53">
        <f t="shared" si="8"/>
        <v>-32.948606588746422</v>
      </c>
      <c r="AN53">
        <f t="shared" si="26"/>
        <v>0</v>
      </c>
      <c r="AO53">
        <f t="shared" si="26"/>
        <v>0</v>
      </c>
      <c r="AP53">
        <f t="shared" si="26"/>
        <v>-4.6873578065640132E-5</v>
      </c>
      <c r="AQ53">
        <f t="shared" si="26"/>
        <v>-8.2922596800089315E-2</v>
      </c>
      <c r="AR53">
        <f t="shared" si="26"/>
        <v>-8.2969470378154955E-2</v>
      </c>
      <c r="AS53">
        <f t="shared" si="26"/>
        <v>-0.12573528602266262</v>
      </c>
      <c r="AT53">
        <f t="shared" si="26"/>
        <v>-8.2923943085420074E-2</v>
      </c>
      <c r="AU53">
        <f t="shared" si="23"/>
        <v>-0.29162869948623771</v>
      </c>
      <c r="AW53">
        <v>50</v>
      </c>
      <c r="AX53">
        <f>IF(Z53&gt;0, (R53*SUMPRODUCT(K53:$K$98, X53:$X$98)-K53*$AZ$3)/Z53, 0)</f>
        <v>-1129519.5673537499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</v>
      </c>
      <c r="S54">
        <f t="shared" si="1"/>
        <v>-1963719.6647880159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-119.63510982422368</v>
      </c>
      <c r="AC54">
        <f t="shared" si="2"/>
        <v>-106.88317645847457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-5.0428703973480973</v>
      </c>
      <c r="AI54">
        <f t="shared" si="25"/>
        <v>-5.045591844262721</v>
      </c>
      <c r="AJ54">
        <f t="shared" si="7"/>
        <v>-12.75193336574911</v>
      </c>
      <c r="AK54">
        <f t="shared" si="22"/>
        <v>-8.3744576876956582</v>
      </c>
      <c r="AL54">
        <f t="shared" si="8"/>
        <v>-26.171982897707487</v>
      </c>
      <c r="AN54">
        <f t="shared" si="26"/>
        <v>0</v>
      </c>
      <c r="AO54">
        <f t="shared" si="26"/>
        <v>0</v>
      </c>
      <c r="AP54">
        <f t="shared" si="26"/>
        <v>-2.1506763178255987E-5</v>
      </c>
      <c r="AQ54">
        <f t="shared" si="26"/>
        <v>-3.9852263438101838E-2</v>
      </c>
      <c r="AR54">
        <f t="shared" si="26"/>
        <v>-3.9873770201280093E-2</v>
      </c>
      <c r="AS54">
        <f t="shared" si="26"/>
        <v>-0.10077463186525648</v>
      </c>
      <c r="AT54">
        <f t="shared" si="26"/>
        <v>-6.6180779521280084E-2</v>
      </c>
      <c r="AU54">
        <f t="shared" si="23"/>
        <v>-0.20682918158781663</v>
      </c>
      <c r="AW54">
        <v>51</v>
      </c>
      <c r="AX54">
        <f>IF(Z54&gt;0, (R54*SUMPRODUCT(K54:$K$98, X54:$X$98)-K54*$AZ$3)/Z54, 0)</f>
        <v>-1963719.6647880159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</v>
      </c>
      <c r="S55">
        <f t="shared" si="1"/>
        <v>-3493047.6755201486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-106.88317645847457</v>
      </c>
      <c r="AC55">
        <f t="shared" si="2"/>
        <v>-95.463335898207987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-2.6555123301521277</v>
      </c>
      <c r="AI55">
        <f t="shared" si="25"/>
        <v>-2.6568788064325295</v>
      </c>
      <c r="AJ55">
        <f t="shared" si="7"/>
        <v>-11.419840560266579</v>
      </c>
      <c r="AK55">
        <f t="shared" si="22"/>
        <v>-7.4818223520932206</v>
      </c>
      <c r="AL55">
        <f t="shared" si="8"/>
        <v>-21.55854171879233</v>
      </c>
      <c r="AN55">
        <f t="shared" si="26"/>
        <v>0</v>
      </c>
      <c r="AO55">
        <f t="shared" si="26"/>
        <v>0</v>
      </c>
      <c r="AP55">
        <f t="shared" si="26"/>
        <v>-9.641825349734193E-6</v>
      </c>
      <c r="AQ55">
        <f t="shared" si="26"/>
        <v>-1.8737234204948442E-2</v>
      </c>
      <c r="AR55">
        <f t="shared" si="26"/>
        <v>-1.8746876030298176E-2</v>
      </c>
      <c r="AS55">
        <f t="shared" si="26"/>
        <v>-8.0578133541796187E-2</v>
      </c>
      <c r="AT55">
        <f t="shared" si="26"/>
        <v>-5.279156722385011E-2</v>
      </c>
      <c r="AU55">
        <f t="shared" si="23"/>
        <v>-0.15211657679594451</v>
      </c>
      <c r="AW55">
        <v>52</v>
      </c>
      <c r="AX55">
        <f>IF(Z55&gt;0, (R55*SUMPRODUCT(K55:$K$98, X55:$X$98)-K55*$AZ$3)/Z55, 0)</f>
        <v>-3493047.6755201486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</v>
      </c>
      <c r="S56">
        <f t="shared" si="1"/>
        <v>-6370590.1463289112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-95.463335898207987</v>
      </c>
      <c r="AC56">
        <f t="shared" si="2"/>
        <v>-85.250204539819478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-1.3674392471682584</v>
      </c>
      <c r="AI56">
        <f t="shared" si="25"/>
        <v>-1.3681083390622719</v>
      </c>
      <c r="AJ56">
        <f t="shared" si="7"/>
        <v>-10.213131358388509</v>
      </c>
      <c r="AK56">
        <f t="shared" si="22"/>
        <v>-6.6824335128745593</v>
      </c>
      <c r="AL56">
        <f t="shared" si="8"/>
        <v>-18.26367321032534</v>
      </c>
      <c r="AN56">
        <f t="shared" si="26"/>
        <v>0</v>
      </c>
      <c r="AO56">
        <f t="shared" si="26"/>
        <v>0</v>
      </c>
      <c r="AP56">
        <f t="shared" si="26"/>
        <v>-4.2152652550361378E-6</v>
      </c>
      <c r="AQ56">
        <f t="shared" si="26"/>
        <v>-8.6148393046363847E-3</v>
      </c>
      <c r="AR56">
        <f t="shared" si="26"/>
        <v>-8.6190545698914215E-3</v>
      </c>
      <c r="AS56">
        <f t="shared" si="26"/>
        <v>-6.4342518786016351E-2</v>
      </c>
      <c r="AT56">
        <f t="shared" si="26"/>
        <v>-4.2099194532075328E-2</v>
      </c>
      <c r="AU56">
        <f t="shared" si="23"/>
        <v>-0.1150607678879831</v>
      </c>
      <c r="AW56">
        <v>53</v>
      </c>
      <c r="AX56">
        <f>IF(Z56&gt;0, (R56*SUMPRODUCT(K56:$K$98, X56:$X$98)-K56*$AZ$3)/Z56, 0)</f>
        <v>-6370590.1463289112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</v>
      </c>
      <c r="S57">
        <f t="shared" si="1"/>
        <v>-11939426.303173851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-85.250204539819478</v>
      </c>
      <c r="AC57">
        <f t="shared" si="2"/>
        <v>-76.123222421451402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-0.68722338909631531</v>
      </c>
      <c r="AI57">
        <f t="shared" si="25"/>
        <v>-0.68754217837684051</v>
      </c>
      <c r="AJ57">
        <f t="shared" si="7"/>
        <v>-9.1269821183680762</v>
      </c>
      <c r="AK57">
        <f t="shared" si="22"/>
        <v>-5.967514317787364</v>
      </c>
      <c r="AL57">
        <f t="shared" si="8"/>
        <v>-15.782038614532281</v>
      </c>
      <c r="AN57">
        <f t="shared" si="26"/>
        <v>0</v>
      </c>
      <c r="AO57">
        <f t="shared" si="26"/>
        <v>0</v>
      </c>
      <c r="AP57">
        <f t="shared" si="26"/>
        <v>-1.7931838846200207E-6</v>
      </c>
      <c r="AQ57">
        <f t="shared" si="26"/>
        <v>-3.86561902091313E-3</v>
      </c>
      <c r="AR57">
        <f t="shared" si="26"/>
        <v>-3.8674122047977501E-3</v>
      </c>
      <c r="AS57">
        <f t="shared" si="26"/>
        <v>-5.1339107836088076E-2</v>
      </c>
      <c r="AT57">
        <f t="shared" si="26"/>
        <v>-3.3567159122369808E-2</v>
      </c>
      <c r="AU57">
        <f t="shared" si="23"/>
        <v>-8.8773679163255639E-2</v>
      </c>
      <c r="AW57">
        <v>54</v>
      </c>
      <c r="AX57">
        <f>IF(Z57&gt;0, (R57*SUMPRODUCT(K57:$K$98, X57:$X$98)-K57*$AZ$3)/Z57, 0)</f>
        <v>-11939426.303173851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</v>
      </c>
      <c r="S58">
        <f t="shared" si="1"/>
        <v>-23024756.065147758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-76.123222421451402</v>
      </c>
      <c r="AC58">
        <f t="shared" si="2"/>
        <v>-67.970305042550251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-0.3359974544791629</v>
      </c>
      <c r="AI58">
        <f t="shared" si="25"/>
        <v>-0.33614505713964327</v>
      </c>
      <c r="AJ58">
        <f t="shared" si="7"/>
        <v>-8.1529173789011509</v>
      </c>
      <c r="AK58">
        <f t="shared" si="22"/>
        <v>-5.3286255695015985</v>
      </c>
      <c r="AL58">
        <f t="shared" si="8"/>
        <v>-13.817688005542392</v>
      </c>
      <c r="AN58">
        <f t="shared" si="26"/>
        <v>0</v>
      </c>
      <c r="AO58">
        <f t="shared" si="26"/>
        <v>0</v>
      </c>
      <c r="AP58">
        <f t="shared" si="26"/>
        <v>-7.4130559933438477E-7</v>
      </c>
      <c r="AQ58">
        <f t="shared" si="26"/>
        <v>-1.687481740213053E-3</v>
      </c>
      <c r="AR58">
        <f t="shared" si="26"/>
        <v>-1.6882230458123873E-3</v>
      </c>
      <c r="AS58">
        <f t="shared" si="26"/>
        <v>-4.0946438798733706E-2</v>
      </c>
      <c r="AT58">
        <f t="shared" si="26"/>
        <v>-2.6761983548074679E-2</v>
      </c>
      <c r="AU58">
        <f t="shared" si="23"/>
        <v>-6.9396645392620762E-2</v>
      </c>
      <c r="AW58">
        <v>55</v>
      </c>
      <c r="AX58">
        <f>IF(Z58&gt;0, (R58*SUMPRODUCT(K58:$K$98, X58:$X$98)-K58*$AZ$3)/Z58, 0)</f>
        <v>-23024756.065147758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</v>
      </c>
      <c r="S59">
        <f t="shared" si="1"/>
        <v>-45790491.880273417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-67.970305042550251</v>
      </c>
      <c r="AC59">
        <f t="shared" si="2"/>
        <v>-60.689150561860046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-0.15971669068064612</v>
      </c>
      <c r="AI59">
        <f t="shared" si="25"/>
        <v>-0.15978295896918138</v>
      </c>
      <c r="AJ59">
        <f t="shared" si="7"/>
        <v>-7.2811544806902049</v>
      </c>
      <c r="AK59">
        <f t="shared" si="22"/>
        <v>-4.757921352978518</v>
      </c>
      <c r="AL59">
        <f t="shared" si="8"/>
        <v>-12.198858792637903</v>
      </c>
      <c r="AN59">
        <f t="shared" si="26"/>
        <v>0</v>
      </c>
      <c r="AO59">
        <f t="shared" si="26"/>
        <v>0</v>
      </c>
      <c r="AP59">
        <f t="shared" si="26"/>
        <v>-2.9716032647094096E-7</v>
      </c>
      <c r="AQ59">
        <f t="shared" si="26"/>
        <v>-7.1620174588140522E-4</v>
      </c>
      <c r="AR59">
        <f t="shared" si="26"/>
        <v>-7.164989062078763E-4</v>
      </c>
      <c r="AS59">
        <f t="shared" si="26"/>
        <v>-3.2650160286187606E-2</v>
      </c>
      <c r="AT59">
        <f t="shared" si="26"/>
        <v>-2.1335475743002961E-2</v>
      </c>
      <c r="AU59">
        <f t="shared" si="23"/>
        <v>-5.4702134935398439E-2</v>
      </c>
      <c r="AW59">
        <v>56</v>
      </c>
      <c r="AX59">
        <f>IF(Z59&gt;0, (R59*SUMPRODUCT(K59:$K$98, X59:$X$98)-K59*$AZ$3)/Z59, 0)</f>
        <v>-45790491.880273417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</v>
      </c>
      <c r="S60">
        <f t="shared" si="1"/>
        <v>-94026287.017589226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-60.689150561860046</v>
      </c>
      <c r="AC60">
        <f t="shared" si="2"/>
        <v>-54.1873292971502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-7.3581232475880914E-2</v>
      </c>
      <c r="AI60">
        <f t="shared" si="25"/>
        <v>-7.3610047465292872E-2</v>
      </c>
      <c r="AJ60">
        <f t="shared" si="7"/>
        <v>-6.5018212647098466</v>
      </c>
      <c r="AK60">
        <f t="shared" si="22"/>
        <v>-4.2482405393302036</v>
      </c>
      <c r="AL60">
        <f t="shared" si="8"/>
        <v>-10.823671851505342</v>
      </c>
      <c r="AN60">
        <f t="shared" si="26"/>
        <v>0</v>
      </c>
      <c r="AO60">
        <f t="shared" si="26"/>
        <v>0</v>
      </c>
      <c r="AP60">
        <f t="shared" si="26"/>
        <v>-1.1536803987808919E-7</v>
      </c>
      <c r="AQ60">
        <f t="shared" si="26"/>
        <v>-2.9460092596923505E-4</v>
      </c>
      <c r="AR60">
        <f t="shared" si="26"/>
        <v>-2.947162940091131E-4</v>
      </c>
      <c r="AS60">
        <f t="shared" si="26"/>
        <v>-2.6031672759733178E-2</v>
      </c>
      <c r="AT60">
        <f t="shared" si="26"/>
        <v>-1.7008896895508777E-2</v>
      </c>
      <c r="AU60">
        <f t="shared" si="23"/>
        <v>-4.3335285949251061E-2</v>
      </c>
      <c r="AW60">
        <v>57</v>
      </c>
      <c r="AX60">
        <f>IF(Z60&gt;0, (R60*SUMPRODUCT(K60:$K$98, X60:$X$98)-K60*$AZ$3)/Z60, 0)</f>
        <v>-94026287.017589226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</v>
      </c>
      <c r="S61">
        <f t="shared" si="1"/>
        <v>-199452832.92760438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-54.1873292971502</v>
      </c>
      <c r="AC61">
        <f t="shared" si="2"/>
        <v>-48.381786874454981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-3.2796421736143687E-2</v>
      </c>
      <c r="AI61">
        <f t="shared" si="25"/>
        <v>-3.2808550364793451E-2</v>
      </c>
      <c r="AJ61">
        <f t="shared" si="7"/>
        <v>-5.8055424226952184</v>
      </c>
      <c r="AK61">
        <f t="shared" si="22"/>
        <v>-3.7931130508005144</v>
      </c>
      <c r="AL61">
        <f t="shared" si="8"/>
        <v>-9.6314640238605254</v>
      </c>
      <c r="AN61">
        <f t="shared" si="26"/>
        <v>0</v>
      </c>
      <c r="AO61">
        <f t="shared" si="26"/>
        <v>0</v>
      </c>
      <c r="AP61">
        <f t="shared" si="26"/>
        <v>-4.3357149918450689E-8</v>
      </c>
      <c r="AQ61">
        <f t="shared" si="26"/>
        <v>-1.1723991351900628E-4</v>
      </c>
      <c r="AR61">
        <f t="shared" si="26"/>
        <v>-1.1728327066892473E-4</v>
      </c>
      <c r="AS61">
        <f t="shared" si="26"/>
        <v>-2.0753522961854121E-2</v>
      </c>
      <c r="AT61">
        <f t="shared" si="26"/>
        <v>-1.3559535537792369E-2</v>
      </c>
      <c r="AU61">
        <f t="shared" si="23"/>
        <v>-3.4430341770315412E-2</v>
      </c>
      <c r="AW61">
        <v>58</v>
      </c>
      <c r="AX61">
        <f>IF(Z61&gt;0, (R61*SUMPRODUCT(K61:$K$98, X61:$X$98)-K61*$AZ$3)/Z61, 0)</f>
        <v>-199452832.92760438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</v>
      </c>
      <c r="S62">
        <f t="shared" si="1"/>
        <v>-437904075.25453979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-48.381786874454981</v>
      </c>
      <c r="AC62">
        <f t="shared" si="2"/>
        <v>-43.198121057563867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-1.4149939569174647E-2</v>
      </c>
      <c r="AI62">
        <f t="shared" si="25"/>
        <v>-1.4154871941753328E-2</v>
      </c>
      <c r="AJ62">
        <f t="shared" si="7"/>
        <v>-5.1836658168911143</v>
      </c>
      <c r="AK62">
        <f t="shared" si="22"/>
        <v>-3.386725081211849</v>
      </c>
      <c r="AL62">
        <f t="shared" si="8"/>
        <v>-8.5845457700447163</v>
      </c>
      <c r="AN62">
        <f t="shared" si="26"/>
        <v>0</v>
      </c>
      <c r="AO62">
        <f t="shared" si="26"/>
        <v>0</v>
      </c>
      <c r="AP62">
        <f t="shared" si="26"/>
        <v>-1.5742977651332754E-8</v>
      </c>
      <c r="AQ62">
        <f t="shared" si="26"/>
        <v>-4.5163291874595525E-5</v>
      </c>
      <c r="AR62">
        <f t="shared" si="26"/>
        <v>-4.517903485224685E-5</v>
      </c>
      <c r="AS62">
        <f t="shared" si="26"/>
        <v>-1.6545046791480576E-2</v>
      </c>
      <c r="AT62">
        <f t="shared" si="26"/>
        <v>-1.0809632973627302E-2</v>
      </c>
      <c r="AU62">
        <f t="shared" si="23"/>
        <v>-2.7399858799960122E-2</v>
      </c>
      <c r="AW62">
        <v>59</v>
      </c>
      <c r="AX62">
        <f>IF(Z62&gt;0, (R62*SUMPRODUCT(K62:$K$98, X62:$X$98)-K62*$AZ$3)/Z62, 0)</f>
        <v>-437904075.25453979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</v>
      </c>
      <c r="S63">
        <f t="shared" si="1"/>
        <v>-996954299.06709361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-43.198121057563867</v>
      </c>
      <c r="AC63">
        <f t="shared" si="2"/>
        <v>-38.569788491565895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-5.8973357647790466E-3</v>
      </c>
      <c r="AI63">
        <f t="shared" si="25"/>
        <v>-5.8992701457495512E-3</v>
      </c>
      <c r="AJ63">
        <f t="shared" si="7"/>
        <v>-4.6283325659979724</v>
      </c>
      <c r="AK63">
        <f t="shared" si="22"/>
        <v>-3.023868474029471</v>
      </c>
      <c r="AL63">
        <f t="shared" si="8"/>
        <v>-7.658100310173193</v>
      </c>
      <c r="AN63">
        <f t="shared" si="26"/>
        <v>0</v>
      </c>
      <c r="AO63">
        <f t="shared" si="26"/>
        <v>0</v>
      </c>
      <c r="AP63">
        <f t="shared" si="26"/>
        <v>-5.5125811126309528E-9</v>
      </c>
      <c r="AQ63">
        <f t="shared" si="26"/>
        <v>-1.6806173265487073E-5</v>
      </c>
      <c r="AR63">
        <f t="shared" si="26"/>
        <v>-1.6811685846599703E-5</v>
      </c>
      <c r="AS63">
        <f t="shared" si="26"/>
        <v>-1.3189779611840133E-2</v>
      </c>
      <c r="AT63">
        <f t="shared" si="26"/>
        <v>-8.6173925876996977E-3</v>
      </c>
      <c r="AU63">
        <f t="shared" si="23"/>
        <v>-2.1823983885386429E-2</v>
      </c>
      <c r="AW63">
        <v>60</v>
      </c>
      <c r="AX63">
        <f>IF(Z63&gt;0, (R63*SUMPRODUCT(K63:$K$98, X63:$X$98)-K63*$AZ$3)/Z63, 0)</f>
        <v>-996954299.06709361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</v>
      </c>
      <c r="S64">
        <f t="shared" si="1"/>
        <v>-2357771568.3674588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-38.569788491565895</v>
      </c>
      <c r="AC64">
        <f t="shared" si="2"/>
        <v>-34.437325182301791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-2.3694864663413935E-3</v>
      </c>
      <c r="AI64">
        <f t="shared" si="25"/>
        <v>-2.3702167602690227E-3</v>
      </c>
      <c r="AJ64">
        <f t="shared" si="7"/>
        <v>-4.1324633092641037</v>
      </c>
      <c r="AK64">
        <f t="shared" si="22"/>
        <v>-2.6998851944096129</v>
      </c>
      <c r="AL64">
        <f t="shared" si="8"/>
        <v>-6.8347187204339859</v>
      </c>
      <c r="AN64">
        <f t="shared" si="26"/>
        <v>0</v>
      </c>
      <c r="AO64">
        <f t="shared" si="26"/>
        <v>0</v>
      </c>
      <c r="AP64">
        <f t="shared" si="26"/>
        <v>-1.8582008245521749E-9</v>
      </c>
      <c r="AQ64">
        <f t="shared" si="26"/>
        <v>-6.0290542464396565E-6</v>
      </c>
      <c r="AR64">
        <f t="shared" si="26"/>
        <v>-6.0309124472642091E-6</v>
      </c>
      <c r="AS64">
        <f t="shared" si="26"/>
        <v>-1.0514871393819184E-2</v>
      </c>
      <c r="AT64">
        <f t="shared" si="26"/>
        <v>-6.8697392989918648E-3</v>
      </c>
      <c r="AU64">
        <f t="shared" si="23"/>
        <v>-1.7390641605258314E-2</v>
      </c>
      <c r="AW64">
        <v>61</v>
      </c>
      <c r="AX64">
        <f>IF(Z64&gt;0, (R64*SUMPRODUCT(K64:$K$98, X64:$X$98)-K64*$AZ$3)/Z64, 0)</f>
        <v>-2357771568.3674588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</v>
      </c>
      <c r="S65">
        <f t="shared" si="1"/>
        <v>-5802142176.5010118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-34.437325182301791</v>
      </c>
      <c r="AC65">
        <f t="shared" si="2"/>
        <v>-30.747616822572681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-9.1604637900323538E-4</v>
      </c>
      <c r="AI65">
        <f t="shared" si="25"/>
        <v>-9.1631134680208645E-4</v>
      </c>
      <c r="AJ65">
        <f t="shared" si="7"/>
        <v>-3.68970835972911</v>
      </c>
      <c r="AK65">
        <f t="shared" si="22"/>
        <v>-2.4106127627611258</v>
      </c>
      <c r="AL65">
        <f t="shared" si="8"/>
        <v>-6.1012374338370385</v>
      </c>
      <c r="AN65">
        <f t="shared" si="26"/>
        <v>0</v>
      </c>
      <c r="AO65">
        <f t="shared" si="26"/>
        <v>0</v>
      </c>
      <c r="AP65">
        <f t="shared" si="26"/>
        <v>-6.0196332755973758E-10</v>
      </c>
      <c r="AQ65">
        <f t="shared" si="26"/>
        <v>-2.0811069454281196E-6</v>
      </c>
      <c r="AR65">
        <f t="shared" si="26"/>
        <v>-2.0817089087556792E-6</v>
      </c>
      <c r="AS65">
        <f t="shared" si="26"/>
        <v>-8.3824114914266001E-3</v>
      </c>
      <c r="AT65">
        <f t="shared" si="26"/>
        <v>-5.4765163405576089E-3</v>
      </c>
      <c r="AU65">
        <f t="shared" si="23"/>
        <v>-1.3861009540892965E-2</v>
      </c>
      <c r="AW65">
        <v>62</v>
      </c>
      <c r="AX65">
        <f>IF(Z65&gt;0, (R65*SUMPRODUCT(K65:$K$98, X65:$X$98)-K65*$AZ$3)/Z65, 0)</f>
        <v>-5802142176.5010118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</v>
      </c>
      <c r="S66">
        <f t="shared" si="1"/>
        <v>-14884943398.785408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-30.747616822572681</v>
      </c>
      <c r="AC66">
        <f t="shared" si="2"/>
        <v>-27.453231056551619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-3.4019999416248846E-4</v>
      </c>
      <c r="AI66">
        <f t="shared" si="25"/>
        <v>-3.4029221228626979E-4</v>
      </c>
      <c r="AJ66">
        <f t="shared" si="7"/>
        <v>-3.2943857660210618</v>
      </c>
      <c r="AK66">
        <f t="shared" si="22"/>
        <v>-2.152333177580088</v>
      </c>
      <c r="AL66">
        <f t="shared" si="8"/>
        <v>-5.4470592358134358</v>
      </c>
      <c r="AN66">
        <f t="shared" si="26"/>
        <v>0</v>
      </c>
      <c r="AO66">
        <f t="shared" si="26"/>
        <v>0</v>
      </c>
      <c r="AP66">
        <f t="shared" si="26"/>
        <v>-1.8705753010849583E-10</v>
      </c>
      <c r="AQ66">
        <f t="shared" si="26"/>
        <v>-6.900701081475442E-7</v>
      </c>
      <c r="AR66">
        <f t="shared" si="26"/>
        <v>-6.9025716567765275E-7</v>
      </c>
      <c r="AS66">
        <f t="shared" si="26"/>
        <v>-6.6824138178911002E-3</v>
      </c>
      <c r="AT66">
        <f t="shared" si="26"/>
        <v>-4.3658460144265594E-3</v>
      </c>
      <c r="AU66">
        <f t="shared" si="23"/>
        <v>-1.1048950089483336E-2</v>
      </c>
      <c r="AW66">
        <v>63</v>
      </c>
      <c r="AX66">
        <f>IF(Z66&gt;0, (R66*SUMPRODUCT(K66:$K$98, X66:$X$98)-K66*$AZ$3)/Z66, 0)</f>
        <v>-14884943398.785408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-39893308823.939476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-27.453231056551619</v>
      </c>
      <c r="AC67">
        <f t="shared" ref="AC67:AC79" si="29">S67*Z67</f>
        <v>-24.511814025971727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-1.2114846324871569E-4</v>
      </c>
      <c r="AI67">
        <f t="shared" ref="AI67:AI79" si="33">SUM(AE67:AH67)</f>
        <v>-1.2117918495963486E-4</v>
      </c>
      <c r="AJ67">
        <f t="shared" ref="AJ67:AJ79" si="34">AB67-AC67</f>
        <v>-2.9414170305798919</v>
      </c>
      <c r="AK67">
        <f t="shared" si="22"/>
        <v>-1.9217261739586136</v>
      </c>
      <c r="AL67">
        <f t="shared" ref="AL67:AL79" si="35">SUM(AI67:AK67)</f>
        <v>-4.8632643837234655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-2.1941120394112523E-7</v>
      </c>
      <c r="AR67">
        <f t="shared" si="36"/>
        <v>-2.1946684383451841E-7</v>
      </c>
      <c r="AS67">
        <f t="shared" si="36"/>
        <v>-5.3271814983530588E-3</v>
      </c>
      <c r="AT67">
        <f t="shared" si="36"/>
        <v>-3.4804259349769475E-3</v>
      </c>
      <c r="AU67">
        <f t="shared" si="23"/>
        <v>-8.8078269001738412E-3</v>
      </c>
      <c r="AW67">
        <v>64</v>
      </c>
      <c r="AX67">
        <f>IF(Z67&gt;0, (R67*SUMPRODUCT(K67:$K$98, X67:$X$98)-K67*$AZ$3)/Z67, 0)</f>
        <v>-39893308823.939476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100000</v>
      </c>
      <c r="S68">
        <f t="shared" si="28"/>
        <v>-111929373707.90642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-24.511814025971727</v>
      </c>
      <c r="AC68">
        <f t="shared" si="29"/>
        <v>-21.885548423374004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-4.1275989422657697E-5</v>
      </c>
      <c r="AI68">
        <f t="shared" si="33"/>
        <v>-4.1285765921756352E-5</v>
      </c>
      <c r="AJ68">
        <f t="shared" si="34"/>
        <v>-2.6262656025977229</v>
      </c>
      <c r="AK68">
        <f t="shared" si="22"/>
        <v>-1.715826981818021</v>
      </c>
      <c r="AL68">
        <f t="shared" si="35"/>
        <v>-4.3421338701816659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-6.6745249487324534E-8</v>
      </c>
      <c r="AR68">
        <f t="shared" si="36"/>
        <v>-6.6761058554062353E-8</v>
      </c>
      <c r="AS68">
        <f t="shared" si="36"/>
        <v>-4.2467971166099067E-3</v>
      </c>
      <c r="AT68">
        <f t="shared" si="36"/>
        <v>-2.7745743125823508E-3</v>
      </c>
      <c r="AU68">
        <f t="shared" si="23"/>
        <v>-7.0214381902508121E-3</v>
      </c>
      <c r="AW68">
        <v>65</v>
      </c>
      <c r="AX68">
        <f>IF(Z68&gt;0, (R68*SUMPRODUCT(K68:$K$98, X68:$X$98)-K68*$AZ$3)/Z68, 0)</f>
        <v>-111929373707.90642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100000</v>
      </c>
      <c r="S69">
        <f t="shared" si="28"/>
        <v>-329412140145.77515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-21.885548423374004</v>
      </c>
      <c r="AC69">
        <f t="shared" si="29"/>
        <v>-19.540668291896996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-1.3425486387578474E-5</v>
      </c>
      <c r="AI69">
        <f t="shared" si="33"/>
        <v>-1.3428452378492357E-5</v>
      </c>
      <c r="AJ69">
        <f t="shared" si="34"/>
        <v>-2.3448801314770087</v>
      </c>
      <c r="AK69">
        <f t="shared" si="22"/>
        <v>-1.5319883896361803</v>
      </c>
      <c r="AL69">
        <f t="shared" si="35"/>
        <v>-3.8768819495655675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-1.9383619416896614E-8</v>
      </c>
      <c r="AR69">
        <f t="shared" si="36"/>
        <v>-1.938790169296535E-8</v>
      </c>
      <c r="AS69">
        <f t="shared" si="36"/>
        <v>-3.3855208470395652E-3</v>
      </c>
      <c r="AT69">
        <f t="shared" si="36"/>
        <v>-2.2118736735889798E-3</v>
      </c>
      <c r="AU69">
        <f t="shared" si="23"/>
        <v>-5.5974139085302379E-3</v>
      </c>
      <c r="AW69">
        <v>66</v>
      </c>
      <c r="AX69">
        <f>IF(Z69&gt;0, (R69*SUMPRODUCT(K69:$K$98, X69:$X$98)-K69*$AZ$3)/Z69, 0)</f>
        <v>-329412140145.77515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100000</v>
      </c>
      <c r="S70">
        <f t="shared" si="28"/>
        <v>-1027877074213.9298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-19.540668291896996</v>
      </c>
      <c r="AC70">
        <f t="shared" si="29"/>
        <v>-17.4470252771536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-4.1752775931160723E-6</v>
      </c>
      <c r="AI70">
        <f t="shared" si="33"/>
        <v>-4.1761262853242578E-6</v>
      </c>
      <c r="AJ70">
        <f t="shared" si="34"/>
        <v>-2.093643014743396</v>
      </c>
      <c r="AK70">
        <f t="shared" si="22"/>
        <v>-1.3678467804327898</v>
      </c>
      <c r="AL70">
        <f t="shared" si="35"/>
        <v>-3.4614939713024713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-5.3823530038611822E-9</v>
      </c>
      <c r="AR70">
        <f t="shared" si="36"/>
        <v>-5.3834470535271523E-9</v>
      </c>
      <c r="AS70">
        <f t="shared" si="36"/>
        <v>-2.6989165434164772E-3</v>
      </c>
      <c r="AT70">
        <f t="shared" si="36"/>
        <v>-1.7632921556216164E-3</v>
      </c>
      <c r="AU70">
        <f t="shared" si="23"/>
        <v>-4.4622140824851471E-3</v>
      </c>
      <c r="AW70">
        <v>67</v>
      </c>
      <c r="AX70">
        <f>IF(Z70&gt;0, (R70*SUMPRODUCT(K70:$K$98, X70:$X$98)-K70*$AZ$3)/Z70, 0)</f>
        <v>-1027877074213.9298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100000</v>
      </c>
      <c r="S71">
        <f t="shared" si="28"/>
        <v>-3411746074834.6035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-17.4470252771536</v>
      </c>
      <c r="AC71">
        <f t="shared" si="29"/>
        <v>-15.577701144922543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-1.2238202866688127E-6</v>
      </c>
      <c r="AI71">
        <f t="shared" si="33"/>
        <v>-1.2240485818115819E-6</v>
      </c>
      <c r="AJ71">
        <f t="shared" si="34"/>
        <v>-1.869324132231057</v>
      </c>
      <c r="AK71">
        <f t="shared" si="22"/>
        <v>-1.2212917694007521</v>
      </c>
      <c r="AL71">
        <f t="shared" si="35"/>
        <v>-3.0906171256803909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-1.4085959917881548E-9</v>
      </c>
      <c r="AR71">
        <f t="shared" si="36"/>
        <v>-1.4088587555505732E-9</v>
      </c>
      <c r="AS71">
        <f t="shared" si="36"/>
        <v>-2.1515597581576178E-3</v>
      </c>
      <c r="AT71">
        <f t="shared" si="36"/>
        <v>-1.4056857121271991E-3</v>
      </c>
      <c r="AU71">
        <f t="shared" si="23"/>
        <v>-3.5572468791435726E-3</v>
      </c>
      <c r="AW71">
        <v>68</v>
      </c>
      <c r="AX71">
        <f>IF(Z71&gt;0, (R71*SUMPRODUCT(K71:$K$98, X71:$X$98)-K71*$AZ$3)/Z71, 0)</f>
        <v>-3411746074834.6035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100000</v>
      </c>
      <c r="S72">
        <f t="shared" si="28"/>
        <v>-12089710761866.266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-15.577701144922543</v>
      </c>
      <c r="AC72">
        <f t="shared" si="29"/>
        <v>-13.908661737747741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-3.3697893609008597E-7</v>
      </c>
      <c r="AI72">
        <f t="shared" si="33"/>
        <v>-3.3703645881338231E-7</v>
      </c>
      <c r="AJ72">
        <f t="shared" si="34"/>
        <v>-1.669039407174802</v>
      </c>
      <c r="AK72">
        <f t="shared" ref="AK72:AK79" si="49">G72*SUM(AB72:AB72, AE72:AF72)</f>
        <v>-1.090439080144578</v>
      </c>
      <c r="AL72">
        <f t="shared" si="35"/>
        <v>-2.7594788243558388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-3.4630082994453429E-10</v>
      </c>
      <c r="AR72">
        <f t="shared" si="36"/>
        <v>-3.463599439266998E-10</v>
      </c>
      <c r="AS72">
        <f t="shared" si="36"/>
        <v>-1.7152102698794534E-3</v>
      </c>
      <c r="AT72">
        <f t="shared" si="36"/>
        <v>-1.1206040438001478E-3</v>
      </c>
      <c r="AU72">
        <f t="shared" si="23"/>
        <v>-2.835814660039545E-3</v>
      </c>
      <c r="AW72">
        <v>69</v>
      </c>
      <c r="AX72">
        <f>IF(Z72&gt;0, (R72*SUMPRODUCT(K72:$K$98, X72:$X$98)-K72*$AZ$3)/Z72, 0)</f>
        <v>-12089710761866.266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100000</v>
      </c>
      <c r="S73">
        <f t="shared" si="28"/>
        <v>-45919342715504.789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-13.908661737747741</v>
      </c>
      <c r="AC73">
        <f t="shared" si="29"/>
        <v>-12.418447980430294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-8.6850946532750243E-8</v>
      </c>
      <c r="AI73">
        <f t="shared" si="33"/>
        <v>-8.6864468555547225E-8</v>
      </c>
      <c r="AJ73">
        <f t="shared" si="34"/>
        <v>-1.4902137573174468</v>
      </c>
      <c r="AK73">
        <f t="shared" si="49"/>
        <v>-0.97360632164234195</v>
      </c>
      <c r="AL73">
        <f t="shared" si="35"/>
        <v>-2.4638201658242571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-7.9690639290431397E-11</v>
      </c>
      <c r="AR73">
        <f t="shared" si="36"/>
        <v>-7.9703046508593196E-11</v>
      </c>
      <c r="AS73">
        <f t="shared" si="36"/>
        <v>-1.3673551266967703E-3</v>
      </c>
      <c r="AT73">
        <f t="shared" si="36"/>
        <v>-8.9333868295409478E-4</v>
      </c>
      <c r="AU73">
        <f t="shared" si="23"/>
        <v>-2.2606938893539111E-3</v>
      </c>
      <c r="AW73">
        <v>70</v>
      </c>
      <c r="AX73">
        <f>IF(Z73&gt;0, (R73*SUMPRODUCT(K73:$K$98, X73:$X$98)-K73*$AZ$3)/Z73, 0)</f>
        <v>-45919342715504.789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100000</v>
      </c>
      <c r="S74">
        <f t="shared" si="28"/>
        <v>-187781461309859.59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-12.418447980430294</v>
      </c>
      <c r="AC74">
        <f t="shared" si="29"/>
        <v>-11.087899982595923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-2.0868922159603343E-8</v>
      </c>
      <c r="AI74">
        <f t="shared" si="33"/>
        <v>-2.0871874501092555E-8</v>
      </c>
      <c r="AJ74">
        <f t="shared" si="34"/>
        <v>-1.3305479978343708</v>
      </c>
      <c r="AK74">
        <f t="shared" si="49"/>
        <v>-0.86929135863012064</v>
      </c>
      <c r="AL74">
        <f t="shared" si="35"/>
        <v>-2.199839377336366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-1.7096796854197675E-11</v>
      </c>
      <c r="AR74">
        <f t="shared" si="36"/>
        <v>-1.7099215550395747E-11</v>
      </c>
      <c r="AS74">
        <f t="shared" si="36"/>
        <v>-1.0900471356286884E-3</v>
      </c>
      <c r="AT74">
        <f t="shared" si="36"/>
        <v>-7.1216412864760781E-4</v>
      </c>
      <c r="AU74">
        <f t="shared" si="23"/>
        <v>-1.8022112813755118E-3</v>
      </c>
      <c r="AW74">
        <v>71</v>
      </c>
      <c r="AX74">
        <f>IF(Z74&gt;0, (R74*SUMPRODUCT(K74:$K$98, X74:$X$98)-K74*$AZ$3)/Z74, 0)</f>
        <v>-187781461309859.59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100000</v>
      </c>
      <c r="S75">
        <f t="shared" si="28"/>
        <v>-831310951552500.75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-11.087899982595923</v>
      </c>
      <c r="AC75">
        <f t="shared" si="29"/>
        <v>-9.8999106987611789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-4.6547567694752226E-9</v>
      </c>
      <c r="AI75">
        <f t="shared" si="33"/>
        <v>-4.6553522091648038E-9</v>
      </c>
      <c r="AJ75">
        <f t="shared" si="34"/>
        <v>-1.1879892838347441</v>
      </c>
      <c r="AK75">
        <f t="shared" si="49"/>
        <v>-0.77615299878171473</v>
      </c>
      <c r="AL75">
        <f t="shared" si="35"/>
        <v>-1.9641422872718111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-3.4048164283982393E-12</v>
      </c>
      <c r="AR75">
        <f t="shared" si="36"/>
        <v>-3.4052519748591202E-12</v>
      </c>
      <c r="AS75">
        <f t="shared" si="36"/>
        <v>-8.6897890280475724E-4</v>
      </c>
      <c r="AT75">
        <f t="shared" si="36"/>
        <v>-5.6773288317285683E-4</v>
      </c>
      <c r="AU75">
        <f t="shared" si="23"/>
        <v>-1.436711789382866E-3</v>
      </c>
      <c r="AW75">
        <v>72</v>
      </c>
      <c r="AX75">
        <f>IF(Z75&gt;0, (R75*SUMPRODUCT(K75:$K$98, X75:$X$98)-K75*$AZ$3)/Z75, 0)</f>
        <v>-831310951552500.75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100000</v>
      </c>
      <c r="S76">
        <f t="shared" si="28"/>
        <v>-4011412700247968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-9.8999106987611789</v>
      </c>
      <c r="AC76">
        <f t="shared" si="29"/>
        <v>-8.8392059810397274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-9.5861913710230033E-10</v>
      </c>
      <c r="AI76">
        <f t="shared" si="33"/>
        <v>-9.5872931282643488E-10</v>
      </c>
      <c r="AJ76">
        <f t="shared" si="34"/>
        <v>-1.0607047177214515</v>
      </c>
      <c r="AK76">
        <f t="shared" si="49"/>
        <v>-0.69299374891328258</v>
      </c>
      <c r="AL76">
        <f t="shared" si="35"/>
        <v>-1.7536984675934635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-6.2607272137851274E-13</v>
      </c>
      <c r="AR76">
        <f t="shared" si="36"/>
        <v>-6.2614467697878099E-13</v>
      </c>
      <c r="AS76">
        <f t="shared" si="36"/>
        <v>-6.9274466104470044E-4</v>
      </c>
      <c r="AT76">
        <f t="shared" si="36"/>
        <v>-4.5259317855046759E-4</v>
      </c>
      <c r="AU76">
        <f t="shared" si="23"/>
        <v>-1.1453378402213128E-3</v>
      </c>
      <c r="AW76">
        <v>73</v>
      </c>
      <c r="AX76">
        <f>IF(Z76&gt;0, (R76*SUMPRODUCT(K76:$K$98, X76:$X$98)-K76*$AZ$3)/Z76, 0)</f>
        <v>-4011412700247968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100000</v>
      </c>
      <c r="S77">
        <f t="shared" si="28"/>
        <v>-2.1270963201474064E+16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-8.8392059810397274</v>
      </c>
      <c r="AC77">
        <f t="shared" si="29"/>
        <v>-7.8921481973574421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-1.8104501502037613E-10</v>
      </c>
      <c r="AI77">
        <f t="shared" si="33"/>
        <v>-1.8106356647975906E-10</v>
      </c>
      <c r="AJ77">
        <f t="shared" si="34"/>
        <v>-0.94705778368228533</v>
      </c>
      <c r="AK77">
        <f t="shared" si="49"/>
        <v>-0.61874441867278096</v>
      </c>
      <c r="AL77">
        <f t="shared" si="35"/>
        <v>-1.5658022025361298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-1.0557163205873441E-13</v>
      </c>
      <c r="AR77">
        <f t="shared" si="36"/>
        <v>-1.0558244985365635E-13</v>
      </c>
      <c r="AS77">
        <f t="shared" si="36"/>
        <v>-5.5225180249240198E-4</v>
      </c>
      <c r="AT77">
        <f t="shared" si="36"/>
        <v>-3.6080451096190939E-4</v>
      </c>
      <c r="AU77">
        <f t="shared" si="23"/>
        <v>-9.1305631355989385E-4</v>
      </c>
      <c r="AW77">
        <v>74</v>
      </c>
      <c r="AX77">
        <f>IF(Z77&gt;0, (R77*SUMPRODUCT(K77:$K$98, X77:$X$98)-K77*$AZ$3)/Z77, 0)</f>
        <v>-2.1270963201474064E+16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100000</v>
      </c>
      <c r="S78">
        <f t="shared" si="28"/>
        <v>-1.2517029852240528E+17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-7.8921481973574421</v>
      </c>
      <c r="AC78">
        <f t="shared" si="29"/>
        <v>-7.0465608904978101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-3.1102310537735224E-11</v>
      </c>
      <c r="AI78">
        <f t="shared" si="33"/>
        <v>-3.1105125327255456E-11</v>
      </c>
      <c r="AJ78">
        <f t="shared" si="34"/>
        <v>-0.84558730685963202</v>
      </c>
      <c r="AK78">
        <f t="shared" si="49"/>
        <v>-0.55245037381502105</v>
      </c>
      <c r="AL78">
        <f t="shared" si="35"/>
        <v>-1.3980376807057582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-1.6193297502245554E-14</v>
      </c>
      <c r="AR78">
        <f t="shared" si="36"/>
        <v>-1.6194763011505775E-14</v>
      </c>
      <c r="AS78">
        <f t="shared" si="36"/>
        <v>-4.4025175581369186E-4</v>
      </c>
      <c r="AT78">
        <f t="shared" si="36"/>
        <v>-2.87631147131644E-4</v>
      </c>
      <c r="AU78">
        <f t="shared" si="23"/>
        <v>-7.2788290296153064E-4</v>
      </c>
      <c r="AW78">
        <v>75</v>
      </c>
      <c r="AX78">
        <f>IF(Z78&gt;0, (R78*SUMPRODUCT(K78:$K$98, X78:$X$98)-K78*$AZ$3)/Z78, 0)</f>
        <v>-1.2517029852240528E+17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-7.0465608904978101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-5.6295790404594161E-12</v>
      </c>
      <c r="AI79">
        <f t="shared" si="33"/>
        <v>-5.6295790404594161E-12</v>
      </c>
      <c r="AJ79">
        <f t="shared" si="34"/>
        <v>-7.0465608904978101</v>
      </c>
      <c r="AK79">
        <f t="shared" si="49"/>
        <v>-0.49325926233484674</v>
      </c>
      <c r="AL79">
        <f t="shared" si="35"/>
        <v>-7.5398201528382858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-2.6169808218210629E-15</v>
      </c>
      <c r="AR79">
        <f t="shared" si="36"/>
        <v>-2.6169808218210629E-15</v>
      </c>
      <c r="AS79">
        <f t="shared" si="36"/>
        <v>-3.2756827069475194E-3</v>
      </c>
      <c r="AT79">
        <f t="shared" si="36"/>
        <v>-2.2929778948632638E-4</v>
      </c>
      <c r="AU79">
        <f t="shared" si="23"/>
        <v>-3.5049804964364622E-3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25237.521753908135</v>
      </c>
      <c r="AO81" s="8">
        <f t="shared" si="50"/>
        <v>-2523.7521753908136</v>
      </c>
      <c r="AP81" s="8">
        <f t="shared" si="50"/>
        <v>-2969.8425132638836</v>
      </c>
      <c r="AQ81" s="8">
        <f t="shared" si="50"/>
        <v>-13534.261629475497</v>
      </c>
      <c r="AR81" s="8">
        <f t="shared" si="50"/>
        <v>6209.6654357779444</v>
      </c>
      <c r="AS81" s="8">
        <f t="shared" si="50"/>
        <v>-2384.587238673616</v>
      </c>
      <c r="AT81" s="8">
        <f t="shared" si="50"/>
        <v>652.26425351654962</v>
      </c>
      <c r="AU81" s="8">
        <f t="shared" si="50"/>
        <v>4477.342450620873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414A-481D-441E-B506-F8DA20C44CE1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44101.782817657338</v>
      </c>
      <c r="K3">
        <v>1</v>
      </c>
      <c r="L3" s="2">
        <v>0</v>
      </c>
      <c r="O3">
        <f>$C$3</f>
        <v>44101.782817657338</v>
      </c>
      <c r="P3" s="2">
        <f>O3*C5</f>
        <v>4410.178281765734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44101.782817657338</v>
      </c>
      <c r="AF3">
        <f t="shared" ref="AF3:AG34" si="4">-$Z3*P3</f>
        <v>-4410.178281765734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37171.696331891602</v>
      </c>
      <c r="AJ3">
        <f t="shared" ref="AJ3:AJ66" si="7">AB3-AC3</f>
        <v>0</v>
      </c>
      <c r="AL3">
        <f t="shared" ref="AL3:AL66" si="8">SUM(AI3:AK3)</f>
        <v>37171.696331891602</v>
      </c>
      <c r="AN3">
        <f t="shared" ref="AN3:AU34" si="9">AE3*$K3</f>
        <v>44101.782817657338</v>
      </c>
      <c r="AO3">
        <f t="shared" si="9"/>
        <v>-4410.178281765734</v>
      </c>
      <c r="AP3">
        <f t="shared" si="9"/>
        <v>-2519.9082039999998</v>
      </c>
      <c r="AQ3">
        <f t="shared" si="9"/>
        <v>0</v>
      </c>
      <c r="AR3">
        <f t="shared" si="9"/>
        <v>37171.696331891602</v>
      </c>
      <c r="AS3">
        <f t="shared" si="9"/>
        <v>0</v>
      </c>
      <c r="AT3">
        <f t="shared" si="9"/>
        <v>0</v>
      </c>
      <c r="AU3">
        <f t="shared" si="9"/>
        <v>37171.696331891602</v>
      </c>
      <c r="AW3">
        <v>0</v>
      </c>
      <c r="AX3">
        <f>IF(Z3&gt;0, (R3*SUMPRODUCT(K3:$K$98, X3:$X$98)-K3*$AZ$3)/Z3, 0)</f>
        <v>0</v>
      </c>
      <c r="AZ3">
        <f>C6*ABS(SUMPRODUCT(X4:X69, K4:K69))/1</f>
        <v>28116.653424241191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1925.5959390397873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1885.9850556982383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-1885.9850556982383</v>
      </c>
      <c r="AK4">
        <f>G4*SUM(AB4, AE4:AF4)</f>
        <v>0</v>
      </c>
      <c r="AL4">
        <f t="shared" si="8"/>
        <v>-2943.0564556982381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-986.16606026681598</v>
      </c>
      <c r="AR4">
        <f t="shared" si="9"/>
        <v>-986.16606026681598</v>
      </c>
      <c r="AS4">
        <f t="shared" si="9"/>
        <v>-1759.4785480905291</v>
      </c>
      <c r="AT4">
        <f t="shared" si="9"/>
        <v>0</v>
      </c>
      <c r="AU4">
        <f t="shared" si="9"/>
        <v>-2745.6446083573451</v>
      </c>
      <c r="AW4">
        <v>1</v>
      </c>
      <c r="AX4">
        <f>IF(Z4&gt;0, (R4*SUMPRODUCT(K4:$K$98, X4:$X$98)-K4*$AZ$3)/Z4, 0)</f>
        <v>1925.5959390397873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</v>
      </c>
      <c r="S5">
        <f t="shared" si="1"/>
        <v>3224.5083898172525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1885.9850556982383</v>
      </c>
      <c r="AC5">
        <f t="shared" si="2"/>
        <v>3087.7115907910957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-1205.9072251764956</v>
      </c>
      <c r="AI5">
        <f t="shared" si="6"/>
        <v>-1253.7860212209073</v>
      </c>
      <c r="AJ5">
        <f t="shared" si="7"/>
        <v>-1201.7265350928574</v>
      </c>
      <c r="AK5">
        <f>G5*SUM(AB5, AE5:AF5)</f>
        <v>77.325387283627776</v>
      </c>
      <c r="AL5">
        <f t="shared" si="8"/>
        <v>-2378.1871690301368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-1031.1809368174331</v>
      </c>
      <c r="AR5">
        <f t="shared" si="9"/>
        <v>-1072.1224791915085</v>
      </c>
      <c r="AS5">
        <f t="shared" si="9"/>
        <v>-1027.6059952075107</v>
      </c>
      <c r="AT5">
        <f t="shared" si="9"/>
        <v>66.121558635849411</v>
      </c>
      <c r="AU5">
        <f t="shared" si="9"/>
        <v>-2033.6069157631698</v>
      </c>
      <c r="AW5">
        <v>2</v>
      </c>
      <c r="AX5">
        <f>IF(Z5&gt;0, (R5*SUMPRODUCT(K5:$K$98, X5:$X$98)-K5*$AZ$3)/Z5, 0)</f>
        <v>3224.5083898172525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</v>
      </c>
      <c r="S6">
        <f t="shared" si="1"/>
        <v>4719.0735814868531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3087.7115907910957</v>
      </c>
      <c r="AC6">
        <f t="shared" si="2"/>
        <v>4409.8379804422038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-1352.9040537651283</v>
      </c>
      <c r="AI6">
        <f t="shared" si="6"/>
        <v>-1399.6276098222133</v>
      </c>
      <c r="AJ6">
        <f t="shared" si="7"/>
        <v>-1322.1263896511082</v>
      </c>
      <c r="AK6">
        <f>G6*SUM(AB6, AE6:AF6)</f>
        <v>180.6311280612791</v>
      </c>
      <c r="AL6">
        <f t="shared" si="8"/>
        <v>-2541.1228714120425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-1043.6437559909612</v>
      </c>
      <c r="AR6">
        <f t="shared" si="9"/>
        <v>-1079.6867757461048</v>
      </c>
      <c r="AS6">
        <f t="shared" si="9"/>
        <v>-1019.9015572096124</v>
      </c>
      <c r="AT6">
        <f t="shared" si="9"/>
        <v>139.3406638217412</v>
      </c>
      <c r="AU6">
        <f t="shared" si="9"/>
        <v>-1960.2476691339762</v>
      </c>
      <c r="AW6">
        <v>3</v>
      </c>
      <c r="AX6">
        <f>IF(Z6&gt;0, (R6*SUMPRODUCT(K6:$K$98, X6:$X$98)-K6*$AZ$3)/Z6, 0)</f>
        <v>4719.0735814868531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</v>
      </c>
      <c r="S7">
        <f t="shared" si="1"/>
        <v>5847.4617002385876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4409.8379804422038</v>
      </c>
      <c r="AC7">
        <f t="shared" si="2"/>
        <v>5321.8182105029409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-1501.9002080858049</v>
      </c>
      <c r="AI7">
        <f t="shared" si="6"/>
        <v>-1547.4055784782763</v>
      </c>
      <c r="AJ7">
        <f t="shared" si="7"/>
        <v>-911.98023006073709</v>
      </c>
      <c r="AK7">
        <f>G7*SUM(AB7, AE7:AF7)</f>
        <v>216.52304483971221</v>
      </c>
      <c r="AL7">
        <f t="shared" si="8"/>
        <v>-2242.862763699301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-1054.1178089227942</v>
      </c>
      <c r="AR7">
        <f t="shared" si="9"/>
        <v>-1086.0560303000109</v>
      </c>
      <c r="AS7">
        <f t="shared" si="9"/>
        <v>-640.07887922045484</v>
      </c>
      <c r="AT7">
        <f t="shared" si="9"/>
        <v>151.96801783430459</v>
      </c>
      <c r="AU7">
        <f t="shared" si="9"/>
        <v>-1574.1668916861611</v>
      </c>
      <c r="AW7">
        <v>4</v>
      </c>
      <c r="AX7">
        <f>IF(Z7&gt;0, (R7*SUMPRODUCT(K7:$K$98, X7:$X$98)-K7*$AZ$3)/Z7, 0)</f>
        <v>5847.4617002385876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100000</v>
      </c>
      <c r="S8">
        <f t="shared" si="1"/>
        <v>6310.3659074172865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5321.8182105029409</v>
      </c>
      <c r="AC8">
        <f t="shared" si="2"/>
        <v>5581.079576456701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-1657.5912724091295</v>
      </c>
      <c r="AI8">
        <f t="shared" si="6"/>
        <v>-1701.8127934614715</v>
      </c>
      <c r="AJ8">
        <f t="shared" si="7"/>
        <v>-259.26136595376011</v>
      </c>
      <c r="AK8">
        <f t="shared" ref="AK8:AK69" si="22">G8*SUM(AB8:AB8, AE8:AF8)</f>
        <v>113.35472788371264</v>
      </c>
      <c r="AL8">
        <f t="shared" si="8"/>
        <v>-1847.7194315315189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-1085.961477375183</v>
      </c>
      <c r="AR8">
        <f t="shared" si="9"/>
        <v>-1114.9329549240381</v>
      </c>
      <c r="AS8">
        <f t="shared" si="9"/>
        <v>-169.85360666640938</v>
      </c>
      <c r="AT8">
        <f t="shared" si="9"/>
        <v>74.263704092232317</v>
      </c>
      <c r="AU8">
        <f t="shared" si="9"/>
        <v>-1210.522857498215</v>
      </c>
      <c r="AW8">
        <v>5</v>
      </c>
      <c r="AX8">
        <f>IF(Z8&gt;0, (R8*SUMPRODUCT(K8:$K$98, X8:$X$98)-K8*$AZ$3)/Z8, 0)</f>
        <v>6310.3659074172865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100000</v>
      </c>
      <c r="S9">
        <f t="shared" si="1"/>
        <v>6381.5091443209576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5581.079576456701</v>
      </c>
      <c r="AC9">
        <f t="shared" si="2"/>
        <v>5470.3089405205392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-1837.3689993940543</v>
      </c>
      <c r="AI9">
        <f t="shared" si="6"/>
        <v>-1880.229620736176</v>
      </c>
      <c r="AJ9">
        <f t="shared" si="7"/>
        <v>110.77063593616185</v>
      </c>
      <c r="AK9">
        <f t="shared" si="22"/>
        <v>32.928369501094537</v>
      </c>
      <c r="AL9">
        <f t="shared" si="8"/>
        <v>-1736.5306152989197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-1140.0149927633272</v>
      </c>
      <c r="AR9">
        <f t="shared" si="9"/>
        <v>-1166.6083177542707</v>
      </c>
      <c r="AS9">
        <f t="shared" si="9"/>
        <v>68.72881047127639</v>
      </c>
      <c r="AT9">
        <f t="shared" si="9"/>
        <v>20.430754481477798</v>
      </c>
      <c r="AU9">
        <f t="shared" si="9"/>
        <v>-1077.4487528015165</v>
      </c>
      <c r="AW9">
        <v>6</v>
      </c>
      <c r="AX9">
        <f>IF(Z9&gt;0, (R9*SUMPRODUCT(K9:$K$98, X9:$X$98)-K9*$AZ$3)/Z9, 0)</f>
        <v>6381.5091443209576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</v>
      </c>
      <c r="S10">
        <f t="shared" si="1"/>
        <v>6307.4285774691261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5470.3089405205392</v>
      </c>
      <c r="AC10">
        <f t="shared" si="2"/>
        <v>5225.6448133669219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-2014.9777602621057</v>
      </c>
      <c r="AI10">
        <f t="shared" si="6"/>
        <v>-2056.4022865106749</v>
      </c>
      <c r="AJ10">
        <f t="shared" si="7"/>
        <v>244.6641271536173</v>
      </c>
      <c r="AK10">
        <f t="shared" si="22"/>
        <v>22.428266656134213</v>
      </c>
      <c r="AL10">
        <f t="shared" si="8"/>
        <v>-1789.3098927009235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-1186.0489739665354</v>
      </c>
      <c r="AR10">
        <f t="shared" si="9"/>
        <v>-1210.4321298619009</v>
      </c>
      <c r="AS10">
        <f t="shared" si="9"/>
        <v>144.01331999774482</v>
      </c>
      <c r="AT10">
        <f t="shared" si="9"/>
        <v>13.201645784862466</v>
      </c>
      <c r="AU10">
        <f t="shared" si="9"/>
        <v>-1053.2171640792938</v>
      </c>
      <c r="AW10">
        <v>7</v>
      </c>
      <c r="AX10">
        <f>IF(Z10&gt;0, (R10*SUMPRODUCT(K10:$K$98, X10:$X$98)-K10*$AZ$3)/Z10, 0)</f>
        <v>6307.4285774691261</v>
      </c>
    </row>
    <row r="11" spans="1:52" x14ac:dyDescent="0.25">
      <c r="A11" t="s">
        <v>33</v>
      </c>
      <c r="C11" s="12">
        <f>AU71</f>
        <v>7309.1888818348898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</v>
      </c>
      <c r="S11">
        <f t="shared" si="1"/>
        <v>6091.1344705991924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5225.6448133669219</v>
      </c>
      <c r="AC11">
        <f t="shared" si="2"/>
        <v>4863.6323231763799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-2172.8366157126347</v>
      </c>
      <c r="AI11">
        <f t="shared" si="6"/>
        <v>-2212.7604783908619</v>
      </c>
      <c r="AJ11">
        <f t="shared" si="7"/>
        <v>362.01249019054194</v>
      </c>
      <c r="AK11">
        <f t="shared" si="22"/>
        <v>12.541547552080612</v>
      </c>
      <c r="AL11">
        <f t="shared" si="8"/>
        <v>-1838.2064406482393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-1215.2862852815776</v>
      </c>
      <c r="AR11">
        <f t="shared" si="9"/>
        <v>-1237.6160464874849</v>
      </c>
      <c r="AS11">
        <f t="shared" si="9"/>
        <v>202.4767123527626</v>
      </c>
      <c r="AT11">
        <f t="shared" si="9"/>
        <v>7.0145958633210288</v>
      </c>
      <c r="AU11">
        <f t="shared" si="9"/>
        <v>-1028.1247382714012</v>
      </c>
      <c r="AW11">
        <v>8</v>
      </c>
      <c r="AX11">
        <f>IF(Z11&gt;0, (R11*SUMPRODUCT(K11:$K$98, X11:$X$98)-K11*$AZ$3)/Z11, 0)</f>
        <v>6091.1344705991924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</v>
      </c>
      <c r="S12">
        <f t="shared" si="1"/>
        <v>5774.4485846087482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4863.6323231763799</v>
      </c>
      <c r="AC12">
        <f t="shared" si="2"/>
        <v>4429.9329380815325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-2333.1275387707019</v>
      </c>
      <c r="AI12">
        <f t="shared" si="6"/>
        <v>-2371.4855990527617</v>
      </c>
      <c r="AJ12">
        <f t="shared" si="7"/>
        <v>433.69938509484746</v>
      </c>
      <c r="AK12">
        <f t="shared" si="22"/>
        <v>11.186354343305673</v>
      </c>
      <c r="AL12">
        <f t="shared" si="8"/>
        <v>-1926.5998596146085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-1240.0820896424618</v>
      </c>
      <c r="AR12">
        <f t="shared" si="9"/>
        <v>-1260.4698064555216</v>
      </c>
      <c r="AS12">
        <f t="shared" si="9"/>
        <v>230.51583370724853</v>
      </c>
      <c r="AT12">
        <f t="shared" si="9"/>
        <v>5.945666252277201</v>
      </c>
      <c r="AU12">
        <f t="shared" si="9"/>
        <v>-1024.0083064959958</v>
      </c>
      <c r="AW12">
        <v>9</v>
      </c>
      <c r="AX12">
        <f>IF(Z12&gt;0, (R12*SUMPRODUCT(K12:$K$98, X12:$X$98)-K12*$AZ$3)/Z12, 0)</f>
        <v>5774.4485846087482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</v>
      </c>
      <c r="S13">
        <f t="shared" si="1"/>
        <v>5347.6381461546325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4429.9329380815325</v>
      </c>
      <c r="AC13">
        <f t="shared" si="2"/>
        <v>3928.5424930477202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-2485.8269310784794</v>
      </c>
      <c r="AI13">
        <f t="shared" si="6"/>
        <v>-2522.5584972921793</v>
      </c>
      <c r="AJ13">
        <f t="shared" si="7"/>
        <v>501.39044503381228</v>
      </c>
      <c r="AK13">
        <f t="shared" si="22"/>
        <v>8.8598658761630649</v>
      </c>
      <c r="AL13">
        <f t="shared" si="8"/>
        <v>-2012.308186382204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-1255.9348288554443</v>
      </c>
      <c r="AR13">
        <f t="shared" si="9"/>
        <v>-1274.4930207993141</v>
      </c>
      <c r="AS13">
        <f t="shared" si="9"/>
        <v>253.32162706117833</v>
      </c>
      <c r="AT13">
        <f t="shared" si="9"/>
        <v>4.4763430606302927</v>
      </c>
      <c r="AU13">
        <f t="shared" si="9"/>
        <v>-1016.6950506775056</v>
      </c>
      <c r="AW13">
        <v>10</v>
      </c>
      <c r="AX13">
        <f>IF(Z13&gt;0, (R13*SUMPRODUCT(K13:$K$98, X13:$X$98)-K13*$AZ$3)/Z13, 0)</f>
        <v>5347.6381461546325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</v>
      </c>
      <c r="S14">
        <f t="shared" si="1"/>
        <v>4811.4257825079021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3928.5424930477202</v>
      </c>
      <c r="AC14">
        <f t="shared" si="2"/>
        <v>3372.2183533904299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-2640.7868615335096</v>
      </c>
      <c r="AI14">
        <f t="shared" si="6"/>
        <v>-2675.8307186543057</v>
      </c>
      <c r="AJ14">
        <f t="shared" si="7"/>
        <v>556.32413965729029</v>
      </c>
      <c r="AK14">
        <f t="shared" si="22"/>
        <v>7.071376487485896</v>
      </c>
      <c r="AL14">
        <f t="shared" si="8"/>
        <v>-2112.4352025095295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-1268.5173148093827</v>
      </c>
      <c r="AR14">
        <f t="shared" si="9"/>
        <v>-1285.350835220652</v>
      </c>
      <c r="AS14">
        <f t="shared" si="9"/>
        <v>267.23353333858256</v>
      </c>
      <c r="AT14">
        <f t="shared" si="9"/>
        <v>3.3967767882269846</v>
      </c>
      <c r="AU14">
        <f t="shared" si="9"/>
        <v>-1014.7205250938424</v>
      </c>
      <c r="AW14">
        <v>11</v>
      </c>
      <c r="AX14">
        <f>IF(Z14&gt;0, (R14*SUMPRODUCT(K14:$K$98, X14:$X$98)-K14*$AZ$3)/Z14, 0)</f>
        <v>4811.4257825079021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</v>
      </c>
      <c r="S15">
        <f t="shared" si="1"/>
        <v>4200.7159014170475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3372.2183533904299</v>
      </c>
      <c r="AC15">
        <f t="shared" si="2"/>
        <v>2796.8748212187256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-2805.928347997879</v>
      </c>
      <c r="AI15">
        <f t="shared" si="6"/>
        <v>-2839.218802373468</v>
      </c>
      <c r="AJ15">
        <f t="shared" si="7"/>
        <v>575.34353217170428</v>
      </c>
      <c r="AK15">
        <f t="shared" si="22"/>
        <v>13.826095248900764</v>
      </c>
      <c r="AL15">
        <f t="shared" si="8"/>
        <v>-2250.0491749528628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-1278.6680461872083</v>
      </c>
      <c r="AR15">
        <f t="shared" si="9"/>
        <v>-1293.8385833406221</v>
      </c>
      <c r="AS15">
        <f t="shared" si="9"/>
        <v>262.18537999851895</v>
      </c>
      <c r="AT15">
        <f t="shared" si="9"/>
        <v>6.3005836235713986</v>
      </c>
      <c r="AU15">
        <f t="shared" si="9"/>
        <v>-1025.3526197185317</v>
      </c>
      <c r="AW15">
        <v>12</v>
      </c>
      <c r="AX15">
        <f>IF(Z15&gt;0, (R15*SUMPRODUCT(K15:$K$98, X15:$X$98)-K15*$AZ$3)/Z15, 0)</f>
        <v>4200.7159014170475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</v>
      </c>
      <c r="S16">
        <f t="shared" si="1"/>
        <v>3510.7247157089159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2796.8748212187256</v>
      </c>
      <c r="AC16">
        <f t="shared" si="2"/>
        <v>2210.3004793855744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-2956.5751887776405</v>
      </c>
      <c r="AI16">
        <f t="shared" si="6"/>
        <v>-2988.0544510150849</v>
      </c>
      <c r="AJ16">
        <f t="shared" si="7"/>
        <v>586.57434183315127</v>
      </c>
      <c r="AK16">
        <f t="shared" si="22"/>
        <v>19.857811230652953</v>
      </c>
      <c r="AL16">
        <f t="shared" si="8"/>
        <v>-2381.6222979512804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-1274.5418223445433</v>
      </c>
      <c r="AR16">
        <f t="shared" si="9"/>
        <v>-1288.1121304532173</v>
      </c>
      <c r="AS16">
        <f t="shared" si="9"/>
        <v>252.86471097312673</v>
      </c>
      <c r="AT16">
        <f t="shared" si="9"/>
        <v>8.5604489308300984</v>
      </c>
      <c r="AU16">
        <f t="shared" si="9"/>
        <v>-1026.6869705492604</v>
      </c>
      <c r="AW16">
        <v>13</v>
      </c>
      <c r="AX16">
        <f>IF(Z16&gt;0, (R16*SUMPRODUCT(K16:$K$98, X16:$X$98)-K16*$AZ$3)/Z16, 0)</f>
        <v>3510.7247157089159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</v>
      </c>
      <c r="S17">
        <f t="shared" si="1"/>
        <v>2806.6472989172748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2210.3004793855744</v>
      </c>
      <c r="AC17">
        <f t="shared" si="2"/>
        <v>1662.6834529234311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-3088.0273576419904</v>
      </c>
      <c r="AI17">
        <f t="shared" si="6"/>
        <v>-3117.6478135782395</v>
      </c>
      <c r="AJ17">
        <f t="shared" si="7"/>
        <v>547.61702646214326</v>
      </c>
      <c r="AK17">
        <f t="shared" si="22"/>
        <v>30.502146615520925</v>
      </c>
      <c r="AL17">
        <f t="shared" si="8"/>
        <v>-2539.5286405005754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-1251.3716622645284</v>
      </c>
      <c r="AR17">
        <f t="shared" si="9"/>
        <v>-1263.3748587680336</v>
      </c>
      <c r="AS17">
        <f t="shared" si="9"/>
        <v>221.91268059605619</v>
      </c>
      <c r="AT17">
        <f t="shared" si="9"/>
        <v>12.360486968628063</v>
      </c>
      <c r="AU17">
        <f t="shared" si="9"/>
        <v>-1029.1016912033494</v>
      </c>
      <c r="AW17">
        <v>14</v>
      </c>
      <c r="AX17">
        <f>IF(Z17&gt;0, (R17*SUMPRODUCT(K17:$K$98, X17:$X$98)-K17*$AZ$3)/Z17, 0)</f>
        <v>2806.6472989172748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</v>
      </c>
      <c r="S18">
        <f t="shared" si="1"/>
        <v>2115.345589095512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1662.6834529234311</v>
      </c>
      <c r="AC18">
        <f t="shared" si="2"/>
        <v>1172.6000319724044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-3215.4785700609227</v>
      </c>
      <c r="AI18">
        <f t="shared" si="6"/>
        <v>-3243.1950821527789</v>
      </c>
      <c r="AJ18">
        <f t="shared" si="7"/>
        <v>490.08342095102671</v>
      </c>
      <c r="AK18">
        <f t="shared" si="22"/>
        <v>35.913962583146116</v>
      </c>
      <c r="AL18">
        <f t="shared" si="8"/>
        <v>-2717.197698618606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-1215.9566476977268</v>
      </c>
      <c r="AR18">
        <f t="shared" si="9"/>
        <v>-1226.4378486744288</v>
      </c>
      <c r="AS18">
        <f t="shared" si="9"/>
        <v>185.3286161445491</v>
      </c>
      <c r="AT18">
        <f t="shared" si="9"/>
        <v>13.581126602661994</v>
      </c>
      <c r="AU18">
        <f t="shared" si="9"/>
        <v>-1027.5281059272177</v>
      </c>
      <c r="AW18">
        <v>15</v>
      </c>
      <c r="AX18">
        <f>IF(Z18&gt;0, (R18*SUMPRODUCT(K18:$K$98, X18:$X$98)-K18*$AZ$3)/Z18, 0)</f>
        <v>2115.345589095512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</v>
      </c>
      <c r="S19">
        <f t="shared" si="1"/>
        <v>1306.7579187216995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1172.6000319724044</v>
      </c>
      <c r="AC19">
        <f t="shared" si="2"/>
        <v>673.54257615123788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-3335.6677622355696</v>
      </c>
      <c r="AI19">
        <f t="shared" si="6"/>
        <v>-3361.4392753253892</v>
      </c>
      <c r="AJ19">
        <f t="shared" si="7"/>
        <v>499.05745582116651</v>
      </c>
      <c r="AK19">
        <f t="shared" si="22"/>
        <v>26.148980712984617</v>
      </c>
      <c r="AL19">
        <f t="shared" si="8"/>
        <v>-2836.232838791238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-1176.3564919884122</v>
      </c>
      <c r="AR19">
        <f t="shared" si="9"/>
        <v>-1185.4450730140163</v>
      </c>
      <c r="AS19">
        <f t="shared" si="9"/>
        <v>175.99758725281279</v>
      </c>
      <c r="AT19">
        <f t="shared" si="9"/>
        <v>9.221698746155548</v>
      </c>
      <c r="AU19">
        <f t="shared" si="9"/>
        <v>-1000.225787015048</v>
      </c>
      <c r="AW19">
        <v>16</v>
      </c>
      <c r="AX19">
        <f>IF(Z19&gt;0, (R19*SUMPRODUCT(K19:$K$98, X19:$X$98)-K19*$AZ$3)/Z19, 0)</f>
        <v>1306.7579187216995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</v>
      </c>
      <c r="S20">
        <f t="shared" si="1"/>
        <v>16.549209178191067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673.54257615123788</v>
      </c>
      <c r="AC20">
        <f t="shared" si="2"/>
        <v>7.8738061283838752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-3449.4546084676704</v>
      </c>
      <c r="AI20">
        <f t="shared" si="6"/>
        <v>-3473.2436791223581</v>
      </c>
      <c r="AJ20">
        <f t="shared" si="7"/>
        <v>665.66877002285401</v>
      </c>
      <c r="AK20">
        <f t="shared" si="22"/>
        <v>2.8962330774503231</v>
      </c>
      <c r="AL20">
        <f t="shared" si="8"/>
        <v>-2804.6786760220539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-1153.8315069087334</v>
      </c>
      <c r="AR20">
        <f t="shared" si="9"/>
        <v>-1161.78887477033</v>
      </c>
      <c r="AS20">
        <f t="shared" si="9"/>
        <v>222.66406930884287</v>
      </c>
      <c r="AT20">
        <f t="shared" si="9"/>
        <v>0.96878067851947081</v>
      </c>
      <c r="AU20">
        <f t="shared" si="9"/>
        <v>-938.15602478296773</v>
      </c>
      <c r="AW20">
        <v>17</v>
      </c>
      <c r="AX20">
        <f>IF(Z20&gt;0, (R20*SUMPRODUCT(K20:$K$98, X20:$X$98)-K20*$AZ$3)/Z20, 0)</f>
        <v>16.549209178191067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</v>
      </c>
      <c r="S21">
        <f t="shared" si="1"/>
        <v>-1571.7822534275226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7.8738061283838752</v>
      </c>
      <c r="AC21">
        <f t="shared" si="2"/>
        <v>-684.47575914510708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-3554.6128942718137</v>
      </c>
      <c r="AI21">
        <f t="shared" si="6"/>
        <v>-3576.3867677728185</v>
      </c>
      <c r="AJ21">
        <f t="shared" si="7"/>
        <v>692.34956527349095</v>
      </c>
      <c r="AK21">
        <f t="shared" si="22"/>
        <v>1.25980898054142E-2</v>
      </c>
      <c r="AL21">
        <f t="shared" si="8"/>
        <v>-2884.024604409522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-1130.6643365845018</v>
      </c>
      <c r="AR21">
        <f t="shared" si="9"/>
        <v>-1137.5902503110178</v>
      </c>
      <c r="AS21">
        <f t="shared" si="9"/>
        <v>220.22509488051716</v>
      </c>
      <c r="AT21">
        <f t="shared" si="9"/>
        <v>4.0072467173640422E-3</v>
      </c>
      <c r="AU21">
        <f t="shared" si="9"/>
        <v>-917.36114818378337</v>
      </c>
      <c r="AW21">
        <v>18</v>
      </c>
      <c r="AX21">
        <f>IF(Z21&gt;0, (R21*SUMPRODUCT(K21:$K$98, X21:$X$98)-K21*$AZ$3)/Z21, 0)</f>
        <v>-1571.7822534275226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</v>
      </c>
      <c r="S22">
        <f t="shared" si="1"/>
        <v>-3096.829290842189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-684.47575914510708</v>
      </c>
      <c r="AC22">
        <f t="shared" si="2"/>
        <v>-1222.2504204984898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-3644.4685746403729</v>
      </c>
      <c r="AI22">
        <f t="shared" si="6"/>
        <v>-3664.2024751190474</v>
      </c>
      <c r="AJ22">
        <f t="shared" si="7"/>
        <v>537.77466135338273</v>
      </c>
      <c r="AK22">
        <f t="shared" si="22"/>
        <v>-14.37399094204725</v>
      </c>
      <c r="AL22">
        <f t="shared" si="8"/>
        <v>-3140.8018047077121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-1082.3958559441348</v>
      </c>
      <c r="AR22">
        <f t="shared" si="9"/>
        <v>-1088.2567631415138</v>
      </c>
      <c r="AS22">
        <f t="shared" si="9"/>
        <v>159.71740542120074</v>
      </c>
      <c r="AT22">
        <f t="shared" si="9"/>
        <v>-4.2690306996502869</v>
      </c>
      <c r="AU22">
        <f t="shared" si="9"/>
        <v>-932.80838841996353</v>
      </c>
      <c r="AW22">
        <v>19</v>
      </c>
      <c r="AX22">
        <f>IF(Z22&gt;0, (R22*SUMPRODUCT(K22:$K$98, X22:$X$98)-K22*$AZ$3)/Z22, 0)</f>
        <v>-3096.829290842189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</v>
      </c>
      <c r="S23">
        <f t="shared" si="1"/>
        <v>-3988.7544524712748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-1222.2504204984898</v>
      </c>
      <c r="AC23">
        <f t="shared" si="2"/>
        <v>-1409.943547220616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-3725.1574607785574</v>
      </c>
      <c r="AI23">
        <f t="shared" si="6"/>
        <v>-3742.8314435220559</v>
      </c>
      <c r="AJ23">
        <f t="shared" si="7"/>
        <v>187.69312672212618</v>
      </c>
      <c r="AK23">
        <f t="shared" si="22"/>
        <v>-85.557529434894292</v>
      </c>
      <c r="AL23">
        <f t="shared" si="8"/>
        <v>-3640.6958462348239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-987.82161134522585</v>
      </c>
      <c r="AR23">
        <f t="shared" si="9"/>
        <v>-992.50832386580794</v>
      </c>
      <c r="AS23">
        <f t="shared" si="9"/>
        <v>49.771675111506362</v>
      </c>
      <c r="AT23">
        <f t="shared" si="9"/>
        <v>-22.687786349688995</v>
      </c>
      <c r="AU23">
        <f t="shared" si="9"/>
        <v>-965.4244351039905</v>
      </c>
      <c r="AW23">
        <v>20</v>
      </c>
      <c r="AX23">
        <f>IF(Z23&gt;0, (R23*SUMPRODUCT(K23:$K$98, X23:$X$98)-K23*$AZ$3)/Z23, 0)</f>
        <v>-3988.7544524712748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</v>
      </c>
      <c r="S24">
        <f t="shared" si="1"/>
        <v>-5121.114014022316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-1409.943547220616</v>
      </c>
      <c r="AC24">
        <f t="shared" si="2"/>
        <v>-1598.9234360461905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-3772.3058207447257</v>
      </c>
      <c r="AI24">
        <f t="shared" si="6"/>
        <v>-3787.9169107504172</v>
      </c>
      <c r="AJ24">
        <f t="shared" si="7"/>
        <v>188.97988882557456</v>
      </c>
      <c r="AK24">
        <f t="shared" si="22"/>
        <v>-98.696048305443128</v>
      </c>
      <c r="AL24">
        <f t="shared" si="8"/>
        <v>-3697.6330702302857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-893.14662092647575</v>
      </c>
      <c r="AR24">
        <f t="shared" si="9"/>
        <v>-896.84276671902705</v>
      </c>
      <c r="AS24">
        <f t="shared" si="9"/>
        <v>44.743654716282052</v>
      </c>
      <c r="AT24">
        <f t="shared" si="9"/>
        <v>-23.367681792405751</v>
      </c>
      <c r="AU24">
        <f t="shared" si="9"/>
        <v>-875.46679379515081</v>
      </c>
      <c r="AW24">
        <v>21</v>
      </c>
      <c r="AX24">
        <f>IF(Z24&gt;0, (R24*SUMPRODUCT(K24:$K$98, X24:$X$98)-K24*$AZ$3)/Z24, 0)</f>
        <v>-5121.114014022316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</v>
      </c>
      <c r="S25">
        <f t="shared" si="1"/>
        <v>-6555.2758913196749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-1598.9234360461905</v>
      </c>
      <c r="AC25">
        <f t="shared" si="2"/>
        <v>-1778.8185190086924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-3774.2808042483457</v>
      </c>
      <c r="AI25">
        <f t="shared" si="6"/>
        <v>-3787.8486429518557</v>
      </c>
      <c r="AJ25">
        <f t="shared" si="7"/>
        <v>179.89508296250187</v>
      </c>
      <c r="AK25">
        <f t="shared" si="22"/>
        <v>-111.92464052323335</v>
      </c>
      <c r="AL25">
        <f t="shared" si="8"/>
        <v>-3719.8782005125872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-797.86984476166901</v>
      </c>
      <c r="AR25">
        <f t="shared" si="9"/>
        <v>-800.73803870948973</v>
      </c>
      <c r="AS25">
        <f t="shared" si="9"/>
        <v>38.029195325137913</v>
      </c>
      <c r="AT25">
        <f t="shared" si="9"/>
        <v>-23.660480020129903</v>
      </c>
      <c r="AU25">
        <f t="shared" si="9"/>
        <v>-786.36932340448175</v>
      </c>
      <c r="AW25">
        <v>22</v>
      </c>
      <c r="AX25">
        <f>IF(Z25&gt;0, (R25*SUMPRODUCT(K25:$K$98, X25:$X$98)-K25*$AZ$3)/Z25, 0)</f>
        <v>-6555.2758913196749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</v>
      </c>
      <c r="S26">
        <f t="shared" si="1"/>
        <v>-8383.124173340264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-1778.8185190086924</v>
      </c>
      <c r="AC26">
        <f t="shared" si="2"/>
        <v>-1939.856633445386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-3724.300357281978</v>
      </c>
      <c r="AI26">
        <f t="shared" si="6"/>
        <v>-3735.8703674198123</v>
      </c>
      <c r="AJ26">
        <f t="shared" si="7"/>
        <v>161.0381144366936</v>
      </c>
      <c r="AK26">
        <f t="shared" si="22"/>
        <v>-124.51729633060849</v>
      </c>
      <c r="AL26">
        <f t="shared" si="8"/>
        <v>-3699.349549313727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-702.95013569341575</v>
      </c>
      <c r="AR26">
        <f t="shared" si="9"/>
        <v>-705.13393920444628</v>
      </c>
      <c r="AS26">
        <f t="shared" si="9"/>
        <v>30.395444388298763</v>
      </c>
      <c r="AT26">
        <f t="shared" si="9"/>
        <v>-23.502253297222822</v>
      </c>
      <c r="AU26">
        <f t="shared" si="9"/>
        <v>-698.24074811337039</v>
      </c>
      <c r="AW26">
        <v>23</v>
      </c>
      <c r="AX26">
        <f>IF(Z26&gt;0, (R26*SUMPRODUCT(K26:$K$98, X26:$X$98)-K26*$AZ$3)/Z26, 0)</f>
        <v>-8383.124173340264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</v>
      </c>
      <c r="S27">
        <f t="shared" si="1"/>
        <v>-10741.982510004567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-1939.856633445386</v>
      </c>
      <c r="AC27">
        <f t="shared" si="2"/>
        <v>-2074.2070099200728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-3599.2699786598528</v>
      </c>
      <c r="AI27">
        <f t="shared" si="6"/>
        <v>-3608.9246537069785</v>
      </c>
      <c r="AJ27">
        <f t="shared" si="7"/>
        <v>134.35037647468675</v>
      </c>
      <c r="AK27">
        <f t="shared" si="22"/>
        <v>-135.78996434117704</v>
      </c>
      <c r="AL27">
        <f t="shared" si="8"/>
        <v>-3610.3642415734689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-606.56342830874678</v>
      </c>
      <c r="AR27">
        <f t="shared" si="9"/>
        <v>-608.19047291237837</v>
      </c>
      <c r="AS27">
        <f t="shared" si="9"/>
        <v>22.641264876551283</v>
      </c>
      <c r="AT27">
        <f t="shared" si="9"/>
        <v>-22.883870003931904</v>
      </c>
      <c r="AU27">
        <f t="shared" si="9"/>
        <v>-608.43307803975904</v>
      </c>
      <c r="AW27">
        <v>24</v>
      </c>
      <c r="AX27">
        <f>IF(Z27&gt;0, (R27*SUMPRODUCT(K27:$K$98, X27:$X$98)-K27*$AZ$3)/Z27, 0)</f>
        <v>-10741.982510004567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</v>
      </c>
      <c r="S28">
        <f t="shared" si="1"/>
        <v>-13824.057647297364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-2074.2070099200728</v>
      </c>
      <c r="AC28">
        <f t="shared" si="2"/>
        <v>-2173.0920817835263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-3396.6166928754301</v>
      </c>
      <c r="AI28">
        <f t="shared" si="6"/>
        <v>-3404.4765128256472</v>
      </c>
      <c r="AJ28">
        <f t="shared" si="7"/>
        <v>98.885071863453504</v>
      </c>
      <c r="AK28">
        <f t="shared" si="22"/>
        <v>-145.19449069440512</v>
      </c>
      <c r="AL28">
        <f t="shared" si="8"/>
        <v>-3450.7859316565987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-511.0816811704139</v>
      </c>
      <c r="AR28">
        <f t="shared" si="9"/>
        <v>-512.26433154196741</v>
      </c>
      <c r="AS28">
        <f t="shared" si="9"/>
        <v>14.879026201760615</v>
      </c>
      <c r="AT28">
        <f t="shared" si="9"/>
        <v>-21.84710584400937</v>
      </c>
      <c r="AU28">
        <f t="shared" si="9"/>
        <v>-519.23241118421606</v>
      </c>
      <c r="AW28">
        <v>25</v>
      </c>
      <c r="AX28">
        <f>IF(Z28&gt;0, (R28*SUMPRODUCT(K28:$K$98, X28:$X$98)-K28*$AZ$3)/Z28, 0)</f>
        <v>-13824.057647297364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</v>
      </c>
      <c r="S29">
        <f t="shared" si="1"/>
        <v>-17921.799007188365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-2173.0920817835263</v>
      </c>
      <c r="AC29">
        <f t="shared" si="2"/>
        <v>-2230.8895161277842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-3114.5329136978244</v>
      </c>
      <c r="AI29">
        <f t="shared" si="6"/>
        <v>-3120.7568689916902</v>
      </c>
      <c r="AJ29">
        <f t="shared" si="7"/>
        <v>57.797434344257908</v>
      </c>
      <c r="AK29">
        <f t="shared" si="22"/>
        <v>-152.11644572484684</v>
      </c>
      <c r="AL29">
        <f t="shared" si="8"/>
        <v>-3215.0758803722792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-418.42601390569814</v>
      </c>
      <c r="AR29">
        <f t="shared" si="9"/>
        <v>-419.26217935217198</v>
      </c>
      <c r="AS29">
        <f t="shared" si="9"/>
        <v>7.7648722093390887</v>
      </c>
      <c r="AT29">
        <f t="shared" si="9"/>
        <v>-20.436283641189828</v>
      </c>
      <c r="AU29">
        <f t="shared" si="9"/>
        <v>-431.93359078402273</v>
      </c>
      <c r="AW29">
        <v>26</v>
      </c>
      <c r="AX29">
        <f>IF(Z29&gt;0, (R29*SUMPRODUCT(K29:$K$98, X29:$X$98)-K29*$AZ$3)/Z29, 0)</f>
        <v>-17921.799007188365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</v>
      </c>
      <c r="S30">
        <f t="shared" si="1"/>
        <v>-23496.17745754604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-2230.8895161277842</v>
      </c>
      <c r="AC30">
        <f t="shared" si="2"/>
        <v>-2244.5974525101292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-2770.3990510865092</v>
      </c>
      <c r="AI30">
        <f t="shared" si="6"/>
        <v>-2775.1755673018929</v>
      </c>
      <c r="AJ30">
        <f t="shared" si="7"/>
        <v>13.707936382344997</v>
      </c>
      <c r="AK30">
        <f t="shared" si="22"/>
        <v>-156.16226612894491</v>
      </c>
      <c r="AL30">
        <f t="shared" si="8"/>
        <v>-2917.6298970484927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-332.31508773182776</v>
      </c>
      <c r="AR30">
        <f t="shared" si="9"/>
        <v>-332.88804071654135</v>
      </c>
      <c r="AS30">
        <f t="shared" si="9"/>
        <v>1.6442952793153569</v>
      </c>
      <c r="AT30">
        <f t="shared" si="9"/>
        <v>-18.731986335574614</v>
      </c>
      <c r="AU30">
        <f t="shared" si="9"/>
        <v>-349.9757317728006</v>
      </c>
      <c r="AW30">
        <v>27</v>
      </c>
      <c r="AX30">
        <f>IF(Z30&gt;0, (R30*SUMPRODUCT(K30:$K$98, X30:$X$98)-K30*$AZ$3)/Z30, 0)</f>
        <v>-23496.17745754604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</v>
      </c>
      <c r="S31">
        <f t="shared" si="1"/>
        <v>-31342.550689322474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-2244.5974525101292</v>
      </c>
      <c r="AC31">
        <f t="shared" si="2"/>
        <v>-2215.5571138818204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-2388.6545967499596</v>
      </c>
      <c r="AI31">
        <f t="shared" si="6"/>
        <v>-2392.1890205048148</v>
      </c>
      <c r="AJ31">
        <f t="shared" si="7"/>
        <v>-29.040338628308746</v>
      </c>
      <c r="AK31">
        <f t="shared" si="22"/>
        <v>-157.12182167570907</v>
      </c>
      <c r="AL31">
        <f t="shared" si="8"/>
        <v>-2578.3511808088329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-255.82504646264815</v>
      </c>
      <c r="AR31">
        <f t="shared" si="9"/>
        <v>-256.20358345269045</v>
      </c>
      <c r="AS31">
        <f t="shared" si="9"/>
        <v>-3.1102219588325863</v>
      </c>
      <c r="AT31">
        <f t="shared" si="9"/>
        <v>-16.827756254577398</v>
      </c>
      <c r="AU31">
        <f t="shared" si="9"/>
        <v>-276.14156166610047</v>
      </c>
      <c r="AW31">
        <v>28</v>
      </c>
      <c r="AX31">
        <f>IF(Z31&gt;0, (R31*SUMPRODUCT(K31:$K$98, X31:$X$98)-K31*$AZ$3)/Z31, 0)</f>
        <v>-31342.550689322474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</v>
      </c>
      <c r="S32">
        <f t="shared" si="1"/>
        <v>-42869.109974647879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-2215.5571138818204</v>
      </c>
      <c r="AC32">
        <f t="shared" si="2"/>
        <v>-2148.7433868086318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-1985.8240734268816</v>
      </c>
      <c r="AI32">
        <f t="shared" si="6"/>
        <v>-1988.3302409074747</v>
      </c>
      <c r="AJ32">
        <f t="shared" si="7"/>
        <v>-66.813727073188602</v>
      </c>
      <c r="AK32">
        <f t="shared" si="22"/>
        <v>-155.08899797172745</v>
      </c>
      <c r="AL32">
        <f t="shared" si="8"/>
        <v>-2210.2329659523912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-189.89453031063633</v>
      </c>
      <c r="AR32">
        <f t="shared" si="9"/>
        <v>-190.13418270632201</v>
      </c>
      <c r="AS32">
        <f t="shared" si="9"/>
        <v>-6.3890661265736508</v>
      </c>
      <c r="AT32">
        <f t="shared" si="9"/>
        <v>-14.830393497731354</v>
      </c>
      <c r="AU32">
        <f t="shared" si="9"/>
        <v>-211.35364233062703</v>
      </c>
      <c r="AW32">
        <v>29</v>
      </c>
      <c r="AX32">
        <f>IF(Z32&gt;0, (R32*SUMPRODUCT(K32:$K$98, X32:$X$98)-K32*$AZ$3)/Z32, 0)</f>
        <v>-42869.109974647879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</v>
      </c>
      <c r="S33">
        <f t="shared" si="1"/>
        <v>-60676.164951201412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-2148.7433868086318</v>
      </c>
      <c r="AC33">
        <f t="shared" si="2"/>
        <v>-2050.5675836051287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-1582.6842712187035</v>
      </c>
      <c r="AI33">
        <f t="shared" si="6"/>
        <v>-1584.3740348888814</v>
      </c>
      <c r="AJ33">
        <f t="shared" si="7"/>
        <v>-98.175803203503165</v>
      </c>
      <c r="AK33">
        <f t="shared" si="22"/>
        <v>-150.41203707660424</v>
      </c>
      <c r="AL33">
        <f t="shared" si="8"/>
        <v>-1832.9618751689889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-135.12880871059156</v>
      </c>
      <c r="AR33">
        <f t="shared" si="9"/>
        <v>-135.27307990599411</v>
      </c>
      <c r="AS33">
        <f t="shared" si="9"/>
        <v>-8.3822020426597401</v>
      </c>
      <c r="AT33">
        <f t="shared" si="9"/>
        <v>-12.84210613292071</v>
      </c>
      <c r="AU33">
        <f t="shared" si="9"/>
        <v>-156.49738808157457</v>
      </c>
      <c r="AW33">
        <v>30</v>
      </c>
      <c r="AX33">
        <f>IF(Z33&gt;0, (R33*SUMPRODUCT(K33:$K$98, X33:$X$98)-K33*$AZ$3)/Z33, 0)</f>
        <v>-60676.164951201412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</v>
      </c>
      <c r="S34">
        <f t="shared" si="1"/>
        <v>-89636.374759694168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-2050.5675836051287</v>
      </c>
      <c r="AC34">
        <f t="shared" si="2"/>
        <v>-1928.4907373923813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-1194.2720792378559</v>
      </c>
      <c r="AI34">
        <f t="shared" si="6"/>
        <v>-1195.347809231713</v>
      </c>
      <c r="AJ34">
        <f t="shared" si="7"/>
        <v>-122.07684621274734</v>
      </c>
      <c r="AK34">
        <f t="shared" si="22"/>
        <v>-143.53973085235901</v>
      </c>
      <c r="AL34">
        <f t="shared" si="8"/>
        <v>-1460.9643862968194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-91.041398035003425</v>
      </c>
      <c r="AR34">
        <f t="shared" si="9"/>
        <v>-91.123402767636406</v>
      </c>
      <c r="AS34">
        <f t="shared" si="9"/>
        <v>-9.3061262505653151</v>
      </c>
      <c r="AT34">
        <f t="shared" si="9"/>
        <v>-10.942278562441542</v>
      </c>
      <c r="AU34">
        <f t="shared" ref="AU34:AU69" si="23">AL34*$K34</f>
        <v>-111.37180758064326</v>
      </c>
      <c r="AW34">
        <v>31</v>
      </c>
      <c r="AX34">
        <f>IF(Z34&gt;0, (R34*SUMPRODUCT(K34:$K$98, X34:$X$98)-K34*$AZ$3)/Z34, 0)</f>
        <v>-89636.374759694168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</v>
      </c>
      <c r="S35">
        <f t="shared" si="1"/>
        <v>-139283.15024366052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-1928.4907373923813</v>
      </c>
      <c r="AC35">
        <f t="shared" si="2"/>
        <v>-1789.8842292458328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-844.8766439763607</v>
      </c>
      <c r="AI35">
        <f t="shared" ref="AI35:AI66" si="25">SUM(AE35:AH35)</f>
        <v>-845.51917834829101</v>
      </c>
      <c r="AJ35">
        <f t="shared" si="7"/>
        <v>-138.60650814654855</v>
      </c>
      <c r="AK35">
        <f t="shared" si="22"/>
        <v>-134.99435161746672</v>
      </c>
      <c r="AL35">
        <f t="shared" si="8"/>
        <v>-1119.1200381123062</v>
      </c>
      <c r="AN35">
        <f t="shared" ref="AN35:AT69" si="26">AE35*$K35</f>
        <v>0</v>
      </c>
      <c r="AO35">
        <f t="shared" si="26"/>
        <v>0</v>
      </c>
      <c r="AP35">
        <f t="shared" si="26"/>
        <v>-4.3733474410183118E-2</v>
      </c>
      <c r="AQ35">
        <f t="shared" si="26"/>
        <v>-57.50570351294229</v>
      </c>
      <c r="AR35">
        <f t="shared" si="26"/>
        <v>-57.549436987352465</v>
      </c>
      <c r="AS35">
        <f t="shared" si="26"/>
        <v>-9.434116588814895</v>
      </c>
      <c r="AT35">
        <f t="shared" si="26"/>
        <v>-9.1882586829481898</v>
      </c>
      <c r="AU35">
        <f t="shared" si="23"/>
        <v>-76.171812259115555</v>
      </c>
      <c r="AW35">
        <v>32</v>
      </c>
      <c r="AX35">
        <f>IF(Z35&gt;0, (R35*SUMPRODUCT(K35:$K$98, X35:$X$98)-K35*$AZ$3)/Z35, 0)</f>
        <v>-139283.15024366052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</v>
      </c>
      <c r="S36">
        <f t="shared" si="1"/>
        <v>-216495.67125834789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-1789.8842292458328</v>
      </c>
      <c r="AC36">
        <f t="shared" si="2"/>
        <v>-1642.3471593823888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-513.61297677478285</v>
      </c>
      <c r="AI36">
        <f t="shared" si="25"/>
        <v>-513.99227931460655</v>
      </c>
      <c r="AJ36">
        <f t="shared" si="7"/>
        <v>-147.537069863444</v>
      </c>
      <c r="AK36">
        <f t="shared" si="22"/>
        <v>-125.29189604720831</v>
      </c>
      <c r="AL36">
        <f t="shared" si="8"/>
        <v>-786.82124522525885</v>
      </c>
      <c r="AN36">
        <f t="shared" si="26"/>
        <v>0</v>
      </c>
      <c r="AO36">
        <f t="shared" si="26"/>
        <v>0</v>
      </c>
      <c r="AP36">
        <f t="shared" si="26"/>
        <v>-2.3050765069328665E-2</v>
      </c>
      <c r="AQ36">
        <f t="shared" si="26"/>
        <v>-31.213004979344959</v>
      </c>
      <c r="AR36">
        <f t="shared" si="26"/>
        <v>-31.236055744414287</v>
      </c>
      <c r="AS36">
        <f t="shared" si="26"/>
        <v>-8.9660415614945581</v>
      </c>
      <c r="AT36">
        <f t="shared" si="26"/>
        <v>-7.6141701086885218</v>
      </c>
      <c r="AU36">
        <f t="shared" si="23"/>
        <v>-47.81626741459737</v>
      </c>
      <c r="AW36">
        <v>33</v>
      </c>
      <c r="AX36">
        <f>IF(Z36&gt;0, (R36*SUMPRODUCT(K36:$K$98, X36:$X$98)-K36*$AZ$3)/Z36, 0)</f>
        <v>-216495.67125834789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</v>
      </c>
      <c r="S37">
        <f t="shared" si="1"/>
        <v>-337135.13283874386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-1642.3471593823888</v>
      </c>
      <c r="AC37">
        <f t="shared" si="2"/>
        <v>-1490.4862595613886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-308.91551771238892</v>
      </c>
      <c r="AI37">
        <f t="shared" si="25"/>
        <v>-309.13656946795817</v>
      </c>
      <c r="AJ37">
        <f t="shared" si="7"/>
        <v>-151.8608998210002</v>
      </c>
      <c r="AK37">
        <f t="shared" si="22"/>
        <v>-114.96430115676722</v>
      </c>
      <c r="AL37">
        <f t="shared" si="8"/>
        <v>-575.96177044572562</v>
      </c>
      <c r="AN37">
        <f t="shared" si="26"/>
        <v>0</v>
      </c>
      <c r="AO37">
        <f t="shared" si="26"/>
        <v>0</v>
      </c>
      <c r="AP37">
        <f t="shared" si="26"/>
        <v>-1.199431746149752E-2</v>
      </c>
      <c r="AQ37">
        <f t="shared" si="26"/>
        <v>-16.761824753139564</v>
      </c>
      <c r="AR37">
        <f t="shared" si="26"/>
        <v>-16.773819070601061</v>
      </c>
      <c r="AS37">
        <f t="shared" si="26"/>
        <v>-8.2400062272805776</v>
      </c>
      <c r="AT37">
        <f t="shared" si="26"/>
        <v>-6.2379885708784846</v>
      </c>
      <c r="AU37">
        <f t="shared" si="23"/>
        <v>-31.251813868760124</v>
      </c>
      <c r="AW37">
        <v>34</v>
      </c>
      <c r="AX37">
        <f>IF(Z37&gt;0, (R37*SUMPRODUCT(K37:$K$98, X37:$X$98)-K37*$AZ$3)/Z37, 0)</f>
        <v>-337135.13283874386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</v>
      </c>
      <c r="S38">
        <f t="shared" si="1"/>
        <v>-529094.28557212919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-1490.4862595613886</v>
      </c>
      <c r="AC38">
        <f t="shared" si="2"/>
        <v>-1343.7892407427921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-183.70331250431741</v>
      </c>
      <c r="AI38">
        <f t="shared" si="25"/>
        <v>-183.83030208607877</v>
      </c>
      <c r="AJ38">
        <f t="shared" si="7"/>
        <v>-146.69701881859646</v>
      </c>
      <c r="AK38">
        <f t="shared" si="22"/>
        <v>-104.33403816929722</v>
      </c>
      <c r="AL38">
        <f t="shared" si="8"/>
        <v>-434.86135907397244</v>
      </c>
      <c r="AN38">
        <f t="shared" si="26"/>
        <v>0</v>
      </c>
      <c r="AO38">
        <f t="shared" si="26"/>
        <v>0</v>
      </c>
      <c r="AP38">
        <f t="shared" si="26"/>
        <v>-6.1522169403693443E-3</v>
      </c>
      <c r="AQ38">
        <f t="shared" si="26"/>
        <v>-8.8998059172658568</v>
      </c>
      <c r="AR38">
        <f t="shared" si="26"/>
        <v>-8.9059581342062248</v>
      </c>
      <c r="AS38">
        <f t="shared" si="26"/>
        <v>-7.1069757987968876</v>
      </c>
      <c r="AT38">
        <f t="shared" si="26"/>
        <v>-5.0546322633650389</v>
      </c>
      <c r="AU38">
        <f t="shared" si="23"/>
        <v>-21.067566196368151</v>
      </c>
      <c r="AW38">
        <v>35</v>
      </c>
      <c r="AX38">
        <f>IF(Z38&gt;0, (R38*SUMPRODUCT(K38:$K$98, X38:$X$98)-K38*$AZ$3)/Z38, 0)</f>
        <v>-529094.28557212919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</v>
      </c>
      <c r="S39">
        <f t="shared" si="1"/>
        <v>-840509.99340670055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-1343.7892407427921</v>
      </c>
      <c r="AC39">
        <f t="shared" si="2"/>
        <v>-1206.7436506138647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-107.86658154832317</v>
      </c>
      <c r="AI39">
        <f t="shared" si="25"/>
        <v>-107.93836794349276</v>
      </c>
      <c r="AJ39">
        <f t="shared" si="7"/>
        <v>-137.04559012892742</v>
      </c>
      <c r="AK39">
        <f t="shared" si="22"/>
        <v>-94.065246851995454</v>
      </c>
      <c r="AL39">
        <f t="shared" si="8"/>
        <v>-339.04920492441568</v>
      </c>
      <c r="AN39">
        <f t="shared" si="26"/>
        <v>0</v>
      </c>
      <c r="AO39">
        <f t="shared" si="26"/>
        <v>0</v>
      </c>
      <c r="AP39">
        <f t="shared" si="26"/>
        <v>-3.1051863687551928E-3</v>
      </c>
      <c r="AQ39">
        <f t="shared" si="26"/>
        <v>-4.6658679249282757</v>
      </c>
      <c r="AR39">
        <f t="shared" si="26"/>
        <v>-4.6689731112970305</v>
      </c>
      <c r="AS39">
        <f t="shared" si="26"/>
        <v>-5.9280327053747248</v>
      </c>
      <c r="AT39">
        <f t="shared" si="26"/>
        <v>-4.0688785334368358</v>
      </c>
      <c r="AU39">
        <f t="shared" si="23"/>
        <v>-14.665884350108593</v>
      </c>
      <c r="AW39">
        <v>36</v>
      </c>
      <c r="AX39">
        <f>IF(Z39&gt;0, (R39*SUMPRODUCT(K39:$K$98, X39:$X$98)-K39*$AZ$3)/Z39, 0)</f>
        <v>-840509.99340670055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</v>
      </c>
      <c r="S40">
        <f t="shared" si="1"/>
        <v>-1353898.1029824035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-1206.7436506138647</v>
      </c>
      <c r="AC40">
        <f t="shared" si="2"/>
        <v>-1081.1011292118346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-62.286065759596276</v>
      </c>
      <c r="AI40">
        <f t="shared" si="25"/>
        <v>-62.325991257934383</v>
      </c>
      <c r="AJ40">
        <f t="shared" si="7"/>
        <v>-125.64252140203007</v>
      </c>
      <c r="AK40">
        <f t="shared" si="22"/>
        <v>-84.472055542970537</v>
      </c>
      <c r="AL40">
        <f t="shared" si="8"/>
        <v>-272.44056820293497</v>
      </c>
      <c r="AN40">
        <f t="shared" si="26"/>
        <v>0</v>
      </c>
      <c r="AO40">
        <f t="shared" si="26"/>
        <v>0</v>
      </c>
      <c r="AP40">
        <f t="shared" si="26"/>
        <v>-1.541976832204093E-3</v>
      </c>
      <c r="AQ40">
        <f t="shared" si="26"/>
        <v>-2.4055722374983155</v>
      </c>
      <c r="AR40">
        <f t="shared" si="26"/>
        <v>-2.4071142143305195</v>
      </c>
      <c r="AS40">
        <f t="shared" si="26"/>
        <v>-4.8524843823105916</v>
      </c>
      <c r="AT40">
        <f t="shared" si="26"/>
        <v>-3.2624252179112543</v>
      </c>
      <c r="AU40">
        <f t="shared" si="23"/>
        <v>-10.522023814552366</v>
      </c>
      <c r="AW40">
        <v>37</v>
      </c>
      <c r="AX40">
        <f>IF(Z40&gt;0, (R40*SUMPRODUCT(K40:$K$98, X40:$X$98)-K40*$AZ$3)/Z40, 0)</f>
        <v>-1353898.1029824035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</v>
      </c>
      <c r="S41">
        <f t="shared" si="1"/>
        <v>-2217032.5365773304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-1081.1011292118346</v>
      </c>
      <c r="AC41">
        <f t="shared" si="2"/>
        <v>-967.15992526454897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-35.428412217626573</v>
      </c>
      <c r="AI41">
        <f t="shared" si="25"/>
        <v>-35.450224254872488</v>
      </c>
      <c r="AJ41">
        <f t="shared" si="7"/>
        <v>-113.94120394728566</v>
      </c>
      <c r="AK41">
        <f t="shared" si="22"/>
        <v>-75.677079044828432</v>
      </c>
      <c r="AL41">
        <f t="shared" si="8"/>
        <v>-225.0685072469866</v>
      </c>
      <c r="AN41">
        <f t="shared" si="26"/>
        <v>0</v>
      </c>
      <c r="AO41">
        <f t="shared" si="26"/>
        <v>0</v>
      </c>
      <c r="AP41">
        <f t="shared" si="26"/>
        <v>-7.5215216681173258E-4</v>
      </c>
      <c r="AQ41">
        <f t="shared" si="26"/>
        <v>-1.2216904233087706</v>
      </c>
      <c r="AR41">
        <f t="shared" si="26"/>
        <v>-1.2224425754755825</v>
      </c>
      <c r="AS41">
        <f t="shared" si="26"/>
        <v>-3.9290746880667227</v>
      </c>
      <c r="AT41">
        <f t="shared" si="26"/>
        <v>-2.6095993849549219</v>
      </c>
      <c r="AU41">
        <f t="shared" si="23"/>
        <v>-7.7611166484972278</v>
      </c>
      <c r="AW41">
        <v>38</v>
      </c>
      <c r="AX41">
        <f>IF(Z41&gt;0, (R41*SUMPRODUCT(K41:$K$98, X41:$X$98)-K41*$AZ$3)/Z41, 0)</f>
        <v>-2217032.5365773304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</v>
      </c>
      <c r="S42">
        <f t="shared" si="1"/>
        <v>-3697245.4002908594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-967.15992526454897</v>
      </c>
      <c r="AC42">
        <f t="shared" si="2"/>
        <v>-864.50056552287185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-19.805545802082527</v>
      </c>
      <c r="AI42">
        <f t="shared" si="25"/>
        <v>-19.81723694605494</v>
      </c>
      <c r="AJ42">
        <f t="shared" si="7"/>
        <v>-102.65935974167712</v>
      </c>
      <c r="AK42">
        <f t="shared" si="22"/>
        <v>-67.701194768518434</v>
      </c>
      <c r="AL42">
        <f t="shared" si="8"/>
        <v>-190.1777914562505</v>
      </c>
      <c r="AN42">
        <f t="shared" si="26"/>
        <v>0</v>
      </c>
      <c r="AO42">
        <f t="shared" si="26"/>
        <v>0</v>
      </c>
      <c r="AP42">
        <f t="shared" si="26"/>
        <v>-3.5995521205867034E-4</v>
      </c>
      <c r="AQ42">
        <f t="shared" si="26"/>
        <v>-0.60978715649625792</v>
      </c>
      <c r="AR42">
        <f t="shared" si="26"/>
        <v>-0.61014711170831659</v>
      </c>
      <c r="AS42">
        <f t="shared" si="26"/>
        <v>-3.1607489987991833</v>
      </c>
      <c r="AT42">
        <f t="shared" si="26"/>
        <v>-2.0844322828484385</v>
      </c>
      <c r="AU42">
        <f t="shared" si="23"/>
        <v>-5.8553283933559381</v>
      </c>
      <c r="AW42">
        <v>39</v>
      </c>
      <c r="AX42">
        <f>IF(Z42&gt;0, (R42*SUMPRODUCT(K42:$K$98, X42:$X$98)-K42*$AZ$3)/Z42, 0)</f>
        <v>-3697245.4002908594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</v>
      </c>
      <c r="S43">
        <f t="shared" si="1"/>
        <v>-6287838.0230217809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-864.50056552287185</v>
      </c>
      <c r="AC43">
        <f t="shared" si="2"/>
        <v>-772.35941503205947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-10.8650790715885</v>
      </c>
      <c r="AI43">
        <f t="shared" si="25"/>
        <v>-10.871220764585395</v>
      </c>
      <c r="AJ43">
        <f t="shared" si="7"/>
        <v>-92.141150490812379</v>
      </c>
      <c r="AK43">
        <f t="shared" si="22"/>
        <v>-60.515039586601034</v>
      </c>
      <c r="AL43">
        <f t="shared" si="8"/>
        <v>-163.5274108419988</v>
      </c>
      <c r="AN43">
        <f t="shared" si="26"/>
        <v>0</v>
      </c>
      <c r="AO43">
        <f t="shared" si="26"/>
        <v>0</v>
      </c>
      <c r="AP43">
        <f t="shared" si="26"/>
        <v>-1.6883463322392599E-4</v>
      </c>
      <c r="AQ43">
        <f t="shared" si="26"/>
        <v>-0.29868012629872587</v>
      </c>
      <c r="AR43">
        <f t="shared" si="26"/>
        <v>-0.29884896093194979</v>
      </c>
      <c r="AS43">
        <f t="shared" si="26"/>
        <v>-2.532952616780372</v>
      </c>
      <c r="AT43">
        <f t="shared" si="26"/>
        <v>-1.6635534401182996</v>
      </c>
      <c r="AU43">
        <f t="shared" si="23"/>
        <v>-4.4953550178306214</v>
      </c>
      <c r="AW43">
        <v>40</v>
      </c>
      <c r="AX43">
        <f>IF(Z43&gt;0, (R43*SUMPRODUCT(K43:$K$98, X43:$X$98)-K43*$AZ$3)/Z43, 0)</f>
        <v>-6287838.0230217809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</v>
      </c>
      <c r="S44">
        <f t="shared" si="1"/>
        <v>-10928694.854171872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-772.35941503205947</v>
      </c>
      <c r="AC44">
        <f t="shared" si="2"/>
        <v>-689.84475797326115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-5.8483184483272197</v>
      </c>
      <c r="AI44">
        <f t="shared" si="25"/>
        <v>-5.8514745651699824</v>
      </c>
      <c r="AJ44">
        <f t="shared" si="7"/>
        <v>-82.514657058798321</v>
      </c>
      <c r="AK44">
        <f t="shared" si="22"/>
        <v>-54.065159052244169</v>
      </c>
      <c r="AL44">
        <f t="shared" si="8"/>
        <v>-142.43129067621248</v>
      </c>
      <c r="AN44">
        <f t="shared" si="26"/>
        <v>0</v>
      </c>
      <c r="AO44">
        <f t="shared" si="26"/>
        <v>0</v>
      </c>
      <c r="AP44">
        <f t="shared" si="26"/>
        <v>-7.7465527977186593E-5</v>
      </c>
      <c r="AQ44">
        <f t="shared" si="26"/>
        <v>-0.14354445635221025</v>
      </c>
      <c r="AR44">
        <f t="shared" si="26"/>
        <v>-0.14362192188018744</v>
      </c>
      <c r="AS44">
        <f t="shared" si="26"/>
        <v>-2.0252867030491699</v>
      </c>
      <c r="AT44">
        <f t="shared" si="26"/>
        <v>-1.3270060329854227</v>
      </c>
      <c r="AU44">
        <f t="shared" si="23"/>
        <v>-3.4959146579147804</v>
      </c>
      <c r="AW44">
        <v>41</v>
      </c>
      <c r="AX44">
        <f>IF(Z44&gt;0, (R44*SUMPRODUCT(K44:$K$98, X44:$X$98)-K44*$AZ$3)/Z44, 0)</f>
        <v>-10928694.854171872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</v>
      </c>
      <c r="S45">
        <f t="shared" si="1"/>
        <v>-19436995.237694941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-689.84475797326115</v>
      </c>
      <c r="AC45">
        <f t="shared" si="2"/>
        <v>-616.04782280006236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-3.0796511761150995</v>
      </c>
      <c r="AI45">
        <f t="shared" si="25"/>
        <v>-3.081235906201377</v>
      </c>
      <c r="AJ45">
        <f t="shared" si="7"/>
        <v>-73.79693517319879</v>
      </c>
      <c r="AK45">
        <f t="shared" si="22"/>
        <v>-48.289133058128286</v>
      </c>
      <c r="AL45">
        <f t="shared" si="8"/>
        <v>-125.16730413752845</v>
      </c>
      <c r="AN45">
        <f t="shared" si="26"/>
        <v>0</v>
      </c>
      <c r="AO45">
        <f t="shared" si="26"/>
        <v>0</v>
      </c>
      <c r="AP45">
        <f t="shared" si="26"/>
        <v>-3.4729033150656983E-5</v>
      </c>
      <c r="AQ45">
        <f t="shared" si="26"/>
        <v>-6.7489920658355171E-2</v>
      </c>
      <c r="AR45">
        <f t="shared" si="26"/>
        <v>-6.7524649691505845E-2</v>
      </c>
      <c r="AS45">
        <f t="shared" si="26"/>
        <v>-1.6172446211755065</v>
      </c>
      <c r="AT45">
        <f t="shared" si="26"/>
        <v>-1.0582463962249828</v>
      </c>
      <c r="AU45">
        <f t="shared" si="23"/>
        <v>-2.7430156670919952</v>
      </c>
      <c r="AW45">
        <v>42</v>
      </c>
      <c r="AX45">
        <f>IF(Z45&gt;0, (R45*SUMPRODUCT(K45:$K$98, X45:$X$98)-K45*$AZ$3)/Z45, 0)</f>
        <v>-19436995.237694941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</v>
      </c>
      <c r="S46">
        <f t="shared" si="1"/>
        <v>-35446252.621178985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-616.04782280006236</v>
      </c>
      <c r="AC46">
        <f t="shared" si="2"/>
        <v>-550.09702733719303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-1.5858468582469063</v>
      </c>
      <c r="AI46">
        <f t="shared" si="25"/>
        <v>-1.5866228176031973</v>
      </c>
      <c r="AJ46">
        <f t="shared" si="7"/>
        <v>-65.950795462869337</v>
      </c>
      <c r="AK46">
        <f t="shared" si="22"/>
        <v>-43.123347596004372</v>
      </c>
      <c r="AL46">
        <f t="shared" si="8"/>
        <v>-110.66076587647692</v>
      </c>
      <c r="AN46">
        <f t="shared" si="26"/>
        <v>0</v>
      </c>
      <c r="AO46">
        <f t="shared" si="26"/>
        <v>0</v>
      </c>
      <c r="AP46">
        <f t="shared" si="26"/>
        <v>-1.5183026187567101E-5</v>
      </c>
      <c r="AQ46">
        <f t="shared" si="26"/>
        <v>-3.1029916944777237E-2</v>
      </c>
      <c r="AR46">
        <f t="shared" si="26"/>
        <v>-3.1045099970964805E-2</v>
      </c>
      <c r="AS46">
        <f t="shared" si="26"/>
        <v>-1.2904447204423619</v>
      </c>
      <c r="AT46">
        <f t="shared" si="26"/>
        <v>-0.84378506494883687</v>
      </c>
      <c r="AU46">
        <f t="shared" si="23"/>
        <v>-2.1652748853621637</v>
      </c>
      <c r="AW46">
        <v>43</v>
      </c>
      <c r="AX46">
        <f>IF(Z46&gt;0, (R46*SUMPRODUCT(K46:$K$98, X46:$X$98)-K46*$AZ$3)/Z46, 0)</f>
        <v>-35446252.621178985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</v>
      </c>
      <c r="S47">
        <f t="shared" si="1"/>
        <v>-66428822.999082908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-550.09702733719303</v>
      </c>
      <c r="AC47">
        <f t="shared" si="2"/>
        <v>-491.18315959027393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-0.79698681661290893</v>
      </c>
      <c r="AI47">
        <f t="shared" si="25"/>
        <v>-0.79735652296733062</v>
      </c>
      <c r="AJ47">
        <f t="shared" si="7"/>
        <v>-58.913867746919095</v>
      </c>
      <c r="AK47">
        <f t="shared" si="22"/>
        <v>-38.506791913603514</v>
      </c>
      <c r="AL47">
        <f t="shared" si="8"/>
        <v>-98.218016183489937</v>
      </c>
      <c r="AN47">
        <f t="shared" si="26"/>
        <v>0</v>
      </c>
      <c r="AO47">
        <f t="shared" si="26"/>
        <v>0</v>
      </c>
      <c r="AP47">
        <f t="shared" si="26"/>
        <v>-6.4588955218846999E-6</v>
      </c>
      <c r="AQ47">
        <f t="shared" si="26"/>
        <v>-1.3923630252108153E-2</v>
      </c>
      <c r="AR47">
        <f t="shared" si="26"/>
        <v>-1.3930089147630038E-2</v>
      </c>
      <c r="AS47">
        <f t="shared" si="26"/>
        <v>-1.0292452699730328</v>
      </c>
      <c r="AT47">
        <f t="shared" si="26"/>
        <v>-0.67272672724809945</v>
      </c>
      <c r="AU47">
        <f t="shared" si="23"/>
        <v>-1.7159020863687624</v>
      </c>
      <c r="AW47">
        <v>44</v>
      </c>
      <c r="AX47">
        <f>IF(Z47&gt;0, (R47*SUMPRODUCT(K47:$K$98, X47:$X$98)-K47*$AZ$3)/Z47, 0)</f>
        <v>-66428822.999082908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</v>
      </c>
      <c r="S48">
        <f t="shared" si="1"/>
        <v>-128102990.01756811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-491.18315959027393</v>
      </c>
      <c r="AC48">
        <f t="shared" si="2"/>
        <v>-438.56771030636185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-0.38966302061913421</v>
      </c>
      <c r="AI48">
        <f t="shared" si="25"/>
        <v>-0.38983419839970213</v>
      </c>
      <c r="AJ48">
        <f t="shared" si="7"/>
        <v>-52.615449283912085</v>
      </c>
      <c r="AK48">
        <f t="shared" si="22"/>
        <v>-34.382821171319179</v>
      </c>
      <c r="AL48">
        <f t="shared" si="8"/>
        <v>-87.388104653630961</v>
      </c>
      <c r="AN48">
        <f t="shared" si="26"/>
        <v>0</v>
      </c>
      <c r="AO48">
        <f t="shared" si="26"/>
        <v>0</v>
      </c>
      <c r="AP48">
        <f t="shared" si="26"/>
        <v>-2.6701195883786906E-6</v>
      </c>
      <c r="AQ48">
        <f t="shared" si="26"/>
        <v>-6.0781654065744997E-3</v>
      </c>
      <c r="AR48">
        <f t="shared" si="26"/>
        <v>-6.0808355261628786E-3</v>
      </c>
      <c r="AS48">
        <f t="shared" si="26"/>
        <v>-0.82072300107080154</v>
      </c>
      <c r="AT48">
        <f t="shared" si="26"/>
        <v>-0.53632103424106004</v>
      </c>
      <c r="AU48">
        <f t="shared" si="23"/>
        <v>-1.3631248708380244</v>
      </c>
      <c r="AW48">
        <v>45</v>
      </c>
      <c r="AX48">
        <f>IF(Z48&gt;0, (R48*SUMPRODUCT(K48:$K$98, X48:$X$98)-K48*$AZ$3)/Z48, 0)</f>
        <v>-128102990.01756811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</v>
      </c>
      <c r="S49">
        <f t="shared" si="1"/>
        <v>-254762311.48696643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-438.56771030636185</v>
      </c>
      <c r="AC49">
        <f t="shared" si="2"/>
        <v>-391.58327694126461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-0.18522666557217049</v>
      </c>
      <c r="AI49">
        <f t="shared" si="25"/>
        <v>-0.18530351824214661</v>
      </c>
      <c r="AJ49">
        <f t="shared" si="7"/>
        <v>-46.984433365097232</v>
      </c>
      <c r="AK49">
        <f t="shared" si="22"/>
        <v>-30.699739721445333</v>
      </c>
      <c r="AL49">
        <f t="shared" si="8"/>
        <v>-77.869476604784708</v>
      </c>
      <c r="AN49">
        <f t="shared" si="26"/>
        <v>0</v>
      </c>
      <c r="AO49">
        <f t="shared" si="26"/>
        <v>0</v>
      </c>
      <c r="AP49">
        <f t="shared" si="26"/>
        <v>-1.0703461693955972E-6</v>
      </c>
      <c r="AQ49">
        <f t="shared" si="26"/>
        <v>-2.5796976478068469E-3</v>
      </c>
      <c r="AR49">
        <f t="shared" si="26"/>
        <v>-2.5807679939762423E-3</v>
      </c>
      <c r="AS49">
        <f t="shared" si="26"/>
        <v>-0.65436384043880069</v>
      </c>
      <c r="AT49">
        <f t="shared" si="26"/>
        <v>-0.42756287871973558</v>
      </c>
      <c r="AU49">
        <f t="shared" si="23"/>
        <v>-1.0845074871525124</v>
      </c>
      <c r="AW49">
        <v>46</v>
      </c>
      <c r="AX49">
        <f>IF(Z49&gt;0, (R49*SUMPRODUCT(K49:$K$98, X49:$X$98)-K49*$AZ$3)/Z49, 0)</f>
        <v>-254762311.48696643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</v>
      </c>
      <c r="S50">
        <f t="shared" si="1"/>
        <v>-523126930.12255007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-391.58327694126461</v>
      </c>
      <c r="AC50">
        <f t="shared" si="2"/>
        <v>-349.63004277239111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-8.5333638470194415E-2</v>
      </c>
      <c r="AI50">
        <f t="shared" si="25"/>
        <v>-8.5367055794235688E-2</v>
      </c>
      <c r="AJ50">
        <f t="shared" si="7"/>
        <v>-41.953234168873507</v>
      </c>
      <c r="AK50">
        <f t="shared" si="22"/>
        <v>-27.410829385888526</v>
      </c>
      <c r="AL50">
        <f t="shared" si="8"/>
        <v>-69.449430610556277</v>
      </c>
      <c r="AN50">
        <f t="shared" si="26"/>
        <v>0</v>
      </c>
      <c r="AO50">
        <f t="shared" si="26"/>
        <v>0</v>
      </c>
      <c r="AP50">
        <f t="shared" si="26"/>
        <v>-4.1554584698663203E-7</v>
      </c>
      <c r="AQ50">
        <f t="shared" si="26"/>
        <v>-1.0611274269225234E-3</v>
      </c>
      <c r="AR50">
        <f t="shared" si="26"/>
        <v>-1.0615429727695101E-3</v>
      </c>
      <c r="AS50">
        <f t="shared" si="26"/>
        <v>-0.52169025278635128</v>
      </c>
      <c r="AT50">
        <f t="shared" si="26"/>
        <v>-0.34085483025805308</v>
      </c>
      <c r="AU50">
        <f t="shared" si="23"/>
        <v>-0.86360662601717397</v>
      </c>
      <c r="AW50">
        <v>47</v>
      </c>
      <c r="AX50">
        <f>IF(Z50&gt;0, (R50*SUMPRODUCT(K50:$K$98, X50:$X$98)-K50*$AZ$3)/Z50, 0)</f>
        <v>-523126930.12255007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</v>
      </c>
      <c r="S51">
        <f t="shared" si="1"/>
        <v>-1109678156.3391898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-349.63004277239111</v>
      </c>
      <c r="AC51">
        <f t="shared" si="2"/>
        <v>-312.17055580470992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-3.8034671360872796E-2</v>
      </c>
      <c r="AI51">
        <f t="shared" si="25"/>
        <v>-3.8048737175993219E-2</v>
      </c>
      <c r="AJ51">
        <f t="shared" si="7"/>
        <v>-37.459486967681187</v>
      </c>
      <c r="AK51">
        <f t="shared" si="22"/>
        <v>-24.47410299406738</v>
      </c>
      <c r="AL51">
        <f t="shared" si="8"/>
        <v>-61.971638698924558</v>
      </c>
      <c r="AN51">
        <f t="shared" si="26"/>
        <v>0</v>
      </c>
      <c r="AO51">
        <f t="shared" si="26"/>
        <v>0</v>
      </c>
      <c r="AP51">
        <f t="shared" si="26"/>
        <v>-1.5616875873792806E-7</v>
      </c>
      <c r="AQ51">
        <f t="shared" si="26"/>
        <v>-4.222881763040826E-4</v>
      </c>
      <c r="AR51">
        <f t="shared" si="26"/>
        <v>-4.2244434506282056E-4</v>
      </c>
      <c r="AS51">
        <f t="shared" si="26"/>
        <v>-0.41590206700567744</v>
      </c>
      <c r="AT51">
        <f t="shared" si="26"/>
        <v>-0.27172902907411473</v>
      </c>
      <c r="AU51">
        <f t="shared" si="23"/>
        <v>-0.68805354042485489</v>
      </c>
      <c r="AW51">
        <v>48</v>
      </c>
      <c r="AX51">
        <f>IF(Z51&gt;0, (R51*SUMPRODUCT(K51:$K$98, X51:$X$98)-K51*$AZ$3)/Z51, 0)</f>
        <v>-1109678156.3391898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</v>
      </c>
      <c r="S52">
        <f t="shared" si="1"/>
        <v>-2436325909.3258152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-312.17055580470992</v>
      </c>
      <c r="AC52">
        <f t="shared" si="2"/>
        <v>-278.72406015082521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-1.6409970136975361E-2</v>
      </c>
      <c r="AI52">
        <f t="shared" si="25"/>
        <v>-1.6415690308876088E-2</v>
      </c>
      <c r="AJ52">
        <f t="shared" si="7"/>
        <v>-33.44649565388471</v>
      </c>
      <c r="AK52">
        <f t="shared" si="22"/>
        <v>-21.851938906329696</v>
      </c>
      <c r="AL52">
        <f t="shared" si="8"/>
        <v>-55.314850250523278</v>
      </c>
      <c r="AN52">
        <f t="shared" si="26"/>
        <v>0</v>
      </c>
      <c r="AO52">
        <f t="shared" si="26"/>
        <v>0</v>
      </c>
      <c r="AP52">
        <f t="shared" si="26"/>
        <v>-5.6704863748466426E-8</v>
      </c>
      <c r="AQ52">
        <f t="shared" si="26"/>
        <v>-1.6267432812904707E-4</v>
      </c>
      <c r="AR52">
        <f t="shared" si="26"/>
        <v>-1.6273103299279553E-4</v>
      </c>
      <c r="AS52">
        <f t="shared" si="26"/>
        <v>-0.33155978733363112</v>
      </c>
      <c r="AT52">
        <f t="shared" si="26"/>
        <v>-0.2166213253426047</v>
      </c>
      <c r="AU52">
        <f t="shared" si="23"/>
        <v>-0.54834384370922862</v>
      </c>
      <c r="AW52">
        <v>49</v>
      </c>
      <c r="AX52">
        <f>IF(Z52&gt;0, (R52*SUMPRODUCT(K52:$K$98, X52:$X$98)-K52*$AZ$3)/Z52, 0)</f>
        <v>-2436325909.3258152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</v>
      </c>
      <c r="S53">
        <f t="shared" si="1"/>
        <v>-5546658919.0321789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-278.72406015082521</v>
      </c>
      <c r="AC53">
        <f t="shared" si="2"/>
        <v>-248.86090323402746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-6.8392591582909302E-3</v>
      </c>
      <c r="AI53">
        <f t="shared" si="25"/>
        <v>-6.8415024988935057E-3</v>
      </c>
      <c r="AJ53">
        <f t="shared" si="7"/>
        <v>-29.863156916797749</v>
      </c>
      <c r="AK53">
        <f t="shared" si="22"/>
        <v>-19.510684210557766</v>
      </c>
      <c r="AL53">
        <f t="shared" si="8"/>
        <v>-49.380682629854405</v>
      </c>
      <c r="AN53">
        <f t="shared" si="26"/>
        <v>0</v>
      </c>
      <c r="AO53">
        <f t="shared" si="26"/>
        <v>0</v>
      </c>
      <c r="AP53">
        <f t="shared" si="26"/>
        <v>-1.985584733823494E-8</v>
      </c>
      <c r="AQ53">
        <f t="shared" si="26"/>
        <v>-6.0534403735997542E-5</v>
      </c>
      <c r="AR53">
        <f t="shared" si="26"/>
        <v>-6.055425958333578E-5</v>
      </c>
      <c r="AS53">
        <f t="shared" si="26"/>
        <v>-0.26431932988552265</v>
      </c>
      <c r="AT53">
        <f t="shared" si="26"/>
        <v>-0.17268941091897363</v>
      </c>
      <c r="AU53">
        <f t="shared" si="23"/>
        <v>-0.4370692950640796</v>
      </c>
      <c r="AW53">
        <v>50</v>
      </c>
      <c r="AX53">
        <f>IF(Z53&gt;0, (R53*SUMPRODUCT(K53:$K$98, X53:$X$98)-K53*$AZ$3)/Z53, 0)</f>
        <v>-5546658919.0321789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</v>
      </c>
      <c r="S54">
        <f t="shared" si="1"/>
        <v>-13117704951.420675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-248.86090323402746</v>
      </c>
      <c r="AC54">
        <f t="shared" si="2"/>
        <v>-222.19728556206888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-2.747941216465391E-3</v>
      </c>
      <c r="AI54">
        <f t="shared" si="25"/>
        <v>-2.748788153053708E-3</v>
      </c>
      <c r="AJ54">
        <f t="shared" si="7"/>
        <v>-26.663617671958576</v>
      </c>
      <c r="AK54">
        <f t="shared" si="22"/>
        <v>-17.420263226381923</v>
      </c>
      <c r="AL54">
        <f t="shared" si="8"/>
        <v>-44.086629686493552</v>
      </c>
      <c r="AN54">
        <f t="shared" si="26"/>
        <v>0</v>
      </c>
      <c r="AO54">
        <f t="shared" si="26"/>
        <v>0</v>
      </c>
      <c r="AP54">
        <f t="shared" si="26"/>
        <v>-6.6930809982188346E-9</v>
      </c>
      <c r="AQ54">
        <f t="shared" si="26"/>
        <v>-2.1716139547941958E-5</v>
      </c>
      <c r="AR54">
        <f t="shared" si="26"/>
        <v>-2.1722832628940177E-5</v>
      </c>
      <c r="AS54">
        <f t="shared" si="26"/>
        <v>-0.21071442094457055</v>
      </c>
      <c r="AT54">
        <f t="shared" si="26"/>
        <v>-0.13766701591695274</v>
      </c>
      <c r="AU54">
        <f t="shared" si="23"/>
        <v>-0.3484031596941522</v>
      </c>
      <c r="AW54">
        <v>51</v>
      </c>
      <c r="AX54">
        <f>IF(Z54&gt;0, (R54*SUMPRODUCT(K54:$K$98, X54:$X$98)-K54*$AZ$3)/Z54, 0)</f>
        <v>-13117704951.420675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</v>
      </c>
      <c r="S55">
        <f t="shared" si="1"/>
        <v>-32280813227.877762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-222.19728556206888</v>
      </c>
      <c r="AC55">
        <f t="shared" si="2"/>
        <v>-198.3904517368135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-1.0623574503650216E-3</v>
      </c>
      <c r="AI55">
        <f t="shared" si="25"/>
        <v>-1.0626647388622729E-3</v>
      </c>
      <c r="AJ55">
        <f t="shared" si="7"/>
        <v>-23.806833825255381</v>
      </c>
      <c r="AK55">
        <f t="shared" si="22"/>
        <v>-15.553809989344824</v>
      </c>
      <c r="AL55">
        <f t="shared" si="8"/>
        <v>-39.361706479339063</v>
      </c>
      <c r="AN55">
        <f t="shared" si="26"/>
        <v>0</v>
      </c>
      <c r="AO55">
        <f t="shared" si="26"/>
        <v>0</v>
      </c>
      <c r="AP55">
        <f t="shared" si="26"/>
        <v>-2.1682206013904025E-9</v>
      </c>
      <c r="AQ55">
        <f t="shared" si="26"/>
        <v>-7.4959698476417751E-6</v>
      </c>
      <c r="AR55">
        <f t="shared" si="26"/>
        <v>-7.4981380682431661E-6</v>
      </c>
      <c r="AS55">
        <f t="shared" si="26"/>
        <v>-0.16798047442564285</v>
      </c>
      <c r="AT55">
        <f t="shared" si="26"/>
        <v>-0.10974732718824357</v>
      </c>
      <c r="AU55">
        <f t="shared" si="23"/>
        <v>-0.2777352997519546</v>
      </c>
      <c r="AW55">
        <v>52</v>
      </c>
      <c r="AX55">
        <f>IF(Z55&gt;0, (R55*SUMPRODUCT(K55:$K$98, X55:$X$98)-K55*$AZ$3)/Z55, 0)</f>
        <v>-32280813227.877762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</v>
      </c>
      <c r="S56">
        <f t="shared" si="1"/>
        <v>-82813907279.596878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-198.3904517368135</v>
      </c>
      <c r="AC56">
        <f t="shared" si="2"/>
        <v>-177.13433821368073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-3.9453679059996583E-4</v>
      </c>
      <c r="AI56">
        <f t="shared" si="25"/>
        <v>-3.946437378169445E-4</v>
      </c>
      <c r="AJ56">
        <f t="shared" si="7"/>
        <v>-21.256113523132768</v>
      </c>
      <c r="AK56">
        <f t="shared" si="22"/>
        <v>-13.887331621576946</v>
      </c>
      <c r="AL56">
        <f t="shared" si="8"/>
        <v>-35.143839788447529</v>
      </c>
      <c r="AN56">
        <f t="shared" si="26"/>
        <v>0</v>
      </c>
      <c r="AO56">
        <f t="shared" si="26"/>
        <v>0</v>
      </c>
      <c r="AP56">
        <f t="shared" si="26"/>
        <v>-6.7376528080308536E-10</v>
      </c>
      <c r="AQ56">
        <f t="shared" si="26"/>
        <v>-2.4855737158518619E-6</v>
      </c>
      <c r="AR56">
        <f t="shared" si="26"/>
        <v>-2.486247481132665E-6</v>
      </c>
      <c r="AS56">
        <f t="shared" si="26"/>
        <v>-0.13391308068867003</v>
      </c>
      <c r="AT56">
        <f t="shared" si="26"/>
        <v>-8.7489905337900478E-2</v>
      </c>
      <c r="AU56">
        <f t="shared" si="23"/>
        <v>-0.22140547227405161</v>
      </c>
      <c r="AW56">
        <v>53</v>
      </c>
      <c r="AX56">
        <f>IF(Z56&gt;0, (R56*SUMPRODUCT(K56:$K$98, X56:$X$98)-K56*$AZ$3)/Z56, 0)</f>
        <v>-82813907279.596878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</v>
      </c>
      <c r="S57">
        <f t="shared" si="1"/>
        <v>-221950507625.18826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-177.13433821368073</v>
      </c>
      <c r="AC57">
        <f t="shared" si="2"/>
        <v>-158.15566121791281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-1.4049831480431141E-4</v>
      </c>
      <c r="AI57">
        <f t="shared" si="25"/>
        <v>-1.4053394339171816E-4</v>
      </c>
      <c r="AJ57">
        <f t="shared" si="7"/>
        <v>-18.978676995767927</v>
      </c>
      <c r="AK57">
        <f t="shared" si="22"/>
        <v>-12.399403674957652</v>
      </c>
      <c r="AL57">
        <f t="shared" si="8"/>
        <v>-31.378221204668968</v>
      </c>
      <c r="AN57">
        <f t="shared" si="26"/>
        <v>0</v>
      </c>
      <c r="AO57">
        <f t="shared" si="26"/>
        <v>0</v>
      </c>
      <c r="AP57">
        <f t="shared" si="26"/>
        <v>-2.0041015389317658E-10</v>
      </c>
      <c r="AQ57">
        <f t="shared" si="26"/>
        <v>-7.9030045649052985E-7</v>
      </c>
      <c r="AR57">
        <f t="shared" si="26"/>
        <v>-7.9050086664442305E-7</v>
      </c>
      <c r="AS57">
        <f t="shared" si="26"/>
        <v>-0.10675471171474468</v>
      </c>
      <c r="AT57">
        <f t="shared" si="26"/>
        <v>-6.9746419365797827E-2</v>
      </c>
      <c r="AU57">
        <f t="shared" si="23"/>
        <v>-0.17650192158140915</v>
      </c>
      <c r="AW57">
        <v>54</v>
      </c>
      <c r="AX57">
        <f>IF(Z57&gt;0, (R57*SUMPRODUCT(K57:$K$98, X57:$X$98)-K57*$AZ$3)/Z57, 0)</f>
        <v>-221950507625.18826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</v>
      </c>
      <c r="S58">
        <f t="shared" si="1"/>
        <v>-622730526792.32117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-158.15566121791281</v>
      </c>
      <c r="AC58">
        <f t="shared" si="2"/>
        <v>-141.21041247130111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-4.7868596928533197E-5</v>
      </c>
      <c r="AI58">
        <f t="shared" si="25"/>
        <v>-4.7879934931601606E-5</v>
      </c>
      <c r="AJ58">
        <f t="shared" si="7"/>
        <v>-16.945248746611696</v>
      </c>
      <c r="AK58">
        <f t="shared" si="22"/>
        <v>-11.070896285253898</v>
      </c>
      <c r="AL58">
        <f t="shared" si="8"/>
        <v>-28.016192911800527</v>
      </c>
      <c r="AN58">
        <f t="shared" si="26"/>
        <v>0</v>
      </c>
      <c r="AO58">
        <f t="shared" si="26"/>
        <v>0</v>
      </c>
      <c r="AP58">
        <f t="shared" si="26"/>
        <v>-5.6942911005330435E-11</v>
      </c>
      <c r="AQ58">
        <f t="shared" si="26"/>
        <v>-2.4041070005049059E-7</v>
      </c>
      <c r="AR58">
        <f t="shared" si="26"/>
        <v>-2.404676429614959E-7</v>
      </c>
      <c r="AS58">
        <f t="shared" si="26"/>
        <v>-8.5104209755400645E-2</v>
      </c>
      <c r="AT58">
        <f t="shared" si="26"/>
        <v>-5.5601419237290811E-2</v>
      </c>
      <c r="AU58">
        <f t="shared" si="23"/>
        <v>-0.14070586946033442</v>
      </c>
      <c r="AW58">
        <v>55</v>
      </c>
      <c r="AX58">
        <f>IF(Z58&gt;0, (R58*SUMPRODUCT(K58:$K$98, X58:$X$98)-K58*$AZ$3)/Z58, 0)</f>
        <v>-622730526792.32117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</v>
      </c>
      <c r="S59">
        <f t="shared" si="1"/>
        <v>-1832718155262.3623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-141.21041247130111</v>
      </c>
      <c r="AC59">
        <f t="shared" si="2"/>
        <v>-126.08072562518308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-1.5569807179563989E-5</v>
      </c>
      <c r="AI59">
        <f t="shared" si="25"/>
        <v>-1.5573246899011935E-5</v>
      </c>
      <c r="AJ59">
        <f t="shared" si="7"/>
        <v>-15.129686846118034</v>
      </c>
      <c r="AK59">
        <f t="shared" si="22"/>
        <v>-9.8847288729910794</v>
      </c>
      <c r="AL59">
        <f t="shared" si="8"/>
        <v>-25.014431292356011</v>
      </c>
      <c r="AN59">
        <f t="shared" si="26"/>
        <v>0</v>
      </c>
      <c r="AO59">
        <f t="shared" si="26"/>
        <v>0</v>
      </c>
      <c r="AP59">
        <f t="shared" si="26"/>
        <v>-1.5424393427276733E-11</v>
      </c>
      <c r="AQ59">
        <f t="shared" si="26"/>
        <v>-6.9818145101298543E-8</v>
      </c>
      <c r="AR59">
        <f t="shared" si="26"/>
        <v>-6.9833569494725819E-8</v>
      </c>
      <c r="AS59">
        <f t="shared" si="26"/>
        <v>-6.7844557056939592E-2</v>
      </c>
      <c r="AT59">
        <f t="shared" si="26"/>
        <v>-4.4325111209297108E-2</v>
      </c>
      <c r="AU59">
        <f t="shared" si="23"/>
        <v>-0.1121697380998062</v>
      </c>
      <c r="AW59">
        <v>56</v>
      </c>
      <c r="AX59">
        <f>IF(Z59&gt;0, (R59*SUMPRODUCT(K59:$K$98, X59:$X$98)-K59*$AZ$3)/Z59, 0)</f>
        <v>-1832718155262.3623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</v>
      </c>
      <c r="S60">
        <f t="shared" si="1"/>
        <v>-5718699297687.3242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-126.08072562518308</v>
      </c>
      <c r="AC60">
        <f t="shared" si="2"/>
        <v>-112.57207651060061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-4.8421535852971583E-6</v>
      </c>
      <c r="AI60">
        <f t="shared" si="25"/>
        <v>-4.8431378307579764E-6</v>
      </c>
      <c r="AJ60">
        <f t="shared" si="7"/>
        <v>-13.508649114582468</v>
      </c>
      <c r="AK60">
        <f t="shared" si="22"/>
        <v>-8.8256507937628168</v>
      </c>
      <c r="AL60">
        <f t="shared" si="8"/>
        <v>-22.334304751483117</v>
      </c>
      <c r="AN60">
        <f t="shared" si="26"/>
        <v>0</v>
      </c>
      <c r="AO60">
        <f t="shared" si="26"/>
        <v>0</v>
      </c>
      <c r="AP60">
        <f t="shared" si="26"/>
        <v>-3.9406736525234446E-12</v>
      </c>
      <c r="AQ60">
        <f t="shared" si="26"/>
        <v>-1.9386776789603046E-8</v>
      </c>
      <c r="AR60">
        <f t="shared" si="26"/>
        <v>-1.9390717463255574E-8</v>
      </c>
      <c r="AS60">
        <f t="shared" si="26"/>
        <v>-5.4085266090833271E-2</v>
      </c>
      <c r="AT60">
        <f t="shared" si="26"/>
        <v>-3.5335707335099407E-2</v>
      </c>
      <c r="AU60">
        <f t="shared" si="23"/>
        <v>-8.9420992816650155E-2</v>
      </c>
      <c r="AW60">
        <v>57</v>
      </c>
      <c r="AX60">
        <f>IF(Z60&gt;0, (R60*SUMPRODUCT(K60:$K$98, X60:$X$98)-K60*$AZ$3)/Z60, 0)</f>
        <v>-5718699297687.3242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</v>
      </c>
      <c r="S61">
        <f t="shared" si="1"/>
        <v>-18981598450783.703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-112.57207651060061</v>
      </c>
      <c r="AC61">
        <f t="shared" si="2"/>
        <v>-100.51078261534394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-1.4192890548458556E-6</v>
      </c>
      <c r="AI61">
        <f t="shared" si="25"/>
        <v>-1.4195538133246421E-6</v>
      </c>
      <c r="AJ61">
        <f t="shared" si="7"/>
        <v>-12.061293895256668</v>
      </c>
      <c r="AK61">
        <f t="shared" si="22"/>
        <v>-7.8800453557420438</v>
      </c>
      <c r="AL61">
        <f t="shared" si="8"/>
        <v>-19.941340670552524</v>
      </c>
      <c r="AN61">
        <f t="shared" si="26"/>
        <v>0</v>
      </c>
      <c r="AO61">
        <f t="shared" si="26"/>
        <v>0</v>
      </c>
      <c r="AP61">
        <f t="shared" si="26"/>
        <v>-9.4645267724905542E-13</v>
      </c>
      <c r="AQ61">
        <f t="shared" si="26"/>
        <v>-5.0736427097844067E-9</v>
      </c>
      <c r="AR61">
        <f t="shared" si="26"/>
        <v>-5.0745891624616559E-9</v>
      </c>
      <c r="AS61">
        <f t="shared" si="26"/>
        <v>-4.3116443146869986E-2</v>
      </c>
      <c r="AT61">
        <f t="shared" si="26"/>
        <v>-2.8169409561375959E-2</v>
      </c>
      <c r="AU61">
        <f t="shared" si="23"/>
        <v>-7.1285857782835096E-2</v>
      </c>
      <c r="AW61">
        <v>58</v>
      </c>
      <c r="AX61">
        <f>IF(Z61&gt;0, (R61*SUMPRODUCT(K61:$K$98, X61:$X$98)-K61*$AZ$3)/Z61, 0)</f>
        <v>-18981598450783.703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</v>
      </c>
      <c r="S62">
        <f t="shared" si="1"/>
        <v>-67262343101009.125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-100.51078261534394</v>
      </c>
      <c r="AC62">
        <f t="shared" si="2"/>
        <v>-89.741770196628806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-3.9080126462692689E-7</v>
      </c>
      <c r="AI62">
        <f t="shared" si="25"/>
        <v>-3.9086797488861217E-7</v>
      </c>
      <c r="AJ62">
        <f t="shared" si="7"/>
        <v>-10.769012418715135</v>
      </c>
      <c r="AK62">
        <f t="shared" si="22"/>
        <v>-7.0357547830740765</v>
      </c>
      <c r="AL62">
        <f t="shared" si="8"/>
        <v>-17.804767592657186</v>
      </c>
      <c r="AN62">
        <f t="shared" si="26"/>
        <v>0</v>
      </c>
      <c r="AO62">
        <f t="shared" si="26"/>
        <v>0</v>
      </c>
      <c r="AP62">
        <f t="shared" si="26"/>
        <v>-2.1292352555943562E-13</v>
      </c>
      <c r="AQ62">
        <f t="shared" si="26"/>
        <v>-1.247346074732137E-9</v>
      </c>
      <c r="AR62">
        <f t="shared" si="26"/>
        <v>-1.2475589982576965E-9</v>
      </c>
      <c r="AS62">
        <f t="shared" si="26"/>
        <v>-3.4372164537515737E-2</v>
      </c>
      <c r="AT62">
        <f t="shared" si="26"/>
        <v>-2.2456480840263443E-2</v>
      </c>
      <c r="AU62">
        <f t="shared" si="23"/>
        <v>-5.6828646625338181E-2</v>
      </c>
      <c r="AW62">
        <v>59</v>
      </c>
      <c r="AX62">
        <f>IF(Z62&gt;0, (R62*SUMPRODUCT(K62:$K$98, X62:$X$98)-K62*$AZ$3)/Z62, 0)</f>
        <v>-67262343101009.125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</v>
      </c>
      <c r="S63">
        <f t="shared" si="1"/>
        <v>-255476962642697.22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-89.741770196628806</v>
      </c>
      <c r="AC63">
        <f t="shared" si="2"/>
        <v>-80.126580533779034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-1.0072279333795124E-7</v>
      </c>
      <c r="AI63">
        <f t="shared" si="25"/>
        <v>-1.0073847510035067E-7</v>
      </c>
      <c r="AJ63">
        <f t="shared" si="7"/>
        <v>-9.6151896628497724</v>
      </c>
      <c r="AK63">
        <f t="shared" si="22"/>
        <v>-6.2819239137640173</v>
      </c>
      <c r="AL63">
        <f t="shared" si="8"/>
        <v>-15.897113677352266</v>
      </c>
      <c r="AN63">
        <f t="shared" si="26"/>
        <v>0</v>
      </c>
      <c r="AO63">
        <f t="shared" si="26"/>
        <v>0</v>
      </c>
      <c r="AP63">
        <f t="shared" si="26"/>
        <v>-4.4689742369242824E-14</v>
      </c>
      <c r="AQ63">
        <f t="shared" si="26"/>
        <v>-2.87038890804088E-10</v>
      </c>
      <c r="AR63">
        <f t="shared" si="26"/>
        <v>-2.8708358054645726E-10</v>
      </c>
      <c r="AS63">
        <f t="shared" si="26"/>
        <v>-2.7401279136838819E-2</v>
      </c>
      <c r="AT63">
        <f t="shared" si="26"/>
        <v>-1.7902169038069054E-2</v>
      </c>
      <c r="AU63">
        <f t="shared" si="23"/>
        <v>-4.5303448461991462E-2</v>
      </c>
      <c r="AW63">
        <v>60</v>
      </c>
      <c r="AX63">
        <f>IF(Z63&gt;0, (R63*SUMPRODUCT(K63:$K$98, X63:$X$98)-K63*$AZ$3)/Z63, 0)</f>
        <v>-255476962642697.22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</v>
      </c>
      <c r="S64">
        <f t="shared" si="1"/>
        <v>-1044741377792411.8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-80.126580533779034</v>
      </c>
      <c r="AC64">
        <f t="shared" si="2"/>
        <v>-71.541589762550785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-2.4202109680806926E-8</v>
      </c>
      <c r="AI64">
        <f t="shared" si="25"/>
        <v>-2.4205533570741952E-8</v>
      </c>
      <c r="AJ64">
        <f t="shared" si="7"/>
        <v>-8.5849907712282487</v>
      </c>
      <c r="AK64">
        <f t="shared" si="22"/>
        <v>-5.6088606373645327</v>
      </c>
      <c r="AL64">
        <f t="shared" si="8"/>
        <v>-14.193851432798315</v>
      </c>
      <c r="AN64">
        <f t="shared" si="26"/>
        <v>0</v>
      </c>
      <c r="AO64">
        <f t="shared" si="26"/>
        <v>0</v>
      </c>
      <c r="AP64">
        <f t="shared" si="26"/>
        <v>-8.7119375634070348E-15</v>
      </c>
      <c r="AQ64">
        <f t="shared" si="26"/>
        <v>-6.1581205133097354E-11</v>
      </c>
      <c r="AR64">
        <f t="shared" si="26"/>
        <v>-6.1589917070660755E-11</v>
      </c>
      <c r="AS64">
        <f t="shared" si="26"/>
        <v>-2.1844131967057832E-2</v>
      </c>
      <c r="AT64">
        <f t="shared" si="26"/>
        <v>-1.4271499552223515E-2</v>
      </c>
      <c r="AU64">
        <f t="shared" si="23"/>
        <v>-3.6115631580871263E-2</v>
      </c>
      <c r="AW64">
        <v>61</v>
      </c>
      <c r="AX64">
        <f>IF(Z64&gt;0, (R64*SUMPRODUCT(K64:$K$98, X64:$X$98)-K64*$AZ$3)/Z64, 0)</f>
        <v>-1044741377792411.8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</v>
      </c>
      <c r="S65">
        <f t="shared" si="1"/>
        <v>-4625083556385684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-71.541589762550785</v>
      </c>
      <c r="AC65">
        <f t="shared" si="2"/>
        <v>-63.876419430902303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-5.3982152509240639E-9</v>
      </c>
      <c r="AI65">
        <f t="shared" si="25"/>
        <v>-5.3989057943342767E-9</v>
      </c>
      <c r="AJ65">
        <f t="shared" si="7"/>
        <v>-7.6651703316484827</v>
      </c>
      <c r="AK65">
        <f t="shared" si="22"/>
        <v>-5.0079112833785553</v>
      </c>
      <c r="AL65">
        <f t="shared" si="8"/>
        <v>-12.673081620425943</v>
      </c>
      <c r="AN65">
        <f t="shared" si="26"/>
        <v>0</v>
      </c>
      <c r="AO65">
        <f t="shared" si="26"/>
        <v>0</v>
      </c>
      <c r="AP65">
        <f t="shared" si="26"/>
        <v>-1.5688012310871562E-15</v>
      </c>
      <c r="AQ65">
        <f t="shared" si="26"/>
        <v>-1.2263858587420267E-11</v>
      </c>
      <c r="AR65">
        <f t="shared" si="26"/>
        <v>-1.2265427388651355E-11</v>
      </c>
      <c r="AS65">
        <f t="shared" si="26"/>
        <v>-1.7414008264997335E-2</v>
      </c>
      <c r="AT65">
        <f t="shared" si="26"/>
        <v>-1.1377152066544166E-2</v>
      </c>
      <c r="AU65">
        <f t="shared" si="23"/>
        <v>-2.8791160343806927E-2</v>
      </c>
      <c r="AW65">
        <v>62</v>
      </c>
      <c r="AX65">
        <f>IF(Z65&gt;0, (R65*SUMPRODUCT(K65:$K$98, X65:$X$98)-K65*$AZ$3)/Z65, 0)</f>
        <v>-4625083556385684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</v>
      </c>
      <c r="S66">
        <f t="shared" si="1"/>
        <v>-2.2317905090919656E+16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-63.876419430902303</v>
      </c>
      <c r="AC66">
        <f t="shared" si="2"/>
        <v>-57.032517349030563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-1.1117299360663943E-9</v>
      </c>
      <c r="AI66">
        <f t="shared" si="25"/>
        <v>-1.1118577090744716E-9</v>
      </c>
      <c r="AJ66">
        <f t="shared" si="7"/>
        <v>-6.8439020818717395</v>
      </c>
      <c r="AK66">
        <f t="shared" si="22"/>
        <v>-4.4713493601631615</v>
      </c>
      <c r="AL66">
        <f t="shared" si="8"/>
        <v>-11.315251443146758</v>
      </c>
      <c r="AN66">
        <f t="shared" si="26"/>
        <v>0</v>
      </c>
      <c r="AO66">
        <f t="shared" si="26"/>
        <v>0</v>
      </c>
      <c r="AP66">
        <f t="shared" si="26"/>
        <v>-2.5917793949213902E-16</v>
      </c>
      <c r="AQ66">
        <f t="shared" si="26"/>
        <v>-2.2550605831162297E-12</v>
      </c>
      <c r="AR66">
        <f t="shared" si="26"/>
        <v>-2.2553197610557216E-12</v>
      </c>
      <c r="AS66">
        <f t="shared" si="26"/>
        <v>-1.3882340772565428E-2</v>
      </c>
      <c r="AT66">
        <f t="shared" si="26"/>
        <v>-9.0697959714235287E-3</v>
      </c>
      <c r="AU66">
        <f t="shared" si="23"/>
        <v>-2.2952136746244276E-2</v>
      </c>
      <c r="AW66">
        <v>63</v>
      </c>
      <c r="AX66">
        <f>IF(Z66&gt;0, (R66*SUMPRODUCT(K66:$K$98, X66:$X$98)-K66*$AZ$3)/Z66, 0)</f>
        <v>-2.2317905090919656E+16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-1.1834318066889078E+17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-57.032517349030563</v>
      </c>
      <c r="AC67">
        <f t="shared" ref="AC67:AC69" si="29">S67*Z67</f>
        <v>-50.921890490207822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-2.0996155322138435E-10</v>
      </c>
      <c r="AI67">
        <f t="shared" ref="AI67:AI69" si="32">SUM(AE67:AH67)</f>
        <v>-2.0998306772277023E-10</v>
      </c>
      <c r="AJ67">
        <f t="shared" ref="AJ67:AJ69" si="33">AB67-AC67</f>
        <v>-6.1106268588227408</v>
      </c>
      <c r="AK67">
        <f t="shared" si="22"/>
        <v>-3.99227621443214</v>
      </c>
      <c r="AL67">
        <f t="shared" ref="AL67:AL69" si="34">SUM(AI67:AK67)</f>
        <v>-10.102903073464864</v>
      </c>
      <c r="AN67">
        <f t="shared" si="26"/>
        <v>0</v>
      </c>
      <c r="AO67">
        <f t="shared" si="26"/>
        <v>0</v>
      </c>
      <c r="AP67">
        <f t="shared" si="26"/>
        <v>-3.8964775323463736E-17</v>
      </c>
      <c r="AQ67">
        <f t="shared" si="26"/>
        <v>-3.8026002095524685E-13</v>
      </c>
      <c r="AR67">
        <f t="shared" si="26"/>
        <v>-3.8029898573057032E-13</v>
      </c>
      <c r="AS67">
        <f t="shared" si="26"/>
        <v>-1.1066917069981795E-2</v>
      </c>
      <c r="AT67">
        <f t="shared" si="26"/>
        <v>-7.2303858190570962E-3</v>
      </c>
      <c r="AU67">
        <f t="shared" si="23"/>
        <v>-1.8297302889419189E-2</v>
      </c>
      <c r="AW67">
        <v>64</v>
      </c>
      <c r="AX67">
        <f>IF(Z67&gt;0, (R67*SUMPRODUCT(K67:$K$98, X67:$X$98)-K67*$AZ$3)/Z67, 0)</f>
        <v>-1.1834318066889078E+17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100000</v>
      </c>
      <c r="S68">
        <f t="shared" si="28"/>
        <v>-6.9639776591731238E+17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-50.921890490207822</v>
      </c>
      <c r="AC68">
        <f t="shared" si="29"/>
        <v>-45.465973651971595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-3.6069976456086074E-11</v>
      </c>
      <c r="AI68">
        <f t="shared" si="32"/>
        <v>-3.6073240824230054E-11</v>
      </c>
      <c r="AJ68">
        <f t="shared" si="33"/>
        <v>-5.4559168382362273</v>
      </c>
      <c r="AK68">
        <f t="shared" si="22"/>
        <v>-3.5645323343145479</v>
      </c>
      <c r="AL68">
        <f t="shared" si="34"/>
        <v>-9.020449172586849</v>
      </c>
      <c r="AN68">
        <f t="shared" si="26"/>
        <v>0</v>
      </c>
      <c r="AO68">
        <f t="shared" si="26"/>
        <v>0</v>
      </c>
      <c r="AP68">
        <f t="shared" si="26"/>
        <v>-5.2786394520381219E-18</v>
      </c>
      <c r="AQ68">
        <f t="shared" si="26"/>
        <v>-5.832687747133287E-14</v>
      </c>
      <c r="AR68">
        <f t="shared" si="26"/>
        <v>-5.8332156110784905E-14</v>
      </c>
      <c r="AS68">
        <f t="shared" si="26"/>
        <v>-8.8224785315570119E-3</v>
      </c>
      <c r="AT68">
        <f t="shared" si="26"/>
        <v>-5.7640193072842584E-3</v>
      </c>
      <c r="AU68">
        <f t="shared" si="23"/>
        <v>-1.4586497838899603E-2</v>
      </c>
      <c r="AW68">
        <v>65</v>
      </c>
      <c r="AX68">
        <f>IF(Z68&gt;0, (R68*SUMPRODUCT(K68:$K$98, X68:$X$98)-K68*$AZ$3)/Z68, 0)</f>
        <v>-6.9639776591731238E+17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-45.465973651971595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-6.5287362879578867E-12</v>
      </c>
      <c r="AI69">
        <f t="shared" si="32"/>
        <v>-6.5287362879578867E-12</v>
      </c>
      <c r="AJ69">
        <f t="shared" si="33"/>
        <v>-45.465973651971595</v>
      </c>
      <c r="AK69">
        <f t="shared" si="22"/>
        <v>-3.182618155638012</v>
      </c>
      <c r="AL69">
        <f t="shared" si="34"/>
        <v>-48.648591807616135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-9.4261418786395015E-15</v>
      </c>
      <c r="AR69">
        <f t="shared" si="26"/>
        <v>-9.4261418786395015E-15</v>
      </c>
      <c r="AS69">
        <f t="shared" si="26"/>
        <v>-6.5643441455041668E-2</v>
      </c>
      <c r="AT69">
        <f t="shared" si="26"/>
        <v>-4.5950409018529178E-3</v>
      </c>
      <c r="AU69">
        <f t="shared" si="23"/>
        <v>-7.0238482356904011E-2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44101.782817657338</v>
      </c>
      <c r="AO71" s="8">
        <f t="shared" si="47"/>
        <v>-4410.178281765734</v>
      </c>
      <c r="AP71" s="8">
        <f t="shared" si="47"/>
        <v>-2886.5352804753506</v>
      </c>
      <c r="AQ71" s="8">
        <f t="shared" si="47"/>
        <v>-28116.653424241162</v>
      </c>
      <c r="AR71" s="8">
        <f t="shared" si="47"/>
        <v>8688.415831175098</v>
      </c>
      <c r="AS71" s="8">
        <f t="shared" si="47"/>
        <v>-1631.242566246977</v>
      </c>
      <c r="AT71" s="8">
        <f t="shared" si="47"/>
        <v>252.01561690677224</v>
      </c>
      <c r="AU71" s="8">
        <f t="shared" si="47"/>
        <v>7309.1888818348898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743AC-D459-415D-BD0E-E1EC8E54FDB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12864.420639326481</v>
      </c>
      <c r="K3">
        <v>1</v>
      </c>
      <c r="L3" s="2">
        <v>0</v>
      </c>
      <c r="O3">
        <f>$C$3</f>
        <v>12864.420639326481</v>
      </c>
      <c r="P3">
        <f>O3*C5</f>
        <v>1286.4420639326481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12864.420639326481</v>
      </c>
      <c r="AF3">
        <f t="shared" ref="AF3:AG34" si="4">-$Z3*P3</f>
        <v>-1286.4420639326481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9058.0703713938346</v>
      </c>
      <c r="AJ3">
        <f t="shared" ref="AJ3:AJ66" si="7">AB3-AC3</f>
        <v>0</v>
      </c>
      <c r="AL3">
        <f t="shared" ref="AL3:AL66" si="8">SUM(AI3:AK3)</f>
        <v>9058.0703713938346</v>
      </c>
      <c r="AN3">
        <f t="shared" ref="AN3:AU34" si="9">AE3*$K3</f>
        <v>12864.420639326481</v>
      </c>
      <c r="AO3">
        <f t="shared" si="9"/>
        <v>-1286.4420639326481</v>
      </c>
      <c r="AP3">
        <f t="shared" si="9"/>
        <v>-2519.9082039999998</v>
      </c>
      <c r="AQ3">
        <f t="shared" si="9"/>
        <v>0</v>
      </c>
      <c r="AR3">
        <f t="shared" si="9"/>
        <v>9058.0703713938346</v>
      </c>
      <c r="AS3">
        <f t="shared" si="9"/>
        <v>0</v>
      </c>
      <c r="AT3">
        <f t="shared" si="9"/>
        <v>0</v>
      </c>
      <c r="AU3">
        <f t="shared" si="9"/>
        <v>9058.0703713938346</v>
      </c>
      <c r="AW3">
        <v>0</v>
      </c>
      <c r="AX3">
        <f>IF(Z3&gt;0, (R3*SUMPRODUCT(K3:$K$98, X3:$X$98)-K3*$AZ$3)/Z3, 0)</f>
        <v>0</v>
      </c>
      <c r="AZ3">
        <f>C6*SUMPRODUCT(X4:X98, K4:K98)/1</f>
        <v>8350.4874924766445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566.75473089873208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560.12692481488102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-560.12692481488102</v>
      </c>
      <c r="AK4">
        <f>G4*SUM(AB4, AE4:AF4)</f>
        <v>0</v>
      </c>
      <c r="AL4">
        <f t="shared" si="8"/>
        <v>-983.70467481488095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-395.16536057468045</v>
      </c>
      <c r="AR4">
        <f t="shared" si="9"/>
        <v>-395.16536057468045</v>
      </c>
      <c r="AS4">
        <f t="shared" si="9"/>
        <v>-522.55520553678605</v>
      </c>
      <c r="AT4">
        <f t="shared" si="9"/>
        <v>0</v>
      </c>
      <c r="AU4">
        <f t="shared" si="9"/>
        <v>-917.7205661114665</v>
      </c>
      <c r="AW4">
        <v>1</v>
      </c>
      <c r="AX4">
        <f>IF(Z4&gt;0, (R4*SUMPRODUCT(K4:$K$98, X4:$X$98)-K4*$AZ$3)/Z4, 0)</f>
        <v>566.75473089873208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250000</v>
      </c>
      <c r="S5">
        <f t="shared" si="1"/>
        <v>834.15493243678213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560.12692481488102</v>
      </c>
      <c r="AC5">
        <f t="shared" si="2"/>
        <v>814.75332561253708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-420.40720352177573</v>
      </c>
      <c r="AI5">
        <f t="shared" si="6"/>
        <v>-469.24425368657137</v>
      </c>
      <c r="AJ5">
        <f t="shared" si="7"/>
        <v>-254.62640079765606</v>
      </c>
      <c r="AK5">
        <f>G5*SUM(AB5, AE5:AF5)</f>
        <v>22.965203917410122</v>
      </c>
      <c r="AL5">
        <f t="shared" si="8"/>
        <v>-700.90545056681731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-359.49357041868035</v>
      </c>
      <c r="AR5">
        <f t="shared" si="9"/>
        <v>-401.25452357406368</v>
      </c>
      <c r="AS5">
        <f t="shared" si="9"/>
        <v>-217.73307683312805</v>
      </c>
      <c r="AT5">
        <f t="shared" si="9"/>
        <v>19.637729997257775</v>
      </c>
      <c r="AU5">
        <f t="shared" si="9"/>
        <v>-599.34987040993394</v>
      </c>
      <c r="AW5">
        <v>2</v>
      </c>
      <c r="AX5">
        <f>IF(Z5&gt;0, (R5*SUMPRODUCT(K5:$K$98, X5:$X$98)-K5*$AZ$3)/Z5, 0)</f>
        <v>834.15493243678213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250000</v>
      </c>
      <c r="S6">
        <f t="shared" si="1"/>
        <v>1195.6643996168225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814.75332561253708</v>
      </c>
      <c r="AC6">
        <f t="shared" si="2"/>
        <v>1154.1787587864583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-417.57997650783108</v>
      </c>
      <c r="AI6">
        <f t="shared" si="6"/>
        <v>-465.84514017567722</v>
      </c>
      <c r="AJ6">
        <f t="shared" si="7"/>
        <v>-339.42543317392119</v>
      </c>
      <c r="AK6">
        <f>G6*SUM(AB6, AE6:AF6)</f>
        <v>47.663069548333425</v>
      </c>
      <c r="AL6">
        <f t="shared" si="8"/>
        <v>-757.60750380126501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-322.12538198581541</v>
      </c>
      <c r="AR6">
        <f t="shared" si="9"/>
        <v>-359.35761331341422</v>
      </c>
      <c r="AS6">
        <f t="shared" si="9"/>
        <v>-261.83618340904758</v>
      </c>
      <c r="AT6">
        <f t="shared" si="9"/>
        <v>36.767769885119144</v>
      </c>
      <c r="AU6">
        <f t="shared" si="9"/>
        <v>-584.42602683734265</v>
      </c>
      <c r="AW6">
        <v>3</v>
      </c>
      <c r="AX6">
        <f>IF(Z6&gt;0, (R6*SUMPRODUCT(K6:$K$98, X6:$X$98)-K6*$AZ$3)/Z6, 0)</f>
        <v>1195.6643996168225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250000</v>
      </c>
      <c r="S7">
        <f t="shared" si="1"/>
        <v>1481.0031244487566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1154.1787587864583</v>
      </c>
      <c r="AC7">
        <f t="shared" si="2"/>
        <v>1412.8626711753641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-414.97567213831746</v>
      </c>
      <c r="AI7">
        <f t="shared" si="6"/>
        <v>-462.67518903505749</v>
      </c>
      <c r="AJ7">
        <f t="shared" si="7"/>
        <v>-258.68391238890581</v>
      </c>
      <c r="AK7">
        <f>G7*SUM(AB7, AE7:AF7)</f>
        <v>56.670177056415099</v>
      </c>
      <c r="AL7">
        <f t="shared" si="8"/>
        <v>-664.68892436754811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-291.25320305283299</v>
      </c>
      <c r="AR7">
        <f t="shared" si="9"/>
        <v>-324.73139951832997</v>
      </c>
      <c r="AS7">
        <f t="shared" si="9"/>
        <v>-181.55887952003721</v>
      </c>
      <c r="AT7">
        <f t="shared" si="9"/>
        <v>39.774308937682932</v>
      </c>
      <c r="AU7">
        <f t="shared" si="9"/>
        <v>-466.51597010068417</v>
      </c>
      <c r="AW7">
        <v>4</v>
      </c>
      <c r="AX7">
        <f>IF(Z7&gt;0, (R7*SUMPRODUCT(K7:$K$98, X7:$X$98)-K7*$AZ$3)/Z7, 0)</f>
        <v>1481.0031244487566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250000</v>
      </c>
      <c r="S8">
        <f t="shared" si="1"/>
        <v>1603.3916014966499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1412.8626711753641</v>
      </c>
      <c r="AC8">
        <f t="shared" si="2"/>
        <v>1511.6756757612557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-412.9089600359539</v>
      </c>
      <c r="AI8">
        <f t="shared" si="6"/>
        <v>-460.04889997171932</v>
      </c>
      <c r="AJ8">
        <f t="shared" si="7"/>
        <v>-98.813004585891576</v>
      </c>
      <c r="AK8">
        <f>G8*SUM(AB8, AE8:AF8)</f>
        <v>30.093974896035256</v>
      </c>
      <c r="AL8">
        <f t="shared" si="8"/>
        <v>-528.76792966157564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-270.51495246496404</v>
      </c>
      <c r="AR8">
        <f t="shared" si="9"/>
        <v>-301.39841551651529</v>
      </c>
      <c r="AS8">
        <f t="shared" si="9"/>
        <v>-64.73677693054951</v>
      </c>
      <c r="AT8">
        <f t="shared" si="9"/>
        <v>19.715896181506778</v>
      </c>
      <c r="AU8">
        <f t="shared" si="9"/>
        <v>-346.41929626555805</v>
      </c>
      <c r="AW8">
        <v>5</v>
      </c>
      <c r="AX8">
        <f>IF(Z8&gt;0, (R8*SUMPRODUCT(K8:$K$98, X8:$X$98)-K8*$AZ$3)/Z8, 0)</f>
        <v>1603.3916014966499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250000</v>
      </c>
      <c r="S9">
        <f t="shared" si="1"/>
        <v>1642.966843434765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1511.6756757612557</v>
      </c>
      <c r="AC9">
        <f t="shared" si="2"/>
        <v>1530.7869032453409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-412.423327603117</v>
      </c>
      <c r="AI9">
        <f t="shared" si="6"/>
        <v>-459.00938347400415</v>
      </c>
      <c r="AJ9">
        <f t="shared" si="7"/>
        <v>-19.111227484085248</v>
      </c>
      <c r="AK9">
        <f t="shared" ref="AK9:AK72" si="22">G9*SUM(AB9:AB9, AE9:AF9)</f>
        <v>8.9188864869914077</v>
      </c>
      <c r="AL9">
        <f t="shared" si="8"/>
        <v>-469.20172447109798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-255.89240756100253</v>
      </c>
      <c r="AR9">
        <f t="shared" si="9"/>
        <v>-284.79721773469987</v>
      </c>
      <c r="AS9">
        <f t="shared" si="9"/>
        <v>-11.857762849570721</v>
      </c>
      <c r="AT9">
        <f t="shared" si="9"/>
        <v>5.5338172774644825</v>
      </c>
      <c r="AU9">
        <f t="shared" si="9"/>
        <v>-291.12116330680612</v>
      </c>
      <c r="AW9">
        <v>6</v>
      </c>
      <c r="AX9">
        <f>IF(Z9&gt;0, (R9*SUMPRODUCT(K9:$K$98, X9:$X$98)-K9*$AZ$3)/Z9, 0)</f>
        <v>1642.966843434765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250000</v>
      </c>
      <c r="S10">
        <f t="shared" si="1"/>
        <v>1673.4215774529805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1530.7869032453409</v>
      </c>
      <c r="AC10">
        <f t="shared" si="2"/>
        <v>1540.8086530998826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-412.61968475682806</v>
      </c>
      <c r="AI10">
        <f t="shared" si="6"/>
        <v>-458.65735613205499</v>
      </c>
      <c r="AJ10">
        <f t="shared" si="7"/>
        <v>-10.021749854541667</v>
      </c>
      <c r="AK10">
        <f t="shared" si="22"/>
        <v>6.276226303305898</v>
      </c>
      <c r="AL10">
        <f t="shared" si="8"/>
        <v>-462.40287968329073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-242.87471722793228</v>
      </c>
      <c r="AR10">
        <f t="shared" si="9"/>
        <v>-269.97324604310575</v>
      </c>
      <c r="AS10">
        <f t="shared" si="9"/>
        <v>-5.8989664137941986</v>
      </c>
      <c r="AT10">
        <f t="shared" si="9"/>
        <v>3.6942897902999423</v>
      </c>
      <c r="AU10">
        <f t="shared" si="9"/>
        <v>-272.17792266660001</v>
      </c>
      <c r="AW10">
        <v>7</v>
      </c>
      <c r="AX10">
        <f>IF(Z10&gt;0, (R10*SUMPRODUCT(K10:$K$98, X10:$X$98)-K10*$AZ$3)/Z10, 0)</f>
        <v>1673.4215774529805</v>
      </c>
    </row>
    <row r="11" spans="1:52" x14ac:dyDescent="0.25">
      <c r="A11" t="s">
        <v>33</v>
      </c>
      <c r="C11" s="12">
        <f>AU100</f>
        <v>-647.56685788914911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250000</v>
      </c>
      <c r="S11">
        <f t="shared" si="1"/>
        <v>1695.4354906918468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1540.8086530998826</v>
      </c>
      <c r="AC11">
        <f t="shared" si="2"/>
        <v>1542.6681240873686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-412.7456785707455</v>
      </c>
      <c r="AI11">
        <f t="shared" si="6"/>
        <v>-458.24042409650599</v>
      </c>
      <c r="AJ11">
        <f t="shared" si="7"/>
        <v>-1.85947098748602</v>
      </c>
      <c r="AK11">
        <f t="shared" si="22"/>
        <v>3.697940767439718</v>
      </c>
      <c r="AL11">
        <f t="shared" si="8"/>
        <v>-456.40195431655229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-230.85222278056654</v>
      </c>
      <c r="AR11">
        <f t="shared" si="9"/>
        <v>-256.29782687708013</v>
      </c>
      <c r="AS11">
        <f t="shared" si="9"/>
        <v>-1.0400181829730439</v>
      </c>
      <c r="AT11">
        <f t="shared" si="9"/>
        <v>2.0682902091923676</v>
      </c>
      <c r="AU11">
        <f t="shared" si="9"/>
        <v>-255.2695548508608</v>
      </c>
      <c r="AW11">
        <v>8</v>
      </c>
      <c r="AX11">
        <f>IF(Z11&gt;0, (R11*SUMPRODUCT(K11:$K$98, X11:$X$98)-K11*$AZ$3)/Z11, 0)</f>
        <v>1695.4354906918468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250000</v>
      </c>
      <c r="S12">
        <f t="shared" si="1"/>
        <v>1717.1331471449241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1542.6681240873686</v>
      </c>
      <c r="AC12">
        <f t="shared" si="2"/>
        <v>1543.9428026067217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-414.03334818510552</v>
      </c>
      <c r="AI12">
        <f t="shared" si="6"/>
        <v>-458.99033958597136</v>
      </c>
      <c r="AJ12">
        <f t="shared" si="7"/>
        <v>-1.2746785193530741</v>
      </c>
      <c r="AK12">
        <f t="shared" si="22"/>
        <v>3.5481366854009475</v>
      </c>
      <c r="AL12">
        <f t="shared" si="8"/>
        <v>-456.71688141992348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-220.06312602592391</v>
      </c>
      <c r="AR12">
        <f t="shared" si="9"/>
        <v>-243.95824487990569</v>
      </c>
      <c r="AS12">
        <f t="shared" si="9"/>
        <v>-0.67750518376486835</v>
      </c>
      <c r="AT12">
        <f t="shared" si="9"/>
        <v>1.8858723674777695</v>
      </c>
      <c r="AU12">
        <f t="shared" si="9"/>
        <v>-242.74987769619278</v>
      </c>
      <c r="AW12">
        <v>9</v>
      </c>
      <c r="AX12">
        <f>IF(Z12&gt;0, (R12*SUMPRODUCT(K12:$K$98, X12:$X$98)-K12*$AZ$3)/Z12, 0)</f>
        <v>1717.1331471449241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250000</v>
      </c>
      <c r="S13">
        <f t="shared" si="1"/>
        <v>1736.96193830723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1543.9428026067217</v>
      </c>
      <c r="AC13">
        <f t="shared" si="2"/>
        <v>1543.2669288980796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-415.52623227035292</v>
      </c>
      <c r="AI13">
        <f t="shared" si="6"/>
        <v>-459.95054851075605</v>
      </c>
      <c r="AJ13">
        <f t="shared" si="7"/>
        <v>0.67587370864202967</v>
      </c>
      <c r="AK13">
        <f t="shared" si="22"/>
        <v>3.0878856052134434</v>
      </c>
      <c r="AL13">
        <f t="shared" si="8"/>
        <v>-456.18678919690058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-209.93974314414461</v>
      </c>
      <c r="AR13">
        <f t="shared" si="9"/>
        <v>-232.38460658852145</v>
      </c>
      <c r="AS13">
        <f t="shared" si="9"/>
        <v>0.34147724444474731</v>
      </c>
      <c r="AT13">
        <f t="shared" si="9"/>
        <v>1.5601178950243253</v>
      </c>
      <c r="AU13">
        <f t="shared" si="9"/>
        <v>-230.48301144905238</v>
      </c>
      <c r="AW13">
        <v>10</v>
      </c>
      <c r="AX13">
        <f>IF(Z13&gt;0, (R13*SUMPRODUCT(K13:$K$98, X13:$X$98)-K13*$AZ$3)/Z13, 0)</f>
        <v>1736.96193830723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250000</v>
      </c>
      <c r="S14">
        <f t="shared" si="1"/>
        <v>1755.3882050121983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1543.2669288980796</v>
      </c>
      <c r="AC14">
        <f t="shared" si="2"/>
        <v>1541.107614726157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-417.91553562731877</v>
      </c>
      <c r="AI14">
        <f t="shared" si="6"/>
        <v>-461.81202559819241</v>
      </c>
      <c r="AJ14">
        <f t="shared" si="7"/>
        <v>2.1593141719226878</v>
      </c>
      <c r="AK14">
        <f t="shared" si="22"/>
        <v>2.7778804720165433</v>
      </c>
      <c r="AL14">
        <f t="shared" si="8"/>
        <v>-456.87483095425318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-200.74815608679685</v>
      </c>
      <c r="AR14">
        <f t="shared" si="9"/>
        <v>-221.83409013111958</v>
      </c>
      <c r="AS14">
        <f t="shared" si="9"/>
        <v>1.0372391104697476</v>
      </c>
      <c r="AT14">
        <f t="shared" si="9"/>
        <v>1.3343710272693403</v>
      </c>
      <c r="AU14">
        <f t="shared" si="9"/>
        <v>-219.4624799933805</v>
      </c>
      <c r="AW14">
        <v>11</v>
      </c>
      <c r="AX14">
        <f>IF(Z14&gt;0, (R14*SUMPRODUCT(K14:$K$98, X14:$X$98)-K14*$AZ$3)/Z14, 0)</f>
        <v>1755.3882050121983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250000</v>
      </c>
      <c r="S15">
        <f t="shared" si="1"/>
        <v>1782.4804136177395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1541.107614726157</v>
      </c>
      <c r="AC15">
        <f t="shared" si="2"/>
        <v>1546.2281626664967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-422.94750948326435</v>
      </c>
      <c r="AI15">
        <f t="shared" si="6"/>
        <v>-466.32044505253259</v>
      </c>
      <c r="AJ15">
        <f t="shared" si="7"/>
        <v>-5.1205479403397476</v>
      </c>
      <c r="AK15">
        <f t="shared" si="22"/>
        <v>6.3185412203772442</v>
      </c>
      <c r="AL15">
        <f t="shared" si="8"/>
        <v>-465.12245177249508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-192.73815953874822</v>
      </c>
      <c r="AR15">
        <f t="shared" si="9"/>
        <v>-212.50330672125986</v>
      </c>
      <c r="AS15">
        <f t="shared" si="9"/>
        <v>-2.3334455546429043</v>
      </c>
      <c r="AT15">
        <f t="shared" si="9"/>
        <v>2.8793738666840745</v>
      </c>
      <c r="AU15">
        <f t="shared" si="9"/>
        <v>-211.95737840921871</v>
      </c>
      <c r="AW15">
        <v>12</v>
      </c>
      <c r="AX15">
        <f>IF(Z15&gt;0, (R15*SUMPRODUCT(K15:$K$98, X15:$X$98)-K15*$AZ$3)/Z15, 0)</f>
        <v>1782.4804136177395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250000</v>
      </c>
      <c r="S16">
        <f t="shared" si="1"/>
        <v>1819.0391237349324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1546.2281626664967</v>
      </c>
      <c r="AC16">
        <f t="shared" si="2"/>
        <v>1559.0379299961583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-429.34630368873013</v>
      </c>
      <c r="AI16">
        <f t="shared" si="6"/>
        <v>-472.19964064156795</v>
      </c>
      <c r="AJ16">
        <f t="shared" si="7"/>
        <v>-12.809767329661554</v>
      </c>
      <c r="AK16">
        <f t="shared" si="22"/>
        <v>10.978219954932127</v>
      </c>
      <c r="AL16">
        <f t="shared" si="8"/>
        <v>-474.03118801629739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-185.08571079045313</v>
      </c>
      <c r="AR16">
        <f t="shared" si="9"/>
        <v>-203.55923731557965</v>
      </c>
      <c r="AS16">
        <f t="shared" si="9"/>
        <v>-5.5221271754318062</v>
      </c>
      <c r="AT16">
        <f t="shared" si="9"/>
        <v>4.7325704824179784</v>
      </c>
      <c r="AU16">
        <f t="shared" si="9"/>
        <v>-204.3487940085935</v>
      </c>
      <c r="AW16">
        <v>13</v>
      </c>
      <c r="AX16">
        <f>IF(Z16&gt;0, (R16*SUMPRODUCT(K16:$K$98, X16:$X$98)-K16*$AZ$3)/Z16, 0)</f>
        <v>1819.0391237349324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250000</v>
      </c>
      <c r="S17">
        <f t="shared" si="1"/>
        <v>1877.5773920342165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1559.0379299961583</v>
      </c>
      <c r="AC17">
        <f t="shared" si="2"/>
        <v>1589.8447838148923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-435.70209000053364</v>
      </c>
      <c r="AI17">
        <f t="shared" si="6"/>
        <v>-478.03975316584297</v>
      </c>
      <c r="AJ17">
        <f t="shared" si="7"/>
        <v>-30.806853818733998</v>
      </c>
      <c r="AK17">
        <f t="shared" si="22"/>
        <v>21.514723433946983</v>
      </c>
      <c r="AL17">
        <f t="shared" si="8"/>
        <v>-487.33188355062998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-176.56101629631593</v>
      </c>
      <c r="AR17">
        <f t="shared" si="9"/>
        <v>-193.71764925180383</v>
      </c>
      <c r="AS17">
        <f t="shared" si="9"/>
        <v>-12.483964488490413</v>
      </c>
      <c r="AT17">
        <f t="shared" si="9"/>
        <v>8.7184833903991397</v>
      </c>
      <c r="AU17">
        <f t="shared" si="9"/>
        <v>-197.48313034989511</v>
      </c>
      <c r="AW17">
        <v>14</v>
      </c>
      <c r="AX17">
        <f>IF(Z17&gt;0, (R17*SUMPRODUCT(K17:$K$98, X17:$X$98)-K17*$AZ$3)/Z17, 0)</f>
        <v>1877.5773920342165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250000</v>
      </c>
      <c r="S18">
        <f t="shared" si="1"/>
        <v>1959.7733545583712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1589.8447838148923</v>
      </c>
      <c r="AC18">
        <f t="shared" si="2"/>
        <v>1639.3820816151238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-442.39259306379205</v>
      </c>
      <c r="AI18">
        <f t="shared" si="6"/>
        <v>-484.21840107883554</v>
      </c>
      <c r="AJ18">
        <f t="shared" si="7"/>
        <v>-49.537297800231499</v>
      </c>
      <c r="AK18">
        <f t="shared" si="22"/>
        <v>34.340647330401673</v>
      </c>
      <c r="AL18">
        <f t="shared" si="8"/>
        <v>-499.41505154866536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-167.29398212657384</v>
      </c>
      <c r="AR18">
        <f t="shared" si="9"/>
        <v>-183.11071615016817</v>
      </c>
      <c r="AS18">
        <f t="shared" si="9"/>
        <v>-18.732890068066048</v>
      </c>
      <c r="AT18">
        <f t="shared" si="9"/>
        <v>12.986165977419018</v>
      </c>
      <c r="AU18">
        <f t="shared" si="9"/>
        <v>-188.85744024081518</v>
      </c>
      <c r="AW18">
        <v>15</v>
      </c>
      <c r="AX18">
        <f>IF(Z18&gt;0, (R18*SUMPRODUCT(K18:$K$98, X18:$X$98)-K18*$AZ$3)/Z18, 0)</f>
        <v>1959.7733545583712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250000</v>
      </c>
      <c r="S19">
        <f t="shared" si="1"/>
        <v>2039.0968973132112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1639.3820816151238</v>
      </c>
      <c r="AC19">
        <f t="shared" si="2"/>
        <v>1685.0031162511964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-450.81424346414434</v>
      </c>
      <c r="AI19">
        <f t="shared" si="6"/>
        <v>-492.13163055034454</v>
      </c>
      <c r="AJ19">
        <f t="shared" si="7"/>
        <v>-45.621034636072636</v>
      </c>
      <c r="AK19">
        <f t="shared" si="22"/>
        <v>36.558220420017257</v>
      </c>
      <c r="AL19">
        <f t="shared" si="8"/>
        <v>-501.1944447663999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-158.9841374443331</v>
      </c>
      <c r="AR19">
        <f t="shared" si="9"/>
        <v>-173.55512592259669</v>
      </c>
      <c r="AS19">
        <f t="shared" si="9"/>
        <v>-16.088712692838694</v>
      </c>
      <c r="AT19">
        <f t="shared" si="9"/>
        <v>12.892620905928679</v>
      </c>
      <c r="AU19">
        <f t="shared" si="9"/>
        <v>-176.7512177095067</v>
      </c>
      <c r="AW19">
        <v>16</v>
      </c>
      <c r="AX19">
        <f>IF(Z19&gt;0, (R19*SUMPRODUCT(K19:$K$98, X19:$X$98)-K19*$AZ$3)/Z19, 0)</f>
        <v>2039.0968973132112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250000</v>
      </c>
      <c r="S20">
        <f t="shared" si="1"/>
        <v>2055.3652307734619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1685.0031162511964</v>
      </c>
      <c r="AC20">
        <f t="shared" si="2"/>
        <v>1677.6903520136789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-458.75066738291889</v>
      </c>
      <c r="AI20">
        <f t="shared" si="6"/>
        <v>-499.56313046478056</v>
      </c>
      <c r="AJ20">
        <f t="shared" si="7"/>
        <v>7.3127642375175128</v>
      </c>
      <c r="AK20">
        <f t="shared" si="22"/>
        <v>7.2455133998801449</v>
      </c>
      <c r="AL20">
        <f t="shared" si="8"/>
        <v>-485.00485282738288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-153.45062739554569</v>
      </c>
      <c r="AR20">
        <f t="shared" si="9"/>
        <v>-167.1022654437183</v>
      </c>
      <c r="AS20">
        <f t="shared" si="9"/>
        <v>2.446096191302356</v>
      </c>
      <c r="AT20">
        <f t="shared" si="9"/>
        <v>2.4236010017319476</v>
      </c>
      <c r="AU20">
        <f t="shared" si="9"/>
        <v>-162.23256825068398</v>
      </c>
      <c r="AW20">
        <v>17</v>
      </c>
      <c r="AX20">
        <f>IF(Z20&gt;0, (R20*SUMPRODUCT(K20:$K$98, X20:$X$98)-K20*$AZ$3)/Z20, 0)</f>
        <v>2055.3652307734619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250000</v>
      </c>
      <c r="S21">
        <f t="shared" si="1"/>
        <v>2060.6171440570624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1677.6903520136789</v>
      </c>
      <c r="AC21">
        <f t="shared" si="2"/>
        <v>1661.2972585814919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-468.32954385845534</v>
      </c>
      <c r="AI21">
        <f t="shared" si="6"/>
        <v>-508.64021640072667</v>
      </c>
      <c r="AJ21">
        <f t="shared" si="7"/>
        <v>16.393093432187015</v>
      </c>
      <c r="AK21">
        <f t="shared" si="22"/>
        <v>2.6843045632218865</v>
      </c>
      <c r="AL21">
        <f t="shared" si="8"/>
        <v>-489.56281840531778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-148.96798294491057</v>
      </c>
      <c r="AR21">
        <f t="shared" si="9"/>
        <v>-161.79014985392337</v>
      </c>
      <c r="AS21">
        <f t="shared" si="9"/>
        <v>5.2143754218470315</v>
      </c>
      <c r="AT21">
        <f t="shared" si="9"/>
        <v>0.85383346328848975</v>
      </c>
      <c r="AU21">
        <f t="shared" si="9"/>
        <v>-155.72194096878786</v>
      </c>
      <c r="AW21">
        <v>18</v>
      </c>
      <c r="AX21">
        <f>IF(Z21&gt;0, (R21*SUMPRODUCT(K21:$K$98, X21:$X$98)-K21*$AZ$3)/Z21, 0)</f>
        <v>2060.6171440570624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250000</v>
      </c>
      <c r="S22">
        <f t="shared" si="1"/>
        <v>2120.4938055003136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1661.2972585814919</v>
      </c>
      <c r="AC22">
        <f t="shared" si="2"/>
        <v>1688.4141653541992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-478.75131487518712</v>
      </c>
      <c r="AI22">
        <f t="shared" si="6"/>
        <v>-518.56313042906072</v>
      </c>
      <c r="AJ22">
        <f t="shared" si="7"/>
        <v>-27.116906772707353</v>
      </c>
      <c r="AK22">
        <f t="shared" si="22"/>
        <v>34.88724243021133</v>
      </c>
      <c r="AL22">
        <f t="shared" si="8"/>
        <v>-510.79279477155671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-142.1876546980084</v>
      </c>
      <c r="AR22">
        <f t="shared" si="9"/>
        <v>-154.01164036027393</v>
      </c>
      <c r="AS22">
        <f t="shared" si="9"/>
        <v>-8.0536371533120406</v>
      </c>
      <c r="AT22">
        <f t="shared" si="9"/>
        <v>10.36140272810704</v>
      </c>
      <c r="AU22">
        <f t="shared" si="9"/>
        <v>-151.70387478547892</v>
      </c>
      <c r="AW22">
        <v>19</v>
      </c>
      <c r="AX22">
        <f>IF(Z22&gt;0, (R22*SUMPRODUCT(K22:$K$98, X22:$X$98)-K22*$AZ$3)/Z22, 0)</f>
        <v>2120.4938055003136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250000</v>
      </c>
      <c r="S23">
        <f t="shared" si="1"/>
        <v>2304.3600063089743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1688.4141653541992</v>
      </c>
      <c r="AC23">
        <f t="shared" si="2"/>
        <v>1811.9481752200004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-490.24289578947707</v>
      </c>
      <c r="AI23">
        <f t="shared" si="6"/>
        <v>-529.55854460865407</v>
      </c>
      <c r="AJ23">
        <f t="shared" si="7"/>
        <v>-123.53400986580118</v>
      </c>
      <c r="AK23">
        <f t="shared" si="22"/>
        <v>118.18899157479396</v>
      </c>
      <c r="AL23">
        <f t="shared" si="8"/>
        <v>-534.90356289966132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-130.00055229023741</v>
      </c>
      <c r="AR23">
        <f t="shared" si="9"/>
        <v>-140.42611093481764</v>
      </c>
      <c r="AS23">
        <f t="shared" si="9"/>
        <v>-32.758229945015152</v>
      </c>
      <c r="AT23">
        <f t="shared" si="9"/>
        <v>31.340860441448196</v>
      </c>
      <c r="AU23">
        <f t="shared" si="9"/>
        <v>-141.84348043838463</v>
      </c>
      <c r="AW23">
        <v>20</v>
      </c>
      <c r="AX23">
        <f>IF(Z23&gt;0, (R23*SUMPRODUCT(K23:$K$98, X23:$X$98)-K23*$AZ$3)/Z23, 0)</f>
        <v>2304.3600063089743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250000</v>
      </c>
      <c r="S24">
        <f t="shared" si="1"/>
        <v>2471.7923600267832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1811.9481752200004</v>
      </c>
      <c r="AC24">
        <f t="shared" si="2"/>
        <v>1919.1991091474515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-502.39600132707324</v>
      </c>
      <c r="AI24">
        <f t="shared" si="6"/>
        <v>-541.21801445779306</v>
      </c>
      <c r="AJ24">
        <f t="shared" si="7"/>
        <v>-107.25093392745111</v>
      </c>
      <c r="AK24">
        <f t="shared" si="22"/>
        <v>126.83637226540004</v>
      </c>
      <c r="AL24">
        <f t="shared" si="8"/>
        <v>-521.63257611984409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-118.9493408738701</v>
      </c>
      <c r="AR24">
        <f t="shared" si="9"/>
        <v>-128.14100016474393</v>
      </c>
      <c r="AS24">
        <f t="shared" si="9"/>
        <v>-25.393171651602927</v>
      </c>
      <c r="AT24">
        <f t="shared" si="9"/>
        <v>30.030300479999333</v>
      </c>
      <c r="AU24">
        <f t="shared" si="9"/>
        <v>-123.50387133634752</v>
      </c>
      <c r="AW24">
        <v>21</v>
      </c>
      <c r="AX24">
        <f>IF(Z24&gt;0, (R24*SUMPRODUCT(K24:$K$98, X24:$X$98)-K24*$AZ$3)/Z24, 0)</f>
        <v>2471.7923600267832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250000</v>
      </c>
      <c r="S25">
        <f t="shared" si="1"/>
        <v>2624.6591328359473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1919.1991091474515</v>
      </c>
      <c r="AC25">
        <f t="shared" si="2"/>
        <v>2012.0814523965166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-517.27323790666458</v>
      </c>
      <c r="AI25">
        <f t="shared" si="6"/>
        <v>-555.60357625849576</v>
      </c>
      <c r="AJ25">
        <f t="shared" si="7"/>
        <v>-92.882343249065116</v>
      </c>
      <c r="AK25">
        <f t="shared" si="22"/>
        <v>134.34393764032163</v>
      </c>
      <c r="AL25">
        <f t="shared" si="8"/>
        <v>-514.14198186723922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-109.34976474548496</v>
      </c>
      <c r="AR25">
        <f t="shared" si="9"/>
        <v>-117.4526650585761</v>
      </c>
      <c r="AS25">
        <f t="shared" si="9"/>
        <v>-19.635004556580782</v>
      </c>
      <c r="AT25">
        <f t="shared" si="9"/>
        <v>28.399841513938874</v>
      </c>
      <c r="AU25">
        <f t="shared" si="9"/>
        <v>-108.687828101218</v>
      </c>
      <c r="AW25">
        <v>22</v>
      </c>
      <c r="AX25">
        <f>IF(Z25&gt;0, (R25*SUMPRODUCT(K25:$K$98, X25:$X$98)-K25*$AZ$3)/Z25, 0)</f>
        <v>2624.6591328359473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250000</v>
      </c>
      <c r="S26">
        <f t="shared" si="1"/>
        <v>2764.0888333273124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2012.0814523965166</v>
      </c>
      <c r="AC26">
        <f t="shared" si="2"/>
        <v>2091.8671199036517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-534.75057503192454</v>
      </c>
      <c r="AI26">
        <f t="shared" si="6"/>
        <v>-572.59065988523105</v>
      </c>
      <c r="AJ26">
        <f t="shared" si="7"/>
        <v>-79.785667507135031</v>
      </c>
      <c r="AK26">
        <f t="shared" si="22"/>
        <v>140.84570166775617</v>
      </c>
      <c r="AL26">
        <f t="shared" si="8"/>
        <v>-511.53062572460988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-100.932511671846</v>
      </c>
      <c r="AR26">
        <f t="shared" si="9"/>
        <v>-108.07471026769041</v>
      </c>
      <c r="AS26">
        <f t="shared" si="9"/>
        <v>-15.059297161913607</v>
      </c>
      <c r="AT26">
        <f t="shared" si="9"/>
        <v>26.584189136517434</v>
      </c>
      <c r="AU26">
        <f t="shared" si="9"/>
        <v>-96.549818293086574</v>
      </c>
      <c r="AW26">
        <v>23</v>
      </c>
      <c r="AX26">
        <f>IF(Z26&gt;0, (R26*SUMPRODUCT(K26:$K$98, X26:$X$98)-K26*$AZ$3)/Z26, 0)</f>
        <v>2764.0888333273124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250000</v>
      </c>
      <c r="S27">
        <f t="shared" si="1"/>
        <v>2893.1529800578674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2091.8671199036517</v>
      </c>
      <c r="AC27">
        <f t="shared" si="2"/>
        <v>2159.8055298859308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-677.64515876404448</v>
      </c>
      <c r="AI27">
        <f t="shared" si="6"/>
        <v>-714.9713137370652</v>
      </c>
      <c r="AJ27">
        <f t="shared" si="7"/>
        <v>-67.938409982279154</v>
      </c>
      <c r="AK27">
        <f t="shared" si="22"/>
        <v>146.43069839325562</v>
      </c>
      <c r="AL27">
        <f t="shared" si="8"/>
        <v>-636.47902532608873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-114.19948298232076</v>
      </c>
      <c r="AR27">
        <f t="shared" si="9"/>
        <v>-120.4898364874082</v>
      </c>
      <c r="AS27">
        <f t="shared" si="9"/>
        <v>-11.449253631159982</v>
      </c>
      <c r="AT27">
        <f t="shared" si="9"/>
        <v>24.67708923022445</v>
      </c>
      <c r="AU27">
        <f t="shared" si="9"/>
        <v>-107.26200088834374</v>
      </c>
      <c r="AW27">
        <v>24</v>
      </c>
      <c r="AX27">
        <f>IF(Z27&gt;0, (R27*SUMPRODUCT(K27:$K$98, X27:$X$98)-K27*$AZ$3)/Z27, 0)</f>
        <v>2893.1529800578674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250000</v>
      </c>
      <c r="S28">
        <f t="shared" si="1"/>
        <v>2985.290308984137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2159.8055298859308</v>
      </c>
      <c r="AC28">
        <f t="shared" si="2"/>
        <v>2196.3836555233652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-830.62583195329898</v>
      </c>
      <c r="AI28">
        <f t="shared" si="6"/>
        <v>-867.41260021019878</v>
      </c>
      <c r="AJ28">
        <f t="shared" si="7"/>
        <v>-36.578125637434368</v>
      </c>
      <c r="AK28">
        <f t="shared" si="22"/>
        <v>151.18638709201517</v>
      </c>
      <c r="AL28">
        <f t="shared" si="8"/>
        <v>-752.80433875561801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-124.98250023581181</v>
      </c>
      <c r="AR28">
        <f t="shared" si="9"/>
        <v>-130.51772692329729</v>
      </c>
      <c r="AS28">
        <f t="shared" si="9"/>
        <v>-5.50383267680896</v>
      </c>
      <c r="AT28">
        <f t="shared" si="9"/>
        <v>22.748693736076472</v>
      </c>
      <c r="AU28">
        <f t="shared" si="9"/>
        <v>-113.27286586402978</v>
      </c>
      <c r="AW28">
        <v>25</v>
      </c>
      <c r="AX28">
        <f>IF(Z28&gt;0, (R28*SUMPRODUCT(K28:$K$98, X28:$X$98)-K28*$AZ$3)/Z28, 0)</f>
        <v>2985.290308984137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250000</v>
      </c>
      <c r="S29">
        <f t="shared" si="1"/>
        <v>3045.2404622731069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2196.3836555233652</v>
      </c>
      <c r="AC29">
        <f t="shared" si="2"/>
        <v>2206.0240201266206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-990.24793213250064</v>
      </c>
      <c r="AI29">
        <f t="shared" si="6"/>
        <v>-1026.4687831204049</v>
      </c>
      <c r="AJ29">
        <f t="shared" si="7"/>
        <v>-9.6403646032554207</v>
      </c>
      <c r="AK29">
        <f t="shared" si="22"/>
        <v>153.74685588663559</v>
      </c>
      <c r="AL29">
        <f t="shared" si="8"/>
        <v>-882.36229183702471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-133.03615871203564</v>
      </c>
      <c r="AR29">
        <f t="shared" si="9"/>
        <v>-137.90229649869556</v>
      </c>
      <c r="AS29">
        <f t="shared" si="9"/>
        <v>-1.2951474411450432</v>
      </c>
      <c r="AT29">
        <f t="shared" si="9"/>
        <v>20.655323235225982</v>
      </c>
      <c r="AU29">
        <f t="shared" si="9"/>
        <v>-118.54212070461463</v>
      </c>
      <c r="AW29">
        <v>26</v>
      </c>
      <c r="AX29">
        <f>IF(Z29&gt;0, (R29*SUMPRODUCT(K29:$K$98, X29:$X$98)-K29*$AZ$3)/Z29, 0)</f>
        <v>3045.2404622731069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250000</v>
      </c>
      <c r="S30">
        <f t="shared" si="1"/>
        <v>3078.1791291971408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2206.0240201266206</v>
      </c>
      <c r="AC30">
        <f t="shared" si="2"/>
        <v>2193.1868478780375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-1169.4941279868258</v>
      </c>
      <c r="AI30">
        <f t="shared" si="6"/>
        <v>-1205.1188716392537</v>
      </c>
      <c r="AJ30">
        <f t="shared" si="7"/>
        <v>12.837172248583101</v>
      </c>
      <c r="AK30">
        <f t="shared" si="22"/>
        <v>154.42168140886346</v>
      </c>
      <c r="AL30">
        <f t="shared" si="8"/>
        <v>-1037.8600179818072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-140.28323594443205</v>
      </c>
      <c r="AR30">
        <f t="shared" si="9"/>
        <v>-144.55649751938009</v>
      </c>
      <c r="AS30">
        <f t="shared" si="9"/>
        <v>1.5398453231289631</v>
      </c>
      <c r="AT30">
        <f t="shared" si="9"/>
        <v>18.523199603666193</v>
      </c>
      <c r="AU30">
        <f t="shared" si="9"/>
        <v>-124.49345259258494</v>
      </c>
      <c r="AW30">
        <v>27</v>
      </c>
      <c r="AX30">
        <f>IF(Z30&gt;0, (R30*SUMPRODUCT(K30:$K$98, X30:$X$98)-K30*$AZ$3)/Z30, 0)</f>
        <v>3078.1791291971408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250000</v>
      </c>
      <c r="S31">
        <f t="shared" si="1"/>
        <v>3086.485408632072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2193.1868478780375</v>
      </c>
      <c r="AC31">
        <f t="shared" si="2"/>
        <v>2160.2241355616884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-1368.0482245853848</v>
      </c>
      <c r="AI31">
        <f t="shared" si="6"/>
        <v>-1403.0431111563714</v>
      </c>
      <c r="AJ31">
        <f t="shared" si="7"/>
        <v>32.962712316349098</v>
      </c>
      <c r="AK31">
        <f t="shared" si="22"/>
        <v>153.52307935146263</v>
      </c>
      <c r="AL31">
        <f t="shared" si="8"/>
        <v>-1216.5573194885596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-146.51804454854584</v>
      </c>
      <c r="AR31">
        <f t="shared" si="9"/>
        <v>-150.26599893892055</v>
      </c>
      <c r="AS31">
        <f t="shared" si="9"/>
        <v>3.5303084093190189</v>
      </c>
      <c r="AT31">
        <f t="shared" si="9"/>
        <v>16.442330742006394</v>
      </c>
      <c r="AU31">
        <f t="shared" si="9"/>
        <v>-130.29335978759514</v>
      </c>
      <c r="AW31">
        <v>28</v>
      </c>
      <c r="AX31">
        <f>IF(Z31&gt;0, (R31*SUMPRODUCT(K31:$K$98, X31:$X$98)-K31*$AZ$3)/Z31, 0)</f>
        <v>3086.485408632072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250000</v>
      </c>
      <c r="S32">
        <f t="shared" si="1"/>
        <v>3072.5327319454382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2160.2241355616884</v>
      </c>
      <c r="AC32">
        <f t="shared" si="2"/>
        <v>2109.5279871096445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-1580.6271648342131</v>
      </c>
      <c r="AI32">
        <f t="shared" si="6"/>
        <v>-1614.9559771065228</v>
      </c>
      <c r="AJ32">
        <f t="shared" si="7"/>
        <v>50.696148452043872</v>
      </c>
      <c r="AK32">
        <f t="shared" si="22"/>
        <v>151.21568948931821</v>
      </c>
      <c r="AL32">
        <f t="shared" si="8"/>
        <v>-1413.0441391651607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-151.14755485084882</v>
      </c>
      <c r="AR32">
        <f t="shared" si="9"/>
        <v>-154.43024930994201</v>
      </c>
      <c r="AS32">
        <f t="shared" si="9"/>
        <v>4.8478218325988225</v>
      </c>
      <c r="AT32">
        <f t="shared" si="9"/>
        <v>14.460008172637554</v>
      </c>
      <c r="AU32">
        <f t="shared" si="9"/>
        <v>-135.12241930470563</v>
      </c>
      <c r="AW32">
        <v>29</v>
      </c>
      <c r="AX32">
        <f>IF(Z32&gt;0, (R32*SUMPRODUCT(K32:$K$98, X32:$X$98)-K32*$AZ$3)/Z32, 0)</f>
        <v>3072.5327319454382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250000</v>
      </c>
      <c r="S33">
        <f t="shared" si="1"/>
        <v>3039.5225476189462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2109.5279871096445</v>
      </c>
      <c r="AC33">
        <f t="shared" si="2"/>
        <v>2043.9356966306732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-1814.4002824513873</v>
      </c>
      <c r="AI33">
        <f t="shared" si="6"/>
        <v>-1848.0229265444837</v>
      </c>
      <c r="AJ33">
        <f t="shared" si="7"/>
        <v>65.592290478971336</v>
      </c>
      <c r="AK33">
        <f t="shared" si="22"/>
        <v>147.66695909767512</v>
      </c>
      <c r="AL33">
        <f t="shared" si="8"/>
        <v>-1634.7636769678372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-154.91260837704809</v>
      </c>
      <c r="AR33">
        <f t="shared" si="9"/>
        <v>-157.78329327903541</v>
      </c>
      <c r="AS33">
        <f t="shared" si="9"/>
        <v>5.6002376685006441</v>
      </c>
      <c r="AT33">
        <f t="shared" si="9"/>
        <v>12.607732718174674</v>
      </c>
      <c r="AU33">
        <f t="shared" si="9"/>
        <v>-139.57532289236008</v>
      </c>
      <c r="AW33">
        <v>30</v>
      </c>
      <c r="AX33">
        <f>IF(Z33&gt;0, (R33*SUMPRODUCT(K33:$K$98, X33:$X$98)-K33*$AZ$3)/Z33, 0)</f>
        <v>3039.5225476189462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250000</v>
      </c>
      <c r="S34">
        <f t="shared" si="1"/>
        <v>2989.4517664748355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2043.9356966306732</v>
      </c>
      <c r="AC34">
        <f t="shared" si="2"/>
        <v>1965.4117171570865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-2069.8681375452993</v>
      </c>
      <c r="AI34">
        <f t="shared" si="6"/>
        <v>-2102.7405815699558</v>
      </c>
      <c r="AJ34">
        <f t="shared" si="7"/>
        <v>78.523979473586678</v>
      </c>
      <c r="AK34">
        <f t="shared" si="22"/>
        <v>143.07549876414714</v>
      </c>
      <c r="AL34">
        <f t="shared" si="8"/>
        <v>-1881.141103332222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-157.78957933144613</v>
      </c>
      <c r="AR34">
        <f t="shared" si="9"/>
        <v>-160.29550182001509</v>
      </c>
      <c r="AS34">
        <f t="shared" si="9"/>
        <v>5.9860169176101401</v>
      </c>
      <c r="AT34">
        <f t="shared" si="9"/>
        <v>10.906889358374668</v>
      </c>
      <c r="AU34">
        <f t="shared" ref="AU34:AU97" si="23">AL34*$K34</f>
        <v>-143.40259554403028</v>
      </c>
      <c r="AW34">
        <v>31</v>
      </c>
      <c r="AX34">
        <f>IF(Z34&gt;0, (R34*SUMPRODUCT(K34:$K$98, X34:$X$98)-K34*$AZ$3)/Z34, 0)</f>
        <v>2989.4517664748355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250000</v>
      </c>
      <c r="S35">
        <f t="shared" si="1"/>
        <v>2923.7346581840866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1965.4117171570865</v>
      </c>
      <c r="AC35">
        <f t="shared" si="2"/>
        <v>1875.8262707751596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-2322.1794642075029</v>
      </c>
      <c r="AI35">
        <f t="shared" ref="AI35:AI66" si="25">SUM(AE35:AH35)</f>
        <v>-2354.2587478990713</v>
      </c>
      <c r="AJ35">
        <f t="shared" si="7"/>
        <v>89.585446381926886</v>
      </c>
      <c r="AK35">
        <f t="shared" si="22"/>
        <v>137.57882020099606</v>
      </c>
      <c r="AL35">
        <f t="shared" si="8"/>
        <v>-2127.0944813161482</v>
      </c>
      <c r="AN35">
        <f t="shared" ref="AN35:AT66" si="26">AE35*$K35</f>
        <v>0</v>
      </c>
      <c r="AO35">
        <f t="shared" si="26"/>
        <v>0</v>
      </c>
      <c r="AP35">
        <f t="shared" si="26"/>
        <v>-2.1834451100372827</v>
      </c>
      <c r="AQ35">
        <f t="shared" si="26"/>
        <v>-158.05687697090156</v>
      </c>
      <c r="AR35">
        <f t="shared" si="26"/>
        <v>-160.24032208093885</v>
      </c>
      <c r="AS35">
        <f t="shared" si="26"/>
        <v>6.0975459026392702</v>
      </c>
      <c r="AT35">
        <f t="shared" si="26"/>
        <v>9.3641680126267488</v>
      </c>
      <c r="AU35">
        <f t="shared" si="23"/>
        <v>-144.77860816567281</v>
      </c>
      <c r="AW35">
        <v>32</v>
      </c>
      <c r="AX35">
        <f>IF(Z35&gt;0, (R35*SUMPRODUCT(K35:$K$98, X35:$X$98)-K35*$AZ$3)/Z35, 0)</f>
        <v>2923.7346581840866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250000</v>
      </c>
      <c r="S36">
        <f t="shared" si="1"/>
        <v>2846.5116546107588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1875.8262707751596</v>
      </c>
      <c r="AC36">
        <f t="shared" si="2"/>
        <v>1778.6659410806151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-2577.9225147560333</v>
      </c>
      <c r="AI36">
        <f t="shared" si="25"/>
        <v>-2609.1654211077348</v>
      </c>
      <c r="AJ36">
        <f t="shared" si="7"/>
        <v>97.160329694544544</v>
      </c>
      <c r="AK36">
        <f t="shared" si="22"/>
        <v>131.3078389542612</v>
      </c>
      <c r="AL36">
        <f t="shared" si="8"/>
        <v>-2380.6972524589291</v>
      </c>
      <c r="AN36">
        <f t="shared" si="26"/>
        <v>0</v>
      </c>
      <c r="AO36">
        <f t="shared" si="26"/>
        <v>0</v>
      </c>
      <c r="AP36">
        <f t="shared" si="26"/>
        <v>-1.8986766994255306</v>
      </c>
      <c r="AQ36">
        <f t="shared" si="26"/>
        <v>-156.66408741212351</v>
      </c>
      <c r="AR36">
        <f t="shared" si="26"/>
        <v>-158.56276411154903</v>
      </c>
      <c r="AS36">
        <f t="shared" si="26"/>
        <v>5.9045740502783826</v>
      </c>
      <c r="AT36">
        <f t="shared" si="26"/>
        <v>7.9797676780732143</v>
      </c>
      <c r="AU36">
        <f t="shared" si="23"/>
        <v>-144.67842238319744</v>
      </c>
      <c r="AW36">
        <v>33</v>
      </c>
      <c r="AX36">
        <f>IF(Z36&gt;0, (R36*SUMPRODUCT(K36:$K$98, X36:$X$98)-K36*$AZ$3)/Z36, 0)</f>
        <v>2846.5116546107588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250000</v>
      </c>
      <c r="S37">
        <f t="shared" si="1"/>
        <v>2760.6948905539375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1778.6659410806151</v>
      </c>
      <c r="AC37">
        <f t="shared" si="2"/>
        <v>1676.373770879524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-2845.1569807376095</v>
      </c>
      <c r="AI37">
        <f t="shared" si="25"/>
        <v>-2875.5184266296465</v>
      </c>
      <c r="AJ37">
        <f t="shared" si="7"/>
        <v>102.29217020109104</v>
      </c>
      <c r="AK37">
        <f t="shared" si="22"/>
        <v>124.50661587564306</v>
      </c>
      <c r="AL37">
        <f t="shared" si="8"/>
        <v>-2648.7196405529126</v>
      </c>
      <c r="AN37">
        <f t="shared" si="26"/>
        <v>0</v>
      </c>
      <c r="AO37">
        <f t="shared" si="26"/>
        <v>0</v>
      </c>
      <c r="AP37">
        <f t="shared" si="26"/>
        <v>-1.647418812311229</v>
      </c>
      <c r="AQ37">
        <f t="shared" si="26"/>
        <v>-154.37885108347504</v>
      </c>
      <c r="AR37">
        <f t="shared" si="26"/>
        <v>-156.02626989578627</v>
      </c>
      <c r="AS37">
        <f t="shared" si="26"/>
        <v>5.5503959245108829</v>
      </c>
      <c r="AT37">
        <f t="shared" si="26"/>
        <v>6.7557566915658267</v>
      </c>
      <c r="AU37">
        <f t="shared" si="23"/>
        <v>-143.72011727970957</v>
      </c>
      <c r="AW37">
        <v>34</v>
      </c>
      <c r="AX37">
        <f>IF(Z37&gt;0, (R37*SUMPRODUCT(K37:$K$98, X37:$X$98)-K37*$AZ$3)/Z37, 0)</f>
        <v>2760.6948905539375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250000</v>
      </c>
      <c r="S38">
        <f t="shared" si="1"/>
        <v>2668.5302031751694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1676.373770879524</v>
      </c>
      <c r="AC38">
        <f t="shared" si="2"/>
        <v>1570.5412744487567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-3153.7347727580118</v>
      </c>
      <c r="AI38">
        <f t="shared" si="25"/>
        <v>-3183.1618572365769</v>
      </c>
      <c r="AJ38">
        <f t="shared" si="7"/>
        <v>105.83249643076738</v>
      </c>
      <c r="AK38">
        <f t="shared" si="22"/>
        <v>117.34616396156669</v>
      </c>
      <c r="AL38">
        <f t="shared" si="8"/>
        <v>-2959.9831968442427</v>
      </c>
      <c r="AN38">
        <f t="shared" si="26"/>
        <v>0</v>
      </c>
      <c r="AO38">
        <f t="shared" si="26"/>
        <v>0</v>
      </c>
      <c r="AP38">
        <f t="shared" si="26"/>
        <v>-1.4256429946741414</v>
      </c>
      <c r="AQ38">
        <f t="shared" si="26"/>
        <v>-152.78781318338611</v>
      </c>
      <c r="AR38">
        <f t="shared" si="26"/>
        <v>-154.21345617806026</v>
      </c>
      <c r="AS38">
        <f t="shared" si="26"/>
        <v>5.1272275123042474</v>
      </c>
      <c r="AT38">
        <f t="shared" si="26"/>
        <v>5.6850258721875573</v>
      </c>
      <c r="AU38">
        <f t="shared" si="23"/>
        <v>-143.40120279356842</v>
      </c>
      <c r="AW38">
        <v>35</v>
      </c>
      <c r="AX38">
        <f>IF(Z38&gt;0, (R38*SUMPRODUCT(K38:$K$98, X38:$X$98)-K38*$AZ$3)/Z38, 0)</f>
        <v>2668.5302031751694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250000</v>
      </c>
      <c r="S39">
        <f t="shared" si="1"/>
        <v>2568.6394717884555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1570.5412744487567</v>
      </c>
      <c r="AC39">
        <f t="shared" si="2"/>
        <v>1461.0984207767169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-3458.5896632458571</v>
      </c>
      <c r="AI39">
        <f t="shared" si="25"/>
        <v>-3487.0307589469871</v>
      </c>
      <c r="AJ39">
        <f t="shared" si="7"/>
        <v>109.44285367203975</v>
      </c>
      <c r="AK39">
        <f t="shared" si="22"/>
        <v>109.93788921141298</v>
      </c>
      <c r="AL39">
        <f t="shared" si="8"/>
        <v>-3267.6500160635346</v>
      </c>
      <c r="AN39">
        <f t="shared" si="26"/>
        <v>0</v>
      </c>
      <c r="AO39">
        <f t="shared" si="26"/>
        <v>0</v>
      </c>
      <c r="AP39">
        <f t="shared" si="26"/>
        <v>-1.2302456819980823</v>
      </c>
      <c r="AQ39">
        <f t="shared" si="26"/>
        <v>-149.60446825690838</v>
      </c>
      <c r="AR39">
        <f t="shared" si="26"/>
        <v>-150.83471393890645</v>
      </c>
      <c r="AS39">
        <f t="shared" si="26"/>
        <v>4.7340510214669651</v>
      </c>
      <c r="AT39">
        <f t="shared" si="26"/>
        <v>4.7554642377913039</v>
      </c>
      <c r="AU39">
        <f t="shared" si="23"/>
        <v>-141.34519867964818</v>
      </c>
      <c r="AW39">
        <v>36</v>
      </c>
      <c r="AX39">
        <f>IF(Z39&gt;0, (R39*SUMPRODUCT(K39:$K$98, X39:$X$98)-K39*$AZ$3)/Z39, 0)</f>
        <v>2568.6394717884555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250000</v>
      </c>
      <c r="S40">
        <f t="shared" si="1"/>
        <v>2462.8905470754298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1461.0984207767169</v>
      </c>
      <c r="AC40">
        <f t="shared" si="2"/>
        <v>1350.1948092263679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-3729.5450139600021</v>
      </c>
      <c r="AI40">
        <f t="shared" si="25"/>
        <v>-3756.9557897013287</v>
      </c>
      <c r="AJ40">
        <f t="shared" si="7"/>
        <v>110.90361155034907</v>
      </c>
      <c r="AK40">
        <f t="shared" si="22"/>
        <v>102.27688945437019</v>
      </c>
      <c r="AL40">
        <f t="shared" si="8"/>
        <v>-3543.7752886966096</v>
      </c>
      <c r="AN40">
        <f t="shared" si="26"/>
        <v>0</v>
      </c>
      <c r="AO40">
        <f t="shared" si="26"/>
        <v>0</v>
      </c>
      <c r="AP40">
        <f t="shared" si="26"/>
        <v>-1.0586412920368011</v>
      </c>
      <c r="AQ40">
        <f t="shared" si="26"/>
        <v>-144.040080789662</v>
      </c>
      <c r="AR40">
        <f t="shared" si="26"/>
        <v>-145.09872208169881</v>
      </c>
      <c r="AS40">
        <f t="shared" si="26"/>
        <v>4.2832477172908288</v>
      </c>
      <c r="AT40">
        <f t="shared" si="26"/>
        <v>3.9500720234719782</v>
      </c>
      <c r="AU40">
        <f t="shared" si="23"/>
        <v>-136.86540234093599</v>
      </c>
      <c r="AW40">
        <v>37</v>
      </c>
      <c r="AX40">
        <f>IF(Z40&gt;0, (R40*SUMPRODUCT(K40:$K$98, X40:$X$98)-K40*$AZ$3)/Z40, 0)</f>
        <v>2462.8905470754298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250000</v>
      </c>
      <c r="S41">
        <f t="shared" si="1"/>
        <v>2355.562049974104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1350.1948092263679</v>
      </c>
      <c r="AC41">
        <f t="shared" si="2"/>
        <v>1240.7090647818477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-4004.6748642907837</v>
      </c>
      <c r="AI41">
        <f t="shared" si="25"/>
        <v>-4031.010597301839</v>
      </c>
      <c r="AJ41">
        <f t="shared" si="7"/>
        <v>109.48574444452015</v>
      </c>
      <c r="AK41">
        <f t="shared" si="22"/>
        <v>94.513636645845764</v>
      </c>
      <c r="AL41">
        <f t="shared" si="8"/>
        <v>-3827.0112162114729</v>
      </c>
      <c r="AN41">
        <f t="shared" si="26"/>
        <v>0</v>
      </c>
      <c r="AO41">
        <f t="shared" si="26"/>
        <v>0</v>
      </c>
      <c r="AP41">
        <f t="shared" si="26"/>
        <v>-0.90814436201054438</v>
      </c>
      <c r="AQ41">
        <f t="shared" si="26"/>
        <v>-138.09461457421077</v>
      </c>
      <c r="AR41">
        <f t="shared" si="26"/>
        <v>-139.00275893622131</v>
      </c>
      <c r="AS41">
        <f t="shared" si="26"/>
        <v>3.7754355079495694</v>
      </c>
      <c r="AT41">
        <f t="shared" si="26"/>
        <v>3.2591470386264465</v>
      </c>
      <c r="AU41">
        <f t="shared" si="23"/>
        <v>-131.96817638964529</v>
      </c>
      <c r="AW41">
        <v>38</v>
      </c>
      <c r="AX41">
        <f>IF(Z41&gt;0, (R41*SUMPRODUCT(K41:$K$98, X41:$X$98)-K41*$AZ$3)/Z41, 0)</f>
        <v>2355.562049974104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250000</v>
      </c>
      <c r="S42">
        <f t="shared" si="1"/>
        <v>2247.2453318151602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1240.7090647818477</v>
      </c>
      <c r="AC42">
        <f t="shared" si="2"/>
        <v>1133.4665362300852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-4266.7743029222593</v>
      </c>
      <c r="AI42">
        <f t="shared" si="25"/>
        <v>-4291.9933237426194</v>
      </c>
      <c r="AJ42">
        <f t="shared" si="7"/>
        <v>107.24252855176246</v>
      </c>
      <c r="AK42">
        <f t="shared" si="22"/>
        <v>86.849634534729347</v>
      </c>
      <c r="AL42">
        <f t="shared" si="8"/>
        <v>-4097.901160656128</v>
      </c>
      <c r="AN42">
        <f t="shared" si="26"/>
        <v>0</v>
      </c>
      <c r="AO42">
        <f t="shared" si="26"/>
        <v>0</v>
      </c>
      <c r="AP42">
        <f t="shared" si="26"/>
        <v>-0.77646105537018317</v>
      </c>
      <c r="AQ42">
        <f t="shared" si="26"/>
        <v>-131.36846596354286</v>
      </c>
      <c r="AR42">
        <f t="shared" si="26"/>
        <v>-132.14492701891302</v>
      </c>
      <c r="AS42">
        <f t="shared" si="26"/>
        <v>3.3018588426970683</v>
      </c>
      <c r="AT42">
        <f t="shared" si="26"/>
        <v>2.6739879938124784</v>
      </c>
      <c r="AU42">
        <f t="shared" si="23"/>
        <v>-126.1690801824035</v>
      </c>
      <c r="AW42">
        <v>39</v>
      </c>
      <c r="AX42">
        <f>IF(Z42&gt;0, (R42*SUMPRODUCT(K42:$K$98, X42:$X$98)-K42*$AZ$3)/Z42, 0)</f>
        <v>2247.2453318151602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250000</v>
      </c>
      <c r="S43">
        <f t="shared" si="1"/>
        <v>2139.7186195477543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1133.4665362300852</v>
      </c>
      <c r="AC43">
        <f t="shared" si="2"/>
        <v>1029.6445756437279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-4532.7538210383045</v>
      </c>
      <c r="AI43">
        <f t="shared" si="25"/>
        <v>-4556.814100886254</v>
      </c>
      <c r="AJ43">
        <f t="shared" si="7"/>
        <v>103.82196058635736</v>
      </c>
      <c r="AK43">
        <f t="shared" si="22"/>
        <v>79.342657536105975</v>
      </c>
      <c r="AL43">
        <f t="shared" si="8"/>
        <v>-4373.6494827637907</v>
      </c>
      <c r="AN43">
        <f t="shared" si="26"/>
        <v>0</v>
      </c>
      <c r="AO43">
        <f t="shared" si="26"/>
        <v>0</v>
      </c>
      <c r="AP43">
        <f t="shared" si="26"/>
        <v>-0.66141510580994622</v>
      </c>
      <c r="AQ43">
        <f t="shared" si="26"/>
        <v>-124.60502816670416</v>
      </c>
      <c r="AR43">
        <f t="shared" si="26"/>
        <v>-125.26644327251412</v>
      </c>
      <c r="AS43">
        <f t="shared" si="26"/>
        <v>2.8540571215540069</v>
      </c>
      <c r="AT43">
        <f t="shared" si="26"/>
        <v>2.1811231025211462</v>
      </c>
      <c r="AU43">
        <f t="shared" si="23"/>
        <v>-120.23126304843896</v>
      </c>
      <c r="AW43">
        <v>40</v>
      </c>
      <c r="AX43">
        <f>IF(Z43&gt;0, (R43*SUMPRODUCT(K43:$K$98, X43:$X$98)-K43*$AZ$3)/Z43, 0)</f>
        <v>2139.7186195477543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250000</v>
      </c>
      <c r="S44">
        <f t="shared" si="1"/>
        <v>2033.6387421548338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1029.6445756437279</v>
      </c>
      <c r="AC44">
        <f t="shared" si="2"/>
        <v>929.63464156379712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-4816.209375398581</v>
      </c>
      <c r="AI44">
        <f t="shared" si="25"/>
        <v>-4839.0658105729708</v>
      </c>
      <c r="AJ44">
        <f t="shared" si="7"/>
        <v>100.00993407993076</v>
      </c>
      <c r="AK44">
        <f t="shared" si="22"/>
        <v>72.075120295060955</v>
      </c>
      <c r="AL44">
        <f t="shared" si="8"/>
        <v>-4666.9807561979796</v>
      </c>
      <c r="AN44">
        <f t="shared" si="26"/>
        <v>0</v>
      </c>
      <c r="AO44">
        <f t="shared" si="26"/>
        <v>0</v>
      </c>
      <c r="AP44">
        <f t="shared" si="26"/>
        <v>-0.5610013528240364</v>
      </c>
      <c r="AQ44">
        <f t="shared" si="26"/>
        <v>-118.21178387913362</v>
      </c>
      <c r="AR44">
        <f t="shared" si="26"/>
        <v>-118.77278523195766</v>
      </c>
      <c r="AS44">
        <f t="shared" si="26"/>
        <v>2.4547007390526452</v>
      </c>
      <c r="AT44">
        <f t="shared" si="26"/>
        <v>1.769052771439612</v>
      </c>
      <c r="AU44">
        <f t="shared" si="23"/>
        <v>-114.54903172146541</v>
      </c>
      <c r="AW44">
        <v>41</v>
      </c>
      <c r="AX44">
        <f>IF(Z44&gt;0, (R44*SUMPRODUCT(K44:$K$98, X44:$X$98)-K44*$AZ$3)/Z44, 0)</f>
        <v>2033.6387421548338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250000</v>
      </c>
      <c r="S45">
        <f t="shared" si="1"/>
        <v>1927.9741167643963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929.63464156379712</v>
      </c>
      <c r="AC45">
        <f t="shared" si="2"/>
        <v>833.38276311928234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-5074.7857312258302</v>
      </c>
      <c r="AI45">
        <f t="shared" si="25"/>
        <v>-5096.3986449022314</v>
      </c>
      <c r="AJ45">
        <f t="shared" si="7"/>
        <v>96.251878444514773</v>
      </c>
      <c r="AK45">
        <f t="shared" si="22"/>
        <v>65.074424909465804</v>
      </c>
      <c r="AL45">
        <f t="shared" si="8"/>
        <v>-4935.0723415482507</v>
      </c>
      <c r="AN45">
        <f t="shared" si="26"/>
        <v>0</v>
      </c>
      <c r="AO45">
        <f t="shared" si="26"/>
        <v>0</v>
      </c>
      <c r="AP45">
        <f t="shared" si="26"/>
        <v>-0.47364254774341968</v>
      </c>
      <c r="AQ45">
        <f t="shared" si="26"/>
        <v>-111.21288313913371</v>
      </c>
      <c r="AR45">
        <f t="shared" si="26"/>
        <v>-111.68652568687713</v>
      </c>
      <c r="AS45">
        <f t="shared" si="26"/>
        <v>2.1093400739081511</v>
      </c>
      <c r="AT45">
        <f t="shared" si="26"/>
        <v>1.4260926068802917</v>
      </c>
      <c r="AU45">
        <f t="shared" si="23"/>
        <v>-108.15109300608869</v>
      </c>
      <c r="AW45">
        <v>42</v>
      </c>
      <c r="AX45">
        <f>IF(Z45&gt;0, (R45*SUMPRODUCT(K45:$K$98, X45:$X$98)-K45*$AZ$3)/Z45, 0)</f>
        <v>1927.9741167643963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250000</v>
      </c>
      <c r="S46">
        <f t="shared" si="1"/>
        <v>1823.7395605559527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833.38276311928234</v>
      </c>
      <c r="AC46">
        <f t="shared" si="2"/>
        <v>741.77693840391419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-5300.4155726124427</v>
      </c>
      <c r="AI46">
        <f t="shared" si="25"/>
        <v>-5320.7522740375571</v>
      </c>
      <c r="AJ46">
        <f t="shared" si="7"/>
        <v>91.605824715368158</v>
      </c>
      <c r="AK46">
        <f t="shared" si="22"/>
        <v>58.336793418349771</v>
      </c>
      <c r="AL46">
        <f t="shared" si="8"/>
        <v>-5170.8096559038395</v>
      </c>
      <c r="AN46">
        <f t="shared" si="26"/>
        <v>0</v>
      </c>
      <c r="AO46">
        <f t="shared" si="26"/>
        <v>0</v>
      </c>
      <c r="AP46">
        <f t="shared" si="26"/>
        <v>-0.39792376727323447</v>
      </c>
      <c r="AQ46">
        <f t="shared" si="26"/>
        <v>-103.71206660697676</v>
      </c>
      <c r="AR46">
        <f t="shared" si="26"/>
        <v>-104.10999037424999</v>
      </c>
      <c r="AS46">
        <f t="shared" si="26"/>
        <v>1.7924310394750191</v>
      </c>
      <c r="AT46">
        <f t="shared" si="26"/>
        <v>1.1414632158095723</v>
      </c>
      <c r="AU46">
        <f t="shared" si="23"/>
        <v>-101.1760961189654</v>
      </c>
      <c r="AW46">
        <v>43</v>
      </c>
      <c r="AX46">
        <f>IF(Z46&gt;0, (R46*SUMPRODUCT(K46:$K$98, X46:$X$98)-K46*$AZ$3)/Z46, 0)</f>
        <v>1823.7395605559527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250000</v>
      </c>
      <c r="S47">
        <f t="shared" si="1"/>
        <v>1722.5129798340492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741.77693840391419</v>
      </c>
      <c r="AC47">
        <f t="shared" si="2"/>
        <v>655.57117396101501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-5519.1780098628333</v>
      </c>
      <c r="AI47">
        <f t="shared" si="25"/>
        <v>-5538.2075086717241</v>
      </c>
      <c r="AJ47">
        <f t="shared" si="7"/>
        <v>86.205764442899181</v>
      </c>
      <c r="AK47">
        <f t="shared" si="22"/>
        <v>51.924385688274</v>
      </c>
      <c r="AL47">
        <f t="shared" si="8"/>
        <v>-5400.0773585405504</v>
      </c>
      <c r="AN47">
        <f t="shared" si="26"/>
        <v>0</v>
      </c>
      <c r="AO47">
        <f t="shared" si="26"/>
        <v>0</v>
      </c>
      <c r="AP47">
        <f t="shared" si="26"/>
        <v>-0.33245180444009181</v>
      </c>
      <c r="AQ47">
        <f t="shared" si="26"/>
        <v>-96.421913516067946</v>
      </c>
      <c r="AR47">
        <f t="shared" si="26"/>
        <v>-96.754365320508043</v>
      </c>
      <c r="AS47">
        <f t="shared" si="26"/>
        <v>1.5060439704691333</v>
      </c>
      <c r="AT47">
        <f t="shared" si="26"/>
        <v>0.9071366455770723</v>
      </c>
      <c r="AU47">
        <f t="shared" si="23"/>
        <v>-94.341184704461824</v>
      </c>
      <c r="AW47">
        <v>44</v>
      </c>
      <c r="AX47">
        <f>IF(Z47&gt;0, (R47*SUMPRODUCT(K47:$K$98, X47:$X$98)-K47*$AZ$3)/Z47, 0)</f>
        <v>1722.5129798340492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250000</v>
      </c>
      <c r="S48">
        <f t="shared" si="1"/>
        <v>1624.2126044052682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655.57117396101501</v>
      </c>
      <c r="AC48">
        <f t="shared" si="2"/>
        <v>574.77988737715907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-5725.4756206290331</v>
      </c>
      <c r="AI48">
        <f t="shared" si="25"/>
        <v>-5743.1697293257093</v>
      </c>
      <c r="AJ48">
        <f t="shared" si="7"/>
        <v>80.791286583855936</v>
      </c>
      <c r="AK48">
        <f t="shared" si="22"/>
        <v>45.889982177271058</v>
      </c>
      <c r="AL48">
        <f t="shared" si="8"/>
        <v>-5616.4884605645821</v>
      </c>
      <c r="AN48">
        <f t="shared" si="26"/>
        <v>0</v>
      </c>
      <c r="AO48">
        <f t="shared" si="26"/>
        <v>0</v>
      </c>
      <c r="AP48">
        <f t="shared" si="26"/>
        <v>-0.27600186235127622</v>
      </c>
      <c r="AQ48">
        <f t="shared" si="26"/>
        <v>-89.308931081524847</v>
      </c>
      <c r="AR48">
        <f t="shared" si="26"/>
        <v>-89.584932943876126</v>
      </c>
      <c r="AS48">
        <f t="shared" si="26"/>
        <v>1.2602242894036793</v>
      </c>
      <c r="AT48">
        <f t="shared" si="26"/>
        <v>0.71581568539663654</v>
      </c>
      <c r="AU48">
        <f t="shared" si="23"/>
        <v>-87.608892969075811</v>
      </c>
      <c r="AW48">
        <v>45</v>
      </c>
      <c r="AX48">
        <f>IF(Z48&gt;0, (R48*SUMPRODUCT(K48:$K$98, X48:$X$98)-K48*$AZ$3)/Z48, 0)</f>
        <v>1624.2126044052682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250000</v>
      </c>
      <c r="S49">
        <f t="shared" si="1"/>
        <v>1528.8879647637748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574.77988737715907</v>
      </c>
      <c r="AC49">
        <f t="shared" si="2"/>
        <v>499.426873199395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-5920.7839847970317</v>
      </c>
      <c r="AI49">
        <f t="shared" si="25"/>
        <v>-5937.116995609782</v>
      </c>
      <c r="AJ49">
        <f t="shared" si="7"/>
        <v>75.353014177764067</v>
      </c>
      <c r="AK49">
        <f t="shared" si="22"/>
        <v>40.234592116401139</v>
      </c>
      <c r="AL49">
        <f t="shared" si="8"/>
        <v>-5821.5293893156168</v>
      </c>
      <c r="AN49">
        <f t="shared" si="26"/>
        <v>0</v>
      </c>
      <c r="AO49">
        <f t="shared" si="26"/>
        <v>0</v>
      </c>
      <c r="AP49">
        <f t="shared" si="26"/>
        <v>-0.22747388690014247</v>
      </c>
      <c r="AQ49">
        <f t="shared" si="26"/>
        <v>-82.460224998231467</v>
      </c>
      <c r="AR49">
        <f t="shared" si="26"/>
        <v>-82.68769888513161</v>
      </c>
      <c r="AS49">
        <f t="shared" si="26"/>
        <v>1.0494600916615535</v>
      </c>
      <c r="AT49">
        <f t="shared" si="26"/>
        <v>0.56035712958783823</v>
      </c>
      <c r="AU49">
        <f t="shared" si="23"/>
        <v>-81.077881663882224</v>
      </c>
      <c r="AW49">
        <v>46</v>
      </c>
      <c r="AX49">
        <f>IF(Z49&gt;0, (R49*SUMPRODUCT(K49:$K$98, X49:$X$98)-K49*$AZ$3)/Z49, 0)</f>
        <v>1528.8879647637748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250000</v>
      </c>
      <c r="S50">
        <f t="shared" si="1"/>
        <v>1436.2669731751596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499.426873199395</v>
      </c>
      <c r="AC50">
        <f t="shared" si="2"/>
        <v>429.42728829380729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-6101.2819374094506</v>
      </c>
      <c r="AI50">
        <f t="shared" si="25"/>
        <v>-6116.2313617265909</v>
      </c>
      <c r="AJ50">
        <f t="shared" si="7"/>
        <v>69.99958490558771</v>
      </c>
      <c r="AK50">
        <f t="shared" si="22"/>
        <v>34.959881123957651</v>
      </c>
      <c r="AL50">
        <f t="shared" si="8"/>
        <v>-6011.2718956970457</v>
      </c>
      <c r="AN50">
        <f t="shared" si="26"/>
        <v>0</v>
      </c>
      <c r="AO50">
        <f t="shared" si="26"/>
        <v>0</v>
      </c>
      <c r="AP50">
        <f t="shared" si="26"/>
        <v>-0.18589672776183044</v>
      </c>
      <c r="AQ50">
        <f t="shared" si="26"/>
        <v>-75.869700615584321</v>
      </c>
      <c r="AR50">
        <f t="shared" si="26"/>
        <v>-76.05559734334615</v>
      </c>
      <c r="AS50">
        <f t="shared" si="26"/>
        <v>0.87044781809526628</v>
      </c>
      <c r="AT50">
        <f t="shared" si="26"/>
        <v>0.43472760997457988</v>
      </c>
      <c r="AU50">
        <f t="shared" si="23"/>
        <v>-74.750421915276306</v>
      </c>
      <c r="AW50">
        <v>47</v>
      </c>
      <c r="AX50">
        <f>IF(Z50&gt;0, (R50*SUMPRODUCT(K50:$K$98, X50:$X$98)-K50*$AZ$3)/Z50, 0)</f>
        <v>1436.2669731751596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250000</v>
      </c>
      <c r="S51">
        <f t="shared" si="1"/>
        <v>1345.8107891952047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429.42728829380729</v>
      </c>
      <c r="AC51">
        <f t="shared" si="2"/>
        <v>364.68315918951225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-6255.5138765580959</v>
      </c>
      <c r="AI51">
        <f t="shared" si="25"/>
        <v>-6269.0627038567536</v>
      </c>
      <c r="AJ51">
        <f t="shared" si="7"/>
        <v>64.744129104295041</v>
      </c>
      <c r="AK51">
        <f t="shared" si="22"/>
        <v>30.059910180566515</v>
      </c>
      <c r="AL51">
        <f t="shared" si="8"/>
        <v>-6174.258664571892</v>
      </c>
      <c r="AN51">
        <f t="shared" si="26"/>
        <v>0</v>
      </c>
      <c r="AO51">
        <f t="shared" si="26"/>
        <v>0</v>
      </c>
      <c r="AP51">
        <f t="shared" si="26"/>
        <v>-0.15042878947798272</v>
      </c>
      <c r="AQ51">
        <f t="shared" si="26"/>
        <v>-69.453197628890521</v>
      </c>
      <c r="AR51">
        <f t="shared" si="26"/>
        <v>-69.603626418368506</v>
      </c>
      <c r="AS51">
        <f t="shared" si="26"/>
        <v>0.71883571561432924</v>
      </c>
      <c r="AT51">
        <f t="shared" si="26"/>
        <v>0.33374666313206358</v>
      </c>
      <c r="AU51">
        <f t="shared" si="23"/>
        <v>-68.551044039622113</v>
      </c>
      <c r="AW51">
        <v>48</v>
      </c>
      <c r="AX51">
        <f>IF(Z51&gt;0, (R51*SUMPRODUCT(K51:$K$98, X51:$X$98)-K51*$AZ$3)/Z51, 0)</f>
        <v>1345.8107891952047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250000</v>
      </c>
      <c r="S52">
        <f t="shared" si="1"/>
        <v>1257.4172164230461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364.68315918951225</v>
      </c>
      <c r="AC52">
        <f t="shared" si="2"/>
        <v>305.16350755284395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-6394.0115577930728</v>
      </c>
      <c r="AI52">
        <f t="shared" si="25"/>
        <v>-6406.1460945071849</v>
      </c>
      <c r="AJ52">
        <f t="shared" si="7"/>
        <v>59.5196516366683</v>
      </c>
      <c r="AK52">
        <f t="shared" si="22"/>
        <v>25.527821143265861</v>
      </c>
      <c r="AL52">
        <f t="shared" si="8"/>
        <v>-6321.0986217272502</v>
      </c>
      <c r="AN52">
        <f t="shared" si="26"/>
        <v>0</v>
      </c>
      <c r="AO52">
        <f t="shared" si="26"/>
        <v>0</v>
      </c>
      <c r="AP52">
        <f t="shared" si="26"/>
        <v>-0.12029135889026622</v>
      </c>
      <c r="AQ52">
        <f t="shared" si="26"/>
        <v>-63.384730473681756</v>
      </c>
      <c r="AR52">
        <f t="shared" si="26"/>
        <v>-63.505021832572019</v>
      </c>
      <c r="AS52">
        <f t="shared" si="26"/>
        <v>0.5900266276934597</v>
      </c>
      <c r="AT52">
        <f t="shared" si="26"/>
        <v>0.25306085985630405</v>
      </c>
      <c r="AU52">
        <f t="shared" si="23"/>
        <v>-62.661934345022253</v>
      </c>
      <c r="AW52">
        <v>49</v>
      </c>
      <c r="AX52">
        <f>IF(Z52&gt;0, (R52*SUMPRODUCT(K52:$K$98, X52:$X$98)-K52*$AZ$3)/Z52, 0)</f>
        <v>1257.4172164230461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250000</v>
      </c>
      <c r="S53">
        <f t="shared" si="1"/>
        <v>1169.2631749755733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305.16350755284395</v>
      </c>
      <c r="AC53">
        <f t="shared" si="2"/>
        <v>250.6480145722177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-6474.9389177043668</v>
      </c>
      <c r="AI53">
        <f t="shared" si="25"/>
        <v>-6485.6571212677973</v>
      </c>
      <c r="AJ53">
        <f t="shared" si="7"/>
        <v>54.515492980626249</v>
      </c>
      <c r="AK53">
        <f t="shared" si="22"/>
        <v>21.361445528699079</v>
      </c>
      <c r="AL53">
        <f t="shared" si="8"/>
        <v>-6409.7801827584726</v>
      </c>
      <c r="AN53">
        <f t="shared" si="26"/>
        <v>0</v>
      </c>
      <c r="AO53">
        <f t="shared" si="26"/>
        <v>0</v>
      </c>
      <c r="AP53">
        <f t="shared" si="26"/>
        <v>-9.4867009250081541E-2</v>
      </c>
      <c r="AQ53">
        <f t="shared" si="26"/>
        <v>-57.309798844965179</v>
      </c>
      <c r="AR53">
        <f t="shared" si="26"/>
        <v>-57.404665854215267</v>
      </c>
      <c r="AS53">
        <f t="shared" si="26"/>
        <v>0.48251759226811131</v>
      </c>
      <c r="AT53">
        <f t="shared" si="26"/>
        <v>0.1890705320694302</v>
      </c>
      <c r="AU53">
        <f t="shared" si="23"/>
        <v>-56.733077729877728</v>
      </c>
      <c r="AW53">
        <v>50</v>
      </c>
      <c r="AX53">
        <f>IF(Z53&gt;0, (R53*SUMPRODUCT(K53:$K$98, X53:$X$98)-K53*$AZ$3)/Z53, 0)</f>
        <v>1169.2631749755733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250000</v>
      </c>
      <c r="S54">
        <f t="shared" si="1"/>
        <v>1080.2441852404886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250.6480145722177</v>
      </c>
      <c r="AC54">
        <f t="shared" si="2"/>
        <v>201.25717777462364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-6478.3288596012007</v>
      </c>
      <c r="AI54">
        <f t="shared" si="25"/>
        <v>-6487.6442153570761</v>
      </c>
      <c r="AJ54">
        <f t="shared" si="7"/>
        <v>49.390836797594062</v>
      </c>
      <c r="AK54">
        <f t="shared" si="22"/>
        <v>17.545361020055243</v>
      </c>
      <c r="AL54">
        <f t="shared" si="8"/>
        <v>-6420.7080175394267</v>
      </c>
      <c r="AN54">
        <f t="shared" si="26"/>
        <v>0</v>
      </c>
      <c r="AO54">
        <f t="shared" si="26"/>
        <v>0</v>
      </c>
      <c r="AP54">
        <f t="shared" si="26"/>
        <v>-7.3616409376298472E-2</v>
      </c>
      <c r="AQ54">
        <f t="shared" si="26"/>
        <v>-51.196252929135831</v>
      </c>
      <c r="AR54">
        <f t="shared" si="26"/>
        <v>-51.269869338512123</v>
      </c>
      <c r="AS54">
        <f t="shared" si="26"/>
        <v>0.39032068730560776</v>
      </c>
      <c r="AT54">
        <f t="shared" si="26"/>
        <v>0.13865562554523431</v>
      </c>
      <c r="AU54">
        <f t="shared" si="23"/>
        <v>-50.740893025661286</v>
      </c>
      <c r="AW54">
        <v>51</v>
      </c>
      <c r="AX54">
        <f>IF(Z54&gt;0, (R54*SUMPRODUCT(K54:$K$98, X54:$X$98)-K54*$AZ$3)/Z54, 0)</f>
        <v>1080.2441852404886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250000</v>
      </c>
      <c r="S55">
        <f t="shared" si="1"/>
        <v>989.03245955655871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201.25717777462364</v>
      </c>
      <c r="AC55">
        <f t="shared" si="2"/>
        <v>157.13142667349763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-6392.5403905414723</v>
      </c>
      <c r="AI55">
        <f t="shared" si="25"/>
        <v>-6400.4840846616808</v>
      </c>
      <c r="AJ55">
        <f t="shared" si="7"/>
        <v>44.125751101126014</v>
      </c>
      <c r="AK55">
        <f t="shared" si="22"/>
        <v>14.088002444223656</v>
      </c>
      <c r="AL55">
        <f t="shared" si="8"/>
        <v>-6342.2703311163305</v>
      </c>
      <c r="AN55">
        <f t="shared" si="26"/>
        <v>0</v>
      </c>
      <c r="AO55">
        <f t="shared" si="26"/>
        <v>0</v>
      </c>
      <c r="AP55">
        <f t="shared" si="26"/>
        <v>-5.6050523845352841E-2</v>
      </c>
      <c r="AQ55">
        <f t="shared" si="26"/>
        <v>-45.105618641697795</v>
      </c>
      <c r="AR55">
        <f t="shared" si="26"/>
        <v>-45.161669165543145</v>
      </c>
      <c r="AS55">
        <f t="shared" si="26"/>
        <v>0.31135028953290333</v>
      </c>
      <c r="AT55">
        <f t="shared" si="26"/>
        <v>9.9404622708787263E-2</v>
      </c>
      <c r="AU55">
        <f t="shared" si="23"/>
        <v>-44.750914253301445</v>
      </c>
      <c r="AW55">
        <v>52</v>
      </c>
      <c r="AX55">
        <f>IF(Z55&gt;0, (R55*SUMPRODUCT(K55:$K$98, X55:$X$98)-K55*$AZ$3)/Z55, 0)</f>
        <v>989.03245955655871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250000</v>
      </c>
      <c r="S56">
        <f t="shared" si="1"/>
        <v>892.62813177754913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157.13142667349763</v>
      </c>
      <c r="AC56">
        <f t="shared" si="2"/>
        <v>118.33875609252291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-6177.9331707387346</v>
      </c>
      <c r="AI56">
        <f t="shared" si="25"/>
        <v>-6184.5618412835929</v>
      </c>
      <c r="AJ56">
        <f t="shared" si="7"/>
        <v>38.792670580974715</v>
      </c>
      <c r="AK56">
        <f t="shared" si="22"/>
        <v>10.999199867144835</v>
      </c>
      <c r="AL56">
        <f t="shared" si="8"/>
        <v>-6134.769970835473</v>
      </c>
      <c r="AN56">
        <f t="shared" si="26"/>
        <v>0</v>
      </c>
      <c r="AO56">
        <f t="shared" si="26"/>
        <v>0</v>
      </c>
      <c r="AP56">
        <f t="shared" si="26"/>
        <v>-4.1760488932572087E-2</v>
      </c>
      <c r="AQ56">
        <f t="shared" si="26"/>
        <v>-38.920852689368644</v>
      </c>
      <c r="AR56">
        <f t="shared" si="26"/>
        <v>-38.962613178301211</v>
      </c>
      <c r="AS56">
        <f t="shared" si="26"/>
        <v>0.24439303167936016</v>
      </c>
      <c r="AT56">
        <f t="shared" si="26"/>
        <v>6.9294734322753584E-2</v>
      </c>
      <c r="AU56">
        <f t="shared" si="23"/>
        <v>-38.648925412299093</v>
      </c>
      <c r="AW56">
        <v>53</v>
      </c>
      <c r="AX56">
        <f>IF(Z56&gt;0, (R56*SUMPRODUCT(K56:$K$98, X56:$X$98)-K56*$AZ$3)/Z56, 0)</f>
        <v>892.62813177754913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250000</v>
      </c>
      <c r="S57">
        <f t="shared" si="1"/>
        <v>788.07172597626641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118.33875609252291</v>
      </c>
      <c r="AC57">
        <f t="shared" si="2"/>
        <v>85.054464171657045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-5830.0908405357241</v>
      </c>
      <c r="AI57">
        <f t="shared" si="25"/>
        <v>-5835.4872062070272</v>
      </c>
      <c r="AJ57">
        <f t="shared" si="7"/>
        <v>33.284291920865869</v>
      </c>
      <c r="AK57">
        <f t="shared" si="22"/>
        <v>8.2837129264766052</v>
      </c>
      <c r="AL57">
        <f t="shared" si="8"/>
        <v>-5793.9192013596848</v>
      </c>
      <c r="AN57">
        <f t="shared" si="26"/>
        <v>0</v>
      </c>
      <c r="AO57">
        <f t="shared" si="26"/>
        <v>0</v>
      </c>
      <c r="AP57">
        <f t="shared" si="26"/>
        <v>-3.0354458410128481E-2</v>
      </c>
      <c r="AQ57">
        <f t="shared" si="26"/>
        <v>-32.794154570993122</v>
      </c>
      <c r="AR57">
        <f t="shared" si="26"/>
        <v>-32.824509029403252</v>
      </c>
      <c r="AS57">
        <f t="shared" si="26"/>
        <v>0.18722353457165561</v>
      </c>
      <c r="AT57">
        <f t="shared" si="26"/>
        <v>4.6595734022498544E-2</v>
      </c>
      <c r="AU57">
        <f t="shared" si="23"/>
        <v>-32.590689760809099</v>
      </c>
      <c r="AW57">
        <v>54</v>
      </c>
      <c r="AX57">
        <f>IF(Z57&gt;0, (R57*SUMPRODUCT(K57:$K$98, X57:$X$98)-K57*$AZ$3)/Z57, 0)</f>
        <v>788.07172597626641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250000</v>
      </c>
      <c r="S58">
        <f t="shared" si="1"/>
        <v>670.37216729655779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85.054464171657045</v>
      </c>
      <c r="AC58">
        <f t="shared" si="2"/>
        <v>57.292953143969953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-5345.9107855131379</v>
      </c>
      <c r="AI58">
        <f t="shared" si="25"/>
        <v>-5350.1840053706255</v>
      </c>
      <c r="AJ58">
        <f t="shared" si="7"/>
        <v>27.761511027687092</v>
      </c>
      <c r="AK58">
        <f t="shared" si="22"/>
        <v>5.9538124920159934</v>
      </c>
      <c r="AL58">
        <f t="shared" si="8"/>
        <v>-5316.4686818509217</v>
      </c>
      <c r="AN58">
        <f t="shared" si="26"/>
        <v>0</v>
      </c>
      <c r="AO58">
        <f t="shared" si="26"/>
        <v>0</v>
      </c>
      <c r="AP58">
        <f t="shared" si="26"/>
        <v>-2.1461414023518918E-2</v>
      </c>
      <c r="AQ58">
        <f t="shared" si="26"/>
        <v>-26.848795177169684</v>
      </c>
      <c r="AR58">
        <f t="shared" si="26"/>
        <v>-26.870256591193204</v>
      </c>
      <c r="AS58">
        <f t="shared" si="26"/>
        <v>0.1394267793265396</v>
      </c>
      <c r="AT58">
        <f t="shared" si="26"/>
        <v>2.9901863037930933E-2</v>
      </c>
      <c r="AU58">
        <f t="shared" si="23"/>
        <v>-26.700927948828731</v>
      </c>
      <c r="AW58">
        <v>55</v>
      </c>
      <c r="AX58">
        <f>IF(Z58&gt;0, (R58*SUMPRODUCT(K58:$K$98, X58:$X$98)-K58*$AZ$3)/Z58, 0)</f>
        <v>670.37216729655779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250000</v>
      </c>
      <c r="S59">
        <f t="shared" si="1"/>
        <v>532.67573622319844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57.292953143969953</v>
      </c>
      <c r="AC59">
        <f t="shared" si="2"/>
        <v>34.937589701894943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-4755.2254472067025</v>
      </c>
      <c r="AI59">
        <f t="shared" si="25"/>
        <v>-4758.5048897761735</v>
      </c>
      <c r="AJ59">
        <f t="shared" si="7"/>
        <v>22.35536344207501</v>
      </c>
      <c r="AK59">
        <f t="shared" si="22"/>
        <v>4.0105067200778972</v>
      </c>
      <c r="AL59">
        <f t="shared" si="8"/>
        <v>-4732.139019614021</v>
      </c>
      <c r="AN59">
        <f t="shared" si="26"/>
        <v>0</v>
      </c>
      <c r="AO59">
        <f t="shared" si="26"/>
        <v>0</v>
      </c>
      <c r="AP59">
        <f t="shared" si="26"/>
        <v>-1.4705679686723297E-2</v>
      </c>
      <c r="AQ59">
        <f t="shared" si="26"/>
        <v>-21.323386759614454</v>
      </c>
      <c r="AR59">
        <f t="shared" si="26"/>
        <v>-21.338092439301175</v>
      </c>
      <c r="AS59">
        <f t="shared" si="26"/>
        <v>0.10024594335629827</v>
      </c>
      <c r="AT59">
        <f t="shared" si="26"/>
        <v>1.7983918290243893E-2</v>
      </c>
      <c r="AU59">
        <f t="shared" si="23"/>
        <v>-21.219862577654634</v>
      </c>
      <c r="AW59">
        <v>56</v>
      </c>
      <c r="AX59">
        <f>IF(Z59&gt;0, (R59*SUMPRODUCT(K59:$K$98, X59:$X$98)-K59*$AZ$3)/Z59, 0)</f>
        <v>532.67573622319844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250000</v>
      </c>
      <c r="S60">
        <f t="shared" si="1"/>
        <v>363.17939249929719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34.937589701894943</v>
      </c>
      <c r="AC60">
        <f t="shared" si="2"/>
        <v>17.626195562900698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-4099.9837617609655</v>
      </c>
      <c r="AI60">
        <f t="shared" si="25"/>
        <v>-4102.41041315239</v>
      </c>
      <c r="AJ60">
        <f t="shared" si="7"/>
        <v>17.311394138994245</v>
      </c>
      <c r="AK60">
        <f t="shared" si="22"/>
        <v>2.4456312791326464</v>
      </c>
      <c r="AL60">
        <f t="shared" si="8"/>
        <v>-4082.6533877342631</v>
      </c>
      <c r="AN60">
        <f t="shared" si="26"/>
        <v>0</v>
      </c>
      <c r="AO60">
        <f t="shared" si="26"/>
        <v>0</v>
      </c>
      <c r="AP60">
        <f t="shared" si="26"/>
        <v>-9.7157076996835026E-3</v>
      </c>
      <c r="AQ60">
        <f t="shared" si="26"/>
        <v>-16.41531368843992</v>
      </c>
      <c r="AR60">
        <f t="shared" si="26"/>
        <v>-16.425029396139603</v>
      </c>
      <c r="AS60">
        <f t="shared" si="26"/>
        <v>6.9310509916204507E-2</v>
      </c>
      <c r="AT60">
        <f t="shared" si="26"/>
        <v>9.7916984422348335E-3</v>
      </c>
      <c r="AU60">
        <f t="shared" si="23"/>
        <v>-16.345927187781164</v>
      </c>
      <c r="AW60">
        <v>57</v>
      </c>
      <c r="AX60">
        <f>IF(Z60&gt;0, (R60*SUMPRODUCT(K60:$K$98, X60:$X$98)-K60*$AZ$3)/Z60, 0)</f>
        <v>363.17939249929719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250000</v>
      </c>
      <c r="S61">
        <f t="shared" si="1"/>
        <v>139.27725973036056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17.626195562900698</v>
      </c>
      <c r="AC61">
        <f t="shared" si="2"/>
        <v>4.793018142871702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-3408.5490911252523</v>
      </c>
      <c r="AI61">
        <f t="shared" si="25"/>
        <v>-3410.2697661845373</v>
      </c>
      <c r="AJ61">
        <f t="shared" si="7"/>
        <v>12.833177420028996</v>
      </c>
      <c r="AK61">
        <f t="shared" si="22"/>
        <v>1.233833689403049</v>
      </c>
      <c r="AL61">
        <f t="shared" si="8"/>
        <v>-3396.202755075105</v>
      </c>
      <c r="AN61">
        <f t="shared" si="26"/>
        <v>0</v>
      </c>
      <c r="AO61">
        <f t="shared" si="26"/>
        <v>0</v>
      </c>
      <c r="AP61">
        <f t="shared" si="26"/>
        <v>-6.1510306449852406E-3</v>
      </c>
      <c r="AQ61">
        <f t="shared" si="26"/>
        <v>-12.18480491206784</v>
      </c>
      <c r="AR61">
        <f t="shared" si="26"/>
        <v>-12.190955942712824</v>
      </c>
      <c r="AS61">
        <f t="shared" si="26"/>
        <v>4.5875755074833199E-2</v>
      </c>
      <c r="AT61">
        <f t="shared" si="26"/>
        <v>4.4106810250897485E-3</v>
      </c>
      <c r="AU61">
        <f t="shared" si="23"/>
        <v>-12.1406695066129</v>
      </c>
      <c r="AW61">
        <v>58</v>
      </c>
      <c r="AX61">
        <f>IF(Z61&gt;0, (R61*SUMPRODUCT(K61:$K$98, X61:$X$98)-K61*$AZ$3)/Z61, 0)</f>
        <v>139.27725973036056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250000</v>
      </c>
      <c r="S62">
        <f t="shared" si="1"/>
        <v>-180.7285715249358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4.793018142871702</v>
      </c>
      <c r="AC62">
        <f t="shared" si="2"/>
        <v>-4.1934508152578083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-2716.5835616502186</v>
      </c>
      <c r="AI62">
        <f t="shared" si="25"/>
        <v>-2717.7437132465807</v>
      </c>
      <c r="AJ62">
        <f t="shared" si="7"/>
        <v>8.9864689581295103</v>
      </c>
      <c r="AK62">
        <f t="shared" si="22"/>
        <v>0.33551127000101916</v>
      </c>
      <c r="AL62">
        <f t="shared" si="8"/>
        <v>-2708.4217330184501</v>
      </c>
      <c r="AN62">
        <f t="shared" si="26"/>
        <v>0</v>
      </c>
      <c r="AO62">
        <f t="shared" si="26"/>
        <v>0</v>
      </c>
      <c r="AP62">
        <f t="shared" si="26"/>
        <v>-3.7029320803194238E-3</v>
      </c>
      <c r="AQ62">
        <f t="shared" si="26"/>
        <v>-8.6706982525787186</v>
      </c>
      <c r="AR62">
        <f t="shared" si="26"/>
        <v>-8.6744011846590379</v>
      </c>
      <c r="AS62">
        <f t="shared" si="26"/>
        <v>2.8682703448582203E-2</v>
      </c>
      <c r="AT62">
        <f t="shared" si="26"/>
        <v>1.0708733659387708E-3</v>
      </c>
      <c r="AU62">
        <f t="shared" si="23"/>
        <v>-8.6446476078445169</v>
      </c>
      <c r="AW62">
        <v>59</v>
      </c>
      <c r="AX62">
        <f>IF(Z62&gt;0, (R62*SUMPRODUCT(K62:$K$98, X62:$X$98)-K62*$AZ$3)/Z62, 0)</f>
        <v>-180.7285715249358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250000</v>
      </c>
      <c r="S63">
        <f t="shared" si="1"/>
        <v>-677.55818800675399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-4.1934508152578083</v>
      </c>
      <c r="AC63">
        <f t="shared" si="2"/>
        <v>-10.008491966105881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-2049.8971005108747</v>
      </c>
      <c r="AI63">
        <f t="shared" si="25"/>
        <v>-2050.635671171171</v>
      </c>
      <c r="AJ63">
        <f t="shared" si="7"/>
        <v>5.8150411508480726</v>
      </c>
      <c r="AK63">
        <f t="shared" si="22"/>
        <v>-0.29354155706804663</v>
      </c>
      <c r="AL63">
        <f t="shared" si="8"/>
        <v>-2045.1141715773908</v>
      </c>
      <c r="AN63">
        <f t="shared" si="26"/>
        <v>0</v>
      </c>
      <c r="AO63">
        <f t="shared" si="26"/>
        <v>0</v>
      </c>
      <c r="AP63">
        <f t="shared" si="26"/>
        <v>-2.1047718801897658E-3</v>
      </c>
      <c r="AQ63">
        <f t="shared" si="26"/>
        <v>-5.8417779183200516</v>
      </c>
      <c r="AR63">
        <f t="shared" si="26"/>
        <v>-5.8438826902002416</v>
      </c>
      <c r="AS63">
        <f t="shared" si="26"/>
        <v>1.6571650831000567E-2</v>
      </c>
      <c r="AT63">
        <f t="shared" si="26"/>
        <v>-8.3653203166248542E-4</v>
      </c>
      <c r="AU63">
        <f t="shared" si="23"/>
        <v>-5.828147571400903</v>
      </c>
      <c r="AW63">
        <v>60</v>
      </c>
      <c r="AX63">
        <f>IF(Z63&gt;0, (R63*SUMPRODUCT(K63:$K$98, X63:$X$98)-K63*$AZ$3)/Z63, 0)</f>
        <v>-677.55818800675399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250000</v>
      </c>
      <c r="S64">
        <f t="shared" si="1"/>
        <v>-1507.4930430050351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-10.008491966105881</v>
      </c>
      <c r="AC64">
        <f t="shared" si="2"/>
        <v>-13.300576043594996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-1450.1805852161822</v>
      </c>
      <c r="AI64">
        <f t="shared" si="25"/>
        <v>-1450.6217340528322</v>
      </c>
      <c r="AJ64">
        <f t="shared" si="7"/>
        <v>3.2920840774891147</v>
      </c>
      <c r="AK64">
        <f t="shared" si="22"/>
        <v>-0.70059443762741169</v>
      </c>
      <c r="AL64">
        <f t="shared" si="8"/>
        <v>-1448.0302444129704</v>
      </c>
      <c r="AN64">
        <f t="shared" si="26"/>
        <v>0</v>
      </c>
      <c r="AO64">
        <f t="shared" si="26"/>
        <v>0</v>
      </c>
      <c r="AP64">
        <f t="shared" si="26"/>
        <v>-1.1224838397257293E-3</v>
      </c>
      <c r="AQ64">
        <f t="shared" si="26"/>
        <v>-3.6899208075671934</v>
      </c>
      <c r="AR64">
        <f t="shared" si="26"/>
        <v>-3.6910432914069187</v>
      </c>
      <c r="AS64">
        <f t="shared" si="26"/>
        <v>8.376563347782558E-3</v>
      </c>
      <c r="AT64">
        <f t="shared" si="26"/>
        <v>-1.7826317766361831E-3</v>
      </c>
      <c r="AU64">
        <f t="shared" si="23"/>
        <v>-3.6844493598357722</v>
      </c>
      <c r="AW64">
        <v>61</v>
      </c>
      <c r="AX64">
        <f>IF(Z64&gt;0, (R64*SUMPRODUCT(K64:$K$98, X64:$X$98)-K64*$AZ$3)/Z64, 0)</f>
        <v>-1507.4930430050351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250000</v>
      </c>
      <c r="S65">
        <f t="shared" si="1"/>
        <v>-2825.0476288745517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-13.300576043594996</v>
      </c>
      <c r="AC65">
        <f t="shared" si="2"/>
        <v>-14.713984493277422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-881.58617301618767</v>
      </c>
      <c r="AI65">
        <f t="shared" si="25"/>
        <v>-881.84659312986798</v>
      </c>
      <c r="AJ65">
        <f t="shared" si="7"/>
        <v>1.4134084496824268</v>
      </c>
      <c r="AK65">
        <f t="shared" si="22"/>
        <v>-0.93104032305164974</v>
      </c>
      <c r="AL65">
        <f t="shared" si="8"/>
        <v>-881.36422500323727</v>
      </c>
      <c r="AN65">
        <f t="shared" si="26"/>
        <v>0</v>
      </c>
      <c r="AO65">
        <f t="shared" si="26"/>
        <v>0</v>
      </c>
      <c r="AP65">
        <f t="shared" si="26"/>
        <v>-5.9163173364545451E-4</v>
      </c>
      <c r="AQ65">
        <f t="shared" si="26"/>
        <v>-2.0028190162748345</v>
      </c>
      <c r="AR65">
        <f t="shared" si="26"/>
        <v>-2.0034106480084799</v>
      </c>
      <c r="AS65">
        <f t="shared" si="26"/>
        <v>3.2110318961814277E-3</v>
      </c>
      <c r="AT65">
        <f t="shared" si="26"/>
        <v>-2.115170724090145E-3</v>
      </c>
      <c r="AU65">
        <f t="shared" si="23"/>
        <v>-2.0023147868363891</v>
      </c>
      <c r="AW65">
        <v>62</v>
      </c>
      <c r="AX65">
        <f>IF(Z65&gt;0, (R65*SUMPRODUCT(K65:$K$98, X65:$X$98)-K65*$AZ$3)/Z65, 0)</f>
        <v>-2825.0476288745517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250000</v>
      </c>
      <c r="S66">
        <f t="shared" si="1"/>
        <v>-4837.6856854501029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-14.713984493277422</v>
      </c>
      <c r="AC66">
        <f t="shared" si="2"/>
        <v>-14.684203190012289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-530.23514077760024</v>
      </c>
      <c r="AI66">
        <f t="shared" si="25"/>
        <v>-530.38690966198828</v>
      </c>
      <c r="AJ66">
        <f t="shared" si="7"/>
        <v>-2.9781303265133729E-2</v>
      </c>
      <c r="AK66">
        <f t="shared" si="22"/>
        <v>-1.0299789145294196</v>
      </c>
      <c r="AL66">
        <f t="shared" si="8"/>
        <v>-531.44666987978292</v>
      </c>
      <c r="AN66">
        <f t="shared" si="26"/>
        <v>0</v>
      </c>
      <c r="AO66">
        <f t="shared" si="26"/>
        <v>0</v>
      </c>
      <c r="AP66">
        <f t="shared" si="26"/>
        <v>-3.0785177031203832E-4</v>
      </c>
      <c r="AQ66">
        <f t="shared" si="26"/>
        <v>-1.0755421141049866</v>
      </c>
      <c r="AR66">
        <f t="shared" si="26"/>
        <v>-1.0758499658752987</v>
      </c>
      <c r="AS66">
        <f t="shared" si="26"/>
        <v>-6.0409134384434641E-5</v>
      </c>
      <c r="AT66">
        <f t="shared" si="26"/>
        <v>-2.0892347828775394E-3</v>
      </c>
      <c r="AU66">
        <f t="shared" si="23"/>
        <v>-1.0779996097925608</v>
      </c>
      <c r="AW66">
        <v>63</v>
      </c>
      <c r="AX66">
        <f>IF(Z66&gt;0, (R66*SUMPRODUCT(K66:$K$98, X66:$X$98)-K66*$AZ$3)/Z66, 0)</f>
        <v>-4837.6856854501029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-7997.040160911979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-14.684203190012289</v>
      </c>
      <c r="AC67">
        <f t="shared" ref="AC67:AC98" si="29">S67*Z67</f>
        <v>-13.944923590242304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-315.31582643810901</v>
      </c>
      <c r="AI67">
        <f t="shared" ref="AI67:AI98" si="33">SUM(AE67:AH67)</f>
        <v>-315.40301446836554</v>
      </c>
      <c r="AJ67">
        <f t="shared" ref="AJ67:AJ98" si="34">AB67-AC67</f>
        <v>-0.73927959976998459</v>
      </c>
      <c r="AK67">
        <f t="shared" si="22"/>
        <v>-1.0278942233008603</v>
      </c>
      <c r="AL67">
        <f t="shared" ref="AL67:AL98" si="35">SUM(AI67:AK67)</f>
        <v>-317.17018829143638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-0.57106646873797473</v>
      </c>
      <c r="AR67">
        <f t="shared" si="36"/>
        <v>-0.57122437441977092</v>
      </c>
      <c r="AS67">
        <f t="shared" si="36"/>
        <v>-1.3389045365077307E-3</v>
      </c>
      <c r="AT67">
        <f t="shared" si="36"/>
        <v>-1.861612628098776E-3</v>
      </c>
      <c r="AU67">
        <f t="shared" si="23"/>
        <v>-0.57442489158437737</v>
      </c>
      <c r="AW67">
        <v>64</v>
      </c>
      <c r="AX67">
        <f>IF(Z67&gt;0, (R67*SUMPRODUCT(K67:$K$98, X67:$X$98)-K67*$AZ$3)/Z67, 0)</f>
        <v>-7997.040160911979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7"/>
        <v>250000</v>
      </c>
      <c r="S68">
        <f t="shared" si="28"/>
        <v>-13082.209353481343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-13.944923590242304</v>
      </c>
      <c r="AC68">
        <f t="shared" si="29"/>
        <v>-12.895613528734769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-185.14658142140931</v>
      </c>
      <c r="AI68">
        <f t="shared" si="33"/>
        <v>-185.19586825507898</v>
      </c>
      <c r="AJ68">
        <f t="shared" si="34"/>
        <v>-1.0493100615075353</v>
      </c>
      <c r="AK68">
        <f t="shared" si="22"/>
        <v>-0.97614465131696138</v>
      </c>
      <c r="AL68">
        <f t="shared" si="35"/>
        <v>-187.22132296790346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-0.29939087933561931</v>
      </c>
      <c r="AR68">
        <f t="shared" si="36"/>
        <v>-0.29947057850348269</v>
      </c>
      <c r="AS68">
        <f t="shared" si="36"/>
        <v>-1.6967845671177313E-3</v>
      </c>
      <c r="AT68">
        <f t="shared" si="36"/>
        <v>-1.5784725986993167E-3</v>
      </c>
      <c r="AU68">
        <f t="shared" si="23"/>
        <v>-0.30274583566929969</v>
      </c>
      <c r="AW68">
        <v>65</v>
      </c>
      <c r="AX68">
        <f>IF(Z68&gt;0, (R68*SUMPRODUCT(K68:$K$98, X68:$X$98)-K68*$AZ$3)/Z68, 0)</f>
        <v>-13082.209353481343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250000</v>
      </c>
      <c r="S69">
        <f t="shared" si="28"/>
        <v>-21429.087706670907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-12.895613528734769</v>
      </c>
      <c r="AC69">
        <f t="shared" si="29"/>
        <v>-11.748239648922612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-106.91033293209628</v>
      </c>
      <c r="AI69">
        <f t="shared" si="33"/>
        <v>-106.93774483084283</v>
      </c>
      <c r="AJ69">
        <f t="shared" si="34"/>
        <v>-1.1473738798121573</v>
      </c>
      <c r="AK69">
        <f t="shared" si="22"/>
        <v>-0.90269294701143388</v>
      </c>
      <c r="AL69">
        <f t="shared" si="35"/>
        <v>-108.98781165766643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-0.15435635964793085</v>
      </c>
      <c r="AR69">
        <f t="shared" si="36"/>
        <v>-0.15439593674759478</v>
      </c>
      <c r="AS69">
        <f t="shared" si="36"/>
        <v>-1.6565700469328294E-3</v>
      </c>
      <c r="AT69">
        <f t="shared" si="36"/>
        <v>-1.3033014991081029E-3</v>
      </c>
      <c r="AU69">
        <f t="shared" si="23"/>
        <v>-0.15735580829363571</v>
      </c>
      <c r="AW69">
        <v>66</v>
      </c>
      <c r="AX69">
        <f>IF(Z69&gt;0, (R69*SUMPRODUCT(K69:$K$98, X69:$X$98)-K69*$AZ$3)/Z69, 0)</f>
        <v>-21429.087706670907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250000</v>
      </c>
      <c r="S70">
        <f t="shared" si="28"/>
        <v>-35427.037598967254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-11.748239648922612</v>
      </c>
      <c r="AC70">
        <f t="shared" si="29"/>
        <v>-10.610841759331457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-60.810765606245525</v>
      </c>
      <c r="AI70">
        <f t="shared" si="33"/>
        <v>-60.82574123288336</v>
      </c>
      <c r="AJ70">
        <f t="shared" si="34"/>
        <v>-1.1373978895911545</v>
      </c>
      <c r="AK70">
        <f t="shared" si="22"/>
        <v>-0.82237677542458287</v>
      </c>
      <c r="AL70">
        <f t="shared" si="35"/>
        <v>-62.785515897899096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-7.8391196663789048E-2</v>
      </c>
      <c r="AR70">
        <f t="shared" si="36"/>
        <v>-7.8410501753623504E-2</v>
      </c>
      <c r="AS70">
        <f t="shared" si="36"/>
        <v>-1.4662203437011407E-3</v>
      </c>
      <c r="AT70">
        <f t="shared" si="36"/>
        <v>-1.0601264248417902E-3</v>
      </c>
      <c r="AU70">
        <f t="shared" si="23"/>
        <v>-8.0936848522166427E-2</v>
      </c>
      <c r="AW70">
        <v>67</v>
      </c>
      <c r="AX70">
        <f>IF(Z70&gt;0, (R70*SUMPRODUCT(K70:$K$98, X70:$X$98)-K70*$AZ$3)/Z70, 0)</f>
        <v>-35427.037598967254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250000</v>
      </c>
      <c r="S71">
        <f t="shared" si="28"/>
        <v>-59399.8081958244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-10.610841759331457</v>
      </c>
      <c r="AC71">
        <f t="shared" si="29"/>
        <v>-9.5358809477460618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-33.995043189516252</v>
      </c>
      <c r="AI71">
        <f t="shared" si="33"/>
        <v>-34.0030700512498</v>
      </c>
      <c r="AJ71">
        <f t="shared" si="34"/>
        <v>-1.0749608115853952</v>
      </c>
      <c r="AK71">
        <f t="shared" si="22"/>
        <v>-0.74275892315320202</v>
      </c>
      <c r="AL71">
        <f t="shared" si="35"/>
        <v>-35.820789785988396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-3.9127706983645059E-2</v>
      </c>
      <c r="AR71">
        <f t="shared" si="36"/>
        <v>-3.9136945762726985E-2</v>
      </c>
      <c r="AS71">
        <f t="shared" si="36"/>
        <v>-1.2372613095424972E-3</v>
      </c>
      <c r="AT71">
        <f t="shared" si="36"/>
        <v>-8.549026792702769E-4</v>
      </c>
      <c r="AU71">
        <f t="shared" si="23"/>
        <v>-4.1229109751539754E-2</v>
      </c>
      <c r="AW71">
        <v>68</v>
      </c>
      <c r="AX71">
        <f>IF(Z71&gt;0, (R71*SUMPRODUCT(K71:$K$98, X71:$X$98)-K71*$AZ$3)/Z71, 0)</f>
        <v>-59399.8081958244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250000</v>
      </c>
      <c r="S72">
        <f t="shared" si="28"/>
        <v>-101325.06421088765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-9.5358809477460618</v>
      </c>
      <c r="AC72">
        <f t="shared" si="29"/>
        <v>-8.5452300759357929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-18.649262988618201</v>
      </c>
      <c r="AI72">
        <f t="shared" si="33"/>
        <v>-18.653479729136691</v>
      </c>
      <c r="AJ72">
        <f t="shared" si="34"/>
        <v>-0.9906508718102689</v>
      </c>
      <c r="AK72">
        <f t="shared" si="22"/>
        <v>-0.66751166634222436</v>
      </c>
      <c r="AL72">
        <f t="shared" si="35"/>
        <v>-20.311642267289184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-1.9165160071268835E-2</v>
      </c>
      <c r="AR72">
        <f t="shared" si="36"/>
        <v>-1.9169493460050216E-2</v>
      </c>
      <c r="AS72">
        <f t="shared" si="36"/>
        <v>-1.0180553807715151E-3</v>
      </c>
      <c r="AT72">
        <f t="shared" si="36"/>
        <v>-6.8597713178776977E-4</v>
      </c>
      <c r="AU72">
        <f t="shared" si="23"/>
        <v>-2.08735259726095E-2</v>
      </c>
      <c r="AW72">
        <v>69</v>
      </c>
      <c r="AX72">
        <f>IF(Z72&gt;0, (R72*SUMPRODUCT(K72:$K$98, X72:$X$98)-K72*$AZ$3)/Z72, 0)</f>
        <v>-101325.06421088765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250000</v>
      </c>
      <c r="S73">
        <f t="shared" si="28"/>
        <v>-176401.71853047804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-8.5452300759357929</v>
      </c>
      <c r="AC73">
        <f t="shared" si="29"/>
        <v>-7.6449500763696383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-10.038291306065572</v>
      </c>
      <c r="AI73">
        <f t="shared" si="33"/>
        <v>-10.040458220917666</v>
      </c>
      <c r="AJ73">
        <f t="shared" si="34"/>
        <v>-0.90027999956615457</v>
      </c>
      <c r="AK73">
        <f t="shared" ref="AK73:AK98" si="49">G73*SUM(AB73:AB73, AE73:AF73)</f>
        <v>-0.59816610531550551</v>
      </c>
      <c r="AL73">
        <f t="shared" si="35"/>
        <v>-11.538904325799324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-9.2106981385895702E-3</v>
      </c>
      <c r="AR73">
        <f t="shared" si="36"/>
        <v>-9.2126864051168232E-3</v>
      </c>
      <c r="AS73">
        <f t="shared" si="36"/>
        <v>-8.2605764899479329E-4</v>
      </c>
      <c r="AT73">
        <f t="shared" si="36"/>
        <v>-5.4885112065514608E-4</v>
      </c>
      <c r="AU73">
        <f t="shared" si="23"/>
        <v>-1.058759517476676E-2</v>
      </c>
      <c r="AW73">
        <v>70</v>
      </c>
      <c r="AX73">
        <f>IF(Z73&gt;0, (R73*SUMPRODUCT(K73:$K$98, X73:$X$98)-K73*$AZ$3)/Z73, 0)</f>
        <v>-176401.71853047804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250000</v>
      </c>
      <c r="S74">
        <f t="shared" si="28"/>
        <v>-314016.02660053654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-7.6449500763696383</v>
      </c>
      <c r="AC74">
        <f t="shared" si="29"/>
        <v>-6.8332275962605289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-5.2860383544526712</v>
      </c>
      <c r="AI74">
        <f t="shared" si="33"/>
        <v>-5.2871263924853533</v>
      </c>
      <c r="AJ74">
        <f t="shared" si="34"/>
        <v>-0.81172248010910941</v>
      </c>
      <c r="AK74">
        <f t="shared" si="49"/>
        <v>-0.53514650534587471</v>
      </c>
      <c r="AL74">
        <f t="shared" si="35"/>
        <v>-6.6339953779403373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-4.3305697926515454E-3</v>
      </c>
      <c r="AR74">
        <f t="shared" si="36"/>
        <v>-4.3314611642840681E-3</v>
      </c>
      <c r="AS74">
        <f t="shared" si="36"/>
        <v>-6.6500101146933083E-4</v>
      </c>
      <c r="AT74">
        <f t="shared" si="36"/>
        <v>-4.3841704037992019E-4</v>
      </c>
      <c r="AU74">
        <f t="shared" si="23"/>
        <v>-5.4348792161333188E-3</v>
      </c>
      <c r="AW74">
        <v>71</v>
      </c>
      <c r="AX74">
        <f>IF(Z74&gt;0, (R74*SUMPRODUCT(K74:$K$98, X74:$X$98)-K74*$AZ$3)/Z74, 0)</f>
        <v>-314016.02660053654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250000</v>
      </c>
      <c r="S75">
        <f t="shared" si="28"/>
        <v>-572925.55847348191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-6.8332275962605289</v>
      </c>
      <c r="AC75">
        <f t="shared" si="29"/>
        <v>-6.1045821140463055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-2.72201195446952</v>
      </c>
      <c r="AI75">
        <f t="shared" si="33"/>
        <v>-2.7225447097309812</v>
      </c>
      <c r="AJ75">
        <f t="shared" si="34"/>
        <v>-0.72864548221422343</v>
      </c>
      <c r="AK75">
        <f t="shared" si="49"/>
        <v>-0.47832593173823706</v>
      </c>
      <c r="AL75">
        <f t="shared" si="35"/>
        <v>-3.9295161236834417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-1.9910709581328115E-3</v>
      </c>
      <c r="AR75">
        <f t="shared" si="36"/>
        <v>-1.9914606527949331E-3</v>
      </c>
      <c r="AS75">
        <f t="shared" si="36"/>
        <v>-5.3298254477877741E-4</v>
      </c>
      <c r="AT75">
        <f t="shared" si="36"/>
        <v>-3.4988122283666694E-4</v>
      </c>
      <c r="AU75">
        <f t="shared" si="23"/>
        <v>-2.8743244204103772E-3</v>
      </c>
      <c r="AW75">
        <v>72</v>
      </c>
      <c r="AX75">
        <f>IF(Z75&gt;0, (R75*SUMPRODUCT(K75:$K$98, X75:$X$98)-K75*$AZ$3)/Z75, 0)</f>
        <v>-572925.55847348191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250000</v>
      </c>
      <c r="S76">
        <f t="shared" si="28"/>
        <v>-1073966.0203080999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-6.1045821140463055</v>
      </c>
      <c r="AC76">
        <f t="shared" si="29"/>
        <v>-5.4521302814268715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-1.3679805405505185</v>
      </c>
      <c r="AI76">
        <f t="shared" si="33"/>
        <v>-1.3682343721512549</v>
      </c>
      <c r="AJ76">
        <f t="shared" si="34"/>
        <v>-0.65245183261943396</v>
      </c>
      <c r="AK76">
        <f t="shared" si="49"/>
        <v>-0.42732074798324143</v>
      </c>
      <c r="AL76">
        <f t="shared" si="35"/>
        <v>-2.4480069527539303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-8.9342604029812346E-4</v>
      </c>
      <c r="AR76">
        <f t="shared" si="36"/>
        <v>-8.9359181733604618E-4</v>
      </c>
      <c r="AS76">
        <f t="shared" si="36"/>
        <v>-4.2611531379521705E-4</v>
      </c>
      <c r="AT76">
        <f t="shared" si="36"/>
        <v>-2.7908253991263619E-4</v>
      </c>
      <c r="AU76">
        <f t="shared" si="23"/>
        <v>-1.5987896710438995E-3</v>
      </c>
      <c r="AW76">
        <v>73</v>
      </c>
      <c r="AX76">
        <f>IF(Z76&gt;0, (R76*SUMPRODUCT(K76:$K$98, X76:$X$98)-K76*$AZ$3)/Z76, 0)</f>
        <v>-1073966.0203080999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250000</v>
      </c>
      <c r="S77">
        <f t="shared" si="28"/>
        <v>-2071318.2266764718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-5.4521302814268715</v>
      </c>
      <c r="AC77">
        <f t="shared" si="29"/>
        <v>-4.8686996864157717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-0.66883343421477282</v>
      </c>
      <c r="AI77">
        <f t="shared" si="33"/>
        <v>-0.66895096081265892</v>
      </c>
      <c r="AJ77">
        <f t="shared" si="34"/>
        <v>-0.58343059501109984</v>
      </c>
      <c r="AK77">
        <f t="shared" si="49"/>
        <v>-0.38164911969988102</v>
      </c>
      <c r="AL77">
        <f t="shared" si="35"/>
        <v>-1.6340306755236398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-3.9001260110671813E-4</v>
      </c>
      <c r="AR77">
        <f t="shared" si="36"/>
        <v>-3.900811336468035E-4</v>
      </c>
      <c r="AS77">
        <f t="shared" si="36"/>
        <v>-3.4021218480601695E-4</v>
      </c>
      <c r="AT77">
        <f t="shared" si="36"/>
        <v>-2.2254863209550976E-4</v>
      </c>
      <c r="AU77">
        <f t="shared" si="23"/>
        <v>-9.5284195054833032E-4</v>
      </c>
      <c r="AW77">
        <v>74</v>
      </c>
      <c r="AX77">
        <f>IF(Z77&gt;0, (R77*SUMPRODUCT(K77:$K$98, X77:$X$98)-K77*$AZ$3)/Z77, 0)</f>
        <v>-2071318.2266764718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250000</v>
      </c>
      <c r="S78">
        <f t="shared" si="28"/>
        <v>-4119543.1578100901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-4.8686996864157717</v>
      </c>
      <c r="AC78">
        <f t="shared" si="29"/>
        <v>-4.34737182307813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-0.31793057151264786</v>
      </c>
      <c r="AI78">
        <f t="shared" si="33"/>
        <v>-0.31798333673025259</v>
      </c>
      <c r="AJ78">
        <f t="shared" si="34"/>
        <v>-0.52132786333764169</v>
      </c>
      <c r="AK78">
        <f t="shared" si="49"/>
        <v>-0.34080897804910404</v>
      </c>
      <c r="AL78">
        <f t="shared" si="35"/>
        <v>-1.1801201781169983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-1.6552932050874406E-4</v>
      </c>
      <c r="AR78">
        <f t="shared" si="36"/>
        <v>-1.6555679251489637E-4</v>
      </c>
      <c r="AS78">
        <f t="shared" si="36"/>
        <v>-2.7142733260907009E-4</v>
      </c>
      <c r="AT78">
        <f t="shared" si="36"/>
        <v>-1.7744087424918624E-4</v>
      </c>
      <c r="AU78">
        <f t="shared" si="23"/>
        <v>-6.1442499937315273E-4</v>
      </c>
      <c r="AW78">
        <v>75</v>
      </c>
      <c r="AX78">
        <f>IF(Z78&gt;0, (R78*SUMPRODUCT(K78:$K$98, X78:$X$98)-K78*$AZ$3)/Z78, 0)</f>
        <v>-4119543.1578100901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250000</v>
      </c>
      <c r="S79">
        <f t="shared" si="28"/>
        <v>-8459282.3788138423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-4.34737182307813</v>
      </c>
      <c r="AC79">
        <f t="shared" si="29"/>
        <v>-3.8817178203104694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-0.14647012277782301</v>
      </c>
      <c r="AI79">
        <f t="shared" si="33"/>
        <v>-0.14649306631869613</v>
      </c>
      <c r="AJ79">
        <f t="shared" si="34"/>
        <v>-0.46565400276766056</v>
      </c>
      <c r="AK79">
        <f t="shared" si="49"/>
        <v>-0.30431602761546911</v>
      </c>
      <c r="AL79">
        <f t="shared" si="35"/>
        <v>-0.91646309670182569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-6.8088483974471071E-5</v>
      </c>
      <c r="AR79">
        <f t="shared" si="36"/>
        <v>-6.809914956882869E-5</v>
      </c>
      <c r="AS79">
        <f t="shared" si="36"/>
        <v>-2.1646513639636761E-4</v>
      </c>
      <c r="AT79">
        <f t="shared" si="36"/>
        <v>-1.4146514372013509E-4</v>
      </c>
      <c r="AU79">
        <f t="shared" si="23"/>
        <v>-4.2602942968533134E-4</v>
      </c>
      <c r="AW79">
        <v>76</v>
      </c>
      <c r="AX79">
        <f>IF(Z79&gt;0, (R79*SUMPRODUCT(K79:$K$98, X79:$X$98)-K79*$AZ$3)/Z79, 0)</f>
        <v>-8459282.3788138423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250000</v>
      </c>
      <c r="S80">
        <f t="shared" si="28"/>
        <v>-17944414.739711739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-3.8817178203104694</v>
      </c>
      <c r="AC80">
        <f t="shared" si="29"/>
        <v>-3.4658756122871512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-6.5284254649320098E-2</v>
      </c>
      <c r="AI80">
        <f t="shared" si="33"/>
        <v>-6.5293911903854612E-2</v>
      </c>
      <c r="AJ80">
        <f t="shared" si="34"/>
        <v>-0.41584220802331817</v>
      </c>
      <c r="AK80">
        <f t="shared" si="49"/>
        <v>-0.2717202474217329</v>
      </c>
      <c r="AL80">
        <f t="shared" si="35"/>
        <v>-0.75285636734890571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-2.709661535022081E-5</v>
      </c>
      <c r="AR80">
        <f t="shared" si="36"/>
        <v>-2.7100623650734717E-5</v>
      </c>
      <c r="AS80">
        <f t="shared" si="36"/>
        <v>-1.7259776369847409E-4</v>
      </c>
      <c r="AT80">
        <f t="shared" si="36"/>
        <v>-1.1277909301106195E-4</v>
      </c>
      <c r="AU80">
        <f t="shared" si="23"/>
        <v>-3.1247748036027079E-4</v>
      </c>
      <c r="AW80">
        <v>77</v>
      </c>
      <c r="AX80">
        <f>IF(Z80&gt;0, (R80*SUMPRODUCT(K80:$K$98, X80:$X$98)-K80*$AZ$3)/Z80, 0)</f>
        <v>-17944414.739711739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250000</v>
      </c>
      <c r="S81">
        <f t="shared" si="28"/>
        <v>-39397643.72117316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-3.4658756122871512</v>
      </c>
      <c r="AC81">
        <f t="shared" si="29"/>
        <v>-3.0945542298781326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-2.8166739211321887E-2</v>
      </c>
      <c r="AI81">
        <f t="shared" si="33"/>
        <v>-2.8170666545468796E-2</v>
      </c>
      <c r="AJ81">
        <f t="shared" si="34"/>
        <v>-0.37132138240901869</v>
      </c>
      <c r="AK81">
        <f t="shared" si="49"/>
        <v>-0.24261129286010061</v>
      </c>
      <c r="AL81">
        <f t="shared" si="35"/>
        <v>-0.64210334181458806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-1.0438188763055306E-5</v>
      </c>
      <c r="AR81">
        <f t="shared" si="36"/>
        <v>-1.043964417664981E-5</v>
      </c>
      <c r="AS81">
        <f t="shared" si="36"/>
        <v>-1.3760636800251331E-4</v>
      </c>
      <c r="AT81">
        <f t="shared" si="36"/>
        <v>-8.9908258528722092E-5</v>
      </c>
      <c r="AU81">
        <f t="shared" si="23"/>
        <v>-2.3795427070788519E-4</v>
      </c>
      <c r="AW81">
        <v>78</v>
      </c>
      <c r="AX81">
        <f>IF(Z81&gt;0, (R81*SUMPRODUCT(K81:$K$98, X81:$X$98)-K81*$AZ$3)/Z81, 0)</f>
        <v>-39397643.72117316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250000</v>
      </c>
      <c r="S82">
        <f t="shared" si="28"/>
        <v>-89694838.725282744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-3.0945542298781326</v>
      </c>
      <c r="AC82">
        <f t="shared" si="29"/>
        <v>-2.7630035260808516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-1.1739182186332256E-2</v>
      </c>
      <c r="AI82">
        <f t="shared" si="33"/>
        <v>-1.1740722410700429E-2</v>
      </c>
      <c r="AJ82">
        <f t="shared" si="34"/>
        <v>-0.33155070379728091</v>
      </c>
      <c r="AK82">
        <f t="shared" si="49"/>
        <v>-0.21661879609146931</v>
      </c>
      <c r="AL82">
        <f t="shared" si="35"/>
        <v>-0.55991022229945064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-3.8842609041181356E-6</v>
      </c>
      <c r="AR82">
        <f t="shared" si="36"/>
        <v>-3.88477053359674E-6</v>
      </c>
      <c r="AS82">
        <f t="shared" si="36"/>
        <v>-1.097035054104561E-4</v>
      </c>
      <c r="AT82">
        <f t="shared" si="36"/>
        <v>-7.1674832829059072E-5</v>
      </c>
      <c r="AU82">
        <f t="shared" si="23"/>
        <v>-1.852631087731119E-4</v>
      </c>
      <c r="AW82">
        <v>79</v>
      </c>
      <c r="AX82">
        <f>IF(Z82&gt;0, (R82*SUMPRODUCT(K82:$K$98, X82:$X$98)-K82*$AZ$3)/Z82, 0)</f>
        <v>-89694838.725282744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7"/>
        <v>250000</v>
      </c>
      <c r="S83">
        <f t="shared" si="28"/>
        <v>-212126205.36004111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-2.7630035260808516</v>
      </c>
      <c r="AC83">
        <f t="shared" si="29"/>
        <v>-2.4669706764256452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-4.7166779077691557E-3</v>
      </c>
      <c r="AI83">
        <f t="shared" si="33"/>
        <v>-4.7172593943120931E-3</v>
      </c>
      <c r="AJ83">
        <f t="shared" si="34"/>
        <v>-0.29603284965520649</v>
      </c>
      <c r="AK83">
        <f t="shared" si="49"/>
        <v>-0.19341024682565963</v>
      </c>
      <c r="AL83">
        <f t="shared" si="35"/>
        <v>-0.49416035587517826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-1.3934415246298051E-6</v>
      </c>
      <c r="AR83">
        <f t="shared" si="36"/>
        <v>-1.3936133123818601E-6</v>
      </c>
      <c r="AS83">
        <f t="shared" si="36"/>
        <v>-8.7456568676142401E-5</v>
      </c>
      <c r="AT83">
        <f t="shared" si="36"/>
        <v>-5.7138917366363504E-5</v>
      </c>
      <c r="AU83">
        <f t="shared" si="23"/>
        <v>-1.4598909935488778E-4</v>
      </c>
      <c r="AW83">
        <v>80</v>
      </c>
      <c r="AX83">
        <f>IF(Z83&gt;0, (R83*SUMPRODUCT(K83:$K$98, X83:$X$98)-K83*$AZ$3)/Z83, 0)</f>
        <v>-212126205.36004111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250000</v>
      </c>
      <c r="S84">
        <f t="shared" si="28"/>
        <v>-522012763.93592739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-2.4669706764256452</v>
      </c>
      <c r="AC84">
        <f t="shared" si="29"/>
        <v>-2.2026535574420714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-1.8234734739835268E-3</v>
      </c>
      <c r="AI84">
        <f t="shared" si="33"/>
        <v>-1.8236844509662384E-3</v>
      </c>
      <c r="AJ84">
        <f t="shared" si="34"/>
        <v>-0.2643171189835738</v>
      </c>
      <c r="AK84">
        <f t="shared" si="49"/>
        <v>-0.17268794734979517</v>
      </c>
      <c r="AL84">
        <f t="shared" si="35"/>
        <v>-0.43882875078433525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-4.8098768337795566E-7</v>
      </c>
      <c r="AR84">
        <f t="shared" si="36"/>
        <v>-4.8104333394354281E-7</v>
      </c>
      <c r="AS84">
        <f t="shared" si="36"/>
        <v>-6.9720388341768183E-5</v>
      </c>
      <c r="AT84">
        <f t="shared" si="36"/>
        <v>-4.5550854963422801E-5</v>
      </c>
      <c r="AU84">
        <f t="shared" si="23"/>
        <v>-1.1575228663913455E-4</v>
      </c>
      <c r="AW84">
        <v>81</v>
      </c>
      <c r="AX84">
        <f>IF(Z84&gt;0, (R84*SUMPRODUCT(K84:$K$98, X84:$X$98)-K84*$AZ$3)/Z84, 0)</f>
        <v>-522012763.93592739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250000</v>
      </c>
      <c r="S85">
        <f t="shared" si="28"/>
        <v>-1339183238.0854068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-2.2026535574420714</v>
      </c>
      <c r="AC85">
        <f t="shared" si="29"/>
        <v>-1.9666553666216313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-6.7719897095129186E-4</v>
      </c>
      <c r="AI85">
        <f t="shared" si="33"/>
        <v>-6.7727239836998601E-4</v>
      </c>
      <c r="AJ85">
        <f t="shared" si="34"/>
        <v>-0.23599819082044005</v>
      </c>
      <c r="AK85">
        <f t="shared" si="49"/>
        <v>-0.15418574902094501</v>
      </c>
      <c r="AL85">
        <f t="shared" si="35"/>
        <v>-0.39086121223975501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-1.5948974819166814E-7</v>
      </c>
      <c r="AR85">
        <f t="shared" si="36"/>
        <v>-1.5950704136696852E-7</v>
      </c>
      <c r="AS85">
        <f t="shared" si="36"/>
        <v>-5.5580846460483581E-5</v>
      </c>
      <c r="AT85">
        <f t="shared" si="36"/>
        <v>-3.6312881945981273E-5</v>
      </c>
      <c r="AU85">
        <f t="shared" si="23"/>
        <v>-9.2053235447831812E-5</v>
      </c>
      <c r="AW85">
        <v>82</v>
      </c>
      <c r="AX85">
        <f>IF(Z85&gt;0, (R85*SUMPRODUCT(K85:$K$98, X85:$X$98)-K85*$AZ$3)/Z85, 0)</f>
        <v>-1339183238.0854068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250000</v>
      </c>
      <c r="S86">
        <f t="shared" si="28"/>
        <v>-3589160662.861855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-1.9666553666216313</v>
      </c>
      <c r="AC86">
        <f t="shared" si="29"/>
        <v>-1.7559424262826975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-2.4115701367465468E-4</v>
      </c>
      <c r="AI86">
        <f t="shared" si="33"/>
        <v>-2.4118147541642696E-4</v>
      </c>
      <c r="AJ86">
        <f t="shared" si="34"/>
        <v>-0.21071294033893384</v>
      </c>
      <c r="AK86">
        <f t="shared" si="49"/>
        <v>-0.13766587566351421</v>
      </c>
      <c r="AL86">
        <f t="shared" si="35"/>
        <v>-0.34861999747786449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-5.0710554266638024E-8</v>
      </c>
      <c r="AR86">
        <f t="shared" si="36"/>
        <v>-5.0715698087523423E-8</v>
      </c>
      <c r="AS86">
        <f t="shared" si="36"/>
        <v>-4.4308767275398493E-5</v>
      </c>
      <c r="AT86">
        <f t="shared" si="36"/>
        <v>-2.8948413119417342E-5</v>
      </c>
      <c r="AU86">
        <f t="shared" si="23"/>
        <v>-7.3307896092903352E-5</v>
      </c>
      <c r="AW86">
        <v>83</v>
      </c>
      <c r="AX86">
        <f>IF(Z86&gt;0, (R86*SUMPRODUCT(K86:$K$98, X86:$X$98)-K86*$AZ$3)/Z86, 0)</f>
        <v>-3589160662.861855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250000</v>
      </c>
      <c r="S87">
        <f t="shared" si="28"/>
        <v>-10070172782.636782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-1.7559424262826975</v>
      </c>
      <c r="AC87">
        <f t="shared" si="29"/>
        <v>-1.5678057807176429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-8.2163603884924114E-5</v>
      </c>
      <c r="AI87">
        <f t="shared" si="33"/>
        <v>-8.2171388288501676E-5</v>
      </c>
      <c r="AJ87">
        <f t="shared" si="34"/>
        <v>-0.18813664556505461</v>
      </c>
      <c r="AK87">
        <f t="shared" si="49"/>
        <v>-0.12291596983978884</v>
      </c>
      <c r="AL87">
        <f t="shared" si="35"/>
        <v>-0.31113478679313195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-1.5426234100039303E-8</v>
      </c>
      <c r="AR87">
        <f t="shared" si="36"/>
        <v>-1.5427695623466207E-8</v>
      </c>
      <c r="AS87">
        <f t="shared" si="36"/>
        <v>-3.5322695208786655E-5</v>
      </c>
      <c r="AT87">
        <f t="shared" si="36"/>
        <v>-2.307749947333879E-5</v>
      </c>
      <c r="AU87">
        <f t="shared" si="23"/>
        <v>-5.8415622377748909E-5</v>
      </c>
      <c r="AW87">
        <v>84</v>
      </c>
      <c r="AX87">
        <f>IF(Z87&gt;0, (R87*SUMPRODUCT(K87:$K$98, X87:$X$98)-K87*$AZ$3)/Z87, 0)</f>
        <v>-10070172782.636782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250000</v>
      </c>
      <c r="S88">
        <f t="shared" si="28"/>
        <v>-29636877966.16901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-1.5678057807176429</v>
      </c>
      <c r="AC88">
        <f t="shared" si="29"/>
        <v>-1.399826603040655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-2.6724649389165688E-5</v>
      </c>
      <c r="AI88">
        <f t="shared" si="33"/>
        <v>-2.6727011018829648E-5</v>
      </c>
      <c r="AJ88">
        <f t="shared" si="34"/>
        <v>-0.16797917767698789</v>
      </c>
      <c r="AK88">
        <f t="shared" si="49"/>
        <v>-0.10974640465023501</v>
      </c>
      <c r="AL88">
        <f t="shared" si="35"/>
        <v>-0.27775230933824174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-4.4799630404842541E-9</v>
      </c>
      <c r="AR88">
        <f t="shared" si="36"/>
        <v>-4.4803589301910101E-9</v>
      </c>
      <c r="AS88">
        <f t="shared" si="36"/>
        <v>-2.8159041363099312E-5</v>
      </c>
      <c r="AT88">
        <f t="shared" si="36"/>
        <v>-1.8397241793503324E-5</v>
      </c>
      <c r="AU88">
        <f t="shared" si="23"/>
        <v>-4.6560763515532829E-5</v>
      </c>
      <c r="AW88">
        <v>85</v>
      </c>
      <c r="AX88">
        <f>IF(Z88&gt;0, (R88*SUMPRODUCT(K88:$K$98, X88:$X$98)-K88*$AZ$3)/Z88, 0)</f>
        <v>-29636877966.16901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250000</v>
      </c>
      <c r="S89">
        <f t="shared" si="28"/>
        <v>-92477063727.768127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-1.399826603040655</v>
      </c>
      <c r="AC89">
        <f t="shared" si="29"/>
        <v>-1.2498451851070267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-8.3112690711679028E-6</v>
      </c>
      <c r="AI89">
        <f t="shared" si="33"/>
        <v>-8.3119448307209879E-6</v>
      </c>
      <c r="AJ89">
        <f t="shared" si="34"/>
        <v>-0.14998141793362829</v>
      </c>
      <c r="AK89">
        <f t="shared" si="49"/>
        <v>-9.7987862212845861E-2</v>
      </c>
      <c r="AL89">
        <f t="shared" si="35"/>
        <v>-0.24797759209130488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-1.2439752354567245E-9</v>
      </c>
      <c r="AR89">
        <f t="shared" si="36"/>
        <v>-1.2440763786325696E-9</v>
      </c>
      <c r="AS89">
        <f t="shared" si="36"/>
        <v>-2.2448216763351801E-5</v>
      </c>
      <c r="AT89">
        <f t="shared" si="36"/>
        <v>-1.4666168659005688E-5</v>
      </c>
      <c r="AU89">
        <f t="shared" si="23"/>
        <v>-3.7115629498736123E-5</v>
      </c>
      <c r="AW89">
        <v>86</v>
      </c>
      <c r="AX89">
        <f>IF(Z89&gt;0, (R89*SUMPRODUCT(K89:$K$98, X89:$X$98)-K89*$AZ$3)/Z89, 0)</f>
        <v>-92477063727.768127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7"/>
        <v>250000</v>
      </c>
      <c r="S90">
        <f t="shared" si="28"/>
        <v>-306951353725.30316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-1.2498451851070267</v>
      </c>
      <c r="AC90">
        <f t="shared" si="29"/>
        <v>-1.1159332020531529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-2.4361253761973693E-6</v>
      </c>
      <c r="AI90">
        <f t="shared" si="33"/>
        <v>-2.4363071530796845E-6</v>
      </c>
      <c r="AJ90">
        <f t="shared" si="34"/>
        <v>-0.13391198305387375</v>
      </c>
      <c r="AK90">
        <f t="shared" si="49"/>
        <v>-8.7489162957491873E-2</v>
      </c>
      <c r="AL90">
        <f t="shared" si="35"/>
        <v>-0.2214035823185187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-3.2555622592777477E-10</v>
      </c>
      <c r="AR90">
        <f t="shared" si="36"/>
        <v>-3.2558051802552377E-10</v>
      </c>
      <c r="AS90">
        <f t="shared" si="36"/>
        <v>-1.7895581333984359E-5</v>
      </c>
      <c r="AT90">
        <f t="shared" si="36"/>
        <v>-1.1691779897831305E-5</v>
      </c>
      <c r="AU90">
        <f t="shared" si="23"/>
        <v>-2.958768681233369E-5</v>
      </c>
      <c r="AW90">
        <v>87</v>
      </c>
      <c r="AX90">
        <f>IF(Z90&gt;0, (R90*SUMPRODUCT(K90:$K$98, X90:$X$98)-K90*$AZ$3)/Z90, 0)</f>
        <v>-306951353725.30316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7"/>
        <v>250000</v>
      </c>
      <c r="S91">
        <f t="shared" si="28"/>
        <v>-1087699085401.8079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-1.1159332020531529</v>
      </c>
      <c r="AC91">
        <f t="shared" si="29"/>
        <v>-0.99636893068420085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-6.7078716245795198E-7</v>
      </c>
      <c r="AI91">
        <f t="shared" si="33"/>
        <v>-6.7083296413895262E-7</v>
      </c>
      <c r="AJ91">
        <f t="shared" si="34"/>
        <v>-0.11956427136895209</v>
      </c>
      <c r="AK91">
        <f t="shared" si="49"/>
        <v>-7.8115324143720716E-2</v>
      </c>
      <c r="AL91">
        <f t="shared" si="35"/>
        <v>-0.19768026634563696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-8.0037421581243783E-11</v>
      </c>
      <c r="AR91">
        <f t="shared" si="36"/>
        <v>-8.0042886576187843E-11</v>
      </c>
      <c r="AS91">
        <f t="shared" si="36"/>
        <v>-1.4266247968350052E-5</v>
      </c>
      <c r="AT91">
        <f t="shared" si="36"/>
        <v>-9.3206153611182139E-6</v>
      </c>
      <c r="AU91">
        <f t="shared" si="23"/>
        <v>-2.3586943372354844E-5</v>
      </c>
      <c r="AW91">
        <v>88</v>
      </c>
      <c r="AX91">
        <f>IF(Z91&gt;0, (R91*SUMPRODUCT(K91:$K$98, X91:$X$98)-K91*$AZ$3)/Z91, 0)</f>
        <v>-1087699085401.8079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7"/>
        <v>250000</v>
      </c>
      <c r="S92">
        <f t="shared" si="28"/>
        <v>-4131316957070.7178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-0.99636893068420085</v>
      </c>
      <c r="AC92">
        <f t="shared" si="29"/>
        <v>-0.88961511675128446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-1.7288469320205926E-7</v>
      </c>
      <c r="AI92">
        <f t="shared" si="33"/>
        <v>-1.7289545992760943E-7</v>
      </c>
      <c r="AJ92">
        <f t="shared" si="34"/>
        <v>-0.10675381393291639</v>
      </c>
      <c r="AK92">
        <f t="shared" si="49"/>
        <v>-6.9745825147894069E-2</v>
      </c>
      <c r="AL92">
        <f t="shared" si="35"/>
        <v>-0.17649981197627038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-1.84181865633665E-11</v>
      </c>
      <c r="AR92">
        <f t="shared" si="36"/>
        <v>-1.8419333591227594E-11</v>
      </c>
      <c r="AS92">
        <f t="shared" si="36"/>
        <v>-1.1372965558433533E-5</v>
      </c>
      <c r="AT92">
        <f t="shared" si="36"/>
        <v>-7.4303375029765262E-6</v>
      </c>
      <c r="AU92">
        <f t="shared" si="23"/>
        <v>-1.880332148074365E-5</v>
      </c>
      <c r="AW92">
        <v>89</v>
      </c>
      <c r="AX92">
        <f>IF(Z92&gt;0, (R92*SUMPRODUCT(K92:$K$98, X92:$X$98)-K92*$AZ$3)/Z92, 0)</f>
        <v>-4131316957070.7178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250000</v>
      </c>
      <c r="S93">
        <f t="shared" si="28"/>
        <v>-16894508707367.111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-0.88961511675128446</v>
      </c>
      <c r="AC93">
        <f t="shared" si="29"/>
        <v>-0.79429921140099391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-4.1541483991313627E-8</v>
      </c>
      <c r="AI93">
        <f t="shared" si="33"/>
        <v>-4.1543834752810039E-8</v>
      </c>
      <c r="AJ93">
        <f t="shared" si="34"/>
        <v>-9.5315905350290553E-2</v>
      </c>
      <c r="AK93">
        <f t="shared" si="49"/>
        <v>-6.2273058172589921E-2</v>
      </c>
      <c r="AL93">
        <f t="shared" si="35"/>
        <v>-0.15758900506671522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-3.9514301416126284E-12</v>
      </c>
      <c r="AR93">
        <f t="shared" si="36"/>
        <v>-3.951653746282953E-12</v>
      </c>
      <c r="AS93">
        <f t="shared" si="36"/>
        <v>-9.0664585178273637E-6</v>
      </c>
      <c r="AT93">
        <f t="shared" si="36"/>
        <v>-5.9234195659698024E-6</v>
      </c>
      <c r="AU93">
        <f t="shared" si="23"/>
        <v>-1.4989882035450912E-5</v>
      </c>
      <c r="AW93">
        <v>90</v>
      </c>
      <c r="AX93">
        <f>IF(Z93&gt;0, (R93*SUMPRODUCT(K93:$K$98, X93:$X$98)-K93*$AZ$3)/Z93, 0)</f>
        <v>-16894508707367.111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250000</v>
      </c>
      <c r="S94">
        <f t="shared" si="28"/>
        <v>-74792207982688.359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-0.79429921140099391</v>
      </c>
      <c r="AC94">
        <f t="shared" si="29"/>
        <v>-0.70919572446859835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-9.2657158977245937E-9</v>
      </c>
      <c r="AI94">
        <f t="shared" si="33"/>
        <v>-9.2661900084264949E-9</v>
      </c>
      <c r="AJ94">
        <f t="shared" si="34"/>
        <v>-8.5103486932395556E-2</v>
      </c>
      <c r="AK94">
        <f t="shared" si="49"/>
        <v>-5.5600944798069582E-2</v>
      </c>
      <c r="AL94">
        <f t="shared" si="35"/>
        <v>-0.14070444099665513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-7.8692484776921295E-13</v>
      </c>
      <c r="AR94">
        <f t="shared" si="36"/>
        <v>-7.8696511335646357E-13</v>
      </c>
      <c r="AS94">
        <f t="shared" si="36"/>
        <v>-7.2277252225433103E-6</v>
      </c>
      <c r="AT94">
        <f t="shared" si="36"/>
        <v>-4.7221138122516846E-6</v>
      </c>
      <c r="AU94">
        <f t="shared" si="23"/>
        <v>-1.1949839821760107E-5</v>
      </c>
      <c r="AW94">
        <v>91</v>
      </c>
      <c r="AX94">
        <f>IF(Z94&gt;0, (R94*SUMPRODUCT(K94:$K$98, X94:$X$98)-K94*$AZ$3)/Z94, 0)</f>
        <v>-74792207982688.359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250000</v>
      </c>
      <c r="S95">
        <f t="shared" si="28"/>
        <v>-360902755366407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-0.70919572446859835</v>
      </c>
      <c r="AC95">
        <f t="shared" si="29"/>
        <v>-0.63321046827621819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-1.908218413636511E-9</v>
      </c>
      <c r="AI95">
        <f t="shared" si="33"/>
        <v>-1.908306139548666E-9</v>
      </c>
      <c r="AJ95">
        <f t="shared" si="34"/>
        <v>-7.5985256192380168E-2</v>
      </c>
      <c r="AK95">
        <f t="shared" si="49"/>
        <v>-4.9643700712801893E-2</v>
      </c>
      <c r="AL95">
        <f t="shared" si="35"/>
        <v>-0.12562895881348821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-1.4469860308886482E-13</v>
      </c>
      <c r="AR95">
        <f t="shared" si="36"/>
        <v>-1.4470525527126326E-13</v>
      </c>
      <c r="AS95">
        <f t="shared" si="36"/>
        <v>-5.7618982962404816E-6</v>
      </c>
      <c r="AT95">
        <f t="shared" si="36"/>
        <v>-3.7644402202443319E-6</v>
      </c>
      <c r="AU95">
        <f t="shared" si="23"/>
        <v>-9.5263386611900692E-6</v>
      </c>
      <c r="AW95">
        <v>92</v>
      </c>
      <c r="AX95">
        <f>IF(Z95&gt;0, (R95*SUMPRODUCT(K95:$K$98, X95:$X$98)-K95*$AZ$3)/Z95, 0)</f>
        <v>-360902755366407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250000</v>
      </c>
      <c r="S96">
        <f t="shared" si="28"/>
        <v>-1913727108715609.8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-0.63321046827621819</v>
      </c>
      <c r="AC96">
        <f t="shared" si="29"/>
        <v>-0.5653664895324636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-3.6038653724697405E-10</v>
      </c>
      <c r="AI96">
        <f t="shared" si="33"/>
        <v>-3.604013085925582E-10</v>
      </c>
      <c r="AJ96">
        <f t="shared" si="34"/>
        <v>-6.7843978743754585E-2</v>
      </c>
      <c r="AK96">
        <f t="shared" si="49"/>
        <v>-4.4324732779335276E-2</v>
      </c>
      <c r="AL96">
        <f t="shared" si="35"/>
        <v>-0.11216871188349117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-2.4399829545479962E-14</v>
      </c>
      <c r="AR96">
        <f t="shared" si="36"/>
        <v>-2.4400829633655186E-14</v>
      </c>
      <c r="AS96">
        <f t="shared" si="36"/>
        <v>-4.5933500448723461E-6</v>
      </c>
      <c r="AT96">
        <f t="shared" si="36"/>
        <v>-3.0009886959888372E-6</v>
      </c>
      <c r="AU96">
        <f t="shared" si="23"/>
        <v>-7.5943387652620129E-6</v>
      </c>
      <c r="AW96">
        <v>93</v>
      </c>
      <c r="AX96">
        <f>IF(Z96&gt;0, (R96*SUMPRODUCT(K96:$K$98, X96:$X$98)-K96*$AZ$3)/Z96, 0)</f>
        <v>-1913727108715609.8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250000</v>
      </c>
      <c r="S97">
        <f t="shared" si="28"/>
        <v>-1.1261445531143568E+16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-0.5653664895324636</v>
      </c>
      <c r="AC97">
        <f t="shared" si="29"/>
        <v>-0.50479150851114951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-6.1911972521380623E-11</v>
      </c>
      <c r="AI97">
        <f t="shared" si="33"/>
        <v>-6.1914213759004676E-11</v>
      </c>
      <c r="AJ97">
        <f t="shared" si="34"/>
        <v>-6.0574981021314089E-2</v>
      </c>
      <c r="AK97">
        <f t="shared" si="49"/>
        <v>-3.9575654267272456E-2</v>
      </c>
      <c r="AL97">
        <f t="shared" si="35"/>
        <v>-0.10015063535050076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-3.7426123962374457E-15</v>
      </c>
      <c r="AR97">
        <f t="shared" si="36"/>
        <v>-3.7427478802702274E-15</v>
      </c>
      <c r="AS97">
        <f t="shared" si="36"/>
        <v>-3.6617905332272645E-6</v>
      </c>
      <c r="AT97">
        <f t="shared" si="36"/>
        <v>-2.3923698150426541E-6</v>
      </c>
      <c r="AU97">
        <f t="shared" si="23"/>
        <v>-6.0541603520126663E-6</v>
      </c>
      <c r="AW97">
        <v>94</v>
      </c>
      <c r="AX97">
        <f>IF(Z97&gt;0, (R97*SUMPRODUCT(K97:$K$98, X97:$X$98)-K97*$AZ$3)/Z97, 0)</f>
        <v>-1.1261445531143568E+16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-0.50479150851114951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-1.1206188120236138E-11</v>
      </c>
      <c r="AI98">
        <f t="shared" si="33"/>
        <v>-1.1206188120236138E-11</v>
      </c>
      <c r="AJ98">
        <f t="shared" si="34"/>
        <v>-0.50479150851114951</v>
      </c>
      <c r="AK98">
        <f t="shared" si="49"/>
        <v>-3.5335405595780467E-2</v>
      </c>
      <c r="AL98">
        <f t="shared" si="35"/>
        <v>-0.54012691411813618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-6.0483943206162732E-16</v>
      </c>
      <c r="AR98">
        <f t="shared" si="36"/>
        <v>-6.0483943206162732E-16</v>
      </c>
      <c r="AS98">
        <f t="shared" si="36"/>
        <v>-2.7245465276999302E-5</v>
      </c>
      <c r="AT98">
        <f t="shared" si="36"/>
        <v>-1.9071825693899512E-6</v>
      </c>
      <c r="AU98">
        <f t="shared" si="36"/>
        <v>-2.9152647846994093E-5</v>
      </c>
      <c r="AW98">
        <v>95</v>
      </c>
    </row>
    <row r="100" spans="5:50" x14ac:dyDescent="0.25">
      <c r="AN100" s="8">
        <f t="shared" ref="AN100:AU100" si="50">SUM(AN3:AN98)</f>
        <v>12864.420639326481</v>
      </c>
      <c r="AO100" s="8">
        <f t="shared" si="50"/>
        <v>-1286.4420639326481</v>
      </c>
      <c r="AP100" s="8">
        <f t="shared" si="50"/>
        <v>-3019.3253090628473</v>
      </c>
      <c r="AQ100" s="8">
        <f t="shared" si="50"/>
        <v>-8350.4874924766427</v>
      </c>
      <c r="AR100" s="8">
        <f t="shared" si="50"/>
        <v>208.16577385434488</v>
      </c>
      <c r="AS100" s="8">
        <f t="shared" si="50"/>
        <v>-1355.6648773609534</v>
      </c>
      <c r="AT100" s="8">
        <f t="shared" si="50"/>
        <v>499.93224561746212</v>
      </c>
      <c r="AU100" s="8">
        <f t="shared" si="50"/>
        <v>-647.56685788914911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06C7-9C9A-4E0A-9E7D-476CE6424D63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27294.50994427572</v>
      </c>
      <c r="K3">
        <v>1</v>
      </c>
      <c r="L3" s="2">
        <v>0</v>
      </c>
      <c r="O3">
        <f>$C$3</f>
        <v>27294.50994427572</v>
      </c>
      <c r="P3">
        <f>O3*C5</f>
        <v>2729.4509944275724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27294.50994427572</v>
      </c>
      <c r="AF3">
        <f t="shared" ref="AF3:AG34" si="4">-$Z3*P3</f>
        <v>-2729.4509944275724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22045.15074584815</v>
      </c>
      <c r="AJ3">
        <f t="shared" ref="AJ3:AJ66" si="7">AB3-AC3</f>
        <v>0</v>
      </c>
      <c r="AL3">
        <f t="shared" ref="AL3:AL66" si="8">SUM(AI3:AK3)</f>
        <v>22045.15074584815</v>
      </c>
      <c r="AN3">
        <f t="shared" ref="AN3:AU34" si="9">AE3*$K3</f>
        <v>27294.50994427572</v>
      </c>
      <c r="AO3">
        <f t="shared" si="9"/>
        <v>-2729.4509944275724</v>
      </c>
      <c r="AP3">
        <f t="shared" si="9"/>
        <v>-2519.9082039999998</v>
      </c>
      <c r="AQ3">
        <f t="shared" si="9"/>
        <v>0</v>
      </c>
      <c r="AR3">
        <f t="shared" si="9"/>
        <v>22045.15074584815</v>
      </c>
      <c r="AS3">
        <f t="shared" si="9"/>
        <v>0</v>
      </c>
      <c r="AT3">
        <f t="shared" si="9"/>
        <v>0</v>
      </c>
      <c r="AU3">
        <f t="shared" si="9"/>
        <v>22045.15074584815</v>
      </c>
      <c r="AW3">
        <v>0</v>
      </c>
      <c r="AX3">
        <f>IF(Z3&gt;0, (R3*SUMPRODUCT(K3:$K$98, X3:$X$98)-K3*$AZ$3)/Z3, 0)</f>
        <v>0</v>
      </c>
      <c r="AZ3">
        <f>C6*SUMPRODUCT(X4:X89, K4:K89)/1</f>
        <v>15094.851740013819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1024.6604156100434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1012.5196754426671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-1012.5196754426671</v>
      </c>
      <c r="AK4">
        <f>G4*SUM(AB4, AE4:AF4)</f>
        <v>0</v>
      </c>
      <c r="AL4">
        <f t="shared" si="8"/>
        <v>-1474.657175442667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-431.13863233510585</v>
      </c>
      <c r="AR4">
        <f t="shared" si="9"/>
        <v>-431.13863233510585</v>
      </c>
      <c r="AS4">
        <f t="shared" si="9"/>
        <v>-944.60273854153104</v>
      </c>
      <c r="AT4">
        <f t="shared" si="9"/>
        <v>0</v>
      </c>
      <c r="AU4">
        <f t="shared" si="9"/>
        <v>-1375.7413708766369</v>
      </c>
      <c r="AW4">
        <v>1</v>
      </c>
      <c r="AX4">
        <f>IF(Z4&gt;0, (R4*SUMPRODUCT(K4:$K$98, X4:$X$98)-K4*$AZ$3)/Z4, 0)</f>
        <v>1024.6604156100434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250000</v>
      </c>
      <c r="S5">
        <f t="shared" si="1"/>
        <v>1798.407430520718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1012.5196754426671</v>
      </c>
      <c r="AC5">
        <f t="shared" si="2"/>
        <v>1755.9843592175275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-464.79482123359998</v>
      </c>
      <c r="AI5">
        <f t="shared" si="6"/>
        <v>-513.61535904435323</v>
      </c>
      <c r="AJ5">
        <f t="shared" si="7"/>
        <v>-743.46468377486042</v>
      </c>
      <c r="AK5">
        <f>G5*SUM(AB5, AE5:AF5)</f>
        <v>41.513306693149353</v>
      </c>
      <c r="AL5">
        <f t="shared" si="8"/>
        <v>-1215.5667361260644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-397.44977820943632</v>
      </c>
      <c r="AR5">
        <f t="shared" si="9"/>
        <v>-439.19661151848737</v>
      </c>
      <c r="AS5">
        <f t="shared" si="9"/>
        <v>-635.74261195211886</v>
      </c>
      <c r="AT5">
        <f t="shared" si="9"/>
        <v>35.498361393403094</v>
      </c>
      <c r="AU5">
        <f t="shared" si="9"/>
        <v>-1039.4408620772031</v>
      </c>
      <c r="AW5">
        <v>2</v>
      </c>
      <c r="AX5">
        <f>IF(Z5&gt;0, (R5*SUMPRODUCT(K5:$K$98, X5:$X$98)-K5*$AZ$3)/Z5, 0)</f>
        <v>1798.407430520718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250000</v>
      </c>
      <c r="S6">
        <f t="shared" si="1"/>
        <v>2717.7012811127006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1755.9843592175275</v>
      </c>
      <c r="AC6">
        <f t="shared" si="2"/>
        <v>2621.9433037938725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-470.39125206576711</v>
      </c>
      <c r="AI6">
        <f t="shared" si="6"/>
        <v>-518.62950624799964</v>
      </c>
      <c r="AJ6">
        <f t="shared" si="7"/>
        <v>-865.95894457634495</v>
      </c>
      <c r="AK6">
        <f>G6*SUM(AB6, AE6:AF6)</f>
        <v>102.72508501422537</v>
      </c>
      <c r="AL6">
        <f t="shared" si="8"/>
        <v>-1281.8633658101191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-362.86452962054227</v>
      </c>
      <c r="AR6">
        <f t="shared" si="9"/>
        <v>-400.07600270105075</v>
      </c>
      <c r="AS6">
        <f t="shared" si="9"/>
        <v>-668.00941495923826</v>
      </c>
      <c r="AT6">
        <f t="shared" si="9"/>
        <v>79.243160858581433</v>
      </c>
      <c r="AU6">
        <f t="shared" si="9"/>
        <v>-988.84225680170755</v>
      </c>
      <c r="AW6">
        <v>3</v>
      </c>
      <c r="AX6">
        <f>IF(Z6&gt;0, (R6*SUMPRODUCT(K6:$K$98, X6:$X$98)-K6*$AZ$3)/Z6, 0)</f>
        <v>2717.7012811127006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250000</v>
      </c>
      <c r="S7">
        <f t="shared" si="1"/>
        <v>3471.4220222345944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2621.9433037938725</v>
      </c>
      <c r="AC7">
        <f t="shared" si="2"/>
        <v>3308.9851653519599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-477.50782504594048</v>
      </c>
      <c r="AI7">
        <f t="shared" si="6"/>
        <v>-525.16819512134157</v>
      </c>
      <c r="AJ7">
        <f t="shared" si="7"/>
        <v>-687.04186155808748</v>
      </c>
      <c r="AK7">
        <f>G7*SUM(AB7, AE7:AF7)</f>
        <v>128.73741621627914</v>
      </c>
      <c r="AL7">
        <f t="shared" si="8"/>
        <v>-1083.4726404631499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-335.14177544621458</v>
      </c>
      <c r="AR7">
        <f t="shared" si="9"/>
        <v>-368.59249647671663</v>
      </c>
      <c r="AS7">
        <f t="shared" si="9"/>
        <v>-482.20451521668167</v>
      </c>
      <c r="AT7">
        <f t="shared" si="9"/>
        <v>90.355139694163398</v>
      </c>
      <c r="AU7">
        <f t="shared" si="9"/>
        <v>-760.44187199923499</v>
      </c>
      <c r="AW7">
        <v>4</v>
      </c>
      <c r="AX7">
        <f>IF(Z7&gt;0, (R7*SUMPRODUCT(K7:$K$98, X7:$X$98)-K7*$AZ$3)/Z7, 0)</f>
        <v>3471.4220222345944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250000</v>
      </c>
      <c r="S8">
        <f t="shared" si="1"/>
        <v>3906.5586597283905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3308.9851653519599</v>
      </c>
      <c r="AC8">
        <f t="shared" si="2"/>
        <v>3678.9509154724583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-484.57656576207432</v>
      </c>
      <c r="AI8">
        <f t="shared" si="6"/>
        <v>-531.66341682356904</v>
      </c>
      <c r="AJ8">
        <f t="shared" si="7"/>
        <v>-369.96575012049834</v>
      </c>
      <c r="AK8">
        <f t="shared" ref="AK8:AK71" si="22">G8*SUM(AB8:AB8, AE8:AF8)</f>
        <v>70.481384021996746</v>
      </c>
      <c r="AL8">
        <f t="shared" si="8"/>
        <v>-831.14778292207063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-317.467576003555</v>
      </c>
      <c r="AR8">
        <f t="shared" si="9"/>
        <v>-348.31625818162144</v>
      </c>
      <c r="AS8">
        <f t="shared" si="9"/>
        <v>-242.38095317378637</v>
      </c>
      <c r="AT8">
        <f t="shared" si="9"/>
        <v>46.175477148074329</v>
      </c>
      <c r="AU8">
        <f t="shared" si="9"/>
        <v>-544.52173420733345</v>
      </c>
      <c r="AW8">
        <v>5</v>
      </c>
      <c r="AX8">
        <f>IF(Z8&gt;0, (R8*SUMPRODUCT(K8:$K$98, X8:$X$98)-K8*$AZ$3)/Z8, 0)</f>
        <v>3906.5586597283905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250000</v>
      </c>
      <c r="S9">
        <f t="shared" si="1"/>
        <v>4175.8722299357232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3678.9509154724583</v>
      </c>
      <c r="AC9">
        <f t="shared" si="2"/>
        <v>3885.029330082778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-492.01756976921689</v>
      </c>
      <c r="AI9">
        <f t="shared" si="6"/>
        <v>-538.53514880614273</v>
      </c>
      <c r="AJ9">
        <f t="shared" si="7"/>
        <v>-206.07841461031967</v>
      </c>
      <c r="AK9">
        <f t="shared" si="22"/>
        <v>21.705810401287504</v>
      </c>
      <c r="AL9">
        <f t="shared" si="8"/>
        <v>-722.90775301517488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-305.27749538871353</v>
      </c>
      <c r="AR9">
        <f t="shared" si="9"/>
        <v>-334.13981838787021</v>
      </c>
      <c r="AS9">
        <f t="shared" si="9"/>
        <v>-127.86352791308653</v>
      </c>
      <c r="AT9">
        <f t="shared" si="9"/>
        <v>13.467599211539195</v>
      </c>
      <c r="AU9">
        <f t="shared" si="9"/>
        <v>-448.53574708941755</v>
      </c>
      <c r="AW9">
        <v>6</v>
      </c>
      <c r="AX9">
        <f>IF(Z9&gt;0, (R9*SUMPRODUCT(K9:$K$98, X9:$X$98)-K9*$AZ$3)/Z9, 0)</f>
        <v>4175.8722299357232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250000</v>
      </c>
      <c r="S10">
        <f t="shared" si="1"/>
        <v>4418.1138459093409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3885.029330082778</v>
      </c>
      <c r="AC10">
        <f t="shared" si="2"/>
        <v>4060.434523623866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-501.38391095212592</v>
      </c>
      <c r="AI10">
        <f t="shared" si="6"/>
        <v>-547.3360374164921</v>
      </c>
      <c r="AJ10">
        <f t="shared" si="7"/>
        <v>-175.40519354108801</v>
      </c>
      <c r="AK10">
        <f t="shared" si="22"/>
        <v>15.928620253339391</v>
      </c>
      <c r="AL10">
        <f t="shared" si="8"/>
        <v>-706.81261070424068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-295.12279732097107</v>
      </c>
      <c r="AR10">
        <f t="shared" si="9"/>
        <v>-322.17097299788401</v>
      </c>
      <c r="AS10">
        <f t="shared" si="9"/>
        <v>-103.24637518616957</v>
      </c>
      <c r="AT10">
        <f t="shared" si="9"/>
        <v>9.3758472578468055</v>
      </c>
      <c r="AU10">
        <f t="shared" si="9"/>
        <v>-416.04150092620677</v>
      </c>
      <c r="AW10">
        <v>7</v>
      </c>
      <c r="AX10">
        <f>IF(Z10&gt;0, (R10*SUMPRODUCT(K10:$K$98, X10:$X$98)-K10*$AZ$3)/Z10, 0)</f>
        <v>4418.1138459093409</v>
      </c>
    </row>
    <row r="11" spans="1:52" x14ac:dyDescent="0.25">
      <c r="A11" t="s">
        <v>33</v>
      </c>
      <c r="C11" s="12">
        <f>AU91</f>
        <v>4298.1408819909266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250000</v>
      </c>
      <c r="S11">
        <f t="shared" si="1"/>
        <v>4635.003316103428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4060.434523623866</v>
      </c>
      <c r="AC11">
        <f t="shared" si="2"/>
        <v>4207.7082079637148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-510.21059582523958</v>
      </c>
      <c r="AI11">
        <f t="shared" si="6"/>
        <v>-555.60115890579709</v>
      </c>
      <c r="AJ11">
        <f t="shared" si="7"/>
        <v>-147.27368433984884</v>
      </c>
      <c r="AK11">
        <f t="shared" si="22"/>
        <v>9.7450428566972782</v>
      </c>
      <c r="AL11">
        <f t="shared" si="8"/>
        <v>-693.12980038894864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-285.36519277515708</v>
      </c>
      <c r="AR11">
        <f t="shared" si="9"/>
        <v>-310.75252673027728</v>
      </c>
      <c r="AS11">
        <f t="shared" si="9"/>
        <v>-82.371443608246551</v>
      </c>
      <c r="AT11">
        <f t="shared" si="9"/>
        <v>5.4504866346525569</v>
      </c>
      <c r="AU11">
        <f t="shared" si="9"/>
        <v>-387.67348370387128</v>
      </c>
      <c r="AW11">
        <v>8</v>
      </c>
      <c r="AX11">
        <f>IF(Z11&gt;0, (R11*SUMPRODUCT(K11:$K$98, X11:$X$98)-K11*$AZ$3)/Z11, 0)</f>
        <v>4635.003316103428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250000</v>
      </c>
      <c r="S12">
        <f t="shared" si="1"/>
        <v>4842.4148556854552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4207.7082079637148</v>
      </c>
      <c r="AC12">
        <f t="shared" si="2"/>
        <v>4341.949794211695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-520.86397383948997</v>
      </c>
      <c r="AI12">
        <f t="shared" si="6"/>
        <v>-565.69645849447397</v>
      </c>
      <c r="AJ12">
        <f t="shared" si="7"/>
        <v>-134.24158624798019</v>
      </c>
      <c r="AK12">
        <f t="shared" si="22"/>
        <v>9.6777288783165432</v>
      </c>
      <c r="AL12">
        <f t="shared" si="8"/>
        <v>-690.26031586413762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-276.84473924587769</v>
      </c>
      <c r="AR12">
        <f t="shared" si="9"/>
        <v>-300.673681440829</v>
      </c>
      <c r="AS12">
        <f t="shared" si="9"/>
        <v>-71.350830173229824</v>
      </c>
      <c r="AT12">
        <f t="shared" si="9"/>
        <v>5.1438157798862809</v>
      </c>
      <c r="AU12">
        <f t="shared" si="9"/>
        <v>-366.88069583417257</v>
      </c>
      <c r="AW12">
        <v>9</v>
      </c>
      <c r="AX12">
        <f>IF(Z12&gt;0, (R12*SUMPRODUCT(K12:$K$98, X12:$X$98)-K12*$AZ$3)/Z12, 0)</f>
        <v>4842.4148556854552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250000</v>
      </c>
      <c r="S13">
        <f t="shared" si="1"/>
        <v>5038.2991941202281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4341.949794211695</v>
      </c>
      <c r="AC13">
        <f t="shared" si="2"/>
        <v>4461.6828655860909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-532.45479730430372</v>
      </c>
      <c r="AI13">
        <f t="shared" si="6"/>
        <v>-576.73246615327707</v>
      </c>
      <c r="AJ13">
        <f t="shared" si="7"/>
        <v>-119.73307137439588</v>
      </c>
      <c r="AK13">
        <f t="shared" si="22"/>
        <v>8.6838995884233903</v>
      </c>
      <c r="AL13">
        <f t="shared" si="8"/>
        <v>-687.78163793924955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-269.01652579470294</v>
      </c>
      <c r="AR13">
        <f t="shared" si="9"/>
        <v>-291.38729736882328</v>
      </c>
      <c r="AS13">
        <f t="shared" si="9"/>
        <v>-60.493726503999753</v>
      </c>
      <c r="AT13">
        <f t="shared" si="9"/>
        <v>4.3874381627415353</v>
      </c>
      <c r="AU13">
        <f t="shared" si="9"/>
        <v>-347.4935857100815</v>
      </c>
      <c r="AW13">
        <v>10</v>
      </c>
      <c r="AX13">
        <f>IF(Z13&gt;0, (R13*SUMPRODUCT(K13:$K$98, X13:$X$98)-K13*$AZ$3)/Z13, 0)</f>
        <v>5038.2991941202281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250000</v>
      </c>
      <c r="S14">
        <f t="shared" si="1"/>
        <v>5223.7560408809022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4461.6828655860909</v>
      </c>
      <c r="AC14">
        <f t="shared" si="2"/>
        <v>4568.2629468922214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-545.23543559460154</v>
      </c>
      <c r="AI14">
        <f t="shared" si="6"/>
        <v>-588.96128066796621</v>
      </c>
      <c r="AJ14">
        <f t="shared" si="7"/>
        <v>-106.58008130613052</v>
      </c>
      <c r="AK14">
        <f t="shared" si="22"/>
        <v>8.0310291580549631</v>
      </c>
      <c r="AL14">
        <f t="shared" si="8"/>
        <v>-687.5103328160418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-261.90700990452189</v>
      </c>
      <c r="AR14">
        <f t="shared" si="9"/>
        <v>-282.91097368069194</v>
      </c>
      <c r="AS14">
        <f t="shared" si="9"/>
        <v>-51.196361402717777</v>
      </c>
      <c r="AT14">
        <f t="shared" si="9"/>
        <v>3.8577515251707366</v>
      </c>
      <c r="AU14">
        <f t="shared" si="9"/>
        <v>-330.24958355823895</v>
      </c>
      <c r="AW14">
        <v>11</v>
      </c>
      <c r="AX14">
        <f>IF(Z14&gt;0, (R14*SUMPRODUCT(K14:$K$98, X14:$X$98)-K14*$AZ$3)/Z14, 0)</f>
        <v>5223.7560408809022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250000</v>
      </c>
      <c r="S15">
        <f t="shared" si="1"/>
        <v>5417.831872665316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4568.2629468922214</v>
      </c>
      <c r="AC15">
        <f t="shared" si="2"/>
        <v>4678.496793194975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-558.75180441611712</v>
      </c>
      <c r="AI15">
        <f t="shared" si="6"/>
        <v>-601.92864067786491</v>
      </c>
      <c r="AJ15">
        <f t="shared" si="7"/>
        <v>-110.23384630275359</v>
      </c>
      <c r="AK15">
        <f t="shared" si="22"/>
        <v>18.729878082258111</v>
      </c>
      <c r="AL15">
        <f t="shared" si="8"/>
        <v>-693.4326088983604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-254.62449123696359</v>
      </c>
      <c r="AR15">
        <f t="shared" si="9"/>
        <v>-274.30027551090893</v>
      </c>
      <c r="AS15">
        <f t="shared" si="9"/>
        <v>-50.233819041108852</v>
      </c>
      <c r="AT15">
        <f t="shared" si="9"/>
        <v>8.5352488169750291</v>
      </c>
      <c r="AU15">
        <f t="shared" si="9"/>
        <v>-315.99884573504272</v>
      </c>
      <c r="AW15">
        <v>12</v>
      </c>
      <c r="AX15">
        <f>IF(Z15&gt;0, (R15*SUMPRODUCT(K15:$K$98, X15:$X$98)-K15*$AZ$3)/Z15, 0)</f>
        <v>5417.831872665316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250000</v>
      </c>
      <c r="S16">
        <f t="shared" si="1"/>
        <v>5624.4808415678717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4678.496793194975</v>
      </c>
      <c r="AC16">
        <f t="shared" si="2"/>
        <v>4795.433301760866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-575.29788113968641</v>
      </c>
      <c r="AI16">
        <f t="shared" si="6"/>
        <v>-617.92788946258884</v>
      </c>
      <c r="AJ16">
        <f t="shared" si="7"/>
        <v>-116.93650856589102</v>
      </c>
      <c r="AK16">
        <f t="shared" si="22"/>
        <v>33.217327231684322</v>
      </c>
      <c r="AL16">
        <f t="shared" si="8"/>
        <v>-701.64707079679556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-248.00357271545658</v>
      </c>
      <c r="AR16">
        <f t="shared" si="9"/>
        <v>-266.38082511907248</v>
      </c>
      <c r="AS16">
        <f t="shared" si="9"/>
        <v>-50.409836114398964</v>
      </c>
      <c r="AT16">
        <f t="shared" si="9"/>
        <v>14.319565740788624</v>
      </c>
      <c r="AU16">
        <f t="shared" si="9"/>
        <v>-302.47109549268288</v>
      </c>
      <c r="AW16">
        <v>13</v>
      </c>
      <c r="AX16">
        <f>IF(Z16&gt;0, (R16*SUMPRODUCT(K16:$K$98, X16:$X$98)-K16*$AZ$3)/Z16, 0)</f>
        <v>5624.4808415678717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250000</v>
      </c>
      <c r="S17">
        <f t="shared" si="1"/>
        <v>5866.3637383225623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4795.433301760866</v>
      </c>
      <c r="AC17">
        <f t="shared" si="2"/>
        <v>4937.690328499406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-594.73572226368481</v>
      </c>
      <c r="AI17">
        <f t="shared" si="6"/>
        <v>-636.82048335890545</v>
      </c>
      <c r="AJ17">
        <f t="shared" si="7"/>
        <v>-142.25702673853993</v>
      </c>
      <c r="AK17">
        <f t="shared" si="22"/>
        <v>66.176979564299955</v>
      </c>
      <c r="AL17">
        <f t="shared" si="8"/>
        <v>-712.90053053314546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-241.00674740961438</v>
      </c>
      <c r="AR17">
        <f t="shared" si="9"/>
        <v>-258.06089601273607</v>
      </c>
      <c r="AS17">
        <f t="shared" si="9"/>
        <v>-57.647291102546781</v>
      </c>
      <c r="AT17">
        <f t="shared" si="9"/>
        <v>26.817118933900502</v>
      </c>
      <c r="AU17">
        <f t="shared" si="9"/>
        <v>-288.89106818138237</v>
      </c>
      <c r="AW17">
        <v>14</v>
      </c>
      <c r="AX17">
        <f>IF(Z17&gt;0, (R17*SUMPRODUCT(K17:$K$98, X17:$X$98)-K17*$AZ$3)/Z17, 0)</f>
        <v>5866.3637383225623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250000</v>
      </c>
      <c r="S18">
        <f t="shared" si="1"/>
        <v>6149.1224224793023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4937.690328499406</v>
      </c>
      <c r="AC18">
        <f t="shared" si="2"/>
        <v>5105.3927172964277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-753.65937271215307</v>
      </c>
      <c r="AI18">
        <f t="shared" si="6"/>
        <v>-795.17255432187903</v>
      </c>
      <c r="AJ18">
        <f t="shared" si="7"/>
        <v>-167.70238879702174</v>
      </c>
      <c r="AK18">
        <f t="shared" si="22"/>
        <v>106.65411109558717</v>
      </c>
      <c r="AL18">
        <f t="shared" si="8"/>
        <v>-856.22083202331362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-285.00178259053934</v>
      </c>
      <c r="AR18">
        <f t="shared" si="9"/>
        <v>-300.70029466131729</v>
      </c>
      <c r="AS18">
        <f t="shared" si="9"/>
        <v>-63.417880122480113</v>
      </c>
      <c r="AT18">
        <f t="shared" si="9"/>
        <v>40.332029141315026</v>
      </c>
      <c r="AU18">
        <f t="shared" si="9"/>
        <v>-323.78614564248238</v>
      </c>
      <c r="AW18">
        <v>15</v>
      </c>
      <c r="AX18">
        <f>IF(Z18&gt;0, (R18*SUMPRODUCT(K18:$K$98, X18:$X$98)-K18*$AZ$3)/Z18, 0)</f>
        <v>6149.1224224793023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250000</v>
      </c>
      <c r="S19">
        <f t="shared" si="1"/>
        <v>6361.3427029041277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5105.3927172964277</v>
      </c>
      <c r="AC19">
        <f t="shared" si="2"/>
        <v>5205.2691366252702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-923.80051029982985</v>
      </c>
      <c r="AI19">
        <f t="shared" si="6"/>
        <v>-964.71379999139856</v>
      </c>
      <c r="AJ19">
        <f t="shared" si="7"/>
        <v>-99.87641932884253</v>
      </c>
      <c r="AK19">
        <f t="shared" si="22"/>
        <v>113.85025759571035</v>
      </c>
      <c r="AL19">
        <f t="shared" si="8"/>
        <v>-950.73996172453064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-325.78745997925535</v>
      </c>
      <c r="AR19">
        <f t="shared" si="9"/>
        <v>-340.21593948256884</v>
      </c>
      <c r="AS19">
        <f t="shared" si="9"/>
        <v>-35.222415015126892</v>
      </c>
      <c r="AT19">
        <f t="shared" si="9"/>
        <v>40.150428395035306</v>
      </c>
      <c r="AU19">
        <f t="shared" si="9"/>
        <v>-335.28792610266038</v>
      </c>
      <c r="AW19">
        <v>16</v>
      </c>
      <c r="AX19">
        <f>IF(Z19&gt;0, (R19*SUMPRODUCT(K19:$K$98, X19:$X$98)-K19*$AZ$3)/Z19, 0)</f>
        <v>6361.3427029041277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250000</v>
      </c>
      <c r="S20">
        <f t="shared" si="1"/>
        <v>6396.6662268880427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5205.2691366252702</v>
      </c>
      <c r="AC20">
        <f t="shared" si="2"/>
        <v>5153.6521240389202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-1101.3280707585654</v>
      </c>
      <c r="AI20">
        <f t="shared" si="6"/>
        <v>-1141.6119619390668</v>
      </c>
      <c r="AJ20">
        <f t="shared" si="7"/>
        <v>51.617012586350029</v>
      </c>
      <c r="AK20">
        <f t="shared" si="22"/>
        <v>22.382657287488662</v>
      </c>
      <c r="AL20">
        <f t="shared" si="8"/>
        <v>-1067.6122920652281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-368.3907085963192</v>
      </c>
      <c r="AR20">
        <f t="shared" si="9"/>
        <v>-381.86554103819128</v>
      </c>
      <c r="AS20">
        <f t="shared" si="9"/>
        <v>17.265725215932644</v>
      </c>
      <c r="AT20">
        <f t="shared" si="9"/>
        <v>7.4869270995037764</v>
      </c>
      <c r="AU20">
        <f t="shared" si="9"/>
        <v>-357.11288872275486</v>
      </c>
      <c r="AW20">
        <v>17</v>
      </c>
      <c r="AX20">
        <f>IF(Z20&gt;0, (R20*SUMPRODUCT(K20:$K$98, X20:$X$98)-K20*$AZ$3)/Z20, 0)</f>
        <v>6396.6662268880427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250000</v>
      </c>
      <c r="S21">
        <f t="shared" si="1"/>
        <v>6351.4621744963051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5153.6521240389202</v>
      </c>
      <c r="AC21">
        <f t="shared" si="2"/>
        <v>5033.014993529242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-1300.6810415301738</v>
      </c>
      <c r="AI21">
        <f t="shared" si="6"/>
        <v>-1340.3019575905641</v>
      </c>
      <c r="AJ21">
        <f t="shared" si="7"/>
        <v>120.63713050967817</v>
      </c>
      <c r="AK21">
        <f t="shared" si="22"/>
        <v>8.2458433984622719</v>
      </c>
      <c r="AL21">
        <f t="shared" si="8"/>
        <v>-1211.4189836824237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-413.72540714620402</v>
      </c>
      <c r="AR21">
        <f t="shared" si="9"/>
        <v>-426.32817377783425</v>
      </c>
      <c r="AS21">
        <f t="shared" si="9"/>
        <v>38.372701948780197</v>
      </c>
      <c r="AT21">
        <f t="shared" si="9"/>
        <v>2.6228681808717669</v>
      </c>
      <c r="AU21">
        <f t="shared" si="9"/>
        <v>-385.33260364818233</v>
      </c>
      <c r="AW21">
        <v>18</v>
      </c>
      <c r="AX21">
        <f>IF(Z21&gt;0, (R21*SUMPRODUCT(K21:$K$98, X21:$X$98)-K21*$AZ$3)/Z21, 0)</f>
        <v>6351.4621744963051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250000</v>
      </c>
      <c r="S22">
        <f t="shared" si="1"/>
        <v>6343.1911290633498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5033.014993529242</v>
      </c>
      <c r="AC22">
        <f t="shared" si="2"/>
        <v>4937.5913988627062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-1521.5077588121658</v>
      </c>
      <c r="AI22">
        <f t="shared" si="6"/>
        <v>-1560.4281641601897</v>
      </c>
      <c r="AJ22">
        <f t="shared" si="7"/>
        <v>95.423594666535791</v>
      </c>
      <c r="AK22">
        <f t="shared" si="22"/>
        <v>105.69331486411409</v>
      </c>
      <c r="AL22">
        <f t="shared" si="8"/>
        <v>-1359.3112546295397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-451.8830823195247</v>
      </c>
      <c r="AR22">
        <f t="shared" si="9"/>
        <v>-463.44232191717276</v>
      </c>
      <c r="AS22">
        <f t="shared" si="9"/>
        <v>28.340511465802173</v>
      </c>
      <c r="AT22">
        <f t="shared" si="9"/>
        <v>31.390586492079883</v>
      </c>
      <c r="AU22">
        <f t="shared" si="9"/>
        <v>-403.71122395929069</v>
      </c>
      <c r="AW22">
        <v>19</v>
      </c>
      <c r="AX22">
        <f>IF(Z22&gt;0, (R22*SUMPRODUCT(K22:$K$98, X22:$X$98)-K22*$AZ$3)/Z22, 0)</f>
        <v>6343.1911290633498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250000</v>
      </c>
      <c r="S23">
        <f t="shared" si="1"/>
        <v>6503.5269102121129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4937.5913988627062</v>
      </c>
      <c r="AC23">
        <f t="shared" si="2"/>
        <v>4966.0430436251763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-1757.9325435062035</v>
      </c>
      <c r="AI23">
        <f t="shared" si="6"/>
        <v>-1796.1121582920459</v>
      </c>
      <c r="AJ23">
        <f t="shared" si="7"/>
        <v>-28.451644762470096</v>
      </c>
      <c r="AK23">
        <f t="shared" si="22"/>
        <v>345.63139792038947</v>
      </c>
      <c r="AL23">
        <f t="shared" si="8"/>
        <v>-1478.9324051341266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-466.16116930519661</v>
      </c>
      <c r="AR23">
        <f t="shared" si="9"/>
        <v>-476.2854792156852</v>
      </c>
      <c r="AS23">
        <f t="shared" si="9"/>
        <v>-7.5446876730980375</v>
      </c>
      <c r="AT23">
        <f t="shared" si="9"/>
        <v>91.653082593148937</v>
      </c>
      <c r="AU23">
        <f t="shared" si="9"/>
        <v>-392.1770842956343</v>
      </c>
      <c r="AW23">
        <v>20</v>
      </c>
      <c r="AX23">
        <f>IF(Z23&gt;0, (R23*SUMPRODUCT(K23:$K$98, X23:$X$98)-K23*$AZ$3)/Z23, 0)</f>
        <v>6503.5269102121129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250000</v>
      </c>
      <c r="S24">
        <f t="shared" si="1"/>
        <v>6590.2570941893337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4966.0430436251763</v>
      </c>
      <c r="AC24">
        <f t="shared" si="2"/>
        <v>4928.7521663574744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-2017.9289426565604</v>
      </c>
      <c r="AI24">
        <f t="shared" si="6"/>
        <v>-2055.3231755060133</v>
      </c>
      <c r="AJ24">
        <f t="shared" si="7"/>
        <v>37.290877267701944</v>
      </c>
      <c r="AK24">
        <f t="shared" si="22"/>
        <v>347.62301305376235</v>
      </c>
      <c r="AL24">
        <f t="shared" si="8"/>
        <v>-1670.4092851845489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-477.77314513902081</v>
      </c>
      <c r="AR24">
        <f t="shared" si="9"/>
        <v>-486.62675730587142</v>
      </c>
      <c r="AS24">
        <f t="shared" si="9"/>
        <v>8.8291412747804827</v>
      </c>
      <c r="AT24">
        <f t="shared" si="9"/>
        <v>82.304652437737303</v>
      </c>
      <c r="AU24">
        <f t="shared" si="9"/>
        <v>-395.49296359335358</v>
      </c>
      <c r="AW24">
        <v>21</v>
      </c>
      <c r="AX24">
        <f>IF(Z24&gt;0, (R24*SUMPRODUCT(K24:$K$98, X24:$X$98)-K24*$AZ$3)/Z24, 0)</f>
        <v>6590.2570941893337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250000</v>
      </c>
      <c r="S25">
        <f t="shared" si="1"/>
        <v>6610.9338336065493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4928.7521663574744</v>
      </c>
      <c r="AC25">
        <f t="shared" si="2"/>
        <v>4833.8989248233611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-2302.0536662351401</v>
      </c>
      <c r="AI25">
        <f t="shared" si="6"/>
        <v>-2338.6135460228511</v>
      </c>
      <c r="AJ25">
        <f t="shared" si="7"/>
        <v>94.853241534113295</v>
      </c>
      <c r="AK25">
        <f t="shared" si="22"/>
        <v>345.01265164502325</v>
      </c>
      <c r="AL25">
        <f t="shared" si="8"/>
        <v>-1898.7476528437146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-486.64614441104152</v>
      </c>
      <c r="AR25">
        <f t="shared" si="9"/>
        <v>-494.37477593678608</v>
      </c>
      <c r="AS25">
        <f t="shared" si="9"/>
        <v>20.051645604316921</v>
      </c>
      <c r="AT25">
        <f t="shared" si="9"/>
        <v>72.934475489734538</v>
      </c>
      <c r="AU25">
        <f t="shared" si="9"/>
        <v>-401.38865484273464</v>
      </c>
      <c r="AW25">
        <v>22</v>
      </c>
      <c r="AX25">
        <f>IF(Z25&gt;0, (R25*SUMPRODUCT(K25:$K$98, X25:$X$98)-K25*$AZ$3)/Z25, 0)</f>
        <v>6610.9338336065493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250000</v>
      </c>
      <c r="S26">
        <f t="shared" si="1"/>
        <v>6571.5269163279036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4833.8989248233611</v>
      </c>
      <c r="AC26">
        <f t="shared" si="2"/>
        <v>4689.1455514881291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-2582.6677807478654</v>
      </c>
      <c r="AI26">
        <f t="shared" si="6"/>
        <v>-2618.34552818155</v>
      </c>
      <c r="AJ26">
        <f t="shared" si="7"/>
        <v>144.75337333523203</v>
      </c>
      <c r="AK26">
        <f t="shared" si="22"/>
        <v>338.37292473763529</v>
      </c>
      <c r="AL26">
        <f t="shared" si="8"/>
        <v>-2135.2192301086825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-487.47052943191738</v>
      </c>
      <c r="AR26">
        <f t="shared" si="9"/>
        <v>-494.20459354968023</v>
      </c>
      <c r="AS26">
        <f t="shared" si="9"/>
        <v>27.321750037996974</v>
      </c>
      <c r="AT26">
        <f t="shared" si="9"/>
        <v>63.866839551278879</v>
      </c>
      <c r="AU26">
        <f t="shared" si="9"/>
        <v>-403.01600396040436</v>
      </c>
      <c r="AW26">
        <v>23</v>
      </c>
      <c r="AX26">
        <f>IF(Z26&gt;0, (R26*SUMPRODUCT(K26:$K$98, X26:$X$98)-K26*$AZ$3)/Z26, 0)</f>
        <v>6571.5269163279036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250000</v>
      </c>
      <c r="S27">
        <f t="shared" si="1"/>
        <v>6485.2577994255425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4689.1455514881291</v>
      </c>
      <c r="AC27">
        <f t="shared" si="2"/>
        <v>4506.9364248024704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-2867.098569574634</v>
      </c>
      <c r="AI27">
        <f t="shared" si="6"/>
        <v>-2901.8461198200666</v>
      </c>
      <c r="AJ27">
        <f t="shared" si="7"/>
        <v>182.2091266856587</v>
      </c>
      <c r="AK27">
        <f t="shared" si="22"/>
        <v>328.24018860416908</v>
      </c>
      <c r="AL27">
        <f t="shared" si="8"/>
        <v>-2391.396804530239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-483.17496269280127</v>
      </c>
      <c r="AR27">
        <f t="shared" si="9"/>
        <v>-489.03075937578524</v>
      </c>
      <c r="AS27">
        <f t="shared" si="9"/>
        <v>30.706613620784093</v>
      </c>
      <c r="AT27">
        <f t="shared" si="9"/>
        <v>55.316354507695614</v>
      </c>
      <c r="AU27">
        <f t="shared" si="9"/>
        <v>-403.00779124730553</v>
      </c>
      <c r="AW27">
        <v>24</v>
      </c>
      <c r="AX27">
        <f>IF(Z27&gt;0, (R27*SUMPRODUCT(K27:$K$98, X27:$X$98)-K27*$AZ$3)/Z27, 0)</f>
        <v>6485.2577994255425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250000</v>
      </c>
      <c r="S28">
        <f t="shared" si="1"/>
        <v>6361.6685124776086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4506.9364248024704</v>
      </c>
      <c r="AC28">
        <f t="shared" si="2"/>
        <v>4296.3162859902586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-3164.3098126477521</v>
      </c>
      <c r="AI28">
        <f t="shared" si="6"/>
        <v>-3198.0770254282011</v>
      </c>
      <c r="AJ28">
        <f t="shared" si="7"/>
        <v>210.62013881221174</v>
      </c>
      <c r="AK28">
        <f t="shared" si="22"/>
        <v>315.48554973617297</v>
      </c>
      <c r="AL28">
        <f t="shared" si="8"/>
        <v>-2671.9713368798166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-476.12695956663299</v>
      </c>
      <c r="AR28">
        <f t="shared" si="9"/>
        <v>-481.20784017128591</v>
      </c>
      <c r="AS28">
        <f t="shared" si="9"/>
        <v>31.691563801791318</v>
      </c>
      <c r="AT28">
        <f t="shared" si="9"/>
        <v>47.470438887714934</v>
      </c>
      <c r="AU28">
        <f t="shared" si="9"/>
        <v>-402.04583748177964</v>
      </c>
      <c r="AW28">
        <v>25</v>
      </c>
      <c r="AX28">
        <f>IF(Z28&gt;0, (R28*SUMPRODUCT(K28:$K$98, X28:$X$98)-K28*$AZ$3)/Z28, 0)</f>
        <v>6361.6685124776086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250000</v>
      </c>
      <c r="S29">
        <f t="shared" si="1"/>
        <v>6208.0433431734009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4296.3162859902586</v>
      </c>
      <c r="AC29">
        <f t="shared" si="2"/>
        <v>4063.5418477455787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-3507.5020308156913</v>
      </c>
      <c r="AI29">
        <f t="shared" si="6"/>
        <v>-3540.2300710621726</v>
      </c>
      <c r="AJ29">
        <f t="shared" si="7"/>
        <v>232.77443824467991</v>
      </c>
      <c r="AK29">
        <f t="shared" si="22"/>
        <v>300.74214001931813</v>
      </c>
      <c r="AL29">
        <f t="shared" si="8"/>
        <v>-3006.7134927981747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-471.21996594277834</v>
      </c>
      <c r="AR29">
        <f t="shared" si="9"/>
        <v>-475.61685748405972</v>
      </c>
      <c r="AS29">
        <f t="shared" si="9"/>
        <v>31.272387556251481</v>
      </c>
      <c r="AT29">
        <f t="shared" si="9"/>
        <v>40.4035976978478</v>
      </c>
      <c r="AU29">
        <f t="shared" si="9"/>
        <v>-403.94087222996046</v>
      </c>
      <c r="AW29">
        <v>26</v>
      </c>
      <c r="AX29">
        <f>IF(Z29&gt;0, (R29*SUMPRODUCT(K29:$K$98, X29:$X$98)-K29*$AZ$3)/Z29, 0)</f>
        <v>6208.0433431734009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250000</v>
      </c>
      <c r="S30">
        <f t="shared" si="1"/>
        <v>6021.8564552632279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4063.5418477455787</v>
      </c>
      <c r="AC30">
        <f t="shared" si="2"/>
        <v>3809.6009186974024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-3846.5537344423428</v>
      </c>
      <c r="AI30">
        <f t="shared" si="6"/>
        <v>-3878.1851835394709</v>
      </c>
      <c r="AJ30">
        <f t="shared" si="7"/>
        <v>253.94092904817626</v>
      </c>
      <c r="AK30">
        <f t="shared" si="22"/>
        <v>284.44792934219055</v>
      </c>
      <c r="AL30">
        <f t="shared" si="8"/>
        <v>-3339.7963251491042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-461.40206452391016</v>
      </c>
      <c r="AR30">
        <f t="shared" si="9"/>
        <v>-465.1963221698166</v>
      </c>
      <c r="AS30">
        <f t="shared" si="9"/>
        <v>30.460738889673916</v>
      </c>
      <c r="AT30">
        <f t="shared" si="9"/>
        <v>34.12011657938411</v>
      </c>
      <c r="AU30">
        <f t="shared" si="9"/>
        <v>-400.61546670075859</v>
      </c>
      <c r="AW30">
        <v>27</v>
      </c>
      <c r="AX30">
        <f>IF(Z30&gt;0, (R30*SUMPRODUCT(K30:$K$98, X30:$X$98)-K30*$AZ$3)/Z30, 0)</f>
        <v>6021.8564552632279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250000</v>
      </c>
      <c r="S31">
        <f t="shared" si="1"/>
        <v>5809.6336371803409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3809.6009186974024</v>
      </c>
      <c r="AC31">
        <f t="shared" si="2"/>
        <v>3542.1979942579574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-4147.9032490241016</v>
      </c>
      <c r="AI31">
        <f t="shared" si="6"/>
        <v>-4178.388802980453</v>
      </c>
      <c r="AJ31">
        <f t="shared" si="7"/>
        <v>267.40292443944509</v>
      </c>
      <c r="AK31">
        <f t="shared" si="22"/>
        <v>266.67206430881822</v>
      </c>
      <c r="AL31">
        <f t="shared" si="8"/>
        <v>-3644.3138142321895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-444.2406796059841</v>
      </c>
      <c r="AR31">
        <f t="shared" si="9"/>
        <v>-447.50568421064088</v>
      </c>
      <c r="AS31">
        <f t="shared" si="9"/>
        <v>28.638868784983192</v>
      </c>
      <c r="AT31">
        <f t="shared" si="9"/>
        <v>28.560593622416903</v>
      </c>
      <c r="AU31">
        <f t="shared" si="9"/>
        <v>-390.30622180324076</v>
      </c>
      <c r="AW31">
        <v>28</v>
      </c>
      <c r="AX31">
        <f>IF(Z31&gt;0, (R31*SUMPRODUCT(K31:$K$98, X31:$X$98)-K31*$AZ$3)/Z31, 0)</f>
        <v>5809.6336371803409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250000</v>
      </c>
      <c r="S32">
        <f t="shared" si="1"/>
        <v>5584.1240086057724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3542.1979942579574</v>
      </c>
      <c r="AC32">
        <f t="shared" si="2"/>
        <v>3271.1708325845343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-4453.8955338253063</v>
      </c>
      <c r="AI32">
        <f t="shared" si="6"/>
        <v>-4483.1854531353292</v>
      </c>
      <c r="AJ32">
        <f t="shared" si="7"/>
        <v>271.02716167342305</v>
      </c>
      <c r="AK32">
        <f t="shared" si="22"/>
        <v>247.95385959805705</v>
      </c>
      <c r="AL32">
        <f t="shared" si="8"/>
        <v>-3964.2044318638495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-425.90399208368689</v>
      </c>
      <c r="AR32">
        <f t="shared" si="9"/>
        <v>-428.70484214117209</v>
      </c>
      <c r="AS32">
        <f t="shared" si="9"/>
        <v>25.916986432028253</v>
      </c>
      <c r="AT32">
        <f t="shared" si="9"/>
        <v>23.710600720953639</v>
      </c>
      <c r="AU32">
        <f t="shared" si="9"/>
        <v>-379.07725498819025</v>
      </c>
      <c r="AW32">
        <v>29</v>
      </c>
      <c r="AX32">
        <f>IF(Z32&gt;0, (R32*SUMPRODUCT(K32:$K$98, X32:$X$98)-K32*$AZ$3)/Z32, 0)</f>
        <v>5584.1240086057724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250000</v>
      </c>
      <c r="S33">
        <f t="shared" si="1"/>
        <v>5347.8466929049364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3271.1708325845343</v>
      </c>
      <c r="AC33">
        <f t="shared" si="2"/>
        <v>2999.9217672263458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-4745.3957326424661</v>
      </c>
      <c r="AI33">
        <f t="shared" si="6"/>
        <v>-4773.4436736128609</v>
      </c>
      <c r="AJ33">
        <f t="shared" si="7"/>
        <v>271.24906535818855</v>
      </c>
      <c r="AK33">
        <f t="shared" si="22"/>
        <v>228.98195828091741</v>
      </c>
      <c r="AL33">
        <f t="shared" si="8"/>
        <v>-4273.2126499737551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-405.15956585486998</v>
      </c>
      <c r="AR33">
        <f t="shared" si="9"/>
        <v>-407.55428533179764</v>
      </c>
      <c r="AS33">
        <f t="shared" si="9"/>
        <v>23.159112485201682</v>
      </c>
      <c r="AT33">
        <f t="shared" si="9"/>
        <v>19.550367563135406</v>
      </c>
      <c r="AU33">
        <f t="shared" si="9"/>
        <v>-364.84480528346052</v>
      </c>
      <c r="AW33">
        <v>30</v>
      </c>
      <c r="AX33">
        <f>IF(Z33&gt;0, (R33*SUMPRODUCT(K33:$K$98, X33:$X$98)-K33*$AZ$3)/Z33, 0)</f>
        <v>5347.8466929049364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250000</v>
      </c>
      <c r="S34">
        <f t="shared" si="1"/>
        <v>5106.3652600501637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2999.9217672263458</v>
      </c>
      <c r="AC34">
        <f t="shared" si="2"/>
        <v>2732.8469573763841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-5041.2112552431663</v>
      </c>
      <c r="AI34">
        <f t="shared" si="6"/>
        <v>-5067.9704745528079</v>
      </c>
      <c r="AJ34">
        <f t="shared" si="7"/>
        <v>267.07480984996164</v>
      </c>
      <c r="AK34">
        <f t="shared" si="22"/>
        <v>209.99452370584422</v>
      </c>
      <c r="AL34">
        <f t="shared" si="8"/>
        <v>-4590.9011409970017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-384.30013432117113</v>
      </c>
      <c r="AR34">
        <f t="shared" si="9"/>
        <v>-386.34003526051964</v>
      </c>
      <c r="AS34">
        <f t="shared" si="9"/>
        <v>20.359568385949487</v>
      </c>
      <c r="AT34">
        <f t="shared" si="9"/>
        <v>16.008240793902935</v>
      </c>
      <c r="AU34">
        <f t="shared" ref="AU34:AU89" si="23">AL34*$K34</f>
        <v>-349.97222608066721</v>
      </c>
      <c r="AW34">
        <v>31</v>
      </c>
      <c r="AX34">
        <f>IF(Z34&gt;0, (R34*SUMPRODUCT(K34:$K$98, X34:$X$98)-K34*$AZ$3)/Z34, 0)</f>
        <v>5106.3652600501637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250000</v>
      </c>
      <c r="S35">
        <f t="shared" si="1"/>
        <v>4861.928125912681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2732.8469573763841</v>
      </c>
      <c r="AC35">
        <f t="shared" si="2"/>
        <v>2471.836783773882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-5356.4631721617188</v>
      </c>
      <c r="AI35">
        <f t="shared" ref="AI35:AI66" si="25">SUM(AE35:AH35)</f>
        <v>-5381.8835066438323</v>
      </c>
      <c r="AJ35">
        <f t="shared" si="7"/>
        <v>261.01017360250216</v>
      </c>
      <c r="AK35">
        <f t="shared" si="22"/>
        <v>191.29928701634691</v>
      </c>
      <c r="AL35">
        <f t="shared" si="8"/>
        <v>-4929.5740460249835</v>
      </c>
      <c r="AN35">
        <f t="shared" ref="AN35:AT66" si="26">AE35*$K35</f>
        <v>0</v>
      </c>
      <c r="AO35">
        <f t="shared" si="26"/>
        <v>0</v>
      </c>
      <c r="AP35">
        <f t="shared" si="26"/>
        <v>-1.7302102364296457</v>
      </c>
      <c r="AQ35">
        <f t="shared" si="26"/>
        <v>-364.58243372264957</v>
      </c>
      <c r="AR35">
        <f t="shared" si="26"/>
        <v>-366.31264395907925</v>
      </c>
      <c r="AS35">
        <f t="shared" si="26"/>
        <v>17.765402516520563</v>
      </c>
      <c r="AT35">
        <f t="shared" si="26"/>
        <v>13.020599113291494</v>
      </c>
      <c r="AU35">
        <f t="shared" si="23"/>
        <v>-335.52664232926725</v>
      </c>
      <c r="AW35">
        <v>32</v>
      </c>
      <c r="AX35">
        <f>IF(Z35&gt;0, (R35*SUMPRODUCT(K35:$K$98, X35:$X$98)-K35*$AZ$3)/Z35, 0)</f>
        <v>4861.928125912681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250000</v>
      </c>
      <c r="S36">
        <f t="shared" si="1"/>
        <v>4612.2747390719687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2471.836783773882</v>
      </c>
      <c r="AC36">
        <f t="shared" si="2"/>
        <v>2217.3346721214734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-5644.0450896454904</v>
      </c>
      <c r="AI36">
        <f t="shared" si="25"/>
        <v>-5668.0824117648535</v>
      </c>
      <c r="AJ36">
        <f t="shared" si="7"/>
        <v>254.50211165240853</v>
      </c>
      <c r="AK36">
        <f t="shared" si="22"/>
        <v>173.02857486417176</v>
      </c>
      <c r="AL36">
        <f t="shared" si="8"/>
        <v>-5240.5517252482732</v>
      </c>
      <c r="AN36">
        <f t="shared" si="26"/>
        <v>0</v>
      </c>
      <c r="AO36">
        <f t="shared" si="26"/>
        <v>0</v>
      </c>
      <c r="AP36">
        <f t="shared" si="26"/>
        <v>-1.4607829025526906</v>
      </c>
      <c r="AQ36">
        <f t="shared" si="26"/>
        <v>-342.99680002828455</v>
      </c>
      <c r="AR36">
        <f t="shared" si="26"/>
        <v>-344.45758293083725</v>
      </c>
      <c r="AS36">
        <f t="shared" si="26"/>
        <v>15.466462175747841</v>
      </c>
      <c r="AT36">
        <f t="shared" si="26"/>
        <v>10.515197265299154</v>
      </c>
      <c r="AU36">
        <f t="shared" si="23"/>
        <v>-318.47592348979026</v>
      </c>
      <c r="AW36">
        <v>33</v>
      </c>
      <c r="AX36">
        <f>IF(Z36&gt;0, (R36*SUMPRODUCT(K36:$K$98, X36:$X$98)-K36*$AZ$3)/Z36, 0)</f>
        <v>4612.2747390719687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250000</v>
      </c>
      <c r="S37">
        <f t="shared" si="1"/>
        <v>4360.7482198867583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2217.3346721214734</v>
      </c>
      <c r="AC37">
        <f t="shared" si="2"/>
        <v>1972.6238739416176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-5894.98474814571</v>
      </c>
      <c r="AI37">
        <f t="shared" si="25"/>
        <v>-5917.6027000942504</v>
      </c>
      <c r="AJ37">
        <f t="shared" si="7"/>
        <v>244.71079817985583</v>
      </c>
      <c r="AK37">
        <f t="shared" si="22"/>
        <v>155.21342704850315</v>
      </c>
      <c r="AL37">
        <f t="shared" si="8"/>
        <v>-5517.6784748658911</v>
      </c>
      <c r="AN37">
        <f t="shared" si="26"/>
        <v>0</v>
      </c>
      <c r="AO37">
        <f t="shared" si="26"/>
        <v>0</v>
      </c>
      <c r="AP37">
        <f t="shared" si="26"/>
        <v>-1.2272551072987354</v>
      </c>
      <c r="AQ37">
        <f t="shared" si="26"/>
        <v>-319.86318460973251</v>
      </c>
      <c r="AR37">
        <f t="shared" si="26"/>
        <v>-321.09043971703124</v>
      </c>
      <c r="AS37">
        <f t="shared" si="26"/>
        <v>13.278062379859353</v>
      </c>
      <c r="AT37">
        <f t="shared" si="26"/>
        <v>8.4219151008900042</v>
      </c>
      <c r="AU37">
        <f t="shared" si="23"/>
        <v>-299.39046223628191</v>
      </c>
      <c r="AW37">
        <v>34</v>
      </c>
      <c r="AX37">
        <f>IF(Z37&gt;0, (R37*SUMPRODUCT(K37:$K$98, X37:$X$98)-K37*$AZ$3)/Z37, 0)</f>
        <v>4360.7482198867583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250000</v>
      </c>
      <c r="S38">
        <f t="shared" si="1"/>
        <v>4111.9509133930678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1972.6238739416176</v>
      </c>
      <c r="AC38">
        <f t="shared" si="2"/>
        <v>1740.5160481251246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-6138.286657852881</v>
      </c>
      <c r="AI38">
        <f t="shared" si="25"/>
        <v>-6159.4507729503648</v>
      </c>
      <c r="AJ38">
        <f t="shared" si="7"/>
        <v>232.107825816493</v>
      </c>
      <c r="AK38">
        <f t="shared" si="22"/>
        <v>138.08367117591325</v>
      </c>
      <c r="AL38">
        <f t="shared" si="8"/>
        <v>-5789.2592759579584</v>
      </c>
      <c r="AN38">
        <f t="shared" si="26"/>
        <v>0</v>
      </c>
      <c r="AO38">
        <f t="shared" si="26"/>
        <v>0</v>
      </c>
      <c r="AP38">
        <f t="shared" si="26"/>
        <v>-1.0253299965609433</v>
      </c>
      <c r="AQ38">
        <f t="shared" si="26"/>
        <v>-297.37928606022939</v>
      </c>
      <c r="AR38">
        <f t="shared" si="26"/>
        <v>-298.4046160567903</v>
      </c>
      <c r="AS38">
        <f t="shared" si="26"/>
        <v>11.244841334022153</v>
      </c>
      <c r="AT38">
        <f t="shared" si="26"/>
        <v>6.6896881556248662</v>
      </c>
      <c r="AU38">
        <f t="shared" si="23"/>
        <v>-280.47008656714331</v>
      </c>
      <c r="AW38">
        <v>35</v>
      </c>
      <c r="AX38">
        <f>IF(Z38&gt;0, (R38*SUMPRODUCT(K38:$K$98, X38:$X$98)-K38*$AZ$3)/Z38, 0)</f>
        <v>4111.9509133930678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250000</v>
      </c>
      <c r="S39">
        <f t="shared" si="1"/>
        <v>3865.7839891120061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1740.5160481251246</v>
      </c>
      <c r="AC39">
        <f t="shared" si="2"/>
        <v>1521.4897609874311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-6367.7255107853607</v>
      </c>
      <c r="AI39">
        <f t="shared" si="25"/>
        <v>-6387.4044396297131</v>
      </c>
      <c r="AJ39">
        <f t="shared" si="7"/>
        <v>219.02628713769354</v>
      </c>
      <c r="AK39">
        <f t="shared" si="22"/>
        <v>121.83612336875873</v>
      </c>
      <c r="AL39">
        <f t="shared" si="8"/>
        <v>-6046.5420291232613</v>
      </c>
      <c r="AN39">
        <f t="shared" si="26"/>
        <v>0</v>
      </c>
      <c r="AO39">
        <f t="shared" si="26"/>
        <v>0</v>
      </c>
      <c r="AP39">
        <f t="shared" si="26"/>
        <v>-0.85123011755661426</v>
      </c>
      <c r="AQ39">
        <f t="shared" si="26"/>
        <v>-275.44180773181097</v>
      </c>
      <c r="AR39">
        <f t="shared" si="26"/>
        <v>-276.29303784936758</v>
      </c>
      <c r="AS39">
        <f t="shared" si="26"/>
        <v>9.4741829508527839</v>
      </c>
      <c r="AT39">
        <f t="shared" si="26"/>
        <v>5.2701332698601018</v>
      </c>
      <c r="AU39">
        <f t="shared" si="23"/>
        <v>-261.54872162865468</v>
      </c>
      <c r="AW39">
        <v>36</v>
      </c>
      <c r="AX39">
        <f>IF(Z39&gt;0, (R39*SUMPRODUCT(K39:$K$98, X39:$X$98)-K39*$AZ$3)/Z39, 0)</f>
        <v>3865.7839891120061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250000</v>
      </c>
      <c r="S40">
        <f t="shared" si="1"/>
        <v>3622.337030486407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1521.4897609874311</v>
      </c>
      <c r="AC40">
        <f t="shared" si="2"/>
        <v>1316.0059880078843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-6584.9424086272365</v>
      </c>
      <c r="AI40">
        <f t="shared" si="25"/>
        <v>-6603.1075597014196</v>
      </c>
      <c r="AJ40">
        <f t="shared" si="7"/>
        <v>205.48377297954676</v>
      </c>
      <c r="AK40">
        <f t="shared" si="22"/>
        <v>106.50428326912018</v>
      </c>
      <c r="AL40">
        <f t="shared" si="8"/>
        <v>-6291.1195034527527</v>
      </c>
      <c r="AN40">
        <f t="shared" si="26"/>
        <v>0</v>
      </c>
      <c r="AO40">
        <f t="shared" si="26"/>
        <v>0</v>
      </c>
      <c r="AP40">
        <f t="shared" si="26"/>
        <v>-0.70156274250289652</v>
      </c>
      <c r="AQ40">
        <f t="shared" si="26"/>
        <v>-254.31939632948237</v>
      </c>
      <c r="AR40">
        <f t="shared" si="26"/>
        <v>-255.02095907198526</v>
      </c>
      <c r="AS40">
        <f t="shared" si="26"/>
        <v>7.9360616778054816</v>
      </c>
      <c r="AT40">
        <f t="shared" si="26"/>
        <v>4.1133396993753628</v>
      </c>
      <c r="AU40">
        <f t="shared" si="23"/>
        <v>-242.97155769480443</v>
      </c>
      <c r="AW40">
        <v>37</v>
      </c>
      <c r="AX40">
        <f>IF(Z40&gt;0, (R40*SUMPRODUCT(K40:$K$98, X40:$X$98)-K40*$AZ$3)/Z40, 0)</f>
        <v>3622.337030486407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250000</v>
      </c>
      <c r="S41">
        <f t="shared" si="1"/>
        <v>3380.6226494550497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1316.0059880078843</v>
      </c>
      <c r="AC41">
        <f t="shared" si="2"/>
        <v>1124.1491227072095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-6785.6875508043222</v>
      </c>
      <c r="AI41">
        <f t="shared" si="25"/>
        <v>-6802.3139128576031</v>
      </c>
      <c r="AJ41">
        <f t="shared" si="7"/>
        <v>191.85686530067483</v>
      </c>
      <c r="AK41">
        <f t="shared" si="22"/>
        <v>92.120419160551904</v>
      </c>
      <c r="AL41">
        <f t="shared" si="8"/>
        <v>-6518.336628396376</v>
      </c>
      <c r="AN41">
        <f t="shared" si="26"/>
        <v>0</v>
      </c>
      <c r="AO41">
        <f t="shared" si="26"/>
        <v>0</v>
      </c>
      <c r="AP41">
        <f t="shared" si="26"/>
        <v>-0.57333270173624684</v>
      </c>
      <c r="AQ41">
        <f t="shared" si="26"/>
        <v>-233.9932550592456</v>
      </c>
      <c r="AR41">
        <f t="shared" si="26"/>
        <v>-234.56658776098186</v>
      </c>
      <c r="AS41">
        <f t="shared" si="26"/>
        <v>6.6158678956337802</v>
      </c>
      <c r="AT41">
        <f t="shared" si="26"/>
        <v>3.1766208767223021</v>
      </c>
      <c r="AU41">
        <f t="shared" si="23"/>
        <v>-224.77409898862578</v>
      </c>
      <c r="AW41">
        <v>38</v>
      </c>
      <c r="AX41">
        <f>IF(Z41&gt;0, (R41*SUMPRODUCT(K41:$K$98, X41:$X$98)-K41*$AZ$3)/Z41, 0)</f>
        <v>3380.6226494550497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250000</v>
      </c>
      <c r="S42">
        <f t="shared" si="1"/>
        <v>3138.7208220920302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1124.1491227072095</v>
      </c>
      <c r="AC42">
        <f t="shared" si="2"/>
        <v>945.92598463797049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-6957.2203139438916</v>
      </c>
      <c r="AI42">
        <f t="shared" si="25"/>
        <v>-6972.288968313851</v>
      </c>
      <c r="AJ42">
        <f t="shared" si="7"/>
        <v>178.22313806923898</v>
      </c>
      <c r="AK42">
        <f t="shared" si="22"/>
        <v>78.690438589504666</v>
      </c>
      <c r="AL42">
        <f t="shared" si="8"/>
        <v>-6715.3753916551068</v>
      </c>
      <c r="AN42">
        <f t="shared" si="26"/>
        <v>0</v>
      </c>
      <c r="AO42">
        <f t="shared" si="26"/>
        <v>0</v>
      </c>
      <c r="AP42">
        <f t="shared" si="26"/>
        <v>-0.46394439175294333</v>
      </c>
      <c r="AQ42">
        <f t="shared" si="26"/>
        <v>-214.20382123030225</v>
      </c>
      <c r="AR42">
        <f t="shared" si="26"/>
        <v>-214.66776562205521</v>
      </c>
      <c r="AS42">
        <f t="shared" si="26"/>
        <v>5.4872600670087994</v>
      </c>
      <c r="AT42">
        <f t="shared" si="26"/>
        <v>2.4227768964535157</v>
      </c>
      <c r="AU42">
        <f t="shared" si="23"/>
        <v>-206.75772865859287</v>
      </c>
      <c r="AW42">
        <v>39</v>
      </c>
      <c r="AX42">
        <f>IF(Z42&gt;0, (R42*SUMPRODUCT(K42:$K$98, X42:$X$98)-K42*$AZ$3)/Z42, 0)</f>
        <v>3138.7208220920302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250000</v>
      </c>
      <c r="S43">
        <f t="shared" si="1"/>
        <v>2895.4256649961208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945.92598463797049</v>
      </c>
      <c r="AC43">
        <f t="shared" si="2"/>
        <v>781.516910720174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-7111.2538434566213</v>
      </c>
      <c r="AI43">
        <f t="shared" si="25"/>
        <v>-7124.7495605141894</v>
      </c>
      <c r="AJ43">
        <f t="shared" si="7"/>
        <v>164.40907391779649</v>
      </c>
      <c r="AK43">
        <f t="shared" si="22"/>
        <v>66.214818924657934</v>
      </c>
      <c r="AL43">
        <f t="shared" si="8"/>
        <v>-6894.1256676717348</v>
      </c>
      <c r="AN43">
        <f t="shared" si="26"/>
        <v>0</v>
      </c>
      <c r="AO43">
        <f t="shared" si="26"/>
        <v>0</v>
      </c>
      <c r="AP43">
        <f t="shared" si="26"/>
        <v>-0.37099614726107938</v>
      </c>
      <c r="AQ43">
        <f t="shared" si="26"/>
        <v>-195.4877808169868</v>
      </c>
      <c r="AR43">
        <f t="shared" si="26"/>
        <v>-195.85877696424788</v>
      </c>
      <c r="AS43">
        <f t="shared" si="26"/>
        <v>4.5195918629651199</v>
      </c>
      <c r="AT43">
        <f t="shared" si="26"/>
        <v>1.8202399033597316</v>
      </c>
      <c r="AU43">
        <f t="shared" si="23"/>
        <v>-189.51894519792305</v>
      </c>
      <c r="AW43">
        <v>40</v>
      </c>
      <c r="AX43">
        <f>IF(Z43&gt;0, (R43*SUMPRODUCT(K43:$K$98, X43:$X$98)-K43*$AZ$3)/Z43, 0)</f>
        <v>2895.4256649961208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250000</v>
      </c>
      <c r="S44">
        <f t="shared" si="1"/>
        <v>2644.5547570261197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781.516910720174</v>
      </c>
      <c r="AC44">
        <f t="shared" si="2"/>
        <v>630.48872571792469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-7201.259154521249</v>
      </c>
      <c r="AI44">
        <f t="shared" si="25"/>
        <v>-7213.1796625773368</v>
      </c>
      <c r="AJ44">
        <f t="shared" si="7"/>
        <v>151.0281850022493</v>
      </c>
      <c r="AK44">
        <f t="shared" si="22"/>
        <v>54.706183750412187</v>
      </c>
      <c r="AL44">
        <f t="shared" si="8"/>
        <v>-7007.445293824675</v>
      </c>
      <c r="AN44">
        <f t="shared" si="26"/>
        <v>0</v>
      </c>
      <c r="AO44">
        <f t="shared" si="26"/>
        <v>0</v>
      </c>
      <c r="AP44">
        <f t="shared" si="26"/>
        <v>-0.29258373384964215</v>
      </c>
      <c r="AQ44">
        <f t="shared" si="26"/>
        <v>-176.75180302173811</v>
      </c>
      <c r="AR44">
        <f t="shared" si="26"/>
        <v>-177.04438675558774</v>
      </c>
      <c r="AS44">
        <f t="shared" si="26"/>
        <v>3.7069217248608912</v>
      </c>
      <c r="AT44">
        <f t="shared" si="26"/>
        <v>1.3427397079930119</v>
      </c>
      <c r="AU44">
        <f t="shared" si="23"/>
        <v>-171.99472532273384</v>
      </c>
      <c r="AW44">
        <v>41</v>
      </c>
      <c r="AX44">
        <f>IF(Z44&gt;0, (R44*SUMPRODUCT(K44:$K$98, X44:$X$98)-K44*$AZ$3)/Z44, 0)</f>
        <v>2644.5547570261197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250000</v>
      </c>
      <c r="S45">
        <f t="shared" si="1"/>
        <v>2381.3650586324648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630.48872571792469</v>
      </c>
      <c r="AC45">
        <f t="shared" si="2"/>
        <v>493.43299038791628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-7205.0293599900797</v>
      </c>
      <c r="AI45">
        <f t="shared" si="25"/>
        <v>-7215.3896570936085</v>
      </c>
      <c r="AJ45">
        <f t="shared" si="7"/>
        <v>137.05573533000842</v>
      </c>
      <c r="AK45">
        <f t="shared" si="22"/>
        <v>44.134210800254735</v>
      </c>
      <c r="AL45">
        <f t="shared" si="8"/>
        <v>-7034.1997109633458</v>
      </c>
      <c r="AN45">
        <f t="shared" si="26"/>
        <v>0</v>
      </c>
      <c r="AO45">
        <f t="shared" si="26"/>
        <v>0</v>
      </c>
      <c r="AP45">
        <f t="shared" si="26"/>
        <v>-0.22704377526165873</v>
      </c>
      <c r="AQ45">
        <f t="shared" si="26"/>
        <v>-157.89673311646391</v>
      </c>
      <c r="AR45">
        <f t="shared" si="26"/>
        <v>-158.12377689172556</v>
      </c>
      <c r="AS45">
        <f t="shared" si="26"/>
        <v>3.0035481858900916</v>
      </c>
      <c r="AT45">
        <f t="shared" si="26"/>
        <v>0.96719213147566907</v>
      </c>
      <c r="AU45">
        <f t="shared" si="23"/>
        <v>-154.15303657435982</v>
      </c>
      <c r="AW45">
        <v>42</v>
      </c>
      <c r="AX45">
        <f>IF(Z45&gt;0, (R45*SUMPRODUCT(K45:$K$98, X45:$X$98)-K45*$AZ$3)/Z45, 0)</f>
        <v>2381.3650586324648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250000</v>
      </c>
      <c r="S46">
        <f t="shared" si="1"/>
        <v>2099.5405061423226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493.43299038791628</v>
      </c>
      <c r="AC46">
        <f t="shared" si="2"/>
        <v>370.97917485335392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-7109.617649390073</v>
      </c>
      <c r="AI46">
        <f t="shared" si="25"/>
        <v>-7118.4524199926891</v>
      </c>
      <c r="AJ46">
        <f t="shared" si="7"/>
        <v>122.45381553456235</v>
      </c>
      <c r="AK46">
        <f t="shared" si="22"/>
        <v>34.540309327154141</v>
      </c>
      <c r="AL46">
        <f t="shared" si="8"/>
        <v>-6961.4582951309721</v>
      </c>
      <c r="AN46">
        <f t="shared" si="26"/>
        <v>0</v>
      </c>
      <c r="AO46">
        <f t="shared" si="26"/>
        <v>0</v>
      </c>
      <c r="AP46">
        <f t="shared" si="26"/>
        <v>-0.17286801471384677</v>
      </c>
      <c r="AQ46">
        <f t="shared" si="26"/>
        <v>-139.11232602470409</v>
      </c>
      <c r="AR46">
        <f t="shared" si="26"/>
        <v>-139.28519403941795</v>
      </c>
      <c r="AS46">
        <f t="shared" si="26"/>
        <v>2.3960268961966493</v>
      </c>
      <c r="AT46">
        <f t="shared" si="26"/>
        <v>0.67584264148514506</v>
      </c>
      <c r="AU46">
        <f t="shared" si="23"/>
        <v>-136.21332450173614</v>
      </c>
      <c r="AW46">
        <v>43</v>
      </c>
      <c r="AX46">
        <f>IF(Z46&gt;0, (R46*SUMPRODUCT(K46:$K$98, X46:$X$98)-K46*$AZ$3)/Z46, 0)</f>
        <v>2099.5405061423226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250000</v>
      </c>
      <c r="S47">
        <f t="shared" si="1"/>
        <v>1787.1940711897716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370.97917485335392</v>
      </c>
      <c r="AC47">
        <f t="shared" si="2"/>
        <v>263.51231095534763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-6870.9370647740334</v>
      </c>
      <c r="AI47">
        <f t="shared" si="25"/>
        <v>-6878.3093002576688</v>
      </c>
      <c r="AJ47">
        <f t="shared" si="7"/>
        <v>107.4668638980063</v>
      </c>
      <c r="AK47">
        <f t="shared" si="22"/>
        <v>25.968542239734777</v>
      </c>
      <c r="AL47">
        <f t="shared" si="8"/>
        <v>-6744.8738941199272</v>
      </c>
      <c r="AN47">
        <f t="shared" si="26"/>
        <v>0</v>
      </c>
      <c r="AO47">
        <f t="shared" si="26"/>
        <v>0</v>
      </c>
      <c r="AP47">
        <f t="shared" si="26"/>
        <v>-0.12879545666997078</v>
      </c>
      <c r="AQ47">
        <f t="shared" si="26"/>
        <v>-120.03760310866524</v>
      </c>
      <c r="AR47">
        <f t="shared" si="26"/>
        <v>-120.16639856533521</v>
      </c>
      <c r="AS47">
        <f t="shared" si="26"/>
        <v>1.8774825957958432</v>
      </c>
      <c r="AT47">
        <f t="shared" si="26"/>
        <v>0.45367924888516031</v>
      </c>
      <c r="AU47">
        <f t="shared" si="23"/>
        <v>-117.83523672065419</v>
      </c>
      <c r="AW47">
        <v>44</v>
      </c>
      <c r="AX47">
        <f>IF(Z47&gt;0, (R47*SUMPRODUCT(K47:$K$98, X47:$X$98)-K47*$AZ$3)/Z47, 0)</f>
        <v>1787.1940711897716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250000</v>
      </c>
      <c r="S48">
        <f t="shared" si="1"/>
        <v>1430.6750014615654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263.51231095534763</v>
      </c>
      <c r="AC48">
        <f t="shared" si="2"/>
        <v>171.72958474551993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-6484.075845457307</v>
      </c>
      <c r="AI48">
        <f t="shared" si="25"/>
        <v>-6490.0775434170146</v>
      </c>
      <c r="AJ48">
        <f t="shared" si="7"/>
        <v>91.7827262098277</v>
      </c>
      <c r="AK48">
        <f t="shared" si="22"/>
        <v>18.445861766874337</v>
      </c>
      <c r="AL48">
        <f t="shared" si="8"/>
        <v>-6379.8489554403122</v>
      </c>
      <c r="AN48">
        <f t="shared" si="26"/>
        <v>0</v>
      </c>
      <c r="AO48">
        <f t="shared" si="26"/>
        <v>0</v>
      </c>
      <c r="AP48">
        <f t="shared" si="26"/>
        <v>-9.361759004341573E-2</v>
      </c>
      <c r="AQ48">
        <f t="shared" si="26"/>
        <v>-101.14196988681002</v>
      </c>
      <c r="AR48">
        <f t="shared" si="26"/>
        <v>-101.23558747685344</v>
      </c>
      <c r="AS48">
        <f t="shared" si="26"/>
        <v>1.4316744516409967</v>
      </c>
      <c r="AT48">
        <f t="shared" si="26"/>
        <v>0.28772809569593866</v>
      </c>
      <c r="AU48">
        <f t="shared" si="23"/>
        <v>-99.516184929516498</v>
      </c>
      <c r="AW48">
        <v>45</v>
      </c>
      <c r="AX48">
        <f>IF(Z48&gt;0, (R48*SUMPRODUCT(K48:$K$98, X48:$X$98)-K48*$AZ$3)/Z48, 0)</f>
        <v>1430.6750014615654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250000</v>
      </c>
      <c r="S49">
        <f t="shared" si="1"/>
        <v>1008.0366854892629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171.72958474551993</v>
      </c>
      <c r="AC49">
        <f t="shared" si="2"/>
        <v>95.815183518386164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-5945.5833441405257</v>
      </c>
      <c r="AI49">
        <f t="shared" si="25"/>
        <v>-5950.3359084518079</v>
      </c>
      <c r="AJ49">
        <f t="shared" si="7"/>
        <v>75.914401227133766</v>
      </c>
      <c r="AK49">
        <f t="shared" si="22"/>
        <v>12.021070932186396</v>
      </c>
      <c r="AL49">
        <f t="shared" si="8"/>
        <v>-5862.4004362924879</v>
      </c>
      <c r="AN49">
        <f t="shared" si="26"/>
        <v>0</v>
      </c>
      <c r="AO49">
        <f t="shared" si="26"/>
        <v>0</v>
      </c>
      <c r="AP49">
        <f t="shared" si="26"/>
        <v>-6.6190140264054301E-2</v>
      </c>
      <c r="AQ49">
        <f t="shared" si="26"/>
        <v>-82.805611818039011</v>
      </c>
      <c r="AR49">
        <f t="shared" si="26"/>
        <v>-82.871801958303067</v>
      </c>
      <c r="AS49">
        <f t="shared" si="26"/>
        <v>1.0572786681407806</v>
      </c>
      <c r="AT49">
        <f t="shared" si="26"/>
        <v>0.16742043221524003</v>
      </c>
      <c r="AU49">
        <f t="shared" si="23"/>
        <v>-81.647102857947047</v>
      </c>
      <c r="AW49">
        <v>46</v>
      </c>
      <c r="AX49">
        <f>IF(Z49&gt;0, (R49*SUMPRODUCT(K49:$K$98, X49:$X$98)-K49*$AZ$3)/Z49, 0)</f>
        <v>1008.0366854892629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250000</v>
      </c>
      <c r="S50">
        <f t="shared" si="1"/>
        <v>487.12855506698355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95.815183518386164</v>
      </c>
      <c r="AC50">
        <f t="shared" si="2"/>
        <v>35.534186575057902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-5288.6384286773218</v>
      </c>
      <c r="AI50">
        <f t="shared" si="25"/>
        <v>-5292.2857396597556</v>
      </c>
      <c r="AJ50">
        <f t="shared" si="7"/>
        <v>60.280996943328262</v>
      </c>
      <c r="AK50">
        <f t="shared" si="22"/>
        <v>6.7070628462870321</v>
      </c>
      <c r="AL50">
        <f t="shared" si="8"/>
        <v>-5225.2976798701402</v>
      </c>
      <c r="AN50">
        <f t="shared" si="26"/>
        <v>0</v>
      </c>
      <c r="AO50">
        <f t="shared" si="26"/>
        <v>0</v>
      </c>
      <c r="AP50">
        <f t="shared" si="26"/>
        <v>-4.5354467328004633E-2</v>
      </c>
      <c r="AQ50">
        <f t="shared" si="26"/>
        <v>-65.764443991288289</v>
      </c>
      <c r="AR50">
        <f t="shared" si="26"/>
        <v>-65.809798458616299</v>
      </c>
      <c r="AS50">
        <f t="shared" si="26"/>
        <v>0.74959676307650458</v>
      </c>
      <c r="AT50">
        <f t="shared" si="26"/>
        <v>8.3402612004808377E-2</v>
      </c>
      <c r="AU50">
        <f t="shared" si="23"/>
        <v>-64.976799083534985</v>
      </c>
      <c r="AW50">
        <v>47</v>
      </c>
      <c r="AX50">
        <f>IF(Z50&gt;0, (R50*SUMPRODUCT(K50:$K$98, X50:$X$98)-K50*$AZ$3)/Z50, 0)</f>
        <v>487.12855506698355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250000</v>
      </c>
      <c r="S51">
        <f t="shared" si="1"/>
        <v>-187.4680203060928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35.534186575057902</v>
      </c>
      <c r="AC51">
        <f t="shared" si="2"/>
        <v>-10.118994135238523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-4559.8956180172681</v>
      </c>
      <c r="AI51">
        <f t="shared" si="25"/>
        <v>-4562.5944767662741</v>
      </c>
      <c r="AJ51">
        <f t="shared" si="7"/>
        <v>45.653180710296425</v>
      </c>
      <c r="AK51">
        <f t="shared" si="22"/>
        <v>2.4873930602540533</v>
      </c>
      <c r="AL51">
        <f t="shared" si="8"/>
        <v>-4514.4539029957232</v>
      </c>
      <c r="AN51">
        <f t="shared" si="26"/>
        <v>0</v>
      </c>
      <c r="AO51">
        <f t="shared" si="26"/>
        <v>0</v>
      </c>
      <c r="AP51">
        <f t="shared" si="26"/>
        <v>-2.9964663777599501E-2</v>
      </c>
      <c r="AQ51">
        <f t="shared" si="26"/>
        <v>-50.627228677737222</v>
      </c>
      <c r="AR51">
        <f t="shared" si="26"/>
        <v>-50.657193341514819</v>
      </c>
      <c r="AS51">
        <f t="shared" si="26"/>
        <v>0.50687432636697827</v>
      </c>
      <c r="AT51">
        <f t="shared" si="26"/>
        <v>2.761682016915451E-2</v>
      </c>
      <c r="AU51">
        <f t="shared" si="23"/>
        <v>-50.122702194978686</v>
      </c>
      <c r="AW51">
        <v>48</v>
      </c>
      <c r="AX51">
        <f>IF(Z51&gt;0, (R51*SUMPRODUCT(K51:$K$98, X51:$X$98)-K51*$AZ$3)/Z51, 0)</f>
        <v>-187.4680203060928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250000</v>
      </c>
      <c r="S52">
        <f t="shared" si="1"/>
        <v>-1117.9902104535836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-10.118994135238523</v>
      </c>
      <c r="AC52">
        <f t="shared" si="2"/>
        <v>-42.789737740661536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-3790.8999077945459</v>
      </c>
      <c r="AI52">
        <f t="shared" si="25"/>
        <v>-3792.813597974503</v>
      </c>
      <c r="AJ52">
        <f t="shared" si="7"/>
        <v>32.670743605423013</v>
      </c>
      <c r="AK52">
        <f t="shared" si="22"/>
        <v>-0.70832958946669666</v>
      </c>
      <c r="AL52">
        <f t="shared" si="8"/>
        <v>-3760.8511839585467</v>
      </c>
      <c r="AN52">
        <f t="shared" si="26"/>
        <v>0</v>
      </c>
      <c r="AO52">
        <f t="shared" si="26"/>
        <v>0</v>
      </c>
      <c r="AP52">
        <f t="shared" si="26"/>
        <v>-1.8970678293326788E-2</v>
      </c>
      <c r="AQ52">
        <f t="shared" si="26"/>
        <v>-37.579720764720989</v>
      </c>
      <c r="AR52">
        <f t="shared" si="26"/>
        <v>-37.59869144301431</v>
      </c>
      <c r="AS52">
        <f t="shared" si="26"/>
        <v>0.32386964882485386</v>
      </c>
      <c r="AT52">
        <f t="shared" si="26"/>
        <v>-7.0217702469053331E-3</v>
      </c>
      <c r="AU52">
        <f t="shared" si="23"/>
        <v>-37.281843564436365</v>
      </c>
      <c r="AW52">
        <v>49</v>
      </c>
      <c r="AX52">
        <f>IF(Z52&gt;0, (R52*SUMPRODUCT(K52:$K$98, X52:$X$98)-K52*$AZ$3)/Z52, 0)</f>
        <v>-1117.9902104535836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250000</v>
      </c>
      <c r="S53">
        <f t="shared" si="1"/>
        <v>-2493.1161449390788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-42.789737740661536</v>
      </c>
      <c r="AC53">
        <f t="shared" si="2"/>
        <v>-64.336882547959149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-3021.3137901370969</v>
      </c>
      <c r="AI53">
        <f t="shared" si="25"/>
        <v>-3022.6040806572269</v>
      </c>
      <c r="AJ53">
        <f t="shared" si="7"/>
        <v>21.547144807297613</v>
      </c>
      <c r="AK53">
        <f t="shared" si="22"/>
        <v>-2.995281641846308</v>
      </c>
      <c r="AL53">
        <f t="shared" si="8"/>
        <v>-3004.0522174917755</v>
      </c>
      <c r="AN53">
        <f t="shared" si="26"/>
        <v>0</v>
      </c>
      <c r="AO53">
        <f t="shared" si="26"/>
        <v>0</v>
      </c>
      <c r="AP53">
        <f t="shared" si="26"/>
        <v>-1.1420384207490425E-2</v>
      </c>
      <c r="AQ53">
        <f t="shared" si="26"/>
        <v>-26.741701776804639</v>
      </c>
      <c r="AR53">
        <f t="shared" si="26"/>
        <v>-26.753122161012129</v>
      </c>
      <c r="AS53">
        <f t="shared" si="26"/>
        <v>0.19071415966768254</v>
      </c>
      <c r="AT53">
        <f t="shared" si="26"/>
        <v>-2.6511290772004557E-2</v>
      </c>
      <c r="AU53">
        <f t="shared" si="23"/>
        <v>-26.588919292116451</v>
      </c>
      <c r="AW53">
        <v>50</v>
      </c>
      <c r="AX53">
        <f>IF(Z53&gt;0, (R53*SUMPRODUCT(K53:$K$98, X53:$X$98)-K53*$AZ$3)/Z53, 0)</f>
        <v>-2493.1161449390788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250000</v>
      </c>
      <c r="S54">
        <f t="shared" si="1"/>
        <v>-4672.6318536820745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-64.336882547959149</v>
      </c>
      <c r="AC54">
        <f t="shared" si="2"/>
        <v>-76.763784362778694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-2279.8423967394247</v>
      </c>
      <c r="AI54">
        <f t="shared" si="25"/>
        <v>-2280.6638158750056</v>
      </c>
      <c r="AJ54">
        <f t="shared" si="7"/>
        <v>12.426901814819544</v>
      </c>
      <c r="AK54">
        <f t="shared" si="22"/>
        <v>-4.503581778357141</v>
      </c>
      <c r="AL54">
        <f t="shared" si="8"/>
        <v>-2272.7404958385432</v>
      </c>
      <c r="AN54">
        <f t="shared" si="26"/>
        <v>0</v>
      </c>
      <c r="AO54">
        <f t="shared" si="26"/>
        <v>0</v>
      </c>
      <c r="AP54">
        <f t="shared" si="26"/>
        <v>-6.4914243684468589E-3</v>
      </c>
      <c r="AQ54">
        <f t="shared" si="26"/>
        <v>-18.01689764622785</v>
      </c>
      <c r="AR54">
        <f t="shared" si="26"/>
        <v>-18.023389070596298</v>
      </c>
      <c r="AS54">
        <f t="shared" si="26"/>
        <v>9.8206006861498371E-2</v>
      </c>
      <c r="AT54">
        <f t="shared" si="26"/>
        <v>-3.559043031137709E-2</v>
      </c>
      <c r="AU54">
        <f t="shared" si="23"/>
        <v>-17.960773494046176</v>
      </c>
      <c r="AW54">
        <v>51</v>
      </c>
      <c r="AX54">
        <f>IF(Z54&gt;0, (R54*SUMPRODUCT(K54:$K$98, X54:$X$98)-K54*$AZ$3)/Z54, 0)</f>
        <v>-4672.6318536820745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250000</v>
      </c>
      <c r="S55">
        <f t="shared" si="1"/>
        <v>-8356.4898805095454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-76.763784362778694</v>
      </c>
      <c r="AC55">
        <f t="shared" si="2"/>
        <v>-81.999610614376948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-1612.8532404286418</v>
      </c>
      <c r="AI55">
        <f t="shared" si="25"/>
        <v>-1613.343874724781</v>
      </c>
      <c r="AJ55">
        <f t="shared" si="7"/>
        <v>5.2358262515982545</v>
      </c>
      <c r="AK55">
        <f t="shared" si="22"/>
        <v>-5.3734649053945089</v>
      </c>
      <c r="AL55">
        <f t="shared" si="8"/>
        <v>-1613.4815133785773</v>
      </c>
      <c r="AN55">
        <f t="shared" si="26"/>
        <v>0</v>
      </c>
      <c r="AO55">
        <f t="shared" si="26"/>
        <v>0</v>
      </c>
      <c r="AP55">
        <f t="shared" si="26"/>
        <v>-3.4619043607359702E-3</v>
      </c>
      <c r="AQ55">
        <f t="shared" si="26"/>
        <v>-11.38025553900939</v>
      </c>
      <c r="AR55">
        <f t="shared" si="26"/>
        <v>-11.383717443370125</v>
      </c>
      <c r="AS55">
        <f t="shared" si="26"/>
        <v>3.6943870159696683E-2</v>
      </c>
      <c r="AT55">
        <f t="shared" si="26"/>
        <v>-3.7915045349716042E-2</v>
      </c>
      <c r="AU55">
        <f t="shared" si="23"/>
        <v>-11.384688618560144</v>
      </c>
      <c r="AW55">
        <v>52</v>
      </c>
      <c r="AX55">
        <f>IF(Z55&gt;0, (R55*SUMPRODUCT(K55:$K$98, X55:$X$98)-K55*$AZ$3)/Z55, 0)</f>
        <v>-8356.4898805095454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250000</v>
      </c>
      <c r="S56">
        <f t="shared" si="1"/>
        <v>-14150.379544842141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-81.999610614376948</v>
      </c>
      <c r="AC56">
        <f t="shared" si="2"/>
        <v>-81.968195265324198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-980.47728011355343</v>
      </c>
      <c r="AI56">
        <f t="shared" si="25"/>
        <v>-980.76691261070857</v>
      </c>
      <c r="AJ56">
        <f t="shared" si="7"/>
        <v>-3.141534905275023E-2</v>
      </c>
      <c r="AK56">
        <f t="shared" si="22"/>
        <v>-5.7399727430063869</v>
      </c>
      <c r="AL56">
        <f t="shared" si="8"/>
        <v>-986.53830070276774</v>
      </c>
      <c r="AN56">
        <f t="shared" si="26"/>
        <v>0</v>
      </c>
      <c r="AO56">
        <f t="shared" si="26"/>
        <v>0</v>
      </c>
      <c r="AP56">
        <f t="shared" si="26"/>
        <v>-1.8246788115519211E-3</v>
      </c>
      <c r="AQ56">
        <f t="shared" si="26"/>
        <v>-6.176986822278832</v>
      </c>
      <c r="AR56">
        <f t="shared" si="26"/>
        <v>-6.1788115010903839</v>
      </c>
      <c r="AS56">
        <f t="shared" si="26"/>
        <v>-1.9791605685514092E-4</v>
      </c>
      <c r="AT56">
        <f t="shared" si="26"/>
        <v>-3.6161710947227504E-2</v>
      </c>
      <c r="AU56">
        <f t="shared" si="23"/>
        <v>-6.2151711280944673</v>
      </c>
      <c r="AW56">
        <v>53</v>
      </c>
      <c r="AX56">
        <f>IF(Z56&gt;0, (R56*SUMPRODUCT(K56:$K$98, X56:$X$98)-K56*$AZ$3)/Z56, 0)</f>
        <v>-14150.379544842141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250000</v>
      </c>
      <c r="S57">
        <f t="shared" si="1"/>
        <v>-23092.189071848305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-81.968195265324198</v>
      </c>
      <c r="AC57">
        <f t="shared" si="2"/>
        <v>-77.956190223261828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-589.71377338140542</v>
      </c>
      <c r="AI57">
        <f t="shared" si="25"/>
        <v>-589.88256679891276</v>
      </c>
      <c r="AJ57">
        <f t="shared" si="7"/>
        <v>-4.0120050420623699</v>
      </c>
      <c r="AK57">
        <f t="shared" si="22"/>
        <v>-5.7377736685726948</v>
      </c>
      <c r="AL57">
        <f t="shared" si="8"/>
        <v>-599.6323455095478</v>
      </c>
      <c r="AN57">
        <f t="shared" si="26"/>
        <v>0</v>
      </c>
      <c r="AO57">
        <f t="shared" si="26"/>
        <v>0</v>
      </c>
      <c r="AP57">
        <f t="shared" si="26"/>
        <v>-9.4945989277132306E-4</v>
      </c>
      <c r="AQ57">
        <f t="shared" si="26"/>
        <v>-3.3171292121987506</v>
      </c>
      <c r="AR57">
        <f t="shared" si="26"/>
        <v>-3.3180786720915219</v>
      </c>
      <c r="AS57">
        <f t="shared" si="26"/>
        <v>-2.2567455137098204E-2</v>
      </c>
      <c r="AT57">
        <f t="shared" si="26"/>
        <v>-3.2274872163613966E-2</v>
      </c>
      <c r="AU57">
        <f t="shared" si="23"/>
        <v>-3.372920999392234</v>
      </c>
      <c r="AW57">
        <v>54</v>
      </c>
      <c r="AX57">
        <f>IF(Z57&gt;0, (R57*SUMPRODUCT(K57:$K$98, X57:$X$98)-K57*$AZ$3)/Z57, 0)</f>
        <v>-23092.189071848305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250000</v>
      </c>
      <c r="S58">
        <f t="shared" si="1"/>
        <v>-37216.301810753488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-77.956190223261828</v>
      </c>
      <c r="AC58">
        <f t="shared" si="2"/>
        <v>-72.176005270870263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-350.68608531490395</v>
      </c>
      <c r="AI58">
        <f t="shared" si="25"/>
        <v>-350.78305358117325</v>
      </c>
      <c r="AJ58">
        <f t="shared" si="7"/>
        <v>-5.7801849523915649</v>
      </c>
      <c r="AK58">
        <f t="shared" si="22"/>
        <v>-5.4569333156283282</v>
      </c>
      <c r="AL58">
        <f t="shared" si="8"/>
        <v>-362.0201718491931</v>
      </c>
      <c r="AN58">
        <f t="shared" si="26"/>
        <v>0</v>
      </c>
      <c r="AO58">
        <f t="shared" si="26"/>
        <v>0</v>
      </c>
      <c r="AP58">
        <f t="shared" si="26"/>
        <v>-4.8700422139566203E-4</v>
      </c>
      <c r="AQ58">
        <f t="shared" si="26"/>
        <v>-1.7612525262520902</v>
      </c>
      <c r="AR58">
        <f t="shared" si="26"/>
        <v>-1.7617395304734857</v>
      </c>
      <c r="AS58">
        <f t="shared" si="26"/>
        <v>-2.9029852554492846E-2</v>
      </c>
      <c r="AT58">
        <f t="shared" si="26"/>
        <v>-2.740638420001526E-2</v>
      </c>
      <c r="AU58">
        <f t="shared" si="23"/>
        <v>-1.8181757672279937</v>
      </c>
      <c r="AW58">
        <v>55</v>
      </c>
      <c r="AX58">
        <f>IF(Z58&gt;0, (R58*SUMPRODUCT(K58:$K$98, X58:$X$98)-K58*$AZ$3)/Z58, 0)</f>
        <v>-37216.301810753488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250000</v>
      </c>
      <c r="S59">
        <f t="shared" si="1"/>
        <v>-60032.84645104676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-72.176005270870263</v>
      </c>
      <c r="AC59">
        <f t="shared" si="2"/>
        <v>-65.814655864452391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-205.9152265890321</v>
      </c>
      <c r="AI59">
        <f t="shared" si="25"/>
        <v>-205.97004212732091</v>
      </c>
      <c r="AJ59">
        <f t="shared" si="7"/>
        <v>-6.3613494064178724</v>
      </c>
      <c r="AK59">
        <f t="shared" si="22"/>
        <v>-5.0523203689609186</v>
      </c>
      <c r="AL59">
        <f t="shared" si="8"/>
        <v>-217.3837119026997</v>
      </c>
      <c r="AN59">
        <f t="shared" si="26"/>
        <v>0</v>
      </c>
      <c r="AO59">
        <f t="shared" si="26"/>
        <v>0</v>
      </c>
      <c r="AP59">
        <f t="shared" si="26"/>
        <v>-2.4580389223291267E-4</v>
      </c>
      <c r="AQ59">
        <f t="shared" si="26"/>
        <v>-0.92336526732519297</v>
      </c>
      <c r="AR59">
        <f t="shared" si="26"/>
        <v>-0.92361107121742592</v>
      </c>
      <c r="AS59">
        <f t="shared" si="26"/>
        <v>-2.8525569441880515E-2</v>
      </c>
      <c r="AT59">
        <f t="shared" si="26"/>
        <v>-2.2655620108214963E-2</v>
      </c>
      <c r="AU59">
        <f t="shared" si="23"/>
        <v>-0.97479226076752135</v>
      </c>
      <c r="AW59">
        <v>56</v>
      </c>
      <c r="AX59">
        <f>IF(Z59&gt;0, (R59*SUMPRODUCT(K59:$K$98, X59:$X$98)-K59*$AZ$3)/Z59, 0)</f>
        <v>-60032.84645104676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250000</v>
      </c>
      <c r="S60">
        <f t="shared" si="1"/>
        <v>-97559.750865150636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-65.814655864452391</v>
      </c>
      <c r="AC60">
        <f t="shared" si="2"/>
        <v>-59.485697977607991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-118.90289986135191</v>
      </c>
      <c r="AI60">
        <f t="shared" si="25"/>
        <v>-118.93338666428555</v>
      </c>
      <c r="AJ60">
        <f t="shared" si="7"/>
        <v>-6.3289578868443996</v>
      </c>
      <c r="AK60">
        <f t="shared" si="22"/>
        <v>-4.607025910511668</v>
      </c>
      <c r="AL60">
        <f t="shared" si="8"/>
        <v>-129.86937046164164</v>
      </c>
      <c r="AN60">
        <f t="shared" si="26"/>
        <v>0</v>
      </c>
      <c r="AO60">
        <f t="shared" si="26"/>
        <v>0</v>
      </c>
      <c r="AP60">
        <f t="shared" si="26"/>
        <v>-1.2206156477515584E-4</v>
      </c>
      <c r="AQ60">
        <f t="shared" si="26"/>
        <v>-0.47605759268932568</v>
      </c>
      <c r="AR60">
        <f t="shared" si="26"/>
        <v>-0.47617965425410086</v>
      </c>
      <c r="AS60">
        <f t="shared" si="26"/>
        <v>-2.5339570854508591E-2</v>
      </c>
      <c r="AT60">
        <f t="shared" si="26"/>
        <v>-1.8445384149360113E-2</v>
      </c>
      <c r="AU60">
        <f t="shared" si="23"/>
        <v>-0.51996460925796961</v>
      </c>
      <c r="AW60">
        <v>57</v>
      </c>
      <c r="AX60">
        <f>IF(Z60&gt;0, (R60*SUMPRODUCT(K60:$K$98, X60:$X$98)-K60*$AZ$3)/Z60, 0)</f>
        <v>-97559.750865150636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250000</v>
      </c>
      <c r="S61">
        <f t="shared" si="1"/>
        <v>-160566.94634038859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-59.485697977607991</v>
      </c>
      <c r="AC61">
        <f t="shared" si="2"/>
        <v>-53.486467039788742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-67.632156547150871</v>
      </c>
      <c r="AI61">
        <f t="shared" si="25"/>
        <v>-67.648812050745732</v>
      </c>
      <c r="AJ61">
        <f t="shared" si="7"/>
        <v>-5.9992309378192488</v>
      </c>
      <c r="AK61">
        <f t="shared" si="22"/>
        <v>-4.16399885843256</v>
      </c>
      <c r="AL61">
        <f t="shared" si="8"/>
        <v>-77.812041846997545</v>
      </c>
      <c r="AN61">
        <f t="shared" si="26"/>
        <v>0</v>
      </c>
      <c r="AO61">
        <f t="shared" si="26"/>
        <v>0</v>
      </c>
      <c r="AP61">
        <f t="shared" si="26"/>
        <v>-5.9539721033832284E-5</v>
      </c>
      <c r="AQ61">
        <f t="shared" si="26"/>
        <v>-0.2417699177210362</v>
      </c>
      <c r="AR61">
        <f t="shared" si="26"/>
        <v>-0.24182945744207002</v>
      </c>
      <c r="AS61">
        <f t="shared" si="26"/>
        <v>-2.1445916325540514E-2</v>
      </c>
      <c r="AT61">
        <f t="shared" si="26"/>
        <v>-1.4885369812093313E-2</v>
      </c>
      <c r="AU61">
        <f t="shared" si="23"/>
        <v>-0.27816074357970388</v>
      </c>
      <c r="AW61">
        <v>58</v>
      </c>
      <c r="AX61">
        <f>IF(Z61&gt;0, (R61*SUMPRODUCT(K61:$K$98, X61:$X$98)-K61*$AZ$3)/Z61, 0)</f>
        <v>-160566.94634038859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250000</v>
      </c>
      <c r="S62">
        <f t="shared" si="1"/>
        <v>-268540.90306210064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-53.486467039788742</v>
      </c>
      <c r="AC62">
        <f t="shared" si="2"/>
        <v>-47.946729340984277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-37.808405467343519</v>
      </c>
      <c r="AI62">
        <f t="shared" si="25"/>
        <v>-37.817332734808971</v>
      </c>
      <c r="AJ62">
        <f t="shared" si="7"/>
        <v>-5.5397376988044655</v>
      </c>
      <c r="AK62">
        <f t="shared" si="22"/>
        <v>-3.7440526927852122</v>
      </c>
      <c r="AL62">
        <f t="shared" si="8"/>
        <v>-47.101123126398647</v>
      </c>
      <c r="AN62">
        <f t="shared" si="26"/>
        <v>0</v>
      </c>
      <c r="AO62">
        <f t="shared" si="26"/>
        <v>0</v>
      </c>
      <c r="AP62">
        <f t="shared" si="26"/>
        <v>-2.8493746154442201E-5</v>
      </c>
      <c r="AQ62">
        <f t="shared" si="26"/>
        <v>-0.12067557201124417</v>
      </c>
      <c r="AR62">
        <f t="shared" si="26"/>
        <v>-0.12070406575739862</v>
      </c>
      <c r="AS62">
        <f t="shared" si="26"/>
        <v>-1.7681544813438362E-2</v>
      </c>
      <c r="AT62">
        <f t="shared" si="26"/>
        <v>-1.1950138990451317E-2</v>
      </c>
      <c r="AU62">
        <f t="shared" si="23"/>
        <v>-0.15033574956128828</v>
      </c>
      <c r="AW62">
        <v>59</v>
      </c>
      <c r="AX62">
        <f>IF(Z62&gt;0, (R62*SUMPRODUCT(K62:$K$98, X62:$X$98)-K62*$AZ$3)/Z62, 0)</f>
        <v>-268540.90306210064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250000</v>
      </c>
      <c r="S63">
        <f t="shared" si="1"/>
        <v>-457437.49161862669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-47.946729340984277</v>
      </c>
      <c r="AC63">
        <f t="shared" si="2"/>
        <v>-42.905344541097747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-20.741226678548397</v>
      </c>
      <c r="AI63">
        <f t="shared" si="25"/>
        <v>-20.745916428003483</v>
      </c>
      <c r="AJ63">
        <f t="shared" si="7"/>
        <v>-5.0413847998865293</v>
      </c>
      <c r="AK63">
        <f t="shared" si="22"/>
        <v>-3.3562710538688996</v>
      </c>
      <c r="AL63">
        <f t="shared" si="8"/>
        <v>-29.14357228175891</v>
      </c>
      <c r="AN63">
        <f t="shared" si="26"/>
        <v>0</v>
      </c>
      <c r="AO63">
        <f t="shared" si="26"/>
        <v>0</v>
      </c>
      <c r="AP63">
        <f t="shared" si="26"/>
        <v>-1.3364804897940422E-5</v>
      </c>
      <c r="AQ63">
        <f t="shared" si="26"/>
        <v>-5.9108157175020104E-2</v>
      </c>
      <c r="AR63">
        <f t="shared" si="26"/>
        <v>-5.9121521979918039E-2</v>
      </c>
      <c r="AS63">
        <f t="shared" si="26"/>
        <v>-1.4366892071993173E-2</v>
      </c>
      <c r="AT63">
        <f t="shared" si="26"/>
        <v>-9.5646704049202058E-3</v>
      </c>
      <c r="AU63">
        <f t="shared" si="23"/>
        <v>-8.3053084456831419E-2</v>
      </c>
      <c r="AW63">
        <v>60</v>
      </c>
      <c r="AX63">
        <f>IF(Z63&gt;0, (R63*SUMPRODUCT(K63:$K$98, X63:$X$98)-K63*$AZ$3)/Z63, 0)</f>
        <v>-457437.49161862669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250000</v>
      </c>
      <c r="S64">
        <f t="shared" si="1"/>
        <v>-795761.09939998121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-42.905344541097747</v>
      </c>
      <c r="AC64">
        <f t="shared" si="2"/>
        <v>-38.355470223364044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-11.16432727510346</v>
      </c>
      <c r="AI64">
        <f t="shared" si="25"/>
        <v>-11.166737261608976</v>
      </c>
      <c r="AJ64">
        <f t="shared" si="7"/>
        <v>-4.5498743177337033</v>
      </c>
      <c r="AK64">
        <f t="shared" si="22"/>
        <v>-3.0033741178768425</v>
      </c>
      <c r="AL64">
        <f t="shared" si="8"/>
        <v>-18.719985697219521</v>
      </c>
      <c r="AN64">
        <f t="shared" si="26"/>
        <v>0</v>
      </c>
      <c r="AO64">
        <f t="shared" si="26"/>
        <v>0</v>
      </c>
      <c r="AP64">
        <f t="shared" si="26"/>
        <v>-6.1321048173682867E-6</v>
      </c>
      <c r="AQ64">
        <f t="shared" si="26"/>
        <v>-2.8407140417448826E-2</v>
      </c>
      <c r="AR64">
        <f t="shared" si="26"/>
        <v>-2.8413272522266195E-2</v>
      </c>
      <c r="AS64">
        <f t="shared" si="26"/>
        <v>-1.1576955372298305E-2</v>
      </c>
      <c r="AT64">
        <f t="shared" si="26"/>
        <v>-7.6419535356077543E-3</v>
      </c>
      <c r="AU64">
        <f t="shared" si="23"/>
        <v>-4.7632181430172248E-2</v>
      </c>
      <c r="AW64">
        <v>61</v>
      </c>
      <c r="AX64">
        <f>IF(Z64&gt;0, (R64*SUMPRODUCT(K64:$K$98, X64:$X$98)-K64*$AZ$3)/Z64, 0)</f>
        <v>-795761.09939998121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250000</v>
      </c>
      <c r="S65">
        <f t="shared" si="1"/>
        <v>-1415959.9702497597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-38.355470223364044</v>
      </c>
      <c r="AC65">
        <f t="shared" si="2"/>
        <v>-34.268714439755847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-5.8789947789420607</v>
      </c>
      <c r="AI65">
        <f t="shared" si="25"/>
        <v>-5.880204866626733</v>
      </c>
      <c r="AJ65">
        <f t="shared" si="7"/>
        <v>-4.0867557836081971</v>
      </c>
      <c r="AK65">
        <f t="shared" si="22"/>
        <v>-2.6848829156354834</v>
      </c>
      <c r="AL65">
        <f t="shared" si="8"/>
        <v>-12.651843565870415</v>
      </c>
      <c r="AN65">
        <f t="shared" si="26"/>
        <v>0</v>
      </c>
      <c r="AO65">
        <f t="shared" si="26"/>
        <v>0</v>
      </c>
      <c r="AP65">
        <f t="shared" si="26"/>
        <v>-2.7491205061999118E-6</v>
      </c>
      <c r="AQ65">
        <f t="shared" si="26"/>
        <v>-1.3356110724333493E-2</v>
      </c>
      <c r="AR65">
        <f t="shared" si="26"/>
        <v>-1.3358859844839694E-2</v>
      </c>
      <c r="AS65">
        <f t="shared" si="26"/>
        <v>-9.2844380377224527E-3</v>
      </c>
      <c r="AT65">
        <f t="shared" si="26"/>
        <v>-6.0996130888811371E-3</v>
      </c>
      <c r="AU65">
        <f t="shared" si="23"/>
        <v>-2.8742910971443287E-2</v>
      </c>
      <c r="AW65">
        <v>62</v>
      </c>
      <c r="AX65">
        <f>IF(Z65&gt;0, (R65*SUMPRODUCT(K65:$K$98, X65:$X$98)-K65*$AZ$3)/Z65, 0)</f>
        <v>-1415959.9702497597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250000</v>
      </c>
      <c r="S66">
        <f t="shared" si="1"/>
        <v>-2582865.9188505034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-34.268714439755847</v>
      </c>
      <c r="AC66">
        <f t="shared" si="2"/>
        <v>-30.607817939742986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-3.0273511078602713</v>
      </c>
      <c r="AI66">
        <f t="shared" si="25"/>
        <v>-3.0279436244465243</v>
      </c>
      <c r="AJ66">
        <f t="shared" si="7"/>
        <v>-3.6608965000128606</v>
      </c>
      <c r="AK66">
        <f t="shared" si="22"/>
        <v>-2.3988100107829093</v>
      </c>
      <c r="AL66">
        <f t="shared" si="8"/>
        <v>-9.0876501352422938</v>
      </c>
      <c r="AN66">
        <f t="shared" si="26"/>
        <v>0</v>
      </c>
      <c r="AO66">
        <f t="shared" si="26"/>
        <v>0</v>
      </c>
      <c r="AP66">
        <f t="shared" si="26"/>
        <v>-1.2018753432420669E-6</v>
      </c>
      <c r="AQ66">
        <f t="shared" si="26"/>
        <v>-6.1407540924410583E-3</v>
      </c>
      <c r="AR66">
        <f t="shared" si="26"/>
        <v>-6.1419559677842999E-3</v>
      </c>
      <c r="AS66">
        <f t="shared" si="26"/>
        <v>-7.4258532834489861E-3</v>
      </c>
      <c r="AT66">
        <f t="shared" si="26"/>
        <v>-4.8658057377147885E-3</v>
      </c>
      <c r="AU66">
        <f t="shared" si="23"/>
        <v>-1.8433614988948074E-2</v>
      </c>
      <c r="AW66">
        <v>63</v>
      </c>
      <c r="AX66">
        <f>IF(Z66&gt;0, (R66*SUMPRODUCT(K66:$K$98, X66:$X$98)-K66*$AZ$3)/Z66, 0)</f>
        <v>-2582865.9188505034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-4841108.6187799452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-30.607817939742986</v>
      </c>
      <c r="AC67">
        <f t="shared" ref="AC67:AC89" si="29">S67*Z67</f>
        <v>-27.333376005677231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-1.521432482383787</v>
      </c>
      <c r="AI67">
        <f t="shared" ref="AI67:AI89" si="33">SUM(AE67:AH67)</f>
        <v>-1.521714787307701</v>
      </c>
      <c r="AJ67">
        <f t="shared" ref="AJ67:AJ89" si="34">AB67-AC67</f>
        <v>-3.2744419340657558</v>
      </c>
      <c r="AK67">
        <f t="shared" si="22"/>
        <v>-2.1425472557820093</v>
      </c>
      <c r="AL67">
        <f t="shared" ref="AL67:AL89" si="35">SUM(AI67:AK67)</f>
        <v>-6.9387039771554662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-2.7554566003007092E-3</v>
      </c>
      <c r="AR67">
        <f t="shared" si="36"/>
        <v>-2.7559678809358362E-3</v>
      </c>
      <c r="AS67">
        <f t="shared" si="36"/>
        <v>-5.9303207628289122E-3</v>
      </c>
      <c r="AT67">
        <f t="shared" si="36"/>
        <v>-3.8803535784583567E-3</v>
      </c>
      <c r="AU67">
        <f t="shared" si="23"/>
        <v>-1.2566642222223106E-2</v>
      </c>
      <c r="AW67">
        <v>64</v>
      </c>
      <c r="AX67">
        <f>IF(Z67&gt;0, (R67*SUMPRODUCT(K67:$K$98, X67:$X$98)-K67*$AZ$3)/Z67, 0)</f>
        <v>-4841108.6187799452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250000</v>
      </c>
      <c r="S68">
        <f t="shared" si="28"/>
        <v>-9336329.79329882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-27.333376005677231</v>
      </c>
      <c r="AC68">
        <f t="shared" si="29"/>
        <v>-24.407039776421993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-0.74385920117631688</v>
      </c>
      <c r="AI68">
        <f t="shared" si="33"/>
        <v>-0.74398991121075642</v>
      </c>
      <c r="AJ68">
        <f t="shared" si="34"/>
        <v>-2.926336229255238</v>
      </c>
      <c r="AK68">
        <f t="shared" si="22"/>
        <v>-1.9133363203974063</v>
      </c>
      <c r="AL68">
        <f t="shared" si="35"/>
        <v>-5.5836624608634011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-1.202855913581111E-3</v>
      </c>
      <c r="AR68">
        <f t="shared" si="36"/>
        <v>-1.2030672779598018E-3</v>
      </c>
      <c r="AS68">
        <f t="shared" si="36"/>
        <v>-4.7320256749126058E-3</v>
      </c>
      <c r="AT68">
        <f t="shared" si="36"/>
        <v>-3.0939563616610112E-3</v>
      </c>
      <c r="AU68">
        <f t="shared" si="23"/>
        <v>-9.0290493145334192E-3</v>
      </c>
      <c r="AW68">
        <v>65</v>
      </c>
      <c r="AX68">
        <f>IF(Z68&gt;0, (R68*SUMPRODUCT(K68:$K$98, X68:$X$98)-K68*$AZ$3)/Z68, 0)</f>
        <v>-9336329.79329882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250000</v>
      </c>
      <c r="S69">
        <f t="shared" si="28"/>
        <v>-18568044.590250418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-24.407039776421993</v>
      </c>
      <c r="AC69">
        <f t="shared" si="29"/>
        <v>-21.792982198535981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-0.35359413698057701</v>
      </c>
      <c r="AI69">
        <f t="shared" si="33"/>
        <v>-0.35365282108727603</v>
      </c>
      <c r="AJ69">
        <f t="shared" si="34"/>
        <v>-2.6140575778860118</v>
      </c>
      <c r="AK69">
        <f t="shared" si="22"/>
        <v>-1.7084927843495397</v>
      </c>
      <c r="AL69">
        <f t="shared" si="35"/>
        <v>-4.6762031833228273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-5.1051663838554921E-4</v>
      </c>
      <c r="AR69">
        <f t="shared" si="36"/>
        <v>-5.1060136607117908E-4</v>
      </c>
      <c r="AS69">
        <f t="shared" si="36"/>
        <v>-3.7741572827095352E-3</v>
      </c>
      <c r="AT69">
        <f t="shared" si="36"/>
        <v>-2.4667094325152936E-3</v>
      </c>
      <c r="AU69">
        <f t="shared" si="23"/>
        <v>-6.7514680812960073E-3</v>
      </c>
      <c r="AW69">
        <v>66</v>
      </c>
      <c r="AX69">
        <f>IF(Z69&gt;0, (R69*SUMPRODUCT(K69:$K$98, X69:$X$98)-K69*$AZ$3)/Z69, 0)</f>
        <v>-18568044.590250418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250000</v>
      </c>
      <c r="S70">
        <f t="shared" si="28"/>
        <v>-38128067.009569377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-21.792982198535981</v>
      </c>
      <c r="AC70">
        <f t="shared" si="29"/>
        <v>-19.458438756424741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-0.16290027225331855</v>
      </c>
      <c r="AI70">
        <f t="shared" si="33"/>
        <v>-0.16292578946449993</v>
      </c>
      <c r="AJ70">
        <f t="shared" si="34"/>
        <v>-2.3345434421112401</v>
      </c>
      <c r="AK70">
        <f t="shared" si="22"/>
        <v>-1.5255087538975187</v>
      </c>
      <c r="AL70">
        <f t="shared" si="35"/>
        <v>-4.0229779854732586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-2.0999484468722337E-4</v>
      </c>
      <c r="AR70">
        <f t="shared" si="36"/>
        <v>-2.1002773894040518E-4</v>
      </c>
      <c r="AS70">
        <f t="shared" si="36"/>
        <v>-3.009461437727822E-3</v>
      </c>
      <c r="AT70">
        <f t="shared" si="36"/>
        <v>-1.9665343060050232E-3</v>
      </c>
      <c r="AU70">
        <f t="shared" si="23"/>
        <v>-5.18602348267325E-3</v>
      </c>
      <c r="AW70">
        <v>67</v>
      </c>
      <c r="AX70">
        <f>IF(Z70&gt;0, (R70*SUMPRODUCT(K70:$K$98, X70:$X$98)-K70*$AZ$3)/Z70, 0)</f>
        <v>-38128067.009569377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250000</v>
      </c>
      <c r="S71">
        <f t="shared" si="28"/>
        <v>-80879388.323194236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-19.458438756424741</v>
      </c>
      <c r="AC71">
        <f t="shared" si="29"/>
        <v>-17.373779145242974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-7.2607455053211936E-2</v>
      </c>
      <c r="AI71">
        <f t="shared" si="33"/>
        <v>-7.2618195601270863E-2</v>
      </c>
      <c r="AJ71">
        <f t="shared" si="34"/>
        <v>-2.0846596111817668</v>
      </c>
      <c r="AK71">
        <f t="shared" si="22"/>
        <v>-1.3620907129497319</v>
      </c>
      <c r="AL71">
        <f t="shared" si="35"/>
        <v>-3.5193685197327698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-8.3569925483324036E-5</v>
      </c>
      <c r="AR71">
        <f t="shared" si="36"/>
        <v>-8.3582287668450571E-5</v>
      </c>
      <c r="AS71">
        <f t="shared" si="36"/>
        <v>-2.3994071715759545E-3</v>
      </c>
      <c r="AT71">
        <f t="shared" si="36"/>
        <v>-1.5677428619322103E-3</v>
      </c>
      <c r="AU71">
        <f t="shared" si="23"/>
        <v>-4.0507323211766153E-3</v>
      </c>
      <c r="AW71">
        <v>68</v>
      </c>
      <c r="AX71">
        <f>IF(Z71&gt;0, (R71*SUMPRODUCT(K71:$K$98, X71:$X$98)-K71*$AZ$3)/Z71, 0)</f>
        <v>-80879388.323194236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250000</v>
      </c>
      <c r="S72">
        <f t="shared" si="28"/>
        <v>-177573271.92486194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-17.373779145242974</v>
      </c>
      <c r="AC72">
        <f t="shared" si="29"/>
        <v>-15.512371995501981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-3.1326316923844903E-2</v>
      </c>
      <c r="AI72">
        <f t="shared" si="33"/>
        <v>-3.1330684803038474E-2</v>
      </c>
      <c r="AJ72">
        <f t="shared" si="34"/>
        <v>-1.8614071497409928</v>
      </c>
      <c r="AK72">
        <f t="shared" ref="AK72:AK89" si="49">G72*SUM(AB72:AB72, AE72:AF72)</f>
        <v>-1.2161645401670083</v>
      </c>
      <c r="AL72">
        <f t="shared" si="35"/>
        <v>-3.1089023747110396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-3.2192901062910564E-5</v>
      </c>
      <c r="AR72">
        <f t="shared" si="36"/>
        <v>-3.2197389771336622E-5</v>
      </c>
      <c r="AS72">
        <f t="shared" si="36"/>
        <v>-1.9128995073082859E-3</v>
      </c>
      <c r="AT72">
        <f t="shared" si="36"/>
        <v>-1.2498074642159761E-3</v>
      </c>
      <c r="AU72">
        <f t="shared" si="23"/>
        <v>-3.1949043612955986E-3</v>
      </c>
      <c r="AW72">
        <v>69</v>
      </c>
      <c r="AX72">
        <f>IF(Z72&gt;0, (R72*SUMPRODUCT(K72:$K$98, X72:$X$98)-K72*$AZ$3)/Z72, 0)</f>
        <v>-177573271.92486194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250000</v>
      </c>
      <c r="S73">
        <f t="shared" si="28"/>
        <v>-404272571.55982471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-15.512371995501981</v>
      </c>
      <c r="AC73">
        <f t="shared" si="29"/>
        <v>-13.850358902986544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-1.305601400420465E-2</v>
      </c>
      <c r="AI73">
        <f t="shared" si="33"/>
        <v>-1.3057727001805445E-2</v>
      </c>
      <c r="AJ73">
        <f t="shared" si="34"/>
        <v>-1.6620130925154371</v>
      </c>
      <c r="AK73">
        <f t="shared" si="49"/>
        <v>-1.0858660396851387</v>
      </c>
      <c r="AL73">
        <f t="shared" si="35"/>
        <v>-2.7609368592023813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-1.1979628825202934E-5</v>
      </c>
      <c r="AR73">
        <f t="shared" si="36"/>
        <v>-1.1981200597064497E-5</v>
      </c>
      <c r="AS73">
        <f t="shared" si="36"/>
        <v>-1.5249907011857177E-3</v>
      </c>
      <c r="AT73">
        <f t="shared" si="36"/>
        <v>-9.9634330241463935E-4</v>
      </c>
      <c r="AU73">
        <f t="shared" si="23"/>
        <v>-2.533315204197422E-3</v>
      </c>
      <c r="AW73">
        <v>70</v>
      </c>
      <c r="AX73">
        <f>IF(Z73&gt;0, (R73*SUMPRODUCT(K73:$K$98, X73:$X$98)-K73*$AZ$3)/Z73, 0)</f>
        <v>-404272571.55982471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7"/>
        <v>250000</v>
      </c>
      <c r="S74">
        <f t="shared" si="28"/>
        <v>-956094736.2089324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-13.850358902986544</v>
      </c>
      <c r="AC74">
        <f t="shared" si="29"/>
        <v>-12.366401877779211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-5.2457668549394021E-3</v>
      </c>
      <c r="AI74">
        <f t="shared" si="33"/>
        <v>-5.2464135691932014E-3</v>
      </c>
      <c r="AJ74">
        <f t="shared" si="34"/>
        <v>-1.4839570252073333</v>
      </c>
      <c r="AK74">
        <f t="shared" si="49"/>
        <v>-0.96952512320905815</v>
      </c>
      <c r="AL74">
        <f t="shared" si="35"/>
        <v>-2.4587285619855845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-4.2975774971737715E-6</v>
      </c>
      <c r="AR74">
        <f t="shared" si="36"/>
        <v>-4.2981073157305404E-6</v>
      </c>
      <c r="AS74">
        <f t="shared" si="36"/>
        <v>-1.2157269841870694E-3</v>
      </c>
      <c r="AT74">
        <f t="shared" si="36"/>
        <v>-7.9428031547467781E-4</v>
      </c>
      <c r="AU74">
        <f t="shared" si="23"/>
        <v>-2.0143054069774774E-3</v>
      </c>
      <c r="AW74">
        <v>71</v>
      </c>
      <c r="AX74">
        <f>IF(Z74&gt;0, (R74*SUMPRODUCT(K74:$K$98, X74:$X$98)-K74*$AZ$3)/Z74, 0)</f>
        <v>-956094736.2089324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250000</v>
      </c>
      <c r="S75">
        <f t="shared" si="28"/>
        <v>-2352814227.6491308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-12.366401877779211</v>
      </c>
      <c r="AC75">
        <f t="shared" si="29"/>
        <v>-11.041433849610137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-2.0280199109903156E-3</v>
      </c>
      <c r="AI75">
        <f t="shared" si="33"/>
        <v>-2.028254554119379E-3</v>
      </c>
      <c r="AJ75">
        <f t="shared" si="34"/>
        <v>-1.3249680281690743</v>
      </c>
      <c r="AK75">
        <f t="shared" si="49"/>
        <v>-0.86564813144454489</v>
      </c>
      <c r="AL75">
        <f t="shared" si="35"/>
        <v>-2.1926444141677388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-1.4834363753096888E-6</v>
      </c>
      <c r="AR75">
        <f t="shared" si="36"/>
        <v>-1.4836080097946281E-6</v>
      </c>
      <c r="AS75">
        <f t="shared" si="36"/>
        <v>-9.6917478889473453E-4</v>
      </c>
      <c r="AT75">
        <f t="shared" si="36"/>
        <v>-6.3319591659069909E-4</v>
      </c>
      <c r="AU75">
        <f t="shared" si="23"/>
        <v>-1.6038543134952283E-3</v>
      </c>
      <c r="AW75">
        <v>72</v>
      </c>
      <c r="AX75">
        <f>IF(Z75&gt;0, (R75*SUMPRODUCT(K75:$K$98, X75:$X$98)-K75*$AZ$3)/Z75, 0)</f>
        <v>-2352814227.6491308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250000</v>
      </c>
      <c r="S76">
        <f t="shared" si="28"/>
        <v>-6035961846.6543589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-11.041433849610137</v>
      </c>
      <c r="AC76">
        <f t="shared" si="29"/>
        <v>-9.8584243279156443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-7.5316313419746493E-4</v>
      </c>
      <c r="AI76">
        <f t="shared" si="33"/>
        <v>-7.5324479826839824E-4</v>
      </c>
      <c r="AJ76">
        <f t="shared" si="34"/>
        <v>-1.1830095216944922</v>
      </c>
      <c r="AK76">
        <f t="shared" si="49"/>
        <v>-0.77290036947270968</v>
      </c>
      <c r="AL76">
        <f t="shared" si="35"/>
        <v>-1.9566631359654703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-4.9188971387982674E-7</v>
      </c>
      <c r="AR76">
        <f t="shared" si="36"/>
        <v>-4.9194304856213086E-7</v>
      </c>
      <c r="AS76">
        <f t="shared" si="36"/>
        <v>-7.72621745172738E-4</v>
      </c>
      <c r="AT76">
        <f t="shared" si="36"/>
        <v>-5.0478007265006037E-4</v>
      </c>
      <c r="AU76">
        <f t="shared" si="23"/>
        <v>-1.2778937608713605E-3</v>
      </c>
      <c r="AW76">
        <v>73</v>
      </c>
      <c r="AX76">
        <f>IF(Z76&gt;0, (R76*SUMPRODUCT(K76:$K$98, X76:$X$98)-K76*$AZ$3)/Z76, 0)</f>
        <v>-6035961846.6543589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250000</v>
      </c>
      <c r="S77">
        <f t="shared" si="28"/>
        <v>-16177051479.775606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-9.8584243279156443</v>
      </c>
      <c r="AC77">
        <f t="shared" si="29"/>
        <v>-8.8021649937956568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-2.6820857686443207E-4</v>
      </c>
      <c r="AI77">
        <f t="shared" si="33"/>
        <v>-2.6823578257928314E-4</v>
      </c>
      <c r="AJ77">
        <f t="shared" si="34"/>
        <v>-1.0562593341199875</v>
      </c>
      <c r="AK77">
        <f t="shared" si="49"/>
        <v>-0.69008970295409522</v>
      </c>
      <c r="AL77">
        <f t="shared" si="35"/>
        <v>-1.7466172728566618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-1.563987673924179E-7</v>
      </c>
      <c r="AR77">
        <f t="shared" si="36"/>
        <v>-1.5641463168847613E-7</v>
      </c>
      <c r="AS77">
        <f t="shared" si="36"/>
        <v>-6.1592981042736181E-4</v>
      </c>
      <c r="AT77">
        <f t="shared" si="36"/>
        <v>-4.0240763436425776E-4</v>
      </c>
      <c r="AU77">
        <f t="shared" si="23"/>
        <v>-1.018493859423308E-3</v>
      </c>
      <c r="AW77">
        <v>74</v>
      </c>
      <c r="AX77">
        <f>IF(Z77&gt;0, (R77*SUMPRODUCT(K77:$K$98, X77:$X$98)-K77*$AZ$3)/Z77, 0)</f>
        <v>-16177051479.775606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250000</v>
      </c>
      <c r="S78">
        <f t="shared" si="28"/>
        <v>-45388244522.721199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-8.8021649937956568</v>
      </c>
      <c r="AC78">
        <f t="shared" si="29"/>
        <v>-7.8590760198286205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-9.1380229553507993E-5</v>
      </c>
      <c r="AI78">
        <f t="shared" si="33"/>
        <v>-9.1388887165299841E-5</v>
      </c>
      <c r="AJ78">
        <f t="shared" si="34"/>
        <v>-0.94308897396703628</v>
      </c>
      <c r="AK78">
        <f t="shared" si="49"/>
        <v>-0.61615154956569607</v>
      </c>
      <c r="AL78">
        <f t="shared" si="35"/>
        <v>-1.5593319124198977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-4.7576762542709693E-8</v>
      </c>
      <c r="AR78">
        <f t="shared" si="36"/>
        <v>-4.7581270094752627E-8</v>
      </c>
      <c r="AS78">
        <f t="shared" si="36"/>
        <v>-4.9101562110657809E-4</v>
      </c>
      <c r="AT78">
        <f t="shared" si="36"/>
        <v>-3.2079691753066287E-4</v>
      </c>
      <c r="AU78">
        <f t="shared" si="23"/>
        <v>-8.1186011990733577E-4</v>
      </c>
      <c r="AW78">
        <v>75</v>
      </c>
      <c r="AX78">
        <f>IF(Z78&gt;0, (R78*SUMPRODUCT(K78:$K$98, X78:$X$98)-K78*$AZ$3)/Z78, 0)</f>
        <v>-45388244522.721199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250000</v>
      </c>
      <c r="S79">
        <f t="shared" si="28"/>
        <v>-133579223336.59526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-7.8590760198286205</v>
      </c>
      <c r="AC79">
        <f t="shared" si="29"/>
        <v>-7.0170322010073418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-2.9722462020279891E-5</v>
      </c>
      <c r="AI79">
        <f t="shared" si="33"/>
        <v>-2.9725088563549771E-5</v>
      </c>
      <c r="AJ79">
        <f t="shared" si="34"/>
        <v>-0.84204381882127866</v>
      </c>
      <c r="AK79">
        <f t="shared" si="49"/>
        <v>-0.55013532138800347</v>
      </c>
      <c r="AL79">
        <f t="shared" si="35"/>
        <v>-1.3922088652978457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-1.3816861354171467E-8</v>
      </c>
      <c r="AR79">
        <f t="shared" si="36"/>
        <v>-1.3818082335938587E-8</v>
      </c>
      <c r="AS79">
        <f t="shared" si="36"/>
        <v>-3.9143468972565031E-4</v>
      </c>
      <c r="AT79">
        <f t="shared" si="36"/>
        <v>-2.5573734290464497E-4</v>
      </c>
      <c r="AU79">
        <f t="shared" si="23"/>
        <v>-6.4718585071263119E-4</v>
      </c>
      <c r="AW79">
        <v>76</v>
      </c>
      <c r="AX79">
        <f>IF(Z79&gt;0, (R79*SUMPRODUCT(K79:$K$98, X79:$X$98)-K79*$AZ$3)/Z79, 0)</f>
        <v>-133579223336.59526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250000</v>
      </c>
      <c r="S80">
        <f t="shared" si="28"/>
        <v>-416812268443.93964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-7.0170322010073418</v>
      </c>
      <c r="AC80">
        <f t="shared" si="29"/>
        <v>-6.2652073341116665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-9.2435779310265786E-6</v>
      </c>
      <c r="AI80">
        <f t="shared" si="33"/>
        <v>-9.2443294932775531E-6</v>
      </c>
      <c r="AJ80">
        <f t="shared" si="34"/>
        <v>-0.75182486689567529</v>
      </c>
      <c r="AK80">
        <f t="shared" si="49"/>
        <v>-0.49119225407051398</v>
      </c>
      <c r="AL80">
        <f t="shared" si="35"/>
        <v>-1.2430263652956826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-3.8366015971574801E-9</v>
      </c>
      <c r="AR80">
        <f t="shared" si="36"/>
        <v>-3.8369135375071984E-9</v>
      </c>
      <c r="AS80">
        <f t="shared" si="36"/>
        <v>-3.1204935000686627E-4</v>
      </c>
      <c r="AT80">
        <f t="shared" si="36"/>
        <v>-2.0387224519986555E-4</v>
      </c>
      <c r="AU80">
        <f t="shared" si="23"/>
        <v>-5.1592543212026934E-4</v>
      </c>
      <c r="AW80">
        <v>77</v>
      </c>
      <c r="AX80">
        <f>IF(Z80&gt;0, (R80*SUMPRODUCT(K80:$K$98, X80:$X$98)-K80*$AZ$3)/Z80, 0)</f>
        <v>-416812268443.93964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250000</v>
      </c>
      <c r="S81">
        <f t="shared" si="28"/>
        <v>-1383489968689.377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-6.2652073341116665</v>
      </c>
      <c r="AC81">
        <f t="shared" si="29"/>
        <v>-5.5939351230263608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-2.7093954691888611E-6</v>
      </c>
      <c r="AI81">
        <f t="shared" si="33"/>
        <v>-2.7095976367234883E-6</v>
      </c>
      <c r="AJ81">
        <f t="shared" si="34"/>
        <v>-0.67127221108530577</v>
      </c>
      <c r="AK81">
        <f t="shared" si="49"/>
        <v>-0.43856451338781671</v>
      </c>
      <c r="AL81">
        <f t="shared" si="35"/>
        <v>-1.1098394340707591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-1.0040630237309201E-9</v>
      </c>
      <c r="AR81">
        <f t="shared" si="36"/>
        <v>-1.0041379441138715E-9</v>
      </c>
      <c r="AS81">
        <f t="shared" si="36"/>
        <v>-2.4876383446918314E-4</v>
      </c>
      <c r="AT81">
        <f t="shared" si="36"/>
        <v>-1.6252570598159367E-4</v>
      </c>
      <c r="AU81">
        <f t="shared" si="23"/>
        <v>-4.1129054458872088E-4</v>
      </c>
      <c r="AW81">
        <v>78</v>
      </c>
      <c r="AX81">
        <f>IF(Z81&gt;0, (R81*SUMPRODUCT(K81:$K$98, X81:$X$98)-K81*$AZ$3)/Z81, 0)</f>
        <v>-1383489968689.377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250000</v>
      </c>
      <c r="S82">
        <f t="shared" si="28"/>
        <v>-4902473161236.6006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-5.5939351230263608</v>
      </c>
      <c r="AC82">
        <f t="shared" si="29"/>
        <v>-4.9945849321358642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-7.4603208706380791E-7</v>
      </c>
      <c r="AI82">
        <f t="shared" si="33"/>
        <v>-7.4608302650567601E-7</v>
      </c>
      <c r="AJ82">
        <f t="shared" si="34"/>
        <v>-0.59935019089049657</v>
      </c>
      <c r="AK82">
        <f t="shared" si="49"/>
        <v>-0.39157545861184528</v>
      </c>
      <c r="AL82">
        <f t="shared" si="35"/>
        <v>-0.99092639558536832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-2.468471161793067E-10</v>
      </c>
      <c r="AR82">
        <f t="shared" si="36"/>
        <v>-2.468639710231438E-10</v>
      </c>
      <c r="AS82">
        <f t="shared" si="36"/>
        <v>-1.9831300659616549E-4</v>
      </c>
      <c r="AT82">
        <f t="shared" si="36"/>
        <v>-1.2956449782924181E-4</v>
      </c>
      <c r="AU82">
        <f t="shared" si="23"/>
        <v>-3.2787775128937833E-4</v>
      </c>
      <c r="AW82">
        <v>79</v>
      </c>
      <c r="AX82">
        <f>IF(Z82&gt;0, (R82*SUMPRODUCT(K82:$K$98, X82:$X$98)-K82*$AZ$3)/Z82, 0)</f>
        <v>-4902473161236.6006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250000</v>
      </c>
      <c r="S83">
        <f t="shared" si="28"/>
        <v>-18620656001117.129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-4.9945849321358642</v>
      </c>
      <c r="AC83">
        <f t="shared" si="29"/>
        <v>-4.4594508324768531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-1.9227787248985001E-7</v>
      </c>
      <c r="AI83">
        <f t="shared" si="33"/>
        <v>-1.9228984696280147E-7</v>
      </c>
      <c r="AJ83">
        <f t="shared" si="34"/>
        <v>-0.53513409965901104</v>
      </c>
      <c r="AK83">
        <f t="shared" si="49"/>
        <v>-0.34962094524951054</v>
      </c>
      <c r="AL83">
        <f t="shared" si="35"/>
        <v>-0.88475523719836846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-5.6804381607976622E-11</v>
      </c>
      <c r="AR83">
        <f t="shared" si="36"/>
        <v>-5.680791920968961E-11</v>
      </c>
      <c r="AS83">
        <f t="shared" si="36"/>
        <v>-1.5809391488912021E-4</v>
      </c>
      <c r="AT83">
        <f t="shared" si="36"/>
        <v>-1.0328802443527697E-4</v>
      </c>
      <c r="AU83">
        <f t="shared" si="23"/>
        <v>-2.6138199613231637E-4</v>
      </c>
      <c r="AW83">
        <v>80</v>
      </c>
      <c r="AX83">
        <f>IF(Z83&gt;0, (R83*SUMPRODUCT(K83:$K$98, X83:$X$98)-K83*$AZ$3)/Z83, 0)</f>
        <v>-18620656001117.129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250000</v>
      </c>
      <c r="S84">
        <f t="shared" si="28"/>
        <v>-76146865083039.047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-4.4594508324768531</v>
      </c>
      <c r="AC84">
        <f t="shared" si="29"/>
        <v>-3.9816525290462854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-4.6201361230895865E-8</v>
      </c>
      <c r="AI84">
        <f t="shared" si="33"/>
        <v>-4.6203975686871633E-8</v>
      </c>
      <c r="AJ84">
        <f t="shared" si="34"/>
        <v>-0.47779830343056773</v>
      </c>
      <c r="AK84">
        <f t="shared" si="49"/>
        <v>-0.31216155827337977</v>
      </c>
      <c r="AL84">
        <f t="shared" si="35"/>
        <v>-0.78995990790792314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-1.2186788579276833E-11</v>
      </c>
      <c r="AR84">
        <f t="shared" si="36"/>
        <v>-1.2187478208789419E-11</v>
      </c>
      <c r="AS84">
        <f t="shared" si="36"/>
        <v>-1.2603150107083071E-4</v>
      </c>
      <c r="AT84">
        <f t="shared" si="36"/>
        <v>-8.2340580708070146E-5</v>
      </c>
      <c r="AU84">
        <f t="shared" si="23"/>
        <v>-2.0837209396637907E-4</v>
      </c>
      <c r="AW84">
        <v>81</v>
      </c>
      <c r="AX84">
        <f>IF(Z84&gt;0, (R84*SUMPRODUCT(K84:$K$98, X84:$X$98)-K84*$AZ$3)/Z84, 0)</f>
        <v>-76146865083039.047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250000</v>
      </c>
      <c r="S85">
        <f t="shared" si="28"/>
        <v>-337103153998571.5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-3.9816525290462854</v>
      </c>
      <c r="AC85">
        <f t="shared" si="29"/>
        <v>-3.5550469009447467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-1.0305088940567032E-8</v>
      </c>
      <c r="AI85">
        <f t="shared" si="33"/>
        <v>-1.0305616234194928E-8</v>
      </c>
      <c r="AJ85">
        <f t="shared" si="34"/>
        <v>-0.42660562810153868</v>
      </c>
      <c r="AK85">
        <f t="shared" si="49"/>
        <v>-0.27871567703324002</v>
      </c>
      <c r="AL85">
        <f t="shared" si="35"/>
        <v>-0.705321315440395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-2.4269913433492125E-12</v>
      </c>
      <c r="AR85">
        <f t="shared" si="36"/>
        <v>-2.4271155283104185E-12</v>
      </c>
      <c r="AS85">
        <f t="shared" si="36"/>
        <v>-1.0047154104130588E-4</v>
      </c>
      <c r="AT85">
        <f t="shared" si="36"/>
        <v>-6.5641406815278557E-5</v>
      </c>
      <c r="AU85">
        <f t="shared" si="23"/>
        <v>-1.6611295028369998E-4</v>
      </c>
      <c r="AW85">
        <v>82</v>
      </c>
      <c r="AX85">
        <f>IF(Z85&gt;0, (R85*SUMPRODUCT(K85:$K$98, X85:$X$98)-K85*$AZ$3)/Z85, 0)</f>
        <v>-337103153998571.5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250000</v>
      </c>
      <c r="S86">
        <f t="shared" si="28"/>
        <v>-1626659519784470.5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-3.5550469009447467</v>
      </c>
      <c r="AC86">
        <f t="shared" si="29"/>
        <v>-3.1741490187027761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-2.1222710352452104E-9</v>
      </c>
      <c r="AI86">
        <f t="shared" si="33"/>
        <v>-2.122368601729779E-9</v>
      </c>
      <c r="AJ86">
        <f t="shared" si="34"/>
        <v>-0.38089788224197063</v>
      </c>
      <c r="AK86">
        <f t="shared" si="49"/>
        <v>-0.2488532830661323</v>
      </c>
      <c r="AL86">
        <f t="shared" si="35"/>
        <v>-0.62975116743047155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-4.4627165870659149E-13</v>
      </c>
      <c r="AR86">
        <f t="shared" si="36"/>
        <v>-4.4629217501020183E-13</v>
      </c>
      <c r="AS86">
        <f t="shared" si="36"/>
        <v>-8.0095297388022815E-5</v>
      </c>
      <c r="AT86">
        <f t="shared" si="36"/>
        <v>-5.2328927627131377E-5</v>
      </c>
      <c r="AU86">
        <f t="shared" si="23"/>
        <v>-1.3242422546144638E-4</v>
      </c>
      <c r="AW86">
        <v>83</v>
      </c>
      <c r="AX86">
        <f>IF(Z86&gt;0, (R86*SUMPRODUCT(K86:$K$98, X86:$X$98)-K86*$AZ$3)/Z86, 0)</f>
        <v>-1626659519784470.5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250000</v>
      </c>
      <c r="S87">
        <f t="shared" si="28"/>
        <v>-8625543511024547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-3.1741490187027761</v>
      </c>
      <c r="AC87">
        <f t="shared" si="29"/>
        <v>-2.8340616238421532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-4.008125610914807E-10</v>
      </c>
      <c r="AI87">
        <f t="shared" si="33"/>
        <v>-4.0082898939898514E-10</v>
      </c>
      <c r="AJ87">
        <f t="shared" si="34"/>
        <v>-0.34008739486062289</v>
      </c>
      <c r="AK87">
        <f t="shared" si="49"/>
        <v>-0.22219043130919436</v>
      </c>
      <c r="AL87">
        <f t="shared" si="35"/>
        <v>-0.56227782657064629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-7.5252643570664824E-14</v>
      </c>
      <c r="AR87">
        <f t="shared" si="36"/>
        <v>-7.5255727988891979E-14</v>
      </c>
      <c r="AS87">
        <f t="shared" si="36"/>
        <v>-6.3851480698683057E-5</v>
      </c>
      <c r="AT87">
        <f t="shared" si="36"/>
        <v>-4.1716300723187297E-5</v>
      </c>
      <c r="AU87">
        <f t="shared" si="23"/>
        <v>-1.055677814971261E-4</v>
      </c>
      <c r="AW87">
        <v>84</v>
      </c>
      <c r="AX87">
        <f>IF(Z87&gt;0, (R87*SUMPRODUCT(K87:$K$98, X87:$X$98)-K87*$AZ$3)/Z87, 0)</f>
        <v>-8625543511024547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250000</v>
      </c>
      <c r="S88">
        <f t="shared" si="28"/>
        <v>-5.0757544261941664E+16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-2.8340616238421532</v>
      </c>
      <c r="AC88">
        <f t="shared" si="29"/>
        <v>-2.5304121641448458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-6.8856890321388655E-11</v>
      </c>
      <c r="AI88">
        <f t="shared" si="33"/>
        <v>-6.885938296775378E-11</v>
      </c>
      <c r="AJ88">
        <f t="shared" si="34"/>
        <v>-0.30364945969730739</v>
      </c>
      <c r="AK88">
        <f t="shared" si="49"/>
        <v>-0.19838431366895073</v>
      </c>
      <c r="AL88">
        <f t="shared" si="35"/>
        <v>-0.50203377343511746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-1.1542764106291961E-14</v>
      </c>
      <c r="AR88">
        <f t="shared" si="36"/>
        <v>-1.1543181958867917E-14</v>
      </c>
      <c r="AS88">
        <f t="shared" si="36"/>
        <v>-5.0902009485611374E-5</v>
      </c>
      <c r="AT88">
        <f t="shared" si="36"/>
        <v>-3.3255979530606677E-5</v>
      </c>
      <c r="AU88">
        <f t="shared" si="23"/>
        <v>-8.4157989027761233E-5</v>
      </c>
      <c r="AW88">
        <v>85</v>
      </c>
      <c r="AX88">
        <f>IF(Z88&gt;0, (R88*SUMPRODUCT(K88:$K$98, X88:$X$98)-K88*$AZ$3)/Z88, 0)</f>
        <v>-5.0757544261941664E+16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-2.5304121641448458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-1.2463231825629147E-11</v>
      </c>
      <c r="AI89">
        <f t="shared" si="33"/>
        <v>-1.2463231825629147E-11</v>
      </c>
      <c r="AJ89">
        <f t="shared" si="34"/>
        <v>-2.5304121641448458</v>
      </c>
      <c r="AK89">
        <f t="shared" si="49"/>
        <v>-0.17712885149013921</v>
      </c>
      <c r="AL89">
        <f t="shared" si="35"/>
        <v>-2.7075410156474482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-1.8654132855140666E-15</v>
      </c>
      <c r="AR89">
        <f t="shared" si="36"/>
        <v>-1.8654132855140666E-15</v>
      </c>
      <c r="AS89">
        <f t="shared" si="36"/>
        <v>-3.78735189625177E-4</v>
      </c>
      <c r="AT89">
        <f t="shared" si="36"/>
        <v>-2.6511463273762391E-5</v>
      </c>
      <c r="AU89">
        <f t="shared" si="23"/>
        <v>-4.0524665290080482E-4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27294.50994427572</v>
      </c>
      <c r="AO91" s="8">
        <f t="shared" si="50"/>
        <v>-2729.4509944275724</v>
      </c>
      <c r="AP91" s="8">
        <f t="shared" si="50"/>
        <v>-3007.1125065005863</v>
      </c>
      <c r="AQ91" s="8">
        <f t="shared" si="50"/>
        <v>-15094.851740013812</v>
      </c>
      <c r="AR91" s="8">
        <f t="shared" si="50"/>
        <v>6463.0947033337525</v>
      </c>
      <c r="AS91" s="8">
        <f t="shared" si="50"/>
        <v>-3264.6011404746487</v>
      </c>
      <c r="AT91" s="8">
        <f t="shared" si="50"/>
        <v>1099.6473191318232</v>
      </c>
      <c r="AU91" s="8">
        <f t="shared" si="50"/>
        <v>4298.1408819909266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39F7-4190-476C-BCC7-AA098549A57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61728.513817095329</v>
      </c>
      <c r="K3">
        <v>1</v>
      </c>
      <c r="L3" s="2">
        <v>0</v>
      </c>
      <c r="O3">
        <f>$C$3</f>
        <v>61728.513817095329</v>
      </c>
      <c r="P3">
        <f>O3*C5</f>
        <v>6172.8513817095336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61728.513817095329</v>
      </c>
      <c r="AF3">
        <f t="shared" ref="AF3:AG34" si="4">-$Z3*P3</f>
        <v>-6172.8513817095336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53035.754231385792</v>
      </c>
      <c r="AJ3">
        <f t="shared" ref="AJ3:AJ66" si="7">AB3-AC3</f>
        <v>0</v>
      </c>
      <c r="AL3">
        <f t="shared" ref="AL3:AL66" si="8">SUM(AI3:AK3)</f>
        <v>53035.754231385792</v>
      </c>
      <c r="AN3">
        <f t="shared" ref="AN3:AU34" si="9">AE3*$K3</f>
        <v>61728.513817095329</v>
      </c>
      <c r="AO3">
        <f t="shared" si="9"/>
        <v>-6172.8513817095336</v>
      </c>
      <c r="AP3">
        <f t="shared" si="9"/>
        <v>-2519.9082039999998</v>
      </c>
      <c r="AQ3">
        <f t="shared" si="9"/>
        <v>0</v>
      </c>
      <c r="AR3">
        <f t="shared" si="9"/>
        <v>53035.754231385792</v>
      </c>
      <c r="AS3">
        <f t="shared" si="9"/>
        <v>0</v>
      </c>
      <c r="AT3">
        <f t="shared" si="9"/>
        <v>0</v>
      </c>
      <c r="AU3">
        <f t="shared" si="9"/>
        <v>53035.754231385792</v>
      </c>
      <c r="AW3">
        <v>0</v>
      </c>
      <c r="AX3">
        <f>IF(Z3&gt;0, (R3*SUMPRODUCT(K3:$K$98, X3:$X$98)-K3*$AZ$3)/Z3, 0)</f>
        <v>0</v>
      </c>
      <c r="AZ3">
        <f>C6*ABS(SUMPRODUCT(X4:X79, K4:K79))/1</f>
        <v>33835.654073688762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2298.2418666985131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2269.599335663981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-2269.599335663981</v>
      </c>
      <c r="AK4">
        <f>G4*SUM(AB4, AE4:AF4)</f>
        <v>0</v>
      </c>
      <c r="AL4">
        <f t="shared" si="8"/>
        <v>-2885.2995856639809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-574.40083030133405</v>
      </c>
      <c r="AR4">
        <f t="shared" si="9"/>
        <v>-574.40083030133405</v>
      </c>
      <c r="AS4">
        <f t="shared" si="9"/>
        <v>-2117.3610744136404</v>
      </c>
      <c r="AT4">
        <f t="shared" si="9"/>
        <v>0</v>
      </c>
      <c r="AU4">
        <f t="shared" si="9"/>
        <v>-2691.7619047149742</v>
      </c>
      <c r="AW4">
        <v>1</v>
      </c>
      <c r="AX4">
        <f>IF(Z4&gt;0, (R4*SUMPRODUCT(K4:$K$98, X4:$X$98)-K4*$AZ$3)/Z4, 0)</f>
        <v>2298.2418666985131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250000</v>
      </c>
      <c r="S5">
        <f t="shared" si="1"/>
        <v>4438.4633564731403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2269.599335663981</v>
      </c>
      <c r="AC5">
        <f t="shared" si="2"/>
        <v>4328.1141617881694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-630.96343929257375</v>
      </c>
      <c r="AI5">
        <f t="shared" si="6"/>
        <v>-679.7203379552152</v>
      </c>
      <c r="AJ5">
        <f t="shared" si="7"/>
        <v>-2058.5148261241884</v>
      </c>
      <c r="AK5">
        <f>G5*SUM(AB5, AE5:AF5)</f>
        <v>93.053572762223226</v>
      </c>
      <c r="AL5">
        <f t="shared" si="8"/>
        <v>-2645.1815913171804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-539.54189579719866</v>
      </c>
      <c r="AR5">
        <f t="shared" si="9"/>
        <v>-581.23431076046143</v>
      </c>
      <c r="AS5">
        <f t="shared" si="9"/>
        <v>-1760.2525323161897</v>
      </c>
      <c r="AT5">
        <f t="shared" si="9"/>
        <v>79.57085614203416</v>
      </c>
      <c r="AU5">
        <f t="shared" si="9"/>
        <v>-2261.9159869346172</v>
      </c>
      <c r="AW5">
        <v>2</v>
      </c>
      <c r="AX5">
        <f>IF(Z5&gt;0, (R5*SUMPRODUCT(K5:$K$98, X5:$X$98)-K5*$AZ$3)/Z5, 0)</f>
        <v>4438.4633564731403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250000</v>
      </c>
      <c r="S6">
        <f t="shared" si="1"/>
        <v>6876.434300997279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4328.1141617881694</v>
      </c>
      <c r="AC6">
        <f t="shared" si="2"/>
        <v>6620.5484413211743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-649.64788808323419</v>
      </c>
      <c r="AI6">
        <f t="shared" si="6"/>
        <v>-697.78728818163268</v>
      </c>
      <c r="AJ6">
        <f t="shared" si="7"/>
        <v>-2292.4342795330049</v>
      </c>
      <c r="AK6">
        <f>G6*SUM(AB6, AE6:AF6)</f>
        <v>253.19467846460793</v>
      </c>
      <c r="AL6">
        <f t="shared" si="8"/>
        <v>-2737.0268892500299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-501.14489649425417</v>
      </c>
      <c r="AR6">
        <f t="shared" si="9"/>
        <v>-538.28011254303851</v>
      </c>
      <c r="AS6">
        <f t="shared" si="9"/>
        <v>-1768.4067951426264</v>
      </c>
      <c r="AT6">
        <f t="shared" si="9"/>
        <v>195.31691437713849</v>
      </c>
      <c r="AU6">
        <f t="shared" si="9"/>
        <v>-2111.3699933085268</v>
      </c>
      <c r="AW6">
        <v>3</v>
      </c>
      <c r="AX6">
        <f>IF(Z6&gt;0, (R6*SUMPRODUCT(K6:$K$98, X6:$X$98)-K6*$AZ$3)/Z6, 0)</f>
        <v>6876.434300997279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250000</v>
      </c>
      <c r="S7">
        <f t="shared" si="1"/>
        <v>8914.2984995162751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6620.5484413211743</v>
      </c>
      <c r="AC7">
        <f t="shared" si="2"/>
        <v>8472.8065509330663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-671.59782540976676</v>
      </c>
      <c r="AI7">
        <f t="shared" si="6"/>
        <v>-719.12151194209923</v>
      </c>
      <c r="AJ7">
        <f t="shared" si="7"/>
        <v>-1852.258109611892</v>
      </c>
      <c r="AK7">
        <f>G7*SUM(AB7, AE7:AF7)</f>
        <v>325.06892846886967</v>
      </c>
      <c r="AL7">
        <f t="shared" si="8"/>
        <v>-2246.3106930851218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-471.36502437837817</v>
      </c>
      <c r="AR7">
        <f t="shared" si="9"/>
        <v>-504.71981323165596</v>
      </c>
      <c r="AS7">
        <f t="shared" si="9"/>
        <v>-1300.0186360930422</v>
      </c>
      <c r="AT7">
        <f t="shared" si="9"/>
        <v>228.15160739821198</v>
      </c>
      <c r="AU7">
        <f t="shared" si="9"/>
        <v>-1576.5868419264864</v>
      </c>
      <c r="AW7">
        <v>4</v>
      </c>
      <c r="AX7">
        <f>IF(Z7&gt;0, (R7*SUMPRODUCT(K7:$K$98, X7:$X$98)-K7*$AZ$3)/Z7, 0)</f>
        <v>8914.2984995162751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250000</v>
      </c>
      <c r="S8">
        <f t="shared" si="1"/>
        <v>10220.057262198481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8472.8065509330663</v>
      </c>
      <c r="AC8">
        <f t="shared" si="2"/>
        <v>9581.9654515818547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-851.06035650025933</v>
      </c>
      <c r="AI8">
        <f t="shared" si="6"/>
        <v>-897.93859409596848</v>
      </c>
      <c r="AJ8">
        <f t="shared" si="7"/>
        <v>-1109.1589006487884</v>
      </c>
      <c r="AK8">
        <f t="shared" ref="AK8:AK71" si="22">G8*SUM(AB8:AB8, AE8:AF8)</f>
        <v>180.47077953487431</v>
      </c>
      <c r="AL8">
        <f t="shared" si="8"/>
        <v>-1826.6267152098826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-557.56734332777921</v>
      </c>
      <c r="AR8">
        <f t="shared" si="9"/>
        <v>-588.27935358238926</v>
      </c>
      <c r="AS8">
        <f t="shared" si="9"/>
        <v>-726.65913391410186</v>
      </c>
      <c r="AT8">
        <f t="shared" si="9"/>
        <v>118.23440291278867</v>
      </c>
      <c r="AU8">
        <f t="shared" si="9"/>
        <v>-1196.7040845837025</v>
      </c>
      <c r="AW8">
        <v>5</v>
      </c>
      <c r="AX8">
        <f>IF(Z8&gt;0, (R8*SUMPRODUCT(K8:$K$98, X8:$X$98)-K8*$AZ$3)/Z8, 0)</f>
        <v>10220.057262198481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250000</v>
      </c>
      <c r="S9">
        <f t="shared" si="1"/>
        <v>11036.542131149188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9581.9654515818547</v>
      </c>
      <c r="AC9">
        <f t="shared" si="2"/>
        <v>10197.945310650211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-1043.19009369127</v>
      </c>
      <c r="AI9">
        <f t="shared" si="6"/>
        <v>-1089.3909108922837</v>
      </c>
      <c r="AJ9">
        <f t="shared" si="7"/>
        <v>-615.97985906835675</v>
      </c>
      <c r="AK9">
        <f t="shared" si="22"/>
        <v>56.533596164332941</v>
      </c>
      <c r="AL9">
        <f t="shared" si="8"/>
        <v>-1648.8371737963075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-647.25830657991469</v>
      </c>
      <c r="AR9">
        <f t="shared" si="9"/>
        <v>-675.92409135392757</v>
      </c>
      <c r="AS9">
        <f t="shared" si="9"/>
        <v>-382.19120645322477</v>
      </c>
      <c r="AT9">
        <f t="shared" si="9"/>
        <v>35.076866564866151</v>
      </c>
      <c r="AU9">
        <f t="shared" si="9"/>
        <v>-1023.0384312422862</v>
      </c>
      <c r="AW9">
        <v>6</v>
      </c>
      <c r="AX9">
        <f>IF(Z9&gt;0, (R9*SUMPRODUCT(K9:$K$98, X9:$X$98)-K9*$AZ$3)/Z9, 0)</f>
        <v>11036.542131149188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250000</v>
      </c>
      <c r="S10">
        <f t="shared" si="1"/>
        <v>11681.838441938184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10197.945310650211</v>
      </c>
      <c r="AC10">
        <f t="shared" si="2"/>
        <v>10628.154571288978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-1243.6608558990372</v>
      </c>
      <c r="AI10">
        <f t="shared" si="6"/>
        <v>-1289.150932756861</v>
      </c>
      <c r="AJ10">
        <f t="shared" si="7"/>
        <v>-430.20926063876686</v>
      </c>
      <c r="AK10">
        <f t="shared" si="22"/>
        <v>41.811575773665872</v>
      </c>
      <c r="AL10">
        <f t="shared" si="8"/>
        <v>-1677.548617621962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-732.0391873255835</v>
      </c>
      <c r="AR10">
        <f t="shared" si="9"/>
        <v>-758.81539302219755</v>
      </c>
      <c r="AS10">
        <f t="shared" si="9"/>
        <v>-253.22823022381084</v>
      </c>
      <c r="AT10">
        <f t="shared" si="9"/>
        <v>24.61097959703028</v>
      </c>
      <c r="AU10">
        <f t="shared" si="9"/>
        <v>-987.43264364897811</v>
      </c>
      <c r="AW10">
        <v>7</v>
      </c>
      <c r="AX10">
        <f>IF(Z10&gt;0, (R10*SUMPRODUCT(K10:$K$98, X10:$X$98)-K10*$AZ$3)/Z10, 0)</f>
        <v>11681.838441938184</v>
      </c>
    </row>
    <row r="11" spans="1:52" x14ac:dyDescent="0.25">
      <c r="A11" t="s">
        <v>33</v>
      </c>
      <c r="C11" s="12">
        <f>AU81</f>
        <v>14419.358385540485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250000</v>
      </c>
      <c r="S11">
        <f t="shared" si="1"/>
        <v>12167.431100543823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10628.154571288978</v>
      </c>
      <c r="AC11">
        <f t="shared" si="2"/>
        <v>10887.763038058125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-1468.7776878754241</v>
      </c>
      <c r="AI11">
        <f t="shared" si="6"/>
        <v>-1513.5191084270946</v>
      </c>
      <c r="AJ11">
        <f t="shared" si="7"/>
        <v>-259.60846676914662</v>
      </c>
      <c r="AK11">
        <f t="shared" si="22"/>
        <v>25.507570971093546</v>
      </c>
      <c r="AL11">
        <f t="shared" si="8"/>
        <v>-1747.6200042251476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-821.50004620442178</v>
      </c>
      <c r="AR11">
        <f t="shared" si="9"/>
        <v>-846.52430913669343</v>
      </c>
      <c r="AS11">
        <f t="shared" si="9"/>
        <v>-145.20125762150167</v>
      </c>
      <c r="AT11">
        <f t="shared" si="9"/>
        <v>14.266604745083241</v>
      </c>
      <c r="AU11">
        <f t="shared" si="9"/>
        <v>-977.45896201311189</v>
      </c>
      <c r="AW11">
        <v>8</v>
      </c>
      <c r="AX11">
        <f>IF(Z11&gt;0, (R11*SUMPRODUCT(K11:$K$98, X11:$X$98)-K11*$AZ$3)/Z11, 0)</f>
        <v>12167.431100543823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250000</v>
      </c>
      <c r="S12">
        <f t="shared" si="1"/>
        <v>12521.87955451235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10887.763038058125</v>
      </c>
      <c r="AC12">
        <f t="shared" si="2"/>
        <v>11006.826706326367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-1718.1434776996466</v>
      </c>
      <c r="AI12">
        <f t="shared" si="6"/>
        <v>-1762.0938553502606</v>
      </c>
      <c r="AJ12">
        <f t="shared" si="7"/>
        <v>-119.0636682682416</v>
      </c>
      <c r="AK12">
        <f t="shared" si="22"/>
        <v>25.041854987533686</v>
      </c>
      <c r="AL12">
        <f t="shared" si="8"/>
        <v>-1856.1156686309685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-913.21152347031727</v>
      </c>
      <c r="AR12">
        <f t="shared" si="9"/>
        <v>-936.57161641502842</v>
      </c>
      <c r="AS12">
        <f t="shared" si="9"/>
        <v>-63.283605415061167</v>
      </c>
      <c r="AT12">
        <f t="shared" si="9"/>
        <v>13.310012138396107</v>
      </c>
      <c r="AU12">
        <f t="shared" si="9"/>
        <v>-986.54520969169334</v>
      </c>
      <c r="AW12">
        <v>9</v>
      </c>
      <c r="AX12">
        <f>IF(Z12&gt;0, (R12*SUMPRODUCT(K12:$K$98, X12:$X$98)-K12*$AZ$3)/Z12, 0)</f>
        <v>12521.87955451235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250000</v>
      </c>
      <c r="S13">
        <f t="shared" si="1"/>
        <v>12736.694622954881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11006.826706326367</v>
      </c>
      <c r="AC13">
        <f t="shared" si="2"/>
        <v>10982.558634872767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-1985.1231887368956</v>
      </c>
      <c r="AI13">
        <f t="shared" si="6"/>
        <v>-2028.2370379732561</v>
      </c>
      <c r="AJ13">
        <f t="shared" si="7"/>
        <v>24.268071453599987</v>
      </c>
      <c r="AK13">
        <f t="shared" si="22"/>
        <v>22.013653412652733</v>
      </c>
      <c r="AL13">
        <f t="shared" si="8"/>
        <v>-1981.9553131070033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-1002.9601502553417</v>
      </c>
      <c r="AR13">
        <f t="shared" si="9"/>
        <v>-1024.7429156542489</v>
      </c>
      <c r="AS13">
        <f t="shared" si="9"/>
        <v>12.261157760691484</v>
      </c>
      <c r="AT13">
        <f t="shared" si="9"/>
        <v>11.122139552695279</v>
      </c>
      <c r="AU13">
        <f t="shared" si="9"/>
        <v>-1001.3596183408621</v>
      </c>
      <c r="AW13">
        <v>10</v>
      </c>
      <c r="AX13">
        <f>IF(Z13&gt;0, (R13*SUMPRODUCT(K13:$K$98, X13:$X$98)-K13*$AZ$3)/Z13, 0)</f>
        <v>12736.694622954881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250000</v>
      </c>
      <c r="S14">
        <f t="shared" si="1"/>
        <v>12813.508393876433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10982.558634872767</v>
      </c>
      <c r="AC14">
        <f t="shared" si="2"/>
        <v>10821.511812949544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-2278.7208485834185</v>
      </c>
      <c r="AI14">
        <f t="shared" si="6"/>
        <v>-2320.9478151576986</v>
      </c>
      <c r="AJ14">
        <f t="shared" si="7"/>
        <v>161.04682192322252</v>
      </c>
      <c r="AK14">
        <f t="shared" si="22"/>
        <v>19.768605542770981</v>
      </c>
      <c r="AL14">
        <f t="shared" si="8"/>
        <v>-2140.1323876917049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-1094.5968014876526</v>
      </c>
      <c r="AR14">
        <f t="shared" si="9"/>
        <v>-1114.8807702666572</v>
      </c>
      <c r="AS14">
        <f t="shared" si="9"/>
        <v>77.35977676971595</v>
      </c>
      <c r="AT14">
        <f t="shared" si="9"/>
        <v>9.4959645497780052</v>
      </c>
      <c r="AU14">
        <f t="shared" si="9"/>
        <v>-1028.0250289471633</v>
      </c>
      <c r="AW14">
        <v>11</v>
      </c>
      <c r="AX14">
        <f>IF(Z14&gt;0, (R14*SUMPRODUCT(K14:$K$98, X14:$X$98)-K14*$AZ$3)/Z14, 0)</f>
        <v>12813.508393876433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250000</v>
      </c>
      <c r="S15">
        <f t="shared" si="1"/>
        <v>12790.526140244909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10821.511812949544</v>
      </c>
      <c r="AC15">
        <f t="shared" si="2"/>
        <v>10561.082149648322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-2599.5651149648543</v>
      </c>
      <c r="AI15">
        <f t="shared" si="6"/>
        <v>-2640.8498988503984</v>
      </c>
      <c r="AJ15">
        <f t="shared" si="7"/>
        <v>260.42966330122181</v>
      </c>
      <c r="AK15">
        <f t="shared" si="22"/>
        <v>44.368198433093134</v>
      </c>
      <c r="AL15">
        <f t="shared" si="8"/>
        <v>-2336.0520371160833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-1184.627842995458</v>
      </c>
      <c r="AR15">
        <f t="shared" si="9"/>
        <v>-1203.4414146199283</v>
      </c>
      <c r="AS15">
        <f t="shared" si="9"/>
        <v>118.67840067269512</v>
      </c>
      <c r="AT15">
        <f t="shared" si="9"/>
        <v>20.218690774399075</v>
      </c>
      <c r="AU15">
        <f t="shared" si="9"/>
        <v>-1064.5443231728339</v>
      </c>
      <c r="AW15">
        <v>12</v>
      </c>
      <c r="AX15">
        <f>IF(Z15&gt;0, (R15*SUMPRODUCT(K15:$K$98, X15:$X$98)-K15*$AZ$3)/Z15, 0)</f>
        <v>12790.526140244909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250000</v>
      </c>
      <c r="S16">
        <f t="shared" si="1"/>
        <v>12670.22154844921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10561.082149648322</v>
      </c>
      <c r="AC16">
        <f t="shared" si="2"/>
        <v>10209.321675815367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-2916.4450702645254</v>
      </c>
      <c r="AI16">
        <f t="shared" si="6"/>
        <v>-2956.7337172971615</v>
      </c>
      <c r="AJ16">
        <f t="shared" si="7"/>
        <v>351.76047383295554</v>
      </c>
      <c r="AK16">
        <f t="shared" si="22"/>
        <v>74.983683262503092</v>
      </c>
      <c r="AL16">
        <f t="shared" si="8"/>
        <v>-2529.9895602017027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-1257.24224052611</v>
      </c>
      <c r="AR16">
        <f t="shared" si="9"/>
        <v>-1274.6101619656463</v>
      </c>
      <c r="AS16">
        <f t="shared" si="9"/>
        <v>151.63944994518914</v>
      </c>
      <c r="AT16">
        <f t="shared" si="9"/>
        <v>32.324508666058613</v>
      </c>
      <c r="AU16">
        <f t="shared" si="9"/>
        <v>-1090.6462033543985</v>
      </c>
      <c r="AW16">
        <v>13</v>
      </c>
      <c r="AX16">
        <f>IF(Z16&gt;0, (R16*SUMPRODUCT(K16:$K$98, X16:$X$98)-K16*$AZ$3)/Z16, 0)</f>
        <v>12670.22154844921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250000</v>
      </c>
      <c r="S17">
        <f t="shared" si="1"/>
        <v>12522.050225699762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10209.321675815367</v>
      </c>
      <c r="AC17">
        <f t="shared" si="2"/>
        <v>9826.8626308546973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-3237.6349569734821</v>
      </c>
      <c r="AI17">
        <f t="shared" si="6"/>
        <v>-3276.8731905443969</v>
      </c>
      <c r="AJ17">
        <f t="shared" si="7"/>
        <v>382.45904496066942</v>
      </c>
      <c r="AK17">
        <f t="shared" si="22"/>
        <v>140.88863912625206</v>
      </c>
      <c r="AL17">
        <f t="shared" si="8"/>
        <v>-2753.5255064574753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-1311.9976505024729</v>
      </c>
      <c r="AR17">
        <f t="shared" si="9"/>
        <v>-1327.8982912291319</v>
      </c>
      <c r="AS17">
        <f t="shared" si="9"/>
        <v>154.98515894172431</v>
      </c>
      <c r="AT17">
        <f t="shared" si="9"/>
        <v>57.092774810204595</v>
      </c>
      <c r="AU17">
        <f t="shared" si="9"/>
        <v>-1115.8203574772028</v>
      </c>
      <c r="AW17">
        <v>14</v>
      </c>
      <c r="AX17">
        <f>IF(Z17&gt;0, (R17*SUMPRODUCT(K17:$K$98, X17:$X$98)-K17*$AZ$3)/Z17, 0)</f>
        <v>12522.050225699762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250000</v>
      </c>
      <c r="S18">
        <f t="shared" si="1"/>
        <v>12366.515185826276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9826.8626308546973</v>
      </c>
      <c r="AC18">
        <f t="shared" si="2"/>
        <v>9431.0012357872965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-3573.2570107076963</v>
      </c>
      <c r="AI18">
        <f t="shared" si="6"/>
        <v>-3611.3882105407606</v>
      </c>
      <c r="AJ18">
        <f t="shared" si="7"/>
        <v>395.86139506740074</v>
      </c>
      <c r="AK18">
        <f t="shared" si="22"/>
        <v>212.26023282646148</v>
      </c>
      <c r="AL18">
        <f t="shared" si="8"/>
        <v>-3003.2665826468983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-1351.2531716298172</v>
      </c>
      <c r="AR18">
        <f t="shared" si="9"/>
        <v>-1365.6727626522591</v>
      </c>
      <c r="AS18">
        <f t="shared" si="9"/>
        <v>149.69787060032624</v>
      </c>
      <c r="AT18">
        <f t="shared" si="9"/>
        <v>80.267753469217794</v>
      </c>
      <c r="AU18">
        <f t="shared" si="9"/>
        <v>-1135.7071385827151</v>
      </c>
      <c r="AW18">
        <v>15</v>
      </c>
      <c r="AX18">
        <f>IF(Z18&gt;0, (R18*SUMPRODUCT(K18:$K$98, X18:$X$98)-K18*$AZ$3)/Z18, 0)</f>
        <v>12366.515185826276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250000</v>
      </c>
      <c r="S19">
        <f t="shared" si="1"/>
        <v>12098.236372589447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9431.0012357872965</v>
      </c>
      <c r="AC19">
        <f t="shared" si="2"/>
        <v>8942.4664217102672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-3960.8025015718763</v>
      </c>
      <c r="AI19">
        <f t="shared" si="6"/>
        <v>-3997.7602289062957</v>
      </c>
      <c r="AJ19">
        <f t="shared" si="7"/>
        <v>488.5348140770293</v>
      </c>
      <c r="AK19">
        <f t="shared" si="22"/>
        <v>210.31132755805672</v>
      </c>
      <c r="AL19">
        <f t="shared" si="8"/>
        <v>-3298.9140872712096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-1396.8164902266344</v>
      </c>
      <c r="AR19">
        <f t="shared" si="9"/>
        <v>-1409.8500012288946</v>
      </c>
      <c r="AS19">
        <f t="shared" si="9"/>
        <v>172.28667273406944</v>
      </c>
      <c r="AT19">
        <f t="shared" si="9"/>
        <v>74.168386406028901</v>
      </c>
      <c r="AU19">
        <f t="shared" si="9"/>
        <v>-1163.3949420887961</v>
      </c>
      <c r="AW19">
        <v>16</v>
      </c>
      <c r="AX19">
        <f>IF(Z19&gt;0, (R19*SUMPRODUCT(K19:$K$98, X19:$X$98)-K19*$AZ$3)/Z19, 0)</f>
        <v>12098.236372589447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250000</v>
      </c>
      <c r="S20">
        <f t="shared" si="1"/>
        <v>11422.657305630039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8942.4664217102672</v>
      </c>
      <c r="AC20">
        <f t="shared" si="2"/>
        <v>8160.2128682380098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-4343.672368527974</v>
      </c>
      <c r="AI20">
        <f t="shared" si="6"/>
        <v>-4379.3917841153434</v>
      </c>
      <c r="AJ20">
        <f t="shared" si="7"/>
        <v>782.25355347225741</v>
      </c>
      <c r="AK20">
        <f t="shared" si="22"/>
        <v>38.452605613354152</v>
      </c>
      <c r="AL20">
        <f t="shared" si="8"/>
        <v>-3558.6856250297319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-1452.9444806125018</v>
      </c>
      <c r="AR20">
        <f t="shared" si="9"/>
        <v>-1464.8925106030695</v>
      </c>
      <c r="AS20">
        <f t="shared" si="9"/>
        <v>261.6613055791326</v>
      </c>
      <c r="AT20">
        <f t="shared" si="9"/>
        <v>12.862273291119749</v>
      </c>
      <c r="AU20">
        <f t="shared" si="9"/>
        <v>-1190.3689317328171</v>
      </c>
      <c r="AW20">
        <v>17</v>
      </c>
      <c r="AX20">
        <f>IF(Z20&gt;0, (R20*SUMPRODUCT(K20:$K$98, X20:$X$98)-K20*$AZ$3)/Z20, 0)</f>
        <v>11422.657305630039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250000</v>
      </c>
      <c r="S21">
        <f t="shared" si="1"/>
        <v>10548.332144174492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8160.2128682380098</v>
      </c>
      <c r="AC21">
        <f t="shared" si="2"/>
        <v>7262.6169599759451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-4683.9675132538987</v>
      </c>
      <c r="AI21">
        <f t="shared" si="6"/>
        <v>-4718.3929411827439</v>
      </c>
      <c r="AJ21">
        <f t="shared" si="7"/>
        <v>897.59590826206477</v>
      </c>
      <c r="AK21">
        <f t="shared" si="22"/>
        <v>13.056340589180817</v>
      </c>
      <c r="AL21">
        <f t="shared" si="8"/>
        <v>-3807.7406923314984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-1489.8936054305564</v>
      </c>
      <c r="AR21">
        <f t="shared" si="9"/>
        <v>-1500.8437720980803</v>
      </c>
      <c r="AS21">
        <f t="shared" si="9"/>
        <v>285.5106061679877</v>
      </c>
      <c r="AT21">
        <f t="shared" si="9"/>
        <v>4.1530088112482346</v>
      </c>
      <c r="AU21">
        <f t="shared" si="9"/>
        <v>-1211.1801571188444</v>
      </c>
      <c r="AW21">
        <v>18</v>
      </c>
      <c r="AX21">
        <f>IF(Z21&gt;0, (R21*SUMPRODUCT(K21:$K$98, X21:$X$98)-K21*$AZ$3)/Z21, 0)</f>
        <v>10548.332144174492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250000</v>
      </c>
      <c r="S22">
        <f t="shared" si="1"/>
        <v>9805.2228058275887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7262.6169599759451</v>
      </c>
      <c r="AC22">
        <f t="shared" si="2"/>
        <v>6486.2083362852882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-5029.5054477880258</v>
      </c>
      <c r="AI22">
        <f t="shared" si="6"/>
        <v>-5062.5807203480244</v>
      </c>
      <c r="AJ22">
        <f t="shared" si="7"/>
        <v>776.4086236906569</v>
      </c>
      <c r="AK22">
        <f t="shared" si="22"/>
        <v>152.51495615949486</v>
      </c>
      <c r="AL22">
        <f t="shared" si="8"/>
        <v>-4133.6571404978731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-1493.7475087630305</v>
      </c>
      <c r="AR22">
        <f t="shared" si="9"/>
        <v>-1503.5707620631904</v>
      </c>
      <c r="AS22">
        <f t="shared" si="9"/>
        <v>230.5909516272844</v>
      </c>
      <c r="AT22">
        <f t="shared" si="9"/>
        <v>45.296468644356054</v>
      </c>
      <c r="AU22">
        <f t="shared" si="9"/>
        <v>-1227.6833417915502</v>
      </c>
      <c r="AW22">
        <v>19</v>
      </c>
      <c r="AX22">
        <f>IF(Z22&gt;0, (R22*SUMPRODUCT(K22:$K$98, X22:$X$98)-K22*$AZ$3)/Z22, 0)</f>
        <v>9805.2228058275887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250000</v>
      </c>
      <c r="S23">
        <f t="shared" si="1"/>
        <v>9581.0150368259092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6486.2083362852882</v>
      </c>
      <c r="AC23">
        <f t="shared" si="2"/>
        <v>6069.1484257213069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-5358.678376710096</v>
      </c>
      <c r="AI23">
        <f t="shared" si="6"/>
        <v>-5390.3511608691533</v>
      </c>
      <c r="AJ23">
        <f t="shared" si="7"/>
        <v>417.05991056398125</v>
      </c>
      <c r="AK23">
        <f t="shared" si="22"/>
        <v>454.03458353997024</v>
      </c>
      <c r="AL23">
        <f t="shared" si="8"/>
        <v>-4519.2566667652018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-1420.9918277269983</v>
      </c>
      <c r="AR23">
        <f t="shared" si="9"/>
        <v>-1429.3906836178446</v>
      </c>
      <c r="AS23">
        <f t="shared" si="9"/>
        <v>110.59419560608421</v>
      </c>
      <c r="AT23">
        <f t="shared" si="9"/>
        <v>120.39898410768775</v>
      </c>
      <c r="AU23">
        <f t="shared" si="9"/>
        <v>-1198.3975039040724</v>
      </c>
      <c r="AW23">
        <v>20</v>
      </c>
      <c r="AX23">
        <f>IF(Z23&gt;0, (R23*SUMPRODUCT(K23:$K$98, X23:$X$98)-K23*$AZ$3)/Z23, 0)</f>
        <v>9581.0150368259092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250000</v>
      </c>
      <c r="S24">
        <f t="shared" si="1"/>
        <v>9281.8444359767382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6069.1484257213069</v>
      </c>
      <c r="AC24">
        <f t="shared" si="2"/>
        <v>5609.4848106720247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-5692.7243306758492</v>
      </c>
      <c r="AI24">
        <f t="shared" si="6"/>
        <v>-5722.9418421271803</v>
      </c>
      <c r="AJ24">
        <f t="shared" si="7"/>
        <v>459.66361504928227</v>
      </c>
      <c r="AK24">
        <f t="shared" si="22"/>
        <v>424.84038980049155</v>
      </c>
      <c r="AL24">
        <f t="shared" si="8"/>
        <v>-4838.4378372774063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-1347.8327954877482</v>
      </c>
      <c r="AR24">
        <f t="shared" si="9"/>
        <v>-1354.9872176178806</v>
      </c>
      <c r="AS24">
        <f t="shared" si="9"/>
        <v>108.83184557477499</v>
      </c>
      <c r="AT24">
        <f t="shared" si="9"/>
        <v>100.58695572791235</v>
      </c>
      <c r="AU24">
        <f t="shared" si="9"/>
        <v>-1145.5684163151932</v>
      </c>
      <c r="AW24">
        <v>21</v>
      </c>
      <c r="AX24">
        <f>IF(Z24&gt;0, (R24*SUMPRODUCT(K24:$K$98, X24:$X$98)-K24*$AZ$3)/Z24, 0)</f>
        <v>9281.8444359767382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250000</v>
      </c>
      <c r="S25">
        <f t="shared" si="1"/>
        <v>8918.0893152548615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5609.4848106720247</v>
      </c>
      <c r="AC25">
        <f t="shared" si="2"/>
        <v>5119.9807765036658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-6048.7185881805117</v>
      </c>
      <c r="AI25">
        <f t="shared" si="6"/>
        <v>-6077.4241807996932</v>
      </c>
      <c r="AJ25">
        <f t="shared" si="7"/>
        <v>489.50403416835888</v>
      </c>
      <c r="AK25">
        <f t="shared" si="22"/>
        <v>392.66393674704176</v>
      </c>
      <c r="AL25">
        <f t="shared" si="8"/>
        <v>-5195.2562098842927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-1278.678087630984</v>
      </c>
      <c r="AR25">
        <f t="shared" si="9"/>
        <v>-1284.7463501463426</v>
      </c>
      <c r="AS25">
        <f t="shared" si="9"/>
        <v>103.4794515851875</v>
      </c>
      <c r="AT25">
        <f t="shared" si="9"/>
        <v>83.0077915514983</v>
      </c>
      <c r="AU25">
        <f t="shared" si="9"/>
        <v>-1098.2591070096569</v>
      </c>
      <c r="AW25">
        <v>22</v>
      </c>
      <c r="AX25">
        <f>IF(Z25&gt;0, (R25*SUMPRODUCT(K25:$K$98, X25:$X$98)-K25*$AZ$3)/Z25, 0)</f>
        <v>8918.0893152548615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250000</v>
      </c>
      <c r="S26">
        <f t="shared" si="1"/>
        <v>8487.5004608142463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5119.9807765036658</v>
      </c>
      <c r="AC26">
        <f t="shared" si="2"/>
        <v>4607.6676543364229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-6373.4668472461435</v>
      </c>
      <c r="AI26">
        <f t="shared" si="6"/>
        <v>-6400.6106905696843</v>
      </c>
      <c r="AJ26">
        <f t="shared" si="7"/>
        <v>512.31312216724291</v>
      </c>
      <c r="AK26">
        <f t="shared" si="22"/>
        <v>358.39865435525661</v>
      </c>
      <c r="AL26">
        <f t="shared" si="8"/>
        <v>-5529.8989140471849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-1202.9720901401379</v>
      </c>
      <c r="AR26">
        <f t="shared" si="9"/>
        <v>-1208.0954063383645</v>
      </c>
      <c r="AS26">
        <f t="shared" si="9"/>
        <v>96.697512068496764</v>
      </c>
      <c r="AT26">
        <f t="shared" si="9"/>
        <v>67.646633875477832</v>
      </c>
      <c r="AU26">
        <f t="shared" si="9"/>
        <v>-1043.7512603943899</v>
      </c>
      <c r="AW26">
        <v>23</v>
      </c>
      <c r="AX26">
        <f>IF(Z26&gt;0, (R26*SUMPRODUCT(K26:$K$98, X26:$X$98)-K26*$AZ$3)/Z26, 0)</f>
        <v>8487.5004608142463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250000</v>
      </c>
      <c r="S27">
        <f t="shared" si="1"/>
        <v>8004.6670161693082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4607.6676543364229</v>
      </c>
      <c r="AC27">
        <f t="shared" si="2"/>
        <v>4088.9499976460538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-6656.837296756652</v>
      </c>
      <c r="AI27">
        <f t="shared" si="6"/>
        <v>-6682.378334187606</v>
      </c>
      <c r="AJ27">
        <f t="shared" si="7"/>
        <v>518.71765669036904</v>
      </c>
      <c r="AK27">
        <f t="shared" si="22"/>
        <v>322.53673580354962</v>
      </c>
      <c r="AL27">
        <f t="shared" si="8"/>
        <v>-5841.1239416936878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-1121.8369492576026</v>
      </c>
      <c r="AR27">
        <f t="shared" si="9"/>
        <v>-1126.1412274358263</v>
      </c>
      <c r="AS27">
        <f t="shared" si="9"/>
        <v>87.416382219691286</v>
      </c>
      <c r="AT27">
        <f t="shared" si="9"/>
        <v>54.355185741681296</v>
      </c>
      <c r="AU27">
        <f t="shared" si="9"/>
        <v>-984.36965947445378</v>
      </c>
      <c r="AW27">
        <v>24</v>
      </c>
      <c r="AX27">
        <f>IF(Z27&gt;0, (R27*SUMPRODUCT(K27:$K$98, X27:$X$98)-K27*$AZ$3)/Z27, 0)</f>
        <v>8004.6670161693082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250000</v>
      </c>
      <c r="S28">
        <f t="shared" si="1"/>
        <v>7485.6856451153517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4088.9499976460538</v>
      </c>
      <c r="AC28">
        <f t="shared" si="2"/>
        <v>3578.0545068257443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-6931.582914617712</v>
      </c>
      <c r="AI28">
        <f t="shared" si="6"/>
        <v>-6955.4822250914331</v>
      </c>
      <c r="AJ28">
        <f t="shared" si="7"/>
        <v>510.89549082030953</v>
      </c>
      <c r="AK28">
        <f t="shared" si="22"/>
        <v>286.22649983522382</v>
      </c>
      <c r="AL28">
        <f t="shared" si="8"/>
        <v>-6158.3602344358997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-1042.9805213540067</v>
      </c>
      <c r="AR28">
        <f t="shared" si="9"/>
        <v>-1046.5765997108444</v>
      </c>
      <c r="AS28">
        <f t="shared" si="9"/>
        <v>76.873356625290441</v>
      </c>
      <c r="AT28">
        <f t="shared" si="9"/>
        <v>43.067891952056172</v>
      </c>
      <c r="AU28">
        <f t="shared" si="9"/>
        <v>-926.63535113349769</v>
      </c>
      <c r="AW28">
        <v>25</v>
      </c>
      <c r="AX28">
        <f>IF(Z28&gt;0, (R28*SUMPRODUCT(K28:$K$98, X28:$X$98)-K28*$AZ$3)/Z28, 0)</f>
        <v>7485.6856451153517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250000</v>
      </c>
      <c r="S29">
        <f t="shared" si="1"/>
        <v>6931.2665774129055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3578.0545068257443</v>
      </c>
      <c r="AC29">
        <f t="shared" si="2"/>
        <v>3080.5574305050332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-7190.6738501805949</v>
      </c>
      <c r="AI29">
        <f t="shared" si="6"/>
        <v>-7212.8960327795421</v>
      </c>
      <c r="AJ29">
        <f t="shared" si="7"/>
        <v>497.49707632071113</v>
      </c>
      <c r="AK29">
        <f t="shared" si="22"/>
        <v>250.46381547780211</v>
      </c>
      <c r="AL29">
        <f t="shared" si="8"/>
        <v>-6464.9351409810288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-966.04052029578895</v>
      </c>
      <c r="AR29">
        <f t="shared" si="9"/>
        <v>-969.02598859643444</v>
      </c>
      <c r="AS29">
        <f t="shared" si="9"/>
        <v>66.836897969224836</v>
      </c>
      <c r="AT29">
        <f t="shared" si="9"/>
        <v>33.648890168112352</v>
      </c>
      <c r="AU29">
        <f t="shared" si="9"/>
        <v>-868.54020045909726</v>
      </c>
      <c r="AW29">
        <v>26</v>
      </c>
      <c r="AX29">
        <f>IF(Z29&gt;0, (R29*SUMPRODUCT(K29:$K$98, X29:$X$98)-K29*$AZ$3)/Z29, 0)</f>
        <v>6931.2665774129055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250000</v>
      </c>
      <c r="S30">
        <f t="shared" si="1"/>
        <v>6341.3082184027771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3080.5574305050332</v>
      </c>
      <c r="AC30">
        <f t="shared" si="2"/>
        <v>2601.5557004175453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-7435.9632968571796</v>
      </c>
      <c r="AI30">
        <f t="shared" si="6"/>
        <v>-7456.4760649707659</v>
      </c>
      <c r="AJ30">
        <f t="shared" si="7"/>
        <v>479.00173008748789</v>
      </c>
      <c r="AK30">
        <f t="shared" si="22"/>
        <v>215.63902013535235</v>
      </c>
      <c r="AL30">
        <f t="shared" si="8"/>
        <v>-6761.8353147479256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-891.95915454729277</v>
      </c>
      <c r="AR30">
        <f t="shared" si="9"/>
        <v>-894.41970344641823</v>
      </c>
      <c r="AS30">
        <f t="shared" si="9"/>
        <v>57.457246780131911</v>
      </c>
      <c r="AT30">
        <f t="shared" si="9"/>
        <v>25.86634581273805</v>
      </c>
      <c r="AU30">
        <f t="shared" si="9"/>
        <v>-811.09611085354823</v>
      </c>
      <c r="AW30">
        <v>27</v>
      </c>
      <c r="AX30">
        <f>IF(Z30&gt;0, (R30*SUMPRODUCT(K30:$K$98, X30:$X$98)-K30*$AZ$3)/Z30, 0)</f>
        <v>6341.3082184027771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250000</v>
      </c>
      <c r="S31">
        <f t="shared" si="1"/>
        <v>5710.8922661307388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2601.5557004175453</v>
      </c>
      <c r="AC31">
        <f t="shared" si="2"/>
        <v>2144.4526085562366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-7662.6522208628785</v>
      </c>
      <c r="AI31">
        <f t="shared" si="6"/>
        <v>-7681.4273308511565</v>
      </c>
      <c r="AJ31">
        <f t="shared" si="7"/>
        <v>457.10309186130871</v>
      </c>
      <c r="AK31">
        <f t="shared" si="22"/>
        <v>182.10889902922818</v>
      </c>
      <c r="AL31">
        <f t="shared" si="8"/>
        <v>-7042.2153399606195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-820.67049924110927</v>
      </c>
      <c r="AR31">
        <f t="shared" si="9"/>
        <v>-822.68131461459518</v>
      </c>
      <c r="AS31">
        <f t="shared" si="9"/>
        <v>48.955767766820557</v>
      </c>
      <c r="AT31">
        <f t="shared" si="9"/>
        <v>19.503873694757868</v>
      </c>
      <c r="AU31">
        <f t="shared" si="9"/>
        <v>-754.2216731530167</v>
      </c>
      <c r="AW31">
        <v>28</v>
      </c>
      <c r="AX31">
        <f>IF(Z31&gt;0, (R31*SUMPRODUCT(K31:$K$98, X31:$X$98)-K31*$AZ$3)/Z31, 0)</f>
        <v>5710.8922661307388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250000</v>
      </c>
      <c r="S32">
        <f t="shared" si="1"/>
        <v>5030.6698893115226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2144.4526085562366</v>
      </c>
      <c r="AC32">
        <f t="shared" si="2"/>
        <v>1712.0464509990409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-7856.3534336849107</v>
      </c>
      <c r="AI32">
        <f t="shared" si="6"/>
        <v>-7873.3695218865687</v>
      </c>
      <c r="AJ32">
        <f t="shared" si="7"/>
        <v>432.40615755719568</v>
      </c>
      <c r="AK32">
        <f t="shared" si="22"/>
        <v>150.11168259893657</v>
      </c>
      <c r="AL32">
        <f t="shared" si="8"/>
        <v>-7290.8516817304362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-751.26420573070084</v>
      </c>
      <c r="AR32">
        <f t="shared" si="9"/>
        <v>-752.89137005004659</v>
      </c>
      <c r="AS32">
        <f t="shared" si="9"/>
        <v>41.348861307262247</v>
      </c>
      <c r="AT32">
        <f t="shared" si="9"/>
        <v>14.35443745632181</v>
      </c>
      <c r="AU32">
        <f t="shared" si="9"/>
        <v>-697.18807128646256</v>
      </c>
      <c r="AW32">
        <v>29</v>
      </c>
      <c r="AX32">
        <f>IF(Z32&gt;0, (R32*SUMPRODUCT(K32:$K$98, X32:$X$98)-K32*$AZ$3)/Z32, 0)</f>
        <v>5030.6698893115226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250000</v>
      </c>
      <c r="S33">
        <f t="shared" si="1"/>
        <v>4289.5607397259455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1712.0464509990409</v>
      </c>
      <c r="AC33">
        <f t="shared" si="2"/>
        <v>1307.4468360575495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-8030.2938572854882</v>
      </c>
      <c r="AI33">
        <f t="shared" si="6"/>
        <v>-8045.5337258336731</v>
      </c>
      <c r="AJ33">
        <f t="shared" si="7"/>
        <v>404.59961494149138</v>
      </c>
      <c r="AK33">
        <f t="shared" si="22"/>
        <v>119.84325156993287</v>
      </c>
      <c r="AL33">
        <f t="shared" si="8"/>
        <v>-7521.0908593222484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-685.62256052206703</v>
      </c>
      <c r="AR33">
        <f t="shared" si="9"/>
        <v>-686.92373304224157</v>
      </c>
      <c r="AS33">
        <f t="shared" si="9"/>
        <v>34.544517163684368</v>
      </c>
      <c r="AT33">
        <f t="shared" si="9"/>
        <v>10.232158182869153</v>
      </c>
      <c r="AU33">
        <f t="shared" si="9"/>
        <v>-642.14705769568798</v>
      </c>
      <c r="AW33">
        <v>30</v>
      </c>
      <c r="AX33">
        <f>IF(Z33&gt;0, (R33*SUMPRODUCT(K33:$K$98, X33:$X$98)-K33*$AZ$3)/Z33, 0)</f>
        <v>4289.5607397259455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250000</v>
      </c>
      <c r="S34">
        <f t="shared" si="1"/>
        <v>3459.4028905791274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1307.4468360575495</v>
      </c>
      <c r="AC34">
        <f t="shared" si="2"/>
        <v>931.34623159727471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-8131.9312214516403</v>
      </c>
      <c r="AI34">
        <f t="shared" si="6"/>
        <v>-8145.3923050700532</v>
      </c>
      <c r="AJ34">
        <f t="shared" si="7"/>
        <v>376.10060446027478</v>
      </c>
      <c r="AK34">
        <f t="shared" si="22"/>
        <v>91.521278524028475</v>
      </c>
      <c r="AL34">
        <f t="shared" si="8"/>
        <v>-7677.7704220857504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-619.91099013041639</v>
      </c>
      <c r="AR34">
        <f t="shared" si="9"/>
        <v>-620.9371514993303</v>
      </c>
      <c r="AS34">
        <f t="shared" si="9"/>
        <v>28.670790707695797</v>
      </c>
      <c r="AT34">
        <f t="shared" si="9"/>
        <v>6.9768231976886135</v>
      </c>
      <c r="AU34">
        <f t="shared" ref="AU34:AU79" si="23">AL34*$K34</f>
        <v>-585.28953759394597</v>
      </c>
      <c r="AW34">
        <v>31</v>
      </c>
      <c r="AX34">
        <f>IF(Z34&gt;0, (R34*SUMPRODUCT(K34:$K$98, X34:$X$98)-K34*$AZ$3)/Z34, 0)</f>
        <v>3459.4028905791274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250000</v>
      </c>
      <c r="S35">
        <f t="shared" si="1"/>
        <v>2512.1049729750912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931.34623159727471</v>
      </c>
      <c r="AC35">
        <f t="shared" si="2"/>
        <v>587.79413080774475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-8136.1886785026072</v>
      </c>
      <c r="AI35">
        <f t="shared" ref="AI35:AI66" si="25">SUM(AE35:AH35)</f>
        <v>-8147.8879135491352</v>
      </c>
      <c r="AJ35">
        <f t="shared" si="7"/>
        <v>343.55210078952996</v>
      </c>
      <c r="AK35">
        <f t="shared" si="22"/>
        <v>65.19423621180924</v>
      </c>
      <c r="AL35">
        <f t="shared" si="8"/>
        <v>-7739.1415765477968</v>
      </c>
      <c r="AN35">
        <f t="shared" ref="AN35:AT66" si="26">AE35*$K35</f>
        <v>0</v>
      </c>
      <c r="AO35">
        <f t="shared" si="26"/>
        <v>0</v>
      </c>
      <c r="AP35">
        <f t="shared" si="26"/>
        <v>-0.79629700585341479</v>
      </c>
      <c r="AQ35">
        <f t="shared" si="26"/>
        <v>-553.78173512915771</v>
      </c>
      <c r="AR35">
        <f t="shared" si="26"/>
        <v>-554.57803213501109</v>
      </c>
      <c r="AS35">
        <f t="shared" si="26"/>
        <v>23.383538165133544</v>
      </c>
      <c r="AT35">
        <f t="shared" si="26"/>
        <v>4.4373820072767032</v>
      </c>
      <c r="AU35">
        <f t="shared" si="23"/>
        <v>-526.7571119626009</v>
      </c>
      <c r="AW35">
        <v>32</v>
      </c>
      <c r="AX35">
        <f>IF(Z35&gt;0, (R35*SUMPRODUCT(K35:$K$98, X35:$X$98)-K35*$AZ$3)/Z35, 0)</f>
        <v>2512.1049729750912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250000</v>
      </c>
      <c r="S36">
        <f t="shared" si="1"/>
        <v>1407.1061979843932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587.79413080774475</v>
      </c>
      <c r="AC36">
        <f t="shared" si="2"/>
        <v>280.76140401866587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-8028.4462057389173</v>
      </c>
      <c r="AI36">
        <f t="shared" si="25"/>
        <v>-8038.4227591938325</v>
      </c>
      <c r="AJ36">
        <f t="shared" si="7"/>
        <v>307.03272678907888</v>
      </c>
      <c r="AK36">
        <f t="shared" si="22"/>
        <v>41.145589156542137</v>
      </c>
      <c r="AL36">
        <f t="shared" si="8"/>
        <v>-7690.2444432482116</v>
      </c>
      <c r="AN36">
        <f t="shared" si="26"/>
        <v>0</v>
      </c>
      <c r="AO36">
        <f t="shared" si="26"/>
        <v>0</v>
      </c>
      <c r="AP36">
        <f t="shared" si="26"/>
        <v>-0.60628961250234359</v>
      </c>
      <c r="AQ36">
        <f t="shared" si="26"/>
        <v>-487.9003115725705</v>
      </c>
      <c r="AR36">
        <f t="shared" si="26"/>
        <v>-488.50660118507284</v>
      </c>
      <c r="AS36">
        <f t="shared" si="26"/>
        <v>18.658823790372544</v>
      </c>
      <c r="AT36">
        <f t="shared" si="26"/>
        <v>2.5004770854619234</v>
      </c>
      <c r="AU36">
        <f t="shared" si="23"/>
        <v>-467.34730030923839</v>
      </c>
      <c r="AW36">
        <v>33</v>
      </c>
      <c r="AX36">
        <f>IF(Z36&gt;0, (R36*SUMPRODUCT(K36:$K$98, X36:$X$98)-K36*$AZ$3)/Z36, 0)</f>
        <v>1407.1061979843932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250000</v>
      </c>
      <c r="S37">
        <f t="shared" si="1"/>
        <v>79.115318719120609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280.76140401866587</v>
      </c>
      <c r="AC37">
        <f t="shared" si="2"/>
        <v>13.172707035450003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-7758.9191610449489</v>
      </c>
      <c r="AI37">
        <f t="shared" si="25"/>
        <v>-7767.2441651331055</v>
      </c>
      <c r="AJ37">
        <f t="shared" si="7"/>
        <v>267.58869698321587</v>
      </c>
      <c r="AK37">
        <f t="shared" si="22"/>
        <v>19.653298281306611</v>
      </c>
      <c r="AL37">
        <f t="shared" si="8"/>
        <v>-7480.0021698685823</v>
      </c>
      <c r="AN37">
        <f t="shared" si="26"/>
        <v>0</v>
      </c>
      <c r="AO37">
        <f t="shared" si="26"/>
        <v>0</v>
      </c>
      <c r="AP37">
        <f t="shared" si="26"/>
        <v>-0.45171657490114137</v>
      </c>
      <c r="AQ37">
        <f t="shared" si="26"/>
        <v>-421.00068075018663</v>
      </c>
      <c r="AR37">
        <f t="shared" si="26"/>
        <v>-421.45239732508776</v>
      </c>
      <c r="AS37">
        <f t="shared" si="26"/>
        <v>14.519422261362656</v>
      </c>
      <c r="AT37">
        <f t="shared" si="26"/>
        <v>1.0663923394070045</v>
      </c>
      <c r="AU37">
        <f t="shared" si="23"/>
        <v>-405.86658272431805</v>
      </c>
      <c r="AW37">
        <v>34</v>
      </c>
      <c r="AX37">
        <f>IF(Z37&gt;0, (R37*SUMPRODUCT(K37:$K$98, X37:$X$98)-K37*$AZ$3)/Z37, 0)</f>
        <v>79.115318719120609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250000</v>
      </c>
      <c r="S38">
        <f t="shared" si="1"/>
        <v>-1557.5514688132712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13.172707035450003</v>
      </c>
      <c r="AC38">
        <f t="shared" si="2"/>
        <v>-211.12117497424106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-7322.0610005168146</v>
      </c>
      <c r="AI38">
        <f t="shared" si="25"/>
        <v>-7328.8383423639862</v>
      </c>
      <c r="AJ38">
        <f t="shared" si="7"/>
        <v>224.29388200969106</v>
      </c>
      <c r="AK38">
        <f t="shared" si="22"/>
        <v>0.92208949248150029</v>
      </c>
      <c r="AL38">
        <f t="shared" si="8"/>
        <v>-7103.6223708618136</v>
      </c>
      <c r="AN38">
        <f t="shared" si="26"/>
        <v>0</v>
      </c>
      <c r="AO38">
        <f t="shared" si="26"/>
        <v>0</v>
      </c>
      <c r="AP38">
        <f t="shared" si="26"/>
        <v>-0.328339354650316</v>
      </c>
      <c r="AQ38">
        <f t="shared" si="26"/>
        <v>-354.72916046328555</v>
      </c>
      <c r="AR38">
        <f t="shared" si="26"/>
        <v>-355.05749981793582</v>
      </c>
      <c r="AS38">
        <f t="shared" si="26"/>
        <v>10.866282110560549</v>
      </c>
      <c r="AT38">
        <f t="shared" si="26"/>
        <v>4.4672125992516645E-2</v>
      </c>
      <c r="AU38">
        <f t="shared" si="23"/>
        <v>-344.14654558138278</v>
      </c>
      <c r="AW38">
        <v>35</v>
      </c>
      <c r="AX38">
        <f>IF(Z38&gt;0, (R38*SUMPRODUCT(K38:$K$98, X38:$X$98)-K38*$AZ$3)/Z38, 0)</f>
        <v>-1557.5514688132712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250000</v>
      </c>
      <c r="S39">
        <f t="shared" si="1"/>
        <v>-3635.5109091433856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-211.12117497424106</v>
      </c>
      <c r="AC39">
        <f t="shared" si="2"/>
        <v>-390.21926513351264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-6713.975124142511</v>
      </c>
      <c r="AI39">
        <f t="shared" si="25"/>
        <v>-6719.3418975463828</v>
      </c>
      <c r="AJ39">
        <f t="shared" si="7"/>
        <v>179.09809015927158</v>
      </c>
      <c r="AK39">
        <f t="shared" si="22"/>
        <v>-14.778482248196875</v>
      </c>
      <c r="AL39">
        <f t="shared" si="8"/>
        <v>-6555.022289635308</v>
      </c>
      <c r="AN39">
        <f t="shared" si="26"/>
        <v>0</v>
      </c>
      <c r="AO39">
        <f t="shared" si="26"/>
        <v>0</v>
      </c>
      <c r="AP39">
        <f t="shared" si="26"/>
        <v>-0.23214470622919001</v>
      </c>
      <c r="AQ39">
        <f t="shared" si="26"/>
        <v>-290.41915235321432</v>
      </c>
      <c r="AR39">
        <f t="shared" si="26"/>
        <v>-290.65129705944349</v>
      </c>
      <c r="AS39">
        <f t="shared" si="26"/>
        <v>7.7470521666221117</v>
      </c>
      <c r="AT39">
        <f t="shared" si="26"/>
        <v>-0.63925680513100158</v>
      </c>
      <c r="AU39">
        <f t="shared" si="23"/>
        <v>-283.54350169795237</v>
      </c>
      <c r="AW39">
        <v>36</v>
      </c>
      <c r="AX39">
        <f>IF(Z39&gt;0, (R39*SUMPRODUCT(K39:$K$98, X39:$X$98)-K39*$AZ$3)/Z39, 0)</f>
        <v>-3635.5109091433856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250000</v>
      </c>
      <c r="S40">
        <f t="shared" si="1"/>
        <v>-6359.1364453667557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-390.21926513351264</v>
      </c>
      <c r="AC40">
        <f t="shared" si="2"/>
        <v>-523.82496185814307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-5972.1283506549789</v>
      </c>
      <c r="AI40">
        <f t="shared" si="25"/>
        <v>-5976.2470306546811</v>
      </c>
      <c r="AJ40">
        <f t="shared" si="7"/>
        <v>133.60569672463043</v>
      </c>
      <c r="AK40">
        <f t="shared" si="22"/>
        <v>-27.315348559345885</v>
      </c>
      <c r="AL40">
        <f t="shared" si="8"/>
        <v>-5869.9566824893964</v>
      </c>
      <c r="AN40">
        <f t="shared" si="26"/>
        <v>0</v>
      </c>
      <c r="AO40">
        <f t="shared" si="26"/>
        <v>0</v>
      </c>
      <c r="AP40">
        <f t="shared" si="26"/>
        <v>-0.15906900109348876</v>
      </c>
      <c r="AQ40">
        <f t="shared" si="26"/>
        <v>-230.65168724192256</v>
      </c>
      <c r="AR40">
        <f t="shared" si="26"/>
        <v>-230.81075624301604</v>
      </c>
      <c r="AS40">
        <f t="shared" si="26"/>
        <v>5.1600330008461563</v>
      </c>
      <c r="AT40">
        <f t="shared" si="26"/>
        <v>-1.0549557649951333</v>
      </c>
      <c r="AU40">
        <f t="shared" si="23"/>
        <v>-226.70567900716503</v>
      </c>
      <c r="AW40">
        <v>37</v>
      </c>
      <c r="AX40">
        <f>IF(Z40&gt;0, (R40*SUMPRODUCT(K40:$K$98, X40:$X$98)-K40*$AZ$3)/Z40, 0)</f>
        <v>-6359.1364453667557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250000</v>
      </c>
      <c r="S41">
        <f t="shared" si="1"/>
        <v>-10080.950566390111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-523.82496185814307</v>
      </c>
      <c r="AC41">
        <f t="shared" si="2"/>
        <v>-614.46463514597292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-5149.2047081008468</v>
      </c>
      <c r="AI41">
        <f t="shared" si="25"/>
        <v>-5152.2523603589316</v>
      </c>
      <c r="AJ41">
        <f t="shared" si="7"/>
        <v>90.639673287829851</v>
      </c>
      <c r="AK41">
        <f t="shared" si="22"/>
        <v>-36.667747330070021</v>
      </c>
      <c r="AL41">
        <f t="shared" si="8"/>
        <v>-5098.2804344011711</v>
      </c>
      <c r="AN41">
        <f t="shared" si="26"/>
        <v>0</v>
      </c>
      <c r="AO41">
        <f t="shared" si="26"/>
        <v>0</v>
      </c>
      <c r="AP41">
        <f t="shared" si="26"/>
        <v>-0.10509326679407169</v>
      </c>
      <c r="AQ41">
        <f t="shared" si="26"/>
        <v>-177.56184050532843</v>
      </c>
      <c r="AR41">
        <f t="shared" si="26"/>
        <v>-177.66693377212252</v>
      </c>
      <c r="AS41">
        <f t="shared" si="26"/>
        <v>3.1255597949852412</v>
      </c>
      <c r="AT41">
        <f t="shared" si="26"/>
        <v>-1.264426852727111</v>
      </c>
      <c r="AU41">
        <f t="shared" si="23"/>
        <v>-175.80580082986435</v>
      </c>
      <c r="AW41">
        <v>38</v>
      </c>
      <c r="AX41">
        <f>IF(Z41&gt;0, (R41*SUMPRODUCT(K41:$K$98, X41:$X$98)-K41*$AZ$3)/Z41, 0)</f>
        <v>-10080.950566390111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250000</v>
      </c>
      <c r="S42">
        <f t="shared" si="1"/>
        <v>-15432.959188722472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-614.46463514597292</v>
      </c>
      <c r="AC42">
        <f t="shared" si="2"/>
        <v>-667.01574890657571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-4280.8259855830811</v>
      </c>
      <c r="AI42">
        <f t="shared" si="25"/>
        <v>-4282.9869961214681</v>
      </c>
      <c r="AJ42">
        <f t="shared" si="7"/>
        <v>52.551113760602789</v>
      </c>
      <c r="AK42">
        <f t="shared" si="22"/>
        <v>-43.01252446021811</v>
      </c>
      <c r="AL42">
        <f t="shared" si="8"/>
        <v>-4273.4484068210832</v>
      </c>
      <c r="AN42">
        <f t="shared" si="26"/>
        <v>0</v>
      </c>
      <c r="AO42">
        <f t="shared" si="26"/>
        <v>0</v>
      </c>
      <c r="AP42">
        <f t="shared" si="26"/>
        <v>-6.6534721361883181E-2</v>
      </c>
      <c r="AQ42">
        <f t="shared" si="26"/>
        <v>-131.80109911081161</v>
      </c>
      <c r="AR42">
        <f t="shared" si="26"/>
        <v>-131.86763383217348</v>
      </c>
      <c r="AS42">
        <f t="shared" si="26"/>
        <v>1.6179808701570779</v>
      </c>
      <c r="AT42">
        <f t="shared" si="26"/>
        <v>-1.3243000342643549</v>
      </c>
      <c r="AU42">
        <f t="shared" si="23"/>
        <v>-131.57395299628075</v>
      </c>
      <c r="AW42">
        <v>39</v>
      </c>
      <c r="AX42">
        <f>IF(Z42&gt;0, (R42*SUMPRODUCT(K42:$K$98, X42:$X$98)-K42*$AZ$3)/Z42, 0)</f>
        <v>-15432.959188722472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250000</v>
      </c>
      <c r="S43">
        <f t="shared" si="1"/>
        <v>-23581.991197324987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-667.01574890657571</v>
      </c>
      <c r="AC43">
        <f t="shared" si="2"/>
        <v>-687.2001277095967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-3411.7805529041048</v>
      </c>
      <c r="AI43">
        <f t="shared" si="25"/>
        <v>-3413.2375972265272</v>
      </c>
      <c r="AJ43">
        <f t="shared" si="7"/>
        <v>20.184378803020991</v>
      </c>
      <c r="AK43">
        <f t="shared" si="22"/>
        <v>-46.691102423460308</v>
      </c>
      <c r="AL43">
        <f t="shared" si="8"/>
        <v>-3439.7443208469667</v>
      </c>
      <c r="AN43">
        <f t="shared" si="26"/>
        <v>0</v>
      </c>
      <c r="AO43">
        <f t="shared" si="26"/>
        <v>0</v>
      </c>
      <c r="AP43">
        <f t="shared" si="26"/>
        <v>-4.0054028081764254E-2</v>
      </c>
      <c r="AQ43">
        <f t="shared" si="26"/>
        <v>-93.78956561021603</v>
      </c>
      <c r="AR43">
        <f t="shared" si="26"/>
        <v>-93.8296196382978</v>
      </c>
      <c r="AS43">
        <f t="shared" si="26"/>
        <v>0.55486690620708279</v>
      </c>
      <c r="AT43">
        <f t="shared" si="26"/>
        <v>-1.2835345492637058</v>
      </c>
      <c r="AU43">
        <f t="shared" si="23"/>
        <v>-94.558287281354424</v>
      </c>
      <c r="AW43">
        <v>40</v>
      </c>
      <c r="AX43">
        <f>IF(Z43&gt;0, (R43*SUMPRODUCT(K43:$K$98, X43:$X$98)-K43*$AZ$3)/Z43, 0)</f>
        <v>-23581.991197324987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250000</v>
      </c>
      <c r="S44">
        <f t="shared" si="1"/>
        <v>-36726.425356157837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-687.2001277095967</v>
      </c>
      <c r="AC44">
        <f t="shared" si="2"/>
        <v>-681.33190733071388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-2574.483318572778</v>
      </c>
      <c r="AI44">
        <f t="shared" si="25"/>
        <v>-2575.4108957882618</v>
      </c>
      <c r="AJ44">
        <f t="shared" si="7"/>
        <v>-5.8682203788828247</v>
      </c>
      <c r="AK44">
        <f t="shared" si="22"/>
        <v>-48.104008939671772</v>
      </c>
      <c r="AL44">
        <f t="shared" si="8"/>
        <v>-2629.3831251068168</v>
      </c>
      <c r="AN44">
        <f t="shared" si="26"/>
        <v>0</v>
      </c>
      <c r="AO44">
        <f t="shared" si="26"/>
        <v>0</v>
      </c>
      <c r="AP44">
        <f t="shared" si="26"/>
        <v>-2.2766983073466557E-2</v>
      </c>
      <c r="AQ44">
        <f t="shared" si="26"/>
        <v>-63.189583744035993</v>
      </c>
      <c r="AR44">
        <f t="shared" si="26"/>
        <v>-63.212350727109467</v>
      </c>
      <c r="AS44">
        <f t="shared" si="26"/>
        <v>-0.14403294066222261</v>
      </c>
      <c r="AT44">
        <f t="shared" si="26"/>
        <v>-1.1806921720519656</v>
      </c>
      <c r="AU44">
        <f t="shared" si="23"/>
        <v>-64.537075839823657</v>
      </c>
      <c r="AW44">
        <v>41</v>
      </c>
      <c r="AX44">
        <f>IF(Z44&gt;0, (R44*SUMPRODUCT(K44:$K$98, X44:$X$98)-K44*$AZ$3)/Z44, 0)</f>
        <v>-36726.425356157837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250000</v>
      </c>
      <c r="S45">
        <f t="shared" si="1"/>
        <v>-59159.830313829472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-681.33190733071388</v>
      </c>
      <c r="AC45">
        <f t="shared" si="2"/>
        <v>-655.54132501305446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-1821.2942125859474</v>
      </c>
      <c r="AI45">
        <f t="shared" si="25"/>
        <v>-1821.8482551867592</v>
      </c>
      <c r="AJ45">
        <f t="shared" si="7"/>
        <v>-25.790582317659414</v>
      </c>
      <c r="AK45">
        <f t="shared" si="22"/>
        <v>-47.693233513149977</v>
      </c>
      <c r="AL45">
        <f t="shared" si="8"/>
        <v>-1895.3320710175685</v>
      </c>
      <c r="AN45">
        <f t="shared" si="26"/>
        <v>0</v>
      </c>
      <c r="AO45">
        <f t="shared" si="26"/>
        <v>0</v>
      </c>
      <c r="AP45">
        <f t="shared" si="26"/>
        <v>-1.2141729381604689E-2</v>
      </c>
      <c r="AQ45">
        <f t="shared" si="26"/>
        <v>-39.913287211315343</v>
      </c>
      <c r="AR45">
        <f t="shared" si="26"/>
        <v>-39.925428940696946</v>
      </c>
      <c r="AS45">
        <f t="shared" si="26"/>
        <v>-0.56519529479547725</v>
      </c>
      <c r="AT45">
        <f t="shared" si="26"/>
        <v>-1.0451873805407232</v>
      </c>
      <c r="AU45">
        <f t="shared" si="23"/>
        <v>-41.535811616033151</v>
      </c>
      <c r="AW45">
        <v>42</v>
      </c>
      <c r="AX45">
        <f>IF(Z45&gt;0, (R45*SUMPRODUCT(K45:$K$98, X45:$X$98)-K45*$AZ$3)/Z45, 0)</f>
        <v>-59159.830313829472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250000</v>
      </c>
      <c r="S46">
        <f t="shared" si="1"/>
        <v>-94172.442895476037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-655.54132501305446</v>
      </c>
      <c r="AC46">
        <f t="shared" si="2"/>
        <v>-616.00803538357025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-1107.1916223253129</v>
      </c>
      <c r="AI46">
        <f t="shared" si="25"/>
        <v>-1107.5186861756515</v>
      </c>
      <c r="AJ46">
        <f t="shared" si="7"/>
        <v>-39.533289629484216</v>
      </c>
      <c r="AK46">
        <f t="shared" si="22"/>
        <v>-45.887892750913814</v>
      </c>
      <c r="AL46">
        <f t="shared" si="8"/>
        <v>-1192.9398685560495</v>
      </c>
      <c r="AN46">
        <f t="shared" si="26"/>
        <v>0</v>
      </c>
      <c r="AO46">
        <f t="shared" si="26"/>
        <v>0</v>
      </c>
      <c r="AP46">
        <f t="shared" si="26"/>
        <v>-6.3995864789001813E-3</v>
      </c>
      <c r="AQ46">
        <f t="shared" si="26"/>
        <v>-21.664175140269819</v>
      </c>
      <c r="AR46">
        <f t="shared" si="26"/>
        <v>-21.670574726748722</v>
      </c>
      <c r="AS46">
        <f t="shared" si="26"/>
        <v>-0.77353918972529612</v>
      </c>
      <c r="AT46">
        <f t="shared" si="26"/>
        <v>-0.89787831241521388</v>
      </c>
      <c r="AU46">
        <f t="shared" si="23"/>
        <v>-23.341992228889232</v>
      </c>
      <c r="AW46">
        <v>43</v>
      </c>
      <c r="AX46">
        <f>IF(Z46&gt;0, (R46*SUMPRODUCT(K46:$K$98, X46:$X$98)-K46*$AZ$3)/Z46, 0)</f>
        <v>-94172.442895476037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250000</v>
      </c>
      <c r="S47">
        <f t="shared" si="1"/>
        <v>-148665.91090034798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-616.00803538357025</v>
      </c>
      <c r="AC47">
        <f t="shared" si="2"/>
        <v>-566.73776691598357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-665.92685287120776</v>
      </c>
      <c r="AI47">
        <f t="shared" si="25"/>
        <v>-666.11746071246864</v>
      </c>
      <c r="AJ47">
        <f t="shared" si="7"/>
        <v>-49.270268467586675</v>
      </c>
      <c r="AK47">
        <f t="shared" si="22"/>
        <v>-43.120562476849919</v>
      </c>
      <c r="AL47">
        <f t="shared" si="8"/>
        <v>-758.50829165690527</v>
      </c>
      <c r="AN47">
        <f t="shared" si="26"/>
        <v>0</v>
      </c>
      <c r="AO47">
        <f t="shared" si="26"/>
        <v>0</v>
      </c>
      <c r="AP47">
        <f t="shared" si="26"/>
        <v>-3.3299836955247492E-3</v>
      </c>
      <c r="AQ47">
        <f t="shared" si="26"/>
        <v>-11.633968192515445</v>
      </c>
      <c r="AR47">
        <f t="shared" si="26"/>
        <v>-11.637298176210971</v>
      </c>
      <c r="AS47">
        <f t="shared" si="26"/>
        <v>-0.86076831669597864</v>
      </c>
      <c r="AT47">
        <f t="shared" si="26"/>
        <v>-0.75333086529860982</v>
      </c>
      <c r="AU47">
        <f t="shared" si="23"/>
        <v>-13.251397358205558</v>
      </c>
      <c r="AW47">
        <v>44</v>
      </c>
      <c r="AX47">
        <f>IF(Z47&gt;0, (R47*SUMPRODUCT(K47:$K$98, X47:$X$98)-K47*$AZ$3)/Z47, 0)</f>
        <v>-148665.91090034798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250000</v>
      </c>
      <c r="S48">
        <f t="shared" si="1"/>
        <v>-235176.48383841824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-566.73776691598357</v>
      </c>
      <c r="AC48">
        <f t="shared" si="2"/>
        <v>-515.03741045862705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-396.00784597655695</v>
      </c>
      <c r="AI48">
        <f t="shared" si="25"/>
        <v>-396.11734617020994</v>
      </c>
      <c r="AJ48">
        <f t="shared" si="7"/>
        <v>-51.70035645735652</v>
      </c>
      <c r="AK48">
        <f t="shared" si="22"/>
        <v>-39.671643684118855</v>
      </c>
      <c r="AL48">
        <f t="shared" si="8"/>
        <v>-487.48934631168532</v>
      </c>
      <c r="AN48">
        <f t="shared" si="26"/>
        <v>0</v>
      </c>
      <c r="AO48">
        <f t="shared" si="26"/>
        <v>0</v>
      </c>
      <c r="AP48">
        <f t="shared" si="26"/>
        <v>-1.7080406758054282E-3</v>
      </c>
      <c r="AQ48">
        <f t="shared" si="26"/>
        <v>-6.1771352753009898</v>
      </c>
      <c r="AR48">
        <f t="shared" si="26"/>
        <v>-6.1788433159767964</v>
      </c>
      <c r="AS48">
        <f t="shared" si="26"/>
        <v>-0.80644890969477889</v>
      </c>
      <c r="AT48">
        <f t="shared" si="26"/>
        <v>-0.61881882422311729</v>
      </c>
      <c r="AU48">
        <f t="shared" si="23"/>
        <v>-7.6041110498946924</v>
      </c>
      <c r="AW48">
        <v>45</v>
      </c>
      <c r="AX48">
        <f>IF(Z48&gt;0, (R48*SUMPRODUCT(K48:$K$98, X48:$X$98)-K48*$AZ$3)/Z48, 0)</f>
        <v>-235176.48383841824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250000</v>
      </c>
      <c r="S49">
        <f t="shared" si="1"/>
        <v>-375337.53670624056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-515.03741045862705</v>
      </c>
      <c r="AC49">
        <f t="shared" si="2"/>
        <v>-464.66604158225658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-232.52717672579891</v>
      </c>
      <c r="AI49">
        <f t="shared" si="25"/>
        <v>-232.58907648217019</v>
      </c>
      <c r="AJ49">
        <f t="shared" si="7"/>
        <v>-50.371368876370468</v>
      </c>
      <c r="AK49">
        <f t="shared" si="22"/>
        <v>-36.052618732103895</v>
      </c>
      <c r="AL49">
        <f t="shared" si="8"/>
        <v>-319.01306409064455</v>
      </c>
      <c r="AN49">
        <f t="shared" si="26"/>
        <v>0</v>
      </c>
      <c r="AO49">
        <f t="shared" si="26"/>
        <v>0</v>
      </c>
      <c r="AP49">
        <f t="shared" si="26"/>
        <v>-8.620932381282403E-4</v>
      </c>
      <c r="AQ49">
        <f t="shared" si="26"/>
        <v>-3.2384635818917169</v>
      </c>
      <c r="AR49">
        <f t="shared" si="26"/>
        <v>-3.2393256751298454</v>
      </c>
      <c r="AS49">
        <f t="shared" si="26"/>
        <v>-0.70153453017029999</v>
      </c>
      <c r="AT49">
        <f t="shared" si="26"/>
        <v>-0.50211375048614526</v>
      </c>
      <c r="AU49">
        <f t="shared" si="23"/>
        <v>-4.4429739557862904</v>
      </c>
      <c r="AW49">
        <v>46</v>
      </c>
      <c r="AX49">
        <f>IF(Z49&gt;0, (R49*SUMPRODUCT(K49:$K$98, X49:$X$98)-K49*$AZ$3)/Z49, 0)</f>
        <v>-375337.53670624056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250000</v>
      </c>
      <c r="S50">
        <f t="shared" si="1"/>
        <v>-606234.53920727631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-464.66604158225658</v>
      </c>
      <c r="AC50">
        <f t="shared" si="2"/>
        <v>-417.41476931444163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-134.26960243426313</v>
      </c>
      <c r="AI50">
        <f t="shared" si="25"/>
        <v>-134.30402927258385</v>
      </c>
      <c r="AJ50">
        <f t="shared" si="7"/>
        <v>-47.251272267814954</v>
      </c>
      <c r="AK50">
        <f t="shared" si="22"/>
        <v>-32.526622910757965</v>
      </c>
      <c r="AL50">
        <f t="shared" si="8"/>
        <v>-214.08192445115677</v>
      </c>
      <c r="AN50">
        <f t="shared" si="26"/>
        <v>0</v>
      </c>
      <c r="AO50">
        <f t="shared" si="26"/>
        <v>0</v>
      </c>
      <c r="AP50">
        <f t="shared" si="26"/>
        <v>-4.2809920002529633E-4</v>
      </c>
      <c r="AQ50">
        <f t="shared" si="26"/>
        <v>-1.6696482219581517</v>
      </c>
      <c r="AR50">
        <f t="shared" si="26"/>
        <v>-1.6700763211581771</v>
      </c>
      <c r="AS50">
        <f t="shared" si="26"/>
        <v>-0.58757158207750615</v>
      </c>
      <c r="AT50">
        <f t="shared" si="26"/>
        <v>-0.40446994051270019</v>
      </c>
      <c r="AU50">
        <f t="shared" si="23"/>
        <v>-2.6621178437483835</v>
      </c>
      <c r="AW50">
        <v>47</v>
      </c>
      <c r="AX50">
        <f>IF(Z50&gt;0, (R50*SUMPRODUCT(K50:$K$98, X50:$X$98)-K50*$AZ$3)/Z50, 0)</f>
        <v>-606234.53920727631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250000</v>
      </c>
      <c r="S51">
        <f t="shared" si="1"/>
        <v>-994268.24789610447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-417.41476931444163</v>
      </c>
      <c r="AC51">
        <f t="shared" si="2"/>
        <v>-374.00429624201888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-76.372761151719018</v>
      </c>
      <c r="AI51">
        <f t="shared" si="25"/>
        <v>-76.391569169426177</v>
      </c>
      <c r="AJ51">
        <f t="shared" si="7"/>
        <v>-43.410473072422747</v>
      </c>
      <c r="AK51">
        <f t="shared" si="22"/>
        <v>-29.219033852010917</v>
      </c>
      <c r="AL51">
        <f t="shared" si="8"/>
        <v>-149.02107609385985</v>
      </c>
      <c r="AN51">
        <f t="shared" si="26"/>
        <v>0</v>
      </c>
      <c r="AO51">
        <f t="shared" si="26"/>
        <v>0</v>
      </c>
      <c r="AP51">
        <f t="shared" si="26"/>
        <v>-2.088200900198591E-4</v>
      </c>
      <c r="AQ51">
        <f t="shared" si="26"/>
        <v>-0.84794512144107637</v>
      </c>
      <c r="AR51">
        <f t="shared" si="26"/>
        <v>-0.84815394153109613</v>
      </c>
      <c r="AS51">
        <f t="shared" si="26"/>
        <v>-0.48197417909358325</v>
      </c>
      <c r="AT51">
        <f t="shared" si="26"/>
        <v>-0.32441065157792387</v>
      </c>
      <c r="AU51">
        <f t="shared" si="23"/>
        <v>-1.6545387722026035</v>
      </c>
      <c r="AW51">
        <v>48</v>
      </c>
      <c r="AX51">
        <f>IF(Z51&gt;0, (R51*SUMPRODUCT(K51:$K$98, X51:$X$98)-K51*$AZ$3)/Z51, 0)</f>
        <v>-994268.24789610447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250000</v>
      </c>
      <c r="S52">
        <f t="shared" si="1"/>
        <v>-1659567.443379937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-374.00429624201888</v>
      </c>
      <c r="AC52">
        <f t="shared" si="2"/>
        <v>-334.60213306490562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-42.69466578774081</v>
      </c>
      <c r="AI52">
        <f t="shared" si="25"/>
        <v>-42.704746792113355</v>
      </c>
      <c r="AJ52">
        <f t="shared" si="7"/>
        <v>-39.402163177113266</v>
      </c>
      <c r="AK52">
        <f t="shared" si="22"/>
        <v>-26.180300736941323</v>
      </c>
      <c r="AL52">
        <f t="shared" si="8"/>
        <v>-108.28721070616794</v>
      </c>
      <c r="AN52">
        <f t="shared" si="26"/>
        <v>0</v>
      </c>
      <c r="AO52">
        <f t="shared" si="26"/>
        <v>0</v>
      </c>
      <c r="AP52">
        <f t="shared" si="26"/>
        <v>-9.9934405698552507E-5</v>
      </c>
      <c r="AQ52">
        <f t="shared" si="26"/>
        <v>-0.42323819079143621</v>
      </c>
      <c r="AR52">
        <f t="shared" si="26"/>
        <v>-0.42333812519713476</v>
      </c>
      <c r="AS52">
        <f t="shared" si="26"/>
        <v>-0.39059915211091301</v>
      </c>
      <c r="AT52">
        <f t="shared" si="26"/>
        <v>-0.25952898128694019</v>
      </c>
      <c r="AU52">
        <f t="shared" si="23"/>
        <v>-1.0734662585949879</v>
      </c>
      <c r="AW52">
        <v>49</v>
      </c>
      <c r="AX52">
        <f>IF(Z52&gt;0, (R52*SUMPRODUCT(K52:$K$98, X52:$X$98)-K52*$AZ$3)/Z52, 0)</f>
        <v>-1659567.443379937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250000</v>
      </c>
      <c r="S53">
        <f t="shared" si="1"/>
        <v>-2823798.9183843746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-334.60213306490562</v>
      </c>
      <c r="AC53">
        <f t="shared" si="2"/>
        <v>-299.08777456055918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-23.421769051680055</v>
      </c>
      <c r="AI53">
        <f t="shared" si="25"/>
        <v>-23.427064892198537</v>
      </c>
      <c r="AJ53">
        <f t="shared" si="7"/>
        <v>-35.514358504346433</v>
      </c>
      <c r="AK53">
        <f t="shared" si="22"/>
        <v>-23.422149314543397</v>
      </c>
      <c r="AL53">
        <f t="shared" si="8"/>
        <v>-82.363572711088366</v>
      </c>
      <c r="AN53">
        <f t="shared" si="26"/>
        <v>0</v>
      </c>
      <c r="AO53">
        <f t="shared" si="26"/>
        <v>0</v>
      </c>
      <c r="AP53">
        <f t="shared" si="26"/>
        <v>-4.6873578065640132E-5</v>
      </c>
      <c r="AQ53">
        <f t="shared" si="26"/>
        <v>-0.2073064920002233</v>
      </c>
      <c r="AR53">
        <f t="shared" si="26"/>
        <v>-0.20735336557828893</v>
      </c>
      <c r="AS53">
        <f t="shared" si="26"/>
        <v>-0.31433821505665693</v>
      </c>
      <c r="AT53">
        <f t="shared" si="26"/>
        <v>-0.20730985771355023</v>
      </c>
      <c r="AU53">
        <f t="shared" si="23"/>
        <v>-0.72900143834849607</v>
      </c>
      <c r="AW53">
        <v>50</v>
      </c>
      <c r="AX53">
        <f>IF(Z53&gt;0, (R53*SUMPRODUCT(K53:$K$98, X53:$X$98)-K53*$AZ$3)/Z53, 0)</f>
        <v>-2823798.9183843746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250000</v>
      </c>
      <c r="S54">
        <f t="shared" si="1"/>
        <v>-4909299.1619700389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-299.08777456055918</v>
      </c>
      <c r="AC54">
        <f t="shared" si="2"/>
        <v>-267.20794114618639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-12.607175993370243</v>
      </c>
      <c r="AI54">
        <f t="shared" si="25"/>
        <v>-12.609897440284866</v>
      </c>
      <c r="AJ54">
        <f t="shared" si="7"/>
        <v>-31.879833414372797</v>
      </c>
      <c r="AK54">
        <f t="shared" si="22"/>
        <v>-20.936144219239146</v>
      </c>
      <c r="AL54">
        <f t="shared" si="8"/>
        <v>-65.425875073896805</v>
      </c>
      <c r="AN54">
        <f t="shared" si="26"/>
        <v>0</v>
      </c>
      <c r="AO54">
        <f t="shared" si="26"/>
        <v>0</v>
      </c>
      <c r="AP54">
        <f t="shared" si="26"/>
        <v>-2.1506763178255987E-5</v>
      </c>
      <c r="AQ54">
        <f t="shared" si="26"/>
        <v>-9.9630658595254593E-2</v>
      </c>
      <c r="AR54">
        <f t="shared" si="26"/>
        <v>-9.965216535843284E-2</v>
      </c>
      <c r="AS54">
        <f t="shared" si="26"/>
        <v>-0.25193657966314137</v>
      </c>
      <c r="AT54">
        <f t="shared" si="26"/>
        <v>-0.16545194880320022</v>
      </c>
      <c r="AU54">
        <f t="shared" si="23"/>
        <v>-0.51704069382477436</v>
      </c>
      <c r="AW54">
        <v>51</v>
      </c>
      <c r="AX54">
        <f>IF(Z54&gt;0, (R54*SUMPRODUCT(K54:$K$98, X54:$X$98)-K54*$AZ$3)/Z54, 0)</f>
        <v>-4909299.1619700389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250000</v>
      </c>
      <c r="S55">
        <f t="shared" si="1"/>
        <v>-8732619.1888003722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-267.20794114618639</v>
      </c>
      <c r="AC55">
        <f t="shared" si="2"/>
        <v>-238.65833974551998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-6.6387808253803193</v>
      </c>
      <c r="AI55">
        <f t="shared" si="25"/>
        <v>-6.6401473016607211</v>
      </c>
      <c r="AJ55">
        <f t="shared" si="7"/>
        <v>-28.549601400666404</v>
      </c>
      <c r="AK55">
        <f t="shared" si="22"/>
        <v>-18.704555880233048</v>
      </c>
      <c r="AL55">
        <f t="shared" si="8"/>
        <v>-53.894304582560167</v>
      </c>
      <c r="AN55">
        <f t="shared" si="26"/>
        <v>0</v>
      </c>
      <c r="AO55">
        <f t="shared" si="26"/>
        <v>0</v>
      </c>
      <c r="AP55">
        <f t="shared" si="26"/>
        <v>-9.641825349734193E-6</v>
      </c>
      <c r="AQ55">
        <f t="shared" si="26"/>
        <v>-4.684308551237111E-2</v>
      </c>
      <c r="AR55">
        <f t="shared" si="26"/>
        <v>-4.6852727337720841E-2</v>
      </c>
      <c r="AS55">
        <f t="shared" si="26"/>
        <v>-0.20144533385449018</v>
      </c>
      <c r="AT55">
        <f t="shared" si="26"/>
        <v>-0.13197891805962525</v>
      </c>
      <c r="AU55">
        <f t="shared" si="23"/>
        <v>-0.38027697925183623</v>
      </c>
      <c r="AW55">
        <v>52</v>
      </c>
      <c r="AX55">
        <f>IF(Z55&gt;0, (R55*SUMPRODUCT(K55:$K$98, X55:$X$98)-K55*$AZ$3)/Z55, 0)</f>
        <v>-8732619.1888003722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250000</v>
      </c>
      <c r="S56">
        <f t="shared" si="1"/>
        <v>-15926475.365822282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-238.65833974551998</v>
      </c>
      <c r="AC56">
        <f t="shared" si="2"/>
        <v>-213.12551134954873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-3.4185981179206459</v>
      </c>
      <c r="AI56">
        <f t="shared" si="25"/>
        <v>-3.4192672098146595</v>
      </c>
      <c r="AJ56">
        <f t="shared" si="7"/>
        <v>-25.532828395971251</v>
      </c>
      <c r="AK56">
        <f t="shared" si="22"/>
        <v>-16.706083782186401</v>
      </c>
      <c r="AL56">
        <f t="shared" si="8"/>
        <v>-45.658179387972311</v>
      </c>
      <c r="AN56">
        <f t="shared" si="26"/>
        <v>0</v>
      </c>
      <c r="AO56">
        <f t="shared" si="26"/>
        <v>0</v>
      </c>
      <c r="AP56">
        <f t="shared" si="26"/>
        <v>-4.2152652550361378E-6</v>
      </c>
      <c r="AQ56">
        <f t="shared" si="26"/>
        <v>-2.1537098261590965E-2</v>
      </c>
      <c r="AR56">
        <f t="shared" si="26"/>
        <v>-2.1541313526846E-2</v>
      </c>
      <c r="AS56">
        <f t="shared" si="26"/>
        <v>-0.16085629696504075</v>
      </c>
      <c r="AT56">
        <f t="shared" si="26"/>
        <v>-0.10524798633018834</v>
      </c>
      <c r="AU56">
        <f t="shared" si="23"/>
        <v>-0.28764559682207508</v>
      </c>
      <c r="AW56">
        <v>53</v>
      </c>
      <c r="AX56">
        <f>IF(Z56&gt;0, (R56*SUMPRODUCT(K56:$K$98, X56:$X$98)-K56*$AZ$3)/Z56, 0)</f>
        <v>-15926475.365822282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250000</v>
      </c>
      <c r="S57">
        <f t="shared" si="1"/>
        <v>-29848565.757934634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-213.12551134954873</v>
      </c>
      <c r="AC57">
        <f t="shared" si="2"/>
        <v>-190.30805605362852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-1.7180584727407882</v>
      </c>
      <c r="AI57">
        <f t="shared" si="25"/>
        <v>-1.7183772620213134</v>
      </c>
      <c r="AJ57">
        <f t="shared" si="7"/>
        <v>-22.817455295920212</v>
      </c>
      <c r="AK57">
        <f t="shared" si="22"/>
        <v>-14.918785794468413</v>
      </c>
      <c r="AL57">
        <f t="shared" si="8"/>
        <v>-39.454618352409938</v>
      </c>
      <c r="AN57">
        <f t="shared" si="26"/>
        <v>0</v>
      </c>
      <c r="AO57">
        <f t="shared" si="26"/>
        <v>0</v>
      </c>
      <c r="AP57">
        <f t="shared" si="26"/>
        <v>-1.7931838846200207E-6</v>
      </c>
      <c r="AQ57">
        <f t="shared" si="26"/>
        <v>-9.6640475522828239E-3</v>
      </c>
      <c r="AR57">
        <f t="shared" si="26"/>
        <v>-9.6658407361674449E-3</v>
      </c>
      <c r="AS57">
        <f t="shared" si="26"/>
        <v>-0.12834776959022032</v>
      </c>
      <c r="AT57">
        <f t="shared" si="26"/>
        <v>-8.3917897805924527E-2</v>
      </c>
      <c r="AU57">
        <f t="shared" si="23"/>
        <v>-0.2219315081323123</v>
      </c>
      <c r="AW57">
        <v>54</v>
      </c>
      <c r="AX57">
        <f>IF(Z57&gt;0, (R57*SUMPRODUCT(K57:$K$98, X57:$X$98)-K57*$AZ$3)/Z57, 0)</f>
        <v>-29848565.757934634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250000</v>
      </c>
      <c r="S58">
        <f t="shared" si="1"/>
        <v>-57561890.162869401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-190.30805605362852</v>
      </c>
      <c r="AC58">
        <f t="shared" si="2"/>
        <v>-169.92576260637563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-0.83999363619790723</v>
      </c>
      <c r="AI58">
        <f t="shared" si="25"/>
        <v>-0.84014123885838765</v>
      </c>
      <c r="AJ58">
        <f t="shared" si="7"/>
        <v>-20.382293447252891</v>
      </c>
      <c r="AK58">
        <f t="shared" si="22"/>
        <v>-13.321563923753997</v>
      </c>
      <c r="AL58">
        <f t="shared" si="8"/>
        <v>-34.543998609865277</v>
      </c>
      <c r="AN58">
        <f t="shared" si="26"/>
        <v>0</v>
      </c>
      <c r="AO58">
        <f t="shared" si="26"/>
        <v>0</v>
      </c>
      <c r="AP58">
        <f t="shared" si="26"/>
        <v>-7.4130559933438477E-7</v>
      </c>
      <c r="AQ58">
        <f t="shared" si="26"/>
        <v>-4.2187043505326326E-3</v>
      </c>
      <c r="AR58">
        <f t="shared" si="26"/>
        <v>-4.219445656131967E-3</v>
      </c>
      <c r="AS58">
        <f t="shared" si="26"/>
        <v>-0.10236609699683433</v>
      </c>
      <c r="AT58">
        <f t="shared" si="26"/>
        <v>-6.6904958870186701E-2</v>
      </c>
      <c r="AU58">
        <f t="shared" si="23"/>
        <v>-0.17349050152315301</v>
      </c>
      <c r="AW58">
        <v>55</v>
      </c>
      <c r="AX58">
        <f>IF(Z58&gt;0, (R58*SUMPRODUCT(K58:$K$98, X58:$X$98)-K58*$AZ$3)/Z58, 0)</f>
        <v>-57561890.162869401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250000</v>
      </c>
      <c r="S59">
        <f t="shared" si="1"/>
        <v>-114476229.70068355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-169.92576260637563</v>
      </c>
      <c r="AC59">
        <f t="shared" si="2"/>
        <v>-151.72287640465012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-0.39929172670161533</v>
      </c>
      <c r="AI59">
        <f t="shared" si="25"/>
        <v>-0.39935799499015057</v>
      </c>
      <c r="AJ59">
        <f t="shared" si="7"/>
        <v>-18.202886201725505</v>
      </c>
      <c r="AK59">
        <f t="shared" si="22"/>
        <v>-11.894803382446295</v>
      </c>
      <c r="AL59">
        <f t="shared" si="8"/>
        <v>-30.497047579161951</v>
      </c>
      <c r="AN59">
        <f t="shared" si="26"/>
        <v>0</v>
      </c>
      <c r="AO59">
        <f t="shared" si="26"/>
        <v>0</v>
      </c>
      <c r="AP59">
        <f t="shared" si="26"/>
        <v>-2.9716032647094096E-7</v>
      </c>
      <c r="AQ59">
        <f t="shared" si="26"/>
        <v>-1.7905043647035133E-3</v>
      </c>
      <c r="AR59">
        <f t="shared" si="26"/>
        <v>-1.7908015250299842E-3</v>
      </c>
      <c r="AS59">
        <f t="shared" si="26"/>
        <v>-8.1625400715468976E-2</v>
      </c>
      <c r="AT59">
        <f t="shared" si="26"/>
        <v>-5.33386893575074E-2</v>
      </c>
      <c r="AU59">
        <f t="shared" si="23"/>
        <v>-0.13675489159800636</v>
      </c>
      <c r="AW59">
        <v>56</v>
      </c>
      <c r="AX59">
        <f>IF(Z59&gt;0, (R59*SUMPRODUCT(K59:$K$98, X59:$X$98)-K59*$AZ$3)/Z59, 0)</f>
        <v>-114476229.70068355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250000</v>
      </c>
      <c r="S60">
        <f t="shared" si="1"/>
        <v>-235065717.54397312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-151.72287640465012</v>
      </c>
      <c r="AC60">
        <f t="shared" si="2"/>
        <v>-135.46832324287553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-0.1839530811897023</v>
      </c>
      <c r="AI60">
        <f t="shared" si="25"/>
        <v>-0.18398189617911426</v>
      </c>
      <c r="AJ60">
        <f t="shared" si="7"/>
        <v>-16.254553161774595</v>
      </c>
      <c r="AK60">
        <f t="shared" si="22"/>
        <v>-10.62060134832551</v>
      </c>
      <c r="AL60">
        <f t="shared" si="8"/>
        <v>-27.059136406279222</v>
      </c>
      <c r="AN60">
        <f t="shared" si="26"/>
        <v>0</v>
      </c>
      <c r="AO60">
        <f t="shared" si="26"/>
        <v>0</v>
      </c>
      <c r="AP60">
        <f t="shared" si="26"/>
        <v>-1.1536803987808919E-7</v>
      </c>
      <c r="AQ60">
        <f t="shared" si="26"/>
        <v>-7.365023149230876E-4</v>
      </c>
      <c r="AR60">
        <f t="shared" si="26"/>
        <v>-7.3661768296296576E-4</v>
      </c>
      <c r="AS60">
        <f t="shared" si="26"/>
        <v>-6.5079181899332858E-2</v>
      </c>
      <c r="AT60">
        <f t="shared" si="26"/>
        <v>-4.2522242238771941E-2</v>
      </c>
      <c r="AU60">
        <f t="shared" si="23"/>
        <v>-0.10833804182106778</v>
      </c>
      <c r="AW60">
        <v>57</v>
      </c>
      <c r="AX60">
        <f>IF(Z60&gt;0, (R60*SUMPRODUCT(K60:$K$98, X60:$X$98)-K60*$AZ$3)/Z60, 0)</f>
        <v>-235065717.54397312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250000</v>
      </c>
      <c r="S61">
        <f t="shared" si="1"/>
        <v>-498632082.31901097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-135.46832324287553</v>
      </c>
      <c r="AC61">
        <f t="shared" si="2"/>
        <v>-120.95446718613745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-8.1991054340359221E-2</v>
      </c>
      <c r="AI61">
        <f t="shared" si="25"/>
        <v>-8.2003182969008992E-2</v>
      </c>
      <c r="AJ61">
        <f t="shared" si="7"/>
        <v>-14.513856056738078</v>
      </c>
      <c r="AK61">
        <f t="shared" si="22"/>
        <v>-9.4827826270012885</v>
      </c>
      <c r="AL61">
        <f t="shared" si="8"/>
        <v>-24.078641866708374</v>
      </c>
      <c r="AN61">
        <f t="shared" si="26"/>
        <v>0</v>
      </c>
      <c r="AO61">
        <f t="shared" si="26"/>
        <v>0</v>
      </c>
      <c r="AP61">
        <f t="shared" si="26"/>
        <v>-4.3357149918450689E-8</v>
      </c>
      <c r="AQ61">
        <f t="shared" si="26"/>
        <v>-2.9309978379751572E-4</v>
      </c>
      <c r="AR61">
        <f t="shared" si="26"/>
        <v>-2.9314314094743422E-4</v>
      </c>
      <c r="AS61">
        <f t="shared" si="26"/>
        <v>-5.1883807404635419E-2</v>
      </c>
      <c r="AT61">
        <f t="shared" si="26"/>
        <v>-3.389883884448093E-2</v>
      </c>
      <c r="AU61">
        <f t="shared" si="23"/>
        <v>-8.6075789390063773E-2</v>
      </c>
      <c r="AW61">
        <v>58</v>
      </c>
      <c r="AX61">
        <f>IF(Z61&gt;0, (R61*SUMPRODUCT(K61:$K$98, X61:$X$98)-K61*$AZ$3)/Z61, 0)</f>
        <v>-498632082.31901097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250000</v>
      </c>
      <c r="S62">
        <f t="shared" si="1"/>
        <v>-1094760188.1363494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-120.95446718613745</v>
      </c>
      <c r="AC62">
        <f t="shared" si="2"/>
        <v>-107.99530264390965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-3.5374848922936616E-2</v>
      </c>
      <c r="AI62">
        <f t="shared" si="25"/>
        <v>-3.5379781295515299E-2</v>
      </c>
      <c r="AJ62">
        <f t="shared" si="7"/>
        <v>-12.959164542227796</v>
      </c>
      <c r="AK62">
        <f t="shared" si="22"/>
        <v>-8.466812703029623</v>
      </c>
      <c r="AL62">
        <f t="shared" si="8"/>
        <v>-21.461357026552935</v>
      </c>
      <c r="AN62">
        <f t="shared" si="26"/>
        <v>0</v>
      </c>
      <c r="AO62">
        <f t="shared" si="26"/>
        <v>0</v>
      </c>
      <c r="AP62">
        <f t="shared" si="26"/>
        <v>-1.5742977651332754E-8</v>
      </c>
      <c r="AQ62">
        <f t="shared" si="26"/>
        <v>-1.1290822968648881E-4</v>
      </c>
      <c r="AR62">
        <f t="shared" si="26"/>
        <v>-1.1292397266414014E-4</v>
      </c>
      <c r="AS62">
        <f t="shared" si="26"/>
        <v>-4.1362616978701472E-2</v>
      </c>
      <c r="AT62">
        <f t="shared" si="26"/>
        <v>-2.7024082434068255E-2</v>
      </c>
      <c r="AU62">
        <f t="shared" si="23"/>
        <v>-6.8499623385433875E-2</v>
      </c>
      <c r="AW62">
        <v>59</v>
      </c>
      <c r="AX62">
        <f>IF(Z62&gt;0, (R62*SUMPRODUCT(K62:$K$98, X62:$X$98)-K62*$AZ$3)/Z62, 0)</f>
        <v>-1094760188.1363494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250000</v>
      </c>
      <c r="S63">
        <f t="shared" si="1"/>
        <v>-2492385747.6677337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-107.99530264390965</v>
      </c>
      <c r="AC63">
        <f t="shared" si="2"/>
        <v>-96.424471228914712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-1.4743339411947618E-2</v>
      </c>
      <c r="AI63">
        <f t="shared" si="25"/>
        <v>-1.4745273792918123E-2</v>
      </c>
      <c r="AJ63">
        <f t="shared" si="7"/>
        <v>-11.570831414994942</v>
      </c>
      <c r="AK63">
        <f t="shared" si="22"/>
        <v>-7.5596711850736762</v>
      </c>
      <c r="AL63">
        <f t="shared" si="8"/>
        <v>-19.145247873861535</v>
      </c>
      <c r="AN63">
        <f t="shared" si="26"/>
        <v>0</v>
      </c>
      <c r="AO63">
        <f t="shared" si="26"/>
        <v>0</v>
      </c>
      <c r="AP63">
        <f t="shared" si="26"/>
        <v>-5.5125811126309528E-9</v>
      </c>
      <c r="AQ63">
        <f t="shared" si="26"/>
        <v>-4.201543316371768E-5</v>
      </c>
      <c r="AR63">
        <f t="shared" si="26"/>
        <v>-4.2020945744830317E-5</v>
      </c>
      <c r="AS63">
        <f t="shared" si="26"/>
        <v>-3.297444902960036E-2</v>
      </c>
      <c r="AT63">
        <f t="shared" si="26"/>
        <v>-2.154348146924924E-2</v>
      </c>
      <c r="AU63">
        <f t="shared" si="23"/>
        <v>-5.4559951444594433E-2</v>
      </c>
      <c r="AW63">
        <v>60</v>
      </c>
      <c r="AX63">
        <f>IF(Z63&gt;0, (R63*SUMPRODUCT(K63:$K$98, X63:$X$98)-K63*$AZ$3)/Z63, 0)</f>
        <v>-2492385747.6677337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250000</v>
      </c>
      <c r="S64">
        <f t="shared" si="1"/>
        <v>-5894428920.9186478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-96.424471228914712</v>
      </c>
      <c r="AC64">
        <f t="shared" si="2"/>
        <v>-86.093312955754485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-5.9237161658534836E-3</v>
      </c>
      <c r="AI64">
        <f t="shared" si="25"/>
        <v>-5.9244464597811124E-3</v>
      </c>
      <c r="AJ64">
        <f t="shared" si="7"/>
        <v>-10.331158273160227</v>
      </c>
      <c r="AK64">
        <f t="shared" si="22"/>
        <v>-6.7497129860240301</v>
      </c>
      <c r="AL64">
        <f t="shared" si="8"/>
        <v>-17.08679570564404</v>
      </c>
      <c r="AN64">
        <f t="shared" si="26"/>
        <v>0</v>
      </c>
      <c r="AO64">
        <f t="shared" si="26"/>
        <v>0</v>
      </c>
      <c r="AP64">
        <f t="shared" si="26"/>
        <v>-1.8582008245521749E-9</v>
      </c>
      <c r="AQ64">
        <f t="shared" si="26"/>
        <v>-1.5072635616099141E-5</v>
      </c>
      <c r="AR64">
        <f t="shared" si="26"/>
        <v>-1.5074493816923693E-5</v>
      </c>
      <c r="AS64">
        <f t="shared" si="26"/>
        <v>-2.6287178484547879E-2</v>
      </c>
      <c r="AT64">
        <f t="shared" si="26"/>
        <v>-1.7174348247479657E-2</v>
      </c>
      <c r="AU64">
        <f t="shared" si="23"/>
        <v>-4.3476601225844458E-2</v>
      </c>
      <c r="AW64">
        <v>61</v>
      </c>
      <c r="AX64">
        <f>IF(Z64&gt;0, (R64*SUMPRODUCT(K64:$K$98, X64:$X$98)-K64*$AZ$3)/Z64, 0)</f>
        <v>-5894428920.9186478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250000</v>
      </c>
      <c r="S65">
        <f t="shared" si="1"/>
        <v>-14505355441.252531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-86.093312955754485</v>
      </c>
      <c r="AC65">
        <f t="shared" si="2"/>
        <v>-76.869042056431709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-2.2901159475080886E-3</v>
      </c>
      <c r="AI65">
        <f t="shared" si="25"/>
        <v>-2.2903809153069399E-3</v>
      </c>
      <c r="AJ65">
        <f t="shared" si="7"/>
        <v>-9.2242708993227751</v>
      </c>
      <c r="AK65">
        <f t="shared" si="22"/>
        <v>-6.0265319069028145</v>
      </c>
      <c r="AL65">
        <f t="shared" si="8"/>
        <v>-15.253093187140896</v>
      </c>
      <c r="AN65">
        <f t="shared" si="26"/>
        <v>0</v>
      </c>
      <c r="AO65">
        <f t="shared" si="26"/>
        <v>0</v>
      </c>
      <c r="AP65">
        <f t="shared" si="26"/>
        <v>-6.0196332755973758E-10</v>
      </c>
      <c r="AQ65">
        <f t="shared" si="26"/>
        <v>-5.2027673635702995E-6</v>
      </c>
      <c r="AR65">
        <f t="shared" si="26"/>
        <v>-5.2033693268978599E-6</v>
      </c>
      <c r="AS65">
        <f t="shared" si="26"/>
        <v>-2.0956028728566497E-2</v>
      </c>
      <c r="AT65">
        <f t="shared" si="26"/>
        <v>-1.3691290851394023E-2</v>
      </c>
      <c r="AU65">
        <f t="shared" si="23"/>
        <v>-3.4652522949287418E-2</v>
      </c>
      <c r="AW65">
        <v>62</v>
      </c>
      <c r="AX65">
        <f>IF(Z65&gt;0, (R65*SUMPRODUCT(K65:$K$98, X65:$X$98)-K65*$AZ$3)/Z65, 0)</f>
        <v>-14505355441.252531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250000</v>
      </c>
      <c r="S66">
        <f t="shared" si="1"/>
        <v>-37212358496.963524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-76.869042056431709</v>
      </c>
      <c r="AC66">
        <f t="shared" si="2"/>
        <v>-68.633077641379046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-8.5049998540622114E-4</v>
      </c>
      <c r="AI66">
        <f t="shared" si="25"/>
        <v>-8.5059220353000248E-4</v>
      </c>
      <c r="AJ66">
        <f t="shared" si="7"/>
        <v>-8.2359644150526634</v>
      </c>
      <c r="AK66">
        <f t="shared" si="22"/>
        <v>-5.38083294395022</v>
      </c>
      <c r="AL66">
        <f t="shared" si="8"/>
        <v>-13.617647951206415</v>
      </c>
      <c r="AN66">
        <f t="shared" si="26"/>
        <v>0</v>
      </c>
      <c r="AO66">
        <f t="shared" si="26"/>
        <v>0</v>
      </c>
      <c r="AP66">
        <f t="shared" si="26"/>
        <v>-1.8705753010849583E-10</v>
      </c>
      <c r="AQ66">
        <f t="shared" si="26"/>
        <v>-1.7251752703688605E-6</v>
      </c>
      <c r="AR66">
        <f t="shared" si="26"/>
        <v>-1.725362327898969E-6</v>
      </c>
      <c r="AS66">
        <f t="shared" si="26"/>
        <v>-1.6706034544727768E-2</v>
      </c>
      <c r="AT66">
        <f t="shared" si="26"/>
        <v>-1.0914615036066397E-2</v>
      </c>
      <c r="AU66">
        <f t="shared" si="23"/>
        <v>-2.7622374943122068E-2</v>
      </c>
      <c r="AW66">
        <v>63</v>
      </c>
      <c r="AX66">
        <f>IF(Z66&gt;0, (R66*SUMPRODUCT(K66:$K$98, X66:$X$98)-K66*$AZ$3)/Z66, 0)</f>
        <v>-37212358496.963524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-99733272059.848694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-68.633077641379046</v>
      </c>
      <c r="AC67">
        <f t="shared" ref="AC67:AC79" si="29">S67*Z67</f>
        <v>-61.27953506492932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-3.0287115812178923E-4</v>
      </c>
      <c r="AI67">
        <f t="shared" ref="AI67:AI79" si="33">SUM(AE67:AH67)</f>
        <v>-3.0290187983270843E-4</v>
      </c>
      <c r="AJ67">
        <f t="shared" ref="AJ67:AJ79" si="34">AB67-AC67</f>
        <v>-7.3535425764497262</v>
      </c>
      <c r="AK67">
        <f t="shared" si="22"/>
        <v>-4.8043154348965338</v>
      </c>
      <c r="AL67">
        <f t="shared" ref="AL67:AL79" si="35">SUM(AI67:AK67)</f>
        <v>-12.158160913226093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-5.4852800985281308E-7</v>
      </c>
      <c r="AR67">
        <f t="shared" si="36"/>
        <v>-5.4858364974620639E-7</v>
      </c>
      <c r="AS67">
        <f t="shared" si="36"/>
        <v>-1.3317953745882639E-2</v>
      </c>
      <c r="AT67">
        <f t="shared" si="36"/>
        <v>-8.7010648374423686E-3</v>
      </c>
      <c r="AU67">
        <f t="shared" si="23"/>
        <v>-2.2019567166974754E-2</v>
      </c>
      <c r="AW67">
        <v>64</v>
      </c>
      <c r="AX67">
        <f>IF(Z67&gt;0, (R67*SUMPRODUCT(K67:$K$98, X67:$X$98)-K67*$AZ$3)/Z67, 0)</f>
        <v>-99733272059.848694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250000</v>
      </c>
      <c r="S68">
        <f t="shared" si="28"/>
        <v>-279823434269.76605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-61.27953506492932</v>
      </c>
      <c r="AC68">
        <f t="shared" si="29"/>
        <v>-54.713871058435018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-1.0318997355664424E-4</v>
      </c>
      <c r="AI68">
        <f t="shared" si="33"/>
        <v>-1.031997500557429E-4</v>
      </c>
      <c r="AJ68">
        <f t="shared" si="34"/>
        <v>-6.5656640064943019</v>
      </c>
      <c r="AK68">
        <f t="shared" si="22"/>
        <v>-4.2895674545450531</v>
      </c>
      <c r="AL68">
        <f t="shared" si="35"/>
        <v>-10.85533466078941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-1.6686312371831134E-7</v>
      </c>
      <c r="AR68">
        <f t="shared" si="36"/>
        <v>-1.6687893278504915E-7</v>
      </c>
      <c r="AS68">
        <f t="shared" si="36"/>
        <v>-1.0616992791524759E-2</v>
      </c>
      <c r="AT68">
        <f t="shared" si="36"/>
        <v>-6.9364357814558786E-3</v>
      </c>
      <c r="AU68">
        <f t="shared" si="23"/>
        <v>-1.7553595451913422E-2</v>
      </c>
      <c r="AW68">
        <v>65</v>
      </c>
      <c r="AX68">
        <f>IF(Z68&gt;0, (R68*SUMPRODUCT(K68:$K$98, X68:$X$98)-K68*$AZ$3)/Z68, 0)</f>
        <v>-279823434269.76605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250000</v>
      </c>
      <c r="S69">
        <f t="shared" si="28"/>
        <v>-823530350364.43787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-54.713871058435018</v>
      </c>
      <c r="AC69">
        <f t="shared" si="29"/>
        <v>-48.851670729742487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-3.3563715968946182E-5</v>
      </c>
      <c r="AI69">
        <f t="shared" si="33"/>
        <v>-3.3566681959860067E-5</v>
      </c>
      <c r="AJ69">
        <f t="shared" si="34"/>
        <v>-5.8622003286925306</v>
      </c>
      <c r="AK69">
        <f t="shared" si="22"/>
        <v>-3.8299709740904517</v>
      </c>
      <c r="AL69">
        <f t="shared" si="35"/>
        <v>-9.692204869464943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-4.8459048542241528E-8</v>
      </c>
      <c r="AR69">
        <f t="shared" si="36"/>
        <v>-4.8463330818310266E-8</v>
      </c>
      <c r="AS69">
        <f t="shared" si="36"/>
        <v>-8.4638021175989266E-3</v>
      </c>
      <c r="AT69">
        <f t="shared" si="36"/>
        <v>-5.5296841839724501E-3</v>
      </c>
      <c r="AU69">
        <f t="shared" si="23"/>
        <v>-1.3993534764902196E-2</v>
      </c>
      <c r="AW69">
        <v>66</v>
      </c>
      <c r="AX69">
        <f>IF(Z69&gt;0, (R69*SUMPRODUCT(K69:$K$98, X69:$X$98)-K69*$AZ$3)/Z69, 0)</f>
        <v>-823530350364.43787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250000</v>
      </c>
      <c r="S70">
        <f t="shared" si="28"/>
        <v>-2569692685534.8242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-48.851670729742487</v>
      </c>
      <c r="AC70">
        <f t="shared" si="29"/>
        <v>-43.617563192883992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-1.0438193982790181E-5</v>
      </c>
      <c r="AI70">
        <f t="shared" si="33"/>
        <v>-1.0439042674998366E-5</v>
      </c>
      <c r="AJ70">
        <f t="shared" si="34"/>
        <v>-5.2341075368584953</v>
      </c>
      <c r="AK70">
        <f t="shared" si="22"/>
        <v>-3.4196169510819745</v>
      </c>
      <c r="AL70">
        <f t="shared" si="35"/>
        <v>-8.6537349269831445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-1.3455882509652955E-8</v>
      </c>
      <c r="AR70">
        <f t="shared" si="36"/>
        <v>-1.3456976559318925E-8</v>
      </c>
      <c r="AS70">
        <f t="shared" si="36"/>
        <v>-6.7472913585411992E-3</v>
      </c>
      <c r="AT70">
        <f t="shared" si="36"/>
        <v>-4.4082303890540407E-3</v>
      </c>
      <c r="AU70">
        <f t="shared" si="23"/>
        <v>-1.11555352045718E-2</v>
      </c>
      <c r="AW70">
        <v>67</v>
      </c>
      <c r="AX70">
        <f>IF(Z70&gt;0, (R70*SUMPRODUCT(K70:$K$98, X70:$X$98)-K70*$AZ$3)/Z70, 0)</f>
        <v>-2569692685534.8242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250000</v>
      </c>
      <c r="S71">
        <f t="shared" si="28"/>
        <v>-8529365187086.5098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-43.617563192883992</v>
      </c>
      <c r="AC71">
        <f t="shared" si="29"/>
        <v>-38.944252862306364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-3.059550716672032E-6</v>
      </c>
      <c r="AI71">
        <f t="shared" si="33"/>
        <v>-3.0597790118148009E-6</v>
      </c>
      <c r="AJ71">
        <f t="shared" si="34"/>
        <v>-4.6733103305776282</v>
      </c>
      <c r="AK71">
        <f t="shared" si="22"/>
        <v>-3.0532294235018798</v>
      </c>
      <c r="AL71">
        <f t="shared" si="35"/>
        <v>-7.7265428138585195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-3.5214899794703872E-9</v>
      </c>
      <c r="AR71">
        <f t="shared" si="36"/>
        <v>-3.5217527432328054E-9</v>
      </c>
      <c r="AS71">
        <f t="shared" si="36"/>
        <v>-5.3788993953940286E-3</v>
      </c>
      <c r="AT71">
        <f t="shared" si="36"/>
        <v>-3.5142142803179966E-3</v>
      </c>
      <c r="AU71">
        <f t="shared" si="23"/>
        <v>-8.8931171974647675E-3</v>
      </c>
      <c r="AW71">
        <v>68</v>
      </c>
      <c r="AX71">
        <f>IF(Z71&gt;0, (R71*SUMPRODUCT(K71:$K$98, X71:$X$98)-K71*$AZ$3)/Z71, 0)</f>
        <v>-8529365187086.5098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250000</v>
      </c>
      <c r="S72">
        <f t="shared" si="28"/>
        <v>-30224276904665.664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-38.944252862306364</v>
      </c>
      <c r="AC72">
        <f t="shared" si="29"/>
        <v>-34.771654344369352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-8.4244734022521501E-7</v>
      </c>
      <c r="AI72">
        <f t="shared" si="33"/>
        <v>-8.4250486294851135E-7</v>
      </c>
      <c r="AJ72">
        <f t="shared" si="34"/>
        <v>-4.1725985179370113</v>
      </c>
      <c r="AK72">
        <f t="shared" ref="AK72:AK79" si="49">G72*SUM(AB72:AB72, AE72:AF72)</f>
        <v>-2.7260977003614459</v>
      </c>
      <c r="AL72">
        <f t="shared" si="35"/>
        <v>-6.89869706080332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-8.6575207486133576E-10</v>
      </c>
      <c r="AR72">
        <f t="shared" si="36"/>
        <v>-8.6581118884350127E-10</v>
      </c>
      <c r="AS72">
        <f t="shared" si="36"/>
        <v>-4.2880256746986398E-3</v>
      </c>
      <c r="AT72">
        <f t="shared" si="36"/>
        <v>-2.8015101095003703E-3</v>
      </c>
      <c r="AU72">
        <f t="shared" si="23"/>
        <v>-7.0895366500101989E-3</v>
      </c>
      <c r="AW72">
        <v>69</v>
      </c>
      <c r="AX72">
        <f>IF(Z72&gt;0, (R72*SUMPRODUCT(K72:$K$98, X72:$X$98)-K72*$AZ$3)/Z72, 0)</f>
        <v>-30224276904665.664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250000</v>
      </c>
      <c r="S73">
        <f t="shared" si="28"/>
        <v>-114798356788761.97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-34.771654344369352</v>
      </c>
      <c r="AC73">
        <f t="shared" si="29"/>
        <v>-31.046119951075735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-2.1712736633187562E-7</v>
      </c>
      <c r="AI73">
        <f t="shared" si="33"/>
        <v>-2.1714088835467262E-7</v>
      </c>
      <c r="AJ73">
        <f t="shared" si="34"/>
        <v>-3.7255343932936178</v>
      </c>
      <c r="AK73">
        <f t="shared" si="49"/>
        <v>-2.4340158041058548</v>
      </c>
      <c r="AL73">
        <f t="shared" si="35"/>
        <v>-6.1595504145403606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-1.992265982260785E-10</v>
      </c>
      <c r="AR73">
        <f t="shared" si="36"/>
        <v>-1.9923900544424031E-10</v>
      </c>
      <c r="AS73">
        <f t="shared" si="36"/>
        <v>-3.4183878167419264E-3</v>
      </c>
      <c r="AT73">
        <f t="shared" si="36"/>
        <v>-2.233346707385237E-3</v>
      </c>
      <c r="AU73">
        <f t="shared" si="23"/>
        <v>-5.6517347233661685E-3</v>
      </c>
      <c r="AW73">
        <v>70</v>
      </c>
      <c r="AX73">
        <f>IF(Z73&gt;0, (R73*SUMPRODUCT(K73:$K$98, X73:$X$98)-K73*$AZ$3)/Z73, 0)</f>
        <v>-114798356788761.97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250000</v>
      </c>
      <c r="S74">
        <f t="shared" si="28"/>
        <v>-469453653274649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-31.046119951075735</v>
      </c>
      <c r="AC74">
        <f t="shared" si="29"/>
        <v>-27.719749956489807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-5.2172305399008356E-8</v>
      </c>
      <c r="AI74">
        <f t="shared" si="33"/>
        <v>-5.2175257740497565E-8</v>
      </c>
      <c r="AJ74">
        <f t="shared" si="34"/>
        <v>-3.326369994585928</v>
      </c>
      <c r="AK74">
        <f t="shared" si="49"/>
        <v>-2.1732283965753014</v>
      </c>
      <c r="AL74">
        <f t="shared" si="35"/>
        <v>-5.4995984433364873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-4.2741992135494187E-11</v>
      </c>
      <c r="AR74">
        <f t="shared" si="36"/>
        <v>-4.2744410831692255E-11</v>
      </c>
      <c r="AS74">
        <f t="shared" si="36"/>
        <v>-2.7251178390717218E-3</v>
      </c>
      <c r="AT74">
        <f t="shared" si="36"/>
        <v>-1.7804103216190195E-3</v>
      </c>
      <c r="AU74">
        <f t="shared" si="23"/>
        <v>-4.5055282034351524E-3</v>
      </c>
      <c r="AW74">
        <v>71</v>
      </c>
      <c r="AX74">
        <f>IF(Z74&gt;0, (R74*SUMPRODUCT(K74:$K$98, X74:$X$98)-K74*$AZ$3)/Z74, 0)</f>
        <v>-469453653274649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250000</v>
      </c>
      <c r="S75">
        <f t="shared" si="28"/>
        <v>-2078277378881252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-27.719749956489807</v>
      </c>
      <c r="AC75">
        <f t="shared" si="29"/>
        <v>-24.749776746902949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-1.1636891923688056E-8</v>
      </c>
      <c r="AI75">
        <f t="shared" si="33"/>
        <v>-1.1637487363377637E-8</v>
      </c>
      <c r="AJ75">
        <f t="shared" si="34"/>
        <v>-2.9699732095868576</v>
      </c>
      <c r="AK75">
        <f t="shared" si="49"/>
        <v>-1.9403824969542867</v>
      </c>
      <c r="AL75">
        <f t="shared" si="35"/>
        <v>-4.9103557181786321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-8.5120410709955972E-12</v>
      </c>
      <c r="AR75">
        <f t="shared" si="36"/>
        <v>-8.5124766174564785E-12</v>
      </c>
      <c r="AS75">
        <f t="shared" si="36"/>
        <v>-2.1724472570118915E-3</v>
      </c>
      <c r="AT75">
        <f t="shared" si="36"/>
        <v>-1.4193322079321419E-3</v>
      </c>
      <c r="AU75">
        <f t="shared" si="23"/>
        <v>-3.5917794734565099E-3</v>
      </c>
      <c r="AW75">
        <v>72</v>
      </c>
      <c r="AX75">
        <f>IF(Z75&gt;0, (R75*SUMPRODUCT(K75:$K$98, X75:$X$98)-K75*$AZ$3)/Z75, 0)</f>
        <v>-2078277378881252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250000</v>
      </c>
      <c r="S76">
        <f t="shared" si="28"/>
        <v>-1.0028531750619918E+16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-24.749776746902949</v>
      </c>
      <c r="AC76">
        <f t="shared" si="29"/>
        <v>-22.098014952599314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-2.3965478427557508E-9</v>
      </c>
      <c r="AI76">
        <f t="shared" si="33"/>
        <v>-2.3966580184798854E-9</v>
      </c>
      <c r="AJ76">
        <f t="shared" si="34"/>
        <v>-2.6517617943036349</v>
      </c>
      <c r="AK76">
        <f t="shared" si="49"/>
        <v>-1.7324843722832066</v>
      </c>
      <c r="AL76">
        <f t="shared" si="35"/>
        <v>-4.3842461689834993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-1.5651818034462818E-12</v>
      </c>
      <c r="AR76">
        <f t="shared" si="36"/>
        <v>-1.56525375904655E-12</v>
      </c>
      <c r="AS76">
        <f t="shared" si="36"/>
        <v>-1.7318616526117553E-3</v>
      </c>
      <c r="AT76">
        <f t="shared" si="36"/>
        <v>-1.1314829463761691E-3</v>
      </c>
      <c r="AU76">
        <f t="shared" si="23"/>
        <v>-2.8633446005531778E-3</v>
      </c>
      <c r="AW76">
        <v>73</v>
      </c>
      <c r="AX76">
        <f>IF(Z76&gt;0, (R76*SUMPRODUCT(K76:$K$98, X76:$X$98)-K76*$AZ$3)/Z76, 0)</f>
        <v>-1.0028531750619918E+16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250000</v>
      </c>
      <c r="S77">
        <f t="shared" si="28"/>
        <v>-5.317740800368516E+16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-22.098014952599314</v>
      </c>
      <c r="AC77">
        <f t="shared" si="29"/>
        <v>-19.730370493393607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-4.526125375509403E-10</v>
      </c>
      <c r="AI77">
        <f t="shared" si="33"/>
        <v>-4.5263108901032323E-10</v>
      </c>
      <c r="AJ77">
        <f t="shared" si="34"/>
        <v>-2.3676444592057067</v>
      </c>
      <c r="AK77">
        <f t="shared" si="49"/>
        <v>-1.5468610466819521</v>
      </c>
      <c r="AL77">
        <f t="shared" si="35"/>
        <v>-3.9145055063402898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-2.63929080146836E-13</v>
      </c>
      <c r="AR77">
        <f t="shared" si="36"/>
        <v>-2.6393989794175797E-13</v>
      </c>
      <c r="AS77">
        <f t="shared" si="36"/>
        <v>-1.3806295062310011E-3</v>
      </c>
      <c r="AT77">
        <f t="shared" si="36"/>
        <v>-9.0201127740477339E-4</v>
      </c>
      <c r="AU77">
        <f t="shared" si="23"/>
        <v>-2.2826407838997145E-3</v>
      </c>
      <c r="AW77">
        <v>74</v>
      </c>
      <c r="AX77">
        <f>IF(Z77&gt;0, (R77*SUMPRODUCT(K77:$K$98, X77:$X$98)-K77*$AZ$3)/Z77, 0)</f>
        <v>-5.317740800368516E+16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250000</v>
      </c>
      <c r="S78">
        <f t="shared" si="28"/>
        <v>-3.1292574630601318E+17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-19.730370493393607</v>
      </c>
      <c r="AC78">
        <f t="shared" si="29"/>
        <v>-17.616402226244524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-7.775577634433805E-11</v>
      </c>
      <c r="AI78">
        <f t="shared" si="33"/>
        <v>-7.7758591133858276E-11</v>
      </c>
      <c r="AJ78">
        <f t="shared" si="34"/>
        <v>-2.1139682671490831</v>
      </c>
      <c r="AK78">
        <f t="shared" si="49"/>
        <v>-1.3811259345375526</v>
      </c>
      <c r="AL78">
        <f t="shared" si="35"/>
        <v>-3.4950942017643944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-4.0483243755613875E-14</v>
      </c>
      <c r="AR78">
        <f t="shared" si="36"/>
        <v>-4.0484709264874096E-14</v>
      </c>
      <c r="AS78">
        <f t="shared" si="36"/>
        <v>-1.1006293895342314E-3</v>
      </c>
      <c r="AT78">
        <f t="shared" si="36"/>
        <v>-7.1907786782911005E-4</v>
      </c>
      <c r="AU78">
        <f t="shared" si="23"/>
        <v>-1.8197072574038262E-3</v>
      </c>
      <c r="AW78">
        <v>75</v>
      </c>
      <c r="AX78">
        <f>IF(Z78&gt;0, (R78*SUMPRODUCT(K78:$K$98, X78:$X$98)-K78*$AZ$3)/Z78, 0)</f>
        <v>-3.1292574630601318E+17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-17.616402226244524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-1.4073947601148541E-11</v>
      </c>
      <c r="AI79">
        <f t="shared" si="33"/>
        <v>-1.4073947601148541E-11</v>
      </c>
      <c r="AJ79">
        <f t="shared" si="34"/>
        <v>-17.616402226244524</v>
      </c>
      <c r="AK79">
        <f t="shared" si="49"/>
        <v>-1.2331481558371169</v>
      </c>
      <c r="AL79">
        <f t="shared" si="35"/>
        <v>-18.849550382095714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-6.5424520545526568E-15</v>
      </c>
      <c r="AR79">
        <f t="shared" si="36"/>
        <v>-6.5424520545526568E-15</v>
      </c>
      <c r="AS79">
        <f t="shared" si="36"/>
        <v>-8.1892067673687979E-3</v>
      </c>
      <c r="AT79">
        <f t="shared" si="36"/>
        <v>-5.7324447371581591E-4</v>
      </c>
      <c r="AU79">
        <f t="shared" si="23"/>
        <v>-8.7624512410911567E-3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61728.513817095329</v>
      </c>
      <c r="AO81" s="8">
        <f t="shared" si="50"/>
        <v>-6172.8513817095336</v>
      </c>
      <c r="AP81" s="8">
        <f t="shared" si="50"/>
        <v>-2969.8425132638836</v>
      </c>
      <c r="AQ81" s="8">
        <f t="shared" si="50"/>
        <v>-33835.65407368874</v>
      </c>
      <c r="AR81" s="8">
        <f t="shared" si="50"/>
        <v>18750.165848433175</v>
      </c>
      <c r="AS81" s="8">
        <f t="shared" si="50"/>
        <v>-5961.4680966840415</v>
      </c>
      <c r="AT81" s="8">
        <f t="shared" si="50"/>
        <v>1630.6606337913743</v>
      </c>
      <c r="AU81" s="8">
        <f t="shared" si="50"/>
        <v>14419.358385540485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63632-3564-4D76-B022-3F893216796D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109089.2409054267</v>
      </c>
      <c r="K3">
        <v>1</v>
      </c>
      <c r="L3" s="2">
        <v>0</v>
      </c>
      <c r="O3">
        <f>$C$3</f>
        <v>109089.2409054267</v>
      </c>
      <c r="P3" s="2">
        <f>O3*C5</f>
        <v>10908.92409054267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109089.2409054267</v>
      </c>
      <c r="AF3">
        <f t="shared" ref="AF3:AG34" si="4">-$Z3*P3</f>
        <v>-10908.92409054267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95660.408610884027</v>
      </c>
      <c r="AJ3">
        <f t="shared" ref="AJ3:AJ66" si="7">AB3-AC3</f>
        <v>0</v>
      </c>
      <c r="AL3">
        <f t="shared" ref="AL3:AL66" si="8">SUM(AI3:AK3)</f>
        <v>95660.408610884027</v>
      </c>
      <c r="AN3">
        <f t="shared" ref="AN3:AU34" si="9">AE3*$K3</f>
        <v>109089.2409054267</v>
      </c>
      <c r="AO3">
        <f t="shared" si="9"/>
        <v>-10908.92409054267</v>
      </c>
      <c r="AP3">
        <f t="shared" si="9"/>
        <v>-2519.9082039999998</v>
      </c>
      <c r="AQ3">
        <f t="shared" si="9"/>
        <v>0</v>
      </c>
      <c r="AR3">
        <f t="shared" si="9"/>
        <v>95660.408610884027</v>
      </c>
      <c r="AS3">
        <f t="shared" si="9"/>
        <v>0</v>
      </c>
      <c r="AT3">
        <f t="shared" si="9"/>
        <v>0</v>
      </c>
      <c r="AU3">
        <f t="shared" si="9"/>
        <v>95660.408610884027</v>
      </c>
      <c r="AW3">
        <v>0</v>
      </c>
      <c r="AX3">
        <f>IF(Z3&gt;0, (R3*SUMPRODUCT(K3:$K$98, X3:$X$98)-K3*$AZ$3)/Z3, 0)</f>
        <v>0</v>
      </c>
      <c r="AZ3">
        <f>C6*ABS(SUMPRODUCT(X4:X69, K4:K69))/1</f>
        <v>70291.633560602975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4813.9898475994696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4714.9626392455975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-4714.9626392455975</v>
      </c>
      <c r="AK4">
        <f>G4*SUM(AB4, AE4:AF4)</f>
        <v>0</v>
      </c>
      <c r="AL4">
        <f t="shared" si="8"/>
        <v>-7357.6411392455975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-2465.4151506670396</v>
      </c>
      <c r="AR4">
        <f t="shared" si="9"/>
        <v>-2465.4151506670396</v>
      </c>
      <c r="AS4">
        <f t="shared" si="9"/>
        <v>-4398.6963702263247</v>
      </c>
      <c r="AT4">
        <f t="shared" si="9"/>
        <v>0</v>
      </c>
      <c r="AU4">
        <f t="shared" si="9"/>
        <v>-6864.1115208933643</v>
      </c>
      <c r="AW4">
        <v>1</v>
      </c>
      <c r="AX4">
        <f>IF(Z4&gt;0, (R4*SUMPRODUCT(K4:$K$98, X4:$X$98)-K4*$AZ$3)/Z4, 0)</f>
        <v>4813.9898475994696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250000</v>
      </c>
      <c r="S5">
        <f t="shared" si="1"/>
        <v>8061.2709745431293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4714.9626392455975</v>
      </c>
      <c r="AC5">
        <f t="shared" si="2"/>
        <v>7719.2789769777373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-3014.7680629412394</v>
      </c>
      <c r="AI5">
        <f t="shared" si="6"/>
        <v>-3062.6468589856513</v>
      </c>
      <c r="AJ5">
        <f t="shared" si="7"/>
        <v>-3004.3163377321398</v>
      </c>
      <c r="AK5">
        <f>G5*SUM(AB5, AE5:AF5)</f>
        <v>193.3134682090695</v>
      </c>
      <c r="AL5">
        <f t="shared" si="8"/>
        <v>-5873.6497285087216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-2577.952342043583</v>
      </c>
      <c r="AR5">
        <f t="shared" si="9"/>
        <v>-2618.8938844176587</v>
      </c>
      <c r="AS5">
        <f t="shared" si="9"/>
        <v>-2569.0149880187737</v>
      </c>
      <c r="AT5">
        <f t="shared" si="9"/>
        <v>165.30389658962358</v>
      </c>
      <c r="AU5">
        <f t="shared" si="9"/>
        <v>-5022.6049758468089</v>
      </c>
      <c r="AW5">
        <v>2</v>
      </c>
      <c r="AX5">
        <f>IF(Z5&gt;0, (R5*SUMPRODUCT(K5:$K$98, X5:$X$98)-K5*$AZ$3)/Z5, 0)</f>
        <v>8061.2709745431293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250000</v>
      </c>
      <c r="S6">
        <f t="shared" si="1"/>
        <v>11797.683953717138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7719.2789769777373</v>
      </c>
      <c r="AC6">
        <f t="shared" si="2"/>
        <v>11024.594951105515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-3382.2601344128211</v>
      </c>
      <c r="AI6">
        <f t="shared" si="6"/>
        <v>-3428.9836904699064</v>
      </c>
      <c r="AJ6">
        <f t="shared" si="7"/>
        <v>-3305.3159741277777</v>
      </c>
      <c r="AK6">
        <f>G6*SUM(AB6, AE6:AF6)</f>
        <v>451.57782015319765</v>
      </c>
      <c r="AL6">
        <f t="shared" si="8"/>
        <v>-6282.7218444444861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-2609.1093899774032</v>
      </c>
      <c r="AR6">
        <f t="shared" si="9"/>
        <v>-2645.1524097325469</v>
      </c>
      <c r="AS6">
        <f t="shared" si="9"/>
        <v>-2549.7538930240366</v>
      </c>
      <c r="AT6">
        <f t="shared" si="9"/>
        <v>348.35165955435292</v>
      </c>
      <c r="AU6">
        <f t="shared" si="9"/>
        <v>-4846.5546432022302</v>
      </c>
      <c r="AW6">
        <v>3</v>
      </c>
      <c r="AX6">
        <f>IF(Z6&gt;0, (R6*SUMPRODUCT(K6:$K$98, X6:$X$98)-K6*$AZ$3)/Z6, 0)</f>
        <v>11797.683953717138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250000</v>
      </c>
      <c r="S7">
        <f t="shared" si="1"/>
        <v>14618.65425059647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11024.594951105515</v>
      </c>
      <c r="AC7">
        <f t="shared" si="2"/>
        <v>13304.545526257352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-3754.7505202145126</v>
      </c>
      <c r="AI7">
        <f t="shared" si="6"/>
        <v>-3800.2558906069839</v>
      </c>
      <c r="AJ7">
        <f t="shared" si="7"/>
        <v>-2279.9505751518373</v>
      </c>
      <c r="AK7">
        <f>G7*SUM(AB7, AE7:AF7)</f>
        <v>541.30761209928073</v>
      </c>
      <c r="AL7">
        <f t="shared" si="8"/>
        <v>-5538.8988536595407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-2635.294522306986</v>
      </c>
      <c r="AR7">
        <f t="shared" si="9"/>
        <v>-2667.2327436842024</v>
      </c>
      <c r="AS7">
        <f t="shared" si="9"/>
        <v>-1600.1971980511335</v>
      </c>
      <c r="AT7">
        <f t="shared" si="9"/>
        <v>379.92004458576162</v>
      </c>
      <c r="AU7">
        <f t="shared" si="9"/>
        <v>-3887.5098971495745</v>
      </c>
      <c r="AW7">
        <v>4</v>
      </c>
      <c r="AX7">
        <f>IF(Z7&gt;0, (R7*SUMPRODUCT(K7:$K$98, X7:$X$98)-K7*$AZ$3)/Z7, 0)</f>
        <v>14618.65425059647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250000</v>
      </c>
      <c r="S8">
        <f t="shared" si="1"/>
        <v>15775.914768543209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13304.545526257352</v>
      </c>
      <c r="AC8">
        <f t="shared" si="2"/>
        <v>13952.698941141745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-4143.9781810228242</v>
      </c>
      <c r="AI8">
        <f t="shared" si="6"/>
        <v>-4188.199702075166</v>
      </c>
      <c r="AJ8">
        <f t="shared" si="7"/>
        <v>-648.15341488439299</v>
      </c>
      <c r="AK8">
        <f t="shared" ref="AK8:AK69" si="22">G8*SUM(AB8:AB8, AE8:AF8)</f>
        <v>283.38681970928161</v>
      </c>
      <c r="AL8">
        <f t="shared" si="8"/>
        <v>-4552.9662972502774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-2714.9036934379578</v>
      </c>
      <c r="AR8">
        <f t="shared" si="9"/>
        <v>-2743.8751709868129</v>
      </c>
      <c r="AS8">
        <f t="shared" si="9"/>
        <v>-424.63401666601862</v>
      </c>
      <c r="AT8">
        <f t="shared" si="9"/>
        <v>185.65926023058077</v>
      </c>
      <c r="AU8">
        <f t="shared" si="9"/>
        <v>-2982.8499274222509</v>
      </c>
      <c r="AW8">
        <v>5</v>
      </c>
      <c r="AX8">
        <f>IF(Z8&gt;0, (R8*SUMPRODUCT(K8:$K$98, X8:$X$98)-K8*$AZ$3)/Z8, 0)</f>
        <v>15775.914768543209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250000</v>
      </c>
      <c r="S9">
        <f t="shared" si="1"/>
        <v>15953.772860802394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13952.698941141745</v>
      </c>
      <c r="AC9">
        <f t="shared" si="2"/>
        <v>13675.772351301348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-4593.4224984851362</v>
      </c>
      <c r="AI9">
        <f t="shared" si="6"/>
        <v>-4636.2831198272579</v>
      </c>
      <c r="AJ9">
        <f t="shared" si="7"/>
        <v>276.92658984039736</v>
      </c>
      <c r="AK9">
        <f t="shared" si="22"/>
        <v>82.320923752736292</v>
      </c>
      <c r="AL9">
        <f t="shared" si="8"/>
        <v>-4277.0356062341243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-2850.0374819083181</v>
      </c>
      <c r="AR9">
        <f t="shared" si="9"/>
        <v>-2876.6308068992616</v>
      </c>
      <c r="AS9">
        <f t="shared" si="9"/>
        <v>171.82202617818646</v>
      </c>
      <c r="AT9">
        <f t="shared" si="9"/>
        <v>51.076886203694464</v>
      </c>
      <c r="AU9">
        <f t="shared" si="9"/>
        <v>-2653.7318945173806</v>
      </c>
      <c r="AW9">
        <v>6</v>
      </c>
      <c r="AX9">
        <f>IF(Z9&gt;0, (R9*SUMPRODUCT(K9:$K$98, X9:$X$98)-K9*$AZ$3)/Z9, 0)</f>
        <v>15953.772860802394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250000</v>
      </c>
      <c r="S10">
        <f t="shared" si="1"/>
        <v>15768.571443672821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13675.772351301348</v>
      </c>
      <c r="AC10">
        <f t="shared" si="2"/>
        <v>13064.11203341731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-5037.4444006552649</v>
      </c>
      <c r="AI10">
        <f t="shared" si="6"/>
        <v>-5078.8689269038341</v>
      </c>
      <c r="AJ10">
        <f t="shared" si="7"/>
        <v>611.6603178840378</v>
      </c>
      <c r="AK10">
        <f t="shared" si="22"/>
        <v>56.070666640335531</v>
      </c>
      <c r="AL10">
        <f t="shared" si="8"/>
        <v>-4411.1379423794606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-2965.122434916339</v>
      </c>
      <c r="AR10">
        <f t="shared" si="9"/>
        <v>-2989.5055908117042</v>
      </c>
      <c r="AS10">
        <f t="shared" si="9"/>
        <v>360.0332999943588</v>
      </c>
      <c r="AT10">
        <f t="shared" si="9"/>
        <v>33.004114462156167</v>
      </c>
      <c r="AU10">
        <f t="shared" si="9"/>
        <v>-2596.4681763551894</v>
      </c>
      <c r="AW10">
        <v>7</v>
      </c>
      <c r="AX10">
        <f>IF(Z10&gt;0, (R10*SUMPRODUCT(K10:$K$98, X10:$X$98)-K10*$AZ$3)/Z10, 0)</f>
        <v>15768.571443672821</v>
      </c>
    </row>
    <row r="11" spans="1:52" x14ac:dyDescent="0.25">
      <c r="A11" t="s">
        <v>33</v>
      </c>
      <c r="C11" s="12">
        <f>AU71</f>
        <v>21554.080600455265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250000</v>
      </c>
      <c r="S11">
        <f t="shared" si="1"/>
        <v>15227.836176497985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13064.11203341731</v>
      </c>
      <c r="AC11">
        <f t="shared" si="2"/>
        <v>12159.080807940954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-5432.0915392815868</v>
      </c>
      <c r="AI11">
        <f t="shared" si="6"/>
        <v>-5472.015401959814</v>
      </c>
      <c r="AJ11">
        <f t="shared" si="7"/>
        <v>905.03122547635576</v>
      </c>
      <c r="AK11">
        <f t="shared" si="22"/>
        <v>31.353868880201542</v>
      </c>
      <c r="AL11">
        <f t="shared" si="8"/>
        <v>-4535.6303076032564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-3038.2157132039442</v>
      </c>
      <c r="AR11">
        <f t="shared" si="9"/>
        <v>-3060.5454744098515</v>
      </c>
      <c r="AS11">
        <f t="shared" si="9"/>
        <v>506.19178088190699</v>
      </c>
      <c r="AT11">
        <f t="shared" si="9"/>
        <v>17.536489658302578</v>
      </c>
      <c r="AU11">
        <f t="shared" si="9"/>
        <v>-2536.8172038696416</v>
      </c>
      <c r="AW11">
        <v>8</v>
      </c>
      <c r="AX11">
        <f>IF(Z11&gt;0, (R11*SUMPRODUCT(K11:$K$98, X11:$X$98)-K11*$AZ$3)/Z11, 0)</f>
        <v>15227.836176497985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250000</v>
      </c>
      <c r="S12">
        <f t="shared" si="1"/>
        <v>14436.12146152188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12159.080807940954</v>
      </c>
      <c r="AC12">
        <f t="shared" si="2"/>
        <v>11074.832345203838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-5832.8188469267543</v>
      </c>
      <c r="AI12">
        <f t="shared" si="6"/>
        <v>-5871.1769072088136</v>
      </c>
      <c r="AJ12">
        <f t="shared" si="7"/>
        <v>1084.2484627371159</v>
      </c>
      <c r="AK12">
        <f t="shared" si="22"/>
        <v>27.965885858264194</v>
      </c>
      <c r="AL12">
        <f t="shared" si="8"/>
        <v>-4758.9625586134334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-3100.2052241061542</v>
      </c>
      <c r="AR12">
        <f t="shared" si="9"/>
        <v>-3120.592940919214</v>
      </c>
      <c r="AS12">
        <f t="shared" si="9"/>
        <v>576.28958426811994</v>
      </c>
      <c r="AT12">
        <f t="shared" si="9"/>
        <v>14.864165630693007</v>
      </c>
      <c r="AU12">
        <f t="shared" si="9"/>
        <v>-2529.4391910204008</v>
      </c>
      <c r="AW12">
        <v>9</v>
      </c>
      <c r="AX12">
        <f>IF(Z12&gt;0, (R12*SUMPRODUCT(K12:$K$98, X12:$X$98)-K12*$AZ$3)/Z12, 0)</f>
        <v>14436.12146152188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250000</v>
      </c>
      <c r="S13">
        <f t="shared" si="1"/>
        <v>13369.095365386589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11074.832345203838</v>
      </c>
      <c r="AC13">
        <f t="shared" si="2"/>
        <v>9821.356232619306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-6214.5673276961988</v>
      </c>
      <c r="AI13">
        <f t="shared" si="6"/>
        <v>-6251.2988939098987</v>
      </c>
      <c r="AJ13">
        <f t="shared" si="7"/>
        <v>1253.4761125845325</v>
      </c>
      <c r="AK13">
        <f t="shared" si="22"/>
        <v>22.149664690407679</v>
      </c>
      <c r="AL13">
        <f t="shared" si="8"/>
        <v>-4975.6731166349582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-3139.8370721386109</v>
      </c>
      <c r="AR13">
        <f t="shared" si="9"/>
        <v>-3158.3952640824805</v>
      </c>
      <c r="AS13">
        <f t="shared" si="9"/>
        <v>633.30406765294674</v>
      </c>
      <c r="AT13">
        <f t="shared" si="9"/>
        <v>11.190857651575742</v>
      </c>
      <c r="AU13">
        <f t="shared" si="9"/>
        <v>-2513.900338777958</v>
      </c>
      <c r="AW13">
        <v>10</v>
      </c>
      <c r="AX13">
        <f>IF(Z13&gt;0, (R13*SUMPRODUCT(K13:$K$98, X13:$X$98)-K13*$AZ$3)/Z13, 0)</f>
        <v>13369.095365386589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250000</v>
      </c>
      <c r="S14">
        <f t="shared" si="1"/>
        <v>12028.564456269762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9821.356232619306</v>
      </c>
      <c r="AC14">
        <f t="shared" si="2"/>
        <v>8430.5458834760793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-6601.9671538337743</v>
      </c>
      <c r="AI14">
        <f t="shared" si="6"/>
        <v>-6637.0110109545703</v>
      </c>
      <c r="AJ14">
        <f t="shared" si="7"/>
        <v>1390.8103491432266</v>
      </c>
      <c r="AK14">
        <f t="shared" si="22"/>
        <v>17.678441218714749</v>
      </c>
      <c r="AL14">
        <f t="shared" si="8"/>
        <v>-5228.5222205926293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-3171.2932870234572</v>
      </c>
      <c r="AR14">
        <f t="shared" si="9"/>
        <v>-3188.1268074347263</v>
      </c>
      <c r="AS14">
        <f t="shared" si="9"/>
        <v>668.0838333464568</v>
      </c>
      <c r="AT14">
        <f t="shared" si="9"/>
        <v>8.4919419705674652</v>
      </c>
      <c r="AU14">
        <f t="shared" si="9"/>
        <v>-2511.5510321177021</v>
      </c>
      <c r="AW14">
        <v>11</v>
      </c>
      <c r="AX14">
        <f>IF(Z14&gt;0, (R14*SUMPRODUCT(K14:$K$98, X14:$X$98)-K14*$AZ$3)/Z14, 0)</f>
        <v>12028.564456269762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250000</v>
      </c>
      <c r="S15">
        <f t="shared" si="1"/>
        <v>10501.789753542615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8430.5458834760793</v>
      </c>
      <c r="AC15">
        <f t="shared" si="2"/>
        <v>6992.1870530468113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-7014.8208699946972</v>
      </c>
      <c r="AI15">
        <f t="shared" si="6"/>
        <v>-7048.1113243702866</v>
      </c>
      <c r="AJ15">
        <f t="shared" si="7"/>
        <v>1438.358830429268</v>
      </c>
      <c r="AK15">
        <f t="shared" si="22"/>
        <v>34.565238122251927</v>
      </c>
      <c r="AL15">
        <f t="shared" si="8"/>
        <v>-5575.187255818767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-3196.6701154680209</v>
      </c>
      <c r="AR15">
        <f t="shared" si="9"/>
        <v>-3211.8406526214349</v>
      </c>
      <c r="AS15">
        <f t="shared" si="9"/>
        <v>655.4634499963006</v>
      </c>
      <c r="AT15">
        <f t="shared" si="9"/>
        <v>15.751459058928504</v>
      </c>
      <c r="AU15">
        <f t="shared" si="9"/>
        <v>-2540.6257435662055</v>
      </c>
      <c r="AW15">
        <v>12</v>
      </c>
      <c r="AX15">
        <f>IF(Z15&gt;0, (R15*SUMPRODUCT(K15:$K$98, X15:$X$98)-K15*$AZ$3)/Z15, 0)</f>
        <v>10501.789753542615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250000</v>
      </c>
      <c r="S16">
        <f t="shared" si="1"/>
        <v>8776.8117892722948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6992.1870530468113</v>
      </c>
      <c r="AC16">
        <f t="shared" si="2"/>
        <v>5525.7511984639386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-7391.4379719441013</v>
      </c>
      <c r="AI16">
        <f t="shared" si="6"/>
        <v>-7422.9172341815456</v>
      </c>
      <c r="AJ16">
        <f t="shared" si="7"/>
        <v>1466.4358545828727</v>
      </c>
      <c r="AK16">
        <f t="shared" si="22"/>
        <v>49.644528076632362</v>
      </c>
      <c r="AL16">
        <f t="shared" si="8"/>
        <v>-5906.8368515220409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-3186.3545558613582</v>
      </c>
      <c r="AR16">
        <f t="shared" si="9"/>
        <v>-3199.9248639700322</v>
      </c>
      <c r="AS16">
        <f t="shared" si="9"/>
        <v>632.16177743281446</v>
      </c>
      <c r="AT16">
        <f t="shared" si="9"/>
        <v>21.401122327075239</v>
      </c>
      <c r="AU16">
        <f t="shared" si="9"/>
        <v>-2546.3619642101426</v>
      </c>
      <c r="AW16">
        <v>13</v>
      </c>
      <c r="AX16">
        <f>IF(Z16&gt;0, (R16*SUMPRODUCT(K16:$K$98, X16:$X$98)-K16*$AZ$3)/Z16, 0)</f>
        <v>8776.8117892722948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250000</v>
      </c>
      <c r="S17">
        <f t="shared" si="1"/>
        <v>7016.6182472931887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5525.7511984639386</v>
      </c>
      <c r="AC17">
        <f t="shared" si="2"/>
        <v>4156.7086323085787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-7720.0683941049765</v>
      </c>
      <c r="AI17">
        <f t="shared" si="6"/>
        <v>-7749.6888500412251</v>
      </c>
      <c r="AJ17">
        <f t="shared" si="7"/>
        <v>1369.04256615536</v>
      </c>
      <c r="AK17">
        <f t="shared" si="22"/>
        <v>76.255366538802349</v>
      </c>
      <c r="AL17">
        <f t="shared" si="8"/>
        <v>-6304.3909173470629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-3128.4291556613207</v>
      </c>
      <c r="AR17">
        <f t="shared" si="9"/>
        <v>-3140.4323521648262</v>
      </c>
      <c r="AS17">
        <f t="shared" si="9"/>
        <v>554.78170149014124</v>
      </c>
      <c r="AT17">
        <f t="shared" si="9"/>
        <v>30.901217421570173</v>
      </c>
      <c r="AU17">
        <f t="shared" si="9"/>
        <v>-2554.7494332531146</v>
      </c>
      <c r="AW17">
        <v>14</v>
      </c>
      <c r="AX17">
        <f>IF(Z17&gt;0, (R17*SUMPRODUCT(K17:$K$98, X17:$X$98)-K17*$AZ$3)/Z17, 0)</f>
        <v>7016.6182472931887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250000</v>
      </c>
      <c r="S18">
        <f t="shared" si="1"/>
        <v>5288.3639727387799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4156.7086323085787</v>
      </c>
      <c r="AC18">
        <f t="shared" si="2"/>
        <v>2931.500079931011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-8038.6964251523068</v>
      </c>
      <c r="AI18">
        <f t="shared" si="6"/>
        <v>-8066.412937244163</v>
      </c>
      <c r="AJ18">
        <f t="shared" si="7"/>
        <v>1225.2085523775677</v>
      </c>
      <c r="AK18">
        <f t="shared" si="22"/>
        <v>89.784906457865304</v>
      </c>
      <c r="AL18">
        <f t="shared" si="8"/>
        <v>-6751.4194784087304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-3039.8916192443171</v>
      </c>
      <c r="AR18">
        <f t="shared" si="9"/>
        <v>-3050.3728202210191</v>
      </c>
      <c r="AS18">
        <f t="shared" si="9"/>
        <v>463.32154036137308</v>
      </c>
      <c r="AT18">
        <f t="shared" si="9"/>
        <v>33.95281650665499</v>
      </c>
      <c r="AU18">
        <f t="shared" si="9"/>
        <v>-2553.0984633529911</v>
      </c>
      <c r="AW18">
        <v>15</v>
      </c>
      <c r="AX18">
        <f>IF(Z18&gt;0, (R18*SUMPRODUCT(K18:$K$98, X18:$X$98)-K18*$AZ$3)/Z18, 0)</f>
        <v>5288.3639727387799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250000</v>
      </c>
      <c r="S19">
        <f t="shared" si="1"/>
        <v>3266.8947968042485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2931.500079931011</v>
      </c>
      <c r="AC19">
        <f t="shared" si="2"/>
        <v>1683.8564403780947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-8339.1694055889238</v>
      </c>
      <c r="AI19">
        <f t="shared" si="6"/>
        <v>-8364.9409186787434</v>
      </c>
      <c r="AJ19">
        <f t="shared" si="7"/>
        <v>1247.6436395529163</v>
      </c>
      <c r="AK19">
        <f t="shared" si="22"/>
        <v>65.372451782461553</v>
      </c>
      <c r="AL19">
        <f t="shared" si="8"/>
        <v>-7051.9248273433659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-2940.8912299710305</v>
      </c>
      <c r="AR19">
        <f t="shared" si="9"/>
        <v>-2949.9798109966346</v>
      </c>
      <c r="AS19">
        <f t="shared" si="9"/>
        <v>439.99396813203197</v>
      </c>
      <c r="AT19">
        <f t="shared" si="9"/>
        <v>23.054246865388873</v>
      </c>
      <c r="AU19">
        <f t="shared" si="9"/>
        <v>-2486.9315959992136</v>
      </c>
      <c r="AW19">
        <v>16</v>
      </c>
      <c r="AX19">
        <f>IF(Z19&gt;0, (R19*SUMPRODUCT(K19:$K$98, X19:$X$98)-K19*$AZ$3)/Z19, 0)</f>
        <v>3266.8947968042485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250000</v>
      </c>
      <c r="S20">
        <f t="shared" si="1"/>
        <v>41.373022945481495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1683.8564403780947</v>
      </c>
      <c r="AC20">
        <f t="shared" si="2"/>
        <v>19.684515320961509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-8623.6365211691755</v>
      </c>
      <c r="AI20">
        <f t="shared" si="6"/>
        <v>-8647.4255918238632</v>
      </c>
      <c r="AJ20">
        <f t="shared" si="7"/>
        <v>1664.1719250571332</v>
      </c>
      <c r="AK20">
        <f t="shared" si="22"/>
        <v>7.2405826936258073</v>
      </c>
      <c r="AL20">
        <f t="shared" si="8"/>
        <v>-6976.0130840731044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-2884.5787672718338</v>
      </c>
      <c r="AR20">
        <f t="shared" si="9"/>
        <v>-2892.53613513343</v>
      </c>
      <c r="AS20">
        <f t="shared" si="9"/>
        <v>556.66017327210659</v>
      </c>
      <c r="AT20">
        <f t="shared" si="9"/>
        <v>2.4219516962986769</v>
      </c>
      <c r="AU20">
        <f t="shared" si="9"/>
        <v>-2333.454010165025</v>
      </c>
      <c r="AW20">
        <v>17</v>
      </c>
      <c r="AX20">
        <f>IF(Z20&gt;0, (R20*SUMPRODUCT(K20:$K$98, X20:$X$98)-K20*$AZ$3)/Z20, 0)</f>
        <v>41.373022945481495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250000</v>
      </c>
      <c r="S21">
        <f t="shared" si="1"/>
        <v>-3929.4556335687957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19.684515320961509</v>
      </c>
      <c r="AC21">
        <f t="shared" si="2"/>
        <v>-1711.1893978627631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-8886.5322356795332</v>
      </c>
      <c r="AI21">
        <f t="shared" si="6"/>
        <v>-8908.3061091805375</v>
      </c>
      <c r="AJ21">
        <f t="shared" si="7"/>
        <v>1730.8739131837247</v>
      </c>
      <c r="AK21">
        <f t="shared" si="22"/>
        <v>3.1495224513538415E-2</v>
      </c>
      <c r="AL21">
        <f t="shared" si="8"/>
        <v>-7177.4007007722994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-2826.6608414612542</v>
      </c>
      <c r="AR21">
        <f t="shared" si="9"/>
        <v>-2833.58675518777</v>
      </c>
      <c r="AS21">
        <f t="shared" si="9"/>
        <v>550.56273720129207</v>
      </c>
      <c r="AT21">
        <f t="shared" si="9"/>
        <v>1.0018116793411032E-2</v>
      </c>
      <c r="AU21">
        <f t="shared" si="9"/>
        <v>-2283.0139998696845</v>
      </c>
      <c r="AW21">
        <v>18</v>
      </c>
      <c r="AX21">
        <f>IF(Z21&gt;0, (R21*SUMPRODUCT(K21:$K$98, X21:$X$98)-K21*$AZ$3)/Z21, 0)</f>
        <v>-3929.4556335687957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250000</v>
      </c>
      <c r="S22">
        <f t="shared" si="1"/>
        <v>-7742.0732271054731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-1711.1893978627631</v>
      </c>
      <c r="AC22">
        <f t="shared" si="2"/>
        <v>-3055.626051246225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-9111.1714366009328</v>
      </c>
      <c r="AI22">
        <f t="shared" si="6"/>
        <v>-9130.9053370796082</v>
      </c>
      <c r="AJ22">
        <f t="shared" si="7"/>
        <v>1344.4366533834618</v>
      </c>
      <c r="AK22">
        <f t="shared" si="22"/>
        <v>-35.934977355118029</v>
      </c>
      <c r="AL22">
        <f t="shared" si="8"/>
        <v>-7822.4036610512649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-2705.9896398603373</v>
      </c>
      <c r="AR22">
        <f t="shared" si="9"/>
        <v>-2711.8505470577165</v>
      </c>
      <c r="AS22">
        <f t="shared" si="9"/>
        <v>399.29351355300332</v>
      </c>
      <c r="AT22">
        <f t="shared" si="9"/>
        <v>-10.672576749125689</v>
      </c>
      <c r="AU22">
        <f t="shared" si="9"/>
        <v>-2323.2296102538394</v>
      </c>
      <c r="AW22">
        <v>19</v>
      </c>
      <c r="AX22">
        <f>IF(Z22&gt;0, (R22*SUMPRODUCT(K22:$K$98, X22:$X$98)-K22*$AZ$3)/Z22, 0)</f>
        <v>-7742.0732271054731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250000</v>
      </c>
      <c r="S23">
        <f t="shared" si="1"/>
        <v>-9971.8861311781839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-3055.626051246225</v>
      </c>
      <c r="AC23">
        <f t="shared" si="2"/>
        <v>-3524.8588680515386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-9312.8936519463932</v>
      </c>
      <c r="AI23">
        <f t="shared" si="6"/>
        <v>-9330.5676346898927</v>
      </c>
      <c r="AJ23">
        <f t="shared" si="7"/>
        <v>469.23281680531363</v>
      </c>
      <c r="AK23">
        <f t="shared" si="22"/>
        <v>-213.89382358723577</v>
      </c>
      <c r="AL23">
        <f t="shared" si="8"/>
        <v>-9075.2286414718146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-2469.5540283630648</v>
      </c>
      <c r="AR23">
        <f t="shared" si="9"/>
        <v>-2474.240740883647</v>
      </c>
      <c r="AS23">
        <f t="shared" si="9"/>
        <v>124.42918777876542</v>
      </c>
      <c r="AT23">
        <f t="shared" si="9"/>
        <v>-56.7194658742225</v>
      </c>
      <c r="AU23">
        <f t="shared" si="9"/>
        <v>-2406.5310189791039</v>
      </c>
      <c r="AW23">
        <v>20</v>
      </c>
      <c r="AX23">
        <f>IF(Z23&gt;0, (R23*SUMPRODUCT(K23:$K$98, X23:$X$98)-K23*$AZ$3)/Z23, 0)</f>
        <v>-9971.8861311781839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250000</v>
      </c>
      <c r="S24">
        <f t="shared" si="1"/>
        <v>-12802.785035055786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-3524.8588680515386</v>
      </c>
      <c r="AC24">
        <f t="shared" si="2"/>
        <v>-3997.308590115475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-9430.7645518618137</v>
      </c>
      <c r="AI24">
        <f t="shared" si="6"/>
        <v>-9446.3756418675057</v>
      </c>
      <c r="AJ24">
        <f t="shared" si="7"/>
        <v>472.44972206393641</v>
      </c>
      <c r="AK24">
        <f t="shared" si="22"/>
        <v>-246.74012076360773</v>
      </c>
      <c r="AL24">
        <f t="shared" si="8"/>
        <v>-9220.6660405671773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-2232.8665523161894</v>
      </c>
      <c r="AR24">
        <f t="shared" si="9"/>
        <v>-2236.5626981087407</v>
      </c>
      <c r="AS24">
        <f t="shared" si="9"/>
        <v>111.85913679070512</v>
      </c>
      <c r="AT24">
        <f t="shared" si="9"/>
        <v>-58.419204481014354</v>
      </c>
      <c r="AU24">
        <f t="shared" si="9"/>
        <v>-2183.1227657990498</v>
      </c>
      <c r="AW24">
        <v>21</v>
      </c>
      <c r="AX24">
        <f>IF(Z24&gt;0, (R24*SUMPRODUCT(K24:$K$98, X24:$X$98)-K24*$AZ$3)/Z24, 0)</f>
        <v>-12802.785035055786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250000</v>
      </c>
      <c r="S25">
        <f t="shared" si="1"/>
        <v>-16388.189728299185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-3997.308590115475</v>
      </c>
      <c r="AC25">
        <f t="shared" si="2"/>
        <v>-4447.0462975217306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-9435.7020106208638</v>
      </c>
      <c r="AI25">
        <f t="shared" si="6"/>
        <v>-9449.2698493243734</v>
      </c>
      <c r="AJ25">
        <f t="shared" si="7"/>
        <v>449.73770740625559</v>
      </c>
      <c r="AK25">
        <f t="shared" si="22"/>
        <v>-279.81160130808325</v>
      </c>
      <c r="AL25">
        <f t="shared" si="8"/>
        <v>-9279.3437432262017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-1994.6746119041725</v>
      </c>
      <c r="AR25">
        <f t="shared" si="9"/>
        <v>-1997.5428058519931</v>
      </c>
      <c r="AS25">
        <f t="shared" si="9"/>
        <v>95.07298831284497</v>
      </c>
      <c r="AT25">
        <f t="shared" si="9"/>
        <v>-59.151200050324732</v>
      </c>
      <c r="AU25">
        <f t="shared" si="9"/>
        <v>-1961.621017589473</v>
      </c>
      <c r="AW25">
        <v>22</v>
      </c>
      <c r="AX25">
        <f>IF(Z25&gt;0, (R25*SUMPRODUCT(K25:$K$98, X25:$X$98)-K25*$AZ$3)/Z25, 0)</f>
        <v>-16388.189728299185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250000</v>
      </c>
      <c r="S26">
        <f t="shared" si="1"/>
        <v>-20957.810433350656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-4447.0462975217306</v>
      </c>
      <c r="AC26">
        <f t="shared" si="2"/>
        <v>-4849.6415836134638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-9310.7508932049459</v>
      </c>
      <c r="AI26">
        <f t="shared" si="6"/>
        <v>-9322.3209033427793</v>
      </c>
      <c r="AJ26">
        <f t="shared" si="7"/>
        <v>402.59528609173321</v>
      </c>
      <c r="AK26">
        <f t="shared" si="22"/>
        <v>-311.29324082652118</v>
      </c>
      <c r="AL26">
        <f t="shared" si="8"/>
        <v>-9231.0188580775666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-1757.3753392335395</v>
      </c>
      <c r="AR26">
        <f t="shared" si="9"/>
        <v>-1759.55914274457</v>
      </c>
      <c r="AS26">
        <f t="shared" si="9"/>
        <v>75.988610970746763</v>
      </c>
      <c r="AT26">
        <f t="shared" si="9"/>
        <v>-58.755633243057048</v>
      </c>
      <c r="AU26">
        <f t="shared" si="9"/>
        <v>-1742.3261650168802</v>
      </c>
      <c r="AW26">
        <v>23</v>
      </c>
      <c r="AX26">
        <f>IF(Z26&gt;0, (R26*SUMPRODUCT(K26:$K$98, X26:$X$98)-K26*$AZ$3)/Z26, 0)</f>
        <v>-20957.810433350656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250000</v>
      </c>
      <c r="S27">
        <f t="shared" si="1"/>
        <v>-26854.956275011409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-4849.6415836134638</v>
      </c>
      <c r="AC27">
        <f t="shared" si="2"/>
        <v>-5185.5175248001806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-8998.1749466496312</v>
      </c>
      <c r="AI27">
        <f t="shared" si="6"/>
        <v>-9007.8296216967574</v>
      </c>
      <c r="AJ27">
        <f t="shared" si="7"/>
        <v>335.87594118671677</v>
      </c>
      <c r="AK27">
        <f t="shared" si="22"/>
        <v>-339.47491085294251</v>
      </c>
      <c r="AL27">
        <f t="shared" si="8"/>
        <v>-9011.4285913629828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-1516.4085707718668</v>
      </c>
      <c r="AR27">
        <f t="shared" si="9"/>
        <v>-1518.0356153754985</v>
      </c>
      <c r="AS27">
        <f t="shared" si="9"/>
        <v>56.603162191378182</v>
      </c>
      <c r="AT27">
        <f t="shared" si="9"/>
        <v>-57.209675009829745</v>
      </c>
      <c r="AU27">
        <f t="shared" si="9"/>
        <v>-1518.6421281939499</v>
      </c>
      <c r="AW27">
        <v>24</v>
      </c>
      <c r="AX27">
        <f>IF(Z27&gt;0, (R27*SUMPRODUCT(K27:$K$98, X27:$X$98)-K27*$AZ$3)/Z27, 0)</f>
        <v>-26854.956275011409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250000</v>
      </c>
      <c r="S28">
        <f t="shared" si="1"/>
        <v>-34560.144118243406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-5185.5175248001806</v>
      </c>
      <c r="AC28">
        <f t="shared" si="2"/>
        <v>-5432.730204458815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-8491.5417321885761</v>
      </c>
      <c r="AI28">
        <f t="shared" si="6"/>
        <v>-8499.4015521387937</v>
      </c>
      <c r="AJ28">
        <f t="shared" si="7"/>
        <v>247.21267965863444</v>
      </c>
      <c r="AK28">
        <f t="shared" si="22"/>
        <v>-362.98622673601267</v>
      </c>
      <c r="AL28">
        <f t="shared" si="8"/>
        <v>-8615.1750992161724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-1277.7042029260349</v>
      </c>
      <c r="AR28">
        <f t="shared" si="9"/>
        <v>-1278.8868532975885</v>
      </c>
      <c r="AS28">
        <f t="shared" si="9"/>
        <v>37.197565504401638</v>
      </c>
      <c r="AT28">
        <f t="shared" si="9"/>
        <v>-54.617764610023407</v>
      </c>
      <c r="AU28">
        <f t="shared" si="9"/>
        <v>-1296.3070524032103</v>
      </c>
      <c r="AW28">
        <v>25</v>
      </c>
      <c r="AX28">
        <f>IF(Z28&gt;0, (R28*SUMPRODUCT(K28:$K$98, X28:$X$98)-K28*$AZ$3)/Z28, 0)</f>
        <v>-34560.144118243406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250000</v>
      </c>
      <c r="S29">
        <f t="shared" si="1"/>
        <v>-44804.497517970914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-5432.730204458815</v>
      </c>
      <c r="AC29">
        <f t="shared" si="2"/>
        <v>-5577.22379031946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-7786.3322842445614</v>
      </c>
      <c r="AI29">
        <f t="shared" si="6"/>
        <v>-7792.5562395384268</v>
      </c>
      <c r="AJ29">
        <f t="shared" si="7"/>
        <v>144.493585860645</v>
      </c>
      <c r="AK29">
        <f t="shared" si="22"/>
        <v>-380.29111431211709</v>
      </c>
      <c r="AL29">
        <f t="shared" si="8"/>
        <v>-8028.3537679898991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-1046.0650347642454</v>
      </c>
      <c r="AR29">
        <f t="shared" si="9"/>
        <v>-1046.9012002107193</v>
      </c>
      <c r="AS29">
        <f t="shared" si="9"/>
        <v>19.412180523347754</v>
      </c>
      <c r="AT29">
        <f t="shared" si="9"/>
        <v>-51.090709102974571</v>
      </c>
      <c r="AU29">
        <f t="shared" si="9"/>
        <v>-1078.5797287903461</v>
      </c>
      <c r="AW29">
        <v>26</v>
      </c>
      <c r="AX29">
        <f>IF(Z29&gt;0, (R29*SUMPRODUCT(K29:$K$98, X29:$X$98)-K29*$AZ$3)/Z29, 0)</f>
        <v>-44804.497517970914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250000</v>
      </c>
      <c r="S30">
        <f t="shared" si="1"/>
        <v>-58740.443643865103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-5577.22379031946</v>
      </c>
      <c r="AC30">
        <f t="shared" si="2"/>
        <v>-5611.4936312753234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-6925.9976277162732</v>
      </c>
      <c r="AI30">
        <f t="shared" si="6"/>
        <v>-6930.7741439316569</v>
      </c>
      <c r="AJ30">
        <f t="shared" si="7"/>
        <v>34.269840955863401</v>
      </c>
      <c r="AK30">
        <f t="shared" si="22"/>
        <v>-390.40566532236221</v>
      </c>
      <c r="AL30">
        <f t="shared" si="8"/>
        <v>-7286.9099682981559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-830.78771932956943</v>
      </c>
      <c r="AR30">
        <f t="shared" si="9"/>
        <v>-831.36067231428308</v>
      </c>
      <c r="AS30">
        <f t="shared" si="9"/>
        <v>4.1107381982885016</v>
      </c>
      <c r="AT30">
        <f t="shared" si="9"/>
        <v>-46.829965838936523</v>
      </c>
      <c r="AU30">
        <f t="shared" si="9"/>
        <v>-874.07989995493108</v>
      </c>
      <c r="AW30">
        <v>27</v>
      </c>
      <c r="AX30">
        <f>IF(Z30&gt;0, (R30*SUMPRODUCT(K30:$K$98, X30:$X$98)-K30*$AZ$3)/Z30, 0)</f>
        <v>-58740.443643865103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250000</v>
      </c>
      <c r="S31">
        <f t="shared" si="1"/>
        <v>-78356.376723306166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-5611.4936312753234</v>
      </c>
      <c r="AC31">
        <f t="shared" si="2"/>
        <v>-5538.8927847045497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-5971.6364918748995</v>
      </c>
      <c r="AI31">
        <f t="shared" si="6"/>
        <v>-5975.1709156297547</v>
      </c>
      <c r="AJ31">
        <f t="shared" si="7"/>
        <v>-72.600846570773683</v>
      </c>
      <c r="AK31">
        <f t="shared" si="22"/>
        <v>-392.80455418927266</v>
      </c>
      <c r="AL31">
        <f t="shared" si="8"/>
        <v>-6440.5763163898009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-639.56261615662038</v>
      </c>
      <c r="AR31">
        <f t="shared" si="9"/>
        <v>-639.94115314666271</v>
      </c>
      <c r="AS31">
        <f t="shared" si="9"/>
        <v>-7.7755548970816601</v>
      </c>
      <c r="AT31">
        <f t="shared" si="9"/>
        <v>-42.069390636443501</v>
      </c>
      <c r="AU31">
        <f t="shared" si="9"/>
        <v>-689.78609868018793</v>
      </c>
      <c r="AW31">
        <v>28</v>
      </c>
      <c r="AX31">
        <f>IF(Z31&gt;0, (R31*SUMPRODUCT(K31:$K$98, X31:$X$98)-K31*$AZ$3)/Z31, 0)</f>
        <v>-78356.376723306166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250000</v>
      </c>
      <c r="S32">
        <f t="shared" si="1"/>
        <v>-107172.77493661971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-5538.8927847045497</v>
      </c>
      <c r="AC32">
        <f t="shared" si="2"/>
        <v>-5371.8584670215805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-4964.5601835672041</v>
      </c>
      <c r="AI32">
        <f t="shared" si="6"/>
        <v>-4967.0663510477971</v>
      </c>
      <c r="AJ32">
        <f t="shared" si="7"/>
        <v>-167.03431768296923</v>
      </c>
      <c r="AK32">
        <f t="shared" si="22"/>
        <v>-387.72249492931854</v>
      </c>
      <c r="AL32">
        <f t="shared" si="8"/>
        <v>-5521.8231636600849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-474.73632577659083</v>
      </c>
      <c r="AR32">
        <f t="shared" si="9"/>
        <v>-474.97597817227648</v>
      </c>
      <c r="AS32">
        <f t="shared" si="9"/>
        <v>-15.972665316433909</v>
      </c>
      <c r="AT32">
        <f t="shared" si="9"/>
        <v>-37.075983744328376</v>
      </c>
      <c r="AU32">
        <f t="shared" si="9"/>
        <v>-528.02462723303881</v>
      </c>
      <c r="AW32">
        <v>29</v>
      </c>
      <c r="AX32">
        <f>IF(Z32&gt;0, (R32*SUMPRODUCT(K32:$K$98, X32:$X$98)-K32*$AZ$3)/Z32, 0)</f>
        <v>-107172.77493661971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250000</v>
      </c>
      <c r="S33">
        <f t="shared" si="1"/>
        <v>-151690.4123780035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-5371.8584670215805</v>
      </c>
      <c r="AC33">
        <f t="shared" si="2"/>
        <v>-5126.4189590128208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-3956.7106780467589</v>
      </c>
      <c r="AI33">
        <f t="shared" si="6"/>
        <v>-3958.4004417169367</v>
      </c>
      <c r="AJ33">
        <f t="shared" si="7"/>
        <v>-245.43950800875973</v>
      </c>
      <c r="AK33">
        <f t="shared" si="22"/>
        <v>-376.03009269151067</v>
      </c>
      <c r="AL33">
        <f t="shared" si="8"/>
        <v>-4579.8700424172066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-337.82202177647889</v>
      </c>
      <c r="AR33">
        <f t="shared" si="9"/>
        <v>-337.96629297188144</v>
      </c>
      <c r="AS33">
        <f t="shared" si="9"/>
        <v>-20.955505106649507</v>
      </c>
      <c r="AT33">
        <f t="shared" si="9"/>
        <v>-32.105265332301784</v>
      </c>
      <c r="AU33">
        <f t="shared" si="9"/>
        <v>-391.02706341083268</v>
      </c>
      <c r="AW33">
        <v>30</v>
      </c>
      <c r="AX33">
        <f>IF(Z33&gt;0, (R33*SUMPRODUCT(K33:$K$98, X33:$X$98)-K33*$AZ$3)/Z33, 0)</f>
        <v>-151690.4123780035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250000</v>
      </c>
      <c r="S34">
        <f t="shared" si="1"/>
        <v>-224090.93689923544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-5126.4189590128208</v>
      </c>
      <c r="AC34">
        <f t="shared" si="2"/>
        <v>-4821.2268434809539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-2985.6801980946398</v>
      </c>
      <c r="AI34">
        <f t="shared" si="6"/>
        <v>-2986.7559280884971</v>
      </c>
      <c r="AJ34">
        <f t="shared" si="7"/>
        <v>-305.19211553186688</v>
      </c>
      <c r="AK34">
        <f t="shared" si="22"/>
        <v>-358.84932713089751</v>
      </c>
      <c r="AL34">
        <f t="shared" si="8"/>
        <v>-3650.7973707512615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-227.60349508750855</v>
      </c>
      <c r="AR34">
        <f t="shared" si="9"/>
        <v>-227.68549982014156</v>
      </c>
      <c r="AS34">
        <f t="shared" si="9"/>
        <v>-23.265315626413173</v>
      </c>
      <c r="AT34">
        <f t="shared" si="9"/>
        <v>-27.355696406103853</v>
      </c>
      <c r="AU34">
        <f t="shared" ref="AU34:AU69" si="23">AL34*$K34</f>
        <v>-278.30651185265856</v>
      </c>
      <c r="AW34">
        <v>31</v>
      </c>
      <c r="AX34">
        <f>IF(Z34&gt;0, (R34*SUMPRODUCT(K34:$K$98, X34:$X$98)-K34*$AZ$3)/Z34, 0)</f>
        <v>-224090.93689923544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250000</v>
      </c>
      <c r="S35">
        <f t="shared" si="1"/>
        <v>-348207.87560915126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-4821.2268434809539</v>
      </c>
      <c r="AC35">
        <f t="shared" si="2"/>
        <v>-4474.7105731145812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-2112.1916099409018</v>
      </c>
      <c r="AI35">
        <f t="shared" ref="AI35:AI66" si="25">SUM(AE35:AH35)</f>
        <v>-2112.834144312832</v>
      </c>
      <c r="AJ35">
        <f t="shared" si="7"/>
        <v>-346.51627036637274</v>
      </c>
      <c r="AK35">
        <f t="shared" si="22"/>
        <v>-337.48587904366678</v>
      </c>
      <c r="AL35">
        <f t="shared" si="8"/>
        <v>-2796.8362937228717</v>
      </c>
      <c r="AN35">
        <f t="shared" ref="AN35:AT69" si="26">AE35*$K35</f>
        <v>0</v>
      </c>
      <c r="AO35">
        <f t="shared" si="26"/>
        <v>0</v>
      </c>
      <c r="AP35">
        <f t="shared" si="26"/>
        <v>-4.3733474410183118E-2</v>
      </c>
      <c r="AQ35">
        <f t="shared" si="26"/>
        <v>-143.76425878235571</v>
      </c>
      <c r="AR35">
        <f t="shared" si="26"/>
        <v>-143.80799225676589</v>
      </c>
      <c r="AS35">
        <f t="shared" si="26"/>
        <v>-23.58529147203733</v>
      </c>
      <c r="AT35">
        <f t="shared" si="26"/>
        <v>-22.970646707370474</v>
      </c>
      <c r="AU35">
        <f t="shared" si="23"/>
        <v>-190.36393043617372</v>
      </c>
      <c r="AW35">
        <v>32</v>
      </c>
      <c r="AX35">
        <f>IF(Z35&gt;0, (R35*SUMPRODUCT(K35:$K$98, X35:$X$98)-K35*$AZ$3)/Z35, 0)</f>
        <v>-348207.87560915126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250000</v>
      </c>
      <c r="S36">
        <f t="shared" si="1"/>
        <v>-541239.17814586975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-4474.7105731145812</v>
      </c>
      <c r="AC36">
        <f t="shared" si="2"/>
        <v>-4105.867898455972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-1284.0324419369572</v>
      </c>
      <c r="AI36">
        <f t="shared" si="25"/>
        <v>-1284.4117444767808</v>
      </c>
      <c r="AJ36">
        <f t="shared" si="7"/>
        <v>-368.84267465860921</v>
      </c>
      <c r="AK36">
        <f t="shared" si="22"/>
        <v>-313.22974011802069</v>
      </c>
      <c r="AL36">
        <f t="shared" si="8"/>
        <v>-1966.4841592534108</v>
      </c>
      <c r="AN36">
        <f t="shared" si="26"/>
        <v>0</v>
      </c>
      <c r="AO36">
        <f t="shared" si="26"/>
        <v>0</v>
      </c>
      <c r="AP36">
        <f t="shared" si="26"/>
        <v>-2.3050765069328665E-2</v>
      </c>
      <c r="AQ36">
        <f t="shared" si="26"/>
        <v>-78.032512448362397</v>
      </c>
      <c r="AR36">
        <f t="shared" si="26"/>
        <v>-78.055563213431725</v>
      </c>
      <c r="AS36">
        <f t="shared" si="26"/>
        <v>-22.415103903736348</v>
      </c>
      <c r="AT36">
        <f t="shared" si="26"/>
        <v>-19.035425271721301</v>
      </c>
      <c r="AU36">
        <f t="shared" si="23"/>
        <v>-119.50609238888937</v>
      </c>
      <c r="AW36">
        <v>33</v>
      </c>
      <c r="AX36">
        <f>IF(Z36&gt;0, (R36*SUMPRODUCT(K36:$K$98, X36:$X$98)-K36*$AZ$3)/Z36, 0)</f>
        <v>-541239.17814586975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250000</v>
      </c>
      <c r="S37">
        <f t="shared" si="1"/>
        <v>-842837.83209685981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-4105.867898455972</v>
      </c>
      <c r="AC37">
        <f t="shared" si="2"/>
        <v>-3726.2156489034724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-772.2887942809723</v>
      </c>
      <c r="AI37">
        <f t="shared" si="25"/>
        <v>-772.50984603654149</v>
      </c>
      <c r="AJ37">
        <f t="shared" si="7"/>
        <v>-379.6522495524996</v>
      </c>
      <c r="AK37">
        <f t="shared" si="22"/>
        <v>-287.41075289191804</v>
      </c>
      <c r="AL37">
        <f t="shared" si="8"/>
        <v>-1439.5728484809592</v>
      </c>
      <c r="AN37">
        <f t="shared" si="26"/>
        <v>0</v>
      </c>
      <c r="AO37">
        <f t="shared" si="26"/>
        <v>0</v>
      </c>
      <c r="AP37">
        <f t="shared" si="26"/>
        <v>-1.199431746149752E-2</v>
      </c>
      <c r="AQ37">
        <f t="shared" si="26"/>
        <v>-41.904561882848903</v>
      </c>
      <c r="AR37">
        <f t="shared" si="26"/>
        <v>-41.916556200310403</v>
      </c>
      <c r="AS37">
        <f t="shared" si="26"/>
        <v>-20.600015568201396</v>
      </c>
      <c r="AT37">
        <f t="shared" si="26"/>
        <v>-15.59497142719621</v>
      </c>
      <c r="AU37">
        <f t="shared" si="23"/>
        <v>-78.111543195708009</v>
      </c>
      <c r="AW37">
        <v>34</v>
      </c>
      <c r="AX37">
        <f>IF(Z37&gt;0, (R37*SUMPRODUCT(K37:$K$98, X37:$X$98)-K37*$AZ$3)/Z37, 0)</f>
        <v>-842837.83209685981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250000</v>
      </c>
      <c r="S38">
        <f t="shared" si="1"/>
        <v>-1322735.713930323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-3726.2156489034724</v>
      </c>
      <c r="AC38">
        <f t="shared" si="2"/>
        <v>-3359.4731018569801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-459.25828126079352</v>
      </c>
      <c r="AI38">
        <f t="shared" si="25"/>
        <v>-459.38527084255492</v>
      </c>
      <c r="AJ38">
        <f t="shared" si="7"/>
        <v>-366.74254704649229</v>
      </c>
      <c r="AK38">
        <f t="shared" si="22"/>
        <v>-260.8350954232431</v>
      </c>
      <c r="AL38">
        <f t="shared" si="8"/>
        <v>-1086.9629133122903</v>
      </c>
      <c r="AN38">
        <f t="shared" si="26"/>
        <v>0</v>
      </c>
      <c r="AO38">
        <f t="shared" si="26"/>
        <v>0</v>
      </c>
      <c r="AP38">
        <f t="shared" si="26"/>
        <v>-6.1522169403693443E-3</v>
      </c>
      <c r="AQ38">
        <f t="shared" si="26"/>
        <v>-22.249514793164639</v>
      </c>
      <c r="AR38">
        <f t="shared" si="26"/>
        <v>-22.255667010105011</v>
      </c>
      <c r="AS38">
        <f t="shared" si="26"/>
        <v>-17.767439496992274</v>
      </c>
      <c r="AT38">
        <f t="shared" si="26"/>
        <v>-12.636580658412601</v>
      </c>
      <c r="AU38">
        <f t="shared" si="23"/>
        <v>-52.659687165509887</v>
      </c>
      <c r="AW38">
        <v>35</v>
      </c>
      <c r="AX38">
        <f>IF(Z38&gt;0, (R38*SUMPRODUCT(K38:$K$98, X38:$X$98)-K38*$AZ$3)/Z38, 0)</f>
        <v>-1322735.713930323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250000</v>
      </c>
      <c r="S39">
        <f t="shared" si="1"/>
        <v>-2101274.9835167513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-3359.4731018569801</v>
      </c>
      <c r="AC39">
        <f t="shared" si="2"/>
        <v>-3016.8591265346618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-269.66645387080791</v>
      </c>
      <c r="AI39">
        <f t="shared" si="25"/>
        <v>-269.73824026597754</v>
      </c>
      <c r="AJ39">
        <f t="shared" si="7"/>
        <v>-342.61397532231831</v>
      </c>
      <c r="AK39">
        <f t="shared" si="22"/>
        <v>-235.16311712998862</v>
      </c>
      <c r="AL39">
        <f t="shared" si="8"/>
        <v>-847.51533271828453</v>
      </c>
      <c r="AN39">
        <f t="shared" si="26"/>
        <v>0</v>
      </c>
      <c r="AO39">
        <f t="shared" si="26"/>
        <v>0</v>
      </c>
      <c r="AP39">
        <f t="shared" si="26"/>
        <v>-3.1051863687551928E-3</v>
      </c>
      <c r="AQ39">
        <f t="shared" si="26"/>
        <v>-11.664669812320689</v>
      </c>
      <c r="AR39">
        <f t="shared" si="26"/>
        <v>-11.667774998689445</v>
      </c>
      <c r="AS39">
        <f t="shared" si="26"/>
        <v>-14.820081763436802</v>
      </c>
      <c r="AT39">
        <f t="shared" si="26"/>
        <v>-10.172196333592089</v>
      </c>
      <c r="AU39">
        <f t="shared" si="23"/>
        <v>-36.660053095718339</v>
      </c>
      <c r="AW39">
        <v>36</v>
      </c>
      <c r="AX39">
        <f>IF(Z39&gt;0, (R39*SUMPRODUCT(K39:$K$98, X39:$X$98)-K39*$AZ$3)/Z39, 0)</f>
        <v>-2101274.9835167513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250000</v>
      </c>
      <c r="S40">
        <f t="shared" si="1"/>
        <v>-3384745.2574560088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-3016.8591265346618</v>
      </c>
      <c r="AC40">
        <f t="shared" si="2"/>
        <v>-2702.7528230295866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-155.71516439899068</v>
      </c>
      <c r="AI40">
        <f t="shared" si="25"/>
        <v>-155.75508989732879</v>
      </c>
      <c r="AJ40">
        <f t="shared" si="7"/>
        <v>-314.10630350507518</v>
      </c>
      <c r="AK40">
        <f t="shared" si="22"/>
        <v>-211.18013885742636</v>
      </c>
      <c r="AL40">
        <f t="shared" si="8"/>
        <v>-681.04153225983032</v>
      </c>
      <c r="AN40">
        <f t="shared" si="26"/>
        <v>0</v>
      </c>
      <c r="AO40">
        <f t="shared" si="26"/>
        <v>0</v>
      </c>
      <c r="AP40">
        <f t="shared" si="26"/>
        <v>-1.541976832204093E-3</v>
      </c>
      <c r="AQ40">
        <f t="shared" si="26"/>
        <v>-6.0139305937457879</v>
      </c>
      <c r="AR40">
        <f t="shared" si="26"/>
        <v>-6.0154725705779919</v>
      </c>
      <c r="AS40">
        <f t="shared" si="26"/>
        <v>-12.13121095577648</v>
      </c>
      <c r="AT40">
        <f t="shared" si="26"/>
        <v>-8.1560630447781364</v>
      </c>
      <c r="AU40">
        <f t="shared" si="23"/>
        <v>-26.302746571132609</v>
      </c>
      <c r="AW40">
        <v>37</v>
      </c>
      <c r="AX40">
        <f>IF(Z40&gt;0, (R40*SUMPRODUCT(K40:$K$98, X40:$X$98)-K40*$AZ$3)/Z40, 0)</f>
        <v>-3384745.2574560088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250000</v>
      </c>
      <c r="S41">
        <f t="shared" si="1"/>
        <v>-5542581.3414433263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-2702.7528230295866</v>
      </c>
      <c r="AC41">
        <f t="shared" si="2"/>
        <v>-2417.8998131613725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-88.571030544066431</v>
      </c>
      <c r="AI41">
        <f t="shared" si="25"/>
        <v>-88.59284258131234</v>
      </c>
      <c r="AJ41">
        <f t="shared" si="7"/>
        <v>-284.85300986821403</v>
      </c>
      <c r="AK41">
        <f t="shared" si="22"/>
        <v>-189.19269761207107</v>
      </c>
      <c r="AL41">
        <f t="shared" si="8"/>
        <v>-562.63855006159747</v>
      </c>
      <c r="AN41">
        <f t="shared" si="26"/>
        <v>0</v>
      </c>
      <c r="AO41">
        <f t="shared" si="26"/>
        <v>0</v>
      </c>
      <c r="AP41">
        <f t="shared" si="26"/>
        <v>-7.5215216681173258E-4</v>
      </c>
      <c r="AQ41">
        <f t="shared" si="26"/>
        <v>-3.0542260582719267</v>
      </c>
      <c r="AR41">
        <f t="shared" si="26"/>
        <v>-3.0549782104387382</v>
      </c>
      <c r="AS41">
        <f t="shared" si="26"/>
        <v>-9.8226867201668036</v>
      </c>
      <c r="AT41">
        <f t="shared" si="26"/>
        <v>-6.5239984623873051</v>
      </c>
      <c r="AU41">
        <f t="shared" si="23"/>
        <v>-19.401663392992848</v>
      </c>
      <c r="AW41">
        <v>38</v>
      </c>
      <c r="AX41">
        <f>IF(Z41&gt;0, (R41*SUMPRODUCT(K41:$K$98, X41:$X$98)-K41*$AZ$3)/Z41, 0)</f>
        <v>-5542581.3414433263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250000</v>
      </c>
      <c r="S42">
        <f t="shared" si="1"/>
        <v>-9243113.5007271487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-2417.8998131613725</v>
      </c>
      <c r="AC42">
        <f t="shared" si="2"/>
        <v>-2161.2514138071797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-49.513864505206321</v>
      </c>
      <c r="AI42">
        <f t="shared" si="25"/>
        <v>-49.525555649178735</v>
      </c>
      <c r="AJ42">
        <f t="shared" si="7"/>
        <v>-256.64839935419286</v>
      </c>
      <c r="AK42">
        <f t="shared" si="22"/>
        <v>-169.2529869212961</v>
      </c>
      <c r="AL42">
        <f t="shared" si="8"/>
        <v>-475.42694192466769</v>
      </c>
      <c r="AN42">
        <f t="shared" si="26"/>
        <v>0</v>
      </c>
      <c r="AO42">
        <f t="shared" si="26"/>
        <v>0</v>
      </c>
      <c r="AP42">
        <f t="shared" si="26"/>
        <v>-3.5995521205867034E-4</v>
      </c>
      <c r="AQ42">
        <f t="shared" si="26"/>
        <v>-1.5244678912406451</v>
      </c>
      <c r="AR42">
        <f t="shared" si="26"/>
        <v>-1.5248278464527036</v>
      </c>
      <c r="AS42">
        <f t="shared" si="26"/>
        <v>-7.9018724969979592</v>
      </c>
      <c r="AT42">
        <f t="shared" si="26"/>
        <v>-5.2110807071210967</v>
      </c>
      <c r="AU42">
        <f t="shared" si="23"/>
        <v>-14.63778105057176</v>
      </c>
      <c r="AW42">
        <v>39</v>
      </c>
      <c r="AX42">
        <f>IF(Z42&gt;0, (R42*SUMPRODUCT(K42:$K$98, X42:$X$98)-K42*$AZ$3)/Z42, 0)</f>
        <v>-9243113.5007271487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250000</v>
      </c>
      <c r="S43">
        <f t="shared" si="1"/>
        <v>-15719595.057554452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-2161.2514138071797</v>
      </c>
      <c r="AC43">
        <f t="shared" si="2"/>
        <v>-1930.8985375801487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-27.162697678971252</v>
      </c>
      <c r="AI43">
        <f t="shared" si="25"/>
        <v>-27.168839371968147</v>
      </c>
      <c r="AJ43">
        <f t="shared" si="7"/>
        <v>-230.35287622703095</v>
      </c>
      <c r="AK43">
        <f t="shared" si="22"/>
        <v>-151.2875989665026</v>
      </c>
      <c r="AL43">
        <f t="shared" si="8"/>
        <v>-408.80931456550172</v>
      </c>
      <c r="AN43">
        <f t="shared" si="26"/>
        <v>0</v>
      </c>
      <c r="AO43">
        <f t="shared" si="26"/>
        <v>0</v>
      </c>
      <c r="AP43">
        <f t="shared" si="26"/>
        <v>-1.6883463322392599E-4</v>
      </c>
      <c r="AQ43">
        <f t="shared" si="26"/>
        <v>-0.74670031574681472</v>
      </c>
      <c r="AR43">
        <f t="shared" si="26"/>
        <v>-0.74686915038003865</v>
      </c>
      <c r="AS43">
        <f t="shared" si="26"/>
        <v>-6.3323815419509302</v>
      </c>
      <c r="AT43">
        <f t="shared" si="26"/>
        <v>-4.1588836002957494</v>
      </c>
      <c r="AU43">
        <f t="shared" si="23"/>
        <v>-11.23813429262672</v>
      </c>
      <c r="AW43">
        <v>40</v>
      </c>
      <c r="AX43">
        <f>IF(Z43&gt;0, (R43*SUMPRODUCT(K43:$K$98, X43:$X$98)-K43*$AZ$3)/Z43, 0)</f>
        <v>-15719595.057554452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250000</v>
      </c>
      <c r="S44">
        <f t="shared" si="1"/>
        <v>-27321737.135429677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-1930.8985375801487</v>
      </c>
      <c r="AC44">
        <f t="shared" si="2"/>
        <v>-1724.6118949331528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-14.620796120818049</v>
      </c>
      <c r="AI44">
        <f t="shared" si="25"/>
        <v>-14.623952237660811</v>
      </c>
      <c r="AJ44">
        <f t="shared" si="7"/>
        <v>-206.28664264699592</v>
      </c>
      <c r="AK44">
        <f t="shared" si="22"/>
        <v>-135.16289763061042</v>
      </c>
      <c r="AL44">
        <f t="shared" si="8"/>
        <v>-356.07349251526716</v>
      </c>
      <c r="AN44">
        <f t="shared" si="26"/>
        <v>0</v>
      </c>
      <c r="AO44">
        <f t="shared" si="26"/>
        <v>0</v>
      </c>
      <c r="AP44">
        <f t="shared" si="26"/>
        <v>-7.7465527977186593E-5</v>
      </c>
      <c r="AQ44">
        <f t="shared" si="26"/>
        <v>-0.35886114088052562</v>
      </c>
      <c r="AR44">
        <f t="shared" si="26"/>
        <v>-0.35893860640850278</v>
      </c>
      <c r="AS44">
        <f t="shared" si="26"/>
        <v>-5.0632167576229277</v>
      </c>
      <c r="AT44">
        <f t="shared" si="26"/>
        <v>-3.3175150824635571</v>
      </c>
      <c r="AU44">
        <f t="shared" si="23"/>
        <v>-8.739670446494987</v>
      </c>
      <c r="AW44">
        <v>41</v>
      </c>
      <c r="AX44">
        <f>IF(Z44&gt;0, (R44*SUMPRODUCT(K44:$K$98, X44:$X$98)-K44*$AZ$3)/Z44, 0)</f>
        <v>-27321737.135429677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250000</v>
      </c>
      <c r="S45">
        <f t="shared" si="1"/>
        <v>-48592488.094237357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-1724.6118949331528</v>
      </c>
      <c r="AC45">
        <f t="shared" si="2"/>
        <v>-1540.119557000156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-7.6991279402877488</v>
      </c>
      <c r="AI45">
        <f t="shared" si="25"/>
        <v>-7.7007126703740258</v>
      </c>
      <c r="AJ45">
        <f t="shared" si="7"/>
        <v>-184.49233793299686</v>
      </c>
      <c r="AK45">
        <f t="shared" si="22"/>
        <v>-120.72283264532071</v>
      </c>
      <c r="AL45">
        <f t="shared" si="8"/>
        <v>-312.91588324869161</v>
      </c>
      <c r="AN45">
        <f t="shared" si="26"/>
        <v>0</v>
      </c>
      <c r="AO45">
        <f t="shared" si="26"/>
        <v>0</v>
      </c>
      <c r="AP45">
        <f t="shared" si="26"/>
        <v>-3.4729033150656983E-5</v>
      </c>
      <c r="AQ45">
        <f t="shared" si="26"/>
        <v>-0.16872480164588793</v>
      </c>
      <c r="AR45">
        <f t="shared" si="26"/>
        <v>-0.16875953067903859</v>
      </c>
      <c r="AS45">
        <f t="shared" si="26"/>
        <v>-4.0431115529387638</v>
      </c>
      <c r="AT45">
        <f t="shared" si="26"/>
        <v>-2.6456159905624572</v>
      </c>
      <c r="AU45">
        <f t="shared" si="23"/>
        <v>-6.8574870741802592</v>
      </c>
      <c r="AW45">
        <v>42</v>
      </c>
      <c r="AX45">
        <f>IF(Z45&gt;0, (R45*SUMPRODUCT(K45:$K$98, X45:$X$98)-K45*$AZ$3)/Z45, 0)</f>
        <v>-48592488.094237357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250000</v>
      </c>
      <c r="S46">
        <f t="shared" si="1"/>
        <v>-88615631.552947477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-1540.119557000156</v>
      </c>
      <c r="AC46">
        <f t="shared" si="2"/>
        <v>-1375.2425683429826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-3.9646171456172659</v>
      </c>
      <c r="AI46">
        <f t="shared" si="25"/>
        <v>-3.9653931049735567</v>
      </c>
      <c r="AJ46">
        <f t="shared" si="7"/>
        <v>-164.87698865717334</v>
      </c>
      <c r="AK46">
        <f t="shared" si="22"/>
        <v>-107.80836899001093</v>
      </c>
      <c r="AL46">
        <f t="shared" si="8"/>
        <v>-276.65075075215782</v>
      </c>
      <c r="AN46">
        <f t="shared" si="26"/>
        <v>0</v>
      </c>
      <c r="AO46">
        <f t="shared" si="26"/>
        <v>0</v>
      </c>
      <c r="AP46">
        <f t="shared" si="26"/>
        <v>-1.5183026187567101E-5</v>
      </c>
      <c r="AQ46">
        <f t="shared" si="26"/>
        <v>-7.757479236194309E-2</v>
      </c>
      <c r="AR46">
        <f t="shared" si="26"/>
        <v>-7.7589975388130658E-2</v>
      </c>
      <c r="AS46">
        <f t="shared" si="26"/>
        <v>-3.2261118011059047</v>
      </c>
      <c r="AT46">
        <f t="shared" si="26"/>
        <v>-2.1094626623720925</v>
      </c>
      <c r="AU46">
        <f t="shared" si="23"/>
        <v>-5.4131644388661275</v>
      </c>
      <c r="AW46">
        <v>43</v>
      </c>
      <c r="AX46">
        <f>IF(Z46&gt;0, (R46*SUMPRODUCT(K46:$K$98, X46:$X$98)-K46*$AZ$3)/Z46, 0)</f>
        <v>-88615631.552947477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250000</v>
      </c>
      <c r="S47">
        <f t="shared" si="1"/>
        <v>-166072057.49770725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-1375.2425683429826</v>
      </c>
      <c r="AC47">
        <f t="shared" si="2"/>
        <v>-1227.9578989756847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-1.9924670415322723</v>
      </c>
      <c r="AI47">
        <f t="shared" si="25"/>
        <v>-1.992836747886694</v>
      </c>
      <c r="AJ47">
        <f t="shared" si="7"/>
        <v>-147.28466936729797</v>
      </c>
      <c r="AK47">
        <f t="shared" si="22"/>
        <v>-96.266979784008797</v>
      </c>
      <c r="AL47">
        <f t="shared" si="8"/>
        <v>-245.54448589919343</v>
      </c>
      <c r="AN47">
        <f t="shared" si="26"/>
        <v>0</v>
      </c>
      <c r="AO47">
        <f t="shared" si="26"/>
        <v>0</v>
      </c>
      <c r="AP47">
        <f t="shared" si="26"/>
        <v>-6.4588955218846999E-6</v>
      </c>
      <c r="AQ47">
        <f t="shared" si="26"/>
        <v>-3.4809075630270379E-2</v>
      </c>
      <c r="AR47">
        <f t="shared" si="26"/>
        <v>-3.4815534525792266E-2</v>
      </c>
      <c r="AS47">
        <f t="shared" si="26"/>
        <v>-2.573113174932586</v>
      </c>
      <c r="AT47">
        <f t="shared" si="26"/>
        <v>-1.6818168181202489</v>
      </c>
      <c r="AU47">
        <f t="shared" si="23"/>
        <v>-4.2897455275786269</v>
      </c>
      <c r="AW47">
        <v>44</v>
      </c>
      <c r="AX47">
        <f>IF(Z47&gt;0, (R47*SUMPRODUCT(K47:$K$98, X47:$X$98)-K47*$AZ$3)/Z47, 0)</f>
        <v>-166072057.49770725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250000</v>
      </c>
      <c r="S48">
        <f t="shared" si="1"/>
        <v>-320257475.04392028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-1227.9578989756847</v>
      </c>
      <c r="AC48">
        <f t="shared" si="2"/>
        <v>-1096.4192757659046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-0.97415755154783545</v>
      </c>
      <c r="AI48">
        <f t="shared" si="25"/>
        <v>-0.97432872932840331</v>
      </c>
      <c r="AJ48">
        <f t="shared" si="7"/>
        <v>-131.5386232097801</v>
      </c>
      <c r="AK48">
        <f t="shared" si="22"/>
        <v>-85.957052928297941</v>
      </c>
      <c r="AL48">
        <f t="shared" si="8"/>
        <v>-218.47000486740643</v>
      </c>
      <c r="AN48">
        <f t="shared" si="26"/>
        <v>0</v>
      </c>
      <c r="AO48">
        <f t="shared" si="26"/>
        <v>0</v>
      </c>
      <c r="AP48">
        <f t="shared" si="26"/>
        <v>-2.6701195883786906E-6</v>
      </c>
      <c r="AQ48">
        <f t="shared" si="26"/>
        <v>-1.5195413516436248E-2</v>
      </c>
      <c r="AR48">
        <f t="shared" si="26"/>
        <v>-1.5198083636024625E-2</v>
      </c>
      <c r="AS48">
        <f t="shared" si="26"/>
        <v>-2.051807502677002</v>
      </c>
      <c r="AT48">
        <f t="shared" si="26"/>
        <v>-1.34080258560265</v>
      </c>
      <c r="AU48">
        <f t="shared" si="23"/>
        <v>-3.4078081719156765</v>
      </c>
      <c r="AW48">
        <v>45</v>
      </c>
      <c r="AX48">
        <f>IF(Z48&gt;0, (R48*SUMPRODUCT(K48:$K$98, X48:$X$98)-K48*$AZ$3)/Z48, 0)</f>
        <v>-320257475.04392028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250000</v>
      </c>
      <c r="S49">
        <f t="shared" si="1"/>
        <v>-636905778.71741605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-1096.4192757659046</v>
      </c>
      <c r="AC49">
        <f t="shared" si="2"/>
        <v>-978.95819235316139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-0.46306666393042623</v>
      </c>
      <c r="AI49">
        <f t="shared" si="25"/>
        <v>-0.46314351660040237</v>
      </c>
      <c r="AJ49">
        <f t="shared" si="7"/>
        <v>-117.46108341274316</v>
      </c>
      <c r="AK49">
        <f t="shared" si="22"/>
        <v>-76.749349303613329</v>
      </c>
      <c r="AL49">
        <f t="shared" si="8"/>
        <v>-194.67357623295689</v>
      </c>
      <c r="AN49">
        <f t="shared" si="26"/>
        <v>0</v>
      </c>
      <c r="AO49">
        <f t="shared" si="26"/>
        <v>0</v>
      </c>
      <c r="AP49">
        <f t="shared" si="26"/>
        <v>-1.0703461693955972E-6</v>
      </c>
      <c r="AQ49">
        <f t="shared" si="26"/>
        <v>-6.4492441195171174E-3</v>
      </c>
      <c r="AR49">
        <f t="shared" si="26"/>
        <v>-6.4503144656865132E-3</v>
      </c>
      <c r="AS49">
        <f t="shared" si="26"/>
        <v>-1.6359096010970029</v>
      </c>
      <c r="AT49">
        <f t="shared" si="26"/>
        <v>-1.0689071967993389</v>
      </c>
      <c r="AU49">
        <f t="shared" si="23"/>
        <v>-2.711267112362028</v>
      </c>
      <c r="AW49">
        <v>46</v>
      </c>
      <c r="AX49">
        <f>IF(Z49&gt;0, (R49*SUMPRODUCT(K49:$K$98, X49:$X$98)-K49*$AZ$3)/Z49, 0)</f>
        <v>-636905778.71741605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250000</v>
      </c>
      <c r="S50">
        <f t="shared" si="1"/>
        <v>-1307817325.3063755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-978.95819235316139</v>
      </c>
      <c r="AC50">
        <f t="shared" si="2"/>
        <v>-874.075106930978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-0.21333409617548604</v>
      </c>
      <c r="AI50">
        <f t="shared" si="25"/>
        <v>-0.21336751349952732</v>
      </c>
      <c r="AJ50">
        <f t="shared" si="7"/>
        <v>-104.8830854221834</v>
      </c>
      <c r="AK50">
        <f t="shared" si="22"/>
        <v>-68.527073464721298</v>
      </c>
      <c r="AL50">
        <f t="shared" si="8"/>
        <v>-173.62352640040422</v>
      </c>
      <c r="AN50">
        <f t="shared" si="26"/>
        <v>0</v>
      </c>
      <c r="AO50">
        <f t="shared" si="26"/>
        <v>0</v>
      </c>
      <c r="AP50">
        <f t="shared" si="26"/>
        <v>-4.1554584698663203E-7</v>
      </c>
      <c r="AQ50">
        <f t="shared" si="26"/>
        <v>-2.6528185673063086E-3</v>
      </c>
      <c r="AR50">
        <f t="shared" si="26"/>
        <v>-2.6532341131532953E-3</v>
      </c>
      <c r="AS50">
        <f t="shared" si="26"/>
        <v>-1.3042256319658738</v>
      </c>
      <c r="AT50">
        <f t="shared" si="26"/>
        <v>-0.85213707564513252</v>
      </c>
      <c r="AU50">
        <f t="shared" si="23"/>
        <v>-2.1590159417241592</v>
      </c>
      <c r="AW50">
        <v>47</v>
      </c>
      <c r="AX50">
        <f>IF(Z50&gt;0, (R50*SUMPRODUCT(K50:$K$98, X50:$X$98)-K50*$AZ$3)/Z50, 0)</f>
        <v>-1307817325.3063755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250000</v>
      </c>
      <c r="S51">
        <f t="shared" si="1"/>
        <v>-2774195390.8479738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-874.075106930978</v>
      </c>
      <c r="AC51">
        <f t="shared" si="2"/>
        <v>-780.42638951177457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-9.508667840218199E-2</v>
      </c>
      <c r="AI51">
        <f t="shared" si="25"/>
        <v>-9.5100744217302413E-2</v>
      </c>
      <c r="AJ51">
        <f t="shared" si="7"/>
        <v>-93.648717419203422</v>
      </c>
      <c r="AK51">
        <f t="shared" si="22"/>
        <v>-61.185257485168464</v>
      </c>
      <c r="AL51">
        <f t="shared" si="8"/>
        <v>-154.92907564858919</v>
      </c>
      <c r="AN51">
        <f t="shared" si="26"/>
        <v>0</v>
      </c>
      <c r="AO51">
        <f t="shared" si="26"/>
        <v>0</v>
      </c>
      <c r="AP51">
        <f t="shared" si="26"/>
        <v>-1.5616875873792806E-7</v>
      </c>
      <c r="AQ51">
        <f t="shared" si="26"/>
        <v>-1.0557204407602066E-3</v>
      </c>
      <c r="AR51">
        <f t="shared" si="26"/>
        <v>-1.0558766095189445E-3</v>
      </c>
      <c r="AS51">
        <f t="shared" si="26"/>
        <v>-1.0397551675141987</v>
      </c>
      <c r="AT51">
        <f t="shared" si="26"/>
        <v>-0.67932257268528695</v>
      </c>
      <c r="AU51">
        <f t="shared" si="23"/>
        <v>-1.7201336168090045</v>
      </c>
      <c r="AW51">
        <v>48</v>
      </c>
      <c r="AX51">
        <f>IF(Z51&gt;0, (R51*SUMPRODUCT(K51:$K$98, X51:$X$98)-K51*$AZ$3)/Z51, 0)</f>
        <v>-2774195390.8479738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250000</v>
      </c>
      <c r="S52">
        <f t="shared" si="1"/>
        <v>-6090814773.314538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-780.42638951177457</v>
      </c>
      <c r="AC52">
        <f t="shared" si="2"/>
        <v>-696.810150377063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-4.1024925342438408E-2</v>
      </c>
      <c r="AI52">
        <f t="shared" si="25"/>
        <v>-4.1030645514339138E-2</v>
      </c>
      <c r="AJ52">
        <f t="shared" si="7"/>
        <v>-83.616239134711577</v>
      </c>
      <c r="AK52">
        <f t="shared" si="22"/>
        <v>-54.629847265824225</v>
      </c>
      <c r="AL52">
        <f t="shared" si="8"/>
        <v>-138.28711704605013</v>
      </c>
      <c r="AN52">
        <f t="shared" si="26"/>
        <v>0</v>
      </c>
      <c r="AO52">
        <f t="shared" si="26"/>
        <v>0</v>
      </c>
      <c r="AP52">
        <f t="shared" si="26"/>
        <v>-5.6704863748466426E-8</v>
      </c>
      <c r="AQ52">
        <f t="shared" si="26"/>
        <v>-4.0668582032261772E-4</v>
      </c>
      <c r="AR52">
        <f t="shared" si="26"/>
        <v>-4.0674252518636621E-4</v>
      </c>
      <c r="AS52">
        <f t="shared" si="26"/>
        <v>-0.8288994683340758</v>
      </c>
      <c r="AT52">
        <f t="shared" si="26"/>
        <v>-0.54155331335651158</v>
      </c>
      <c r="AU52">
        <f t="shared" si="23"/>
        <v>-1.3708595242157737</v>
      </c>
      <c r="AW52">
        <v>49</v>
      </c>
      <c r="AX52">
        <f>IF(Z52&gt;0, (R52*SUMPRODUCT(K52:$K$98, X52:$X$98)-K52*$AZ$3)/Z52, 0)</f>
        <v>-6090814773.314538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250000</v>
      </c>
      <c r="S53">
        <f t="shared" si="1"/>
        <v>-13866647297.580448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-696.810150377063</v>
      </c>
      <c r="AC53">
        <f t="shared" si="2"/>
        <v>-622.15225808506875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-1.7098147895727327E-2</v>
      </c>
      <c r="AI53">
        <f t="shared" si="25"/>
        <v>-1.7100391236329903E-2</v>
      </c>
      <c r="AJ53">
        <f t="shared" si="7"/>
        <v>-74.657892291994244</v>
      </c>
      <c r="AK53">
        <f t="shared" si="22"/>
        <v>-48.776710526394417</v>
      </c>
      <c r="AL53">
        <f t="shared" si="8"/>
        <v>-123.45170320962498</v>
      </c>
      <c r="AN53">
        <f t="shared" si="26"/>
        <v>0</v>
      </c>
      <c r="AO53">
        <f t="shared" si="26"/>
        <v>0</v>
      </c>
      <c r="AP53">
        <f t="shared" si="26"/>
        <v>-1.985584733823494E-8</v>
      </c>
      <c r="AQ53">
        <f t="shared" si="26"/>
        <v>-1.5133600933999386E-4</v>
      </c>
      <c r="AR53">
        <f t="shared" si="26"/>
        <v>-1.5135586518733211E-4</v>
      </c>
      <c r="AS53">
        <f t="shared" si="26"/>
        <v>-0.66079832471380551</v>
      </c>
      <c r="AT53">
        <f t="shared" si="26"/>
        <v>-0.43172352729743413</v>
      </c>
      <c r="AU53">
        <f t="shared" si="23"/>
        <v>-1.092673207876427</v>
      </c>
      <c r="AW53">
        <v>50</v>
      </c>
      <c r="AX53">
        <f>IF(Z53&gt;0, (R53*SUMPRODUCT(K53:$K$98, X53:$X$98)-K53*$AZ$3)/Z53, 0)</f>
        <v>-13866647297.580448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250000</v>
      </c>
      <c r="S54">
        <f t="shared" si="1"/>
        <v>-32794262378.551693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-622.15225808506875</v>
      </c>
      <c r="AC54">
        <f t="shared" si="2"/>
        <v>-555.4932139051723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-6.8698530411634776E-3</v>
      </c>
      <c r="AI54">
        <f t="shared" si="25"/>
        <v>-6.8706999777517945E-3</v>
      </c>
      <c r="AJ54">
        <f t="shared" si="7"/>
        <v>-66.659044179896455</v>
      </c>
      <c r="AK54">
        <f t="shared" si="22"/>
        <v>-43.550658065954813</v>
      </c>
      <c r="AL54">
        <f t="shared" si="8"/>
        <v>-110.21657294582903</v>
      </c>
      <c r="AN54">
        <f t="shared" si="26"/>
        <v>0</v>
      </c>
      <c r="AO54">
        <f t="shared" si="26"/>
        <v>0</v>
      </c>
      <c r="AP54">
        <f t="shared" si="26"/>
        <v>-6.6930809982188346E-9</v>
      </c>
      <c r="AQ54">
        <f t="shared" si="26"/>
        <v>-5.429034886985489E-5</v>
      </c>
      <c r="AR54">
        <f t="shared" si="26"/>
        <v>-5.4297041950853109E-5</v>
      </c>
      <c r="AS54">
        <f t="shared" si="26"/>
        <v>-0.5267860523614265</v>
      </c>
      <c r="AT54">
        <f t="shared" si="26"/>
        <v>-0.34416753979238185</v>
      </c>
      <c r="AU54">
        <f t="shared" si="23"/>
        <v>-0.87100788919575933</v>
      </c>
      <c r="AW54">
        <v>51</v>
      </c>
      <c r="AX54">
        <f>IF(Z54&gt;0, (R54*SUMPRODUCT(K54:$K$98, X54:$X$98)-K54*$AZ$3)/Z54, 0)</f>
        <v>-32794262378.551693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250000</v>
      </c>
      <c r="S55">
        <f t="shared" si="1"/>
        <v>-80702033069.694412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-555.4932139051723</v>
      </c>
      <c r="AC55">
        <f t="shared" si="2"/>
        <v>-495.9761293420338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-2.6558936259125543E-3</v>
      </c>
      <c r="AI55">
        <f t="shared" si="25"/>
        <v>-2.6562009144098053E-3</v>
      </c>
      <c r="AJ55">
        <f t="shared" si="7"/>
        <v>-59.517084563138496</v>
      </c>
      <c r="AK55">
        <f t="shared" si="22"/>
        <v>-38.884524973362062</v>
      </c>
      <c r="AL55">
        <f t="shared" si="8"/>
        <v>-98.40426573741496</v>
      </c>
      <c r="AN55">
        <f t="shared" si="26"/>
        <v>0</v>
      </c>
      <c r="AO55">
        <f t="shared" si="26"/>
        <v>0</v>
      </c>
      <c r="AP55">
        <f t="shared" si="26"/>
        <v>-2.1682206013904025E-9</v>
      </c>
      <c r="AQ55">
        <f t="shared" si="26"/>
        <v>-1.873992461910444E-5</v>
      </c>
      <c r="AR55">
        <f t="shared" si="26"/>
        <v>-1.874209283970583E-5</v>
      </c>
      <c r="AS55">
        <f t="shared" si="26"/>
        <v>-0.41995118606410742</v>
      </c>
      <c r="AT55">
        <f t="shared" si="26"/>
        <v>-0.2743683179706089</v>
      </c>
      <c r="AU55">
        <f t="shared" si="23"/>
        <v>-0.6943382461275559</v>
      </c>
      <c r="AW55">
        <v>52</v>
      </c>
      <c r="AX55">
        <f>IF(Z55&gt;0, (R55*SUMPRODUCT(K55:$K$98, X55:$X$98)-K55*$AZ$3)/Z55, 0)</f>
        <v>-80702033069.694412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250000</v>
      </c>
      <c r="S56">
        <f t="shared" si="1"/>
        <v>-207034768198.99219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-495.9761293420338</v>
      </c>
      <c r="AC56">
        <f t="shared" si="2"/>
        <v>-442.83584553420178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-9.8634197649991452E-4</v>
      </c>
      <c r="AI56">
        <f t="shared" si="25"/>
        <v>-9.8644892371689314E-4</v>
      </c>
      <c r="AJ56">
        <f t="shared" si="7"/>
        <v>-53.14028380783202</v>
      </c>
      <c r="AK56">
        <f t="shared" si="22"/>
        <v>-34.718329053942369</v>
      </c>
      <c r="AL56">
        <f t="shared" si="8"/>
        <v>-87.859599310698115</v>
      </c>
      <c r="AN56">
        <f t="shared" si="26"/>
        <v>0</v>
      </c>
      <c r="AO56">
        <f t="shared" si="26"/>
        <v>0</v>
      </c>
      <c r="AP56">
        <f t="shared" si="26"/>
        <v>-6.7376528080308536E-10</v>
      </c>
      <c r="AQ56">
        <f t="shared" si="26"/>
        <v>-6.2139342896296548E-6</v>
      </c>
      <c r="AR56">
        <f t="shared" si="26"/>
        <v>-6.2146080549104575E-6</v>
      </c>
      <c r="AS56">
        <f t="shared" si="26"/>
        <v>-0.33478270172167568</v>
      </c>
      <c r="AT56">
        <f t="shared" si="26"/>
        <v>-0.21872476334475124</v>
      </c>
      <c r="AU56">
        <f t="shared" si="23"/>
        <v>-0.55351367967448184</v>
      </c>
      <c r="AW56">
        <v>53</v>
      </c>
      <c r="AX56">
        <f>IF(Z56&gt;0, (R56*SUMPRODUCT(K56:$K$98, X56:$X$98)-K56*$AZ$3)/Z56, 0)</f>
        <v>-207034768198.99219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250000</v>
      </c>
      <c r="S57">
        <f t="shared" si="1"/>
        <v>-554876269062.9707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-442.83584553420178</v>
      </c>
      <c r="AC57">
        <f t="shared" si="2"/>
        <v>-395.38915304478206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-3.5124578701077852E-4</v>
      </c>
      <c r="AI57">
        <f t="shared" si="25"/>
        <v>-3.5128141559818526E-4</v>
      </c>
      <c r="AJ57">
        <f t="shared" si="7"/>
        <v>-47.446692489419718</v>
      </c>
      <c r="AK57">
        <f t="shared" si="22"/>
        <v>-30.998509187394127</v>
      </c>
      <c r="AL57">
        <f t="shared" si="8"/>
        <v>-78.445552958229442</v>
      </c>
      <c r="AN57">
        <f t="shared" si="26"/>
        <v>0</v>
      </c>
      <c r="AO57">
        <f t="shared" si="26"/>
        <v>0</v>
      </c>
      <c r="AP57">
        <f t="shared" si="26"/>
        <v>-2.0041015389317658E-10</v>
      </c>
      <c r="AQ57">
        <f t="shared" si="26"/>
        <v>-1.9757511412263246E-6</v>
      </c>
      <c r="AR57">
        <f t="shared" si="26"/>
        <v>-1.9759515513802178E-6</v>
      </c>
      <c r="AS57">
        <f t="shared" si="26"/>
        <v>-0.26688677928686116</v>
      </c>
      <c r="AT57">
        <f t="shared" si="26"/>
        <v>-0.17436604841449457</v>
      </c>
      <c r="AU57">
        <f t="shared" si="23"/>
        <v>-0.44125480365290709</v>
      </c>
      <c r="AW57">
        <v>54</v>
      </c>
      <c r="AX57">
        <f>IF(Z57&gt;0, (R57*SUMPRODUCT(K57:$K$98, X57:$X$98)-K57*$AZ$3)/Z57, 0)</f>
        <v>-554876269062.9707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250000</v>
      </c>
      <c r="S58">
        <f t="shared" si="1"/>
        <v>-1556826316980.8027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-395.38915304478206</v>
      </c>
      <c r="AC58">
        <f t="shared" si="2"/>
        <v>-353.02603117825277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-1.1967149232133298E-4</v>
      </c>
      <c r="AI58">
        <f t="shared" si="25"/>
        <v>-1.196828303244014E-4</v>
      </c>
      <c r="AJ58">
        <f t="shared" si="7"/>
        <v>-42.363121866529298</v>
      </c>
      <c r="AK58">
        <f t="shared" si="22"/>
        <v>-27.677240713134747</v>
      </c>
      <c r="AL58">
        <f t="shared" si="8"/>
        <v>-70.040482262494365</v>
      </c>
      <c r="AN58">
        <f t="shared" si="26"/>
        <v>0</v>
      </c>
      <c r="AO58">
        <f t="shared" si="26"/>
        <v>0</v>
      </c>
      <c r="AP58">
        <f t="shared" si="26"/>
        <v>-5.6942911005330435E-11</v>
      </c>
      <c r="AQ58">
        <f t="shared" si="26"/>
        <v>-6.0102675012622643E-7</v>
      </c>
      <c r="AR58">
        <f t="shared" si="26"/>
        <v>-6.0108369303723185E-7</v>
      </c>
      <c r="AS58">
        <f t="shared" si="26"/>
        <v>-0.2127605243885019</v>
      </c>
      <c r="AT58">
        <f t="shared" si="26"/>
        <v>-0.13900354809322704</v>
      </c>
      <c r="AU58">
        <f t="shared" si="23"/>
        <v>-0.35176467356542196</v>
      </c>
      <c r="AW58">
        <v>55</v>
      </c>
      <c r="AX58">
        <f>IF(Z58&gt;0, (R58*SUMPRODUCT(K58:$K$98, X58:$X$98)-K58*$AZ$3)/Z58, 0)</f>
        <v>-1556826316980.8027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250000</v>
      </c>
      <c r="S59">
        <f t="shared" si="1"/>
        <v>-4581795388155.9053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-353.02603117825277</v>
      </c>
      <c r="AC59">
        <f t="shared" si="2"/>
        <v>-315.20181406295762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-3.8924517948909973E-5</v>
      </c>
      <c r="AI59">
        <f t="shared" si="25"/>
        <v>-3.892795766835792E-5</v>
      </c>
      <c r="AJ59">
        <f t="shared" si="7"/>
        <v>-37.824217115295141</v>
      </c>
      <c r="AK59">
        <f t="shared" si="22"/>
        <v>-24.711822182477697</v>
      </c>
      <c r="AL59">
        <f t="shared" si="8"/>
        <v>-62.536078225730506</v>
      </c>
      <c r="AN59">
        <f t="shared" si="26"/>
        <v>0</v>
      </c>
      <c r="AO59">
        <f t="shared" si="26"/>
        <v>0</v>
      </c>
      <c r="AP59">
        <f t="shared" si="26"/>
        <v>-1.5424393427276733E-11</v>
      </c>
      <c r="AQ59">
        <f t="shared" si="26"/>
        <v>-1.7454536275324636E-7</v>
      </c>
      <c r="AR59">
        <f t="shared" si="26"/>
        <v>-1.7456078714667365E-7</v>
      </c>
      <c r="AS59">
        <f t="shared" si="26"/>
        <v>-0.16961139264234923</v>
      </c>
      <c r="AT59">
        <f t="shared" si="26"/>
        <v>-0.11081277802324277</v>
      </c>
      <c r="AU59">
        <f t="shared" si="23"/>
        <v>-0.28042434522637916</v>
      </c>
      <c r="AW59">
        <v>56</v>
      </c>
      <c r="AX59">
        <f>IF(Z59&gt;0, (R59*SUMPRODUCT(K59:$K$98, X59:$X$98)-K59*$AZ$3)/Z59, 0)</f>
        <v>-4581795388155.9053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250000</v>
      </c>
      <c r="S60">
        <f t="shared" si="1"/>
        <v>-14296748244218.309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-315.20181406295762</v>
      </c>
      <c r="AC60">
        <f t="shared" si="2"/>
        <v>-281.43019127650149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-1.2105383963242897E-5</v>
      </c>
      <c r="AI60">
        <f t="shared" si="25"/>
        <v>-1.2106368208703715E-5</v>
      </c>
      <c r="AJ60">
        <f t="shared" si="7"/>
        <v>-33.771622786456135</v>
      </c>
      <c r="AK60">
        <f t="shared" si="22"/>
        <v>-22.064126984407036</v>
      </c>
      <c r="AL60">
        <f t="shared" si="8"/>
        <v>-55.835761877231377</v>
      </c>
      <c r="AN60">
        <f t="shared" si="26"/>
        <v>0</v>
      </c>
      <c r="AO60">
        <f t="shared" si="26"/>
        <v>0</v>
      </c>
      <c r="AP60">
        <f t="shared" si="26"/>
        <v>-3.9406736525234446E-12</v>
      </c>
      <c r="AQ60">
        <f t="shared" si="26"/>
        <v>-4.8466941974007624E-8</v>
      </c>
      <c r="AR60">
        <f t="shared" si="26"/>
        <v>-4.8470882647660145E-8</v>
      </c>
      <c r="AS60">
        <f t="shared" si="26"/>
        <v>-0.13521316522708304</v>
      </c>
      <c r="AT60">
        <f t="shared" si="26"/>
        <v>-8.8339268337748494E-2</v>
      </c>
      <c r="AU60">
        <f t="shared" si="23"/>
        <v>-0.22355248203571418</v>
      </c>
      <c r="AW60">
        <v>57</v>
      </c>
      <c r="AX60">
        <f>IF(Z60&gt;0, (R60*SUMPRODUCT(K60:$K$98, X60:$X$98)-K60*$AZ$3)/Z60, 0)</f>
        <v>-14296748244218.309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250000</v>
      </c>
      <c r="S61">
        <f t="shared" si="1"/>
        <v>-47453996126959.25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-281.43019127650149</v>
      </c>
      <c r="AC61">
        <f t="shared" si="2"/>
        <v>-251.27695653835983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-3.5482226371146392E-6</v>
      </c>
      <c r="AI61">
        <f t="shared" si="25"/>
        <v>-3.5484873955934259E-6</v>
      </c>
      <c r="AJ61">
        <f t="shared" si="7"/>
        <v>-30.153234738141663</v>
      </c>
      <c r="AK61">
        <f t="shared" si="22"/>
        <v>-19.700113389355106</v>
      </c>
      <c r="AL61">
        <f t="shared" si="8"/>
        <v>-49.853351675984165</v>
      </c>
      <c r="AN61">
        <f t="shared" si="26"/>
        <v>0</v>
      </c>
      <c r="AO61">
        <f t="shared" si="26"/>
        <v>0</v>
      </c>
      <c r="AP61">
        <f t="shared" si="26"/>
        <v>-9.4645267724905542E-13</v>
      </c>
      <c r="AQ61">
        <f t="shared" si="26"/>
        <v>-1.2684106774461018E-8</v>
      </c>
      <c r="AR61">
        <f t="shared" si="26"/>
        <v>-1.2685053227138267E-8</v>
      </c>
      <c r="AS61">
        <f t="shared" si="26"/>
        <v>-0.10779110786717493</v>
      </c>
      <c r="AT61">
        <f t="shared" si="26"/>
        <v>-7.0423523903439894E-2</v>
      </c>
      <c r="AU61">
        <f t="shared" si="23"/>
        <v>-0.17821464445566804</v>
      </c>
      <c r="AW61">
        <v>58</v>
      </c>
      <c r="AX61">
        <f>IF(Z61&gt;0, (R61*SUMPRODUCT(K61:$K$98, X61:$X$98)-K61*$AZ$3)/Z61, 0)</f>
        <v>-47453996126959.25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250000</v>
      </c>
      <c r="S62">
        <f t="shared" si="1"/>
        <v>-168155857752522.81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-251.27695653835983</v>
      </c>
      <c r="AC62">
        <f t="shared" si="2"/>
        <v>-224.35442549157202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-9.7700316156731732E-7</v>
      </c>
      <c r="AI62">
        <f t="shared" si="25"/>
        <v>-9.7706987182900259E-7</v>
      </c>
      <c r="AJ62">
        <f t="shared" si="7"/>
        <v>-26.92253104678781</v>
      </c>
      <c r="AK62">
        <f t="shared" si="22"/>
        <v>-17.589386957685189</v>
      </c>
      <c r="AL62">
        <f t="shared" si="8"/>
        <v>-44.51191898154287</v>
      </c>
      <c r="AN62">
        <f t="shared" si="26"/>
        <v>0</v>
      </c>
      <c r="AO62">
        <f t="shared" si="26"/>
        <v>0</v>
      </c>
      <c r="AP62">
        <f t="shared" si="26"/>
        <v>-2.1292352555943562E-13</v>
      </c>
      <c r="AQ62">
        <f t="shared" si="26"/>
        <v>-3.1183651868303429E-9</v>
      </c>
      <c r="AR62">
        <f t="shared" si="26"/>
        <v>-3.1185781103559022E-9</v>
      </c>
      <c r="AS62">
        <f t="shared" si="26"/>
        <v>-8.5930411343789259E-2</v>
      </c>
      <c r="AT62">
        <f t="shared" si="26"/>
        <v>-5.6141202100658601E-2</v>
      </c>
      <c r="AU62">
        <f t="shared" si="23"/>
        <v>-0.14207161656302597</v>
      </c>
      <c r="AW62">
        <v>59</v>
      </c>
      <c r="AX62">
        <f>IF(Z62&gt;0, (R62*SUMPRODUCT(K62:$K$98, X62:$X$98)-K62*$AZ$3)/Z62, 0)</f>
        <v>-168155857752522.81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250000</v>
      </c>
      <c r="S63">
        <f t="shared" si="1"/>
        <v>-638692406606743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-224.35442549157202</v>
      </c>
      <c r="AC63">
        <f t="shared" si="2"/>
        <v>-200.31645133444758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-2.5180698334487808E-7</v>
      </c>
      <c r="AI63">
        <f t="shared" si="25"/>
        <v>-2.5182266510727748E-7</v>
      </c>
      <c r="AJ63">
        <f t="shared" si="7"/>
        <v>-24.037974157124438</v>
      </c>
      <c r="AK63">
        <f t="shared" si="22"/>
        <v>-15.704809784410042</v>
      </c>
      <c r="AL63">
        <f t="shared" si="8"/>
        <v>-39.742784193357146</v>
      </c>
      <c r="AN63">
        <f t="shared" si="26"/>
        <v>0</v>
      </c>
      <c r="AO63">
        <f t="shared" si="26"/>
        <v>0</v>
      </c>
      <c r="AP63">
        <f t="shared" si="26"/>
        <v>-4.4689742369242824E-14</v>
      </c>
      <c r="AQ63">
        <f t="shared" si="26"/>
        <v>-7.1759722701021994E-10</v>
      </c>
      <c r="AR63">
        <f t="shared" si="26"/>
        <v>-7.1764191675258909E-10</v>
      </c>
      <c r="AS63">
        <f t="shared" si="26"/>
        <v>-6.8503197842097074E-2</v>
      </c>
      <c r="AT63">
        <f t="shared" si="26"/>
        <v>-4.4755422595172636E-2</v>
      </c>
      <c r="AU63">
        <f t="shared" si="23"/>
        <v>-0.11325862115491163</v>
      </c>
      <c r="AW63">
        <v>60</v>
      </c>
      <c r="AX63">
        <f>IF(Z63&gt;0, (R63*SUMPRODUCT(K63:$K$98, X63:$X$98)-K63*$AZ$3)/Z63, 0)</f>
        <v>-638692406606743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250000</v>
      </c>
      <c r="S64">
        <f t="shared" si="1"/>
        <v>-2611853444481029.5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-200.31645133444758</v>
      </c>
      <c r="AC64">
        <f t="shared" si="2"/>
        <v>-178.85397440637698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-6.0505274202017304E-8</v>
      </c>
      <c r="AI64">
        <f t="shared" si="25"/>
        <v>-6.0508698091952327E-8</v>
      </c>
      <c r="AJ64">
        <f t="shared" si="7"/>
        <v>-21.4624769280706</v>
      </c>
      <c r="AK64">
        <f t="shared" si="22"/>
        <v>-14.022151593411332</v>
      </c>
      <c r="AL64">
        <f t="shared" si="8"/>
        <v>-35.484628581990627</v>
      </c>
      <c r="AN64">
        <f t="shared" si="26"/>
        <v>0</v>
      </c>
      <c r="AO64">
        <f t="shared" si="26"/>
        <v>0</v>
      </c>
      <c r="AP64">
        <f t="shared" si="26"/>
        <v>-8.7119375634070348E-15</v>
      </c>
      <c r="AQ64">
        <f t="shared" si="26"/>
        <v>-1.5395301283274335E-10</v>
      </c>
      <c r="AR64">
        <f t="shared" si="26"/>
        <v>-1.5396172477030674E-10</v>
      </c>
      <c r="AS64">
        <f t="shared" si="26"/>
        <v>-5.4610329917644529E-2</v>
      </c>
      <c r="AT64">
        <f t="shared" si="26"/>
        <v>-3.5678748880558789E-2</v>
      </c>
      <c r="AU64">
        <f t="shared" si="23"/>
        <v>-9.0289078952165036E-2</v>
      </c>
      <c r="AW64">
        <v>61</v>
      </c>
      <c r="AX64">
        <f>IF(Z64&gt;0, (R64*SUMPRODUCT(K64:$K$98, X64:$X$98)-K64*$AZ$3)/Z64, 0)</f>
        <v>-2611853444481029.5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250000</v>
      </c>
      <c r="S65">
        <f t="shared" si="1"/>
        <v>-1.1562708890964208E+16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-178.85397440637698</v>
      </c>
      <c r="AC65">
        <f t="shared" si="2"/>
        <v>-159.69104857725574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-1.3495538127310161E-8</v>
      </c>
      <c r="AI65">
        <f t="shared" si="25"/>
        <v>-1.3496228670720373E-8</v>
      </c>
      <c r="AJ65">
        <f t="shared" si="7"/>
        <v>-19.162925829121235</v>
      </c>
      <c r="AK65">
        <f t="shared" si="22"/>
        <v>-12.51977820844639</v>
      </c>
      <c r="AL65">
        <f t="shared" si="8"/>
        <v>-31.682704051063855</v>
      </c>
      <c r="AN65">
        <f t="shared" si="26"/>
        <v>0</v>
      </c>
      <c r="AO65">
        <f t="shared" si="26"/>
        <v>0</v>
      </c>
      <c r="AP65">
        <f t="shared" si="26"/>
        <v>-1.5688012310871562E-15</v>
      </c>
      <c r="AQ65">
        <f t="shared" si="26"/>
        <v>-3.0659646468550671E-11</v>
      </c>
      <c r="AR65">
        <f t="shared" si="26"/>
        <v>-3.0661215269781756E-11</v>
      </c>
      <c r="AS65">
        <f t="shared" si="26"/>
        <v>-4.3535020662493401E-2</v>
      </c>
      <c r="AT65">
        <f t="shared" si="26"/>
        <v>-2.8442880166360419E-2</v>
      </c>
      <c r="AU65">
        <f t="shared" si="23"/>
        <v>-7.197790085951504E-2</v>
      </c>
      <c r="AW65">
        <v>62</v>
      </c>
      <c r="AX65">
        <f>IF(Z65&gt;0, (R65*SUMPRODUCT(K65:$K$98, X65:$X$98)-K65*$AZ$3)/Z65, 0)</f>
        <v>-1.1562708890964208E+16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250000</v>
      </c>
      <c r="S66">
        <f t="shared" si="1"/>
        <v>-5.5794762727299136E+16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-159.69104857725574</v>
      </c>
      <c r="AC66">
        <f t="shared" si="2"/>
        <v>-142.5812933725764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-2.7793248401659857E-9</v>
      </c>
      <c r="AI66">
        <f t="shared" si="25"/>
        <v>-2.779452613174063E-9</v>
      </c>
      <c r="AJ66">
        <f t="shared" si="7"/>
        <v>-17.109755204679345</v>
      </c>
      <c r="AK66">
        <f t="shared" si="22"/>
        <v>-11.178373400407903</v>
      </c>
      <c r="AL66">
        <f t="shared" si="8"/>
        <v>-28.2881286078667</v>
      </c>
      <c r="AN66">
        <f t="shared" si="26"/>
        <v>0</v>
      </c>
      <c r="AO66">
        <f t="shared" si="26"/>
        <v>0</v>
      </c>
      <c r="AP66">
        <f t="shared" si="26"/>
        <v>-2.5917793949213902E-16</v>
      </c>
      <c r="AQ66">
        <f t="shared" si="26"/>
        <v>-5.6376514577905744E-12</v>
      </c>
      <c r="AR66">
        <f t="shared" si="26"/>
        <v>-5.6379106357300659E-12</v>
      </c>
      <c r="AS66">
        <f t="shared" si="26"/>
        <v>-3.4705851931413567E-2</v>
      </c>
      <c r="AT66">
        <f t="shared" si="26"/>
        <v>-2.2674489928558819E-2</v>
      </c>
      <c r="AU66">
        <f t="shared" si="23"/>
        <v>-5.7380341865610293E-2</v>
      </c>
      <c r="AW66">
        <v>63</v>
      </c>
      <c r="AX66">
        <f>IF(Z66&gt;0, (R66*SUMPRODUCT(K66:$K$98, X66:$X$98)-K66*$AZ$3)/Z66, 0)</f>
        <v>-5.5794762727299136E+16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-2.9585795167222694E+17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-142.5812933725764</v>
      </c>
      <c r="AC67">
        <f t="shared" ref="AC67:AC69" si="29">S67*Z67</f>
        <v>-127.30472622551954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-5.2490388305346085E-10</v>
      </c>
      <c r="AI67">
        <f t="shared" ref="AI67:AI69" si="32">SUM(AE67:AH67)</f>
        <v>-5.2492539755484671E-10</v>
      </c>
      <c r="AJ67">
        <f t="shared" ref="AJ67:AJ69" si="33">AB67-AC67</f>
        <v>-15.276567147056852</v>
      </c>
      <c r="AK67">
        <f t="shared" si="22"/>
        <v>-9.9806905360803491</v>
      </c>
      <c r="AL67">
        <f t="shared" ref="AL67:AL69" si="34">SUM(AI67:AK67)</f>
        <v>-25.257257683662125</v>
      </c>
      <c r="AN67">
        <f t="shared" si="26"/>
        <v>0</v>
      </c>
      <c r="AO67">
        <f t="shared" si="26"/>
        <v>0</v>
      </c>
      <c r="AP67">
        <f t="shared" si="26"/>
        <v>-3.8964775323463736E-17</v>
      </c>
      <c r="AQ67">
        <f t="shared" si="26"/>
        <v>-9.506500523881171E-13</v>
      </c>
      <c r="AR67">
        <f t="shared" si="26"/>
        <v>-9.5068901716344063E-13</v>
      </c>
      <c r="AS67">
        <f t="shared" si="26"/>
        <v>-2.7667292674954488E-2</v>
      </c>
      <c r="AT67">
        <f t="shared" si="26"/>
        <v>-1.807596454764274E-2</v>
      </c>
      <c r="AU67">
        <f t="shared" si="23"/>
        <v>-4.5743257223547912E-2</v>
      </c>
      <c r="AW67">
        <v>64</v>
      </c>
      <c r="AX67">
        <f>IF(Z67&gt;0, (R67*SUMPRODUCT(K67:$K$98, X67:$X$98)-K67*$AZ$3)/Z67, 0)</f>
        <v>-2.9585795167222694E+17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250000</v>
      </c>
      <c r="S68">
        <f t="shared" si="28"/>
        <v>-1.7409944147932808E+18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-127.30472622551954</v>
      </c>
      <c r="AC68">
        <f t="shared" si="29"/>
        <v>-113.66493412992897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-9.0174941140215178E-11</v>
      </c>
      <c r="AI68">
        <f t="shared" si="32"/>
        <v>-9.0178205508359158E-11</v>
      </c>
      <c r="AJ68">
        <f t="shared" si="33"/>
        <v>-13.639792095590579</v>
      </c>
      <c r="AK68">
        <f t="shared" si="22"/>
        <v>-8.9113308357863694</v>
      </c>
      <c r="AL68">
        <f t="shared" si="34"/>
        <v>-22.551122931467127</v>
      </c>
      <c r="AN68">
        <f t="shared" si="26"/>
        <v>0</v>
      </c>
      <c r="AO68">
        <f t="shared" si="26"/>
        <v>0</v>
      </c>
      <c r="AP68">
        <f t="shared" si="26"/>
        <v>-5.2786394520381219E-18</v>
      </c>
      <c r="AQ68">
        <f t="shared" si="26"/>
        <v>-1.4581719367833218E-13</v>
      </c>
      <c r="AR68">
        <f t="shared" si="26"/>
        <v>-1.4582247231778421E-13</v>
      </c>
      <c r="AS68">
        <f t="shared" si="26"/>
        <v>-2.2056196328892549E-2</v>
      </c>
      <c r="AT68">
        <f t="shared" si="26"/>
        <v>-1.4410048268210646E-2</v>
      </c>
      <c r="AU68">
        <f t="shared" si="23"/>
        <v>-3.6466244597249016E-2</v>
      </c>
      <c r="AW68">
        <v>65</v>
      </c>
      <c r="AX68">
        <f>IF(Z68&gt;0, (R68*SUMPRODUCT(K68:$K$98, X68:$X$98)-K68*$AZ$3)/Z68, 0)</f>
        <v>-1.7409944147932808E+18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-113.66493412992897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-1.6321840719894716E-11</v>
      </c>
      <c r="AI69">
        <f t="shared" si="32"/>
        <v>-1.6321840719894716E-11</v>
      </c>
      <c r="AJ69">
        <f t="shared" si="33"/>
        <v>-113.66493412992897</v>
      </c>
      <c r="AK69">
        <f t="shared" si="22"/>
        <v>-7.9565453890950284</v>
      </c>
      <c r="AL69">
        <f t="shared" si="34"/>
        <v>-121.62147951904032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-2.3565354696598751E-14</v>
      </c>
      <c r="AR69">
        <f t="shared" si="26"/>
        <v>-2.3565354696598751E-14</v>
      </c>
      <c r="AS69">
        <f t="shared" si="26"/>
        <v>-0.16410860363760416</v>
      </c>
      <c r="AT69">
        <f t="shared" si="26"/>
        <v>-1.148760225463229E-2</v>
      </c>
      <c r="AU69">
        <f t="shared" si="23"/>
        <v>-0.17559620589226002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109089.2409054267</v>
      </c>
      <c r="AO71" s="8">
        <f t="shared" si="47"/>
        <v>-10908.92409054267</v>
      </c>
      <c r="AP71" s="8">
        <f t="shared" si="47"/>
        <v>-2886.5352804753506</v>
      </c>
      <c r="AQ71" s="8">
        <f t="shared" si="47"/>
        <v>-70291.633560602917</v>
      </c>
      <c r="AR71" s="8">
        <f t="shared" si="47"/>
        <v>25002.147973805779</v>
      </c>
      <c r="AS71" s="8">
        <f t="shared" si="47"/>
        <v>-4078.1064156174471</v>
      </c>
      <c r="AT71" s="8">
        <f t="shared" si="47"/>
        <v>630.03904226693044</v>
      </c>
      <c r="AU71" s="8">
        <f t="shared" si="47"/>
        <v>21554.080600455265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AD9F1-AB7D-489B-BB50-7109D894F4AE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24730.461499581652</v>
      </c>
      <c r="K3">
        <v>1</v>
      </c>
      <c r="L3" s="2">
        <v>0</v>
      </c>
      <c r="O3">
        <f>$C$3</f>
        <v>24730.461499581652</v>
      </c>
      <c r="P3">
        <f>O3*C5</f>
        <v>2473.0461499581652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24730.461499581652</v>
      </c>
      <c r="AF3">
        <f t="shared" ref="AF3:AG34" si="4">-$Z3*P3</f>
        <v>-2473.0461499581652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19737.507145623487</v>
      </c>
      <c r="AJ3">
        <f t="shared" ref="AJ3:AJ66" si="7">AB3-AC3</f>
        <v>0</v>
      </c>
      <c r="AL3">
        <f t="shared" ref="AL3:AL66" si="8">SUM(AI3:AK3)</f>
        <v>19737.507145623487</v>
      </c>
      <c r="AN3">
        <f t="shared" ref="AN3:AU34" si="9">AE3*$K3</f>
        <v>24730.461499581652</v>
      </c>
      <c r="AO3">
        <f t="shared" si="9"/>
        <v>-2473.0461499581652</v>
      </c>
      <c r="AP3">
        <f t="shared" si="9"/>
        <v>-2519.9082039999998</v>
      </c>
      <c r="AQ3">
        <f t="shared" si="9"/>
        <v>0</v>
      </c>
      <c r="AR3">
        <f t="shared" si="9"/>
        <v>19737.507145623487</v>
      </c>
      <c r="AS3">
        <f t="shared" si="9"/>
        <v>0</v>
      </c>
      <c r="AT3">
        <f t="shared" si="9"/>
        <v>0</v>
      </c>
      <c r="AU3">
        <f t="shared" si="9"/>
        <v>19737.507145623487</v>
      </c>
      <c r="AW3">
        <v>0</v>
      </c>
      <c r="AX3">
        <f>IF(Z3&gt;0, (R3*SUMPRODUCT(K3:$K$98, X3:$X$98)-K3*$AZ$3)/Z3, 0)</f>
        <v>0</v>
      </c>
      <c r="AZ3">
        <f>C6*SUMPRODUCT(X4:X98, K4:K98)/1</f>
        <v>16700.974984953289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1133.5094617974642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1120.253849629762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-1120.253849629762</v>
      </c>
      <c r="AK4">
        <f>G4*SUM(AB4, AE4:AF4)</f>
        <v>0</v>
      </c>
      <c r="AL4">
        <f t="shared" si="8"/>
        <v>-1967.4093496297619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-790.3307211493609</v>
      </c>
      <c r="AR4">
        <f t="shared" si="9"/>
        <v>-790.3307211493609</v>
      </c>
      <c r="AS4">
        <f t="shared" si="9"/>
        <v>-1045.1104110735721</v>
      </c>
      <c r="AT4">
        <f t="shared" si="9"/>
        <v>0</v>
      </c>
      <c r="AU4">
        <f t="shared" si="9"/>
        <v>-1835.441132222933</v>
      </c>
      <c r="AW4">
        <v>1</v>
      </c>
      <c r="AX4">
        <f>IF(Z4&gt;0, (R4*SUMPRODUCT(K4:$K$98, X4:$X$98)-K4*$AZ$3)/Z4, 0)</f>
        <v>1133.5094617974642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500000</v>
      </c>
      <c r="S5">
        <f t="shared" si="1"/>
        <v>1668.3098648735643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1120.253849629762</v>
      </c>
      <c r="AC5">
        <f t="shared" si="2"/>
        <v>1629.5066512250742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-840.81440704355145</v>
      </c>
      <c r="AI5">
        <f t="shared" si="6"/>
        <v>-889.6514572083471</v>
      </c>
      <c r="AJ5">
        <f t="shared" si="7"/>
        <v>-509.25280159531212</v>
      </c>
      <c r="AK5">
        <f>G5*SUM(AB5, AE5:AF5)</f>
        <v>45.930407834820244</v>
      </c>
      <c r="AL5">
        <f t="shared" si="8"/>
        <v>-1352.9738509688389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-718.9871408373607</v>
      </c>
      <c r="AR5">
        <f t="shared" si="9"/>
        <v>-760.74809399274409</v>
      </c>
      <c r="AS5">
        <f t="shared" si="9"/>
        <v>-435.4661536662561</v>
      </c>
      <c r="AT5">
        <f t="shared" si="9"/>
        <v>39.27545999451555</v>
      </c>
      <c r="AU5">
        <f t="shared" si="9"/>
        <v>-1156.9387876644846</v>
      </c>
      <c r="AW5">
        <v>2</v>
      </c>
      <c r="AX5">
        <f>IF(Z5&gt;0, (R5*SUMPRODUCT(K5:$K$98, X5:$X$98)-K5*$AZ$3)/Z5, 0)</f>
        <v>1668.3098648735643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500000</v>
      </c>
      <c r="S6">
        <f t="shared" si="1"/>
        <v>2391.328799233645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1629.5066512250742</v>
      </c>
      <c r="AC6">
        <f t="shared" si="2"/>
        <v>2308.3575175729165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-835.15995301566215</v>
      </c>
      <c r="AI6">
        <f t="shared" si="6"/>
        <v>-883.42511668350824</v>
      </c>
      <c r="AJ6">
        <f t="shared" si="7"/>
        <v>-678.85086634784238</v>
      </c>
      <c r="AK6">
        <f>G6*SUM(AB6, AE6:AF6)</f>
        <v>95.32613909666685</v>
      </c>
      <c r="AL6">
        <f t="shared" si="8"/>
        <v>-1466.9498439346839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-644.25076397163082</v>
      </c>
      <c r="AR6">
        <f t="shared" si="9"/>
        <v>-681.48299529922963</v>
      </c>
      <c r="AS6">
        <f t="shared" si="9"/>
        <v>-523.67236681809516</v>
      </c>
      <c r="AT6">
        <f t="shared" si="9"/>
        <v>73.535539770238287</v>
      </c>
      <c r="AU6">
        <f t="shared" si="9"/>
        <v>-1131.6198223470865</v>
      </c>
      <c r="AW6">
        <v>3</v>
      </c>
      <c r="AX6">
        <f>IF(Z6&gt;0, (R6*SUMPRODUCT(K6:$K$98, X6:$X$98)-K6*$AZ$3)/Z6, 0)</f>
        <v>2391.328799233645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500000</v>
      </c>
      <c r="S7">
        <f t="shared" si="1"/>
        <v>2962.0062488975132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2308.3575175729165</v>
      </c>
      <c r="AC7">
        <f t="shared" si="2"/>
        <v>2825.7253423507282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-829.95134427663493</v>
      </c>
      <c r="AI7">
        <f t="shared" si="6"/>
        <v>-877.65086117337489</v>
      </c>
      <c r="AJ7">
        <f t="shared" si="7"/>
        <v>-517.36782477781162</v>
      </c>
      <c r="AK7">
        <f>G7*SUM(AB7, AE7:AF7)</f>
        <v>113.3403541128302</v>
      </c>
      <c r="AL7">
        <f t="shared" si="8"/>
        <v>-1281.6783318383561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-582.50640610566597</v>
      </c>
      <c r="AR7">
        <f t="shared" si="9"/>
        <v>-615.9846025711629</v>
      </c>
      <c r="AS7">
        <f t="shared" si="9"/>
        <v>-363.11775904007442</v>
      </c>
      <c r="AT7">
        <f t="shared" si="9"/>
        <v>79.548617875365863</v>
      </c>
      <c r="AU7">
        <f t="shared" si="9"/>
        <v>-899.55374373587131</v>
      </c>
      <c r="AW7">
        <v>4</v>
      </c>
      <c r="AX7">
        <f>IF(Z7&gt;0, (R7*SUMPRODUCT(K7:$K$98, X7:$X$98)-K7*$AZ$3)/Z7, 0)</f>
        <v>2962.0062488975132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500000</v>
      </c>
      <c r="S8">
        <f t="shared" si="1"/>
        <v>3206.7832029932997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2825.7253423507282</v>
      </c>
      <c r="AC8">
        <f t="shared" si="2"/>
        <v>3023.3513515225113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-825.81792007190779</v>
      </c>
      <c r="AI8">
        <f t="shared" si="6"/>
        <v>-872.95786000767316</v>
      </c>
      <c r="AJ8">
        <f t="shared" si="7"/>
        <v>-197.62600917178315</v>
      </c>
      <c r="AK8">
        <f t="shared" ref="AK8:AK71" si="22">G8*SUM(AB8:AB8, AE8:AF8)</f>
        <v>60.187949792070512</v>
      </c>
      <c r="AL8">
        <f t="shared" si="8"/>
        <v>-1010.3959193873858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-541.02990492992808</v>
      </c>
      <c r="AR8">
        <f t="shared" si="9"/>
        <v>-571.91336798147927</v>
      </c>
      <c r="AS8">
        <f t="shared" si="9"/>
        <v>-129.47355386109902</v>
      </c>
      <c r="AT8">
        <f t="shared" si="9"/>
        <v>39.431792363013557</v>
      </c>
      <c r="AU8">
        <f t="shared" si="9"/>
        <v>-661.95512947956479</v>
      </c>
      <c r="AW8">
        <v>5</v>
      </c>
      <c r="AX8">
        <f>IF(Z8&gt;0, (R8*SUMPRODUCT(K8:$K$98, X8:$X$98)-K8*$AZ$3)/Z8, 0)</f>
        <v>3206.7832029932997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500000</v>
      </c>
      <c r="S9">
        <f t="shared" si="1"/>
        <v>3285.93368686953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3023.3513515225113</v>
      </c>
      <c r="AC9">
        <f t="shared" si="2"/>
        <v>3061.5738064906818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-824.846655206234</v>
      </c>
      <c r="AI9">
        <f t="shared" si="6"/>
        <v>-871.4327110771211</v>
      </c>
      <c r="AJ9">
        <f t="shared" si="7"/>
        <v>-38.222454968170496</v>
      </c>
      <c r="AK9">
        <f t="shared" si="22"/>
        <v>17.837772973982815</v>
      </c>
      <c r="AL9">
        <f t="shared" si="8"/>
        <v>-891.81739307130874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-511.78481512200506</v>
      </c>
      <c r="AR9">
        <f t="shared" si="9"/>
        <v>-540.6896252957024</v>
      </c>
      <c r="AS9">
        <f t="shared" si="9"/>
        <v>-23.715525699141441</v>
      </c>
      <c r="AT9">
        <f t="shared" si="9"/>
        <v>11.067634554928965</v>
      </c>
      <c r="AU9">
        <f t="shared" si="9"/>
        <v>-553.33751643991479</v>
      </c>
      <c r="AW9">
        <v>6</v>
      </c>
      <c r="AX9">
        <f>IF(Z9&gt;0, (R9*SUMPRODUCT(K9:$K$98, X9:$X$98)-K9*$AZ$3)/Z9, 0)</f>
        <v>3285.93368686953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500000</v>
      </c>
      <c r="S10">
        <f t="shared" si="1"/>
        <v>3346.843154905961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3061.5738064906818</v>
      </c>
      <c r="AC10">
        <f t="shared" si="2"/>
        <v>3081.6173061997652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-825.23936951365613</v>
      </c>
      <c r="AI10">
        <f t="shared" si="6"/>
        <v>-871.27704088888299</v>
      </c>
      <c r="AJ10">
        <f t="shared" si="7"/>
        <v>-20.043499709083335</v>
      </c>
      <c r="AK10">
        <f t="shared" si="22"/>
        <v>12.552452606611796</v>
      </c>
      <c r="AL10">
        <f t="shared" si="8"/>
        <v>-878.76808799135449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-485.74943445586456</v>
      </c>
      <c r="AR10">
        <f t="shared" si="9"/>
        <v>-512.847963271038</v>
      </c>
      <c r="AS10">
        <f t="shared" si="9"/>
        <v>-11.797932827588397</v>
      </c>
      <c r="AT10">
        <f t="shared" si="9"/>
        <v>7.3885795805998846</v>
      </c>
      <c r="AU10">
        <f t="shared" si="9"/>
        <v>-517.25731651802653</v>
      </c>
      <c r="AW10">
        <v>7</v>
      </c>
      <c r="AX10">
        <f>IF(Z10&gt;0, (R10*SUMPRODUCT(K10:$K$98, X10:$X$98)-K10*$AZ$3)/Z10, 0)</f>
        <v>3346.843154905961</v>
      </c>
    </row>
    <row r="11" spans="1:52" x14ac:dyDescent="0.25">
      <c r="A11" t="s">
        <v>33</v>
      </c>
      <c r="C11" s="12">
        <f>AU100</f>
        <v>825.64979212037576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500000</v>
      </c>
      <c r="S11">
        <f t="shared" si="1"/>
        <v>3390.8709813836936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3081.6173061997652</v>
      </c>
      <c r="AC11">
        <f t="shared" si="2"/>
        <v>3085.3362481747372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-825.49135714149099</v>
      </c>
      <c r="AI11">
        <f t="shared" si="6"/>
        <v>-870.98610266725143</v>
      </c>
      <c r="AJ11">
        <f t="shared" si="7"/>
        <v>-3.71894197497204</v>
      </c>
      <c r="AK11">
        <f t="shared" si="22"/>
        <v>7.395881534879436</v>
      </c>
      <c r="AL11">
        <f t="shared" si="8"/>
        <v>-867.30916310734403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-461.70444556113307</v>
      </c>
      <c r="AR11">
        <f t="shared" si="9"/>
        <v>-487.15004965764666</v>
      </c>
      <c r="AS11">
        <f t="shared" si="9"/>
        <v>-2.0800363659460879</v>
      </c>
      <c r="AT11">
        <f t="shared" si="9"/>
        <v>4.1365804183847352</v>
      </c>
      <c r="AU11">
        <f t="shared" si="9"/>
        <v>-485.09350560520801</v>
      </c>
      <c r="AW11">
        <v>8</v>
      </c>
      <c r="AX11">
        <f>IF(Z11&gt;0, (R11*SUMPRODUCT(K11:$K$98, X11:$X$98)-K11*$AZ$3)/Z11, 0)</f>
        <v>3390.8709813836936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500000</v>
      </c>
      <c r="S12">
        <f t="shared" si="1"/>
        <v>3434.2662942898482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3085.3362481747372</v>
      </c>
      <c r="AC12">
        <f t="shared" si="2"/>
        <v>3087.8856052134433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-828.06669637021105</v>
      </c>
      <c r="AI12">
        <f t="shared" si="6"/>
        <v>-873.02368777107688</v>
      </c>
      <c r="AJ12">
        <f t="shared" si="7"/>
        <v>-2.5493570387061482</v>
      </c>
      <c r="AK12">
        <f t="shared" si="22"/>
        <v>7.096273370801895</v>
      </c>
      <c r="AL12">
        <f t="shared" si="8"/>
        <v>-868.47677143898113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-440.12625205184781</v>
      </c>
      <c r="AR12">
        <f t="shared" si="9"/>
        <v>-464.0213709058296</v>
      </c>
      <c r="AS12">
        <f t="shared" si="9"/>
        <v>-1.3550103675297367</v>
      </c>
      <c r="AT12">
        <f t="shared" si="9"/>
        <v>3.7717447349555391</v>
      </c>
      <c r="AU12">
        <f t="shared" si="9"/>
        <v>-461.60463653840378</v>
      </c>
      <c r="AW12">
        <v>9</v>
      </c>
      <c r="AX12">
        <f>IF(Z12&gt;0, (R12*SUMPRODUCT(K12:$K$98, X12:$X$98)-K12*$AZ$3)/Z12, 0)</f>
        <v>3434.2662942898482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500000</v>
      </c>
      <c r="S13">
        <f t="shared" si="1"/>
        <v>3473.9238766144599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3087.8856052134433</v>
      </c>
      <c r="AC13">
        <f t="shared" si="2"/>
        <v>3086.5338577961593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-831.05246454070584</v>
      </c>
      <c r="AI13">
        <f t="shared" si="6"/>
        <v>-875.47678078110903</v>
      </c>
      <c r="AJ13">
        <f t="shared" si="7"/>
        <v>1.3517474172840593</v>
      </c>
      <c r="AK13">
        <f t="shared" si="22"/>
        <v>6.1757712104268867</v>
      </c>
      <c r="AL13">
        <f t="shared" si="8"/>
        <v>-867.94926215339808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-419.87948628828923</v>
      </c>
      <c r="AR13">
        <f t="shared" si="9"/>
        <v>-442.32434973266612</v>
      </c>
      <c r="AS13">
        <f t="shared" si="9"/>
        <v>0.68295448888949462</v>
      </c>
      <c r="AT13">
        <f t="shared" si="9"/>
        <v>3.1202357900486506</v>
      </c>
      <c r="AU13">
        <f t="shared" si="9"/>
        <v>-438.52115945372799</v>
      </c>
      <c r="AW13">
        <v>10</v>
      </c>
      <c r="AX13">
        <f>IF(Z13&gt;0, (R13*SUMPRODUCT(K13:$K$98, X13:$X$98)-K13*$AZ$3)/Z13, 0)</f>
        <v>3473.9238766144599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500000</v>
      </c>
      <c r="S14">
        <f t="shared" si="1"/>
        <v>3510.7764100243967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3086.5338577961593</v>
      </c>
      <c r="AC14">
        <f t="shared" si="2"/>
        <v>3082.2152294523139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-835.83107125463755</v>
      </c>
      <c r="AI14">
        <f t="shared" si="6"/>
        <v>-879.72756122551118</v>
      </c>
      <c r="AJ14">
        <f t="shared" si="7"/>
        <v>4.3186283438453756</v>
      </c>
      <c r="AK14">
        <f t="shared" si="22"/>
        <v>5.5557609440330866</v>
      </c>
      <c r="AL14">
        <f t="shared" si="8"/>
        <v>-869.85317193763274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-401.49631217359371</v>
      </c>
      <c r="AR14">
        <f t="shared" si="9"/>
        <v>-422.58224621791641</v>
      </c>
      <c r="AS14">
        <f t="shared" si="9"/>
        <v>2.0744782209394952</v>
      </c>
      <c r="AT14">
        <f t="shared" si="9"/>
        <v>2.6687420545386806</v>
      </c>
      <c r="AU14">
        <f t="shared" si="9"/>
        <v>-417.83902594243824</v>
      </c>
      <c r="AW14">
        <v>11</v>
      </c>
      <c r="AX14">
        <f>IF(Z14&gt;0, (R14*SUMPRODUCT(K14:$K$98, X14:$X$98)-K14*$AZ$3)/Z14, 0)</f>
        <v>3510.7764100243967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500000</v>
      </c>
      <c r="S15">
        <f t="shared" si="1"/>
        <v>3564.960827235479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3082.2152294523139</v>
      </c>
      <c r="AC15">
        <f t="shared" si="2"/>
        <v>3092.4563253329934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-845.89501896652871</v>
      </c>
      <c r="AI15">
        <f t="shared" si="6"/>
        <v>-889.267954535797</v>
      </c>
      <c r="AJ15">
        <f t="shared" si="7"/>
        <v>-10.241095880679495</v>
      </c>
      <c r="AK15">
        <f t="shared" si="22"/>
        <v>12.637082440754488</v>
      </c>
      <c r="AL15">
        <f t="shared" si="8"/>
        <v>-886.87196797572199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-385.47631907749644</v>
      </c>
      <c r="AR15">
        <f t="shared" si="9"/>
        <v>-405.24146626000811</v>
      </c>
      <c r="AS15">
        <f t="shared" si="9"/>
        <v>-4.6668911092858085</v>
      </c>
      <c r="AT15">
        <f t="shared" si="9"/>
        <v>5.7587477333681489</v>
      </c>
      <c r="AU15">
        <f t="shared" si="9"/>
        <v>-404.14960963592574</v>
      </c>
      <c r="AW15">
        <v>12</v>
      </c>
      <c r="AX15">
        <f>IF(Z15&gt;0, (R15*SUMPRODUCT(K15:$K$98, X15:$X$98)-K15*$AZ$3)/Z15, 0)</f>
        <v>3564.960827235479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500000</v>
      </c>
      <c r="S16">
        <f t="shared" si="1"/>
        <v>3638.0782474698649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3092.4563253329934</v>
      </c>
      <c r="AC16">
        <f t="shared" si="2"/>
        <v>3118.0758599923165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-858.69260737746026</v>
      </c>
      <c r="AI16">
        <f t="shared" si="6"/>
        <v>-901.54594433029808</v>
      </c>
      <c r="AJ16">
        <f t="shared" si="7"/>
        <v>-25.619534659323108</v>
      </c>
      <c r="AK16">
        <f t="shared" si="22"/>
        <v>21.956439909864255</v>
      </c>
      <c r="AL16">
        <f t="shared" si="8"/>
        <v>-905.20903907975696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-370.17142158090627</v>
      </c>
      <c r="AR16">
        <f t="shared" si="9"/>
        <v>-388.64494810603281</v>
      </c>
      <c r="AS16">
        <f t="shared" si="9"/>
        <v>-11.044254350863612</v>
      </c>
      <c r="AT16">
        <f t="shared" si="9"/>
        <v>9.4651409648359568</v>
      </c>
      <c r="AU16">
        <f t="shared" si="9"/>
        <v>-390.22406149206046</v>
      </c>
      <c r="AW16">
        <v>13</v>
      </c>
      <c r="AX16">
        <f>IF(Z16&gt;0, (R16*SUMPRODUCT(K16:$K$98, X16:$X$98)-K16*$AZ$3)/Z16, 0)</f>
        <v>3638.0782474698649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500000</v>
      </c>
      <c r="S17">
        <f t="shared" si="1"/>
        <v>3755.1547840684329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3118.0758599923165</v>
      </c>
      <c r="AC17">
        <f t="shared" si="2"/>
        <v>3179.6895676297845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-871.40418000106729</v>
      </c>
      <c r="AI17">
        <f t="shared" si="6"/>
        <v>-913.74184316637661</v>
      </c>
      <c r="AJ17">
        <f t="shared" si="7"/>
        <v>-61.613707637467996</v>
      </c>
      <c r="AK17">
        <f t="shared" si="22"/>
        <v>43.029446867893967</v>
      </c>
      <c r="AL17">
        <f t="shared" si="8"/>
        <v>-932.32610393595064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-353.12203259263185</v>
      </c>
      <c r="AR17">
        <f t="shared" si="9"/>
        <v>-370.27866554811976</v>
      </c>
      <c r="AS17">
        <f t="shared" si="9"/>
        <v>-24.967928976980826</v>
      </c>
      <c r="AT17">
        <f t="shared" si="9"/>
        <v>17.436966780798279</v>
      </c>
      <c r="AU17">
        <f t="shared" si="9"/>
        <v>-377.8096277443023</v>
      </c>
      <c r="AW17">
        <v>14</v>
      </c>
      <c r="AX17">
        <f>IF(Z17&gt;0, (R17*SUMPRODUCT(K17:$K$98, X17:$X$98)-K17*$AZ$3)/Z17, 0)</f>
        <v>3755.1547840684329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500000</v>
      </c>
      <c r="S18">
        <f t="shared" si="1"/>
        <v>3919.5467091167425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3179.6895676297845</v>
      </c>
      <c r="AC18">
        <f t="shared" si="2"/>
        <v>3278.7641632302475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-884.7851861275841</v>
      </c>
      <c r="AI18">
        <f t="shared" si="6"/>
        <v>-926.61099414262753</v>
      </c>
      <c r="AJ18">
        <f t="shared" si="7"/>
        <v>-99.074595600462999</v>
      </c>
      <c r="AK18">
        <f t="shared" si="22"/>
        <v>68.681294660803346</v>
      </c>
      <c r="AL18">
        <f t="shared" si="8"/>
        <v>-957.00429508228717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-334.58796425314767</v>
      </c>
      <c r="AR18">
        <f t="shared" si="9"/>
        <v>-350.40469827674195</v>
      </c>
      <c r="AS18">
        <f t="shared" si="9"/>
        <v>-37.465780136132096</v>
      </c>
      <c r="AT18">
        <f t="shared" si="9"/>
        <v>25.972331954838037</v>
      </c>
      <c r="AU18">
        <f t="shared" si="9"/>
        <v>-361.89814645803602</v>
      </c>
      <c r="AW18">
        <v>15</v>
      </c>
      <c r="AX18">
        <f>IF(Z18&gt;0, (R18*SUMPRODUCT(K18:$K$98, X18:$X$98)-K18*$AZ$3)/Z18, 0)</f>
        <v>3919.5467091167425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500000</v>
      </c>
      <c r="S19">
        <f t="shared" si="1"/>
        <v>4078.1937946264225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3278.7641632302475</v>
      </c>
      <c r="AC19">
        <f t="shared" si="2"/>
        <v>3370.0062325023928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-901.62848692828868</v>
      </c>
      <c r="AI19">
        <f t="shared" si="6"/>
        <v>-942.94587401448894</v>
      </c>
      <c r="AJ19">
        <f t="shared" si="7"/>
        <v>-91.242069272145272</v>
      </c>
      <c r="AK19">
        <f t="shared" si="22"/>
        <v>73.116440840034514</v>
      </c>
      <c r="AL19">
        <f t="shared" si="8"/>
        <v>-961.07150244659965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-317.9682748886662</v>
      </c>
      <c r="AR19">
        <f t="shared" si="9"/>
        <v>-332.53926336692979</v>
      </c>
      <c r="AS19">
        <f t="shared" si="9"/>
        <v>-32.177425385677388</v>
      </c>
      <c r="AT19">
        <f t="shared" si="9"/>
        <v>25.785241811857357</v>
      </c>
      <c r="AU19">
        <f t="shared" si="9"/>
        <v>-338.93144694074982</v>
      </c>
      <c r="AW19">
        <v>16</v>
      </c>
      <c r="AX19">
        <f>IF(Z19&gt;0, (R19*SUMPRODUCT(K19:$K$98, X19:$X$98)-K19*$AZ$3)/Z19, 0)</f>
        <v>4078.1937946264225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500000</v>
      </c>
      <c r="S20">
        <f t="shared" si="1"/>
        <v>4110.7304615469238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3370.0062325023928</v>
      </c>
      <c r="AC20">
        <f t="shared" si="2"/>
        <v>3355.3807040273578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-917.50133476583778</v>
      </c>
      <c r="AI20">
        <f t="shared" si="6"/>
        <v>-958.31379784769945</v>
      </c>
      <c r="AJ20">
        <f t="shared" si="7"/>
        <v>14.625528475035026</v>
      </c>
      <c r="AK20">
        <f t="shared" si="22"/>
        <v>14.49102679976029</v>
      </c>
      <c r="AL20">
        <f t="shared" si="8"/>
        <v>-929.19724257290409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-306.90125479109139</v>
      </c>
      <c r="AR20">
        <f t="shared" si="9"/>
        <v>-320.55289283926402</v>
      </c>
      <c r="AS20">
        <f t="shared" si="9"/>
        <v>4.892192382604712</v>
      </c>
      <c r="AT20">
        <f t="shared" si="9"/>
        <v>4.8472020034638952</v>
      </c>
      <c r="AU20">
        <f t="shared" si="9"/>
        <v>-310.81349845319539</v>
      </c>
      <c r="AW20">
        <v>17</v>
      </c>
      <c r="AX20">
        <f>IF(Z20&gt;0, (R20*SUMPRODUCT(K20:$K$98, X20:$X$98)-K20*$AZ$3)/Z20, 0)</f>
        <v>4110.7304615469238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500000</v>
      </c>
      <c r="S21">
        <f t="shared" si="1"/>
        <v>4121.2342881141249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3355.3807040273578</v>
      </c>
      <c r="AC21">
        <f t="shared" si="2"/>
        <v>3322.5945171629837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-936.65908771691068</v>
      </c>
      <c r="AI21">
        <f t="shared" si="6"/>
        <v>-976.96976025918207</v>
      </c>
      <c r="AJ21">
        <f t="shared" si="7"/>
        <v>32.786186864374031</v>
      </c>
      <c r="AK21">
        <f t="shared" si="22"/>
        <v>5.368609126443773</v>
      </c>
      <c r="AL21">
        <f t="shared" si="8"/>
        <v>-938.81496426836429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-297.93596588982115</v>
      </c>
      <c r="AR21">
        <f t="shared" si="9"/>
        <v>-310.75813279883397</v>
      </c>
      <c r="AS21">
        <f t="shared" si="9"/>
        <v>10.428750843694063</v>
      </c>
      <c r="AT21">
        <f t="shared" si="9"/>
        <v>1.7076669265769795</v>
      </c>
      <c r="AU21">
        <f t="shared" si="9"/>
        <v>-298.62171502856296</v>
      </c>
      <c r="AW21">
        <v>18</v>
      </c>
      <c r="AX21">
        <f>IF(Z21&gt;0, (R21*SUMPRODUCT(K21:$K$98, X21:$X$98)-K21*$AZ$3)/Z21, 0)</f>
        <v>4121.2342881141249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500000</v>
      </c>
      <c r="S22">
        <f t="shared" si="1"/>
        <v>4240.9876110006271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3322.5945171629837</v>
      </c>
      <c r="AC22">
        <f t="shared" si="2"/>
        <v>3376.8283307083984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-957.50262975037424</v>
      </c>
      <c r="AI22">
        <f t="shared" si="6"/>
        <v>-997.31444530424778</v>
      </c>
      <c r="AJ22">
        <f t="shared" si="7"/>
        <v>-54.233813545414705</v>
      </c>
      <c r="AK22">
        <f t="shared" si="22"/>
        <v>69.77448486042266</v>
      </c>
      <c r="AL22">
        <f t="shared" si="8"/>
        <v>-981.77377398923977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-284.3753093960168</v>
      </c>
      <c r="AR22">
        <f t="shared" si="9"/>
        <v>-296.1992950582823</v>
      </c>
      <c r="AS22">
        <f t="shared" si="9"/>
        <v>-16.107274306624081</v>
      </c>
      <c r="AT22">
        <f t="shared" si="9"/>
        <v>20.722805456214079</v>
      </c>
      <c r="AU22">
        <f t="shared" si="9"/>
        <v>-291.58376390869228</v>
      </c>
      <c r="AW22">
        <v>19</v>
      </c>
      <c r="AX22">
        <f>IF(Z22&gt;0, (R22*SUMPRODUCT(K22:$K$98, X22:$X$98)-K22*$AZ$3)/Z22, 0)</f>
        <v>4240.9876110006271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500000</v>
      </c>
      <c r="S23">
        <f t="shared" si="1"/>
        <v>4608.7200126179487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3376.8283307083984</v>
      </c>
      <c r="AC23">
        <f t="shared" si="2"/>
        <v>3623.8963504400008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-980.48579157895415</v>
      </c>
      <c r="AI23">
        <f t="shared" si="6"/>
        <v>-1019.8014403981311</v>
      </c>
      <c r="AJ23">
        <f t="shared" si="7"/>
        <v>-247.06801973160236</v>
      </c>
      <c r="AK23">
        <f t="shared" si="22"/>
        <v>236.37798314958792</v>
      </c>
      <c r="AL23">
        <f t="shared" si="8"/>
        <v>-1030.4914769801455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-260.00110458047482</v>
      </c>
      <c r="AR23">
        <f t="shared" si="9"/>
        <v>-270.42666322505505</v>
      </c>
      <c r="AS23">
        <f t="shared" si="9"/>
        <v>-65.516459890030305</v>
      </c>
      <c r="AT23">
        <f t="shared" si="9"/>
        <v>62.681720882896393</v>
      </c>
      <c r="AU23">
        <f t="shared" si="9"/>
        <v>-273.26140223218897</v>
      </c>
      <c r="AW23">
        <v>20</v>
      </c>
      <c r="AX23">
        <f>IF(Z23&gt;0, (R23*SUMPRODUCT(K23:$K$98, X23:$X$98)-K23*$AZ$3)/Z23, 0)</f>
        <v>4608.7200126179487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500000</v>
      </c>
      <c r="S24">
        <f t="shared" si="1"/>
        <v>4943.5847200535663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3623.8963504400008</v>
      </c>
      <c r="AC24">
        <f t="shared" si="2"/>
        <v>3838.398218294903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-1004.7920026541465</v>
      </c>
      <c r="AI24">
        <f t="shared" si="6"/>
        <v>-1043.6140157848663</v>
      </c>
      <c r="AJ24">
        <f t="shared" si="7"/>
        <v>-214.50186785490223</v>
      </c>
      <c r="AK24">
        <f t="shared" si="22"/>
        <v>253.67274453080009</v>
      </c>
      <c r="AL24">
        <f t="shared" si="8"/>
        <v>-1004.4431391089685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-237.8986817477402</v>
      </c>
      <c r="AR24">
        <f t="shared" si="9"/>
        <v>-247.09034103861401</v>
      </c>
      <c r="AS24">
        <f t="shared" si="9"/>
        <v>-50.786343303205854</v>
      </c>
      <c r="AT24">
        <f t="shared" si="9"/>
        <v>60.060600959998666</v>
      </c>
      <c r="AU24">
        <f t="shared" si="9"/>
        <v>-237.81608338182122</v>
      </c>
      <c r="AW24">
        <v>21</v>
      </c>
      <c r="AX24">
        <f>IF(Z24&gt;0, (R24*SUMPRODUCT(K24:$K$98, X24:$X$98)-K24*$AZ$3)/Z24, 0)</f>
        <v>4943.5847200535663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500000</v>
      </c>
      <c r="S25">
        <f t="shared" si="1"/>
        <v>5249.3182656718946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3838.398218294903</v>
      </c>
      <c r="AC25">
        <f t="shared" si="2"/>
        <v>4024.1629047930332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-1034.5464758133292</v>
      </c>
      <c r="AI25">
        <f t="shared" si="6"/>
        <v>-1072.8768141651603</v>
      </c>
      <c r="AJ25">
        <f t="shared" si="7"/>
        <v>-185.76468649813023</v>
      </c>
      <c r="AK25">
        <f t="shared" si="22"/>
        <v>268.68787528064325</v>
      </c>
      <c r="AL25">
        <f t="shared" si="8"/>
        <v>-989.95362538264726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-218.69952949096992</v>
      </c>
      <c r="AR25">
        <f t="shared" si="9"/>
        <v>-226.80242980406106</v>
      </c>
      <c r="AS25">
        <f t="shared" si="9"/>
        <v>-39.270009113161564</v>
      </c>
      <c r="AT25">
        <f t="shared" si="9"/>
        <v>56.799683027877748</v>
      </c>
      <c r="AU25">
        <f t="shared" si="9"/>
        <v>-209.27275588934486</v>
      </c>
      <c r="AW25">
        <v>22</v>
      </c>
      <c r="AX25">
        <f>IF(Z25&gt;0, (R25*SUMPRODUCT(K25:$K$98, X25:$X$98)-K25*$AZ$3)/Z25, 0)</f>
        <v>5249.3182656718946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500000</v>
      </c>
      <c r="S26">
        <f t="shared" si="1"/>
        <v>5528.1776666546248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4024.1629047930332</v>
      </c>
      <c r="AC26">
        <f t="shared" si="2"/>
        <v>4183.7342398073033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-1069.5011500638491</v>
      </c>
      <c r="AI26">
        <f t="shared" si="6"/>
        <v>-1107.3412349171556</v>
      </c>
      <c r="AJ26">
        <f t="shared" si="7"/>
        <v>-159.57133501427006</v>
      </c>
      <c r="AK26">
        <f t="shared" si="22"/>
        <v>281.69140333551235</v>
      </c>
      <c r="AL26">
        <f t="shared" si="8"/>
        <v>-985.22116659591325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-201.865023343692</v>
      </c>
      <c r="AR26">
        <f t="shared" si="9"/>
        <v>-209.00722193953641</v>
      </c>
      <c r="AS26">
        <f t="shared" si="9"/>
        <v>-30.118594323827214</v>
      </c>
      <c r="AT26">
        <f t="shared" si="9"/>
        <v>53.168378273034868</v>
      </c>
      <c r="AU26">
        <f t="shared" si="9"/>
        <v>-185.95743799032874</v>
      </c>
      <c r="AW26">
        <v>23</v>
      </c>
      <c r="AX26">
        <f>IF(Z26&gt;0, (R26*SUMPRODUCT(K26:$K$98, X26:$X$98)-K26*$AZ$3)/Z26, 0)</f>
        <v>5528.1776666546248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500000</v>
      </c>
      <c r="S27">
        <f t="shared" si="1"/>
        <v>5786.3059601157347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4183.7342398073033</v>
      </c>
      <c r="AC27">
        <f t="shared" si="2"/>
        <v>4319.6110597718616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-1355.290317528089</v>
      </c>
      <c r="AI27">
        <f t="shared" si="6"/>
        <v>-1392.6164725011097</v>
      </c>
      <c r="AJ27">
        <f t="shared" si="7"/>
        <v>-135.87681996455831</v>
      </c>
      <c r="AK27">
        <f t="shared" si="22"/>
        <v>292.86139678651125</v>
      </c>
      <c r="AL27">
        <f t="shared" si="8"/>
        <v>-1235.6318956791567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-228.39896596464152</v>
      </c>
      <c r="AR27">
        <f t="shared" si="9"/>
        <v>-234.68931946972896</v>
      </c>
      <c r="AS27">
        <f t="shared" si="9"/>
        <v>-22.898507262319963</v>
      </c>
      <c r="AT27">
        <f t="shared" si="9"/>
        <v>49.3541784604489</v>
      </c>
      <c r="AU27">
        <f t="shared" si="9"/>
        <v>-208.23364827160003</v>
      </c>
      <c r="AW27">
        <v>24</v>
      </c>
      <c r="AX27">
        <f>IF(Z27&gt;0, (R27*SUMPRODUCT(K27:$K$98, X27:$X$98)-K27*$AZ$3)/Z27, 0)</f>
        <v>5786.3059601157347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500000</v>
      </c>
      <c r="S28">
        <f t="shared" si="1"/>
        <v>5970.5806179682741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4319.6110597718616</v>
      </c>
      <c r="AC28">
        <f t="shared" si="2"/>
        <v>4392.7673110467304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-1661.251663906598</v>
      </c>
      <c r="AI28">
        <f t="shared" si="6"/>
        <v>-1698.0384321634979</v>
      </c>
      <c r="AJ28">
        <f t="shared" si="7"/>
        <v>-73.156251274868737</v>
      </c>
      <c r="AK28">
        <f t="shared" si="22"/>
        <v>302.37277418403033</v>
      </c>
      <c r="AL28">
        <f t="shared" si="8"/>
        <v>-1468.8219092543363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-249.96500047162363</v>
      </c>
      <c r="AR28">
        <f t="shared" si="9"/>
        <v>-255.5002271591091</v>
      </c>
      <c r="AS28">
        <f t="shared" si="9"/>
        <v>-11.00766535361792</v>
      </c>
      <c r="AT28">
        <f t="shared" si="9"/>
        <v>45.497387472152944</v>
      </c>
      <c r="AU28">
        <f t="shared" si="9"/>
        <v>-221.01050504057409</v>
      </c>
      <c r="AW28">
        <v>25</v>
      </c>
      <c r="AX28">
        <f>IF(Z28&gt;0, (R28*SUMPRODUCT(K28:$K$98, X28:$X$98)-K28*$AZ$3)/Z28, 0)</f>
        <v>5970.5806179682741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500000</v>
      </c>
      <c r="S29">
        <f t="shared" si="1"/>
        <v>6090.4809245462138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4392.7673110467304</v>
      </c>
      <c r="AC29">
        <f t="shared" si="2"/>
        <v>4412.0480402532412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-1980.4958642650013</v>
      </c>
      <c r="AI29">
        <f t="shared" si="6"/>
        <v>-2016.7167152529055</v>
      </c>
      <c r="AJ29">
        <f t="shared" si="7"/>
        <v>-19.280729206510841</v>
      </c>
      <c r="AK29">
        <f t="shared" si="22"/>
        <v>307.49371177327117</v>
      </c>
      <c r="AL29">
        <f t="shared" si="8"/>
        <v>-1728.5037326861452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-266.07231742407129</v>
      </c>
      <c r="AR29">
        <f t="shared" si="9"/>
        <v>-270.93845521073121</v>
      </c>
      <c r="AS29">
        <f t="shared" si="9"/>
        <v>-2.5902948822900864</v>
      </c>
      <c r="AT29">
        <f t="shared" si="9"/>
        <v>41.310646470451964</v>
      </c>
      <c r="AU29">
        <f t="shared" si="9"/>
        <v>-232.21810362256932</v>
      </c>
      <c r="AW29">
        <v>26</v>
      </c>
      <c r="AX29">
        <f>IF(Z29&gt;0, (R29*SUMPRODUCT(K29:$K$98, X29:$X$98)-K29*$AZ$3)/Z29, 0)</f>
        <v>6090.4809245462138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500000</v>
      </c>
      <c r="S30">
        <f t="shared" si="1"/>
        <v>6156.3582583942816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4412.0480402532412</v>
      </c>
      <c r="AC30">
        <f t="shared" si="2"/>
        <v>4386.373695756075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-2338.9882559736516</v>
      </c>
      <c r="AI30">
        <f t="shared" si="6"/>
        <v>-2374.6129996260793</v>
      </c>
      <c r="AJ30">
        <f t="shared" si="7"/>
        <v>25.674344497166203</v>
      </c>
      <c r="AK30">
        <f t="shared" si="22"/>
        <v>308.84336281772693</v>
      </c>
      <c r="AL30">
        <f t="shared" si="8"/>
        <v>-2040.0952923111861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-280.5664718888641</v>
      </c>
      <c r="AR30">
        <f t="shared" si="9"/>
        <v>-284.83973346381208</v>
      </c>
      <c r="AS30">
        <f t="shared" si="9"/>
        <v>3.0796906462579261</v>
      </c>
      <c r="AT30">
        <f t="shared" si="9"/>
        <v>37.046399207332385</v>
      </c>
      <c r="AU30">
        <f t="shared" si="9"/>
        <v>-244.71364361022179</v>
      </c>
      <c r="AW30">
        <v>27</v>
      </c>
      <c r="AX30">
        <f>IF(Z30&gt;0, (R30*SUMPRODUCT(K30:$K$98, X30:$X$98)-K30*$AZ$3)/Z30, 0)</f>
        <v>6156.3582583942816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500000</v>
      </c>
      <c r="S31">
        <f t="shared" si="1"/>
        <v>6172.970817264144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4386.373695756075</v>
      </c>
      <c r="AC31">
        <f t="shared" si="2"/>
        <v>4320.4482711233768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-2736.0964491707696</v>
      </c>
      <c r="AI31">
        <f t="shared" si="6"/>
        <v>-2771.0913357417562</v>
      </c>
      <c r="AJ31">
        <f t="shared" si="7"/>
        <v>65.925424632698196</v>
      </c>
      <c r="AK31">
        <f t="shared" si="22"/>
        <v>307.04615870292525</v>
      </c>
      <c r="AL31">
        <f t="shared" si="8"/>
        <v>-2398.1197524061326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-293.03608909709169</v>
      </c>
      <c r="AR31">
        <f t="shared" si="9"/>
        <v>-296.78404348746636</v>
      </c>
      <c r="AS31">
        <f t="shared" si="9"/>
        <v>7.0606168186380378</v>
      </c>
      <c r="AT31">
        <f t="shared" si="9"/>
        <v>32.884661484012788</v>
      </c>
      <c r="AU31">
        <f t="shared" si="9"/>
        <v>-256.83876518481554</v>
      </c>
      <c r="AW31">
        <v>28</v>
      </c>
      <c r="AX31">
        <f>IF(Z31&gt;0, (R31*SUMPRODUCT(K31:$K$98, X31:$X$98)-K31*$AZ$3)/Z31, 0)</f>
        <v>6172.970817264144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500000</v>
      </c>
      <c r="S32">
        <f t="shared" si="1"/>
        <v>6145.0654638908763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4320.4482711233768</v>
      </c>
      <c r="AC32">
        <f t="shared" si="2"/>
        <v>4219.0559742192891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-3161.2543296684262</v>
      </c>
      <c r="AI32">
        <f t="shared" si="6"/>
        <v>-3195.5831419407359</v>
      </c>
      <c r="AJ32">
        <f t="shared" si="7"/>
        <v>101.39229690408774</v>
      </c>
      <c r="AK32">
        <f t="shared" si="22"/>
        <v>302.43137897863642</v>
      </c>
      <c r="AL32">
        <f t="shared" si="8"/>
        <v>-2791.7594660580116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-302.29510970169764</v>
      </c>
      <c r="AR32">
        <f t="shared" si="9"/>
        <v>-305.57780416079083</v>
      </c>
      <c r="AS32">
        <f t="shared" si="9"/>
        <v>9.695643665197645</v>
      </c>
      <c r="AT32">
        <f t="shared" si="9"/>
        <v>28.920016345275108</v>
      </c>
      <c r="AU32">
        <f t="shared" si="9"/>
        <v>-266.96214415031807</v>
      </c>
      <c r="AW32">
        <v>29</v>
      </c>
      <c r="AX32">
        <f>IF(Z32&gt;0, (R32*SUMPRODUCT(K32:$K$98, X32:$X$98)-K32*$AZ$3)/Z32, 0)</f>
        <v>6145.0654638908763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500000</v>
      </c>
      <c r="S33">
        <f t="shared" si="1"/>
        <v>6079.0450952378924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4219.0559742192891</v>
      </c>
      <c r="AC33">
        <f t="shared" si="2"/>
        <v>4087.8713932613464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-3628.8005649027746</v>
      </c>
      <c r="AI33">
        <f t="shared" si="6"/>
        <v>-3662.4232089958709</v>
      </c>
      <c r="AJ33">
        <f t="shared" si="7"/>
        <v>131.18458095794267</v>
      </c>
      <c r="AK33">
        <f t="shared" si="22"/>
        <v>295.33391819535024</v>
      </c>
      <c r="AL33">
        <f t="shared" si="8"/>
        <v>-3235.9047098425781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-309.82521675409618</v>
      </c>
      <c r="AR33">
        <f t="shared" si="9"/>
        <v>-312.69590165608349</v>
      </c>
      <c r="AS33">
        <f t="shared" si="9"/>
        <v>11.200475337001288</v>
      </c>
      <c r="AT33">
        <f t="shared" si="9"/>
        <v>25.215465436349348</v>
      </c>
      <c r="AU33">
        <f t="shared" si="9"/>
        <v>-276.27996088273284</v>
      </c>
      <c r="AW33">
        <v>30</v>
      </c>
      <c r="AX33">
        <f>IF(Z33&gt;0, (R33*SUMPRODUCT(K33:$K$98, X33:$X$98)-K33*$AZ$3)/Z33, 0)</f>
        <v>6079.0450952378924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500000</v>
      </c>
      <c r="S34">
        <f t="shared" si="1"/>
        <v>5978.903532949671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4087.8713932613464</v>
      </c>
      <c r="AC34">
        <f t="shared" si="2"/>
        <v>3930.823434314173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-4139.7362750905986</v>
      </c>
      <c r="AI34">
        <f t="shared" si="6"/>
        <v>-4172.6087191152546</v>
      </c>
      <c r="AJ34">
        <f t="shared" si="7"/>
        <v>157.04795894717336</v>
      </c>
      <c r="AK34">
        <f t="shared" si="22"/>
        <v>286.15099752829428</v>
      </c>
      <c r="AL34">
        <f t="shared" si="8"/>
        <v>-3729.409762639787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-315.57915866289227</v>
      </c>
      <c r="AR34">
        <f t="shared" si="9"/>
        <v>-318.08508115146117</v>
      </c>
      <c r="AS34">
        <f t="shared" si="9"/>
        <v>11.97203383522028</v>
      </c>
      <c r="AT34">
        <f t="shared" si="9"/>
        <v>21.813778716749336</v>
      </c>
      <c r="AU34">
        <f t="shared" ref="AU34:AU97" si="23">AL34*$K34</f>
        <v>-284.2992685994916</v>
      </c>
      <c r="AW34">
        <v>31</v>
      </c>
      <c r="AX34">
        <f>IF(Z34&gt;0, (R34*SUMPRODUCT(K34:$K$98, X34:$X$98)-K34*$AZ$3)/Z34, 0)</f>
        <v>5978.903532949671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500000</v>
      </c>
      <c r="S35">
        <f t="shared" si="1"/>
        <v>5847.4693163681732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3930.823434314173</v>
      </c>
      <c r="AC35">
        <f t="shared" si="2"/>
        <v>3751.6525415503193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-4644.3589284150057</v>
      </c>
      <c r="AI35">
        <f t="shared" ref="AI35:AI66" si="25">SUM(AE35:AH35)</f>
        <v>-4676.4382121065737</v>
      </c>
      <c r="AJ35">
        <f t="shared" si="7"/>
        <v>179.17089276385377</v>
      </c>
      <c r="AK35">
        <f t="shared" si="22"/>
        <v>275.15764040199213</v>
      </c>
      <c r="AL35">
        <f t="shared" si="8"/>
        <v>-4222.1096789407275</v>
      </c>
      <c r="AN35">
        <f t="shared" ref="AN35:AT66" si="26">AE35*$K35</f>
        <v>0</v>
      </c>
      <c r="AO35">
        <f t="shared" si="26"/>
        <v>0</v>
      </c>
      <c r="AP35">
        <f t="shared" si="26"/>
        <v>-2.1834451100372827</v>
      </c>
      <c r="AQ35">
        <f t="shared" si="26"/>
        <v>-316.11375394180311</v>
      </c>
      <c r="AR35">
        <f t="shared" si="26"/>
        <v>-318.29719905184038</v>
      </c>
      <c r="AS35">
        <f t="shared" si="26"/>
        <v>12.19509180527854</v>
      </c>
      <c r="AT35">
        <f t="shared" si="26"/>
        <v>18.728336025253498</v>
      </c>
      <c r="AU35">
        <f t="shared" si="23"/>
        <v>-287.37377122130829</v>
      </c>
      <c r="AW35">
        <v>32</v>
      </c>
      <c r="AX35">
        <f>IF(Z35&gt;0, (R35*SUMPRODUCT(K35:$K$98, X35:$X$98)-K35*$AZ$3)/Z35, 0)</f>
        <v>5847.4693163681732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500000</v>
      </c>
      <c r="S36">
        <f t="shared" si="1"/>
        <v>5693.0233092215176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3751.6525415503193</v>
      </c>
      <c r="AC36">
        <f t="shared" si="2"/>
        <v>3557.3318821612302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-5155.8450295120665</v>
      </c>
      <c r="AI36">
        <f t="shared" si="25"/>
        <v>-5187.0879358637676</v>
      </c>
      <c r="AJ36">
        <f t="shared" si="7"/>
        <v>194.32065938908909</v>
      </c>
      <c r="AK36">
        <f t="shared" si="22"/>
        <v>262.6156779085224</v>
      </c>
      <c r="AL36">
        <f t="shared" si="8"/>
        <v>-4730.1515985661563</v>
      </c>
      <c r="AN36">
        <f t="shared" si="26"/>
        <v>0</v>
      </c>
      <c r="AO36">
        <f t="shared" si="26"/>
        <v>0</v>
      </c>
      <c r="AP36">
        <f t="shared" si="26"/>
        <v>-1.8986766994255306</v>
      </c>
      <c r="AQ36">
        <f t="shared" si="26"/>
        <v>-313.32817482424701</v>
      </c>
      <c r="AR36">
        <f t="shared" si="26"/>
        <v>-315.22685152367251</v>
      </c>
      <c r="AS36">
        <f t="shared" si="26"/>
        <v>11.809148100556765</v>
      </c>
      <c r="AT36">
        <f t="shared" si="26"/>
        <v>15.959535356146429</v>
      </c>
      <c r="AU36">
        <f t="shared" si="23"/>
        <v>-287.45816806696934</v>
      </c>
      <c r="AW36">
        <v>33</v>
      </c>
      <c r="AX36">
        <f>IF(Z36&gt;0, (R36*SUMPRODUCT(K36:$K$98, X36:$X$98)-K36*$AZ$3)/Z36, 0)</f>
        <v>5693.0233092215176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500000</v>
      </c>
      <c r="S37">
        <f t="shared" si="1"/>
        <v>5521.389781107875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3557.3318821612302</v>
      </c>
      <c r="AC37">
        <f t="shared" si="2"/>
        <v>3352.7475417590481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-5690.313961475219</v>
      </c>
      <c r="AI37">
        <f t="shared" si="25"/>
        <v>-5720.6754073672555</v>
      </c>
      <c r="AJ37">
        <f t="shared" si="7"/>
        <v>204.58434040218208</v>
      </c>
      <c r="AK37">
        <f t="shared" si="22"/>
        <v>249.01323175128613</v>
      </c>
      <c r="AL37">
        <f t="shared" si="8"/>
        <v>-5267.0778352137868</v>
      </c>
      <c r="AN37">
        <f t="shared" si="26"/>
        <v>0</v>
      </c>
      <c r="AO37">
        <f t="shared" si="26"/>
        <v>0</v>
      </c>
      <c r="AP37">
        <f t="shared" si="26"/>
        <v>-1.647418812311229</v>
      </c>
      <c r="AQ37">
        <f t="shared" si="26"/>
        <v>-308.75770216695008</v>
      </c>
      <c r="AR37">
        <f t="shared" si="26"/>
        <v>-310.40512097926126</v>
      </c>
      <c r="AS37">
        <f t="shared" si="26"/>
        <v>11.100791849021766</v>
      </c>
      <c r="AT37">
        <f t="shared" si="26"/>
        <v>13.511513383131653</v>
      </c>
      <c r="AU37">
        <f t="shared" si="23"/>
        <v>-285.79281574710785</v>
      </c>
      <c r="AW37">
        <v>34</v>
      </c>
      <c r="AX37">
        <f>IF(Z37&gt;0, (R37*SUMPRODUCT(K37:$K$98, X37:$X$98)-K37*$AZ$3)/Z37, 0)</f>
        <v>5521.389781107875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500000</v>
      </c>
      <c r="S38">
        <f t="shared" si="1"/>
        <v>5337.0604063503388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3352.7475417590481</v>
      </c>
      <c r="AC38">
        <f t="shared" si="2"/>
        <v>3141.0825488975133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-6307.4695455160236</v>
      </c>
      <c r="AI38">
        <f t="shared" si="25"/>
        <v>-6336.8966299945887</v>
      </c>
      <c r="AJ38">
        <f t="shared" si="7"/>
        <v>211.66499286153476</v>
      </c>
      <c r="AK38">
        <f t="shared" si="22"/>
        <v>234.69232792313338</v>
      </c>
      <c r="AL38">
        <f t="shared" si="8"/>
        <v>-5890.5393092099212</v>
      </c>
      <c r="AN38">
        <f t="shared" si="26"/>
        <v>0</v>
      </c>
      <c r="AO38">
        <f t="shared" si="26"/>
        <v>0</v>
      </c>
      <c r="AP38">
        <f t="shared" si="26"/>
        <v>-1.4256429946741414</v>
      </c>
      <c r="AQ38">
        <f t="shared" si="26"/>
        <v>-305.57562636677221</v>
      </c>
      <c r="AR38">
        <f t="shared" si="26"/>
        <v>-307.00126936144636</v>
      </c>
      <c r="AS38">
        <f t="shared" si="26"/>
        <v>10.254455024608495</v>
      </c>
      <c r="AT38">
        <f t="shared" si="26"/>
        <v>11.370051744375115</v>
      </c>
      <c r="AU38">
        <f t="shared" si="23"/>
        <v>-285.37676259246274</v>
      </c>
      <c r="AW38">
        <v>35</v>
      </c>
      <c r="AX38">
        <f>IF(Z38&gt;0, (R38*SUMPRODUCT(K38:$K$98, X38:$X$98)-K38*$AZ$3)/Z38, 0)</f>
        <v>5337.0604063503388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500000</v>
      </c>
      <c r="S39">
        <f t="shared" si="1"/>
        <v>5137.2789435769109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3141.0825488975133</v>
      </c>
      <c r="AC39">
        <f t="shared" si="2"/>
        <v>2922.1968415534338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-6917.1793264917142</v>
      </c>
      <c r="AI39">
        <f t="shared" si="25"/>
        <v>-6945.6204221928447</v>
      </c>
      <c r="AJ39">
        <f t="shared" si="7"/>
        <v>218.88570734407949</v>
      </c>
      <c r="AK39">
        <f t="shared" si="22"/>
        <v>219.87577842282596</v>
      </c>
      <c r="AL39">
        <f t="shared" si="8"/>
        <v>-6506.8589364259396</v>
      </c>
      <c r="AN39">
        <f t="shared" si="26"/>
        <v>0</v>
      </c>
      <c r="AO39">
        <f t="shared" si="26"/>
        <v>0</v>
      </c>
      <c r="AP39">
        <f t="shared" si="26"/>
        <v>-1.2302456819980823</v>
      </c>
      <c r="AQ39">
        <f t="shared" si="26"/>
        <v>-299.20893651381675</v>
      </c>
      <c r="AR39">
        <f t="shared" si="26"/>
        <v>-300.43918219581485</v>
      </c>
      <c r="AS39">
        <f t="shared" si="26"/>
        <v>9.4681020429339302</v>
      </c>
      <c r="AT39">
        <f t="shared" si="26"/>
        <v>9.5109284755826078</v>
      </c>
      <c r="AU39">
        <f t="shared" si="23"/>
        <v>-281.46015167729831</v>
      </c>
      <c r="AW39">
        <v>36</v>
      </c>
      <c r="AX39">
        <f>IF(Z39&gt;0, (R39*SUMPRODUCT(K39:$K$98, X39:$X$98)-K39*$AZ$3)/Z39, 0)</f>
        <v>5137.2789435769109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500000</v>
      </c>
      <c r="S40">
        <f t="shared" si="1"/>
        <v>4925.7810941508596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2922.1968415534338</v>
      </c>
      <c r="AC40">
        <f t="shared" si="2"/>
        <v>2700.3896184527357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-7459.0900279200041</v>
      </c>
      <c r="AI40">
        <f t="shared" si="25"/>
        <v>-7486.5008036613308</v>
      </c>
      <c r="AJ40">
        <f t="shared" si="7"/>
        <v>221.80722310069814</v>
      </c>
      <c r="AK40">
        <f t="shared" si="22"/>
        <v>204.55377890874038</v>
      </c>
      <c r="AL40">
        <f t="shared" si="8"/>
        <v>-7060.1398016518924</v>
      </c>
      <c r="AN40">
        <f t="shared" si="26"/>
        <v>0</v>
      </c>
      <c r="AO40">
        <f t="shared" si="26"/>
        <v>0</v>
      </c>
      <c r="AP40">
        <f t="shared" si="26"/>
        <v>-1.0586412920368011</v>
      </c>
      <c r="AQ40">
        <f t="shared" si="26"/>
        <v>-288.080161579324</v>
      </c>
      <c r="AR40">
        <f t="shared" si="26"/>
        <v>-289.13880287136078</v>
      </c>
      <c r="AS40">
        <f t="shared" si="26"/>
        <v>8.5664954345816575</v>
      </c>
      <c r="AT40">
        <f t="shared" si="26"/>
        <v>7.9001440469439563</v>
      </c>
      <c r="AU40">
        <f t="shared" si="23"/>
        <v>-272.67216338983519</v>
      </c>
      <c r="AW40">
        <v>37</v>
      </c>
      <c r="AX40">
        <f>IF(Z40&gt;0, (R40*SUMPRODUCT(K40:$K$98, X40:$X$98)-K40*$AZ$3)/Z40, 0)</f>
        <v>4925.7810941508596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500000</v>
      </c>
      <c r="S41">
        <f t="shared" si="1"/>
        <v>4711.1240999482079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2700.3896184527357</v>
      </c>
      <c r="AC41">
        <f t="shared" si="2"/>
        <v>2481.4181295636954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-8009.3497285815674</v>
      </c>
      <c r="AI41">
        <f t="shared" si="25"/>
        <v>-8035.6854615926231</v>
      </c>
      <c r="AJ41">
        <f t="shared" si="7"/>
        <v>218.9714888890403</v>
      </c>
      <c r="AK41">
        <f t="shared" si="22"/>
        <v>189.02727329169153</v>
      </c>
      <c r="AL41">
        <f t="shared" si="8"/>
        <v>-7627.6866994118909</v>
      </c>
      <c r="AN41">
        <f t="shared" si="26"/>
        <v>0</v>
      </c>
      <c r="AO41">
        <f t="shared" si="26"/>
        <v>0</v>
      </c>
      <c r="AP41">
        <f t="shared" si="26"/>
        <v>-0.90814436201054438</v>
      </c>
      <c r="AQ41">
        <f t="shared" si="26"/>
        <v>-276.18922914842153</v>
      </c>
      <c r="AR41">
        <f t="shared" si="26"/>
        <v>-277.09737351043208</v>
      </c>
      <c r="AS41">
        <f t="shared" si="26"/>
        <v>7.5508710158991388</v>
      </c>
      <c r="AT41">
        <f t="shared" si="26"/>
        <v>6.518294077252893</v>
      </c>
      <c r="AU41">
        <f t="shared" si="23"/>
        <v>-263.02820841728004</v>
      </c>
      <c r="AW41">
        <v>38</v>
      </c>
      <c r="AX41">
        <f>IF(Z41&gt;0, (R41*SUMPRODUCT(K41:$K$98, X41:$X$98)-K41*$AZ$3)/Z41, 0)</f>
        <v>4711.1240999482079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500000</v>
      </c>
      <c r="S42">
        <f t="shared" si="1"/>
        <v>4494.4906636303203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2481.4181295636954</v>
      </c>
      <c r="AC42">
        <f t="shared" si="2"/>
        <v>2266.9330724601705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-8533.5486058445185</v>
      </c>
      <c r="AI42">
        <f t="shared" si="25"/>
        <v>-8558.7676266648796</v>
      </c>
      <c r="AJ42">
        <f t="shared" si="7"/>
        <v>214.48505710352492</v>
      </c>
      <c r="AK42">
        <f t="shared" si="22"/>
        <v>173.69926906945869</v>
      </c>
      <c r="AL42">
        <f t="shared" si="8"/>
        <v>-8170.583300491895</v>
      </c>
      <c r="AN42">
        <f t="shared" si="26"/>
        <v>0</v>
      </c>
      <c r="AO42">
        <f t="shared" si="26"/>
        <v>0</v>
      </c>
      <c r="AP42">
        <f t="shared" si="26"/>
        <v>-0.77646105537018317</v>
      </c>
      <c r="AQ42">
        <f t="shared" si="26"/>
        <v>-262.73693192708572</v>
      </c>
      <c r="AR42">
        <f t="shared" si="26"/>
        <v>-263.51339298245591</v>
      </c>
      <c r="AS42">
        <f t="shared" si="26"/>
        <v>6.6037176853941366</v>
      </c>
      <c r="AT42">
        <f t="shared" si="26"/>
        <v>5.3479759876249569</v>
      </c>
      <c r="AU42">
        <f t="shared" si="23"/>
        <v>-251.56169930943679</v>
      </c>
      <c r="AW42">
        <v>39</v>
      </c>
      <c r="AX42">
        <f>IF(Z42&gt;0, (R42*SUMPRODUCT(K42:$K$98, X42:$X$98)-K42*$AZ$3)/Z42, 0)</f>
        <v>4494.4906636303203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500000</v>
      </c>
      <c r="S43">
        <f t="shared" si="1"/>
        <v>4279.4372390955086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2266.9330724601705</v>
      </c>
      <c r="AC43">
        <f t="shared" si="2"/>
        <v>2059.2891512874558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-9065.507642076609</v>
      </c>
      <c r="AI43">
        <f t="shared" si="25"/>
        <v>-9089.5679219245576</v>
      </c>
      <c r="AJ43">
        <f t="shared" si="7"/>
        <v>207.64392117271473</v>
      </c>
      <c r="AK43">
        <f t="shared" si="22"/>
        <v>158.68531507221195</v>
      </c>
      <c r="AL43">
        <f t="shared" si="8"/>
        <v>-8723.2386856796293</v>
      </c>
      <c r="AN43">
        <f t="shared" si="26"/>
        <v>0</v>
      </c>
      <c r="AO43">
        <f t="shared" si="26"/>
        <v>0</v>
      </c>
      <c r="AP43">
        <f t="shared" si="26"/>
        <v>-0.66141510580994622</v>
      </c>
      <c r="AQ43">
        <f t="shared" si="26"/>
        <v>-249.21005633340832</v>
      </c>
      <c r="AR43">
        <f t="shared" si="26"/>
        <v>-249.87147143921825</v>
      </c>
      <c r="AS43">
        <f t="shared" si="26"/>
        <v>5.7081142431080139</v>
      </c>
      <c r="AT43">
        <f t="shared" si="26"/>
        <v>4.3622462050422923</v>
      </c>
      <c r="AU43">
        <f t="shared" si="23"/>
        <v>-239.8011109910679</v>
      </c>
      <c r="AW43">
        <v>40</v>
      </c>
      <c r="AX43">
        <f>IF(Z43&gt;0, (R43*SUMPRODUCT(K43:$K$98, X43:$X$98)-K43*$AZ$3)/Z43, 0)</f>
        <v>4279.4372390955086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500000</v>
      </c>
      <c r="S44">
        <f t="shared" si="1"/>
        <v>4067.2774843096677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2059.2891512874558</v>
      </c>
      <c r="AC44">
        <f t="shared" si="2"/>
        <v>1859.2692831275942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-9632.4187507971619</v>
      </c>
      <c r="AI44">
        <f t="shared" si="25"/>
        <v>-9655.2751859715518</v>
      </c>
      <c r="AJ44">
        <f t="shared" si="7"/>
        <v>200.01986815986152</v>
      </c>
      <c r="AK44">
        <f t="shared" si="22"/>
        <v>144.15024059012191</v>
      </c>
      <c r="AL44">
        <f t="shared" si="8"/>
        <v>-9311.1050772215694</v>
      </c>
      <c r="AN44">
        <f t="shared" si="26"/>
        <v>0</v>
      </c>
      <c r="AO44">
        <f t="shared" si="26"/>
        <v>0</v>
      </c>
      <c r="AP44">
        <f t="shared" si="26"/>
        <v>-0.5610013528240364</v>
      </c>
      <c r="AQ44">
        <f t="shared" si="26"/>
        <v>-236.42356775826724</v>
      </c>
      <c r="AR44">
        <f t="shared" si="26"/>
        <v>-236.98456911109128</v>
      </c>
      <c r="AS44">
        <f t="shared" si="26"/>
        <v>4.9094014781052904</v>
      </c>
      <c r="AT44">
        <f t="shared" si="26"/>
        <v>3.5381055428792241</v>
      </c>
      <c r="AU44">
        <f t="shared" si="23"/>
        <v>-228.53706209010679</v>
      </c>
      <c r="AW44">
        <v>41</v>
      </c>
      <c r="AX44">
        <f>IF(Z44&gt;0, (R44*SUMPRODUCT(K44:$K$98, X44:$X$98)-K44*$AZ$3)/Z44, 0)</f>
        <v>4067.2774843096677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500000</v>
      </c>
      <c r="S45">
        <f t="shared" si="1"/>
        <v>3855.9482335287926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1859.2692831275942</v>
      </c>
      <c r="AC45">
        <f t="shared" si="2"/>
        <v>1666.7655262385647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-10149.57146245166</v>
      </c>
      <c r="AI45">
        <f t="shared" si="25"/>
        <v>-10171.184376128062</v>
      </c>
      <c r="AJ45">
        <f t="shared" si="7"/>
        <v>192.50375688902955</v>
      </c>
      <c r="AK45">
        <f t="shared" si="22"/>
        <v>130.14884981893161</v>
      </c>
      <c r="AL45">
        <f t="shared" si="8"/>
        <v>-9848.5317694201003</v>
      </c>
      <c r="AN45">
        <f t="shared" si="26"/>
        <v>0</v>
      </c>
      <c r="AO45">
        <f t="shared" si="26"/>
        <v>0</v>
      </c>
      <c r="AP45">
        <f t="shared" si="26"/>
        <v>-0.47364254774341968</v>
      </c>
      <c r="AQ45">
        <f t="shared" si="26"/>
        <v>-222.42576627826742</v>
      </c>
      <c r="AR45">
        <f t="shared" si="26"/>
        <v>-222.89940882601084</v>
      </c>
      <c r="AS45">
        <f t="shared" si="26"/>
        <v>4.2186801478163023</v>
      </c>
      <c r="AT45">
        <f t="shared" si="26"/>
        <v>2.8521852137605834</v>
      </c>
      <c r="AU45">
        <f t="shared" si="23"/>
        <v>-215.82854346443395</v>
      </c>
      <c r="AW45">
        <v>42</v>
      </c>
      <c r="AX45">
        <f>IF(Z45&gt;0, (R45*SUMPRODUCT(K45:$K$98, X45:$X$98)-K45*$AZ$3)/Z45, 0)</f>
        <v>3855.9482335287926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500000</v>
      </c>
      <c r="S46">
        <f t="shared" si="1"/>
        <v>3647.4791211119054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1666.7655262385647</v>
      </c>
      <c r="AC46">
        <f t="shared" si="2"/>
        <v>1483.5538768078284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-10600.831145224885</v>
      </c>
      <c r="AI46">
        <f t="shared" si="25"/>
        <v>-10621.16784665</v>
      </c>
      <c r="AJ46">
        <f t="shared" si="7"/>
        <v>183.21164943073632</v>
      </c>
      <c r="AK46">
        <f t="shared" si="22"/>
        <v>116.67358683669954</v>
      </c>
      <c r="AL46">
        <f t="shared" si="8"/>
        <v>-10321.282610382565</v>
      </c>
      <c r="AN46">
        <f t="shared" si="26"/>
        <v>0</v>
      </c>
      <c r="AO46">
        <f t="shared" si="26"/>
        <v>0</v>
      </c>
      <c r="AP46">
        <f t="shared" si="26"/>
        <v>-0.39792376727323447</v>
      </c>
      <c r="AQ46">
        <f t="shared" si="26"/>
        <v>-207.42413321395352</v>
      </c>
      <c r="AR46">
        <f t="shared" si="26"/>
        <v>-207.82205698122675</v>
      </c>
      <c r="AS46">
        <f t="shared" si="26"/>
        <v>3.5848620789500383</v>
      </c>
      <c r="AT46">
        <f t="shared" si="26"/>
        <v>2.2829264316191447</v>
      </c>
      <c r="AU46">
        <f t="shared" si="23"/>
        <v>-201.95426847065758</v>
      </c>
      <c r="AW46">
        <v>43</v>
      </c>
      <c r="AX46">
        <f>IF(Z46&gt;0, (R46*SUMPRODUCT(K46:$K$98, X46:$X$98)-K46*$AZ$3)/Z46, 0)</f>
        <v>3647.4791211119054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500000</v>
      </c>
      <c r="S47">
        <f t="shared" si="1"/>
        <v>3445.0259596680985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1483.5538768078284</v>
      </c>
      <c r="AC47">
        <f t="shared" si="2"/>
        <v>1311.14234792203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-11038.356019725667</v>
      </c>
      <c r="AI47">
        <f t="shared" si="25"/>
        <v>-11057.385518534556</v>
      </c>
      <c r="AJ47">
        <f t="shared" si="7"/>
        <v>172.41152888579836</v>
      </c>
      <c r="AK47">
        <f t="shared" si="22"/>
        <v>103.848771376548</v>
      </c>
      <c r="AL47">
        <f t="shared" si="8"/>
        <v>-10781.125218272211</v>
      </c>
      <c r="AN47">
        <f t="shared" si="26"/>
        <v>0</v>
      </c>
      <c r="AO47">
        <f t="shared" si="26"/>
        <v>0</v>
      </c>
      <c r="AP47">
        <f t="shared" si="26"/>
        <v>-0.33245180444009181</v>
      </c>
      <c r="AQ47">
        <f t="shared" si="26"/>
        <v>-192.84382703213589</v>
      </c>
      <c r="AR47">
        <f t="shared" si="26"/>
        <v>-193.17627883657599</v>
      </c>
      <c r="AS47">
        <f t="shared" si="26"/>
        <v>3.0120879409382666</v>
      </c>
      <c r="AT47">
        <f t="shared" si="26"/>
        <v>1.8142732911541446</v>
      </c>
      <c r="AU47">
        <f t="shared" si="23"/>
        <v>-188.34991760448358</v>
      </c>
      <c r="AW47">
        <v>44</v>
      </c>
      <c r="AX47">
        <f>IF(Z47&gt;0, (R47*SUMPRODUCT(K47:$K$98, X47:$X$98)-K47*$AZ$3)/Z47, 0)</f>
        <v>3445.0259596680985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500000</v>
      </c>
      <c r="S48">
        <f t="shared" si="1"/>
        <v>3248.4252088105363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1311.14234792203</v>
      </c>
      <c r="AC48">
        <f t="shared" si="2"/>
        <v>1149.5597747543181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-11450.951241258066</v>
      </c>
      <c r="AI48">
        <f t="shared" si="25"/>
        <v>-11468.645349954742</v>
      </c>
      <c r="AJ48">
        <f t="shared" si="7"/>
        <v>161.58257316771187</v>
      </c>
      <c r="AK48">
        <f t="shared" si="22"/>
        <v>91.779964354542116</v>
      </c>
      <c r="AL48">
        <f t="shared" si="8"/>
        <v>-11215.282812432488</v>
      </c>
      <c r="AN48">
        <f t="shared" si="26"/>
        <v>0</v>
      </c>
      <c r="AO48">
        <f t="shared" si="26"/>
        <v>0</v>
      </c>
      <c r="AP48">
        <f t="shared" si="26"/>
        <v>-0.27600186235127622</v>
      </c>
      <c r="AQ48">
        <f t="shared" si="26"/>
        <v>-178.61786216304969</v>
      </c>
      <c r="AR48">
        <f t="shared" si="26"/>
        <v>-178.89386402540097</v>
      </c>
      <c r="AS48">
        <f t="shared" si="26"/>
        <v>2.5204485788073585</v>
      </c>
      <c r="AT48">
        <f t="shared" si="26"/>
        <v>1.4316313707932731</v>
      </c>
      <c r="AU48">
        <f t="shared" si="23"/>
        <v>-174.94178407580031</v>
      </c>
      <c r="AW48">
        <v>45</v>
      </c>
      <c r="AX48">
        <f>IF(Z48&gt;0, (R48*SUMPRODUCT(K48:$K$98, X48:$X$98)-K48*$AZ$3)/Z48, 0)</f>
        <v>3248.4252088105363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500000</v>
      </c>
      <c r="S49">
        <f t="shared" si="1"/>
        <v>3057.7759295275496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1149.5597747543181</v>
      </c>
      <c r="AC49">
        <f t="shared" si="2"/>
        <v>998.85374639879001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-11841.567969594063</v>
      </c>
      <c r="AI49">
        <f t="shared" si="25"/>
        <v>-11857.900980406814</v>
      </c>
      <c r="AJ49">
        <f t="shared" si="7"/>
        <v>150.70602835552813</v>
      </c>
      <c r="AK49">
        <f t="shared" si="22"/>
        <v>80.469184232802277</v>
      </c>
      <c r="AL49">
        <f t="shared" si="8"/>
        <v>-11626.725767818483</v>
      </c>
      <c r="AN49">
        <f t="shared" si="26"/>
        <v>0</v>
      </c>
      <c r="AO49">
        <f t="shared" si="26"/>
        <v>0</v>
      </c>
      <c r="AP49">
        <f t="shared" si="26"/>
        <v>-0.22747388690014247</v>
      </c>
      <c r="AQ49">
        <f t="shared" si="26"/>
        <v>-164.92044999646293</v>
      </c>
      <c r="AR49">
        <f t="shared" si="26"/>
        <v>-165.14792388336309</v>
      </c>
      <c r="AS49">
        <f t="shared" si="26"/>
        <v>2.098920183323107</v>
      </c>
      <c r="AT49">
        <f t="shared" si="26"/>
        <v>1.1207142591756765</v>
      </c>
      <c r="AU49">
        <f t="shared" si="23"/>
        <v>-161.92828944086429</v>
      </c>
      <c r="AW49">
        <v>46</v>
      </c>
      <c r="AX49">
        <f>IF(Z49&gt;0, (R49*SUMPRODUCT(K49:$K$98, X49:$X$98)-K49*$AZ$3)/Z49, 0)</f>
        <v>3057.7759295275496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500000</v>
      </c>
      <c r="S50">
        <f t="shared" si="1"/>
        <v>2872.5339463503192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998.85374639879001</v>
      </c>
      <c r="AC50">
        <f t="shared" si="2"/>
        <v>858.85457658761459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-12202.563874818901</v>
      </c>
      <c r="AI50">
        <f t="shared" si="25"/>
        <v>-12217.513299136042</v>
      </c>
      <c r="AJ50">
        <f t="shared" si="7"/>
        <v>139.99916981117542</v>
      </c>
      <c r="AK50">
        <f t="shared" si="22"/>
        <v>69.919762247915301</v>
      </c>
      <c r="AL50">
        <f t="shared" si="8"/>
        <v>-12007.594367076952</v>
      </c>
      <c r="AN50">
        <f t="shared" si="26"/>
        <v>0</v>
      </c>
      <c r="AO50">
        <f t="shared" si="26"/>
        <v>0</v>
      </c>
      <c r="AP50">
        <f t="shared" si="26"/>
        <v>-0.18589672776183044</v>
      </c>
      <c r="AQ50">
        <f t="shared" si="26"/>
        <v>-151.73940123116864</v>
      </c>
      <c r="AR50">
        <f t="shared" si="26"/>
        <v>-151.92529795893049</v>
      </c>
      <c r="AS50">
        <f t="shared" si="26"/>
        <v>1.7408956361905326</v>
      </c>
      <c r="AT50">
        <f t="shared" si="26"/>
        <v>0.86945521994915975</v>
      </c>
      <c r="AU50">
        <f t="shared" si="23"/>
        <v>-149.3149471027908</v>
      </c>
      <c r="AW50">
        <v>47</v>
      </c>
      <c r="AX50">
        <f>IF(Z50&gt;0, (R50*SUMPRODUCT(K50:$K$98, X50:$X$98)-K50*$AZ$3)/Z50, 0)</f>
        <v>2872.5339463503192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500000</v>
      </c>
      <c r="S51">
        <f t="shared" si="1"/>
        <v>2691.6215783904095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858.85457658761459</v>
      </c>
      <c r="AC51">
        <f t="shared" si="2"/>
        <v>729.36631837902451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-12511.027753116192</v>
      </c>
      <c r="AI51">
        <f t="shared" si="25"/>
        <v>-12524.576580414849</v>
      </c>
      <c r="AJ51">
        <f t="shared" si="7"/>
        <v>129.48825820859008</v>
      </c>
      <c r="AK51">
        <f t="shared" si="22"/>
        <v>60.11982036113303</v>
      </c>
      <c r="AL51">
        <f t="shared" si="8"/>
        <v>-12334.968501845126</v>
      </c>
      <c r="AN51">
        <f t="shared" si="26"/>
        <v>0</v>
      </c>
      <c r="AO51">
        <f t="shared" si="26"/>
        <v>0</v>
      </c>
      <c r="AP51">
        <f t="shared" si="26"/>
        <v>-0.15042878947798272</v>
      </c>
      <c r="AQ51">
        <f t="shared" si="26"/>
        <v>-138.90639525778104</v>
      </c>
      <c r="AR51">
        <f t="shared" si="26"/>
        <v>-139.056824047259</v>
      </c>
      <c r="AS51">
        <f t="shared" si="26"/>
        <v>1.4376714312286585</v>
      </c>
      <c r="AT51">
        <f t="shared" si="26"/>
        <v>0.66749332626412716</v>
      </c>
      <c r="AU51">
        <f t="shared" si="23"/>
        <v>-136.95165928976621</v>
      </c>
      <c r="AW51">
        <v>48</v>
      </c>
      <c r="AX51">
        <f>IF(Z51&gt;0, (R51*SUMPRODUCT(K51:$K$98, X51:$X$98)-K51*$AZ$3)/Z51, 0)</f>
        <v>2691.6215783904095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500000</v>
      </c>
      <c r="S52">
        <f t="shared" si="1"/>
        <v>2514.8344328460921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729.36631837902451</v>
      </c>
      <c r="AC52">
        <f t="shared" si="2"/>
        <v>610.32701510568791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-12788.023115586146</v>
      </c>
      <c r="AI52">
        <f t="shared" si="25"/>
        <v>-12800.157652300259</v>
      </c>
      <c r="AJ52">
        <f t="shared" si="7"/>
        <v>119.0393032733366</v>
      </c>
      <c r="AK52">
        <f t="shared" si="22"/>
        <v>51.055642286531722</v>
      </c>
      <c r="AL52">
        <f t="shared" si="8"/>
        <v>-12630.062706740389</v>
      </c>
      <c r="AN52">
        <f t="shared" si="26"/>
        <v>0</v>
      </c>
      <c r="AO52">
        <f t="shared" si="26"/>
        <v>0</v>
      </c>
      <c r="AP52">
        <f t="shared" si="26"/>
        <v>-0.12029135889026622</v>
      </c>
      <c r="AQ52">
        <f t="shared" si="26"/>
        <v>-126.76946094736351</v>
      </c>
      <c r="AR52">
        <f t="shared" si="26"/>
        <v>-126.88975230625378</v>
      </c>
      <c r="AS52">
        <f t="shared" si="26"/>
        <v>1.1800532553869194</v>
      </c>
      <c r="AT52">
        <f t="shared" si="26"/>
        <v>0.50612171971260811</v>
      </c>
      <c r="AU52">
        <f t="shared" si="23"/>
        <v>-125.20357733115425</v>
      </c>
      <c r="AW52">
        <v>49</v>
      </c>
      <c r="AX52">
        <f>IF(Z52&gt;0, (R52*SUMPRODUCT(K52:$K$98, X52:$X$98)-K52*$AZ$3)/Z52, 0)</f>
        <v>2514.8344328460921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500000</v>
      </c>
      <c r="S53">
        <f t="shared" si="1"/>
        <v>2338.5263499511466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610.32701510568791</v>
      </c>
      <c r="AC53">
        <f t="shared" si="2"/>
        <v>501.29602914443541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-12949.877835408734</v>
      </c>
      <c r="AI53">
        <f t="shared" si="25"/>
        <v>-12960.596038972164</v>
      </c>
      <c r="AJ53">
        <f t="shared" si="7"/>
        <v>109.0309859612525</v>
      </c>
      <c r="AK53">
        <f t="shared" si="22"/>
        <v>42.722891057398158</v>
      </c>
      <c r="AL53">
        <f t="shared" si="8"/>
        <v>-12808.842161953515</v>
      </c>
      <c r="AN53">
        <f t="shared" si="26"/>
        <v>0</v>
      </c>
      <c r="AO53">
        <f t="shared" si="26"/>
        <v>0</v>
      </c>
      <c r="AP53">
        <f t="shared" si="26"/>
        <v>-9.4867009250081541E-2</v>
      </c>
      <c r="AQ53">
        <f t="shared" si="26"/>
        <v>-114.61959768993036</v>
      </c>
      <c r="AR53">
        <f t="shared" si="26"/>
        <v>-114.71446469918045</v>
      </c>
      <c r="AS53">
        <f t="shared" si="26"/>
        <v>0.96503518453622261</v>
      </c>
      <c r="AT53">
        <f t="shared" si="26"/>
        <v>0.37814106413886039</v>
      </c>
      <c r="AU53">
        <f t="shared" si="23"/>
        <v>-113.37128845050538</v>
      </c>
      <c r="AW53">
        <v>50</v>
      </c>
      <c r="AX53">
        <f>IF(Z53&gt;0, (R53*SUMPRODUCT(K53:$K$98, X53:$X$98)-K53*$AZ$3)/Z53, 0)</f>
        <v>2338.5263499511466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500000</v>
      </c>
      <c r="S54">
        <f t="shared" si="1"/>
        <v>2160.4883704809772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501.29602914443541</v>
      </c>
      <c r="AC54">
        <f t="shared" si="2"/>
        <v>402.51435554924728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-12956.657719202401</v>
      </c>
      <c r="AI54">
        <f t="shared" si="25"/>
        <v>-12965.973074958278</v>
      </c>
      <c r="AJ54">
        <f t="shared" si="7"/>
        <v>98.781673595188124</v>
      </c>
      <c r="AK54">
        <f t="shared" si="22"/>
        <v>35.090722040110485</v>
      </c>
      <c r="AL54">
        <f t="shared" si="8"/>
        <v>-12832.100679322979</v>
      </c>
      <c r="AN54">
        <f t="shared" si="26"/>
        <v>0</v>
      </c>
      <c r="AO54">
        <f t="shared" si="26"/>
        <v>0</v>
      </c>
      <c r="AP54">
        <f t="shared" si="26"/>
        <v>-7.3616409376298472E-2</v>
      </c>
      <c r="AQ54">
        <f t="shared" si="26"/>
        <v>-102.39250585827166</v>
      </c>
      <c r="AR54">
        <f t="shared" si="26"/>
        <v>-102.46612226764796</v>
      </c>
      <c r="AS54">
        <f t="shared" si="26"/>
        <v>0.78064137461121552</v>
      </c>
      <c r="AT54">
        <f t="shared" si="26"/>
        <v>0.27731125109046861</v>
      </c>
      <c r="AU54">
        <f t="shared" si="23"/>
        <v>-101.40816964194627</v>
      </c>
      <c r="AW54">
        <v>51</v>
      </c>
      <c r="AX54">
        <f>IF(Z54&gt;0, (R54*SUMPRODUCT(K54:$K$98, X54:$X$98)-K54*$AZ$3)/Z54, 0)</f>
        <v>2160.4883704809772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500000</v>
      </c>
      <c r="S55">
        <f t="shared" si="1"/>
        <v>1978.0649191131174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402.51435554924728</v>
      </c>
      <c r="AC55">
        <f t="shared" si="2"/>
        <v>314.26285334699526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-12785.080781082945</v>
      </c>
      <c r="AI55">
        <f t="shared" si="25"/>
        <v>-12793.024475203154</v>
      </c>
      <c r="AJ55">
        <f t="shared" si="7"/>
        <v>88.251502202252027</v>
      </c>
      <c r="AK55">
        <f t="shared" si="22"/>
        <v>28.176004888447313</v>
      </c>
      <c r="AL55">
        <f t="shared" si="8"/>
        <v>-12676.596968112453</v>
      </c>
      <c r="AN55">
        <f t="shared" si="26"/>
        <v>0</v>
      </c>
      <c r="AO55">
        <f t="shared" si="26"/>
        <v>0</v>
      </c>
      <c r="AP55">
        <f t="shared" si="26"/>
        <v>-5.6050523845352841E-2</v>
      </c>
      <c r="AQ55">
        <f t="shared" si="26"/>
        <v>-90.21123728339559</v>
      </c>
      <c r="AR55">
        <f t="shared" si="26"/>
        <v>-90.267287807240947</v>
      </c>
      <c r="AS55">
        <f t="shared" si="26"/>
        <v>0.62270057906580667</v>
      </c>
      <c r="AT55">
        <f t="shared" si="26"/>
        <v>0.19880924541757453</v>
      </c>
      <c r="AU55">
        <f t="shared" si="23"/>
        <v>-89.445777982757548</v>
      </c>
      <c r="AW55">
        <v>52</v>
      </c>
      <c r="AX55">
        <f>IF(Z55&gt;0, (R55*SUMPRODUCT(K55:$K$98, X55:$X$98)-K55*$AZ$3)/Z55, 0)</f>
        <v>1978.0649191131174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500000</v>
      </c>
      <c r="S56">
        <f t="shared" si="1"/>
        <v>1785.2562635550983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314.26285334699526</v>
      </c>
      <c r="AC56">
        <f t="shared" si="2"/>
        <v>236.67751218504583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-12355.866341477469</v>
      </c>
      <c r="AI56">
        <f t="shared" si="25"/>
        <v>-12362.495012022328</v>
      </c>
      <c r="AJ56">
        <f t="shared" si="7"/>
        <v>77.58534116194943</v>
      </c>
      <c r="AK56">
        <f t="shared" si="22"/>
        <v>21.99839973428967</v>
      </c>
      <c r="AL56">
        <f t="shared" si="8"/>
        <v>-12262.911271126088</v>
      </c>
      <c r="AN56">
        <f t="shared" si="26"/>
        <v>0</v>
      </c>
      <c r="AO56">
        <f t="shared" si="26"/>
        <v>0</v>
      </c>
      <c r="AP56">
        <f t="shared" si="26"/>
        <v>-4.1760488932572087E-2</v>
      </c>
      <c r="AQ56">
        <f t="shared" si="26"/>
        <v>-77.841705378737288</v>
      </c>
      <c r="AR56">
        <f t="shared" si="26"/>
        <v>-77.883465867669855</v>
      </c>
      <c r="AS56">
        <f t="shared" si="26"/>
        <v>0.48878606335872032</v>
      </c>
      <c r="AT56">
        <f t="shared" si="26"/>
        <v>0.13858946864550717</v>
      </c>
      <c r="AU56">
        <f t="shared" si="23"/>
        <v>-77.256090335665618</v>
      </c>
      <c r="AW56">
        <v>53</v>
      </c>
      <c r="AX56">
        <f>IF(Z56&gt;0, (R56*SUMPRODUCT(K56:$K$98, X56:$X$98)-K56*$AZ$3)/Z56, 0)</f>
        <v>1785.2562635550983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500000</v>
      </c>
      <c r="S57">
        <f t="shared" si="1"/>
        <v>1576.1434519525328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236.67751218504583</v>
      </c>
      <c r="AC57">
        <f t="shared" si="2"/>
        <v>170.10892834331409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-11660.181681071448</v>
      </c>
      <c r="AI57">
        <f t="shared" si="25"/>
        <v>-11665.57804674275</v>
      </c>
      <c r="AJ57">
        <f t="shared" si="7"/>
        <v>66.568583841731737</v>
      </c>
      <c r="AK57">
        <f t="shared" si="22"/>
        <v>16.56742585295321</v>
      </c>
      <c r="AL57">
        <f t="shared" si="8"/>
        <v>-11582.442037048066</v>
      </c>
      <c r="AN57">
        <f t="shared" si="26"/>
        <v>0</v>
      </c>
      <c r="AO57">
        <f t="shared" si="26"/>
        <v>0</v>
      </c>
      <c r="AP57">
        <f t="shared" si="26"/>
        <v>-3.0354458410128481E-2</v>
      </c>
      <c r="AQ57">
        <f t="shared" si="26"/>
        <v>-65.588309141986244</v>
      </c>
      <c r="AR57">
        <f t="shared" si="26"/>
        <v>-65.61866360039636</v>
      </c>
      <c r="AS57">
        <f t="shared" si="26"/>
        <v>0.37444706914331122</v>
      </c>
      <c r="AT57">
        <f t="shared" si="26"/>
        <v>9.3191468044997089E-2</v>
      </c>
      <c r="AU57">
        <f t="shared" si="23"/>
        <v>-65.151025063208053</v>
      </c>
      <c r="AW57">
        <v>54</v>
      </c>
      <c r="AX57">
        <f>IF(Z57&gt;0, (R57*SUMPRODUCT(K57:$K$98, X57:$X$98)-K57*$AZ$3)/Z57, 0)</f>
        <v>1576.1434519525328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500000</v>
      </c>
      <c r="S58">
        <f t="shared" si="1"/>
        <v>1340.7443345931156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170.10892834331409</v>
      </c>
      <c r="AC58">
        <f t="shared" si="2"/>
        <v>114.58590628793991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-10691.821571026276</v>
      </c>
      <c r="AI58">
        <f t="shared" si="25"/>
        <v>-10696.094790883762</v>
      </c>
      <c r="AJ58">
        <f t="shared" si="7"/>
        <v>55.523022055374184</v>
      </c>
      <c r="AK58">
        <f t="shared" si="22"/>
        <v>11.907624984031987</v>
      </c>
      <c r="AL58">
        <f t="shared" si="8"/>
        <v>-10628.664143844355</v>
      </c>
      <c r="AN58">
        <f t="shared" si="26"/>
        <v>0</v>
      </c>
      <c r="AO58">
        <f t="shared" si="26"/>
        <v>0</v>
      </c>
      <c r="AP58">
        <f t="shared" si="26"/>
        <v>-2.1461414023518918E-2</v>
      </c>
      <c r="AQ58">
        <f t="shared" si="26"/>
        <v>-53.697590354339368</v>
      </c>
      <c r="AR58">
        <f t="shared" si="26"/>
        <v>-53.719051768362881</v>
      </c>
      <c r="AS58">
        <f t="shared" si="26"/>
        <v>0.2788535586530792</v>
      </c>
      <c r="AT58">
        <f t="shared" si="26"/>
        <v>5.9803726075861867E-2</v>
      </c>
      <c r="AU58">
        <f t="shared" si="23"/>
        <v>-53.380394483633935</v>
      </c>
      <c r="AW58">
        <v>55</v>
      </c>
      <c r="AX58">
        <f>IF(Z58&gt;0, (R58*SUMPRODUCT(K58:$K$98, X58:$X$98)-K58*$AZ$3)/Z58, 0)</f>
        <v>1340.7443345931156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500000</v>
      </c>
      <c r="S59">
        <f t="shared" si="1"/>
        <v>1065.3514724463969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114.58590628793991</v>
      </c>
      <c r="AC59">
        <f t="shared" si="2"/>
        <v>69.875179403789886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-9510.450894413405</v>
      </c>
      <c r="AI59">
        <f t="shared" si="25"/>
        <v>-9513.7303369828769</v>
      </c>
      <c r="AJ59">
        <f t="shared" si="7"/>
        <v>44.71072688415002</v>
      </c>
      <c r="AK59">
        <f t="shared" si="22"/>
        <v>8.0210134401557944</v>
      </c>
      <c r="AL59">
        <f t="shared" si="8"/>
        <v>-9460.9985966585718</v>
      </c>
      <c r="AN59">
        <f t="shared" si="26"/>
        <v>0</v>
      </c>
      <c r="AO59">
        <f t="shared" si="26"/>
        <v>0</v>
      </c>
      <c r="AP59">
        <f t="shared" si="26"/>
        <v>-1.4705679686723297E-2</v>
      </c>
      <c r="AQ59">
        <f t="shared" si="26"/>
        <v>-42.646773519228908</v>
      </c>
      <c r="AR59">
        <f t="shared" si="26"/>
        <v>-42.661479198915629</v>
      </c>
      <c r="AS59">
        <f t="shared" si="26"/>
        <v>0.20049188671259655</v>
      </c>
      <c r="AT59">
        <f t="shared" si="26"/>
        <v>3.5967836580487786E-2</v>
      </c>
      <c r="AU59">
        <f t="shared" si="23"/>
        <v>-42.425019475622548</v>
      </c>
      <c r="AW59">
        <v>56</v>
      </c>
      <c r="AX59">
        <f>IF(Z59&gt;0, (R59*SUMPRODUCT(K59:$K$98, X59:$X$98)-K59*$AZ$3)/Z59, 0)</f>
        <v>1065.3514724463969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500000</v>
      </c>
      <c r="S60">
        <f t="shared" si="1"/>
        <v>726.35878499859439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69.875179403789886</v>
      </c>
      <c r="AC60">
        <f t="shared" si="2"/>
        <v>35.252391125801395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-8199.9675235219311</v>
      </c>
      <c r="AI60">
        <f t="shared" si="25"/>
        <v>-8202.3941749133555</v>
      </c>
      <c r="AJ60">
        <f t="shared" si="7"/>
        <v>34.622788277988491</v>
      </c>
      <c r="AK60">
        <f t="shared" si="22"/>
        <v>4.8912625582652929</v>
      </c>
      <c r="AL60">
        <f t="shared" si="8"/>
        <v>-8162.8801240771018</v>
      </c>
      <c r="AN60">
        <f t="shared" si="26"/>
        <v>0</v>
      </c>
      <c r="AO60">
        <f t="shared" si="26"/>
        <v>0</v>
      </c>
      <c r="AP60">
        <f t="shared" si="26"/>
        <v>-9.7157076996835026E-3</v>
      </c>
      <c r="AQ60">
        <f t="shared" si="26"/>
        <v>-32.830627376879839</v>
      </c>
      <c r="AR60">
        <f t="shared" si="26"/>
        <v>-32.840343084579523</v>
      </c>
      <c r="AS60">
        <f t="shared" si="26"/>
        <v>0.13862101983240901</v>
      </c>
      <c r="AT60">
        <f t="shared" si="26"/>
        <v>1.9583396884469667E-2</v>
      </c>
      <c r="AU60">
        <f t="shared" si="23"/>
        <v>-32.682138667862645</v>
      </c>
      <c r="AW60">
        <v>57</v>
      </c>
      <c r="AX60">
        <f>IF(Z60&gt;0, (R60*SUMPRODUCT(K60:$K$98, X60:$X$98)-K60*$AZ$3)/Z60, 0)</f>
        <v>726.35878499859439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500000</v>
      </c>
      <c r="S61">
        <f t="shared" si="1"/>
        <v>278.55451946072111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35.252391125801395</v>
      </c>
      <c r="AC61">
        <f t="shared" si="2"/>
        <v>9.5860362857434041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-6817.0981822505046</v>
      </c>
      <c r="AI61">
        <f t="shared" si="25"/>
        <v>-6818.8188573097896</v>
      </c>
      <c r="AJ61">
        <f t="shared" si="7"/>
        <v>25.666354840057991</v>
      </c>
      <c r="AK61">
        <f t="shared" si="22"/>
        <v>2.4676673788060981</v>
      </c>
      <c r="AL61">
        <f t="shared" si="8"/>
        <v>-6790.6848350909249</v>
      </c>
      <c r="AN61">
        <f t="shared" si="26"/>
        <v>0</v>
      </c>
      <c r="AO61">
        <f t="shared" si="26"/>
        <v>0</v>
      </c>
      <c r="AP61">
        <f t="shared" si="26"/>
        <v>-6.1510306449852406E-3</v>
      </c>
      <c r="AQ61">
        <f t="shared" si="26"/>
        <v>-24.369609824135679</v>
      </c>
      <c r="AR61">
        <f t="shared" si="26"/>
        <v>-24.375760854780665</v>
      </c>
      <c r="AS61">
        <f t="shared" si="26"/>
        <v>9.1751510149666399E-2</v>
      </c>
      <c r="AT61">
        <f t="shared" si="26"/>
        <v>8.821362050179497E-3</v>
      </c>
      <c r="AU61">
        <f t="shared" si="23"/>
        <v>-24.275187982580817</v>
      </c>
      <c r="AW61">
        <v>58</v>
      </c>
      <c r="AX61">
        <f>IF(Z61&gt;0, (R61*SUMPRODUCT(K61:$K$98, X61:$X$98)-K61*$AZ$3)/Z61, 0)</f>
        <v>278.55451946072111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500000</v>
      </c>
      <c r="S62">
        <f t="shared" si="1"/>
        <v>-361.4571430498716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9.5860362857434041</v>
      </c>
      <c r="AC62">
        <f t="shared" si="2"/>
        <v>-8.3869016305156165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-5433.1671233004372</v>
      </c>
      <c r="AI62">
        <f t="shared" si="25"/>
        <v>-5434.3272748967993</v>
      </c>
      <c r="AJ62">
        <f t="shared" si="7"/>
        <v>17.972937916259021</v>
      </c>
      <c r="AK62">
        <f t="shared" si="22"/>
        <v>0.67102254000203831</v>
      </c>
      <c r="AL62">
        <f t="shared" si="8"/>
        <v>-5415.6833144405382</v>
      </c>
      <c r="AN62">
        <f t="shared" si="26"/>
        <v>0</v>
      </c>
      <c r="AO62">
        <f t="shared" si="26"/>
        <v>0</v>
      </c>
      <c r="AP62">
        <f t="shared" si="26"/>
        <v>-3.7029320803194238E-3</v>
      </c>
      <c r="AQ62">
        <f t="shared" si="26"/>
        <v>-17.341396505157437</v>
      </c>
      <c r="AR62">
        <f t="shared" si="26"/>
        <v>-17.345099437237756</v>
      </c>
      <c r="AS62">
        <f t="shared" si="26"/>
        <v>5.7365406897164406E-2</v>
      </c>
      <c r="AT62">
        <f t="shared" si="26"/>
        <v>2.1417467318775416E-3</v>
      </c>
      <c r="AU62">
        <f t="shared" si="23"/>
        <v>-17.285592283608715</v>
      </c>
      <c r="AW62">
        <v>59</v>
      </c>
      <c r="AX62">
        <f>IF(Z62&gt;0, (R62*SUMPRODUCT(K62:$K$98, X62:$X$98)-K62*$AZ$3)/Z62, 0)</f>
        <v>-361.4571430498716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500000</v>
      </c>
      <c r="S63">
        <f t="shared" si="1"/>
        <v>-1355.116376013508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-8.3869016305156165</v>
      </c>
      <c r="AC63">
        <f t="shared" si="2"/>
        <v>-20.016983932211762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-4099.7942010217494</v>
      </c>
      <c r="AI63">
        <f t="shared" si="25"/>
        <v>-4100.5327716820457</v>
      </c>
      <c r="AJ63">
        <f t="shared" si="7"/>
        <v>11.630082301696145</v>
      </c>
      <c r="AK63">
        <f t="shared" si="22"/>
        <v>-0.58708311413609326</v>
      </c>
      <c r="AL63">
        <f t="shared" si="8"/>
        <v>-4089.4897724944854</v>
      </c>
      <c r="AN63">
        <f t="shared" si="26"/>
        <v>0</v>
      </c>
      <c r="AO63">
        <f t="shared" si="26"/>
        <v>0</v>
      </c>
      <c r="AP63">
        <f t="shared" si="26"/>
        <v>-2.1047718801897658E-3</v>
      </c>
      <c r="AQ63">
        <f t="shared" si="26"/>
        <v>-11.683555836640103</v>
      </c>
      <c r="AR63">
        <f t="shared" si="26"/>
        <v>-11.685660608520292</v>
      </c>
      <c r="AS63">
        <f t="shared" si="26"/>
        <v>3.3143301662001134E-2</v>
      </c>
      <c r="AT63">
        <f t="shared" si="26"/>
        <v>-1.6730640633249708E-3</v>
      </c>
      <c r="AU63">
        <f t="shared" si="23"/>
        <v>-11.654190370921615</v>
      </c>
      <c r="AW63">
        <v>60</v>
      </c>
      <c r="AX63">
        <f>IF(Z63&gt;0, (R63*SUMPRODUCT(K63:$K$98, X63:$X$98)-K63*$AZ$3)/Z63, 0)</f>
        <v>-1355.116376013508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500000</v>
      </c>
      <c r="S64">
        <f t="shared" si="1"/>
        <v>-3014.9860860100703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-20.016983932211762</v>
      </c>
      <c r="AC64">
        <f t="shared" si="2"/>
        <v>-26.601152087189991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-2900.3611704323644</v>
      </c>
      <c r="AI64">
        <f t="shared" si="25"/>
        <v>-2900.8023192690143</v>
      </c>
      <c r="AJ64">
        <f t="shared" si="7"/>
        <v>6.5841681549782294</v>
      </c>
      <c r="AK64">
        <f t="shared" si="22"/>
        <v>-1.4011888752548234</v>
      </c>
      <c r="AL64">
        <f t="shared" si="8"/>
        <v>-2895.6193399892909</v>
      </c>
      <c r="AN64">
        <f t="shared" si="26"/>
        <v>0</v>
      </c>
      <c r="AO64">
        <f t="shared" si="26"/>
        <v>0</v>
      </c>
      <c r="AP64">
        <f t="shared" si="26"/>
        <v>-1.1224838397257293E-3</v>
      </c>
      <c r="AQ64">
        <f t="shared" si="26"/>
        <v>-7.3798416151343869</v>
      </c>
      <c r="AR64">
        <f t="shared" si="26"/>
        <v>-7.3809640989741121</v>
      </c>
      <c r="AS64">
        <f t="shared" si="26"/>
        <v>1.6753126695565116E-2</v>
      </c>
      <c r="AT64">
        <f t="shared" si="26"/>
        <v>-3.5652635532723662E-3</v>
      </c>
      <c r="AU64">
        <f t="shared" si="23"/>
        <v>-7.3677762358318191</v>
      </c>
      <c r="AW64">
        <v>61</v>
      </c>
      <c r="AX64">
        <f>IF(Z64&gt;0, (R64*SUMPRODUCT(K64:$K$98, X64:$X$98)-K64*$AZ$3)/Z64, 0)</f>
        <v>-3014.9860860100703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500000</v>
      </c>
      <c r="S65">
        <f t="shared" si="1"/>
        <v>-5650.0952577491034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-26.601152087189991</v>
      </c>
      <c r="AC65">
        <f t="shared" si="2"/>
        <v>-29.427968986554845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-1763.1723460323753</v>
      </c>
      <c r="AI65">
        <f t="shared" si="25"/>
        <v>-1763.4327661460557</v>
      </c>
      <c r="AJ65">
        <f t="shared" si="7"/>
        <v>2.8268168993648537</v>
      </c>
      <c r="AK65">
        <f t="shared" si="22"/>
        <v>-1.8620806461032995</v>
      </c>
      <c r="AL65">
        <f t="shared" si="8"/>
        <v>-1762.4680298927942</v>
      </c>
      <c r="AN65">
        <f t="shared" si="26"/>
        <v>0</v>
      </c>
      <c r="AO65">
        <f t="shared" si="26"/>
        <v>0</v>
      </c>
      <c r="AP65">
        <f t="shared" si="26"/>
        <v>-5.9163173364545451E-4</v>
      </c>
      <c r="AQ65">
        <f t="shared" si="26"/>
        <v>-4.005638032549669</v>
      </c>
      <c r="AR65">
        <f t="shared" si="26"/>
        <v>-4.0062296642833148</v>
      </c>
      <c r="AS65">
        <f t="shared" si="26"/>
        <v>6.4220637923628554E-3</v>
      </c>
      <c r="AT65">
        <f t="shared" si="26"/>
        <v>-4.2303414481802901E-3</v>
      </c>
      <c r="AU65">
        <f t="shared" si="23"/>
        <v>-4.0040379419391323</v>
      </c>
      <c r="AW65">
        <v>62</v>
      </c>
      <c r="AX65">
        <f>IF(Z65&gt;0, (R65*SUMPRODUCT(K65:$K$98, X65:$X$98)-K65*$AZ$3)/Z65, 0)</f>
        <v>-5650.0952577491034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500000</v>
      </c>
      <c r="S66">
        <f t="shared" si="1"/>
        <v>-9675.3713709002059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-29.427968986554845</v>
      </c>
      <c r="AC66">
        <f t="shared" si="2"/>
        <v>-29.368406380024577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-1060.4702815552005</v>
      </c>
      <c r="AI66">
        <f t="shared" si="25"/>
        <v>-1060.6220504395885</v>
      </c>
      <c r="AJ66">
        <f t="shared" si="7"/>
        <v>-5.9562606530267459E-2</v>
      </c>
      <c r="AK66">
        <f t="shared" si="22"/>
        <v>-2.0599578290588392</v>
      </c>
      <c r="AL66">
        <f t="shared" si="8"/>
        <v>-1062.7415708751778</v>
      </c>
      <c r="AN66">
        <f t="shared" si="26"/>
        <v>0</v>
      </c>
      <c r="AO66">
        <f t="shared" si="26"/>
        <v>0</v>
      </c>
      <c r="AP66">
        <f t="shared" si="26"/>
        <v>-3.0785177031203832E-4</v>
      </c>
      <c r="AQ66">
        <f t="shared" si="26"/>
        <v>-2.1510842282099731</v>
      </c>
      <c r="AR66">
        <f t="shared" si="26"/>
        <v>-2.1513920799802855</v>
      </c>
      <c r="AS66">
        <f t="shared" si="26"/>
        <v>-1.2081826876886928E-4</v>
      </c>
      <c r="AT66">
        <f t="shared" si="26"/>
        <v>-4.1784695657550788E-3</v>
      </c>
      <c r="AU66">
        <f t="shared" si="23"/>
        <v>-2.1556913678148097</v>
      </c>
      <c r="AW66">
        <v>63</v>
      </c>
      <c r="AX66">
        <f>IF(Z66&gt;0, (R66*SUMPRODUCT(K66:$K$98, X66:$X$98)-K66*$AZ$3)/Z66, 0)</f>
        <v>-9675.3713709002059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-15994.080321823958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-29.368406380024577</v>
      </c>
      <c r="AC67">
        <f t="shared" ref="AC67:AC98" si="29">S67*Z67</f>
        <v>-27.889847180484608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-630.63165287621803</v>
      </c>
      <c r="AI67">
        <f t="shared" ref="AI67:AI98" si="33">SUM(AE67:AH67)</f>
        <v>-630.7188409064745</v>
      </c>
      <c r="AJ67">
        <f t="shared" ref="AJ67:AJ98" si="34">AB67-AC67</f>
        <v>-1.4785591995399692</v>
      </c>
      <c r="AK67">
        <f t="shared" si="22"/>
        <v>-2.0557884466017207</v>
      </c>
      <c r="AL67">
        <f t="shared" ref="AL67:AL98" si="35">SUM(AI67:AK67)</f>
        <v>-634.25318855261617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-1.1421329374759495</v>
      </c>
      <c r="AR67">
        <f t="shared" si="36"/>
        <v>-1.1422908431577457</v>
      </c>
      <c r="AS67">
        <f t="shared" si="36"/>
        <v>-2.6778090730154615E-3</v>
      </c>
      <c r="AT67">
        <f t="shared" si="36"/>
        <v>-3.723225256197552E-3</v>
      </c>
      <c r="AU67">
        <f t="shared" si="23"/>
        <v>-1.1486918774869586</v>
      </c>
      <c r="AW67">
        <v>64</v>
      </c>
      <c r="AX67">
        <f>IF(Z67&gt;0, (R67*SUMPRODUCT(K67:$K$98, X67:$X$98)-K67*$AZ$3)/Z67, 0)</f>
        <v>-15994.080321823958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7"/>
        <v>500000</v>
      </c>
      <c r="S68">
        <f t="shared" si="28"/>
        <v>-26164.418706962686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-27.889847180484608</v>
      </c>
      <c r="AC68">
        <f t="shared" si="29"/>
        <v>-25.791227057469538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-370.29316284281862</v>
      </c>
      <c r="AI68">
        <f t="shared" si="33"/>
        <v>-370.34244967648829</v>
      </c>
      <c r="AJ68">
        <f t="shared" si="34"/>
        <v>-2.0986201230150705</v>
      </c>
      <c r="AK68">
        <f t="shared" si="22"/>
        <v>-1.9522893026339228</v>
      </c>
      <c r="AL68">
        <f t="shared" si="35"/>
        <v>-374.39335910213725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-0.59878175867123862</v>
      </c>
      <c r="AR68">
        <f t="shared" si="36"/>
        <v>-0.59886145783910194</v>
      </c>
      <c r="AS68">
        <f t="shared" si="36"/>
        <v>-3.3935691342354625E-3</v>
      </c>
      <c r="AT68">
        <f t="shared" si="36"/>
        <v>-3.1569451973986334E-3</v>
      </c>
      <c r="AU68">
        <f t="shared" si="23"/>
        <v>-0.60541197217073606</v>
      </c>
      <c r="AW68">
        <v>65</v>
      </c>
      <c r="AX68">
        <f>IF(Z68&gt;0, (R68*SUMPRODUCT(K68:$K$98, X68:$X$98)-K68*$AZ$3)/Z68, 0)</f>
        <v>-26164.418706962686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500000</v>
      </c>
      <c r="S69">
        <f t="shared" si="28"/>
        <v>-42858.175413341814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-25.791227057469538</v>
      </c>
      <c r="AC69">
        <f t="shared" si="29"/>
        <v>-23.496479297845223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-213.82066586419256</v>
      </c>
      <c r="AI69">
        <f t="shared" si="33"/>
        <v>-213.84807776293911</v>
      </c>
      <c r="AJ69">
        <f t="shared" si="34"/>
        <v>-2.2947477596243147</v>
      </c>
      <c r="AK69">
        <f t="shared" si="22"/>
        <v>-1.8053858940228678</v>
      </c>
      <c r="AL69">
        <f t="shared" si="35"/>
        <v>-217.9482114165863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-0.30871271929586169</v>
      </c>
      <c r="AR69">
        <f t="shared" si="36"/>
        <v>-0.30875229639552559</v>
      </c>
      <c r="AS69">
        <f t="shared" si="36"/>
        <v>-3.3131400938656587E-3</v>
      </c>
      <c r="AT69">
        <f t="shared" si="36"/>
        <v>-2.6066029982162058E-3</v>
      </c>
      <c r="AU69">
        <f t="shared" si="23"/>
        <v>-0.31467203948760747</v>
      </c>
      <c r="AW69">
        <v>66</v>
      </c>
      <c r="AX69">
        <f>IF(Z69&gt;0, (R69*SUMPRODUCT(K69:$K$98, X69:$X$98)-K69*$AZ$3)/Z69, 0)</f>
        <v>-42858.175413341814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500000</v>
      </c>
      <c r="S70">
        <f t="shared" si="28"/>
        <v>-70854.075197934508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-23.496479297845223</v>
      </c>
      <c r="AC70">
        <f t="shared" si="29"/>
        <v>-21.221683518662914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-121.62153121249105</v>
      </c>
      <c r="AI70">
        <f t="shared" si="33"/>
        <v>-121.63650683912888</v>
      </c>
      <c r="AJ70">
        <f t="shared" si="34"/>
        <v>-2.274795779182309</v>
      </c>
      <c r="AK70">
        <f t="shared" si="22"/>
        <v>-1.6447535508491657</v>
      </c>
      <c r="AL70">
        <f t="shared" si="35"/>
        <v>-125.55605616916036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-0.1567823933275781</v>
      </c>
      <c r="AR70">
        <f t="shared" si="36"/>
        <v>-0.15680169841741257</v>
      </c>
      <c r="AS70">
        <f t="shared" si="36"/>
        <v>-2.9324406874022815E-3</v>
      </c>
      <c r="AT70">
        <f t="shared" si="36"/>
        <v>-2.1202528496835804E-3</v>
      </c>
      <c r="AU70">
        <f t="shared" si="23"/>
        <v>-0.16185439195449841</v>
      </c>
      <c r="AW70">
        <v>67</v>
      </c>
      <c r="AX70">
        <f>IF(Z70&gt;0, (R70*SUMPRODUCT(K70:$K$98, X70:$X$98)-K70*$AZ$3)/Z70, 0)</f>
        <v>-70854.075197934508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500000</v>
      </c>
      <c r="S71">
        <f t="shared" si="28"/>
        <v>-118799.6163916488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-21.221683518662914</v>
      </c>
      <c r="AC71">
        <f t="shared" si="29"/>
        <v>-19.071761895492124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-67.990086379032505</v>
      </c>
      <c r="AI71">
        <f t="shared" si="33"/>
        <v>-67.99811324076606</v>
      </c>
      <c r="AJ71">
        <f t="shared" si="34"/>
        <v>-2.1499216231707905</v>
      </c>
      <c r="AK71">
        <f t="shared" si="22"/>
        <v>-1.485517846306404</v>
      </c>
      <c r="AL71">
        <f t="shared" si="35"/>
        <v>-71.633552710243265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-7.8255413967290119E-2</v>
      </c>
      <c r="AR71">
        <f t="shared" si="36"/>
        <v>-7.8264652746372051E-2</v>
      </c>
      <c r="AS71">
        <f t="shared" si="36"/>
        <v>-2.4745226190849945E-3</v>
      </c>
      <c r="AT71">
        <f t="shared" si="36"/>
        <v>-1.7098053585405538E-3</v>
      </c>
      <c r="AU71">
        <f t="shared" si="23"/>
        <v>-8.2448980723997617E-2</v>
      </c>
      <c r="AW71">
        <v>68</v>
      </c>
      <c r="AX71">
        <f>IF(Z71&gt;0, (R71*SUMPRODUCT(K71:$K$98, X71:$X$98)-K71*$AZ$3)/Z71, 0)</f>
        <v>-118799.6163916488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500000</v>
      </c>
      <c r="S72">
        <f t="shared" si="28"/>
        <v>-202650.1284217753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-19.071761895492124</v>
      </c>
      <c r="AC72">
        <f t="shared" si="29"/>
        <v>-17.090460151871586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-37.298525977236402</v>
      </c>
      <c r="AI72">
        <f t="shared" si="33"/>
        <v>-37.302742717754896</v>
      </c>
      <c r="AJ72">
        <f t="shared" si="34"/>
        <v>-1.9813017436205378</v>
      </c>
      <c r="AK72">
        <f t="shared" ref="AK72:AK98" si="49">G72*SUM(AB72:AB72, AE72:AF72)</f>
        <v>-1.3350233326844487</v>
      </c>
      <c r="AL72">
        <f t="shared" si="35"/>
        <v>-40.61906779405988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-3.833032014253767E-2</v>
      </c>
      <c r="AR72">
        <f t="shared" si="36"/>
        <v>-3.8334653531319055E-2</v>
      </c>
      <c r="AS72">
        <f t="shared" si="36"/>
        <v>-2.0361107615430303E-3</v>
      </c>
      <c r="AT72">
        <f t="shared" si="36"/>
        <v>-1.3719542635755395E-3</v>
      </c>
      <c r="AU72">
        <f t="shared" si="23"/>
        <v>-4.1742718556437623E-2</v>
      </c>
      <c r="AW72">
        <v>69</v>
      </c>
      <c r="AX72">
        <f>IF(Z72&gt;0, (R72*SUMPRODUCT(K72:$K$98, X72:$X$98)-K72*$AZ$3)/Z72, 0)</f>
        <v>-202650.1284217753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500000</v>
      </c>
      <c r="S73">
        <f t="shared" si="28"/>
        <v>-352803.43706095609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-17.090460151871586</v>
      </c>
      <c r="AC73">
        <f t="shared" si="29"/>
        <v>-15.289900152739277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-20.076582612131144</v>
      </c>
      <c r="AI73">
        <f t="shared" si="33"/>
        <v>-20.078749526983238</v>
      </c>
      <c r="AJ73">
        <f t="shared" si="34"/>
        <v>-1.8005599991323091</v>
      </c>
      <c r="AK73">
        <f t="shared" si="49"/>
        <v>-1.196332210631011</v>
      </c>
      <c r="AL73">
        <f t="shared" si="35"/>
        <v>-23.075641736746558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-1.842139627717914E-2</v>
      </c>
      <c r="AR73">
        <f t="shared" si="36"/>
        <v>-1.8423384543706393E-2</v>
      </c>
      <c r="AS73">
        <f t="shared" si="36"/>
        <v>-1.6521152979895866E-3</v>
      </c>
      <c r="AT73">
        <f t="shared" si="36"/>
        <v>-1.0977022413102922E-3</v>
      </c>
      <c r="AU73">
        <f t="shared" si="23"/>
        <v>-2.1173202083006271E-2</v>
      </c>
      <c r="AW73">
        <v>70</v>
      </c>
      <c r="AX73">
        <f>IF(Z73&gt;0, (R73*SUMPRODUCT(K73:$K$98, X73:$X$98)-K73*$AZ$3)/Z73, 0)</f>
        <v>-352803.43706095609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500000</v>
      </c>
      <c r="S74">
        <f t="shared" si="28"/>
        <v>-628032.05320107308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-15.289900152739277</v>
      </c>
      <c r="AC74">
        <f t="shared" si="29"/>
        <v>-13.666455192521058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-10.572076708905342</v>
      </c>
      <c r="AI74">
        <f t="shared" si="33"/>
        <v>-10.573164746938025</v>
      </c>
      <c r="AJ74">
        <f t="shared" si="34"/>
        <v>-1.6234449602182188</v>
      </c>
      <c r="AK74">
        <f t="shared" si="49"/>
        <v>-1.0702930106917494</v>
      </c>
      <c r="AL74">
        <f t="shared" si="35"/>
        <v>-13.266902717847993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-8.6611395853030907E-3</v>
      </c>
      <c r="AR74">
        <f t="shared" si="36"/>
        <v>-8.6620309569356135E-3</v>
      </c>
      <c r="AS74">
        <f t="shared" si="36"/>
        <v>-1.3300020229386617E-3</v>
      </c>
      <c r="AT74">
        <f t="shared" si="36"/>
        <v>-8.7683408075984039E-4</v>
      </c>
      <c r="AU74">
        <f t="shared" si="23"/>
        <v>-1.0868867060634115E-2</v>
      </c>
      <c r="AW74">
        <v>71</v>
      </c>
      <c r="AX74">
        <f>IF(Z74&gt;0, (R74*SUMPRODUCT(K74:$K$98, X74:$X$98)-K74*$AZ$3)/Z74, 0)</f>
        <v>-628032.05320107308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500000</v>
      </c>
      <c r="S75">
        <f t="shared" si="28"/>
        <v>-1145851.1169469638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-13.666455192521058</v>
      </c>
      <c r="AC75">
        <f t="shared" si="29"/>
        <v>-12.209164228092611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-5.4440239089390401</v>
      </c>
      <c r="AI75">
        <f t="shared" si="33"/>
        <v>-5.4445566642005012</v>
      </c>
      <c r="AJ75">
        <f t="shared" si="34"/>
        <v>-1.4572909644284469</v>
      </c>
      <c r="AK75">
        <f t="shared" si="49"/>
        <v>-0.95665186347647413</v>
      </c>
      <c r="AL75">
        <f t="shared" si="35"/>
        <v>-7.8584994921054223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-3.9821419162656231E-3</v>
      </c>
      <c r="AR75">
        <f t="shared" si="36"/>
        <v>-3.9825316109277442E-3</v>
      </c>
      <c r="AS75">
        <f t="shared" si="36"/>
        <v>-1.0659650895575548E-3</v>
      </c>
      <c r="AT75">
        <f t="shared" si="36"/>
        <v>-6.9976244567333389E-4</v>
      </c>
      <c r="AU75">
        <f t="shared" si="23"/>
        <v>-5.7482591461586333E-3</v>
      </c>
      <c r="AW75">
        <v>72</v>
      </c>
      <c r="AX75">
        <f>IF(Z75&gt;0, (R75*SUMPRODUCT(K75:$K$98, X75:$X$98)-K75*$AZ$3)/Z75, 0)</f>
        <v>-1145851.1169469638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500000</v>
      </c>
      <c r="S76">
        <f t="shared" si="28"/>
        <v>-2147932.0406161998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-12.209164228092611</v>
      </c>
      <c r="AC76">
        <f t="shared" si="29"/>
        <v>-10.904260562853743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-2.7359610811010371</v>
      </c>
      <c r="AI76">
        <f t="shared" si="33"/>
        <v>-2.7362149127017736</v>
      </c>
      <c r="AJ76">
        <f t="shared" si="34"/>
        <v>-1.3049036652388679</v>
      </c>
      <c r="AK76">
        <f t="shared" si="49"/>
        <v>-0.85464149596648287</v>
      </c>
      <c r="AL76">
        <f t="shared" si="35"/>
        <v>-4.895760073907125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-1.7868520805962469E-3</v>
      </c>
      <c r="AR76">
        <f t="shared" si="36"/>
        <v>-1.7870178576341697E-3</v>
      </c>
      <c r="AS76">
        <f t="shared" si="36"/>
        <v>-8.5223062759043409E-4</v>
      </c>
      <c r="AT76">
        <f t="shared" si="36"/>
        <v>-5.5816507982527238E-4</v>
      </c>
      <c r="AU76">
        <f t="shared" si="23"/>
        <v>-3.1974135650498768E-3</v>
      </c>
      <c r="AW76">
        <v>73</v>
      </c>
      <c r="AX76">
        <f>IF(Z76&gt;0, (R76*SUMPRODUCT(K76:$K$98, X76:$X$98)-K76*$AZ$3)/Z76, 0)</f>
        <v>-2147932.0406161998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500000</v>
      </c>
      <c r="S77">
        <f t="shared" si="28"/>
        <v>-4142636.4533529435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-10.904260562853743</v>
      </c>
      <c r="AC77">
        <f t="shared" si="29"/>
        <v>-9.7373993728315433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-1.3376668684295456</v>
      </c>
      <c r="AI77">
        <f t="shared" si="33"/>
        <v>-1.3377843950274317</v>
      </c>
      <c r="AJ77">
        <f t="shared" si="34"/>
        <v>-1.1668611900221997</v>
      </c>
      <c r="AK77">
        <f t="shared" si="49"/>
        <v>-0.76329823939976205</v>
      </c>
      <c r="AL77">
        <f t="shared" si="35"/>
        <v>-3.2679438244493935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-7.8002520221343626E-4</v>
      </c>
      <c r="AR77">
        <f t="shared" si="36"/>
        <v>-7.8009373475352163E-4</v>
      </c>
      <c r="AS77">
        <f t="shared" si="36"/>
        <v>-6.8042436961203391E-4</v>
      </c>
      <c r="AT77">
        <f t="shared" si="36"/>
        <v>-4.4509726419101952E-4</v>
      </c>
      <c r="AU77">
        <f t="shared" si="23"/>
        <v>-1.9056153685565751E-3</v>
      </c>
      <c r="AW77">
        <v>74</v>
      </c>
      <c r="AX77">
        <f>IF(Z77&gt;0, (R77*SUMPRODUCT(K77:$K$98, X77:$X$98)-K77*$AZ$3)/Z77, 0)</f>
        <v>-4142636.4533529435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500000</v>
      </c>
      <c r="S78">
        <f t="shared" si="28"/>
        <v>-8239086.3156201802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-9.7373993728315433</v>
      </c>
      <c r="AC78">
        <f t="shared" si="29"/>
        <v>-8.6947436461562599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-0.63586114302529573</v>
      </c>
      <c r="AI78">
        <f t="shared" si="33"/>
        <v>-0.63591390824290051</v>
      </c>
      <c r="AJ78">
        <f t="shared" si="34"/>
        <v>-1.0426557266752834</v>
      </c>
      <c r="AK78">
        <f t="shared" si="49"/>
        <v>-0.68161795609820808</v>
      </c>
      <c r="AL78">
        <f t="shared" si="35"/>
        <v>-2.3601875910163921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-3.3105864101748813E-4</v>
      </c>
      <c r="AR78">
        <f t="shared" si="36"/>
        <v>-3.3108611302364049E-4</v>
      </c>
      <c r="AS78">
        <f t="shared" si="36"/>
        <v>-5.4285466521814018E-4</v>
      </c>
      <c r="AT78">
        <f t="shared" si="36"/>
        <v>-3.5488174849837247E-4</v>
      </c>
      <c r="AU78">
        <f t="shared" si="23"/>
        <v>-1.2288225267401533E-3</v>
      </c>
      <c r="AW78">
        <v>75</v>
      </c>
      <c r="AX78">
        <f>IF(Z78&gt;0, (R78*SUMPRODUCT(K78:$K$98, X78:$X$98)-K78*$AZ$3)/Z78, 0)</f>
        <v>-8239086.3156201802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500000</v>
      </c>
      <c r="S79">
        <f t="shared" si="28"/>
        <v>-16918564.757627685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-8.6947436461562599</v>
      </c>
      <c r="AC79">
        <f t="shared" si="29"/>
        <v>-7.7634356406209388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-0.29294024555564602</v>
      </c>
      <c r="AI79">
        <f t="shared" si="33"/>
        <v>-0.29296318909651914</v>
      </c>
      <c r="AJ79">
        <f t="shared" si="34"/>
        <v>-0.93130800553532112</v>
      </c>
      <c r="AK79">
        <f t="shared" si="49"/>
        <v>-0.60863205523093822</v>
      </c>
      <c r="AL79">
        <f t="shared" si="35"/>
        <v>-1.8329032498627784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-1.3617696794894214E-4</v>
      </c>
      <c r="AR79">
        <f t="shared" si="36"/>
        <v>-1.3618763354329976E-4</v>
      </c>
      <c r="AS79">
        <f t="shared" si="36"/>
        <v>-4.3293027279273522E-4</v>
      </c>
      <c r="AT79">
        <f t="shared" si="36"/>
        <v>-2.8293028744027018E-4</v>
      </c>
      <c r="AU79">
        <f t="shared" si="23"/>
        <v>-8.5204819377630511E-4</v>
      </c>
      <c r="AW79">
        <v>76</v>
      </c>
      <c r="AX79">
        <f>IF(Z79&gt;0, (R79*SUMPRODUCT(K79:$K$98, X79:$X$98)-K79*$AZ$3)/Z79, 0)</f>
        <v>-16918564.757627685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500000</v>
      </c>
      <c r="S80">
        <f t="shared" si="28"/>
        <v>-35888829.479423478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-7.7634356406209388</v>
      </c>
      <c r="AC80">
        <f t="shared" si="29"/>
        <v>-6.9317512245743025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-0.1305685092986402</v>
      </c>
      <c r="AI80">
        <f t="shared" si="33"/>
        <v>-0.13057816655317472</v>
      </c>
      <c r="AJ80">
        <f t="shared" si="34"/>
        <v>-0.83168441604663634</v>
      </c>
      <c r="AK80">
        <f t="shared" si="49"/>
        <v>-0.54344049484346579</v>
      </c>
      <c r="AL80">
        <f t="shared" si="35"/>
        <v>-1.5057030774432767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-5.4193230700441621E-5</v>
      </c>
      <c r="AR80">
        <f t="shared" si="36"/>
        <v>-5.4197239000955538E-5</v>
      </c>
      <c r="AS80">
        <f t="shared" si="36"/>
        <v>-3.4519552739694818E-4</v>
      </c>
      <c r="AT80">
        <f t="shared" si="36"/>
        <v>-2.2555818602212389E-4</v>
      </c>
      <c r="AU80">
        <f t="shared" si="23"/>
        <v>-6.2495095242002749E-4</v>
      </c>
      <c r="AW80">
        <v>77</v>
      </c>
      <c r="AX80">
        <f>IF(Z80&gt;0, (R80*SUMPRODUCT(K80:$K$98, X80:$X$98)-K80*$AZ$3)/Z80, 0)</f>
        <v>-35888829.479423478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500000</v>
      </c>
      <c r="S81">
        <f t="shared" si="28"/>
        <v>-78795287.44234632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-6.9317512245743025</v>
      </c>
      <c r="AC81">
        <f t="shared" si="29"/>
        <v>-6.1891084597562651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-5.6333478422643773E-2</v>
      </c>
      <c r="AI81">
        <f t="shared" si="33"/>
        <v>-5.6337405756790679E-2</v>
      </c>
      <c r="AJ81">
        <f t="shared" si="34"/>
        <v>-0.74264276481803737</v>
      </c>
      <c r="AK81">
        <f t="shared" si="49"/>
        <v>-0.48522258572020122</v>
      </c>
      <c r="AL81">
        <f t="shared" si="35"/>
        <v>-1.2842027562950293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-2.0876377526110611E-5</v>
      </c>
      <c r="AR81">
        <f t="shared" si="36"/>
        <v>-2.0877832939705114E-5</v>
      </c>
      <c r="AS81">
        <f t="shared" si="36"/>
        <v>-2.7521273600502661E-4</v>
      </c>
      <c r="AT81">
        <f t="shared" si="36"/>
        <v>-1.7981651705744418E-4</v>
      </c>
      <c r="AU81">
        <f t="shared" si="23"/>
        <v>-4.7590708600217594E-4</v>
      </c>
      <c r="AW81">
        <v>78</v>
      </c>
      <c r="AX81">
        <f>IF(Z81&gt;0, (R81*SUMPRODUCT(K81:$K$98, X81:$X$98)-K81*$AZ$3)/Z81, 0)</f>
        <v>-78795287.44234632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500000</v>
      </c>
      <c r="S82">
        <f t="shared" si="28"/>
        <v>-179389677.45056549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-6.1891084597562651</v>
      </c>
      <c r="AC82">
        <f t="shared" si="29"/>
        <v>-5.5260070521617033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-2.3478364372664512E-2</v>
      </c>
      <c r="AI82">
        <f t="shared" si="33"/>
        <v>-2.3479904597032687E-2</v>
      </c>
      <c r="AJ82">
        <f t="shared" si="34"/>
        <v>-0.66310140759456182</v>
      </c>
      <c r="AK82">
        <f t="shared" si="49"/>
        <v>-0.43323759218293861</v>
      </c>
      <c r="AL82">
        <f t="shared" si="35"/>
        <v>-1.119818904374533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-7.7685218082362711E-6</v>
      </c>
      <c r="AR82">
        <f t="shared" si="36"/>
        <v>-7.7690314377148764E-6</v>
      </c>
      <c r="AS82">
        <f t="shared" si="36"/>
        <v>-2.194070108209122E-4</v>
      </c>
      <c r="AT82">
        <f t="shared" si="36"/>
        <v>-1.4334966565811814E-4</v>
      </c>
      <c r="AU82">
        <f t="shared" si="23"/>
        <v>-3.7052570791674516E-4</v>
      </c>
      <c r="AW82">
        <v>79</v>
      </c>
      <c r="AX82">
        <f>IF(Z82&gt;0, (R82*SUMPRODUCT(K82:$K$98, X82:$X$98)-K82*$AZ$3)/Z82, 0)</f>
        <v>-179389677.45056549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7"/>
        <v>500000</v>
      </c>
      <c r="S83">
        <f t="shared" si="28"/>
        <v>-424252410.72008222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-5.5260070521617033</v>
      </c>
      <c r="AC83">
        <f t="shared" si="29"/>
        <v>-4.9339413528512903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-9.4333558155383114E-3</v>
      </c>
      <c r="AI83">
        <f t="shared" si="33"/>
        <v>-9.4339373020812488E-3</v>
      </c>
      <c r="AJ83">
        <f t="shared" si="34"/>
        <v>-0.59206569931041297</v>
      </c>
      <c r="AK83">
        <f t="shared" si="49"/>
        <v>-0.38682049365131926</v>
      </c>
      <c r="AL83">
        <f t="shared" si="35"/>
        <v>-0.98832013026381338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-2.7868830492596103E-6</v>
      </c>
      <c r="AR83">
        <f t="shared" si="36"/>
        <v>-2.7870548370116653E-6</v>
      </c>
      <c r="AS83">
        <f t="shared" si="36"/>
        <v>-1.749131373522848E-4</v>
      </c>
      <c r="AT83">
        <f t="shared" si="36"/>
        <v>-1.1427783473272701E-4</v>
      </c>
      <c r="AU83">
        <f t="shared" si="23"/>
        <v>-2.9197802692202345E-4</v>
      </c>
      <c r="AW83">
        <v>80</v>
      </c>
      <c r="AX83">
        <f>IF(Z83&gt;0, (R83*SUMPRODUCT(K83:$K$98, X83:$X$98)-K83*$AZ$3)/Z83, 0)</f>
        <v>-424252410.72008222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500000</v>
      </c>
      <c r="S84">
        <f t="shared" si="28"/>
        <v>-1044025527.8718548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-4.9339413528512903</v>
      </c>
      <c r="AC84">
        <f t="shared" si="29"/>
        <v>-4.4053071148841427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-3.6469469479670537E-3</v>
      </c>
      <c r="AI84">
        <f t="shared" si="33"/>
        <v>-3.647157924949765E-3</v>
      </c>
      <c r="AJ84">
        <f t="shared" si="34"/>
        <v>-0.52863423796714759</v>
      </c>
      <c r="AK84">
        <f t="shared" si="49"/>
        <v>-0.34537589469959035</v>
      </c>
      <c r="AL84">
        <f t="shared" si="35"/>
        <v>-0.87765729059168773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-9.6197536675591133E-7</v>
      </c>
      <c r="AR84">
        <f t="shared" si="36"/>
        <v>-9.6203101732149837E-7</v>
      </c>
      <c r="AS84">
        <f t="shared" si="36"/>
        <v>-1.3944077668353637E-4</v>
      </c>
      <c r="AT84">
        <f t="shared" si="36"/>
        <v>-9.1101709926845603E-5</v>
      </c>
      <c r="AU84">
        <f t="shared" si="23"/>
        <v>-2.3150451762770347E-4</v>
      </c>
      <c r="AW84">
        <v>81</v>
      </c>
      <c r="AX84">
        <f>IF(Z84&gt;0, (R84*SUMPRODUCT(K84:$K$98, X84:$X$98)-K84*$AZ$3)/Z84, 0)</f>
        <v>-1044025527.8718548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500000</v>
      </c>
      <c r="S85">
        <f t="shared" si="28"/>
        <v>-2678366476.1708136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-4.4053071148841427</v>
      </c>
      <c r="AC85">
        <f t="shared" si="29"/>
        <v>-3.9333107332432626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-1.3543979419025837E-3</v>
      </c>
      <c r="AI85">
        <f t="shared" si="33"/>
        <v>-1.3544713693212779E-3</v>
      </c>
      <c r="AJ85">
        <f t="shared" si="34"/>
        <v>-0.47199638164088009</v>
      </c>
      <c r="AK85">
        <f t="shared" si="49"/>
        <v>-0.30837149804189001</v>
      </c>
      <c r="AL85">
        <f t="shared" si="35"/>
        <v>-0.78172235105209142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-3.1897949638333629E-7</v>
      </c>
      <c r="AR85">
        <f t="shared" si="36"/>
        <v>-3.1899678955863669E-7</v>
      </c>
      <c r="AS85">
        <f t="shared" si="36"/>
        <v>-1.1116169292096716E-4</v>
      </c>
      <c r="AT85">
        <f t="shared" si="36"/>
        <v>-7.2625763891962547E-5</v>
      </c>
      <c r="AU85">
        <f t="shared" si="23"/>
        <v>-1.8410645360248835E-4</v>
      </c>
      <c r="AW85">
        <v>82</v>
      </c>
      <c r="AX85">
        <f>IF(Z85&gt;0, (R85*SUMPRODUCT(K85:$K$98, X85:$X$98)-K85*$AZ$3)/Z85, 0)</f>
        <v>-2678366476.1708136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500000</v>
      </c>
      <c r="S86">
        <f t="shared" si="28"/>
        <v>-7178321325.7237101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-3.9333107332432626</v>
      </c>
      <c r="AC86">
        <f t="shared" si="29"/>
        <v>-3.511884852565395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-4.8231402734930936E-4</v>
      </c>
      <c r="AI86">
        <f t="shared" si="33"/>
        <v>-4.8233848909108162E-4</v>
      </c>
      <c r="AJ86">
        <f t="shared" si="34"/>
        <v>-0.42142588067786768</v>
      </c>
      <c r="AK86">
        <f t="shared" si="49"/>
        <v>-0.27533175132702842</v>
      </c>
      <c r="AL86">
        <f t="shared" si="35"/>
        <v>-0.69723997049398712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-1.0142110853327605E-7</v>
      </c>
      <c r="AR86">
        <f t="shared" si="36"/>
        <v>-1.0142625235416144E-7</v>
      </c>
      <c r="AS86">
        <f t="shared" si="36"/>
        <v>-8.8617534550796987E-5</v>
      </c>
      <c r="AT86">
        <f t="shared" si="36"/>
        <v>-5.7896826238834684E-5</v>
      </c>
      <c r="AU86">
        <f t="shared" si="23"/>
        <v>-1.4661578704198581E-4</v>
      </c>
      <c r="AW86">
        <v>83</v>
      </c>
      <c r="AX86">
        <f>IF(Z86&gt;0, (R86*SUMPRODUCT(K86:$K$98, X86:$X$98)-K86*$AZ$3)/Z86, 0)</f>
        <v>-7178321325.7237101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500000</v>
      </c>
      <c r="S87">
        <f t="shared" si="28"/>
        <v>-20140345565.273563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-3.511884852565395</v>
      </c>
      <c r="AC87">
        <f t="shared" si="29"/>
        <v>-3.1356115614352857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-1.6432720776984823E-4</v>
      </c>
      <c r="AI87">
        <f t="shared" si="33"/>
        <v>-1.643349921734258E-4</v>
      </c>
      <c r="AJ87">
        <f t="shared" si="34"/>
        <v>-0.37627329113010921</v>
      </c>
      <c r="AK87">
        <f t="shared" si="49"/>
        <v>-0.24583193967957767</v>
      </c>
      <c r="AL87">
        <f t="shared" si="35"/>
        <v>-0.62226956580186032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-3.0852468200078606E-8</v>
      </c>
      <c r="AR87">
        <f t="shared" si="36"/>
        <v>-3.0853929723505514E-8</v>
      </c>
      <c r="AS87">
        <f t="shared" si="36"/>
        <v>-7.064539041757331E-5</v>
      </c>
      <c r="AT87">
        <f t="shared" si="36"/>
        <v>-4.615499894667758E-5</v>
      </c>
      <c r="AU87">
        <f t="shared" si="23"/>
        <v>-1.168312432939744E-4</v>
      </c>
      <c r="AW87">
        <v>84</v>
      </c>
      <c r="AX87">
        <f>IF(Z87&gt;0, (R87*SUMPRODUCT(K87:$K$98, X87:$X$98)-K87*$AZ$3)/Z87, 0)</f>
        <v>-20140345565.273563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500000</v>
      </c>
      <c r="S88">
        <f t="shared" si="28"/>
        <v>-59273755932.33802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-3.1356115614352857</v>
      </c>
      <c r="AC88">
        <f t="shared" si="29"/>
        <v>-2.79965320608131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-5.3449298778331377E-5</v>
      </c>
      <c r="AI88">
        <f t="shared" si="33"/>
        <v>-5.3451660407995333E-5</v>
      </c>
      <c r="AJ88">
        <f t="shared" si="34"/>
        <v>-0.33595835535397578</v>
      </c>
      <c r="AK88">
        <f t="shared" si="49"/>
        <v>-0.21949280930047002</v>
      </c>
      <c r="AL88">
        <f t="shared" si="35"/>
        <v>-0.55550461631485382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-8.9599260809685081E-9</v>
      </c>
      <c r="AR88">
        <f t="shared" si="36"/>
        <v>-8.9603219706752633E-9</v>
      </c>
      <c r="AS88">
        <f t="shared" si="36"/>
        <v>-5.6318082726198625E-5</v>
      </c>
      <c r="AT88">
        <f t="shared" si="36"/>
        <v>-3.6794483587006648E-5</v>
      </c>
      <c r="AU88">
        <f t="shared" si="23"/>
        <v>-9.3121526635175944E-5</v>
      </c>
      <c r="AW88">
        <v>85</v>
      </c>
      <c r="AX88">
        <f>IF(Z88&gt;0, (R88*SUMPRODUCT(K88:$K$98, X88:$X$98)-K88*$AZ$3)/Z88, 0)</f>
        <v>-59273755932.33802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500000</v>
      </c>
      <c r="S89">
        <f t="shared" si="28"/>
        <v>-184954127455.53625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-2.79965320608131</v>
      </c>
      <c r="AC89">
        <f t="shared" si="29"/>
        <v>-2.4996903702140534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-1.6622538142335806E-5</v>
      </c>
      <c r="AI89">
        <f t="shared" si="33"/>
        <v>-1.6623213901888891E-5</v>
      </c>
      <c r="AJ89">
        <f t="shared" si="34"/>
        <v>-0.29996283586725658</v>
      </c>
      <c r="AK89">
        <f t="shared" si="49"/>
        <v>-0.19597572442569172</v>
      </c>
      <c r="AL89">
        <f t="shared" si="35"/>
        <v>-0.49595518350685019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-2.487950470913449E-9</v>
      </c>
      <c r="AR89">
        <f t="shared" si="36"/>
        <v>-2.4880516140892942E-9</v>
      </c>
      <c r="AS89">
        <f t="shared" si="36"/>
        <v>-4.4896433526703602E-5</v>
      </c>
      <c r="AT89">
        <f t="shared" si="36"/>
        <v>-2.9332337318011376E-5</v>
      </c>
      <c r="AU89">
        <f t="shared" si="23"/>
        <v>-7.4231258896329073E-5</v>
      </c>
      <c r="AW89">
        <v>86</v>
      </c>
      <c r="AX89">
        <f>IF(Z89&gt;0, (R89*SUMPRODUCT(K89:$K$98, X89:$X$98)-K89*$AZ$3)/Z89, 0)</f>
        <v>-184954127455.53625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7"/>
        <v>500000</v>
      </c>
      <c r="S90">
        <f t="shared" si="28"/>
        <v>-613902707450.60632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-2.4996903702140534</v>
      </c>
      <c r="AC90">
        <f t="shared" si="29"/>
        <v>-2.2318664041063059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-4.8722507523947385E-6</v>
      </c>
      <c r="AI90">
        <f t="shared" si="33"/>
        <v>-4.8724325292770542E-6</v>
      </c>
      <c r="AJ90">
        <f t="shared" si="34"/>
        <v>-0.2678239661077475</v>
      </c>
      <c r="AK90">
        <f t="shared" si="49"/>
        <v>-0.17497832591498375</v>
      </c>
      <c r="AL90">
        <f t="shared" si="35"/>
        <v>-0.44280716445526053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-6.5111245185554953E-10</v>
      </c>
      <c r="AR90">
        <f t="shared" si="36"/>
        <v>-6.5113674395329864E-10</v>
      </c>
      <c r="AS90">
        <f t="shared" si="36"/>
        <v>-3.5791162667968718E-5</v>
      </c>
      <c r="AT90">
        <f t="shared" si="36"/>
        <v>-2.338355979566261E-5</v>
      </c>
      <c r="AU90">
        <f t="shared" si="23"/>
        <v>-5.9175373600375281E-5</v>
      </c>
      <c r="AW90">
        <v>87</v>
      </c>
      <c r="AX90">
        <f>IF(Z90&gt;0, (R90*SUMPRODUCT(K90:$K$98, X90:$X$98)-K90*$AZ$3)/Z90, 0)</f>
        <v>-613902707450.60632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7"/>
        <v>500000</v>
      </c>
      <c r="S91">
        <f t="shared" si="28"/>
        <v>-2175398170803.6157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-2.2318664041063059</v>
      </c>
      <c r="AC91">
        <f t="shared" si="29"/>
        <v>-1.9927378613684017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-1.341574324915904E-6</v>
      </c>
      <c r="AI91">
        <f t="shared" si="33"/>
        <v>-1.3416201265969045E-6</v>
      </c>
      <c r="AJ91">
        <f t="shared" si="34"/>
        <v>-0.23912854273790418</v>
      </c>
      <c r="AK91">
        <f t="shared" si="49"/>
        <v>-0.15623064828744143</v>
      </c>
      <c r="AL91">
        <f t="shared" si="35"/>
        <v>-0.39536053264547222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-1.6007484316248757E-10</v>
      </c>
      <c r="AR91">
        <f t="shared" si="36"/>
        <v>-1.6008030815743163E-10</v>
      </c>
      <c r="AS91">
        <f t="shared" si="36"/>
        <v>-2.8532495936700104E-5</v>
      </c>
      <c r="AT91">
        <f t="shared" si="36"/>
        <v>-1.8641230722236428E-5</v>
      </c>
      <c r="AU91">
        <f t="shared" si="23"/>
        <v>-4.7173886739244692E-5</v>
      </c>
      <c r="AW91">
        <v>88</v>
      </c>
      <c r="AX91">
        <f>IF(Z91&gt;0, (R91*SUMPRODUCT(K91:$K$98, X91:$X$98)-K91*$AZ$3)/Z91, 0)</f>
        <v>-2175398170803.6157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7"/>
        <v>500000</v>
      </c>
      <c r="S92">
        <f t="shared" si="28"/>
        <v>-8262633914141.4355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-1.9927378613684017</v>
      </c>
      <c r="AC92">
        <f t="shared" si="29"/>
        <v>-1.7792302335025689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-3.4576938640411852E-7</v>
      </c>
      <c r="AI92">
        <f t="shared" si="33"/>
        <v>-3.4578015312966872E-7</v>
      </c>
      <c r="AJ92">
        <f t="shared" si="34"/>
        <v>-0.21350762786583277</v>
      </c>
      <c r="AK92">
        <f t="shared" si="49"/>
        <v>-0.13949165029578814</v>
      </c>
      <c r="AL92">
        <f t="shared" si="35"/>
        <v>-0.35299962394177403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-3.6836373126733E-11</v>
      </c>
      <c r="AR92">
        <f t="shared" si="36"/>
        <v>-3.6837520154594094E-11</v>
      </c>
      <c r="AS92">
        <f t="shared" si="36"/>
        <v>-2.2745931116867067E-5</v>
      </c>
      <c r="AT92">
        <f t="shared" si="36"/>
        <v>-1.4860675005953052E-5</v>
      </c>
      <c r="AU92">
        <f t="shared" si="23"/>
        <v>-3.7606642960340275E-5</v>
      </c>
      <c r="AW92">
        <v>89</v>
      </c>
      <c r="AX92">
        <f>IF(Z92&gt;0, (R92*SUMPRODUCT(K92:$K$98, X92:$X$98)-K92*$AZ$3)/Z92, 0)</f>
        <v>-8262633914141.4355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500000</v>
      </c>
      <c r="S93">
        <f t="shared" si="28"/>
        <v>-33789017414734.223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-1.7792302335025689</v>
      </c>
      <c r="AC93">
        <f t="shared" si="29"/>
        <v>-1.5885984228019878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-8.3082967982627255E-8</v>
      </c>
      <c r="AI93">
        <f t="shared" si="33"/>
        <v>-8.3085318744123667E-8</v>
      </c>
      <c r="AJ93">
        <f t="shared" si="34"/>
        <v>-0.19063181070058111</v>
      </c>
      <c r="AK93">
        <f t="shared" si="49"/>
        <v>-0.12454611634517984</v>
      </c>
      <c r="AL93">
        <f t="shared" si="35"/>
        <v>-0.31517801013107971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-7.9028602832252569E-12</v>
      </c>
      <c r="AR93">
        <f t="shared" si="36"/>
        <v>-7.9030838878955815E-12</v>
      </c>
      <c r="AS93">
        <f t="shared" si="36"/>
        <v>-1.8132917035654727E-5</v>
      </c>
      <c r="AT93">
        <f t="shared" si="36"/>
        <v>-1.1846839131939605E-5</v>
      </c>
      <c r="AU93">
        <f t="shared" si="23"/>
        <v>-2.997976407067822E-5</v>
      </c>
      <c r="AW93">
        <v>90</v>
      </c>
      <c r="AX93">
        <f>IF(Z93&gt;0, (R93*SUMPRODUCT(K93:$K$98, X93:$X$98)-K93*$AZ$3)/Z93, 0)</f>
        <v>-33789017414734.223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500000</v>
      </c>
      <c r="S94">
        <f t="shared" si="28"/>
        <v>-149584415965376.72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-1.5885984228019878</v>
      </c>
      <c r="AC94">
        <f t="shared" si="29"/>
        <v>-1.4183914489371967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-1.8531431795449187E-8</v>
      </c>
      <c r="AI94">
        <f t="shared" si="33"/>
        <v>-1.8531905906151089E-8</v>
      </c>
      <c r="AJ94">
        <f t="shared" si="34"/>
        <v>-0.17020697386479111</v>
      </c>
      <c r="AK94">
        <f t="shared" si="49"/>
        <v>-0.11120188959613916</v>
      </c>
      <c r="AL94">
        <f t="shared" si="35"/>
        <v>-0.2814088819928362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-1.5738496955384259E-12</v>
      </c>
      <c r="AR94">
        <f t="shared" si="36"/>
        <v>-1.5738899611256766E-12</v>
      </c>
      <c r="AS94">
        <f t="shared" si="36"/>
        <v>-1.4455450445086621E-5</v>
      </c>
      <c r="AT94">
        <f t="shared" si="36"/>
        <v>-9.4442276245033692E-6</v>
      </c>
      <c r="AU94">
        <f t="shared" si="23"/>
        <v>-2.3899679643479953E-5</v>
      </c>
      <c r="AW94">
        <v>91</v>
      </c>
      <c r="AX94">
        <f>IF(Z94&gt;0, (R94*SUMPRODUCT(K94:$K$98, X94:$X$98)-K94*$AZ$3)/Z94, 0)</f>
        <v>-149584415965376.72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500000</v>
      </c>
      <c r="S95">
        <f t="shared" si="28"/>
        <v>-721805510732814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-1.4183914489371967</v>
      </c>
      <c r="AC95">
        <f t="shared" si="29"/>
        <v>-1.2664209365524364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-3.8164368272730219E-9</v>
      </c>
      <c r="AI95">
        <f t="shared" si="33"/>
        <v>-3.8165245531851774E-9</v>
      </c>
      <c r="AJ95">
        <f t="shared" si="34"/>
        <v>-0.15197051238476034</v>
      </c>
      <c r="AK95">
        <f t="shared" si="49"/>
        <v>-9.9287401425603786E-2</v>
      </c>
      <c r="AL95">
        <f t="shared" si="35"/>
        <v>-0.25125791762688865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-2.8939720617772965E-13</v>
      </c>
      <c r="AR95">
        <f t="shared" si="36"/>
        <v>-2.8940385836012811E-13</v>
      </c>
      <c r="AS95">
        <f t="shared" si="36"/>
        <v>-1.1523796592480963E-5</v>
      </c>
      <c r="AT95">
        <f t="shared" si="36"/>
        <v>-7.5288804404886637E-6</v>
      </c>
      <c r="AU95">
        <f t="shared" si="23"/>
        <v>-1.9052677322373484E-5</v>
      </c>
      <c r="AW95">
        <v>92</v>
      </c>
      <c r="AX95">
        <f>IF(Z95&gt;0, (R95*SUMPRODUCT(K95:$K$98, X95:$X$98)-K95*$AZ$3)/Z95, 0)</f>
        <v>-721805510732814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500000</v>
      </c>
      <c r="S96">
        <f t="shared" si="28"/>
        <v>-3827454217431219.5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-1.2664209365524364</v>
      </c>
      <c r="AC96">
        <f t="shared" si="29"/>
        <v>-1.1307329790649272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-7.207730744939481E-10</v>
      </c>
      <c r="AI96">
        <f t="shared" si="33"/>
        <v>-7.2078784583953224E-10</v>
      </c>
      <c r="AJ96">
        <f t="shared" si="34"/>
        <v>-0.13568795748750917</v>
      </c>
      <c r="AK96">
        <f t="shared" si="49"/>
        <v>-8.8649465558670551E-2</v>
      </c>
      <c r="AL96">
        <f t="shared" si="35"/>
        <v>-0.22433742376696758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-4.8799659090959925E-14</v>
      </c>
      <c r="AR96">
        <f t="shared" si="36"/>
        <v>-4.8800659179135152E-14</v>
      </c>
      <c r="AS96">
        <f t="shared" si="36"/>
        <v>-9.1867000897446922E-6</v>
      </c>
      <c r="AT96">
        <f t="shared" si="36"/>
        <v>-6.0019773919776744E-6</v>
      </c>
      <c r="AU96">
        <f t="shared" si="23"/>
        <v>-1.5188677530523026E-5</v>
      </c>
      <c r="AW96">
        <v>93</v>
      </c>
      <c r="AX96">
        <f>IF(Z96&gt;0, (R96*SUMPRODUCT(K96:$K$98, X96:$X$98)-K96*$AZ$3)/Z96, 0)</f>
        <v>-3827454217431219.5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500000</v>
      </c>
      <c r="S97">
        <f t="shared" si="28"/>
        <v>-2.2522891062287136E+16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-1.1307329790649272</v>
      </c>
      <c r="AC97">
        <f t="shared" si="29"/>
        <v>-1.009583017022299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-1.2382394504276125E-10</v>
      </c>
      <c r="AI97">
        <f t="shared" si="33"/>
        <v>-1.2382618628038529E-10</v>
      </c>
      <c r="AJ97">
        <f t="shared" si="34"/>
        <v>-0.12114996204262818</v>
      </c>
      <c r="AK97">
        <f t="shared" si="49"/>
        <v>-7.9151308534544912E-2</v>
      </c>
      <c r="AL97">
        <f t="shared" si="35"/>
        <v>-0.20030127070099929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-7.4852247924748914E-15</v>
      </c>
      <c r="AR97">
        <f t="shared" si="36"/>
        <v>-7.4853602765076723E-15</v>
      </c>
      <c r="AS97">
        <f t="shared" si="36"/>
        <v>-7.3235810664545291E-6</v>
      </c>
      <c r="AT97">
        <f t="shared" si="36"/>
        <v>-4.7847396300853082E-6</v>
      </c>
      <c r="AU97">
        <f t="shared" si="23"/>
        <v>-1.2108320704025199E-5</v>
      </c>
      <c r="AW97">
        <v>94</v>
      </c>
      <c r="AX97">
        <f>IF(Z97&gt;0, (R97*SUMPRODUCT(K97:$K$98, X97:$X$98)-K97*$AZ$3)/Z97, 0)</f>
        <v>-2.2522891062287136E+16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-1.009583017022299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-2.2412376240472275E-11</v>
      </c>
      <c r="AI98">
        <f t="shared" si="33"/>
        <v>-2.2412376240472275E-11</v>
      </c>
      <c r="AJ98">
        <f t="shared" si="34"/>
        <v>-1.009583017022299</v>
      </c>
      <c r="AK98">
        <f t="shared" si="49"/>
        <v>-7.0670811191560934E-2</v>
      </c>
      <c r="AL98">
        <f t="shared" si="35"/>
        <v>-1.0802538282362724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-1.2096788641232546E-15</v>
      </c>
      <c r="AR98">
        <f t="shared" si="36"/>
        <v>-1.2096788641232546E-15</v>
      </c>
      <c r="AS98">
        <f t="shared" si="36"/>
        <v>-5.4490930553998605E-5</v>
      </c>
      <c r="AT98">
        <f t="shared" si="36"/>
        <v>-3.8143651387799024E-6</v>
      </c>
      <c r="AU98">
        <f t="shared" si="36"/>
        <v>-5.8305295693988187E-5</v>
      </c>
      <c r="AW98">
        <v>95</v>
      </c>
    </row>
    <row r="100" spans="5:50" x14ac:dyDescent="0.25">
      <c r="AN100" s="8">
        <f t="shared" ref="AN100:AU100" si="50">SUM(AN3:AN98)</f>
        <v>24730.461499581652</v>
      </c>
      <c r="AO100" s="8">
        <f t="shared" si="50"/>
        <v>-2473.0461499581652</v>
      </c>
      <c r="AP100" s="8">
        <f t="shared" si="50"/>
        <v>-3019.3253090628473</v>
      </c>
      <c r="AQ100" s="8">
        <f t="shared" si="50"/>
        <v>-16700.974984953285</v>
      </c>
      <c r="AR100" s="8">
        <f t="shared" si="50"/>
        <v>2537.115055607354</v>
      </c>
      <c r="AS100" s="8">
        <f t="shared" si="50"/>
        <v>-2711.3297547219067</v>
      </c>
      <c r="AT100" s="8">
        <f t="shared" si="50"/>
        <v>999.86449123492423</v>
      </c>
      <c r="AU100" s="8">
        <f t="shared" si="50"/>
        <v>825.64979212037576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F0244-88A5-4B90-A2BC-DCCF1665213B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53612.862394892363</v>
      </c>
      <c r="K3">
        <v>1</v>
      </c>
      <c r="L3" s="2">
        <v>0</v>
      </c>
      <c r="O3">
        <f>$C$3</f>
        <v>53612.862394892363</v>
      </c>
      <c r="P3">
        <f>O3*C5</f>
        <v>5361.2862394892363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53612.862394892363</v>
      </c>
      <c r="AF3">
        <f t="shared" ref="AF3:AG34" si="4">-$Z3*P3</f>
        <v>-5361.2862394892363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45731.667951403128</v>
      </c>
      <c r="AJ3">
        <f t="shared" ref="AJ3:AJ66" si="7">AB3-AC3</f>
        <v>0</v>
      </c>
      <c r="AL3">
        <f t="shared" ref="AL3:AL66" si="8">SUM(AI3:AK3)</f>
        <v>45731.667951403128</v>
      </c>
      <c r="AN3">
        <f t="shared" ref="AN3:AU34" si="9">AE3*$K3</f>
        <v>53612.862394892363</v>
      </c>
      <c r="AO3">
        <f t="shared" si="9"/>
        <v>-5361.2862394892363</v>
      </c>
      <c r="AP3">
        <f t="shared" si="9"/>
        <v>-2519.9082039999998</v>
      </c>
      <c r="AQ3">
        <f t="shared" si="9"/>
        <v>0</v>
      </c>
      <c r="AR3">
        <f t="shared" si="9"/>
        <v>45731.667951403128</v>
      </c>
      <c r="AS3">
        <f t="shared" si="9"/>
        <v>0</v>
      </c>
      <c r="AT3">
        <f t="shared" si="9"/>
        <v>0</v>
      </c>
      <c r="AU3">
        <f t="shared" si="9"/>
        <v>45731.667951403128</v>
      </c>
      <c r="AW3">
        <v>0</v>
      </c>
      <c r="AX3">
        <f>IF(Z3&gt;0, (R3*SUMPRODUCT(K3:$K$98, X3:$X$98)-K3*$AZ$3)/Z3, 0)</f>
        <v>0</v>
      </c>
      <c r="AZ3">
        <f>C6*SUMPRODUCT(X4:X89, K4:K89)/1</f>
        <v>30189.703480027638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2049.3208312200868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2025.0393508853342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-2025.0393508853342</v>
      </c>
      <c r="AK4">
        <f>G4*SUM(AB4, AE4:AF4)</f>
        <v>0</v>
      </c>
      <c r="AL4">
        <f t="shared" si="8"/>
        <v>-2949.3143508853341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-862.27726467021171</v>
      </c>
      <c r="AR4">
        <f t="shared" si="9"/>
        <v>-862.27726467021171</v>
      </c>
      <c r="AS4">
        <f t="shared" si="9"/>
        <v>-1889.2054770830621</v>
      </c>
      <c r="AT4">
        <f t="shared" si="9"/>
        <v>0</v>
      </c>
      <c r="AU4">
        <f t="shared" si="9"/>
        <v>-2751.4827417532738</v>
      </c>
      <c r="AW4">
        <v>1</v>
      </c>
      <c r="AX4">
        <f>IF(Z4&gt;0, (R4*SUMPRODUCT(K4:$K$98, X4:$X$98)-K4*$AZ$3)/Z4, 0)</f>
        <v>2049.3208312200868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500000</v>
      </c>
      <c r="S5">
        <f t="shared" si="1"/>
        <v>3596.814861041436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2025.0393508853342</v>
      </c>
      <c r="AC5">
        <f t="shared" si="2"/>
        <v>3511.9687184350551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-929.58964246719995</v>
      </c>
      <c r="AI5">
        <f t="shared" si="6"/>
        <v>-978.41018027795326</v>
      </c>
      <c r="AJ5">
        <f t="shared" si="7"/>
        <v>-1486.9293675497208</v>
      </c>
      <c r="AK5">
        <f>G5*SUM(AB5, AE5:AF5)</f>
        <v>83.026613386298706</v>
      </c>
      <c r="AL5">
        <f t="shared" si="8"/>
        <v>-2382.3129344413755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-794.89955641887263</v>
      </c>
      <c r="AR5">
        <f t="shared" si="9"/>
        <v>-836.64638972792375</v>
      </c>
      <c r="AS5">
        <f t="shared" si="9"/>
        <v>-1271.4852239042377</v>
      </c>
      <c r="AT5">
        <f t="shared" si="9"/>
        <v>70.996722786806188</v>
      </c>
      <c r="AU5">
        <f t="shared" si="9"/>
        <v>-2037.1348908453554</v>
      </c>
      <c r="AW5">
        <v>2</v>
      </c>
      <c r="AX5">
        <f>IF(Z5&gt;0, (R5*SUMPRODUCT(K5:$K$98, X5:$X$98)-K5*$AZ$3)/Z5, 0)</f>
        <v>3596.814861041436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500000</v>
      </c>
      <c r="S6">
        <f t="shared" si="1"/>
        <v>5435.4025622254012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3511.9687184350551</v>
      </c>
      <c r="AC6">
        <f t="shared" si="2"/>
        <v>5243.8866075877449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-940.78250413153421</v>
      </c>
      <c r="AI6">
        <f t="shared" si="6"/>
        <v>-989.02075831376681</v>
      </c>
      <c r="AJ6">
        <f t="shared" si="7"/>
        <v>-1731.9178891526899</v>
      </c>
      <c r="AK6">
        <f>G6*SUM(AB6, AE6:AF6)</f>
        <v>205.45017002845074</v>
      </c>
      <c r="AL6">
        <f t="shared" si="8"/>
        <v>-2515.4884774380057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-725.72905924108454</v>
      </c>
      <c r="AR6">
        <f t="shared" si="9"/>
        <v>-762.94053232159308</v>
      </c>
      <c r="AS6">
        <f t="shared" si="9"/>
        <v>-1336.0188299184765</v>
      </c>
      <c r="AT6">
        <f t="shared" si="9"/>
        <v>158.48632171716287</v>
      </c>
      <c r="AU6">
        <f t="shared" si="9"/>
        <v>-1940.4730405229066</v>
      </c>
      <c r="AW6">
        <v>3</v>
      </c>
      <c r="AX6">
        <f>IF(Z6&gt;0, (R6*SUMPRODUCT(K6:$K$98, X6:$X$98)-K6*$AZ$3)/Z6, 0)</f>
        <v>5435.4025622254012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500000</v>
      </c>
      <c r="S7">
        <f t="shared" si="1"/>
        <v>6942.8440444691887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5243.8866075877449</v>
      </c>
      <c r="AC7">
        <f t="shared" si="2"/>
        <v>6617.9703307039199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-955.01565009188096</v>
      </c>
      <c r="AI7">
        <f t="shared" si="6"/>
        <v>-1002.6760201672821</v>
      </c>
      <c r="AJ7">
        <f t="shared" si="7"/>
        <v>-1374.083723116175</v>
      </c>
      <c r="AK7">
        <f>G7*SUM(AB7, AE7:AF7)</f>
        <v>257.47483243255829</v>
      </c>
      <c r="AL7">
        <f t="shared" si="8"/>
        <v>-2119.284910850899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-670.28355089242916</v>
      </c>
      <c r="AR7">
        <f t="shared" si="9"/>
        <v>-703.73427192293127</v>
      </c>
      <c r="AS7">
        <f t="shared" si="9"/>
        <v>-964.40903043336334</v>
      </c>
      <c r="AT7">
        <f t="shared" si="9"/>
        <v>180.7102793883268</v>
      </c>
      <c r="AU7">
        <f t="shared" si="9"/>
        <v>-1487.4330229679681</v>
      </c>
      <c r="AW7">
        <v>4</v>
      </c>
      <c r="AX7">
        <f>IF(Z7&gt;0, (R7*SUMPRODUCT(K7:$K$98, X7:$X$98)-K7*$AZ$3)/Z7, 0)</f>
        <v>6942.8440444691887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500000</v>
      </c>
      <c r="S8">
        <f t="shared" si="1"/>
        <v>7813.1173194567809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6617.9703307039199</v>
      </c>
      <c r="AC8">
        <f t="shared" si="2"/>
        <v>7357.9018309449166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-969.15313152414865</v>
      </c>
      <c r="AI8">
        <f t="shared" si="6"/>
        <v>-1016.2399825856434</v>
      </c>
      <c r="AJ8">
        <f t="shared" si="7"/>
        <v>-739.93150024099668</v>
      </c>
      <c r="AK8">
        <f t="shared" ref="AK8:AK71" si="22">G8*SUM(AB8:AB8, AE8:AF8)</f>
        <v>140.96276804399349</v>
      </c>
      <c r="AL8">
        <f t="shared" si="8"/>
        <v>-1615.2087147826464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-634.93515200710999</v>
      </c>
      <c r="AR8">
        <f t="shared" si="9"/>
        <v>-665.78383418517649</v>
      </c>
      <c r="AS8">
        <f t="shared" si="9"/>
        <v>-484.76190634757273</v>
      </c>
      <c r="AT8">
        <f t="shared" si="9"/>
        <v>92.350954296148657</v>
      </c>
      <c r="AU8">
        <f t="shared" si="9"/>
        <v>-1058.1947862366005</v>
      </c>
      <c r="AW8">
        <v>5</v>
      </c>
      <c r="AX8">
        <f>IF(Z8&gt;0, (R8*SUMPRODUCT(K8:$K$98, X8:$X$98)-K8*$AZ$3)/Z8, 0)</f>
        <v>7813.1173194567809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500000</v>
      </c>
      <c r="S9">
        <f t="shared" si="1"/>
        <v>8351.7444598714465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7357.9018309449166</v>
      </c>
      <c r="AC9">
        <f t="shared" si="2"/>
        <v>7770.0586601655559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-984.03513953843378</v>
      </c>
      <c r="AI9">
        <f t="shared" si="6"/>
        <v>-1030.5527185753597</v>
      </c>
      <c r="AJ9">
        <f t="shared" si="7"/>
        <v>-412.15682922063934</v>
      </c>
      <c r="AK9">
        <f t="shared" si="22"/>
        <v>43.411620802575008</v>
      </c>
      <c r="AL9">
        <f t="shared" si="8"/>
        <v>-1399.297926993424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-610.55499077742707</v>
      </c>
      <c r="AR9">
        <f t="shared" si="9"/>
        <v>-639.4173137765838</v>
      </c>
      <c r="AS9">
        <f t="shared" si="9"/>
        <v>-255.72705582617306</v>
      </c>
      <c r="AT9">
        <f t="shared" si="9"/>
        <v>26.93519842307839</v>
      </c>
      <c r="AU9">
        <f t="shared" si="9"/>
        <v>-868.20917117967849</v>
      </c>
      <c r="AW9">
        <v>6</v>
      </c>
      <c r="AX9">
        <f>IF(Z9&gt;0, (R9*SUMPRODUCT(K9:$K$98, X9:$X$98)-K9*$AZ$3)/Z9, 0)</f>
        <v>8351.7444598714465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500000</v>
      </c>
      <c r="S10">
        <f t="shared" si="1"/>
        <v>8836.2276918186817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7770.0586601655559</v>
      </c>
      <c r="AC10">
        <f t="shared" si="2"/>
        <v>8120.8690472477319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-1002.7678219042518</v>
      </c>
      <c r="AI10">
        <f t="shared" si="6"/>
        <v>-1048.7199483686181</v>
      </c>
      <c r="AJ10">
        <f t="shared" si="7"/>
        <v>-350.81038708217602</v>
      </c>
      <c r="AK10">
        <f t="shared" si="22"/>
        <v>31.857240506678782</v>
      </c>
      <c r="AL10">
        <f t="shared" si="8"/>
        <v>-1367.6730949441153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-590.24559464194215</v>
      </c>
      <c r="AR10">
        <f t="shared" si="9"/>
        <v>-617.2937703188552</v>
      </c>
      <c r="AS10">
        <f t="shared" si="9"/>
        <v>-206.49275037233915</v>
      </c>
      <c r="AT10">
        <f t="shared" si="9"/>
        <v>18.751694515693611</v>
      </c>
      <c r="AU10">
        <f t="shared" si="9"/>
        <v>-805.03482617550071</v>
      </c>
      <c r="AW10">
        <v>7</v>
      </c>
      <c r="AX10">
        <f>IF(Z10&gt;0, (R10*SUMPRODUCT(K10:$K$98, X10:$X$98)-K10*$AZ$3)/Z10, 0)</f>
        <v>8836.2276918186817</v>
      </c>
    </row>
    <row r="11" spans="1:52" x14ac:dyDescent="0.25">
      <c r="A11" t="s">
        <v>33</v>
      </c>
      <c r="C11" s="12">
        <f>AU91</f>
        <v>10724.852526189274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500000</v>
      </c>
      <c r="S11">
        <f t="shared" si="1"/>
        <v>9270.006632206856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8120.8690472477319</v>
      </c>
      <c r="AC11">
        <f t="shared" si="2"/>
        <v>8415.4164159274296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-1020.4211916504792</v>
      </c>
      <c r="AI11">
        <f t="shared" si="6"/>
        <v>-1065.8117547310367</v>
      </c>
      <c r="AJ11">
        <f t="shared" si="7"/>
        <v>-294.54736867969768</v>
      </c>
      <c r="AK11">
        <f t="shared" si="22"/>
        <v>19.490085713394556</v>
      </c>
      <c r="AL11">
        <f t="shared" si="8"/>
        <v>-1340.8690376973398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-570.73038555031417</v>
      </c>
      <c r="AR11">
        <f t="shared" si="9"/>
        <v>-596.11771950543437</v>
      </c>
      <c r="AS11">
        <f t="shared" si="9"/>
        <v>-164.7428872164931</v>
      </c>
      <c r="AT11">
        <f t="shared" si="9"/>
        <v>10.900973269305114</v>
      </c>
      <c r="AU11">
        <f t="shared" si="9"/>
        <v>-749.95963345262226</v>
      </c>
      <c r="AW11">
        <v>8</v>
      </c>
      <c r="AX11">
        <f>IF(Z11&gt;0, (R11*SUMPRODUCT(K11:$K$98, X11:$X$98)-K11*$AZ$3)/Z11, 0)</f>
        <v>9270.006632206856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500000</v>
      </c>
      <c r="S12">
        <f t="shared" si="1"/>
        <v>9684.8297113709104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8415.4164159274296</v>
      </c>
      <c r="AC12">
        <f t="shared" si="2"/>
        <v>8683.89958842339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-1041.7279476789799</v>
      </c>
      <c r="AI12">
        <f t="shared" si="6"/>
        <v>-1086.5604323339639</v>
      </c>
      <c r="AJ12">
        <f t="shared" si="7"/>
        <v>-268.48317249596039</v>
      </c>
      <c r="AK12">
        <f t="shared" si="22"/>
        <v>19.355457756633086</v>
      </c>
      <c r="AL12">
        <f t="shared" si="8"/>
        <v>-1335.6881470732912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-553.68947849175538</v>
      </c>
      <c r="AR12">
        <f t="shared" si="9"/>
        <v>-577.51842068670669</v>
      </c>
      <c r="AS12">
        <f t="shared" si="9"/>
        <v>-142.70166034645965</v>
      </c>
      <c r="AT12">
        <f t="shared" si="9"/>
        <v>10.287631559772562</v>
      </c>
      <c r="AU12">
        <f t="shared" si="9"/>
        <v>-709.93244947339383</v>
      </c>
      <c r="AW12">
        <v>9</v>
      </c>
      <c r="AX12">
        <f>IF(Z12&gt;0, (R12*SUMPRODUCT(K12:$K$98, X12:$X$98)-K12*$AZ$3)/Z12, 0)</f>
        <v>9684.8297113709104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500000</v>
      </c>
      <c r="S13">
        <f t="shared" si="1"/>
        <v>10076.598388240456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8683.89958842339</v>
      </c>
      <c r="AC13">
        <f t="shared" si="2"/>
        <v>8923.3657311721818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-1064.9095946086074</v>
      </c>
      <c r="AI13">
        <f t="shared" si="6"/>
        <v>-1109.1872634575807</v>
      </c>
      <c r="AJ13">
        <f t="shared" si="7"/>
        <v>-239.46614274879175</v>
      </c>
      <c r="AK13">
        <f t="shared" si="22"/>
        <v>17.367799176846781</v>
      </c>
      <c r="AL13">
        <f t="shared" si="8"/>
        <v>-1331.2856070295256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-538.03305158940589</v>
      </c>
      <c r="AR13">
        <f t="shared" si="9"/>
        <v>-560.40382316352611</v>
      </c>
      <c r="AS13">
        <f t="shared" si="9"/>
        <v>-120.98745300799951</v>
      </c>
      <c r="AT13">
        <f t="shared" si="9"/>
        <v>8.7748763254830706</v>
      </c>
      <c r="AU13">
        <f t="shared" si="9"/>
        <v>-672.61639984604255</v>
      </c>
      <c r="AW13">
        <v>10</v>
      </c>
      <c r="AX13">
        <f>IF(Z13&gt;0, (R13*SUMPRODUCT(K13:$K$98, X13:$X$98)-K13*$AZ$3)/Z13, 0)</f>
        <v>10076.598388240456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500000</v>
      </c>
      <c r="S14">
        <f t="shared" si="1"/>
        <v>10447.512081761804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8923.3657311721818</v>
      </c>
      <c r="AC14">
        <f t="shared" si="2"/>
        <v>9136.5258937844428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-1090.4708711892031</v>
      </c>
      <c r="AI14">
        <f t="shared" si="6"/>
        <v>-1134.1967162625676</v>
      </c>
      <c r="AJ14">
        <f t="shared" si="7"/>
        <v>-213.16016261226105</v>
      </c>
      <c r="AK14">
        <f t="shared" si="22"/>
        <v>16.062058316109926</v>
      </c>
      <c r="AL14">
        <f t="shared" si="8"/>
        <v>-1331.2948205587188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-523.81401980904377</v>
      </c>
      <c r="AR14">
        <f t="shared" si="9"/>
        <v>-544.81798358521371</v>
      </c>
      <c r="AS14">
        <f t="shared" si="9"/>
        <v>-102.39272280543555</v>
      </c>
      <c r="AT14">
        <f t="shared" si="9"/>
        <v>7.7155030503414732</v>
      </c>
      <c r="AU14">
        <f t="shared" si="9"/>
        <v>-639.49520334030785</v>
      </c>
      <c r="AW14">
        <v>11</v>
      </c>
      <c r="AX14">
        <f>IF(Z14&gt;0, (R14*SUMPRODUCT(K14:$K$98, X14:$X$98)-K14*$AZ$3)/Z14, 0)</f>
        <v>10447.512081761804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500000</v>
      </c>
      <c r="S15">
        <f t="shared" si="1"/>
        <v>10835.663745330632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9136.5258937844428</v>
      </c>
      <c r="AC15">
        <f t="shared" si="2"/>
        <v>9356.99358638995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-1117.5036088322342</v>
      </c>
      <c r="AI15">
        <f t="shared" si="6"/>
        <v>-1160.6804450939821</v>
      </c>
      <c r="AJ15">
        <f t="shared" si="7"/>
        <v>-220.46769260550718</v>
      </c>
      <c r="AK15">
        <f t="shared" si="22"/>
        <v>37.459756164516222</v>
      </c>
      <c r="AL15">
        <f t="shared" si="8"/>
        <v>-1343.6883815349731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-509.24898247392719</v>
      </c>
      <c r="AR15">
        <f t="shared" si="9"/>
        <v>-528.92476674787258</v>
      </c>
      <c r="AS15">
        <f t="shared" si="9"/>
        <v>-100.4676380822177</v>
      </c>
      <c r="AT15">
        <f t="shared" si="9"/>
        <v>17.070497633950058</v>
      </c>
      <c r="AU15">
        <f t="shared" si="9"/>
        <v>-612.32190719614016</v>
      </c>
      <c r="AW15">
        <v>12</v>
      </c>
      <c r="AX15">
        <f>IF(Z15&gt;0, (R15*SUMPRODUCT(K15:$K$98, X15:$X$98)-K15*$AZ$3)/Z15, 0)</f>
        <v>10835.663745330632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500000</v>
      </c>
      <c r="S16">
        <f t="shared" si="1"/>
        <v>11248.961683135743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9356.99358638995</v>
      </c>
      <c r="AC16">
        <f t="shared" si="2"/>
        <v>9590.866603521732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-1150.5957622793728</v>
      </c>
      <c r="AI16">
        <f t="shared" si="6"/>
        <v>-1193.2257706022751</v>
      </c>
      <c r="AJ16">
        <f t="shared" si="7"/>
        <v>-233.87301713178203</v>
      </c>
      <c r="AK16">
        <f t="shared" si="22"/>
        <v>66.434654463368645</v>
      </c>
      <c r="AL16">
        <f t="shared" si="8"/>
        <v>-1360.6641332706886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-496.00714543091317</v>
      </c>
      <c r="AR16">
        <f t="shared" si="9"/>
        <v>-514.38439783452907</v>
      </c>
      <c r="AS16">
        <f t="shared" si="9"/>
        <v>-100.81967222879793</v>
      </c>
      <c r="AT16">
        <f t="shared" si="9"/>
        <v>28.639131481577248</v>
      </c>
      <c r="AU16">
        <f t="shared" si="9"/>
        <v>-586.56493858174974</v>
      </c>
      <c r="AW16">
        <v>13</v>
      </c>
      <c r="AX16">
        <f>IF(Z16&gt;0, (R16*SUMPRODUCT(K16:$K$98, X16:$X$98)-K16*$AZ$3)/Z16, 0)</f>
        <v>11248.961683135743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500000</v>
      </c>
      <c r="S17">
        <f t="shared" si="1"/>
        <v>11732.727476645125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9590.866603521732</v>
      </c>
      <c r="AC17">
        <f t="shared" si="2"/>
        <v>9875.3806569988119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-1189.4714445273696</v>
      </c>
      <c r="AI17">
        <f t="shared" si="6"/>
        <v>-1231.5562056225901</v>
      </c>
      <c r="AJ17">
        <f t="shared" si="7"/>
        <v>-284.51405347707987</v>
      </c>
      <c r="AK17">
        <f t="shared" si="22"/>
        <v>132.35395912859991</v>
      </c>
      <c r="AL17">
        <f t="shared" si="8"/>
        <v>-1383.7162999710702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-482.01349481922875</v>
      </c>
      <c r="AR17">
        <f t="shared" si="9"/>
        <v>-499.06764342235044</v>
      </c>
      <c r="AS17">
        <f t="shared" si="9"/>
        <v>-115.29458220509356</v>
      </c>
      <c r="AT17">
        <f t="shared" si="9"/>
        <v>53.634237867801005</v>
      </c>
      <c r="AU17">
        <f t="shared" si="9"/>
        <v>-560.72798775964304</v>
      </c>
      <c r="AW17">
        <v>14</v>
      </c>
      <c r="AX17">
        <f>IF(Z17&gt;0, (R17*SUMPRODUCT(K17:$K$98, X17:$X$98)-K17*$AZ$3)/Z17, 0)</f>
        <v>11732.727476645125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500000</v>
      </c>
      <c r="S18">
        <f t="shared" si="1"/>
        <v>12298.244844958605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9875.3806569988119</v>
      </c>
      <c r="AC18">
        <f t="shared" si="2"/>
        <v>10210.785434592855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-1507.3187454243061</v>
      </c>
      <c r="AI18">
        <f t="shared" si="6"/>
        <v>-1548.8319270340321</v>
      </c>
      <c r="AJ18">
        <f t="shared" si="7"/>
        <v>-335.40477759404348</v>
      </c>
      <c r="AK18">
        <f t="shared" si="22"/>
        <v>213.30822219117434</v>
      </c>
      <c r="AL18">
        <f t="shared" si="8"/>
        <v>-1670.9284824369013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-570.00356518107867</v>
      </c>
      <c r="AR18">
        <f t="shared" si="9"/>
        <v>-585.70207725185662</v>
      </c>
      <c r="AS18">
        <f t="shared" si="9"/>
        <v>-126.83576024496023</v>
      </c>
      <c r="AT18">
        <f t="shared" si="9"/>
        <v>80.664058282630052</v>
      </c>
      <c r="AU18">
        <f t="shared" si="9"/>
        <v>-631.87377921418681</v>
      </c>
      <c r="AW18">
        <v>15</v>
      </c>
      <c r="AX18">
        <f>IF(Z18&gt;0, (R18*SUMPRODUCT(K18:$K$98, X18:$X$98)-K18*$AZ$3)/Z18, 0)</f>
        <v>12298.244844958605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500000</v>
      </c>
      <c r="S19">
        <f t="shared" si="1"/>
        <v>12722.685405808255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10210.785434592855</v>
      </c>
      <c r="AC19">
        <f t="shared" si="2"/>
        <v>10410.53827325054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-1847.6010205996597</v>
      </c>
      <c r="AI19">
        <f t="shared" si="6"/>
        <v>-1888.5143102912284</v>
      </c>
      <c r="AJ19">
        <f t="shared" si="7"/>
        <v>-199.75283865768506</v>
      </c>
      <c r="AK19">
        <f t="shared" si="22"/>
        <v>227.70051519142069</v>
      </c>
      <c r="AL19">
        <f t="shared" si="8"/>
        <v>-1860.5666337574928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-651.57491995851069</v>
      </c>
      <c r="AR19">
        <f t="shared" si="9"/>
        <v>-666.00339946182419</v>
      </c>
      <c r="AS19">
        <f t="shared" si="9"/>
        <v>-70.444830030253783</v>
      </c>
      <c r="AT19">
        <f t="shared" si="9"/>
        <v>80.300856790070611</v>
      </c>
      <c r="AU19">
        <f t="shared" si="9"/>
        <v>-656.14737270200737</v>
      </c>
      <c r="AW19">
        <v>16</v>
      </c>
      <c r="AX19">
        <f>IF(Z19&gt;0, (R19*SUMPRODUCT(K19:$K$98, X19:$X$98)-K19*$AZ$3)/Z19, 0)</f>
        <v>12722.685405808255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500000</v>
      </c>
      <c r="S20">
        <f t="shared" si="1"/>
        <v>12793.332453776085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10410.53827325054</v>
      </c>
      <c r="AC20">
        <f t="shared" si="2"/>
        <v>10307.30424807784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-2202.6561415171309</v>
      </c>
      <c r="AI20">
        <f t="shared" si="6"/>
        <v>-2242.9400326976324</v>
      </c>
      <c r="AJ20">
        <f t="shared" si="7"/>
        <v>103.23402517270006</v>
      </c>
      <c r="AK20">
        <f t="shared" si="22"/>
        <v>44.765314574977324</v>
      </c>
      <c r="AL20">
        <f t="shared" si="8"/>
        <v>-2094.9406929499551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-736.7814171926384</v>
      </c>
      <c r="AR20">
        <f t="shared" si="9"/>
        <v>-750.25624963451048</v>
      </c>
      <c r="AS20">
        <f t="shared" si="9"/>
        <v>34.531450431865288</v>
      </c>
      <c r="AT20">
        <f t="shared" si="9"/>
        <v>14.973854199007553</v>
      </c>
      <c r="AU20">
        <f t="shared" si="9"/>
        <v>-700.75094500363764</v>
      </c>
      <c r="AW20">
        <v>17</v>
      </c>
      <c r="AX20">
        <f>IF(Z20&gt;0, (R20*SUMPRODUCT(K20:$K$98, X20:$X$98)-K20*$AZ$3)/Z20, 0)</f>
        <v>12793.332453776085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500000</v>
      </c>
      <c r="S21">
        <f t="shared" si="1"/>
        <v>12702.92434899261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10307.30424807784</v>
      </c>
      <c r="AC21">
        <f t="shared" si="2"/>
        <v>10066.029987058484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-2601.3620830603477</v>
      </c>
      <c r="AI21">
        <f t="shared" si="6"/>
        <v>-2640.982999120738</v>
      </c>
      <c r="AJ21">
        <f t="shared" si="7"/>
        <v>241.27426101935635</v>
      </c>
      <c r="AK21">
        <f t="shared" si="22"/>
        <v>16.491686796924544</v>
      </c>
      <c r="AL21">
        <f t="shared" si="8"/>
        <v>-2383.2170513044571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-827.45081429240804</v>
      </c>
      <c r="AR21">
        <f t="shared" si="9"/>
        <v>-840.05358092403833</v>
      </c>
      <c r="AS21">
        <f t="shared" si="9"/>
        <v>76.745403897560394</v>
      </c>
      <c r="AT21">
        <f t="shared" si="9"/>
        <v>5.2457363617435337</v>
      </c>
      <c r="AU21">
        <f t="shared" si="9"/>
        <v>-758.06244066473437</v>
      </c>
      <c r="AW21">
        <v>18</v>
      </c>
      <c r="AX21">
        <f>IF(Z21&gt;0, (R21*SUMPRODUCT(K21:$K$98, X21:$X$98)-K21*$AZ$3)/Z21, 0)</f>
        <v>12702.92434899261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500000</v>
      </c>
      <c r="S22">
        <f t="shared" si="1"/>
        <v>12686.3822581267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10066.029987058484</v>
      </c>
      <c r="AC22">
        <f t="shared" si="2"/>
        <v>9875.1827977254125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-3043.0155176243316</v>
      </c>
      <c r="AI22">
        <f t="shared" si="6"/>
        <v>-3081.9359229723555</v>
      </c>
      <c r="AJ22">
        <f t="shared" si="7"/>
        <v>190.84718933307158</v>
      </c>
      <c r="AK22">
        <f t="shared" si="22"/>
        <v>211.38662972822817</v>
      </c>
      <c r="AL22">
        <f t="shared" si="8"/>
        <v>-2679.7021039110559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-903.76616463904941</v>
      </c>
      <c r="AR22">
        <f t="shared" si="9"/>
        <v>-915.32540423669752</v>
      </c>
      <c r="AS22">
        <f t="shared" si="9"/>
        <v>56.681022931604346</v>
      </c>
      <c r="AT22">
        <f t="shared" si="9"/>
        <v>62.781172984159767</v>
      </c>
      <c r="AU22">
        <f t="shared" si="9"/>
        <v>-795.8632083209335</v>
      </c>
      <c r="AW22">
        <v>19</v>
      </c>
      <c r="AX22">
        <f>IF(Z22&gt;0, (R22*SUMPRODUCT(K22:$K$98, X22:$X$98)-K22*$AZ$3)/Z22, 0)</f>
        <v>12686.3822581267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500000</v>
      </c>
      <c r="S23">
        <f t="shared" si="1"/>
        <v>13007.053820424226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9875.1827977254125</v>
      </c>
      <c r="AC23">
        <f t="shared" si="2"/>
        <v>9932.0860872503526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-3515.865087012407</v>
      </c>
      <c r="AI23">
        <f t="shared" si="6"/>
        <v>-3554.0447017982497</v>
      </c>
      <c r="AJ23">
        <f t="shared" si="7"/>
        <v>-56.903289524940192</v>
      </c>
      <c r="AK23">
        <f t="shared" si="22"/>
        <v>691.26279584077895</v>
      </c>
      <c r="AL23">
        <f t="shared" si="8"/>
        <v>-2919.685195482411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-932.32233861039322</v>
      </c>
      <c r="AR23">
        <f t="shared" si="9"/>
        <v>-942.44664852088192</v>
      </c>
      <c r="AS23">
        <f t="shared" si="9"/>
        <v>-15.089375346196075</v>
      </c>
      <c r="AT23">
        <f t="shared" si="9"/>
        <v>183.30616518629787</v>
      </c>
      <c r="AU23">
        <f t="shared" si="9"/>
        <v>-774.22985868078013</v>
      </c>
      <c r="AW23">
        <v>20</v>
      </c>
      <c r="AX23">
        <f>IF(Z23&gt;0, (R23*SUMPRODUCT(K23:$K$98, X23:$X$98)-K23*$AZ$3)/Z23, 0)</f>
        <v>13007.053820424226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500000</v>
      </c>
      <c r="S24">
        <f t="shared" si="1"/>
        <v>13180.514188378667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9932.0860872503526</v>
      </c>
      <c r="AC24">
        <f t="shared" si="2"/>
        <v>9857.5043327149488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-4035.8578853131207</v>
      </c>
      <c r="AI24">
        <f t="shared" si="6"/>
        <v>-4073.2521181625734</v>
      </c>
      <c r="AJ24">
        <f t="shared" si="7"/>
        <v>74.581754535403888</v>
      </c>
      <c r="AK24">
        <f t="shared" si="22"/>
        <v>695.2460261075247</v>
      </c>
      <c r="AL24">
        <f t="shared" si="8"/>
        <v>-3303.4243375196447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-955.54629027804162</v>
      </c>
      <c r="AR24">
        <f t="shared" si="9"/>
        <v>-964.39990244489218</v>
      </c>
      <c r="AS24">
        <f t="shared" si="9"/>
        <v>17.658282549560965</v>
      </c>
      <c r="AT24">
        <f t="shared" si="9"/>
        <v>164.60930487547461</v>
      </c>
      <c r="AU24">
        <f t="shared" si="9"/>
        <v>-782.13231501985661</v>
      </c>
      <c r="AW24">
        <v>21</v>
      </c>
      <c r="AX24">
        <f>IF(Z24&gt;0, (R24*SUMPRODUCT(K24:$K$98, X24:$X$98)-K24*$AZ$3)/Z24, 0)</f>
        <v>13180.514188378667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500000</v>
      </c>
      <c r="S25">
        <f t="shared" si="1"/>
        <v>13221.867667213099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9857.5043327149488</v>
      </c>
      <c r="AC25">
        <f t="shared" si="2"/>
        <v>9667.7978496467222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-4604.1073324702802</v>
      </c>
      <c r="AI25">
        <f t="shared" si="6"/>
        <v>-4640.6672122579912</v>
      </c>
      <c r="AJ25">
        <f t="shared" si="7"/>
        <v>189.70648306822659</v>
      </c>
      <c r="AK25">
        <f t="shared" si="22"/>
        <v>690.02530329004651</v>
      </c>
      <c r="AL25">
        <f t="shared" si="8"/>
        <v>-3760.9354258997182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-973.29228882208304</v>
      </c>
      <c r="AR25">
        <f t="shared" si="9"/>
        <v>-981.02092034782754</v>
      </c>
      <c r="AS25">
        <f t="shared" si="9"/>
        <v>40.103291208633841</v>
      </c>
      <c r="AT25">
        <f t="shared" si="9"/>
        <v>145.86895097946908</v>
      </c>
      <c r="AU25">
        <f t="shared" si="9"/>
        <v>-795.04867815972466</v>
      </c>
      <c r="AW25">
        <v>22</v>
      </c>
      <c r="AX25">
        <f>IF(Z25&gt;0, (R25*SUMPRODUCT(K25:$K$98, X25:$X$98)-K25*$AZ$3)/Z25, 0)</f>
        <v>13221.867667213099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500000</v>
      </c>
      <c r="S26">
        <f t="shared" si="1"/>
        <v>13143.053832655807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9667.7978496467222</v>
      </c>
      <c r="AC26">
        <f t="shared" si="2"/>
        <v>9378.2911029762581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-5165.3355614957309</v>
      </c>
      <c r="AI26">
        <f t="shared" si="6"/>
        <v>-5201.013308929415</v>
      </c>
      <c r="AJ26">
        <f t="shared" si="7"/>
        <v>289.50674667046405</v>
      </c>
      <c r="AK26">
        <f t="shared" si="22"/>
        <v>676.74584947527057</v>
      </c>
      <c r="AL26">
        <f t="shared" si="8"/>
        <v>-4234.76071278368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-974.94105886383477</v>
      </c>
      <c r="AR26">
        <f t="shared" si="9"/>
        <v>-981.67512298159761</v>
      </c>
      <c r="AS26">
        <f t="shared" si="9"/>
        <v>54.643500075993948</v>
      </c>
      <c r="AT26">
        <f t="shared" si="9"/>
        <v>127.73367910255776</v>
      </c>
      <c r="AU26">
        <f t="shared" si="9"/>
        <v>-799.29794380304577</v>
      </c>
      <c r="AW26">
        <v>23</v>
      </c>
      <c r="AX26">
        <f>IF(Z26&gt;0, (R26*SUMPRODUCT(K26:$K$98, X26:$X$98)-K26*$AZ$3)/Z26, 0)</f>
        <v>13143.053832655807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500000</v>
      </c>
      <c r="S27">
        <f t="shared" si="1"/>
        <v>12970.515598851085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9378.2911029762581</v>
      </c>
      <c r="AC27">
        <f t="shared" si="2"/>
        <v>9013.8728496049407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-5734.197139149268</v>
      </c>
      <c r="AI27">
        <f t="shared" si="6"/>
        <v>-5768.9446893947006</v>
      </c>
      <c r="AJ27">
        <f t="shared" si="7"/>
        <v>364.41825337131741</v>
      </c>
      <c r="AK27">
        <f t="shared" si="22"/>
        <v>656.48037720833815</v>
      </c>
      <c r="AL27">
        <f t="shared" si="8"/>
        <v>-4748.0460588150454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-966.34992538560255</v>
      </c>
      <c r="AR27">
        <f t="shared" si="9"/>
        <v>-972.20572206858651</v>
      </c>
      <c r="AS27">
        <f t="shared" si="9"/>
        <v>61.413227241568187</v>
      </c>
      <c r="AT27">
        <f t="shared" si="9"/>
        <v>110.63270901539123</v>
      </c>
      <c r="AU27">
        <f t="shared" si="9"/>
        <v>-800.15978581162722</v>
      </c>
      <c r="AW27">
        <v>24</v>
      </c>
      <c r="AX27">
        <f>IF(Z27&gt;0, (R27*SUMPRODUCT(K27:$K$98, X27:$X$98)-K27*$AZ$3)/Z27, 0)</f>
        <v>12970.515598851085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500000</v>
      </c>
      <c r="S28">
        <f t="shared" si="1"/>
        <v>12723.337024955217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9013.8728496049407</v>
      </c>
      <c r="AC28">
        <f t="shared" si="2"/>
        <v>8592.6325719805172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-6328.6196252955042</v>
      </c>
      <c r="AI28">
        <f t="shared" si="6"/>
        <v>-6362.3868380759532</v>
      </c>
      <c r="AJ28">
        <f t="shared" si="7"/>
        <v>421.24027762442347</v>
      </c>
      <c r="AK28">
        <f t="shared" si="22"/>
        <v>630.97109947234594</v>
      </c>
      <c r="AL28">
        <f t="shared" si="8"/>
        <v>-5310.1754609791842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-952.25391913326598</v>
      </c>
      <c r="AR28">
        <f t="shared" si="9"/>
        <v>-957.33479973791884</v>
      </c>
      <c r="AS28">
        <f t="shared" si="9"/>
        <v>63.383127603582636</v>
      </c>
      <c r="AT28">
        <f t="shared" si="9"/>
        <v>94.940877775429868</v>
      </c>
      <c r="AU28">
        <f t="shared" si="9"/>
        <v>-799.01079435890642</v>
      </c>
      <c r="AW28">
        <v>25</v>
      </c>
      <c r="AX28">
        <f>IF(Z28&gt;0, (R28*SUMPRODUCT(K28:$K$98, X28:$X$98)-K28*$AZ$3)/Z28, 0)</f>
        <v>12723.337024955217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500000</v>
      </c>
      <c r="S29">
        <f t="shared" si="1"/>
        <v>12416.086686346802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8592.6325719805172</v>
      </c>
      <c r="AC29">
        <f t="shared" si="2"/>
        <v>8127.0836954911574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-7015.0040616313827</v>
      </c>
      <c r="AI29">
        <f t="shared" si="6"/>
        <v>-7047.7321018778639</v>
      </c>
      <c r="AJ29">
        <f t="shared" si="7"/>
        <v>465.54887648935983</v>
      </c>
      <c r="AK29">
        <f t="shared" si="22"/>
        <v>601.48428003863626</v>
      </c>
      <c r="AL29">
        <f t="shared" si="8"/>
        <v>-5980.6989453498682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-942.43993188555669</v>
      </c>
      <c r="AR29">
        <f t="shared" si="9"/>
        <v>-946.83682342683801</v>
      </c>
      <c r="AS29">
        <f t="shared" si="9"/>
        <v>62.544775112502961</v>
      </c>
      <c r="AT29">
        <f t="shared" si="9"/>
        <v>80.807195395695601</v>
      </c>
      <c r="AU29">
        <f t="shared" si="9"/>
        <v>-803.48485291863949</v>
      </c>
      <c r="AW29">
        <v>26</v>
      </c>
      <c r="AX29">
        <f>IF(Z29&gt;0, (R29*SUMPRODUCT(K29:$K$98, X29:$X$98)-K29*$AZ$3)/Z29, 0)</f>
        <v>12416.086686346802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500000</v>
      </c>
      <c r="S30">
        <f t="shared" si="1"/>
        <v>12043.712910526456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8127.0836954911574</v>
      </c>
      <c r="AC30">
        <f t="shared" si="2"/>
        <v>7619.2018373948049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-7693.1074688846857</v>
      </c>
      <c r="AI30">
        <f t="shared" si="6"/>
        <v>-7724.7389179818138</v>
      </c>
      <c r="AJ30">
        <f t="shared" si="7"/>
        <v>507.88185809635252</v>
      </c>
      <c r="AK30">
        <f t="shared" si="22"/>
        <v>568.8958586843811</v>
      </c>
      <c r="AL30">
        <f t="shared" si="8"/>
        <v>-6647.9612012010803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-922.80412904782031</v>
      </c>
      <c r="AR30">
        <f t="shared" si="9"/>
        <v>-926.59838669372675</v>
      </c>
      <c r="AS30">
        <f t="shared" si="9"/>
        <v>60.921477779347832</v>
      </c>
      <c r="AT30">
        <f t="shared" si="9"/>
        <v>68.24023315876822</v>
      </c>
      <c r="AU30">
        <f t="shared" si="9"/>
        <v>-797.43667575561074</v>
      </c>
      <c r="AW30">
        <v>27</v>
      </c>
      <c r="AX30">
        <f>IF(Z30&gt;0, (R30*SUMPRODUCT(K30:$K$98, X30:$X$98)-K30*$AZ$3)/Z30, 0)</f>
        <v>12043.712910526456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500000</v>
      </c>
      <c r="S31">
        <f t="shared" si="1"/>
        <v>11619.267274360682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7619.2018373948049</v>
      </c>
      <c r="AC31">
        <f t="shared" si="2"/>
        <v>7084.3959885159147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-8295.8064980482031</v>
      </c>
      <c r="AI31">
        <f t="shared" si="6"/>
        <v>-8326.2920520045554</v>
      </c>
      <c r="AJ31">
        <f t="shared" si="7"/>
        <v>534.80584887889017</v>
      </c>
      <c r="AK31">
        <f t="shared" si="22"/>
        <v>533.34412861763644</v>
      </c>
      <c r="AL31">
        <f t="shared" si="8"/>
        <v>-7258.1420745080286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-888.4813592119682</v>
      </c>
      <c r="AR31">
        <f t="shared" si="9"/>
        <v>-891.74636381662503</v>
      </c>
      <c r="AS31">
        <f t="shared" si="9"/>
        <v>57.277737569966384</v>
      </c>
      <c r="AT31">
        <f t="shared" si="9"/>
        <v>57.121187244833806</v>
      </c>
      <c r="AU31">
        <f t="shared" si="9"/>
        <v>-777.34743900182491</v>
      </c>
      <c r="AW31">
        <v>28</v>
      </c>
      <c r="AX31">
        <f>IF(Z31&gt;0, (R31*SUMPRODUCT(K31:$K$98, X31:$X$98)-K31*$AZ$3)/Z31, 0)</f>
        <v>11619.267274360682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500000</v>
      </c>
      <c r="S32">
        <f t="shared" si="1"/>
        <v>11168.248017211545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7084.3959885159147</v>
      </c>
      <c r="AC32">
        <f t="shared" si="2"/>
        <v>6542.3416651690686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-8907.7910676506126</v>
      </c>
      <c r="AI32">
        <f t="shared" si="6"/>
        <v>-8937.0809869606364</v>
      </c>
      <c r="AJ32">
        <f t="shared" si="7"/>
        <v>542.0543233468461</v>
      </c>
      <c r="AK32">
        <f t="shared" si="22"/>
        <v>495.9077191961141</v>
      </c>
      <c r="AL32">
        <f t="shared" si="8"/>
        <v>-7899.1189444176753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-851.80798416737377</v>
      </c>
      <c r="AR32">
        <f t="shared" si="9"/>
        <v>-854.60883422485904</v>
      </c>
      <c r="AS32">
        <f t="shared" si="9"/>
        <v>51.833972864056506</v>
      </c>
      <c r="AT32">
        <f t="shared" si="9"/>
        <v>47.421201441907279</v>
      </c>
      <c r="AU32">
        <f t="shared" si="9"/>
        <v>-755.35365991889523</v>
      </c>
      <c r="AW32">
        <v>29</v>
      </c>
      <c r="AX32">
        <f>IF(Z32&gt;0, (R32*SUMPRODUCT(K32:$K$98, X32:$X$98)-K32*$AZ$3)/Z32, 0)</f>
        <v>11168.248017211545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500000</v>
      </c>
      <c r="S33">
        <f t="shared" si="1"/>
        <v>10695.693385809873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6542.3416651690686</v>
      </c>
      <c r="AC33">
        <f t="shared" si="2"/>
        <v>5999.8435344526915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-9490.7914652849322</v>
      </c>
      <c r="AI33">
        <f t="shared" si="6"/>
        <v>-9518.839406255327</v>
      </c>
      <c r="AJ33">
        <f t="shared" si="7"/>
        <v>542.49813071637709</v>
      </c>
      <c r="AK33">
        <f t="shared" si="22"/>
        <v>457.96391656183482</v>
      </c>
      <c r="AL33">
        <f t="shared" si="8"/>
        <v>-8518.3773589771154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-810.31913170973996</v>
      </c>
      <c r="AR33">
        <f t="shared" si="9"/>
        <v>-812.71385118666763</v>
      </c>
      <c r="AS33">
        <f t="shared" si="9"/>
        <v>46.318224970403364</v>
      </c>
      <c r="AT33">
        <f t="shared" si="9"/>
        <v>39.100735126270813</v>
      </c>
      <c r="AU33">
        <f t="shared" si="9"/>
        <v>-727.29489108999348</v>
      </c>
      <c r="AW33">
        <v>30</v>
      </c>
      <c r="AX33">
        <f>IF(Z33&gt;0, (R33*SUMPRODUCT(K33:$K$98, X33:$X$98)-K33*$AZ$3)/Z33, 0)</f>
        <v>10695.693385809873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500000</v>
      </c>
      <c r="S34">
        <f t="shared" si="1"/>
        <v>10212.730520100327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5999.8435344526915</v>
      </c>
      <c r="AC34">
        <f t="shared" si="2"/>
        <v>5465.6939147527683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-10082.422510486333</v>
      </c>
      <c r="AI34">
        <f t="shared" si="6"/>
        <v>-10109.181729795975</v>
      </c>
      <c r="AJ34">
        <f t="shared" si="7"/>
        <v>534.14961969992328</v>
      </c>
      <c r="AK34">
        <f t="shared" si="22"/>
        <v>419.98904741168843</v>
      </c>
      <c r="AL34">
        <f t="shared" si="8"/>
        <v>-9155.0430626843627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-768.60026864234226</v>
      </c>
      <c r="AR34">
        <f t="shared" si="9"/>
        <v>-770.64016958169088</v>
      </c>
      <c r="AS34">
        <f t="shared" si="9"/>
        <v>40.719136771898974</v>
      </c>
      <c r="AT34">
        <f t="shared" si="9"/>
        <v>32.01648158780587</v>
      </c>
      <c r="AU34">
        <f t="shared" ref="AU34:AU89" si="23">AL34*$K34</f>
        <v>-697.90455122198591</v>
      </c>
      <c r="AW34">
        <v>31</v>
      </c>
      <c r="AX34">
        <f>IF(Z34&gt;0, (R34*SUMPRODUCT(K34:$K$98, X34:$X$98)-K34*$AZ$3)/Z34, 0)</f>
        <v>10212.730520100327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500000</v>
      </c>
      <c r="S35">
        <f t="shared" si="1"/>
        <v>9723.8562518253621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5465.6939147527683</v>
      </c>
      <c r="AC35">
        <f t="shared" si="2"/>
        <v>4943.6735675477639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-10712.926344323438</v>
      </c>
      <c r="AI35">
        <f t="shared" ref="AI35:AI66" si="25">SUM(AE35:AH35)</f>
        <v>-10738.34667880555</v>
      </c>
      <c r="AJ35">
        <f t="shared" si="7"/>
        <v>522.02034720500433</v>
      </c>
      <c r="AK35">
        <f t="shared" si="22"/>
        <v>382.59857403269382</v>
      </c>
      <c r="AL35">
        <f t="shared" si="8"/>
        <v>-9833.7277575678527</v>
      </c>
      <c r="AN35">
        <f t="shared" ref="AN35:AT66" si="26">AE35*$K35</f>
        <v>0</v>
      </c>
      <c r="AO35">
        <f t="shared" si="26"/>
        <v>0</v>
      </c>
      <c r="AP35">
        <f t="shared" si="26"/>
        <v>-1.7302102364296457</v>
      </c>
      <c r="AQ35">
        <f t="shared" si="26"/>
        <v>-729.16486744529914</v>
      </c>
      <c r="AR35">
        <f t="shared" si="26"/>
        <v>-730.89507768172882</v>
      </c>
      <c r="AS35">
        <f t="shared" si="26"/>
        <v>35.530805033041126</v>
      </c>
      <c r="AT35">
        <f t="shared" si="26"/>
        <v>26.041198226582988</v>
      </c>
      <c r="AU35">
        <f t="shared" si="23"/>
        <v>-669.3230744221047</v>
      </c>
      <c r="AW35">
        <v>32</v>
      </c>
      <c r="AX35">
        <f>IF(Z35&gt;0, (R35*SUMPRODUCT(K35:$K$98, X35:$X$98)-K35*$AZ$3)/Z35, 0)</f>
        <v>9723.8562518253621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500000</v>
      </c>
      <c r="S36">
        <f t="shared" si="1"/>
        <v>9224.5494781439374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4943.6735675477639</v>
      </c>
      <c r="AC36">
        <f t="shared" si="2"/>
        <v>4434.6693442429469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-11288.090179290981</v>
      </c>
      <c r="AI36">
        <f t="shared" si="25"/>
        <v>-11312.127501410343</v>
      </c>
      <c r="AJ36">
        <f t="shared" si="7"/>
        <v>509.00422330481706</v>
      </c>
      <c r="AK36">
        <f t="shared" si="22"/>
        <v>346.05714972834352</v>
      </c>
      <c r="AL36">
        <f t="shared" si="8"/>
        <v>-10457.066128377182</v>
      </c>
      <c r="AN36">
        <f t="shared" si="26"/>
        <v>0</v>
      </c>
      <c r="AO36">
        <f t="shared" si="26"/>
        <v>0</v>
      </c>
      <c r="AP36">
        <f t="shared" si="26"/>
        <v>-1.4607829025526906</v>
      </c>
      <c r="AQ36">
        <f t="shared" si="26"/>
        <v>-685.99360005656911</v>
      </c>
      <c r="AR36">
        <f t="shared" si="26"/>
        <v>-687.45438295912174</v>
      </c>
      <c r="AS36">
        <f t="shared" si="26"/>
        <v>30.932924351495682</v>
      </c>
      <c r="AT36">
        <f t="shared" si="26"/>
        <v>21.030394530598308</v>
      </c>
      <c r="AU36">
        <f t="shared" si="23"/>
        <v>-635.49106407702777</v>
      </c>
      <c r="AW36">
        <v>33</v>
      </c>
      <c r="AX36">
        <f>IF(Z36&gt;0, (R36*SUMPRODUCT(K36:$K$98, X36:$X$98)-K36*$AZ$3)/Z36, 0)</f>
        <v>9224.5494781439374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500000</v>
      </c>
      <c r="S37">
        <f t="shared" si="1"/>
        <v>8721.4964397735166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4434.6693442429469</v>
      </c>
      <c r="AC37">
        <f t="shared" si="2"/>
        <v>3945.2477478832352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-11789.96949629142</v>
      </c>
      <c r="AI37">
        <f t="shared" si="25"/>
        <v>-11812.587448239959</v>
      </c>
      <c r="AJ37">
        <f t="shared" si="7"/>
        <v>489.42159635971166</v>
      </c>
      <c r="AK37">
        <f t="shared" si="22"/>
        <v>310.4268540970063</v>
      </c>
      <c r="AL37">
        <f t="shared" si="8"/>
        <v>-11012.738997783241</v>
      </c>
      <c r="AN37">
        <f t="shared" si="26"/>
        <v>0</v>
      </c>
      <c r="AO37">
        <f t="shared" si="26"/>
        <v>0</v>
      </c>
      <c r="AP37">
        <f t="shared" si="26"/>
        <v>-1.2272551072987354</v>
      </c>
      <c r="AQ37">
        <f t="shared" si="26"/>
        <v>-639.72636921946503</v>
      </c>
      <c r="AR37">
        <f t="shared" si="26"/>
        <v>-640.9536243267637</v>
      </c>
      <c r="AS37">
        <f t="shared" si="26"/>
        <v>26.556124759718706</v>
      </c>
      <c r="AT37">
        <f t="shared" si="26"/>
        <v>16.843830201780008</v>
      </c>
      <c r="AU37">
        <f t="shared" si="23"/>
        <v>-597.55366936526491</v>
      </c>
      <c r="AW37">
        <v>34</v>
      </c>
      <c r="AX37">
        <f>IF(Z37&gt;0, (R37*SUMPRODUCT(K37:$K$98, X37:$X$98)-K37*$AZ$3)/Z37, 0)</f>
        <v>8721.4964397735166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500000</v>
      </c>
      <c r="S38">
        <f t="shared" si="1"/>
        <v>8223.9018267861356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3945.2477478832352</v>
      </c>
      <c r="AC38">
        <f t="shared" si="2"/>
        <v>3481.0320962502492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-12276.573315705762</v>
      </c>
      <c r="AI38">
        <f t="shared" si="25"/>
        <v>-12297.737430803247</v>
      </c>
      <c r="AJ38">
        <f t="shared" si="7"/>
        <v>464.21565163298601</v>
      </c>
      <c r="AK38">
        <f t="shared" si="22"/>
        <v>276.16734235182651</v>
      </c>
      <c r="AL38">
        <f t="shared" si="8"/>
        <v>-11557.354436818434</v>
      </c>
      <c r="AN38">
        <f t="shared" si="26"/>
        <v>0</v>
      </c>
      <c r="AO38">
        <f t="shared" si="26"/>
        <v>0</v>
      </c>
      <c r="AP38">
        <f t="shared" si="26"/>
        <v>-1.0253299965609433</v>
      </c>
      <c r="AQ38">
        <f t="shared" si="26"/>
        <v>-594.75857212045878</v>
      </c>
      <c r="AR38">
        <f t="shared" si="26"/>
        <v>-595.78390211701981</v>
      </c>
      <c r="AS38">
        <f t="shared" si="26"/>
        <v>22.489682668044306</v>
      </c>
      <c r="AT38">
        <f t="shared" si="26"/>
        <v>13.379376311249732</v>
      </c>
      <c r="AU38">
        <f t="shared" si="23"/>
        <v>-559.91484313772571</v>
      </c>
      <c r="AW38">
        <v>35</v>
      </c>
      <c r="AX38">
        <f>IF(Z38&gt;0, (R38*SUMPRODUCT(K38:$K$98, X38:$X$98)-K38*$AZ$3)/Z38, 0)</f>
        <v>8223.9018267861356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500000</v>
      </c>
      <c r="S39">
        <f t="shared" si="1"/>
        <v>7731.5679782240122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3481.0320962502492</v>
      </c>
      <c r="AC39">
        <f t="shared" si="2"/>
        <v>3042.9795219748621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-12735.451021570721</v>
      </c>
      <c r="AI39">
        <f t="shared" si="25"/>
        <v>-12755.129950415074</v>
      </c>
      <c r="AJ39">
        <f t="shared" si="7"/>
        <v>438.05257427538709</v>
      </c>
      <c r="AK39">
        <f t="shared" si="22"/>
        <v>243.67224673751747</v>
      </c>
      <c r="AL39">
        <f t="shared" si="8"/>
        <v>-12073.40512940217</v>
      </c>
      <c r="AN39">
        <f t="shared" si="26"/>
        <v>0</v>
      </c>
      <c r="AO39">
        <f t="shared" si="26"/>
        <v>0</v>
      </c>
      <c r="AP39">
        <f t="shared" si="26"/>
        <v>-0.85123011755661426</v>
      </c>
      <c r="AQ39">
        <f t="shared" si="26"/>
        <v>-550.88361546362194</v>
      </c>
      <c r="AR39">
        <f t="shared" si="26"/>
        <v>-551.73484558117855</v>
      </c>
      <c r="AS39">
        <f t="shared" si="26"/>
        <v>18.948365901705568</v>
      </c>
      <c r="AT39">
        <f t="shared" si="26"/>
        <v>10.540266539720204</v>
      </c>
      <c r="AU39">
        <f t="shared" si="23"/>
        <v>-522.24621313975274</v>
      </c>
      <c r="AW39">
        <v>36</v>
      </c>
      <c r="AX39">
        <f>IF(Z39&gt;0, (R39*SUMPRODUCT(K39:$K$98, X39:$X$98)-K39*$AZ$3)/Z39, 0)</f>
        <v>7731.5679782240122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500000</v>
      </c>
      <c r="S40">
        <f t="shared" si="1"/>
        <v>7244.674060972814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3042.9795219748621</v>
      </c>
      <c r="AC40">
        <f t="shared" si="2"/>
        <v>2632.0119760157686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-13169.884817254473</v>
      </c>
      <c r="AI40">
        <f t="shared" si="25"/>
        <v>-13188.049968328656</v>
      </c>
      <c r="AJ40">
        <f t="shared" si="7"/>
        <v>410.96754595909351</v>
      </c>
      <c r="AK40">
        <f t="shared" si="22"/>
        <v>213.00856653824036</v>
      </c>
      <c r="AL40">
        <f t="shared" si="8"/>
        <v>-12564.073855831322</v>
      </c>
      <c r="AN40">
        <f t="shared" si="26"/>
        <v>0</v>
      </c>
      <c r="AO40">
        <f t="shared" si="26"/>
        <v>0</v>
      </c>
      <c r="AP40">
        <f t="shared" si="26"/>
        <v>-0.70156274250289652</v>
      </c>
      <c r="AQ40">
        <f t="shared" si="26"/>
        <v>-508.63879265896475</v>
      </c>
      <c r="AR40">
        <f t="shared" si="26"/>
        <v>-509.34035540146766</v>
      </c>
      <c r="AS40">
        <f t="shared" si="26"/>
        <v>15.872123355610963</v>
      </c>
      <c r="AT40">
        <f t="shared" si="26"/>
        <v>8.2266793987507256</v>
      </c>
      <c r="AU40">
        <f t="shared" si="23"/>
        <v>-485.24155264710595</v>
      </c>
      <c r="AW40">
        <v>37</v>
      </c>
      <c r="AX40">
        <f>IF(Z40&gt;0, (R40*SUMPRODUCT(K40:$K$98, X40:$X$98)-K40*$AZ$3)/Z40, 0)</f>
        <v>7244.674060972814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500000</v>
      </c>
      <c r="S41">
        <f t="shared" si="1"/>
        <v>6761.2452989100993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2632.0119760157686</v>
      </c>
      <c r="AC41">
        <f t="shared" si="2"/>
        <v>2248.2982454144189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-13571.375101608644</v>
      </c>
      <c r="AI41">
        <f t="shared" si="25"/>
        <v>-13588.001463661925</v>
      </c>
      <c r="AJ41">
        <f t="shared" si="7"/>
        <v>383.71373060134965</v>
      </c>
      <c r="AK41">
        <f t="shared" si="22"/>
        <v>184.24083832110381</v>
      </c>
      <c r="AL41">
        <f t="shared" si="8"/>
        <v>-13020.046894739471</v>
      </c>
      <c r="AN41">
        <f t="shared" si="26"/>
        <v>0</v>
      </c>
      <c r="AO41">
        <f t="shared" si="26"/>
        <v>0</v>
      </c>
      <c r="AP41">
        <f t="shared" si="26"/>
        <v>-0.57333270173624684</v>
      </c>
      <c r="AQ41">
        <f t="shared" si="26"/>
        <v>-467.9865101184912</v>
      </c>
      <c r="AR41">
        <f t="shared" si="26"/>
        <v>-468.55984282022746</v>
      </c>
      <c r="AS41">
        <f t="shared" si="26"/>
        <v>13.23173579126756</v>
      </c>
      <c r="AT41">
        <f t="shared" si="26"/>
        <v>6.3532417534446042</v>
      </c>
      <c r="AU41">
        <f t="shared" si="23"/>
        <v>-448.9748652755153</v>
      </c>
      <c r="AW41">
        <v>38</v>
      </c>
      <c r="AX41">
        <f>IF(Z41&gt;0, (R41*SUMPRODUCT(K41:$K$98, X41:$X$98)-K41*$AZ$3)/Z41, 0)</f>
        <v>6761.2452989100993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500000</v>
      </c>
      <c r="S42">
        <f t="shared" si="1"/>
        <v>6277.4416441840604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2248.2982454144189</v>
      </c>
      <c r="AC42">
        <f t="shared" si="2"/>
        <v>1891.851969275941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-13914.440627887783</v>
      </c>
      <c r="AI42">
        <f t="shared" si="25"/>
        <v>-13929.509282257743</v>
      </c>
      <c r="AJ42">
        <f t="shared" si="7"/>
        <v>356.44627613847797</v>
      </c>
      <c r="AK42">
        <f t="shared" si="22"/>
        <v>157.38087717900933</v>
      </c>
      <c r="AL42">
        <f t="shared" si="8"/>
        <v>-13415.682128940254</v>
      </c>
      <c r="AN42">
        <f t="shared" si="26"/>
        <v>0</v>
      </c>
      <c r="AO42">
        <f t="shared" si="26"/>
        <v>0</v>
      </c>
      <c r="AP42">
        <f t="shared" si="26"/>
        <v>-0.46394439175294333</v>
      </c>
      <c r="AQ42">
        <f t="shared" si="26"/>
        <v>-428.40764246060451</v>
      </c>
      <c r="AR42">
        <f t="shared" si="26"/>
        <v>-428.87158685235744</v>
      </c>
      <c r="AS42">
        <f t="shared" si="26"/>
        <v>10.974520134017599</v>
      </c>
      <c r="AT42">
        <f t="shared" si="26"/>
        <v>4.8455537929070314</v>
      </c>
      <c r="AU42">
        <f t="shared" si="23"/>
        <v>-413.0515129254328</v>
      </c>
      <c r="AW42">
        <v>39</v>
      </c>
      <c r="AX42">
        <f>IF(Z42&gt;0, (R42*SUMPRODUCT(K42:$K$98, X42:$X$98)-K42*$AZ$3)/Z42, 0)</f>
        <v>6277.4416441840604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500000</v>
      </c>
      <c r="S43">
        <f t="shared" si="1"/>
        <v>5790.8513299922415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1891.851969275941</v>
      </c>
      <c r="AC43">
        <f t="shared" si="2"/>
        <v>1563.033821440348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-14222.507686913243</v>
      </c>
      <c r="AI43">
        <f t="shared" si="25"/>
        <v>-14236.003403970812</v>
      </c>
      <c r="AJ43">
        <f t="shared" si="7"/>
        <v>328.81814783559298</v>
      </c>
      <c r="AK43">
        <f t="shared" si="22"/>
        <v>132.42963784931587</v>
      </c>
      <c r="AL43">
        <f t="shared" si="8"/>
        <v>-13774.755618285903</v>
      </c>
      <c r="AN43">
        <f t="shared" si="26"/>
        <v>0</v>
      </c>
      <c r="AO43">
        <f t="shared" si="26"/>
        <v>0</v>
      </c>
      <c r="AP43">
        <f t="shared" si="26"/>
        <v>-0.37099614726107938</v>
      </c>
      <c r="AQ43">
        <f t="shared" si="26"/>
        <v>-390.9755616339736</v>
      </c>
      <c r="AR43">
        <f t="shared" si="26"/>
        <v>-391.34655778123471</v>
      </c>
      <c r="AS43">
        <f t="shared" si="26"/>
        <v>9.0391837259302399</v>
      </c>
      <c r="AT43">
        <f t="shared" si="26"/>
        <v>3.6404798067194633</v>
      </c>
      <c r="AU43">
        <f t="shared" si="23"/>
        <v>-378.66689424858504</v>
      </c>
      <c r="AW43">
        <v>40</v>
      </c>
      <c r="AX43">
        <f>IF(Z43&gt;0, (R43*SUMPRODUCT(K43:$K$98, X43:$X$98)-K43*$AZ$3)/Z43, 0)</f>
        <v>5790.8513299922415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500000</v>
      </c>
      <c r="S44">
        <f t="shared" si="1"/>
        <v>5289.1095140522393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1563.033821440348</v>
      </c>
      <c r="AC44">
        <f t="shared" si="2"/>
        <v>1260.9774514358494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-14402.518309042498</v>
      </c>
      <c r="AI44">
        <f t="shared" si="25"/>
        <v>-14414.438817098586</v>
      </c>
      <c r="AJ44">
        <f t="shared" si="7"/>
        <v>302.0563700044986</v>
      </c>
      <c r="AK44">
        <f t="shared" si="22"/>
        <v>109.41236750082437</v>
      </c>
      <c r="AL44">
        <f t="shared" si="8"/>
        <v>-14002.970079593262</v>
      </c>
      <c r="AN44">
        <f t="shared" si="26"/>
        <v>0</v>
      </c>
      <c r="AO44">
        <f t="shared" si="26"/>
        <v>0</v>
      </c>
      <c r="AP44">
        <f t="shared" si="26"/>
        <v>-0.29258373384964215</v>
      </c>
      <c r="AQ44">
        <f t="shared" si="26"/>
        <v>-353.50360604347622</v>
      </c>
      <c r="AR44">
        <f t="shared" si="26"/>
        <v>-353.79618977732588</v>
      </c>
      <c r="AS44">
        <f t="shared" si="26"/>
        <v>7.4138434497217824</v>
      </c>
      <c r="AT44">
        <f t="shared" si="26"/>
        <v>2.6854794159860238</v>
      </c>
      <c r="AU44">
        <f t="shared" si="23"/>
        <v>-343.69686691161803</v>
      </c>
      <c r="AW44">
        <v>41</v>
      </c>
      <c r="AX44">
        <f>IF(Z44&gt;0, (R44*SUMPRODUCT(K44:$K$98, X44:$X$98)-K44*$AZ$3)/Z44, 0)</f>
        <v>5289.1095140522393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500000</v>
      </c>
      <c r="S45">
        <f t="shared" si="1"/>
        <v>4762.7301172649295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1260.9774514358494</v>
      </c>
      <c r="AC45">
        <f t="shared" si="2"/>
        <v>986.86598077583255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-14410.058719980159</v>
      </c>
      <c r="AI45">
        <f t="shared" si="25"/>
        <v>-14420.419017083688</v>
      </c>
      <c r="AJ45">
        <f t="shared" si="7"/>
        <v>274.11147066001683</v>
      </c>
      <c r="AK45">
        <f t="shared" si="22"/>
        <v>88.26842160050947</v>
      </c>
      <c r="AL45">
        <f t="shared" si="8"/>
        <v>-14058.039124823163</v>
      </c>
      <c r="AN45">
        <f t="shared" si="26"/>
        <v>0</v>
      </c>
      <c r="AO45">
        <f t="shared" si="26"/>
        <v>0</v>
      </c>
      <c r="AP45">
        <f t="shared" si="26"/>
        <v>-0.22704377526165873</v>
      </c>
      <c r="AQ45">
        <f t="shared" si="26"/>
        <v>-315.79346623292781</v>
      </c>
      <c r="AR45">
        <f t="shared" si="26"/>
        <v>-316.02051000818949</v>
      </c>
      <c r="AS45">
        <f t="shared" si="26"/>
        <v>6.0070963717801833</v>
      </c>
      <c r="AT45">
        <f t="shared" si="26"/>
        <v>1.9343842629513381</v>
      </c>
      <c r="AU45">
        <f t="shared" si="23"/>
        <v>-308.07902937345796</v>
      </c>
      <c r="AW45">
        <v>42</v>
      </c>
      <c r="AX45">
        <f>IF(Z45&gt;0, (R45*SUMPRODUCT(K45:$K$98, X45:$X$98)-K45*$AZ$3)/Z45, 0)</f>
        <v>4762.7301172649295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500000</v>
      </c>
      <c r="S46">
        <f t="shared" si="1"/>
        <v>4199.0810122846451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986.86598077583255</v>
      </c>
      <c r="AC46">
        <f t="shared" si="2"/>
        <v>741.95834970670785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-14219.235298780146</v>
      </c>
      <c r="AI46">
        <f t="shared" si="25"/>
        <v>-14228.070069382762</v>
      </c>
      <c r="AJ46">
        <f t="shared" si="7"/>
        <v>244.9076310691247</v>
      </c>
      <c r="AK46">
        <f t="shared" si="22"/>
        <v>69.080618654308282</v>
      </c>
      <c r="AL46">
        <f t="shared" si="8"/>
        <v>-13914.081819659328</v>
      </c>
      <c r="AN46">
        <f t="shared" si="26"/>
        <v>0</v>
      </c>
      <c r="AO46">
        <f t="shared" si="26"/>
        <v>0</v>
      </c>
      <c r="AP46">
        <f t="shared" si="26"/>
        <v>-0.17286801471384677</v>
      </c>
      <c r="AQ46">
        <f t="shared" si="26"/>
        <v>-278.22465204940818</v>
      </c>
      <c r="AR46">
        <f t="shared" si="26"/>
        <v>-278.39752006412203</v>
      </c>
      <c r="AS46">
        <f t="shared" si="26"/>
        <v>4.7920537923932987</v>
      </c>
      <c r="AT46">
        <f t="shared" si="26"/>
        <v>1.3516852829702901</v>
      </c>
      <c r="AU46">
        <f t="shared" si="23"/>
        <v>-272.25378098875842</v>
      </c>
      <c r="AW46">
        <v>43</v>
      </c>
      <c r="AX46">
        <f>IF(Z46&gt;0, (R46*SUMPRODUCT(K46:$K$98, X46:$X$98)-K46*$AZ$3)/Z46, 0)</f>
        <v>4199.0810122846451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500000</v>
      </c>
      <c r="S47">
        <f t="shared" si="1"/>
        <v>3574.3881423795433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741.95834970670785</v>
      </c>
      <c r="AC47">
        <f t="shared" si="2"/>
        <v>527.02462191069526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-13741.874129548067</v>
      </c>
      <c r="AI47">
        <f t="shared" si="25"/>
        <v>-13749.246365031702</v>
      </c>
      <c r="AJ47">
        <f t="shared" si="7"/>
        <v>214.93372779601259</v>
      </c>
      <c r="AK47">
        <f t="shared" si="22"/>
        <v>51.937084479469554</v>
      </c>
      <c r="AL47">
        <f t="shared" si="8"/>
        <v>-13482.375552756219</v>
      </c>
      <c r="AN47">
        <f t="shared" si="26"/>
        <v>0</v>
      </c>
      <c r="AO47">
        <f t="shared" si="26"/>
        <v>0</v>
      </c>
      <c r="AP47">
        <f t="shared" si="26"/>
        <v>-0.12879545666997078</v>
      </c>
      <c r="AQ47">
        <f t="shared" si="26"/>
        <v>-240.07520621733048</v>
      </c>
      <c r="AR47">
        <f t="shared" si="26"/>
        <v>-240.20400167400044</v>
      </c>
      <c r="AS47">
        <f t="shared" si="26"/>
        <v>3.7549651915916864</v>
      </c>
      <c r="AT47">
        <f t="shared" si="26"/>
        <v>0.90735849777032063</v>
      </c>
      <c r="AU47">
        <f t="shared" si="23"/>
        <v>-235.54167798463843</v>
      </c>
      <c r="AW47">
        <v>44</v>
      </c>
      <c r="AX47">
        <f>IF(Z47&gt;0, (R47*SUMPRODUCT(K47:$K$98, X47:$X$98)-K47*$AZ$3)/Z47, 0)</f>
        <v>3574.3881423795433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500000</v>
      </c>
      <c r="S48">
        <f t="shared" si="1"/>
        <v>2861.3500029231309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527.02462191069526</v>
      </c>
      <c r="AC48">
        <f t="shared" si="2"/>
        <v>343.45916949103986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-12968.151690914614</v>
      </c>
      <c r="AI48">
        <f t="shared" si="25"/>
        <v>-12974.153388874322</v>
      </c>
      <c r="AJ48">
        <f t="shared" si="7"/>
        <v>183.5654524196554</v>
      </c>
      <c r="AK48">
        <f t="shared" si="22"/>
        <v>36.891723533748674</v>
      </c>
      <c r="AL48">
        <f t="shared" si="8"/>
        <v>-12753.696212920917</v>
      </c>
      <c r="AN48">
        <f t="shared" si="26"/>
        <v>0</v>
      </c>
      <c r="AO48">
        <f t="shared" si="26"/>
        <v>0</v>
      </c>
      <c r="AP48">
        <f t="shared" si="26"/>
        <v>-9.361759004341573E-2</v>
      </c>
      <c r="AQ48">
        <f t="shared" si="26"/>
        <v>-202.28393977362003</v>
      </c>
      <c r="AR48">
        <f t="shared" si="26"/>
        <v>-202.37755736366347</v>
      </c>
      <c r="AS48">
        <f t="shared" si="26"/>
        <v>2.8633489032819934</v>
      </c>
      <c r="AT48">
        <f t="shared" si="26"/>
        <v>0.57545619139187731</v>
      </c>
      <c r="AU48">
        <f t="shared" si="23"/>
        <v>-198.93875226898959</v>
      </c>
      <c r="AW48">
        <v>45</v>
      </c>
      <c r="AX48">
        <f>IF(Z48&gt;0, (R48*SUMPRODUCT(K48:$K$98, X48:$X$98)-K48*$AZ$3)/Z48, 0)</f>
        <v>2861.3500029231309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500000</v>
      </c>
      <c r="S49">
        <f t="shared" si="1"/>
        <v>2016.0733709785259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343.45916949103986</v>
      </c>
      <c r="AC49">
        <f t="shared" si="2"/>
        <v>191.63036703677233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-11891.166688281051</v>
      </c>
      <c r="AI49">
        <f t="shared" si="25"/>
        <v>-11895.919252592334</v>
      </c>
      <c r="AJ49">
        <f t="shared" si="7"/>
        <v>151.82880245426753</v>
      </c>
      <c r="AK49">
        <f t="shared" si="22"/>
        <v>24.042141864372791</v>
      </c>
      <c r="AL49">
        <f t="shared" si="8"/>
        <v>-11720.048308273694</v>
      </c>
      <c r="AN49">
        <f t="shared" si="26"/>
        <v>0</v>
      </c>
      <c r="AO49">
        <f t="shared" si="26"/>
        <v>0</v>
      </c>
      <c r="AP49">
        <f t="shared" si="26"/>
        <v>-6.6190140264054301E-2</v>
      </c>
      <c r="AQ49">
        <f t="shared" si="26"/>
        <v>-165.61122363607802</v>
      </c>
      <c r="AR49">
        <f t="shared" si="26"/>
        <v>-165.67741377634209</v>
      </c>
      <c r="AS49">
        <f t="shared" si="26"/>
        <v>2.1145573362815613</v>
      </c>
      <c r="AT49">
        <f t="shared" si="26"/>
        <v>0.33484086443048006</v>
      </c>
      <c r="AU49">
        <f t="shared" si="23"/>
        <v>-163.22801557563005</v>
      </c>
      <c r="AW49">
        <v>46</v>
      </c>
      <c r="AX49">
        <f>IF(Z49&gt;0, (R49*SUMPRODUCT(K49:$K$98, X49:$X$98)-K49*$AZ$3)/Z49, 0)</f>
        <v>2016.0733709785259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500000</v>
      </c>
      <c r="S50">
        <f t="shared" si="1"/>
        <v>974.2571101339671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191.63036703677233</v>
      </c>
      <c r="AC50">
        <f t="shared" si="2"/>
        <v>71.068373150115804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-10577.276857354644</v>
      </c>
      <c r="AI50">
        <f t="shared" si="25"/>
        <v>-10580.924168337078</v>
      </c>
      <c r="AJ50">
        <f t="shared" si="7"/>
        <v>120.56199388665652</v>
      </c>
      <c r="AK50">
        <f t="shared" si="22"/>
        <v>13.414125692574064</v>
      </c>
      <c r="AL50">
        <f t="shared" si="8"/>
        <v>-10446.948048757848</v>
      </c>
      <c r="AN50">
        <f t="shared" si="26"/>
        <v>0</v>
      </c>
      <c r="AO50">
        <f t="shared" si="26"/>
        <v>0</v>
      </c>
      <c r="AP50">
        <f t="shared" si="26"/>
        <v>-4.5354467328004633E-2</v>
      </c>
      <c r="AQ50">
        <f t="shared" si="26"/>
        <v>-131.52888798257658</v>
      </c>
      <c r="AR50">
        <f t="shared" si="26"/>
        <v>-131.5742424499046</v>
      </c>
      <c r="AS50">
        <f t="shared" si="26"/>
        <v>1.4991935261530092</v>
      </c>
      <c r="AT50">
        <f t="shared" si="26"/>
        <v>0.16680522400961675</v>
      </c>
      <c r="AU50">
        <f t="shared" si="23"/>
        <v>-129.90824369974197</v>
      </c>
      <c r="AW50">
        <v>47</v>
      </c>
      <c r="AX50">
        <f>IF(Z50&gt;0, (R50*SUMPRODUCT(K50:$K$98, X50:$X$98)-K50*$AZ$3)/Z50, 0)</f>
        <v>974.2571101339671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500000</v>
      </c>
      <c r="S51">
        <f t="shared" si="1"/>
        <v>-374.93604061218559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71.068373150115804</v>
      </c>
      <c r="AC51">
        <f t="shared" si="2"/>
        <v>-20.237988270477047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-9119.7912360345363</v>
      </c>
      <c r="AI51">
        <f t="shared" si="25"/>
        <v>-9122.4900947835431</v>
      </c>
      <c r="AJ51">
        <f t="shared" si="7"/>
        <v>91.30636142059285</v>
      </c>
      <c r="AK51">
        <f t="shared" si="22"/>
        <v>4.9747861205081065</v>
      </c>
      <c r="AL51">
        <f t="shared" si="8"/>
        <v>-9026.2089472424414</v>
      </c>
      <c r="AN51">
        <f t="shared" si="26"/>
        <v>0</v>
      </c>
      <c r="AO51">
        <f t="shared" si="26"/>
        <v>0</v>
      </c>
      <c r="AP51">
        <f t="shared" si="26"/>
        <v>-2.9964663777599501E-2</v>
      </c>
      <c r="AQ51">
        <f t="shared" si="26"/>
        <v>-101.25445735547444</v>
      </c>
      <c r="AR51">
        <f t="shared" si="26"/>
        <v>-101.28442201925205</v>
      </c>
      <c r="AS51">
        <f t="shared" si="26"/>
        <v>1.0137486527339565</v>
      </c>
      <c r="AT51">
        <f t="shared" si="26"/>
        <v>5.523364033830902E-2</v>
      </c>
      <c r="AU51">
        <f t="shared" si="23"/>
        <v>-100.21543972617978</v>
      </c>
      <c r="AW51">
        <v>48</v>
      </c>
      <c r="AX51">
        <f>IF(Z51&gt;0, (R51*SUMPRODUCT(K51:$K$98, X51:$X$98)-K51*$AZ$3)/Z51, 0)</f>
        <v>-374.93604061218559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500000</v>
      </c>
      <c r="S52">
        <f t="shared" si="1"/>
        <v>-2235.9804209071672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-20.237988270477047</v>
      </c>
      <c r="AC52">
        <f t="shared" si="2"/>
        <v>-85.579475481323072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-7581.7998155890918</v>
      </c>
      <c r="AI52">
        <f t="shared" si="25"/>
        <v>-7583.7135057690484</v>
      </c>
      <c r="AJ52">
        <f t="shared" si="7"/>
        <v>65.341487210846026</v>
      </c>
      <c r="AK52">
        <f t="shared" si="22"/>
        <v>-1.4166591789333933</v>
      </c>
      <c r="AL52">
        <f t="shared" si="8"/>
        <v>-7519.7886777371359</v>
      </c>
      <c r="AN52">
        <f t="shared" si="26"/>
        <v>0</v>
      </c>
      <c r="AO52">
        <f t="shared" si="26"/>
        <v>0</v>
      </c>
      <c r="AP52">
        <f t="shared" si="26"/>
        <v>-1.8970678293326788E-2</v>
      </c>
      <c r="AQ52">
        <f t="shared" si="26"/>
        <v>-75.159441529441978</v>
      </c>
      <c r="AR52">
        <f t="shared" si="26"/>
        <v>-75.178412207735292</v>
      </c>
      <c r="AS52">
        <f t="shared" si="26"/>
        <v>0.64773929764970772</v>
      </c>
      <c r="AT52">
        <f t="shared" si="26"/>
        <v>-1.4043540493810666E-2</v>
      </c>
      <c r="AU52">
        <f t="shared" si="23"/>
        <v>-74.544716450579401</v>
      </c>
      <c r="AW52">
        <v>49</v>
      </c>
      <c r="AX52">
        <f>IF(Z52&gt;0, (R52*SUMPRODUCT(K52:$K$98, X52:$X$98)-K52*$AZ$3)/Z52, 0)</f>
        <v>-2235.9804209071672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500000</v>
      </c>
      <c r="S53">
        <f t="shared" si="1"/>
        <v>-4986.2322898781576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-85.579475481323072</v>
      </c>
      <c r="AC53">
        <f t="shared" si="2"/>
        <v>-128.6737650959183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-6042.6275802741939</v>
      </c>
      <c r="AI53">
        <f t="shared" si="25"/>
        <v>-6043.9178707943238</v>
      </c>
      <c r="AJ53">
        <f t="shared" si="7"/>
        <v>43.094289614595226</v>
      </c>
      <c r="AK53">
        <f t="shared" si="22"/>
        <v>-5.9905632836926159</v>
      </c>
      <c r="AL53">
        <f t="shared" si="8"/>
        <v>-6006.8141444634211</v>
      </c>
      <c r="AN53">
        <f t="shared" si="26"/>
        <v>0</v>
      </c>
      <c r="AO53">
        <f t="shared" si="26"/>
        <v>0</v>
      </c>
      <c r="AP53">
        <f t="shared" si="26"/>
        <v>-1.1420384207490425E-2</v>
      </c>
      <c r="AQ53">
        <f t="shared" si="26"/>
        <v>-53.483403553609278</v>
      </c>
      <c r="AR53">
        <f t="shared" si="26"/>
        <v>-53.494823937816768</v>
      </c>
      <c r="AS53">
        <f t="shared" si="26"/>
        <v>0.38142831933536508</v>
      </c>
      <c r="AT53">
        <f t="shared" si="26"/>
        <v>-5.3022581544009115E-2</v>
      </c>
      <c r="AU53">
        <f t="shared" si="23"/>
        <v>-53.166418200025412</v>
      </c>
      <c r="AW53">
        <v>50</v>
      </c>
      <c r="AX53">
        <f>IF(Z53&gt;0, (R53*SUMPRODUCT(K53:$K$98, X53:$X$98)-K53*$AZ$3)/Z53, 0)</f>
        <v>-4986.2322898781576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500000</v>
      </c>
      <c r="S54">
        <f t="shared" si="1"/>
        <v>-9345.263707364149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-128.6737650959183</v>
      </c>
      <c r="AC54">
        <f t="shared" si="2"/>
        <v>-153.52756872555739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-4559.6847934788493</v>
      </c>
      <c r="AI54">
        <f t="shared" si="25"/>
        <v>-4560.5062126144303</v>
      </c>
      <c r="AJ54">
        <f t="shared" si="7"/>
        <v>24.853803629639089</v>
      </c>
      <c r="AK54">
        <f t="shared" si="22"/>
        <v>-9.007163556714282</v>
      </c>
      <c r="AL54">
        <f t="shared" si="8"/>
        <v>-4544.6595725415054</v>
      </c>
      <c r="AN54">
        <f t="shared" si="26"/>
        <v>0</v>
      </c>
      <c r="AO54">
        <f t="shared" si="26"/>
        <v>0</v>
      </c>
      <c r="AP54">
        <f t="shared" si="26"/>
        <v>-6.4914243684468589E-3</v>
      </c>
      <c r="AQ54">
        <f t="shared" si="26"/>
        <v>-36.0337952924557</v>
      </c>
      <c r="AR54">
        <f t="shared" si="26"/>
        <v>-36.040286716824149</v>
      </c>
      <c r="AS54">
        <f t="shared" si="26"/>
        <v>0.19641201372299674</v>
      </c>
      <c r="AT54">
        <f t="shared" si="26"/>
        <v>-7.118086062275418E-2</v>
      </c>
      <c r="AU54">
        <f t="shared" si="23"/>
        <v>-35.915055563723904</v>
      </c>
      <c r="AW54">
        <v>51</v>
      </c>
      <c r="AX54">
        <f>IF(Z54&gt;0, (R54*SUMPRODUCT(K54:$K$98, X54:$X$98)-K54*$AZ$3)/Z54, 0)</f>
        <v>-9345.263707364149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500000</v>
      </c>
      <c r="S55">
        <f t="shared" si="1"/>
        <v>-16712.979761019091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-153.52756872555739</v>
      </c>
      <c r="AC55">
        <f t="shared" si="2"/>
        <v>-163.9992212287539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-3225.7064808572836</v>
      </c>
      <c r="AI55">
        <f t="shared" si="25"/>
        <v>-3226.1971151534231</v>
      </c>
      <c r="AJ55">
        <f t="shared" si="7"/>
        <v>10.471652503196509</v>
      </c>
      <c r="AK55">
        <f t="shared" si="22"/>
        <v>-10.746929810789018</v>
      </c>
      <c r="AL55">
        <f t="shared" si="8"/>
        <v>-3226.4723924610157</v>
      </c>
      <c r="AN55">
        <f t="shared" si="26"/>
        <v>0</v>
      </c>
      <c r="AO55">
        <f t="shared" si="26"/>
        <v>0</v>
      </c>
      <c r="AP55">
        <f t="shared" si="26"/>
        <v>-3.4619043607359702E-3</v>
      </c>
      <c r="AQ55">
        <f t="shared" si="26"/>
        <v>-22.76051107801878</v>
      </c>
      <c r="AR55">
        <f t="shared" si="26"/>
        <v>-22.763972982379517</v>
      </c>
      <c r="AS55">
        <f t="shared" si="26"/>
        <v>7.3887740319393366E-2</v>
      </c>
      <c r="AT55">
        <f t="shared" si="26"/>
        <v>-7.5830090699432084E-2</v>
      </c>
      <c r="AU55">
        <f t="shared" si="23"/>
        <v>-22.765915332759555</v>
      </c>
      <c r="AW55">
        <v>52</v>
      </c>
      <c r="AX55">
        <f>IF(Z55&gt;0, (R55*SUMPRODUCT(K55:$K$98, X55:$X$98)-K55*$AZ$3)/Z55, 0)</f>
        <v>-16712.979761019091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500000</v>
      </c>
      <c r="S56">
        <f t="shared" si="1"/>
        <v>-28300.759089684281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-163.9992212287539</v>
      </c>
      <c r="AC56">
        <f t="shared" si="2"/>
        <v>-163.9363905306484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-1960.9545602271069</v>
      </c>
      <c r="AI56">
        <f t="shared" si="25"/>
        <v>-1961.2441927242621</v>
      </c>
      <c r="AJ56">
        <f t="shared" si="7"/>
        <v>-6.283069810550046E-2</v>
      </c>
      <c r="AK56">
        <f t="shared" si="22"/>
        <v>-11.479945486012774</v>
      </c>
      <c r="AL56">
        <f t="shared" si="8"/>
        <v>-1972.7869689083805</v>
      </c>
      <c r="AN56">
        <f t="shared" si="26"/>
        <v>0</v>
      </c>
      <c r="AO56">
        <f t="shared" si="26"/>
        <v>0</v>
      </c>
      <c r="AP56">
        <f t="shared" si="26"/>
        <v>-1.8246788115519211E-3</v>
      </c>
      <c r="AQ56">
        <f t="shared" si="26"/>
        <v>-12.353973644557664</v>
      </c>
      <c r="AR56">
        <f t="shared" si="26"/>
        <v>-12.355798323369218</v>
      </c>
      <c r="AS56">
        <f t="shared" si="26"/>
        <v>-3.9583211371028185E-4</v>
      </c>
      <c r="AT56">
        <f t="shared" si="26"/>
        <v>-7.2323421894455009E-2</v>
      </c>
      <c r="AU56">
        <f t="shared" si="23"/>
        <v>-12.428517577377383</v>
      </c>
      <c r="AW56">
        <v>53</v>
      </c>
      <c r="AX56">
        <f>IF(Z56&gt;0, (R56*SUMPRODUCT(K56:$K$98, X56:$X$98)-K56*$AZ$3)/Z56, 0)</f>
        <v>-28300.759089684281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500000</v>
      </c>
      <c r="S57">
        <f t="shared" si="1"/>
        <v>-46184.378143696609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-163.9363905306484</v>
      </c>
      <c r="AC57">
        <f t="shared" si="2"/>
        <v>-155.91238044652366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-1179.4275467628108</v>
      </c>
      <c r="AI57">
        <f t="shared" si="25"/>
        <v>-1179.5963401803183</v>
      </c>
      <c r="AJ57">
        <f t="shared" si="7"/>
        <v>-8.0240100841247397</v>
      </c>
      <c r="AK57">
        <f t="shared" si="22"/>
        <v>-11.47554733714539</v>
      </c>
      <c r="AL57">
        <f t="shared" si="8"/>
        <v>-1199.0958976015884</v>
      </c>
      <c r="AN57">
        <f t="shared" si="26"/>
        <v>0</v>
      </c>
      <c r="AO57">
        <f t="shared" si="26"/>
        <v>0</v>
      </c>
      <c r="AP57">
        <f t="shared" si="26"/>
        <v>-9.4945989277132306E-4</v>
      </c>
      <c r="AQ57">
        <f t="shared" si="26"/>
        <v>-6.6342584243975011</v>
      </c>
      <c r="AR57">
        <f t="shared" si="26"/>
        <v>-6.6352078842902733</v>
      </c>
      <c r="AS57">
        <f t="shared" si="26"/>
        <v>-4.5134910274196409E-2</v>
      </c>
      <c r="AT57">
        <f t="shared" si="26"/>
        <v>-6.4549744327227931E-2</v>
      </c>
      <c r="AU57">
        <f t="shared" si="23"/>
        <v>-6.7448925388916976</v>
      </c>
      <c r="AW57">
        <v>54</v>
      </c>
      <c r="AX57">
        <f>IF(Z57&gt;0, (R57*SUMPRODUCT(K57:$K$98, X57:$X$98)-K57*$AZ$3)/Z57, 0)</f>
        <v>-46184.378143696609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500000</v>
      </c>
      <c r="S58">
        <f t="shared" si="1"/>
        <v>-74432.603621506976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-155.91238044652366</v>
      </c>
      <c r="AC58">
        <f t="shared" si="2"/>
        <v>-144.35201054174053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-701.3721706298079</v>
      </c>
      <c r="AI58">
        <f t="shared" si="25"/>
        <v>-701.4691388960772</v>
      </c>
      <c r="AJ58">
        <f t="shared" si="7"/>
        <v>-11.56036990478313</v>
      </c>
      <c r="AK58">
        <f t="shared" si="22"/>
        <v>-10.913866631256656</v>
      </c>
      <c r="AL58">
        <f t="shared" si="8"/>
        <v>-723.94337543211691</v>
      </c>
      <c r="AN58">
        <f t="shared" si="26"/>
        <v>0</v>
      </c>
      <c r="AO58">
        <f t="shared" si="26"/>
        <v>0</v>
      </c>
      <c r="AP58">
        <f t="shared" si="26"/>
        <v>-4.8700422139566203E-4</v>
      </c>
      <c r="AQ58">
        <f t="shared" si="26"/>
        <v>-3.5225050525041803</v>
      </c>
      <c r="AR58">
        <f t="shared" si="26"/>
        <v>-3.5229920567255757</v>
      </c>
      <c r="AS58">
        <f t="shared" si="26"/>
        <v>-5.8059705108985692E-2</v>
      </c>
      <c r="AT58">
        <f t="shared" si="26"/>
        <v>-5.481276840003052E-2</v>
      </c>
      <c r="AU58">
        <f t="shared" si="23"/>
        <v>-3.6358645302345916</v>
      </c>
      <c r="AW58">
        <v>55</v>
      </c>
      <c r="AX58">
        <f>IF(Z58&gt;0, (R58*SUMPRODUCT(K58:$K$98, X58:$X$98)-K58*$AZ$3)/Z58, 0)</f>
        <v>-74432.603621506976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500000</v>
      </c>
      <c r="S59">
        <f t="shared" si="1"/>
        <v>-120065.69290209352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-144.35201054174053</v>
      </c>
      <c r="AC59">
        <f t="shared" si="2"/>
        <v>-131.62931172890478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-411.8304531780642</v>
      </c>
      <c r="AI59">
        <f t="shared" si="25"/>
        <v>-411.88526871635298</v>
      </c>
      <c r="AJ59">
        <f t="shared" si="7"/>
        <v>-12.722698812835745</v>
      </c>
      <c r="AK59">
        <f t="shared" si="22"/>
        <v>-10.104640737921837</v>
      </c>
      <c r="AL59">
        <f t="shared" si="8"/>
        <v>-434.71260826711057</v>
      </c>
      <c r="AN59">
        <f t="shared" si="26"/>
        <v>0</v>
      </c>
      <c r="AO59">
        <f t="shared" si="26"/>
        <v>0</v>
      </c>
      <c r="AP59">
        <f t="shared" si="26"/>
        <v>-2.4580389223291267E-4</v>
      </c>
      <c r="AQ59">
        <f t="shared" si="26"/>
        <v>-1.8467305346503859</v>
      </c>
      <c r="AR59">
        <f t="shared" si="26"/>
        <v>-1.8469763385426188</v>
      </c>
      <c r="AS59">
        <f t="shared" si="26"/>
        <v>-5.7051138883761031E-2</v>
      </c>
      <c r="AT59">
        <f t="shared" si="26"/>
        <v>-4.5311240216429925E-2</v>
      </c>
      <c r="AU59">
        <f t="shared" si="23"/>
        <v>-1.9493387176428096</v>
      </c>
      <c r="AW59">
        <v>56</v>
      </c>
      <c r="AX59">
        <f>IF(Z59&gt;0, (R59*SUMPRODUCT(K59:$K$98, X59:$X$98)-K59*$AZ$3)/Z59, 0)</f>
        <v>-120065.69290209352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500000</v>
      </c>
      <c r="S60">
        <f t="shared" si="1"/>
        <v>-195119.50173030127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-131.62931172890478</v>
      </c>
      <c r="AC60">
        <f t="shared" si="2"/>
        <v>-118.97139595521598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-237.80579972270382</v>
      </c>
      <c r="AI60">
        <f t="shared" si="25"/>
        <v>-237.83628652563746</v>
      </c>
      <c r="AJ60">
        <f t="shared" si="7"/>
        <v>-12.657915773688799</v>
      </c>
      <c r="AK60">
        <f t="shared" si="22"/>
        <v>-9.214051821023336</v>
      </c>
      <c r="AL60">
        <f t="shared" si="8"/>
        <v>-259.70825412034964</v>
      </c>
      <c r="AN60">
        <f t="shared" si="26"/>
        <v>0</v>
      </c>
      <c r="AO60">
        <f t="shared" si="26"/>
        <v>0</v>
      </c>
      <c r="AP60">
        <f t="shared" si="26"/>
        <v>-1.2206156477515584E-4</v>
      </c>
      <c r="AQ60">
        <f t="shared" si="26"/>
        <v>-0.95211518537865136</v>
      </c>
      <c r="AR60">
        <f t="shared" si="26"/>
        <v>-0.9522372469434266</v>
      </c>
      <c r="AS60">
        <f t="shared" si="26"/>
        <v>-5.0679141709017182E-2</v>
      </c>
      <c r="AT60">
        <f t="shared" si="26"/>
        <v>-3.6890768298720227E-2</v>
      </c>
      <c r="AU60">
        <f t="shared" si="23"/>
        <v>-1.0398071569511642</v>
      </c>
      <c r="AW60">
        <v>57</v>
      </c>
      <c r="AX60">
        <f>IF(Z60&gt;0, (R60*SUMPRODUCT(K60:$K$98, X60:$X$98)-K60*$AZ$3)/Z60, 0)</f>
        <v>-195119.50173030127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500000</v>
      </c>
      <c r="S61">
        <f t="shared" si="1"/>
        <v>-321133.89268077718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-118.97139595521598</v>
      </c>
      <c r="AC61">
        <f t="shared" si="2"/>
        <v>-106.97293407957748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-135.26431309430174</v>
      </c>
      <c r="AI61">
        <f t="shared" si="25"/>
        <v>-135.28096859789662</v>
      </c>
      <c r="AJ61">
        <f t="shared" si="7"/>
        <v>-11.998461875638498</v>
      </c>
      <c r="AK61">
        <f t="shared" si="22"/>
        <v>-8.32799771686512</v>
      </c>
      <c r="AL61">
        <f t="shared" si="8"/>
        <v>-155.60742819040024</v>
      </c>
      <c r="AN61">
        <f t="shared" si="26"/>
        <v>0</v>
      </c>
      <c r="AO61">
        <f t="shared" si="26"/>
        <v>0</v>
      </c>
      <c r="AP61">
        <f t="shared" si="26"/>
        <v>-5.9539721033832284E-5</v>
      </c>
      <c r="AQ61">
        <f t="shared" si="26"/>
        <v>-0.48353983544207241</v>
      </c>
      <c r="AR61">
        <f t="shared" si="26"/>
        <v>-0.4835993751631063</v>
      </c>
      <c r="AS61">
        <f t="shared" si="26"/>
        <v>-4.2891832651081027E-2</v>
      </c>
      <c r="AT61">
        <f t="shared" si="26"/>
        <v>-2.9770739624186627E-2</v>
      </c>
      <c r="AU61">
        <f t="shared" si="23"/>
        <v>-0.55626194743837398</v>
      </c>
      <c r="AW61">
        <v>58</v>
      </c>
      <c r="AX61">
        <f>IF(Z61&gt;0, (R61*SUMPRODUCT(K61:$K$98, X61:$X$98)-K61*$AZ$3)/Z61, 0)</f>
        <v>-321133.89268077718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500000</v>
      </c>
      <c r="S62">
        <f t="shared" si="1"/>
        <v>-537081.80612420128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-106.97293407957748</v>
      </c>
      <c r="AC62">
        <f t="shared" si="2"/>
        <v>-95.893458681968553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-75.616810934687038</v>
      </c>
      <c r="AI62">
        <f t="shared" si="25"/>
        <v>-75.62573820215249</v>
      </c>
      <c r="AJ62">
        <f t="shared" si="7"/>
        <v>-11.079475397608931</v>
      </c>
      <c r="AK62">
        <f t="shared" si="22"/>
        <v>-7.4881053855704245</v>
      </c>
      <c r="AL62">
        <f t="shared" si="8"/>
        <v>-94.193318985331842</v>
      </c>
      <c r="AN62">
        <f t="shared" si="26"/>
        <v>0</v>
      </c>
      <c r="AO62">
        <f t="shared" si="26"/>
        <v>0</v>
      </c>
      <c r="AP62">
        <f t="shared" si="26"/>
        <v>-2.8493746154442201E-5</v>
      </c>
      <c r="AQ62">
        <f t="shared" si="26"/>
        <v>-0.24135114402248833</v>
      </c>
      <c r="AR62">
        <f t="shared" si="26"/>
        <v>-0.2413796377686428</v>
      </c>
      <c r="AS62">
        <f t="shared" si="26"/>
        <v>-3.5363089626876724E-2</v>
      </c>
      <c r="AT62">
        <f t="shared" si="26"/>
        <v>-2.3900277980902634E-2</v>
      </c>
      <c r="AU62">
        <f t="shared" si="23"/>
        <v>-0.30064300537642213</v>
      </c>
      <c r="AW62">
        <v>59</v>
      </c>
      <c r="AX62">
        <f>IF(Z62&gt;0, (R62*SUMPRODUCT(K62:$K$98, X62:$X$98)-K62*$AZ$3)/Z62, 0)</f>
        <v>-537081.80612420128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500000</v>
      </c>
      <c r="S63">
        <f t="shared" si="1"/>
        <v>-914874.98323725339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-95.893458681968553</v>
      </c>
      <c r="AC63">
        <f t="shared" si="2"/>
        <v>-85.810689082195495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-41.482453357096794</v>
      </c>
      <c r="AI63">
        <f t="shared" si="25"/>
        <v>-41.487143106551883</v>
      </c>
      <c r="AJ63">
        <f t="shared" si="7"/>
        <v>-10.082769599773059</v>
      </c>
      <c r="AK63">
        <f t="shared" si="22"/>
        <v>-6.7125421077377991</v>
      </c>
      <c r="AL63">
        <f t="shared" si="8"/>
        <v>-58.282454814062739</v>
      </c>
      <c r="AN63">
        <f t="shared" si="26"/>
        <v>0</v>
      </c>
      <c r="AO63">
        <f t="shared" si="26"/>
        <v>0</v>
      </c>
      <c r="AP63">
        <f t="shared" si="26"/>
        <v>-1.3364804897940422E-5</v>
      </c>
      <c r="AQ63">
        <f t="shared" si="26"/>
        <v>-0.11821631435004021</v>
      </c>
      <c r="AR63">
        <f t="shared" si="26"/>
        <v>-0.11822967915493816</v>
      </c>
      <c r="AS63">
        <f t="shared" si="26"/>
        <v>-2.8733784143986345E-2</v>
      </c>
      <c r="AT63">
        <f t="shared" si="26"/>
        <v>-1.9129340809840412E-2</v>
      </c>
      <c r="AU63">
        <f t="shared" si="23"/>
        <v>-0.1660928041087649</v>
      </c>
      <c r="AW63">
        <v>60</v>
      </c>
      <c r="AX63">
        <f>IF(Z63&gt;0, (R63*SUMPRODUCT(K63:$K$98, X63:$X$98)-K63*$AZ$3)/Z63, 0)</f>
        <v>-914874.98323725339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500000</v>
      </c>
      <c r="S64">
        <f t="shared" si="1"/>
        <v>-1591522.1987999624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-85.810689082195495</v>
      </c>
      <c r="AC64">
        <f t="shared" si="2"/>
        <v>-76.710940446728088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-22.32865455020692</v>
      </c>
      <c r="AI64">
        <f t="shared" si="25"/>
        <v>-22.331064536712436</v>
      </c>
      <c r="AJ64">
        <f t="shared" si="7"/>
        <v>-9.0997486354674066</v>
      </c>
      <c r="AK64">
        <f t="shared" si="22"/>
        <v>-6.006748235753685</v>
      </c>
      <c r="AL64">
        <f t="shared" si="8"/>
        <v>-37.437561407933529</v>
      </c>
      <c r="AN64">
        <f t="shared" si="26"/>
        <v>0</v>
      </c>
      <c r="AO64">
        <f t="shared" si="26"/>
        <v>0</v>
      </c>
      <c r="AP64">
        <f t="shared" si="26"/>
        <v>-6.1321048173682867E-6</v>
      </c>
      <c r="AQ64">
        <f t="shared" si="26"/>
        <v>-5.6814280834897653E-2</v>
      </c>
      <c r="AR64">
        <f t="shared" si="26"/>
        <v>-5.6820412939715022E-2</v>
      </c>
      <c r="AS64">
        <f t="shared" si="26"/>
        <v>-2.315391074459661E-2</v>
      </c>
      <c r="AT64">
        <f t="shared" si="26"/>
        <v>-1.5283907071215509E-2</v>
      </c>
      <c r="AU64">
        <f t="shared" si="23"/>
        <v>-9.525823075552714E-2</v>
      </c>
      <c r="AW64">
        <v>61</v>
      </c>
      <c r="AX64">
        <f>IF(Z64&gt;0, (R64*SUMPRODUCT(K64:$K$98, X64:$X$98)-K64*$AZ$3)/Z64, 0)</f>
        <v>-1591522.1987999624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500000</v>
      </c>
      <c r="S65">
        <f t="shared" si="1"/>
        <v>-2831919.9404995195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-76.710940446728088</v>
      </c>
      <c r="AC65">
        <f t="shared" si="2"/>
        <v>-68.537428879511694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-11.757989557884121</v>
      </c>
      <c r="AI65">
        <f t="shared" si="25"/>
        <v>-11.759199645568794</v>
      </c>
      <c r="AJ65">
        <f t="shared" si="7"/>
        <v>-8.1735115672163943</v>
      </c>
      <c r="AK65">
        <f t="shared" si="22"/>
        <v>-5.3697658312709668</v>
      </c>
      <c r="AL65">
        <f t="shared" si="8"/>
        <v>-25.302477044056154</v>
      </c>
      <c r="AN65">
        <f t="shared" si="26"/>
        <v>0</v>
      </c>
      <c r="AO65">
        <f t="shared" si="26"/>
        <v>0</v>
      </c>
      <c r="AP65">
        <f t="shared" si="26"/>
        <v>-2.7491205061999118E-6</v>
      </c>
      <c r="AQ65">
        <f t="shared" si="26"/>
        <v>-2.6712221448666987E-2</v>
      </c>
      <c r="AR65">
        <f t="shared" si="26"/>
        <v>-2.6714970569173189E-2</v>
      </c>
      <c r="AS65">
        <f t="shared" si="26"/>
        <v>-1.8568876075444905E-2</v>
      </c>
      <c r="AT65">
        <f t="shared" si="26"/>
        <v>-1.2199226177762274E-2</v>
      </c>
      <c r="AU65">
        <f t="shared" si="23"/>
        <v>-5.7483072822380361E-2</v>
      </c>
      <c r="AW65">
        <v>62</v>
      </c>
      <c r="AX65">
        <f>IF(Z65&gt;0, (R65*SUMPRODUCT(K65:$K$98, X65:$X$98)-K65*$AZ$3)/Z65, 0)</f>
        <v>-2831919.9404995195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500000</v>
      </c>
      <c r="S66">
        <f t="shared" si="1"/>
        <v>-5165731.8377010068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-68.537428879511694</v>
      </c>
      <c r="AC66">
        <f t="shared" si="2"/>
        <v>-61.215635879485973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-6.0547022157205426</v>
      </c>
      <c r="AI66">
        <f t="shared" si="25"/>
        <v>-6.0552947323067956</v>
      </c>
      <c r="AJ66">
        <f t="shared" si="7"/>
        <v>-7.3217930000257212</v>
      </c>
      <c r="AK66">
        <f t="shared" si="22"/>
        <v>-4.7976200215658187</v>
      </c>
      <c r="AL66">
        <f t="shared" si="8"/>
        <v>-18.174707753898335</v>
      </c>
      <c r="AN66">
        <f t="shared" si="26"/>
        <v>0</v>
      </c>
      <c r="AO66">
        <f t="shared" si="26"/>
        <v>0</v>
      </c>
      <c r="AP66">
        <f t="shared" si="26"/>
        <v>-1.2018753432420669E-6</v>
      </c>
      <c r="AQ66">
        <f t="shared" si="26"/>
        <v>-1.2281508184882117E-2</v>
      </c>
      <c r="AR66">
        <f t="shared" si="26"/>
        <v>-1.2282710060225358E-2</v>
      </c>
      <c r="AS66">
        <f t="shared" si="26"/>
        <v>-1.4851706566897972E-2</v>
      </c>
      <c r="AT66">
        <f t="shared" si="26"/>
        <v>-9.731611475429577E-3</v>
      </c>
      <c r="AU66">
        <f t="shared" si="23"/>
        <v>-3.6866028102552906E-2</v>
      </c>
      <c r="AW66">
        <v>63</v>
      </c>
      <c r="AX66">
        <f>IF(Z66&gt;0, (R66*SUMPRODUCT(K66:$K$98, X66:$X$98)-K66*$AZ$3)/Z66, 0)</f>
        <v>-5165731.8377010068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-9682217.2375598904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-61.215635879485973</v>
      </c>
      <c r="AC67">
        <f t="shared" ref="AC67:AC89" si="29">S67*Z67</f>
        <v>-54.666752011354461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-3.0428649647675741</v>
      </c>
      <c r="AI67">
        <f t="shared" ref="AI67:AI89" si="33">SUM(AE67:AH67)</f>
        <v>-3.0431472696914881</v>
      </c>
      <c r="AJ67">
        <f t="shared" ref="AJ67:AJ89" si="34">AB67-AC67</f>
        <v>-6.5488838681315116</v>
      </c>
      <c r="AK67">
        <f t="shared" si="22"/>
        <v>-4.2850945115640187</v>
      </c>
      <c r="AL67">
        <f t="shared" ref="AL67:AL89" si="35">SUM(AI67:AK67)</f>
        <v>-13.877125649387018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-5.5109132006014184E-3</v>
      </c>
      <c r="AR67">
        <f t="shared" si="36"/>
        <v>-5.5114244812365454E-3</v>
      </c>
      <c r="AS67">
        <f t="shared" si="36"/>
        <v>-1.1860641525657824E-2</v>
      </c>
      <c r="AT67">
        <f t="shared" si="36"/>
        <v>-7.7607071569167135E-3</v>
      </c>
      <c r="AU67">
        <f t="shared" si="23"/>
        <v>-2.5132773163811083E-2</v>
      </c>
      <c r="AW67">
        <v>64</v>
      </c>
      <c r="AX67">
        <f>IF(Z67&gt;0, (R67*SUMPRODUCT(K67:$K$98, X67:$X$98)-K67*$AZ$3)/Z67, 0)</f>
        <v>-9682217.2375598904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500000</v>
      </c>
      <c r="S68">
        <f t="shared" si="28"/>
        <v>-18672659.58659764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-54.666752011354461</v>
      </c>
      <c r="AC68">
        <f t="shared" si="29"/>
        <v>-48.814079552843985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-1.4877184023526338</v>
      </c>
      <c r="AI68">
        <f t="shared" si="33"/>
        <v>-1.4878491123870734</v>
      </c>
      <c r="AJ68">
        <f t="shared" si="34"/>
        <v>-5.8526724585104759</v>
      </c>
      <c r="AK68">
        <f t="shared" si="22"/>
        <v>-3.8266726407948126</v>
      </c>
      <c r="AL68">
        <f t="shared" si="35"/>
        <v>-11.167194211692362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-2.405711827162222E-3</v>
      </c>
      <c r="AR68">
        <f t="shared" si="36"/>
        <v>-2.4059231915409128E-3</v>
      </c>
      <c r="AS68">
        <f t="shared" si="36"/>
        <v>-9.4640513498252116E-3</v>
      </c>
      <c r="AT68">
        <f t="shared" si="36"/>
        <v>-6.1879127233220223E-3</v>
      </c>
      <c r="AU68">
        <f t="shared" si="23"/>
        <v>-1.8057887264688148E-2</v>
      </c>
      <c r="AW68">
        <v>65</v>
      </c>
      <c r="AX68">
        <f>IF(Z68&gt;0, (R68*SUMPRODUCT(K68:$K$98, X68:$X$98)-K68*$AZ$3)/Z68, 0)</f>
        <v>-18672659.58659764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500000</v>
      </c>
      <c r="S69">
        <f t="shared" si="28"/>
        <v>-37136089.180500835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-48.814079552843985</v>
      </c>
      <c r="AC69">
        <f t="shared" si="29"/>
        <v>-43.585964397071962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-0.70718827396115402</v>
      </c>
      <c r="AI69">
        <f t="shared" si="33"/>
        <v>-0.70724695806785309</v>
      </c>
      <c r="AJ69">
        <f t="shared" si="34"/>
        <v>-5.2281151557720236</v>
      </c>
      <c r="AK69">
        <f t="shared" si="22"/>
        <v>-3.4169855686990793</v>
      </c>
      <c r="AL69">
        <f t="shared" si="35"/>
        <v>-9.3523476825389551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-1.0210332767710984E-3</v>
      </c>
      <c r="AR69">
        <f t="shared" si="36"/>
        <v>-1.0211180044567283E-3</v>
      </c>
      <c r="AS69">
        <f t="shared" si="36"/>
        <v>-7.5483145654190705E-3</v>
      </c>
      <c r="AT69">
        <f t="shared" si="36"/>
        <v>-4.9334188650305873E-3</v>
      </c>
      <c r="AU69">
        <f t="shared" si="23"/>
        <v>-1.3502851434906385E-2</v>
      </c>
      <c r="AW69">
        <v>66</v>
      </c>
      <c r="AX69">
        <f>IF(Z69&gt;0, (R69*SUMPRODUCT(K69:$K$98, X69:$X$98)-K69*$AZ$3)/Z69, 0)</f>
        <v>-37136089.180500835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500000</v>
      </c>
      <c r="S70">
        <f t="shared" si="28"/>
        <v>-76256134.019138753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-43.585964397071962</v>
      </c>
      <c r="AC70">
        <f t="shared" si="29"/>
        <v>-38.916877512849481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-0.32580054450663709</v>
      </c>
      <c r="AI70">
        <f t="shared" si="33"/>
        <v>-0.32582606171781847</v>
      </c>
      <c r="AJ70">
        <f t="shared" si="34"/>
        <v>-4.6690868842224802</v>
      </c>
      <c r="AK70">
        <f t="shared" si="22"/>
        <v>-3.0510175077950374</v>
      </c>
      <c r="AL70">
        <f t="shared" si="35"/>
        <v>-8.0459304537353358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-4.1998968937444675E-4</v>
      </c>
      <c r="AR70">
        <f t="shared" si="36"/>
        <v>-4.2002258362762852E-4</v>
      </c>
      <c r="AS70">
        <f t="shared" si="36"/>
        <v>-6.0189228754556441E-3</v>
      </c>
      <c r="AT70">
        <f t="shared" si="36"/>
        <v>-3.9330686120100464E-3</v>
      </c>
      <c r="AU70">
        <f t="shared" si="23"/>
        <v>-1.0372014071093319E-2</v>
      </c>
      <c r="AW70">
        <v>67</v>
      </c>
      <c r="AX70">
        <f>IF(Z70&gt;0, (R70*SUMPRODUCT(K70:$K$98, X70:$X$98)-K70*$AZ$3)/Z70, 0)</f>
        <v>-76256134.019138753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500000</v>
      </c>
      <c r="S71">
        <f t="shared" si="28"/>
        <v>-161758776.64638847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-38.916877512849481</v>
      </c>
      <c r="AC71">
        <f t="shared" si="29"/>
        <v>-34.747558290485948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-0.14521491010642387</v>
      </c>
      <c r="AI71">
        <f t="shared" si="33"/>
        <v>-0.14522565065448281</v>
      </c>
      <c r="AJ71">
        <f t="shared" si="34"/>
        <v>-4.1693192223635336</v>
      </c>
      <c r="AK71">
        <f t="shared" si="22"/>
        <v>-2.7241814258994639</v>
      </c>
      <c r="AL71">
        <f t="shared" si="35"/>
        <v>-7.0387262989174806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-1.6713985096664807E-4</v>
      </c>
      <c r="AR71">
        <f t="shared" si="36"/>
        <v>-1.6715221315177461E-4</v>
      </c>
      <c r="AS71">
        <f t="shared" si="36"/>
        <v>-4.798814343151909E-3</v>
      </c>
      <c r="AT71">
        <f t="shared" si="36"/>
        <v>-3.1354857238644206E-3</v>
      </c>
      <c r="AU71">
        <f t="shared" si="23"/>
        <v>-8.1014522801681043E-3</v>
      </c>
      <c r="AW71">
        <v>68</v>
      </c>
      <c r="AX71">
        <f>IF(Z71&gt;0, (R71*SUMPRODUCT(K71:$K$98, X71:$X$98)-K71*$AZ$3)/Z71, 0)</f>
        <v>-161758776.64638847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500000</v>
      </c>
      <c r="S72">
        <f t="shared" si="28"/>
        <v>-355146543.84972388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-34.747558290485948</v>
      </c>
      <c r="AC72">
        <f t="shared" si="29"/>
        <v>-31.024743991003962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-6.2652633847689806E-2</v>
      </c>
      <c r="AI72">
        <f t="shared" si="33"/>
        <v>-6.2657001726883377E-2</v>
      </c>
      <c r="AJ72">
        <f t="shared" si="34"/>
        <v>-3.7228142994819855</v>
      </c>
      <c r="AK72">
        <f t="shared" ref="AK72:AK89" si="49">G72*SUM(AB72:AB72, AE72:AF72)</f>
        <v>-2.4323290803340165</v>
      </c>
      <c r="AL72">
        <f t="shared" si="35"/>
        <v>-6.2178003815428848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-6.4385802125821128E-5</v>
      </c>
      <c r="AR72">
        <f t="shared" si="36"/>
        <v>-6.4390290834247187E-5</v>
      </c>
      <c r="AS72">
        <f t="shared" si="36"/>
        <v>-3.8257990146165718E-3</v>
      </c>
      <c r="AT72">
        <f t="shared" si="36"/>
        <v>-2.4996149284319522E-3</v>
      </c>
      <c r="AU72">
        <f t="shared" si="23"/>
        <v>-6.3898042338827706E-3</v>
      </c>
      <c r="AW72">
        <v>69</v>
      </c>
      <c r="AX72">
        <f>IF(Z72&gt;0, (R72*SUMPRODUCT(K72:$K$98, X72:$X$98)-K72*$AZ$3)/Z72, 0)</f>
        <v>-355146543.84972388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500000</v>
      </c>
      <c r="S73">
        <f t="shared" si="28"/>
        <v>-808545143.11964941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-31.024743991003962</v>
      </c>
      <c r="AC73">
        <f t="shared" si="29"/>
        <v>-27.700717805973088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-2.61120280084093E-2</v>
      </c>
      <c r="AI73">
        <f t="shared" si="33"/>
        <v>-2.6113741006010095E-2</v>
      </c>
      <c r="AJ73">
        <f t="shared" si="34"/>
        <v>-3.3240261850308741</v>
      </c>
      <c r="AK73">
        <f t="shared" si="49"/>
        <v>-2.1717320793702775</v>
      </c>
      <c r="AL73">
        <f t="shared" si="35"/>
        <v>-5.5218720054071611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-2.3959257650405868E-5</v>
      </c>
      <c r="AR73">
        <f t="shared" si="36"/>
        <v>-2.3960829422267431E-5</v>
      </c>
      <c r="AS73">
        <f t="shared" si="36"/>
        <v>-3.0499814023714354E-3</v>
      </c>
      <c r="AT73">
        <f t="shared" si="36"/>
        <v>-1.9926866048292787E-3</v>
      </c>
      <c r="AU73">
        <f t="shared" si="23"/>
        <v>-5.0666288366229811E-3</v>
      </c>
      <c r="AW73">
        <v>70</v>
      </c>
      <c r="AX73">
        <f>IF(Z73&gt;0, (R73*SUMPRODUCT(K73:$K$98, X73:$X$98)-K73*$AZ$3)/Z73, 0)</f>
        <v>-808545143.11964941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7"/>
        <v>500000</v>
      </c>
      <c r="S74">
        <f t="shared" si="28"/>
        <v>-1912189472.4178648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-27.700717805973088</v>
      </c>
      <c r="AC74">
        <f t="shared" si="29"/>
        <v>-24.732803755558422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-1.0491533709878804E-2</v>
      </c>
      <c r="AI74">
        <f t="shared" si="33"/>
        <v>-1.0492180424132604E-2</v>
      </c>
      <c r="AJ74">
        <f t="shared" si="34"/>
        <v>-2.9679140504146666</v>
      </c>
      <c r="AK74">
        <f t="shared" si="49"/>
        <v>-1.9390502464181163</v>
      </c>
      <c r="AL74">
        <f t="shared" si="35"/>
        <v>-4.9174564772569154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-8.595154994347543E-6</v>
      </c>
      <c r="AR74">
        <f t="shared" si="36"/>
        <v>-8.5956848129043136E-6</v>
      </c>
      <c r="AS74">
        <f t="shared" si="36"/>
        <v>-2.4314539683741388E-3</v>
      </c>
      <c r="AT74">
        <f t="shared" si="36"/>
        <v>-1.5885606309493556E-3</v>
      </c>
      <c r="AU74">
        <f t="shared" si="23"/>
        <v>-4.0286102841363986E-3</v>
      </c>
      <c r="AW74">
        <v>71</v>
      </c>
      <c r="AX74">
        <f>IF(Z74&gt;0, (R74*SUMPRODUCT(K74:$K$98, X74:$X$98)-K74*$AZ$3)/Z74, 0)</f>
        <v>-1912189472.4178648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500000</v>
      </c>
      <c r="S75">
        <f t="shared" si="28"/>
        <v>-4705628455.2982616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-24.732803755558422</v>
      </c>
      <c r="AC75">
        <f t="shared" si="29"/>
        <v>-22.082867699220273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-4.0560398219806311E-3</v>
      </c>
      <c r="AI75">
        <f t="shared" si="33"/>
        <v>-4.0562744651096942E-3</v>
      </c>
      <c r="AJ75">
        <f t="shared" si="34"/>
        <v>-2.6499360563381487</v>
      </c>
      <c r="AK75">
        <f t="shared" si="49"/>
        <v>-1.7312962628890898</v>
      </c>
      <c r="AL75">
        <f t="shared" si="35"/>
        <v>-4.3852885936923478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-2.9668727506193776E-6</v>
      </c>
      <c r="AR75">
        <f t="shared" si="36"/>
        <v>-2.9670443851043164E-6</v>
      </c>
      <c r="AS75">
        <f t="shared" si="36"/>
        <v>-1.9383495777894691E-3</v>
      </c>
      <c r="AT75">
        <f t="shared" si="36"/>
        <v>-1.2663918331813982E-3</v>
      </c>
      <c r="AU75">
        <f t="shared" si="23"/>
        <v>-3.2077084553559713E-3</v>
      </c>
      <c r="AW75">
        <v>72</v>
      </c>
      <c r="AX75">
        <f>IF(Z75&gt;0, (R75*SUMPRODUCT(K75:$K$98, X75:$X$98)-K75*$AZ$3)/Z75, 0)</f>
        <v>-4705628455.2982616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500000</v>
      </c>
      <c r="S76">
        <f t="shared" si="28"/>
        <v>-12071923693.308718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-22.082867699220273</v>
      </c>
      <c r="AC76">
        <f t="shared" si="29"/>
        <v>-19.716848655831289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-1.5063262683949299E-3</v>
      </c>
      <c r="AI76">
        <f t="shared" si="33"/>
        <v>-1.5064079324658632E-3</v>
      </c>
      <c r="AJ76">
        <f t="shared" si="34"/>
        <v>-2.3660190433889845</v>
      </c>
      <c r="AK76">
        <f t="shared" si="49"/>
        <v>-1.5458007389454194</v>
      </c>
      <c r="AL76">
        <f t="shared" si="35"/>
        <v>-3.9133261902668699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-9.8377942775965348E-7</v>
      </c>
      <c r="AR76">
        <f t="shared" si="36"/>
        <v>-9.838327624419575E-7</v>
      </c>
      <c r="AS76">
        <f t="shared" si="36"/>
        <v>-1.545243490345476E-3</v>
      </c>
      <c r="AT76">
        <f t="shared" si="36"/>
        <v>-1.0095601453001207E-3</v>
      </c>
      <c r="AU76">
        <f t="shared" si="23"/>
        <v>-2.5557874684080388E-3</v>
      </c>
      <c r="AW76">
        <v>73</v>
      </c>
      <c r="AX76">
        <f>IF(Z76&gt;0, (R76*SUMPRODUCT(K76:$K$98, X76:$X$98)-K76*$AZ$3)/Z76, 0)</f>
        <v>-12071923693.308718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500000</v>
      </c>
      <c r="S77">
        <f t="shared" si="28"/>
        <v>-32354102959.551212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-19.716848655831289</v>
      </c>
      <c r="AC77">
        <f t="shared" si="29"/>
        <v>-17.604329987591314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-5.3641715372886414E-4</v>
      </c>
      <c r="AI77">
        <f t="shared" si="33"/>
        <v>-5.3644435944371521E-4</v>
      </c>
      <c r="AJ77">
        <f t="shared" si="34"/>
        <v>-2.112518668239975</v>
      </c>
      <c r="AK77">
        <f t="shared" si="49"/>
        <v>-1.3801794059081904</v>
      </c>
      <c r="AL77">
        <f t="shared" si="35"/>
        <v>-3.4932345185076095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-3.1279753478483579E-7</v>
      </c>
      <c r="AR77">
        <f t="shared" si="36"/>
        <v>-3.1281339908089403E-7</v>
      </c>
      <c r="AS77">
        <f t="shared" si="36"/>
        <v>-1.2318596208547236E-3</v>
      </c>
      <c r="AT77">
        <f t="shared" si="36"/>
        <v>-8.0481526872851553E-4</v>
      </c>
      <c r="AU77">
        <f t="shared" si="23"/>
        <v>-2.03698770298232E-3</v>
      </c>
      <c r="AW77">
        <v>74</v>
      </c>
      <c r="AX77">
        <f>IF(Z77&gt;0, (R77*SUMPRODUCT(K77:$K$98, X77:$X$98)-K77*$AZ$3)/Z77, 0)</f>
        <v>-32354102959.551212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500000</v>
      </c>
      <c r="S78">
        <f t="shared" si="28"/>
        <v>-90776489045.442398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-17.604329987591314</v>
      </c>
      <c r="AC78">
        <f t="shared" si="29"/>
        <v>-15.718152039657241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-1.8276045910701599E-4</v>
      </c>
      <c r="AI78">
        <f t="shared" si="33"/>
        <v>-1.8276911671880785E-4</v>
      </c>
      <c r="AJ78">
        <f t="shared" si="34"/>
        <v>-1.8861779479340726</v>
      </c>
      <c r="AK78">
        <f t="shared" si="49"/>
        <v>-1.2323030991313921</v>
      </c>
      <c r="AL78">
        <f t="shared" si="35"/>
        <v>-3.1186638161821838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-9.5153525085419385E-8</v>
      </c>
      <c r="AR78">
        <f t="shared" si="36"/>
        <v>-9.5158032637462326E-8</v>
      </c>
      <c r="AS78">
        <f t="shared" si="36"/>
        <v>-9.8203124221315618E-4</v>
      </c>
      <c r="AT78">
        <f t="shared" si="36"/>
        <v>-6.4159383506132573E-4</v>
      </c>
      <c r="AU78">
        <f t="shared" si="23"/>
        <v>-1.6237202353071196E-3</v>
      </c>
      <c r="AW78">
        <v>75</v>
      </c>
      <c r="AX78">
        <f>IF(Z78&gt;0, (R78*SUMPRODUCT(K78:$K$98, X78:$X$98)-K78*$AZ$3)/Z78, 0)</f>
        <v>-90776489045.442398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500000</v>
      </c>
      <c r="S79">
        <f t="shared" si="28"/>
        <v>-267158446673.19052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-15.718152039657241</v>
      </c>
      <c r="AC79">
        <f t="shared" si="29"/>
        <v>-14.034064402014684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-5.9444924040559783E-5</v>
      </c>
      <c r="AI79">
        <f t="shared" si="33"/>
        <v>-5.9447550583829663E-5</v>
      </c>
      <c r="AJ79">
        <f t="shared" si="34"/>
        <v>-1.6840876376425573</v>
      </c>
      <c r="AK79">
        <f t="shared" si="49"/>
        <v>-1.1002706427760069</v>
      </c>
      <c r="AL79">
        <f t="shared" si="35"/>
        <v>-2.784417727969148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-2.7633722708342934E-8</v>
      </c>
      <c r="AR79">
        <f t="shared" si="36"/>
        <v>-2.7634943690110052E-8</v>
      </c>
      <c r="AS79">
        <f t="shared" si="36"/>
        <v>-7.8286937945130062E-4</v>
      </c>
      <c r="AT79">
        <f t="shared" si="36"/>
        <v>-5.1147468580928993E-4</v>
      </c>
      <c r="AU79">
        <f t="shared" si="23"/>
        <v>-1.2943717002042807E-3</v>
      </c>
      <c r="AW79">
        <v>76</v>
      </c>
      <c r="AX79">
        <f>IF(Z79&gt;0, (R79*SUMPRODUCT(K79:$K$98, X79:$X$98)-K79*$AZ$3)/Z79, 0)</f>
        <v>-267158446673.19052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500000</v>
      </c>
      <c r="S80">
        <f t="shared" si="28"/>
        <v>-833624536887.87927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-14.034064402014684</v>
      </c>
      <c r="AC80">
        <f t="shared" si="29"/>
        <v>-12.530414668223333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-1.8487155862053157E-5</v>
      </c>
      <c r="AI80">
        <f t="shared" si="33"/>
        <v>-1.8487907424304132E-5</v>
      </c>
      <c r="AJ80">
        <f t="shared" si="34"/>
        <v>-1.5036497337913506</v>
      </c>
      <c r="AK80">
        <f t="shared" si="49"/>
        <v>-0.98238450814102796</v>
      </c>
      <c r="AL80">
        <f t="shared" si="35"/>
        <v>-2.4860527298398027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-7.6732031943149602E-9</v>
      </c>
      <c r="AR80">
        <f t="shared" si="36"/>
        <v>-7.6735151346646785E-9</v>
      </c>
      <c r="AS80">
        <f t="shared" si="36"/>
        <v>-6.2409870001373254E-4</v>
      </c>
      <c r="AT80">
        <f t="shared" si="36"/>
        <v>-4.0774449039973111E-4</v>
      </c>
      <c r="AU80">
        <f t="shared" si="23"/>
        <v>-1.0318508639285983E-3</v>
      </c>
      <c r="AW80">
        <v>77</v>
      </c>
      <c r="AX80">
        <f>IF(Z80&gt;0, (R80*SUMPRODUCT(K80:$K$98, X80:$X$98)-K80*$AZ$3)/Z80, 0)</f>
        <v>-833624536887.87927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500000</v>
      </c>
      <c r="S81">
        <f t="shared" si="28"/>
        <v>-2766979937378.7539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-12.530414668223333</v>
      </c>
      <c r="AC81">
        <f t="shared" si="29"/>
        <v>-11.187870246052722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-5.4187909383777221E-6</v>
      </c>
      <c r="AI81">
        <f t="shared" si="33"/>
        <v>-5.4189931059123493E-6</v>
      </c>
      <c r="AJ81">
        <f t="shared" si="34"/>
        <v>-1.3425444221706115</v>
      </c>
      <c r="AK81">
        <f t="shared" si="49"/>
        <v>-0.87712902677563342</v>
      </c>
      <c r="AL81">
        <f t="shared" si="35"/>
        <v>-2.2196788679393511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-2.0081260474618403E-9</v>
      </c>
      <c r="AR81">
        <f t="shared" si="36"/>
        <v>-2.0082009678447914E-9</v>
      </c>
      <c r="AS81">
        <f t="shared" si="36"/>
        <v>-4.9752766893836628E-4</v>
      </c>
      <c r="AT81">
        <f t="shared" si="36"/>
        <v>-3.2505141196318733E-4</v>
      </c>
      <c r="AU81">
        <f t="shared" si="23"/>
        <v>-8.2258108910252155E-4</v>
      </c>
      <c r="AW81">
        <v>78</v>
      </c>
      <c r="AX81">
        <f>IF(Z81&gt;0, (R81*SUMPRODUCT(K81:$K$98, X81:$X$98)-K81*$AZ$3)/Z81, 0)</f>
        <v>-2766979937378.7539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500000</v>
      </c>
      <c r="S82">
        <f t="shared" si="28"/>
        <v>-9804946322473.2012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-11.187870246052722</v>
      </c>
      <c r="AC82">
        <f t="shared" si="29"/>
        <v>-9.9891698642717284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-1.4920641741276158E-6</v>
      </c>
      <c r="AI82">
        <f t="shared" si="33"/>
        <v>-1.4921151135694839E-6</v>
      </c>
      <c r="AJ82">
        <f t="shared" si="34"/>
        <v>-1.1987003817809931</v>
      </c>
      <c r="AK82">
        <f t="shared" si="49"/>
        <v>-0.78315091722369057</v>
      </c>
      <c r="AL82">
        <f t="shared" si="35"/>
        <v>-1.9818527911197972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-4.9369423235861339E-10</v>
      </c>
      <c r="AR82">
        <f t="shared" si="36"/>
        <v>-4.937110872024505E-10</v>
      </c>
      <c r="AS82">
        <f t="shared" si="36"/>
        <v>-3.9662601319233098E-4</v>
      </c>
      <c r="AT82">
        <f t="shared" si="36"/>
        <v>-2.5912899565848363E-4</v>
      </c>
      <c r="AU82">
        <f t="shared" si="23"/>
        <v>-6.5575550256190176E-4</v>
      </c>
      <c r="AW82">
        <v>79</v>
      </c>
      <c r="AX82">
        <f>IF(Z82&gt;0, (R82*SUMPRODUCT(K82:$K$98, X82:$X$98)-K82*$AZ$3)/Z82, 0)</f>
        <v>-9804946322473.2012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500000</v>
      </c>
      <c r="S83">
        <f t="shared" si="28"/>
        <v>-37241312002234.258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-9.9891698642717284</v>
      </c>
      <c r="AC83">
        <f t="shared" si="29"/>
        <v>-8.9189016649537063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-3.8455574497970003E-7</v>
      </c>
      <c r="AI83">
        <f t="shared" si="33"/>
        <v>-3.8456771945265149E-7</v>
      </c>
      <c r="AJ83">
        <f t="shared" si="34"/>
        <v>-1.0702681993180221</v>
      </c>
      <c r="AK83">
        <f t="shared" si="49"/>
        <v>-0.69924189049902108</v>
      </c>
      <c r="AL83">
        <f t="shared" si="35"/>
        <v>-1.7695104743847625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-1.1360876321595324E-10</v>
      </c>
      <c r="AR83">
        <f t="shared" si="36"/>
        <v>-1.1361230081766623E-10</v>
      </c>
      <c r="AS83">
        <f t="shared" si="36"/>
        <v>-3.1618782977824042E-4</v>
      </c>
      <c r="AT83">
        <f t="shared" si="36"/>
        <v>-2.0657604887055393E-4</v>
      </c>
      <c r="AU83">
        <f t="shared" si="23"/>
        <v>-5.227639922610951E-4</v>
      </c>
      <c r="AW83">
        <v>80</v>
      </c>
      <c r="AX83">
        <f>IF(Z83&gt;0, (R83*SUMPRODUCT(K83:$K$98, X83:$X$98)-K83*$AZ$3)/Z83, 0)</f>
        <v>-37241312002234.258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500000</v>
      </c>
      <c r="S84">
        <f t="shared" si="28"/>
        <v>-152293730166078.09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-8.9189016649537063</v>
      </c>
      <c r="AC84">
        <f t="shared" si="29"/>
        <v>-7.9633050580925708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-9.240272246179173E-8</v>
      </c>
      <c r="AI84">
        <f t="shared" si="33"/>
        <v>-9.2405336917767491E-8</v>
      </c>
      <c r="AJ84">
        <f t="shared" si="34"/>
        <v>-0.95559660686113546</v>
      </c>
      <c r="AK84">
        <f t="shared" si="49"/>
        <v>-0.62432311654675954</v>
      </c>
      <c r="AL84">
        <f t="shared" si="35"/>
        <v>-1.5799198158132319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-2.4373577158553665E-11</v>
      </c>
      <c r="AR84">
        <f t="shared" si="36"/>
        <v>-2.4374266788066249E-11</v>
      </c>
      <c r="AS84">
        <f t="shared" si="36"/>
        <v>-2.5206300214166143E-4</v>
      </c>
      <c r="AT84">
        <f t="shared" si="36"/>
        <v>-1.6468116141614029E-4</v>
      </c>
      <c r="AU84">
        <f t="shared" si="23"/>
        <v>-4.1674418793206854E-4</v>
      </c>
      <c r="AW84">
        <v>81</v>
      </c>
      <c r="AX84">
        <f>IF(Z84&gt;0, (R84*SUMPRODUCT(K84:$K$98, X84:$X$98)-K84*$AZ$3)/Z84, 0)</f>
        <v>-152293730166078.09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500000</v>
      </c>
      <c r="S85">
        <f t="shared" si="28"/>
        <v>-674206307997143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-7.9633050580925708</v>
      </c>
      <c r="AC85">
        <f t="shared" si="29"/>
        <v>-7.1100938018894935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-2.0610177881134064E-8</v>
      </c>
      <c r="AI85">
        <f t="shared" si="33"/>
        <v>-2.0610705174761962E-8</v>
      </c>
      <c r="AJ85">
        <f t="shared" si="34"/>
        <v>-0.85321125620307736</v>
      </c>
      <c r="AK85">
        <f t="shared" si="49"/>
        <v>-0.55743135406648003</v>
      </c>
      <c r="AL85">
        <f t="shared" si="35"/>
        <v>-1.4106426308802624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-4.853982686698425E-12</v>
      </c>
      <c r="AR85">
        <f t="shared" si="36"/>
        <v>-4.854106871659631E-12</v>
      </c>
      <c r="AS85">
        <f t="shared" si="36"/>
        <v>-2.0094308208261176E-4</v>
      </c>
      <c r="AT85">
        <f t="shared" si="36"/>
        <v>-1.3128281363055711E-4</v>
      </c>
      <c r="AU85">
        <f t="shared" si="23"/>
        <v>-3.3222590056727571E-4</v>
      </c>
      <c r="AW85">
        <v>82</v>
      </c>
      <c r="AX85">
        <f>IF(Z85&gt;0, (R85*SUMPRODUCT(K85:$K$98, X85:$X$98)-K85*$AZ$3)/Z85, 0)</f>
        <v>-674206307997143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500000</v>
      </c>
      <c r="S86">
        <f t="shared" si="28"/>
        <v>-3253319039568941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-7.1100938018894935</v>
      </c>
      <c r="AC86">
        <f t="shared" si="29"/>
        <v>-6.3482980374055522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-4.2445420704904207E-9</v>
      </c>
      <c r="AI86">
        <f t="shared" si="33"/>
        <v>-4.2446396369749893E-9</v>
      </c>
      <c r="AJ86">
        <f t="shared" si="34"/>
        <v>-0.76179576448394126</v>
      </c>
      <c r="AK86">
        <f t="shared" si="49"/>
        <v>-0.49770656613226461</v>
      </c>
      <c r="AL86">
        <f t="shared" si="35"/>
        <v>-1.2595023348608456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-8.9254331741318298E-13</v>
      </c>
      <c r="AR86">
        <f t="shared" si="36"/>
        <v>-8.9256383371679332E-13</v>
      </c>
      <c r="AS86">
        <f t="shared" si="36"/>
        <v>-1.6019059477604563E-4</v>
      </c>
      <c r="AT86">
        <f t="shared" si="36"/>
        <v>-1.0465785525426275E-4</v>
      </c>
      <c r="AU86">
        <f t="shared" si="23"/>
        <v>-2.6484845092287227E-4</v>
      </c>
      <c r="AW86">
        <v>83</v>
      </c>
      <c r="AX86">
        <f>IF(Z86&gt;0, (R86*SUMPRODUCT(K86:$K$98, X86:$X$98)-K86*$AZ$3)/Z86, 0)</f>
        <v>-3253319039568941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500000</v>
      </c>
      <c r="S87">
        <f t="shared" si="28"/>
        <v>-1.7251087022049094E+16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-6.3482980374055522</v>
      </c>
      <c r="AC87">
        <f t="shared" si="29"/>
        <v>-5.6681232476843064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-8.0162512218296141E-10</v>
      </c>
      <c r="AI87">
        <f t="shared" si="33"/>
        <v>-8.016415504904659E-10</v>
      </c>
      <c r="AJ87">
        <f t="shared" si="34"/>
        <v>-0.68017478972124579</v>
      </c>
      <c r="AK87">
        <f t="shared" si="49"/>
        <v>-0.44438086261838872</v>
      </c>
      <c r="AL87">
        <f t="shared" si="35"/>
        <v>-1.1245556531412761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-1.5050528714132965E-13</v>
      </c>
      <c r="AR87">
        <f t="shared" si="36"/>
        <v>-1.5050837155955682E-13</v>
      </c>
      <c r="AS87">
        <f t="shared" si="36"/>
        <v>-1.2770296139736611E-4</v>
      </c>
      <c r="AT87">
        <f t="shared" si="36"/>
        <v>-8.3432601446374594E-5</v>
      </c>
      <c r="AU87">
        <f t="shared" si="23"/>
        <v>-2.1113556299424911E-4</v>
      </c>
      <c r="AW87">
        <v>84</v>
      </c>
      <c r="AX87">
        <f>IF(Z87&gt;0, (R87*SUMPRODUCT(K87:$K$98, X87:$X$98)-K87*$AZ$3)/Z87, 0)</f>
        <v>-1.7251087022049094E+16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500000</v>
      </c>
      <c r="S88">
        <f t="shared" si="28"/>
        <v>-1.0151508852388333E+17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-5.6681232476843064</v>
      </c>
      <c r="AC88">
        <f t="shared" si="29"/>
        <v>-5.0608243282896916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-1.3771378064277731E-10</v>
      </c>
      <c r="AI88">
        <f t="shared" si="33"/>
        <v>-1.3771627328914243E-10</v>
      </c>
      <c r="AJ88">
        <f t="shared" si="34"/>
        <v>-0.60729891939461478</v>
      </c>
      <c r="AK88">
        <f t="shared" si="49"/>
        <v>-0.39676862733790147</v>
      </c>
      <c r="AL88">
        <f t="shared" si="35"/>
        <v>-1.0040675468702325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-2.3085528212583922E-14</v>
      </c>
      <c r="AR88">
        <f t="shared" si="36"/>
        <v>-2.308594606515988E-14</v>
      </c>
      <c r="AS88">
        <f t="shared" si="36"/>
        <v>-1.0180401897122275E-4</v>
      </c>
      <c r="AT88">
        <f t="shared" si="36"/>
        <v>-6.6511959061213354E-5</v>
      </c>
      <c r="AU88">
        <f t="shared" si="23"/>
        <v>-1.6831597805552203E-4</v>
      </c>
      <c r="AW88">
        <v>85</v>
      </c>
      <c r="AX88">
        <f>IF(Z88&gt;0, (R88*SUMPRODUCT(K88:$K$98, X88:$X$98)-K88*$AZ$3)/Z88, 0)</f>
        <v>-1.0151508852388333E+17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-5.0608243282896916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-2.4926463651258294E-11</v>
      </c>
      <c r="AI89">
        <f t="shared" si="33"/>
        <v>-2.4926463651258294E-11</v>
      </c>
      <c r="AJ89">
        <f t="shared" si="34"/>
        <v>-5.0608243282896916</v>
      </c>
      <c r="AK89">
        <f t="shared" si="49"/>
        <v>-0.35425770298027842</v>
      </c>
      <c r="AL89">
        <f t="shared" si="35"/>
        <v>-5.4150820312948964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-3.7308265710281332E-15</v>
      </c>
      <c r="AR89">
        <f t="shared" si="36"/>
        <v>-3.7308265710281332E-15</v>
      </c>
      <c r="AS89">
        <f t="shared" si="36"/>
        <v>-7.5747037925035399E-4</v>
      </c>
      <c r="AT89">
        <f t="shared" si="36"/>
        <v>-5.3022926547524782E-5</v>
      </c>
      <c r="AU89">
        <f t="shared" si="23"/>
        <v>-8.1049330580160964E-4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53612.862394892363</v>
      </c>
      <c r="AO91" s="8">
        <f t="shared" si="50"/>
        <v>-5361.2862394892363</v>
      </c>
      <c r="AP91" s="8">
        <f t="shared" si="50"/>
        <v>-3007.1125065005863</v>
      </c>
      <c r="AQ91" s="8">
        <f t="shared" si="50"/>
        <v>-30189.703480027623</v>
      </c>
      <c r="AR91" s="8">
        <f t="shared" si="50"/>
        <v>15054.760168874907</v>
      </c>
      <c r="AS91" s="8">
        <f t="shared" si="50"/>
        <v>-6529.2022809492973</v>
      </c>
      <c r="AT91" s="8">
        <f t="shared" si="50"/>
        <v>2199.2946382636464</v>
      </c>
      <c r="AU91" s="8">
        <f t="shared" si="50"/>
        <v>10724.852526189274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BE9F3-E37C-404D-8A7F-FE6E9A98844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122546.83392240731</v>
      </c>
      <c r="K3">
        <v>1</v>
      </c>
      <c r="L3" s="2">
        <v>0</v>
      </c>
      <c r="O3">
        <f>$C$3</f>
        <v>122546.83392240731</v>
      </c>
      <c r="P3">
        <f>O3*C5</f>
        <v>12254.683392240731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122546.83392240731</v>
      </c>
      <c r="AF3">
        <f t="shared" ref="AF3:AG34" si="4">-$Z3*P3</f>
        <v>-12254.683392240731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107772.24232616657</v>
      </c>
      <c r="AJ3">
        <f t="shared" ref="AJ3:AJ66" si="7">AB3-AC3</f>
        <v>0</v>
      </c>
      <c r="AL3">
        <f t="shared" ref="AL3:AL66" si="8">SUM(AI3:AK3)</f>
        <v>107772.24232616657</v>
      </c>
      <c r="AN3">
        <f t="shared" ref="AN3:AU34" si="9">AE3*$K3</f>
        <v>122546.83392240731</v>
      </c>
      <c r="AO3">
        <f t="shared" si="9"/>
        <v>-12254.683392240731</v>
      </c>
      <c r="AP3">
        <f t="shared" si="9"/>
        <v>-2519.9082039999998</v>
      </c>
      <c r="AQ3">
        <f t="shared" si="9"/>
        <v>0</v>
      </c>
      <c r="AR3">
        <f t="shared" si="9"/>
        <v>107772.24232616657</v>
      </c>
      <c r="AS3">
        <f t="shared" si="9"/>
        <v>0</v>
      </c>
      <c r="AT3">
        <f t="shared" si="9"/>
        <v>0</v>
      </c>
      <c r="AU3">
        <f t="shared" si="9"/>
        <v>107772.24232616657</v>
      </c>
      <c r="AW3">
        <v>0</v>
      </c>
      <c r="AX3">
        <f>IF(Z3&gt;0, (R3*SUMPRODUCT(K3:$K$98, X3:$X$98)-K3*$AZ$3)/Z3, 0)</f>
        <v>0</v>
      </c>
      <c r="AZ3">
        <f>C6*ABS(SUMPRODUCT(X4:X79, K4:K79))/1</f>
        <v>67671.308147377524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4596.4837333970263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4539.1986713279621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-4539.1986713279621</v>
      </c>
      <c r="AK4">
        <f>G4*SUM(AB4, AE4:AF4)</f>
        <v>0</v>
      </c>
      <c r="AL4">
        <f t="shared" si="8"/>
        <v>-5770.5991713279618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-1148.8016606026681</v>
      </c>
      <c r="AR4">
        <f t="shared" si="9"/>
        <v>-1148.8016606026681</v>
      </c>
      <c r="AS4">
        <f t="shared" si="9"/>
        <v>-4234.7221488272808</v>
      </c>
      <c r="AT4">
        <f t="shared" si="9"/>
        <v>0</v>
      </c>
      <c r="AU4">
        <f t="shared" si="9"/>
        <v>-5383.5238094299484</v>
      </c>
      <c r="AW4">
        <v>1</v>
      </c>
      <c r="AX4">
        <f>IF(Z4&gt;0, (R4*SUMPRODUCT(K4:$K$98, X4:$X$98)-K4*$AZ$3)/Z4, 0)</f>
        <v>4596.4837333970263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500000</v>
      </c>
      <c r="S5">
        <f t="shared" si="1"/>
        <v>8876.9267129462805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4539.1986713279621</v>
      </c>
      <c r="AC5">
        <f t="shared" si="2"/>
        <v>8656.2283235763389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-1261.9268785851475</v>
      </c>
      <c r="AI5">
        <f t="shared" si="6"/>
        <v>-1310.6837772477891</v>
      </c>
      <c r="AJ5">
        <f t="shared" si="7"/>
        <v>-4117.0296522483768</v>
      </c>
      <c r="AK5">
        <f>G5*SUM(AB5, AE5:AF5)</f>
        <v>186.10714552444645</v>
      </c>
      <c r="AL5">
        <f t="shared" si="8"/>
        <v>-5241.6062839717197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-1079.0837915943973</v>
      </c>
      <c r="AR5">
        <f t="shared" si="9"/>
        <v>-1120.7762065576603</v>
      </c>
      <c r="AS5">
        <f t="shared" si="9"/>
        <v>-3520.5050646323793</v>
      </c>
      <c r="AT5">
        <f t="shared" si="9"/>
        <v>159.14171228406832</v>
      </c>
      <c r="AU5">
        <f t="shared" si="9"/>
        <v>-4482.1395589059712</v>
      </c>
      <c r="AW5">
        <v>2</v>
      </c>
      <c r="AX5">
        <f>IF(Z5&gt;0, (R5*SUMPRODUCT(K5:$K$98, X5:$X$98)-K5*$AZ$3)/Z5, 0)</f>
        <v>8876.9267129462805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500000</v>
      </c>
      <c r="S6">
        <f t="shared" si="1"/>
        <v>13752.868601994558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8656.2283235763389</v>
      </c>
      <c r="AC6">
        <f t="shared" si="2"/>
        <v>13241.096882642349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-1299.2957761664684</v>
      </c>
      <c r="AI6">
        <f t="shared" si="6"/>
        <v>-1347.4351762648669</v>
      </c>
      <c r="AJ6">
        <f t="shared" si="7"/>
        <v>-4584.8685590660098</v>
      </c>
      <c r="AK6">
        <f>G6*SUM(AB6, AE6:AF6)</f>
        <v>506.38935692921586</v>
      </c>
      <c r="AL6">
        <f t="shared" si="8"/>
        <v>-5425.9143784016605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-1002.2897929885083</v>
      </c>
      <c r="AR6">
        <f t="shared" si="9"/>
        <v>-1039.4250090372927</v>
      </c>
      <c r="AS6">
        <f t="shared" si="9"/>
        <v>-3536.8135902852528</v>
      </c>
      <c r="AT6">
        <f t="shared" si="9"/>
        <v>390.63382875427698</v>
      </c>
      <c r="AU6">
        <f t="shared" si="9"/>
        <v>-4185.6047705682686</v>
      </c>
      <c r="AW6">
        <v>3</v>
      </c>
      <c r="AX6">
        <f>IF(Z6&gt;0, (R6*SUMPRODUCT(K6:$K$98, X6:$X$98)-K6*$AZ$3)/Z6, 0)</f>
        <v>13752.868601994558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500000</v>
      </c>
      <c r="S7">
        <f t="shared" si="1"/>
        <v>17828.59699903255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13241.096882642349</v>
      </c>
      <c r="AC7">
        <f t="shared" si="2"/>
        <v>16945.613101866133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-1343.1956508195335</v>
      </c>
      <c r="AI7">
        <f t="shared" si="6"/>
        <v>-1390.719337351866</v>
      </c>
      <c r="AJ7">
        <f t="shared" si="7"/>
        <v>-3704.516219223784</v>
      </c>
      <c r="AK7">
        <f>G7*SUM(AB7, AE7:AF7)</f>
        <v>650.13785693773934</v>
      </c>
      <c r="AL7">
        <f t="shared" si="8"/>
        <v>-4445.0976996379104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-942.73004875675633</v>
      </c>
      <c r="AR7">
        <f t="shared" si="9"/>
        <v>-976.08483761003413</v>
      </c>
      <c r="AS7">
        <f t="shared" si="9"/>
        <v>-2600.0372721860845</v>
      </c>
      <c r="AT7">
        <f t="shared" si="9"/>
        <v>456.30321479642396</v>
      </c>
      <c r="AU7">
        <f t="shared" si="9"/>
        <v>-3119.8188949996943</v>
      </c>
      <c r="AW7">
        <v>4</v>
      </c>
      <c r="AX7">
        <f>IF(Z7&gt;0, (R7*SUMPRODUCT(K7:$K$98, X7:$X$98)-K7*$AZ$3)/Z7, 0)</f>
        <v>17828.59699903255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500000</v>
      </c>
      <c r="S8">
        <f t="shared" si="1"/>
        <v>20440.114524396962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16945.613101866133</v>
      </c>
      <c r="AC8">
        <f t="shared" si="2"/>
        <v>19163.930903163709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-1702.1207130005187</v>
      </c>
      <c r="AI8">
        <f t="shared" si="6"/>
        <v>-1748.9989505962278</v>
      </c>
      <c r="AJ8">
        <f t="shared" si="7"/>
        <v>-2218.3178012975768</v>
      </c>
      <c r="AK8">
        <f t="shared" ref="AK8:AK71" si="22">G8*SUM(AB8:AB8, AE8:AF8)</f>
        <v>360.94155906974862</v>
      </c>
      <c r="AL8">
        <f t="shared" si="8"/>
        <v>-3606.3751928240558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-1115.1346866555584</v>
      </c>
      <c r="AR8">
        <f t="shared" si="9"/>
        <v>-1145.8466969101685</v>
      </c>
      <c r="AS8">
        <f t="shared" si="9"/>
        <v>-1453.3182678282037</v>
      </c>
      <c r="AT8">
        <f t="shared" si="9"/>
        <v>236.46880582557733</v>
      </c>
      <c r="AU8">
        <f t="shared" si="9"/>
        <v>-2362.6961589127945</v>
      </c>
      <c r="AW8">
        <v>5</v>
      </c>
      <c r="AX8">
        <f>IF(Z8&gt;0, (R8*SUMPRODUCT(K8:$K$98, X8:$X$98)-K8*$AZ$3)/Z8, 0)</f>
        <v>20440.114524396962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500000</v>
      </c>
      <c r="S9">
        <f t="shared" si="1"/>
        <v>22073.084262298376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19163.930903163709</v>
      </c>
      <c r="AC9">
        <f t="shared" si="2"/>
        <v>20395.890621300423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-2086.38018738254</v>
      </c>
      <c r="AI9">
        <f t="shared" si="6"/>
        <v>-2132.5810045835537</v>
      </c>
      <c r="AJ9">
        <f t="shared" si="7"/>
        <v>-1231.9597181367135</v>
      </c>
      <c r="AK9">
        <f t="shared" si="22"/>
        <v>113.06719232866588</v>
      </c>
      <c r="AL9">
        <f t="shared" si="8"/>
        <v>-3251.4735303916013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-1294.5166131598294</v>
      </c>
      <c r="AR9">
        <f t="shared" si="9"/>
        <v>-1323.1823979338421</v>
      </c>
      <c r="AS9">
        <f t="shared" si="9"/>
        <v>-764.38241290644953</v>
      </c>
      <c r="AT9">
        <f t="shared" si="9"/>
        <v>70.153733129732302</v>
      </c>
      <c r="AU9">
        <f t="shared" si="9"/>
        <v>-2017.4110777105595</v>
      </c>
      <c r="AW9">
        <v>6</v>
      </c>
      <c r="AX9">
        <f>IF(Z9&gt;0, (R9*SUMPRODUCT(K9:$K$98, X9:$X$98)-K9*$AZ$3)/Z9, 0)</f>
        <v>22073.084262298376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500000</v>
      </c>
      <c r="S10">
        <f t="shared" si="1"/>
        <v>23363.676883876367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20395.890621300423</v>
      </c>
      <c r="AC10">
        <f t="shared" si="2"/>
        <v>21256.309142577957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-2487.3217117980744</v>
      </c>
      <c r="AI10">
        <f t="shared" si="6"/>
        <v>-2532.811788655898</v>
      </c>
      <c r="AJ10">
        <f t="shared" si="7"/>
        <v>-860.41852127753373</v>
      </c>
      <c r="AK10">
        <f t="shared" si="22"/>
        <v>83.623151547331744</v>
      </c>
      <c r="AL10">
        <f t="shared" si="8"/>
        <v>-3309.6071583860999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-1464.078374651167</v>
      </c>
      <c r="AR10">
        <f t="shared" si="9"/>
        <v>-1490.8545803477809</v>
      </c>
      <c r="AS10">
        <f t="shared" si="9"/>
        <v>-506.45646044762168</v>
      </c>
      <c r="AT10">
        <f t="shared" si="9"/>
        <v>49.22195919406056</v>
      </c>
      <c r="AU10">
        <f t="shared" si="9"/>
        <v>-1948.0890816013421</v>
      </c>
      <c r="AW10">
        <v>7</v>
      </c>
      <c r="AX10">
        <f>IF(Z10&gt;0, (R10*SUMPRODUCT(K10:$K$98, X10:$X$98)-K10*$AZ$3)/Z10, 0)</f>
        <v>23363.676883876367</v>
      </c>
    </row>
    <row r="11" spans="1:52" x14ac:dyDescent="0.25">
      <c r="A11" t="s">
        <v>33</v>
      </c>
      <c r="C11" s="12">
        <f>AU81</f>
        <v>30989.384943739871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500000</v>
      </c>
      <c r="S11">
        <f t="shared" si="1"/>
        <v>24334.862201087646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21256.309142577957</v>
      </c>
      <c r="AC11">
        <f t="shared" si="2"/>
        <v>21775.52607611625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-2937.5553757508483</v>
      </c>
      <c r="AI11">
        <f t="shared" si="6"/>
        <v>-2982.2967963025189</v>
      </c>
      <c r="AJ11">
        <f t="shared" si="7"/>
        <v>-519.21693353829323</v>
      </c>
      <c r="AK11">
        <f t="shared" si="22"/>
        <v>51.015141942187093</v>
      </c>
      <c r="AL11">
        <f t="shared" si="8"/>
        <v>-3450.4985878986249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-1643.0000924088436</v>
      </c>
      <c r="AR11">
        <f t="shared" si="9"/>
        <v>-1668.0243553411153</v>
      </c>
      <c r="AS11">
        <f t="shared" si="9"/>
        <v>-290.40251524300334</v>
      </c>
      <c r="AT11">
        <f t="shared" si="9"/>
        <v>28.533209490166481</v>
      </c>
      <c r="AU11">
        <f t="shared" si="9"/>
        <v>-1929.8936610939522</v>
      </c>
      <c r="AW11">
        <v>8</v>
      </c>
      <c r="AX11">
        <f>IF(Z11&gt;0, (R11*SUMPRODUCT(K11:$K$98, X11:$X$98)-K11*$AZ$3)/Z11, 0)</f>
        <v>24334.862201087646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500000</v>
      </c>
      <c r="S12">
        <f t="shared" si="1"/>
        <v>25043.759109024701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21775.52607611625</v>
      </c>
      <c r="AC12">
        <f t="shared" si="2"/>
        <v>22013.653412652733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-3436.2869553992932</v>
      </c>
      <c r="AI12">
        <f t="shared" si="6"/>
        <v>-3480.2373330499072</v>
      </c>
      <c r="AJ12">
        <f t="shared" si="7"/>
        <v>-238.1273365364832</v>
      </c>
      <c r="AK12">
        <f t="shared" si="22"/>
        <v>50.083709975067372</v>
      </c>
      <c r="AL12">
        <f t="shared" si="8"/>
        <v>-3668.2809596113229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-1826.4230469406345</v>
      </c>
      <c r="AR12">
        <f t="shared" si="9"/>
        <v>-1849.7831398853457</v>
      </c>
      <c r="AS12">
        <f t="shared" si="9"/>
        <v>-126.56721083012233</v>
      </c>
      <c r="AT12">
        <f t="shared" si="9"/>
        <v>26.620024276792215</v>
      </c>
      <c r="AU12">
        <f t="shared" si="9"/>
        <v>-1949.7303264386755</v>
      </c>
      <c r="AW12">
        <v>9</v>
      </c>
      <c r="AX12">
        <f>IF(Z12&gt;0, (R12*SUMPRODUCT(K12:$K$98, X12:$X$98)-K12*$AZ$3)/Z12, 0)</f>
        <v>25043.759109024701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500000</v>
      </c>
      <c r="S13">
        <f t="shared" si="1"/>
        <v>25473.389245909762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22013.653412652733</v>
      </c>
      <c r="AC13">
        <f t="shared" si="2"/>
        <v>21965.117269745533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-3970.2463774737912</v>
      </c>
      <c r="AI13">
        <f t="shared" si="6"/>
        <v>-4013.3602267101514</v>
      </c>
      <c r="AJ13">
        <f t="shared" si="7"/>
        <v>48.536142907199974</v>
      </c>
      <c r="AK13">
        <f t="shared" si="22"/>
        <v>44.027306825305466</v>
      </c>
      <c r="AL13">
        <f t="shared" si="8"/>
        <v>-3920.796776977646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-2005.9203005106833</v>
      </c>
      <c r="AR13">
        <f t="shared" si="9"/>
        <v>-2027.7030659095904</v>
      </c>
      <c r="AS13">
        <f t="shared" si="9"/>
        <v>24.522315521382968</v>
      </c>
      <c r="AT13">
        <f t="shared" si="9"/>
        <v>22.244279105390557</v>
      </c>
      <c r="AU13">
        <f t="shared" si="9"/>
        <v>-1980.9364712828169</v>
      </c>
      <c r="AW13">
        <v>10</v>
      </c>
      <c r="AX13">
        <f>IF(Z13&gt;0, (R13*SUMPRODUCT(K13:$K$98, X13:$X$98)-K13*$AZ$3)/Z13, 0)</f>
        <v>25473.389245909762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500000</v>
      </c>
      <c r="S14">
        <f t="shared" si="1"/>
        <v>25627.016787752866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21965.117269745533</v>
      </c>
      <c r="AC14">
        <f t="shared" si="2"/>
        <v>21643.023625899088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-4557.441697166837</v>
      </c>
      <c r="AI14">
        <f t="shared" si="6"/>
        <v>-4599.6686637411167</v>
      </c>
      <c r="AJ14">
        <f t="shared" si="7"/>
        <v>322.09364384644505</v>
      </c>
      <c r="AK14">
        <f t="shared" si="22"/>
        <v>39.537211085541962</v>
      </c>
      <c r="AL14">
        <f t="shared" si="8"/>
        <v>-4238.0378088091293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-2189.1936029753051</v>
      </c>
      <c r="AR14">
        <f t="shared" si="9"/>
        <v>-2209.4775717543098</v>
      </c>
      <c r="AS14">
        <f t="shared" si="9"/>
        <v>154.7195535394319</v>
      </c>
      <c r="AT14">
        <f t="shared" si="9"/>
        <v>18.99192909955601</v>
      </c>
      <c r="AU14">
        <f t="shared" si="9"/>
        <v>-2035.7660891153216</v>
      </c>
      <c r="AW14">
        <v>11</v>
      </c>
      <c r="AX14">
        <f>IF(Z14&gt;0, (R14*SUMPRODUCT(K14:$K$98, X14:$X$98)-K14*$AZ$3)/Z14, 0)</f>
        <v>25627.016787752866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500000</v>
      </c>
      <c r="S15">
        <f t="shared" si="1"/>
        <v>25581.052280489817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21643.023625899088</v>
      </c>
      <c r="AC15">
        <f t="shared" si="2"/>
        <v>21122.164299296644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-5199.1302299297085</v>
      </c>
      <c r="AI15">
        <f t="shared" si="6"/>
        <v>-5240.4150138152527</v>
      </c>
      <c r="AJ15">
        <f t="shared" si="7"/>
        <v>520.85932660244362</v>
      </c>
      <c r="AK15">
        <f t="shared" si="22"/>
        <v>88.736396866186269</v>
      </c>
      <c r="AL15">
        <f t="shared" si="8"/>
        <v>-4630.8192903466224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-2369.2556859909159</v>
      </c>
      <c r="AR15">
        <f t="shared" si="9"/>
        <v>-2388.0692576153861</v>
      </c>
      <c r="AS15">
        <f t="shared" si="9"/>
        <v>237.35680134539024</v>
      </c>
      <c r="AT15">
        <f t="shared" si="9"/>
        <v>40.43738154879815</v>
      </c>
      <c r="AU15">
        <f t="shared" si="9"/>
        <v>-2110.2750747211976</v>
      </c>
      <c r="AW15">
        <v>12</v>
      </c>
      <c r="AX15">
        <f>IF(Z15&gt;0, (R15*SUMPRODUCT(K15:$K$98, X15:$X$98)-K15*$AZ$3)/Z15, 0)</f>
        <v>25581.052280489817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500000</v>
      </c>
      <c r="S16">
        <f t="shared" si="1"/>
        <v>25340.44309689842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21122.164299296644</v>
      </c>
      <c r="AC16">
        <f t="shared" si="2"/>
        <v>20418.643351630733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-5832.8901405290508</v>
      </c>
      <c r="AI16">
        <f t="shared" si="6"/>
        <v>-5873.1787875616865</v>
      </c>
      <c r="AJ16">
        <f t="shared" si="7"/>
        <v>703.52094766591108</v>
      </c>
      <c r="AK16">
        <f t="shared" si="22"/>
        <v>149.96736652500618</v>
      </c>
      <c r="AL16">
        <f t="shared" si="8"/>
        <v>-5019.6904733707688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-2514.48448105222</v>
      </c>
      <c r="AR16">
        <f t="shared" si="9"/>
        <v>-2531.852402491756</v>
      </c>
      <c r="AS16">
        <f t="shared" si="9"/>
        <v>303.27889989037828</v>
      </c>
      <c r="AT16">
        <f t="shared" si="9"/>
        <v>64.649017332117225</v>
      </c>
      <c r="AU16">
        <f t="shared" si="9"/>
        <v>-2163.9244852692605</v>
      </c>
      <c r="AW16">
        <v>13</v>
      </c>
      <c r="AX16">
        <f>IF(Z16&gt;0, (R16*SUMPRODUCT(K16:$K$98, X16:$X$98)-K16*$AZ$3)/Z16, 0)</f>
        <v>25340.44309689842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500000</v>
      </c>
      <c r="S17">
        <f t="shared" si="1"/>
        <v>25044.100451399525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20418.643351630733</v>
      </c>
      <c r="AC17">
        <f t="shared" si="2"/>
        <v>19653.725261709395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-6475.2699139469642</v>
      </c>
      <c r="AI17">
        <f t="shared" si="6"/>
        <v>-6514.5081475178795</v>
      </c>
      <c r="AJ17">
        <f t="shared" si="7"/>
        <v>764.91808992133883</v>
      </c>
      <c r="AK17">
        <f t="shared" si="22"/>
        <v>281.77727825250412</v>
      </c>
      <c r="AL17">
        <f t="shared" si="8"/>
        <v>-5467.8127793440362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-2623.9953010049458</v>
      </c>
      <c r="AR17">
        <f t="shared" si="9"/>
        <v>-2639.895941731605</v>
      </c>
      <c r="AS17">
        <f t="shared" si="9"/>
        <v>309.97031788344862</v>
      </c>
      <c r="AT17">
        <f t="shared" si="9"/>
        <v>114.18554962040919</v>
      </c>
      <c r="AU17">
        <f t="shared" si="9"/>
        <v>-2215.7400742277468</v>
      </c>
      <c r="AW17">
        <v>14</v>
      </c>
      <c r="AX17">
        <f>IF(Z17&gt;0, (R17*SUMPRODUCT(K17:$K$98, X17:$X$98)-K17*$AZ$3)/Z17, 0)</f>
        <v>25044.100451399525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500000</v>
      </c>
      <c r="S18">
        <f t="shared" si="1"/>
        <v>24733.030371652552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19653.725261709395</v>
      </c>
      <c r="AC18">
        <f t="shared" si="2"/>
        <v>18862.002471574593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-7146.5140214153926</v>
      </c>
      <c r="AI18">
        <f t="shared" si="6"/>
        <v>-7184.6452212484564</v>
      </c>
      <c r="AJ18">
        <f t="shared" si="7"/>
        <v>791.72279013480147</v>
      </c>
      <c r="AK18">
        <f t="shared" si="22"/>
        <v>424.52046565292295</v>
      </c>
      <c r="AL18">
        <f t="shared" si="8"/>
        <v>-5968.4019654607318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-2702.5063432596344</v>
      </c>
      <c r="AR18">
        <f t="shared" si="9"/>
        <v>-2716.925934282076</v>
      </c>
      <c r="AS18">
        <f t="shared" si="9"/>
        <v>299.39574120065248</v>
      </c>
      <c r="AT18">
        <f t="shared" si="9"/>
        <v>160.53550693843559</v>
      </c>
      <c r="AU18">
        <f t="shared" si="9"/>
        <v>-2256.994686142988</v>
      </c>
      <c r="AW18">
        <v>15</v>
      </c>
      <c r="AX18">
        <f>IF(Z18&gt;0, (R18*SUMPRODUCT(K18:$K$98, X18:$X$98)-K18*$AZ$3)/Z18, 0)</f>
        <v>24733.030371652552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500000</v>
      </c>
      <c r="S19">
        <f t="shared" si="1"/>
        <v>24196.472745178893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18862.002471574593</v>
      </c>
      <c r="AC19">
        <f t="shared" si="2"/>
        <v>17884.932843420534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-7921.6050031437526</v>
      </c>
      <c r="AI19">
        <f t="shared" si="6"/>
        <v>-7958.5627304781719</v>
      </c>
      <c r="AJ19">
        <f t="shared" si="7"/>
        <v>977.06962815405859</v>
      </c>
      <c r="AK19">
        <f t="shared" si="22"/>
        <v>420.62265511611344</v>
      </c>
      <c r="AL19">
        <f t="shared" si="8"/>
        <v>-6560.8704472079999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-2793.6329804532688</v>
      </c>
      <c r="AR19">
        <f t="shared" si="9"/>
        <v>-2806.666491455529</v>
      </c>
      <c r="AS19">
        <f t="shared" si="9"/>
        <v>344.57334546813888</v>
      </c>
      <c r="AT19">
        <f t="shared" si="9"/>
        <v>148.3367728120578</v>
      </c>
      <c r="AU19">
        <f t="shared" si="9"/>
        <v>-2313.7563731753321</v>
      </c>
      <c r="AW19">
        <v>16</v>
      </c>
      <c r="AX19">
        <f>IF(Z19&gt;0, (R19*SUMPRODUCT(K19:$K$98, X19:$X$98)-K19*$AZ$3)/Z19, 0)</f>
        <v>24196.472745178893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500000</v>
      </c>
      <c r="S20">
        <f t="shared" si="1"/>
        <v>22845.314611260077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17884.932843420534</v>
      </c>
      <c r="AC20">
        <f t="shared" si="2"/>
        <v>16320.42573647602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-8687.3447370559479</v>
      </c>
      <c r="AI20">
        <f t="shared" si="6"/>
        <v>-8723.0641526433174</v>
      </c>
      <c r="AJ20">
        <f t="shared" si="7"/>
        <v>1564.5071069445148</v>
      </c>
      <c r="AK20">
        <f t="shared" si="22"/>
        <v>76.905211226708303</v>
      </c>
      <c r="AL20">
        <f t="shared" si="8"/>
        <v>-7081.6518344720944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-2905.8889612250036</v>
      </c>
      <c r="AR20">
        <f t="shared" si="9"/>
        <v>-2917.8369912155713</v>
      </c>
      <c r="AS20">
        <f t="shared" si="9"/>
        <v>523.3226111582652</v>
      </c>
      <c r="AT20">
        <f t="shared" si="9"/>
        <v>25.724546582239498</v>
      </c>
      <c r="AU20">
        <f t="shared" si="9"/>
        <v>-2368.7898334750666</v>
      </c>
      <c r="AW20">
        <v>17</v>
      </c>
      <c r="AX20">
        <f>IF(Z20&gt;0, (R20*SUMPRODUCT(K20:$K$98, X20:$X$98)-K20*$AZ$3)/Z20, 0)</f>
        <v>22845.314611260077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500000</v>
      </c>
      <c r="S21">
        <f t="shared" si="1"/>
        <v>21096.664288348984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16320.42573647602</v>
      </c>
      <c r="AC21">
        <f t="shared" si="2"/>
        <v>14525.23391995189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-9367.9350265077974</v>
      </c>
      <c r="AI21">
        <f t="shared" si="6"/>
        <v>-9402.3604544366426</v>
      </c>
      <c r="AJ21">
        <f t="shared" si="7"/>
        <v>1795.1918165241295</v>
      </c>
      <c r="AK21">
        <f t="shared" si="22"/>
        <v>26.112681178361633</v>
      </c>
      <c r="AL21">
        <f t="shared" si="8"/>
        <v>-7581.0559567341516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-2979.7872108611127</v>
      </c>
      <c r="AR21">
        <f t="shared" si="9"/>
        <v>-2990.7373775286364</v>
      </c>
      <c r="AS21">
        <f t="shared" si="9"/>
        <v>571.02121233597541</v>
      </c>
      <c r="AT21">
        <f t="shared" si="9"/>
        <v>8.3060176224964692</v>
      </c>
      <c r="AU21">
        <f t="shared" si="9"/>
        <v>-2411.410147570165</v>
      </c>
      <c r="AW21">
        <v>18</v>
      </c>
      <c r="AX21">
        <f>IF(Z21&gt;0, (R21*SUMPRODUCT(K21:$K$98, X21:$X$98)-K21*$AZ$3)/Z21, 0)</f>
        <v>21096.664288348984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500000</v>
      </c>
      <c r="S22">
        <f t="shared" si="1"/>
        <v>19610.445611655177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14525.23391995189</v>
      </c>
      <c r="AC22">
        <f t="shared" si="2"/>
        <v>12972.416672570576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-10059.010895576052</v>
      </c>
      <c r="AI22">
        <f t="shared" si="6"/>
        <v>-10092.086168136051</v>
      </c>
      <c r="AJ22">
        <f t="shared" si="7"/>
        <v>1552.8172473813138</v>
      </c>
      <c r="AK22">
        <f t="shared" si="22"/>
        <v>305.02991231898972</v>
      </c>
      <c r="AL22">
        <f t="shared" si="8"/>
        <v>-8234.2390084357485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-2987.495017526061</v>
      </c>
      <c r="AR22">
        <f t="shared" si="9"/>
        <v>-2997.3182708262211</v>
      </c>
      <c r="AS22">
        <f t="shared" si="9"/>
        <v>461.18190325456879</v>
      </c>
      <c r="AT22">
        <f t="shared" si="9"/>
        <v>90.592937288712108</v>
      </c>
      <c r="AU22">
        <f t="shared" si="9"/>
        <v>-2445.5434302829408</v>
      </c>
      <c r="AW22">
        <v>19</v>
      </c>
      <c r="AX22">
        <f>IF(Z22&gt;0, (R22*SUMPRODUCT(K22:$K$98, X22:$X$98)-K22*$AZ$3)/Z22, 0)</f>
        <v>19610.445611655177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500000</v>
      </c>
      <c r="S23">
        <f t="shared" si="1"/>
        <v>19162.030073651818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12972.416672570576</v>
      </c>
      <c r="AC23">
        <f t="shared" si="2"/>
        <v>12138.296851442614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-10717.356753420192</v>
      </c>
      <c r="AI23">
        <f t="shared" si="6"/>
        <v>-10749.029537579248</v>
      </c>
      <c r="AJ23">
        <f t="shared" si="7"/>
        <v>834.1198211279625</v>
      </c>
      <c r="AK23">
        <f t="shared" si="22"/>
        <v>908.06916707994048</v>
      </c>
      <c r="AL23">
        <f t="shared" si="8"/>
        <v>-9006.8405493713453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-2841.9836554539966</v>
      </c>
      <c r="AR23">
        <f t="shared" si="9"/>
        <v>-2850.3825113448424</v>
      </c>
      <c r="AS23">
        <f t="shared" si="9"/>
        <v>221.18839121216843</v>
      </c>
      <c r="AT23">
        <f t="shared" si="9"/>
        <v>240.7979682153755</v>
      </c>
      <c r="AU23">
        <f t="shared" si="9"/>
        <v>-2388.3961519172985</v>
      </c>
      <c r="AW23">
        <v>20</v>
      </c>
      <c r="AX23">
        <f>IF(Z23&gt;0, (R23*SUMPRODUCT(K23:$K$98, X23:$X$98)-K23*$AZ$3)/Z23, 0)</f>
        <v>19162.030073651818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500000</v>
      </c>
      <c r="S24">
        <f t="shared" si="1"/>
        <v>18563.688871953476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12138.296851442614</v>
      </c>
      <c r="AC24">
        <f t="shared" si="2"/>
        <v>11218.969621344049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-11385.448661351698</v>
      </c>
      <c r="AI24">
        <f t="shared" si="6"/>
        <v>-11415.66617280303</v>
      </c>
      <c r="AJ24">
        <f t="shared" si="7"/>
        <v>919.32723009856454</v>
      </c>
      <c r="AK24">
        <f t="shared" si="22"/>
        <v>849.6807796009831</v>
      </c>
      <c r="AL24">
        <f t="shared" si="8"/>
        <v>-9646.6581631034824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-2695.6655909754963</v>
      </c>
      <c r="AR24">
        <f t="shared" si="9"/>
        <v>-2702.8200131056292</v>
      </c>
      <c r="AS24">
        <f t="shared" si="9"/>
        <v>217.66369114954998</v>
      </c>
      <c r="AT24">
        <f t="shared" si="9"/>
        <v>201.17391145582471</v>
      </c>
      <c r="AU24">
        <f t="shared" si="9"/>
        <v>-2283.9824105002544</v>
      </c>
      <c r="AW24">
        <v>21</v>
      </c>
      <c r="AX24">
        <f>IF(Z24&gt;0, (R24*SUMPRODUCT(K24:$K$98, X24:$X$98)-K24*$AZ$3)/Z24, 0)</f>
        <v>18563.688871953476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500000</v>
      </c>
      <c r="S25">
        <f t="shared" si="1"/>
        <v>17836.178630509723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11218.969621344049</v>
      </c>
      <c r="AC25">
        <f t="shared" si="2"/>
        <v>10239.961553007332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-12097.437176361023</v>
      </c>
      <c r="AI25">
        <f t="shared" si="6"/>
        <v>-12126.142768980206</v>
      </c>
      <c r="AJ25">
        <f t="shared" si="7"/>
        <v>979.00806833671777</v>
      </c>
      <c r="AK25">
        <f t="shared" si="22"/>
        <v>785.32787349408352</v>
      </c>
      <c r="AL25">
        <f t="shared" si="8"/>
        <v>-10361.806827149405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-2557.356175261968</v>
      </c>
      <c r="AR25">
        <f t="shared" si="9"/>
        <v>-2563.4244377773271</v>
      </c>
      <c r="AS25">
        <f t="shared" si="9"/>
        <v>206.95890317037501</v>
      </c>
      <c r="AT25">
        <f t="shared" si="9"/>
        <v>166.0155831029966</v>
      </c>
      <c r="AU25">
        <f t="shared" si="9"/>
        <v>-2190.4499515039552</v>
      </c>
      <c r="AW25">
        <v>22</v>
      </c>
      <c r="AX25">
        <f>IF(Z25&gt;0, (R25*SUMPRODUCT(K25:$K$98, X25:$X$98)-K25*$AZ$3)/Z25, 0)</f>
        <v>17836.178630509723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500000</v>
      </c>
      <c r="S26">
        <f t="shared" si="1"/>
        <v>16975.000921628493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10239.961553007332</v>
      </c>
      <c r="AC26">
        <f t="shared" si="2"/>
        <v>9215.3353086728457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-12746.933694492287</v>
      </c>
      <c r="AI26">
        <f t="shared" si="6"/>
        <v>-12774.077537815827</v>
      </c>
      <c r="AJ26">
        <f t="shared" si="7"/>
        <v>1024.6262443344858</v>
      </c>
      <c r="AK26">
        <f t="shared" si="22"/>
        <v>716.79730871051322</v>
      </c>
      <c r="AL26">
        <f t="shared" si="8"/>
        <v>-11032.653984770828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-2405.9441802802758</v>
      </c>
      <c r="AR26">
        <f t="shared" si="9"/>
        <v>-2411.0674964785021</v>
      </c>
      <c r="AS26">
        <f t="shared" si="9"/>
        <v>193.39502413699353</v>
      </c>
      <c r="AT26">
        <f t="shared" si="9"/>
        <v>135.29326775095566</v>
      </c>
      <c r="AU26">
        <f t="shared" si="9"/>
        <v>-2082.3792045905529</v>
      </c>
      <c r="AW26">
        <v>23</v>
      </c>
      <c r="AX26">
        <f>IF(Z26&gt;0, (R26*SUMPRODUCT(K26:$K$98, X26:$X$98)-K26*$AZ$3)/Z26, 0)</f>
        <v>16975.000921628493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500000</v>
      </c>
      <c r="S27">
        <f t="shared" si="1"/>
        <v>16009.334032338616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9215.3353086728457</v>
      </c>
      <c r="AC27">
        <f t="shared" si="2"/>
        <v>8177.8999952921076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-13313.674593513304</v>
      </c>
      <c r="AI27">
        <f t="shared" si="6"/>
        <v>-13339.215630944258</v>
      </c>
      <c r="AJ27">
        <f t="shared" si="7"/>
        <v>1037.4353133807381</v>
      </c>
      <c r="AK27">
        <f t="shared" si="22"/>
        <v>645.07347160709924</v>
      </c>
      <c r="AL27">
        <f t="shared" si="8"/>
        <v>-11656.706845956422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-2243.6738985152051</v>
      </c>
      <c r="AR27">
        <f t="shared" si="9"/>
        <v>-2247.9781766934288</v>
      </c>
      <c r="AS27">
        <f t="shared" si="9"/>
        <v>174.83276443938257</v>
      </c>
      <c r="AT27">
        <f t="shared" si="9"/>
        <v>108.71037148336259</v>
      </c>
      <c r="AU27">
        <f t="shared" si="9"/>
        <v>-1964.4350407706838</v>
      </c>
      <c r="AW27">
        <v>24</v>
      </c>
      <c r="AX27">
        <f>IF(Z27&gt;0, (R27*SUMPRODUCT(K27:$K$98, X27:$X$98)-K27*$AZ$3)/Z27, 0)</f>
        <v>16009.334032338616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500000</v>
      </c>
      <c r="S28">
        <f t="shared" si="1"/>
        <v>14971.371290230703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8177.8999952921076</v>
      </c>
      <c r="AC28">
        <f t="shared" si="2"/>
        <v>7156.1090136514886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-13863.165829235424</v>
      </c>
      <c r="AI28">
        <f t="shared" si="6"/>
        <v>-13887.065139709144</v>
      </c>
      <c r="AJ28">
        <f t="shared" si="7"/>
        <v>1021.7909816406191</v>
      </c>
      <c r="AK28">
        <f t="shared" si="22"/>
        <v>572.45299967044764</v>
      </c>
      <c r="AL28">
        <f t="shared" si="8"/>
        <v>-12292.821158398077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-2085.9610427080133</v>
      </c>
      <c r="AR28">
        <f t="shared" si="9"/>
        <v>-2089.5571210648509</v>
      </c>
      <c r="AS28">
        <f t="shared" si="9"/>
        <v>153.74671325058088</v>
      </c>
      <c r="AT28">
        <f t="shared" si="9"/>
        <v>86.135783904112344</v>
      </c>
      <c r="AU28">
        <f t="shared" si="9"/>
        <v>-1849.6746239101576</v>
      </c>
      <c r="AW28">
        <v>25</v>
      </c>
      <c r="AX28">
        <f>IF(Z28&gt;0, (R28*SUMPRODUCT(K28:$K$98, X28:$X$98)-K28*$AZ$3)/Z28, 0)</f>
        <v>14971.371290230703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500000</v>
      </c>
      <c r="S29">
        <f t="shared" si="1"/>
        <v>13862.533154825811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7156.1090136514886</v>
      </c>
      <c r="AC29">
        <f t="shared" si="2"/>
        <v>6161.1148610100663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-14381.34770036119</v>
      </c>
      <c r="AI29">
        <f t="shared" si="6"/>
        <v>-14403.569882960137</v>
      </c>
      <c r="AJ29">
        <f t="shared" si="7"/>
        <v>994.99415264142226</v>
      </c>
      <c r="AK29">
        <f t="shared" si="22"/>
        <v>500.92763095560423</v>
      </c>
      <c r="AL29">
        <f t="shared" si="8"/>
        <v>-12907.64809936311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-1932.0810405915779</v>
      </c>
      <c r="AR29">
        <f t="shared" si="9"/>
        <v>-1935.0665088922233</v>
      </c>
      <c r="AS29">
        <f t="shared" si="9"/>
        <v>133.67379593844967</v>
      </c>
      <c r="AT29">
        <f t="shared" si="9"/>
        <v>67.297780336224704</v>
      </c>
      <c r="AU29">
        <f t="shared" si="9"/>
        <v>-1734.0949326175489</v>
      </c>
      <c r="AW29">
        <v>26</v>
      </c>
      <c r="AX29">
        <f>IF(Z29&gt;0, (R29*SUMPRODUCT(K29:$K$98, X29:$X$98)-K29*$AZ$3)/Z29, 0)</f>
        <v>13862.533154825811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500000</v>
      </c>
      <c r="S30">
        <f t="shared" si="1"/>
        <v>12682.616436805554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6161.1148610100663</v>
      </c>
      <c r="AC30">
        <f t="shared" si="2"/>
        <v>5203.1114008350905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-14871.926593714359</v>
      </c>
      <c r="AI30">
        <f t="shared" si="6"/>
        <v>-14892.439361827946</v>
      </c>
      <c r="AJ30">
        <f t="shared" si="7"/>
        <v>958.00346017497577</v>
      </c>
      <c r="AK30">
        <f t="shared" si="22"/>
        <v>431.27804027070471</v>
      </c>
      <c r="AL30">
        <f t="shared" si="8"/>
        <v>-13503.157861382266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-1783.9183090945855</v>
      </c>
      <c r="AR30">
        <f t="shared" si="9"/>
        <v>-1786.3788579937111</v>
      </c>
      <c r="AS30">
        <f t="shared" si="9"/>
        <v>114.91449356026382</v>
      </c>
      <c r="AT30">
        <f t="shared" si="9"/>
        <v>51.7326916254761</v>
      </c>
      <c r="AU30">
        <f t="shared" si="9"/>
        <v>-1619.7316728079711</v>
      </c>
      <c r="AW30">
        <v>27</v>
      </c>
      <c r="AX30">
        <f>IF(Z30&gt;0, (R30*SUMPRODUCT(K30:$K$98, X30:$X$98)-K30*$AZ$3)/Z30, 0)</f>
        <v>12682.616436805554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500000</v>
      </c>
      <c r="S31">
        <f t="shared" si="1"/>
        <v>11421.784532261478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5203.1114008350905</v>
      </c>
      <c r="AC31">
        <f t="shared" si="2"/>
        <v>4288.9052171124731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-15325.304441725757</v>
      </c>
      <c r="AI31">
        <f t="shared" si="6"/>
        <v>-15344.079551714036</v>
      </c>
      <c r="AJ31">
        <f t="shared" si="7"/>
        <v>914.20618372261742</v>
      </c>
      <c r="AK31">
        <f t="shared" si="22"/>
        <v>364.21779805845637</v>
      </c>
      <c r="AL31">
        <f t="shared" si="8"/>
        <v>-14065.655569932962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-1641.3409984822185</v>
      </c>
      <c r="AR31">
        <f t="shared" si="9"/>
        <v>-1643.3518138557044</v>
      </c>
      <c r="AS31">
        <f t="shared" si="9"/>
        <v>97.911535533641114</v>
      </c>
      <c r="AT31">
        <f t="shared" si="9"/>
        <v>39.007747389515735</v>
      </c>
      <c r="AU31">
        <f t="shared" si="9"/>
        <v>-1506.4325309325477</v>
      </c>
      <c r="AW31">
        <v>28</v>
      </c>
      <c r="AX31">
        <f>IF(Z31&gt;0, (R31*SUMPRODUCT(K31:$K$98, X31:$X$98)-K31*$AZ$3)/Z31, 0)</f>
        <v>11421.784532261478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500000</v>
      </c>
      <c r="S32">
        <f t="shared" si="1"/>
        <v>10061.339778623045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4288.9052171124731</v>
      </c>
      <c r="AC32">
        <f t="shared" si="2"/>
        <v>3424.0929019980817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-15712.706867369821</v>
      </c>
      <c r="AI32">
        <f t="shared" si="6"/>
        <v>-15729.72295557148</v>
      </c>
      <c r="AJ32">
        <f t="shared" si="7"/>
        <v>864.81231511439137</v>
      </c>
      <c r="AK32">
        <f t="shared" si="22"/>
        <v>300.22336519787314</v>
      </c>
      <c r="AL32">
        <f t="shared" si="8"/>
        <v>-14564.687275259215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-1502.5284114614017</v>
      </c>
      <c r="AR32">
        <f t="shared" si="9"/>
        <v>-1504.1555757807475</v>
      </c>
      <c r="AS32">
        <f t="shared" si="9"/>
        <v>82.697722614524494</v>
      </c>
      <c r="AT32">
        <f t="shared" si="9"/>
        <v>28.708874912643619</v>
      </c>
      <c r="AU32">
        <f t="shared" si="9"/>
        <v>-1392.7489782535793</v>
      </c>
      <c r="AW32">
        <v>29</v>
      </c>
      <c r="AX32">
        <f>IF(Z32&gt;0, (R32*SUMPRODUCT(K32:$K$98, X32:$X$98)-K32*$AZ$3)/Z32, 0)</f>
        <v>10061.339778623045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500000</v>
      </c>
      <c r="S33">
        <f t="shared" si="1"/>
        <v>8579.121479451891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3424.0929019980817</v>
      </c>
      <c r="AC33">
        <f t="shared" si="2"/>
        <v>2614.893672115099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-16060.587714570976</v>
      </c>
      <c r="AI33">
        <f t="shared" si="6"/>
        <v>-16075.82758311916</v>
      </c>
      <c r="AJ33">
        <f t="shared" si="7"/>
        <v>809.19922988298276</v>
      </c>
      <c r="AK33">
        <f t="shared" si="22"/>
        <v>239.68650313986575</v>
      </c>
      <c r="AL33">
        <f t="shared" si="8"/>
        <v>-15026.941850096311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-1371.2451210441341</v>
      </c>
      <c r="AR33">
        <f t="shared" si="9"/>
        <v>-1372.5462935643084</v>
      </c>
      <c r="AS33">
        <f t="shared" si="9"/>
        <v>69.089034327368736</v>
      </c>
      <c r="AT33">
        <f t="shared" si="9"/>
        <v>20.464316365738306</v>
      </c>
      <c r="AU33">
        <f t="shared" si="9"/>
        <v>-1282.9929428712014</v>
      </c>
      <c r="AW33">
        <v>30</v>
      </c>
      <c r="AX33">
        <f>IF(Z33&gt;0, (R33*SUMPRODUCT(K33:$K$98, X33:$X$98)-K33*$AZ$3)/Z33, 0)</f>
        <v>8579.121479451891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500000</v>
      </c>
      <c r="S34">
        <f t="shared" si="1"/>
        <v>6918.8057811582548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2614.893672115099</v>
      </c>
      <c r="AC34">
        <f t="shared" si="2"/>
        <v>1862.6924631945494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-16263.862442903281</v>
      </c>
      <c r="AI34">
        <f t="shared" si="6"/>
        <v>-16277.323526521694</v>
      </c>
      <c r="AJ34">
        <f t="shared" si="7"/>
        <v>752.20120892054956</v>
      </c>
      <c r="AK34">
        <f t="shared" si="22"/>
        <v>183.04255704805695</v>
      </c>
      <c r="AL34">
        <f t="shared" si="8"/>
        <v>-15342.079760553088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-1239.8219802608328</v>
      </c>
      <c r="AR34">
        <f t="shared" si="9"/>
        <v>-1240.8481416297466</v>
      </c>
      <c r="AS34">
        <f t="shared" si="9"/>
        <v>57.341581415391595</v>
      </c>
      <c r="AT34">
        <f t="shared" si="9"/>
        <v>13.953646395377227</v>
      </c>
      <c r="AU34">
        <f t="shared" ref="AU34:AU79" si="23">AL34*$K34</f>
        <v>-1169.5529138189779</v>
      </c>
      <c r="AW34">
        <v>31</v>
      </c>
      <c r="AX34">
        <f>IF(Z34&gt;0, (R34*SUMPRODUCT(K34:$K$98, X34:$X$98)-K34*$AZ$3)/Z34, 0)</f>
        <v>6918.8057811582548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500000</v>
      </c>
      <c r="S35">
        <f t="shared" si="1"/>
        <v>5024.2099459501824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1862.6924631945494</v>
      </c>
      <c r="AC35">
        <f t="shared" si="2"/>
        <v>1175.5882616154895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-16272.377357005214</v>
      </c>
      <c r="AI35">
        <f t="shared" ref="AI35:AI66" si="25">SUM(AE35:AH35)</f>
        <v>-16284.076592051742</v>
      </c>
      <c r="AJ35">
        <f t="shared" si="7"/>
        <v>687.10420157905992</v>
      </c>
      <c r="AK35">
        <f t="shared" si="22"/>
        <v>130.38847242361848</v>
      </c>
      <c r="AL35">
        <f t="shared" si="8"/>
        <v>-15466.583918049064</v>
      </c>
      <c r="AN35">
        <f t="shared" ref="AN35:AT66" si="26">AE35*$K35</f>
        <v>0</v>
      </c>
      <c r="AO35">
        <f t="shared" si="26"/>
        <v>0</v>
      </c>
      <c r="AP35">
        <f t="shared" si="26"/>
        <v>-0.79629700585341479</v>
      </c>
      <c r="AQ35">
        <f t="shared" si="26"/>
        <v>-1107.5634702583154</v>
      </c>
      <c r="AR35">
        <f t="shared" si="26"/>
        <v>-1108.3597672641688</v>
      </c>
      <c r="AS35">
        <f t="shared" si="26"/>
        <v>46.767076330267088</v>
      </c>
      <c r="AT35">
        <f t="shared" si="26"/>
        <v>8.8747640145534064</v>
      </c>
      <c r="AU35">
        <f t="shared" si="23"/>
        <v>-1052.7179269193482</v>
      </c>
      <c r="AW35">
        <v>32</v>
      </c>
      <c r="AX35">
        <f>IF(Z35&gt;0, (R35*SUMPRODUCT(K35:$K$98, X35:$X$98)-K35*$AZ$3)/Z35, 0)</f>
        <v>5024.2099459501824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500000</v>
      </c>
      <c r="S36">
        <f t="shared" si="1"/>
        <v>2814.2123959687865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1175.5882616154895</v>
      </c>
      <c r="AC36">
        <f t="shared" si="2"/>
        <v>561.52280803733174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-16056.892411477835</v>
      </c>
      <c r="AI36">
        <f t="shared" si="25"/>
        <v>-16066.86896493275</v>
      </c>
      <c r="AJ36">
        <f t="shared" si="7"/>
        <v>614.06545357815776</v>
      </c>
      <c r="AK36">
        <f t="shared" si="22"/>
        <v>82.291178313084274</v>
      </c>
      <c r="AL36">
        <f t="shared" si="8"/>
        <v>-15370.512333041508</v>
      </c>
      <c r="AN36">
        <f t="shared" si="26"/>
        <v>0</v>
      </c>
      <c r="AO36">
        <f t="shared" si="26"/>
        <v>0</v>
      </c>
      <c r="AP36">
        <f t="shared" si="26"/>
        <v>-0.60628961250234359</v>
      </c>
      <c r="AQ36">
        <f t="shared" si="26"/>
        <v>-975.800623145141</v>
      </c>
      <c r="AR36">
        <f t="shared" si="26"/>
        <v>-976.40691275764334</v>
      </c>
      <c r="AS36">
        <f t="shared" si="26"/>
        <v>37.317647580745088</v>
      </c>
      <c r="AT36">
        <f t="shared" si="26"/>
        <v>5.0009541709238468</v>
      </c>
      <c r="AU36">
        <f t="shared" si="23"/>
        <v>-934.08831100597445</v>
      </c>
      <c r="AW36">
        <v>33</v>
      </c>
      <c r="AX36">
        <f>IF(Z36&gt;0, (R36*SUMPRODUCT(K36:$K$98, X36:$X$98)-K36*$AZ$3)/Z36, 0)</f>
        <v>2814.2123959687865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500000</v>
      </c>
      <c r="S37">
        <f t="shared" si="1"/>
        <v>158.23063743824122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561.52280803733174</v>
      </c>
      <c r="AC37">
        <f t="shared" si="2"/>
        <v>26.345414070900006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-15517.838322089898</v>
      </c>
      <c r="AI37">
        <f t="shared" si="25"/>
        <v>-15526.163326178055</v>
      </c>
      <c r="AJ37">
        <f t="shared" si="7"/>
        <v>535.17739396643174</v>
      </c>
      <c r="AK37">
        <f t="shared" si="22"/>
        <v>39.306596562613223</v>
      </c>
      <c r="AL37">
        <f t="shared" si="8"/>
        <v>-14951.679335649011</v>
      </c>
      <c r="AN37">
        <f t="shared" si="26"/>
        <v>0</v>
      </c>
      <c r="AO37">
        <f t="shared" si="26"/>
        <v>0</v>
      </c>
      <c r="AP37">
        <f t="shared" si="26"/>
        <v>-0.45171657490114137</v>
      </c>
      <c r="AQ37">
        <f t="shared" si="26"/>
        <v>-842.00136150037326</v>
      </c>
      <c r="AR37">
        <f t="shared" si="26"/>
        <v>-842.45307807527445</v>
      </c>
      <c r="AS37">
        <f t="shared" si="26"/>
        <v>29.038844522725313</v>
      </c>
      <c r="AT37">
        <f t="shared" si="26"/>
        <v>2.132784678814009</v>
      </c>
      <c r="AU37">
        <f t="shared" si="23"/>
        <v>-811.28144887373514</v>
      </c>
      <c r="AW37">
        <v>34</v>
      </c>
      <c r="AX37">
        <f>IF(Z37&gt;0, (R37*SUMPRODUCT(K37:$K$98, X37:$X$98)-K37*$AZ$3)/Z37, 0)</f>
        <v>158.23063743824122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500000</v>
      </c>
      <c r="S38">
        <f t="shared" si="1"/>
        <v>-3115.1029376265424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26.345414070900006</v>
      </c>
      <c r="AC38">
        <f t="shared" si="2"/>
        <v>-422.24234994848211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-14644.122001033629</v>
      </c>
      <c r="AI38">
        <f t="shared" si="25"/>
        <v>-14650.899342880801</v>
      </c>
      <c r="AJ38">
        <f t="shared" si="7"/>
        <v>448.58776401938212</v>
      </c>
      <c r="AK38">
        <f t="shared" si="22"/>
        <v>1.8441789849630006</v>
      </c>
      <c r="AL38">
        <f t="shared" si="8"/>
        <v>-14200.467399876457</v>
      </c>
      <c r="AN38">
        <f t="shared" si="26"/>
        <v>0</v>
      </c>
      <c r="AO38">
        <f t="shared" si="26"/>
        <v>0</v>
      </c>
      <c r="AP38">
        <f t="shared" si="26"/>
        <v>-0.328339354650316</v>
      </c>
      <c r="AQ38">
        <f t="shared" si="26"/>
        <v>-709.4583209265711</v>
      </c>
      <c r="AR38">
        <f t="shared" si="26"/>
        <v>-709.78666028122143</v>
      </c>
      <c r="AS38">
        <f t="shared" si="26"/>
        <v>21.732564221121098</v>
      </c>
      <c r="AT38">
        <f t="shared" si="26"/>
        <v>8.9344251985033291E-2</v>
      </c>
      <c r="AU38">
        <f t="shared" si="23"/>
        <v>-687.96475180811535</v>
      </c>
      <c r="AW38">
        <v>35</v>
      </c>
      <c r="AX38">
        <f>IF(Z38&gt;0, (R38*SUMPRODUCT(K38:$K$98, X38:$X$98)-K38*$AZ$3)/Z38, 0)</f>
        <v>-3115.1029376265424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500000</v>
      </c>
      <c r="S39">
        <f t="shared" si="1"/>
        <v>-7271.0218182867711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-422.24234994848211</v>
      </c>
      <c r="AC39">
        <f t="shared" si="2"/>
        <v>-780.43853026702527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-13427.950248285022</v>
      </c>
      <c r="AI39">
        <f t="shared" si="25"/>
        <v>-13433.317021688894</v>
      </c>
      <c r="AJ39">
        <f t="shared" si="7"/>
        <v>358.19618031854316</v>
      </c>
      <c r="AK39">
        <f t="shared" si="22"/>
        <v>-29.55696449639375</v>
      </c>
      <c r="AL39">
        <f t="shared" si="8"/>
        <v>-13104.677805866744</v>
      </c>
      <c r="AN39">
        <f t="shared" si="26"/>
        <v>0</v>
      </c>
      <c r="AO39">
        <f t="shared" si="26"/>
        <v>0</v>
      </c>
      <c r="AP39">
        <f t="shared" si="26"/>
        <v>-0.23214470622919001</v>
      </c>
      <c r="AQ39">
        <f t="shared" si="26"/>
        <v>-580.83830470642863</v>
      </c>
      <c r="AR39">
        <f t="shared" si="26"/>
        <v>-581.07044941265781</v>
      </c>
      <c r="AS39">
        <f t="shared" si="26"/>
        <v>15.494104333244223</v>
      </c>
      <c r="AT39">
        <f t="shared" si="26"/>
        <v>-1.2785136102620032</v>
      </c>
      <c r="AU39">
        <f t="shared" si="23"/>
        <v>-566.85485868967555</v>
      </c>
      <c r="AW39">
        <v>36</v>
      </c>
      <c r="AX39">
        <f>IF(Z39&gt;0, (R39*SUMPRODUCT(K39:$K$98, X39:$X$98)-K39*$AZ$3)/Z39, 0)</f>
        <v>-7271.0218182867711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500000</v>
      </c>
      <c r="S40">
        <f t="shared" si="1"/>
        <v>-12718.272890733511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-780.43853026702527</v>
      </c>
      <c r="AC40">
        <f t="shared" si="2"/>
        <v>-1047.6499237162861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-11944.256701309958</v>
      </c>
      <c r="AI40">
        <f t="shared" si="25"/>
        <v>-11948.375381309659</v>
      </c>
      <c r="AJ40">
        <f t="shared" si="7"/>
        <v>267.21139344926087</v>
      </c>
      <c r="AK40">
        <f t="shared" si="22"/>
        <v>-54.630697118691771</v>
      </c>
      <c r="AL40">
        <f t="shared" si="8"/>
        <v>-11735.79468497909</v>
      </c>
      <c r="AN40">
        <f t="shared" si="26"/>
        <v>0</v>
      </c>
      <c r="AO40">
        <f t="shared" si="26"/>
        <v>0</v>
      </c>
      <c r="AP40">
        <f t="shared" si="26"/>
        <v>-0.15906900109348876</v>
      </c>
      <c r="AQ40">
        <f t="shared" si="26"/>
        <v>-461.30337448384512</v>
      </c>
      <c r="AR40">
        <f t="shared" si="26"/>
        <v>-461.46244348493855</v>
      </c>
      <c r="AS40">
        <f t="shared" si="26"/>
        <v>10.320066001692313</v>
      </c>
      <c r="AT40">
        <f t="shared" si="26"/>
        <v>-2.1099115299902667</v>
      </c>
      <c r="AU40">
        <f t="shared" si="23"/>
        <v>-453.25228901323652</v>
      </c>
      <c r="AW40">
        <v>37</v>
      </c>
      <c r="AX40">
        <f>IF(Z40&gt;0, (R40*SUMPRODUCT(K40:$K$98, X40:$X$98)-K40*$AZ$3)/Z40, 0)</f>
        <v>-12718.272890733511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500000</v>
      </c>
      <c r="S41">
        <f t="shared" si="1"/>
        <v>-20161.901132780222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-1047.6499237162861</v>
      </c>
      <c r="AC41">
        <f t="shared" si="2"/>
        <v>-1228.9292702919458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-10298.409416201694</v>
      </c>
      <c r="AI41">
        <f t="shared" si="25"/>
        <v>-10301.457068459778</v>
      </c>
      <c r="AJ41">
        <f t="shared" si="7"/>
        <v>181.2793465756597</v>
      </c>
      <c r="AK41">
        <f t="shared" si="22"/>
        <v>-73.335494660140043</v>
      </c>
      <c r="AL41">
        <f t="shared" si="8"/>
        <v>-10193.513216544257</v>
      </c>
      <c r="AN41">
        <f t="shared" si="26"/>
        <v>0</v>
      </c>
      <c r="AO41">
        <f t="shared" si="26"/>
        <v>0</v>
      </c>
      <c r="AP41">
        <f t="shared" si="26"/>
        <v>-0.10509326679407169</v>
      </c>
      <c r="AQ41">
        <f t="shared" si="26"/>
        <v>-355.12368101065687</v>
      </c>
      <c r="AR41">
        <f t="shared" si="26"/>
        <v>-355.22877427745095</v>
      </c>
      <c r="AS41">
        <f t="shared" si="26"/>
        <v>6.2511195899704823</v>
      </c>
      <c r="AT41">
        <f t="shared" si="26"/>
        <v>-2.5288537054542219</v>
      </c>
      <c r="AU41">
        <f t="shared" si="23"/>
        <v>-351.50650839293462</v>
      </c>
      <c r="AW41">
        <v>38</v>
      </c>
      <c r="AX41">
        <f>IF(Z41&gt;0, (R41*SUMPRODUCT(K41:$K$98, X41:$X$98)-K41*$AZ$3)/Z41, 0)</f>
        <v>-20161.901132780222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500000</v>
      </c>
      <c r="S42">
        <f t="shared" si="1"/>
        <v>-30865.918377444945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-1228.9292702919458</v>
      </c>
      <c r="AC42">
        <f t="shared" si="2"/>
        <v>-1334.0314978131514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-8561.6519711661622</v>
      </c>
      <c r="AI42">
        <f t="shared" si="25"/>
        <v>-8563.8129817045501</v>
      </c>
      <c r="AJ42">
        <f t="shared" si="7"/>
        <v>105.10222752120558</v>
      </c>
      <c r="AK42">
        <f t="shared" si="22"/>
        <v>-86.02504892043622</v>
      </c>
      <c r="AL42">
        <f t="shared" si="8"/>
        <v>-8544.7358031037802</v>
      </c>
      <c r="AN42">
        <f t="shared" si="26"/>
        <v>0</v>
      </c>
      <c r="AO42">
        <f t="shared" si="26"/>
        <v>0</v>
      </c>
      <c r="AP42">
        <f t="shared" si="26"/>
        <v>-6.6534721361883181E-2</v>
      </c>
      <c r="AQ42">
        <f t="shared" si="26"/>
        <v>-263.60219822162321</v>
      </c>
      <c r="AR42">
        <f t="shared" si="26"/>
        <v>-263.66873294298512</v>
      </c>
      <c r="AS42">
        <f t="shared" si="26"/>
        <v>3.2359617403141558</v>
      </c>
      <c r="AT42">
        <f t="shared" si="26"/>
        <v>-2.6486000685287099</v>
      </c>
      <c r="AU42">
        <f t="shared" si="23"/>
        <v>-263.08137127119966</v>
      </c>
      <c r="AW42">
        <v>39</v>
      </c>
      <c r="AX42">
        <f>IF(Z42&gt;0, (R42*SUMPRODUCT(K42:$K$98, X42:$X$98)-K42*$AZ$3)/Z42, 0)</f>
        <v>-30865.918377444945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500000</v>
      </c>
      <c r="S43">
        <f t="shared" si="1"/>
        <v>-47163.982394649975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-1334.0314978131514</v>
      </c>
      <c r="AC43">
        <f t="shared" si="2"/>
        <v>-1374.4002554191934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-6823.5611058082095</v>
      </c>
      <c r="AI43">
        <f t="shared" si="25"/>
        <v>-6825.0181501306324</v>
      </c>
      <c r="AJ43">
        <f t="shared" si="7"/>
        <v>40.368757606041981</v>
      </c>
      <c r="AK43">
        <f t="shared" si="22"/>
        <v>-93.382204846920615</v>
      </c>
      <c r="AL43">
        <f t="shared" si="8"/>
        <v>-6878.0315973715115</v>
      </c>
      <c r="AN43">
        <f t="shared" si="26"/>
        <v>0</v>
      </c>
      <c r="AO43">
        <f t="shared" si="26"/>
        <v>0</v>
      </c>
      <c r="AP43">
        <f t="shared" si="26"/>
        <v>-4.0054028081764254E-2</v>
      </c>
      <c r="AQ43">
        <f t="shared" si="26"/>
        <v>-187.57913122043206</v>
      </c>
      <c r="AR43">
        <f t="shared" si="26"/>
        <v>-187.61918524851384</v>
      </c>
      <c r="AS43">
        <f t="shared" si="26"/>
        <v>1.1097338124141656</v>
      </c>
      <c r="AT43">
        <f t="shared" si="26"/>
        <v>-2.5670690985274116</v>
      </c>
      <c r="AU43">
        <f t="shared" si="23"/>
        <v>-189.07652053462709</v>
      </c>
      <c r="AW43">
        <v>40</v>
      </c>
      <c r="AX43">
        <f>IF(Z43&gt;0, (R43*SUMPRODUCT(K43:$K$98, X43:$X$98)-K43*$AZ$3)/Z43, 0)</f>
        <v>-47163.982394649975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500000</v>
      </c>
      <c r="S44">
        <f t="shared" si="1"/>
        <v>-73452.850712315674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-1374.4002554191934</v>
      </c>
      <c r="AC44">
        <f t="shared" si="2"/>
        <v>-1362.6638146614278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-5148.966637145556</v>
      </c>
      <c r="AI44">
        <f t="shared" si="25"/>
        <v>-5149.8942143610393</v>
      </c>
      <c r="AJ44">
        <f t="shared" si="7"/>
        <v>-11.736440757765649</v>
      </c>
      <c r="AK44">
        <f t="shared" si="22"/>
        <v>-96.208017879343544</v>
      </c>
      <c r="AL44">
        <f t="shared" si="8"/>
        <v>-5257.8386729981485</v>
      </c>
      <c r="AN44">
        <f t="shared" si="26"/>
        <v>0</v>
      </c>
      <c r="AO44">
        <f t="shared" si="26"/>
        <v>0</v>
      </c>
      <c r="AP44">
        <f t="shared" si="26"/>
        <v>-2.2766983073466557E-2</v>
      </c>
      <c r="AQ44">
        <f t="shared" si="26"/>
        <v>-126.37916748807199</v>
      </c>
      <c r="AR44">
        <f t="shared" si="26"/>
        <v>-126.40193447114545</v>
      </c>
      <c r="AS44">
        <f t="shared" si="26"/>
        <v>-0.28806588132444522</v>
      </c>
      <c r="AT44">
        <f t="shared" si="26"/>
        <v>-2.3613843441039313</v>
      </c>
      <c r="AU44">
        <f t="shared" si="23"/>
        <v>-129.05138469657382</v>
      </c>
      <c r="AW44">
        <v>41</v>
      </c>
      <c r="AX44">
        <f>IF(Z44&gt;0, (R44*SUMPRODUCT(K44:$K$98, X44:$X$98)-K44*$AZ$3)/Z44, 0)</f>
        <v>-73452.850712315674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500000</v>
      </c>
      <c r="S45">
        <f t="shared" si="1"/>
        <v>-118319.66062765894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-1362.6638146614278</v>
      </c>
      <c r="AC45">
        <f t="shared" si="2"/>
        <v>-1311.0826500261089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-3642.5884251718949</v>
      </c>
      <c r="AI45">
        <f t="shared" si="25"/>
        <v>-3643.1424677727064</v>
      </c>
      <c r="AJ45">
        <f t="shared" si="7"/>
        <v>-51.581164635318828</v>
      </c>
      <c r="AK45">
        <f t="shared" si="22"/>
        <v>-95.386467026299954</v>
      </c>
      <c r="AL45">
        <f t="shared" si="8"/>
        <v>-3790.1100994343251</v>
      </c>
      <c r="AN45">
        <f t="shared" si="26"/>
        <v>0</v>
      </c>
      <c r="AO45">
        <f t="shared" si="26"/>
        <v>0</v>
      </c>
      <c r="AP45">
        <f t="shared" si="26"/>
        <v>-1.2141729381604689E-2</v>
      </c>
      <c r="AQ45">
        <f t="shared" si="26"/>
        <v>-79.826574422630685</v>
      </c>
      <c r="AR45">
        <f t="shared" si="26"/>
        <v>-79.838716152012282</v>
      </c>
      <c r="AS45">
        <f t="shared" si="26"/>
        <v>-1.1303905895909545</v>
      </c>
      <c r="AT45">
        <f t="shared" si="26"/>
        <v>-2.0903747610814465</v>
      </c>
      <c r="AU45">
        <f t="shared" si="23"/>
        <v>-83.05948150268469</v>
      </c>
      <c r="AW45">
        <v>42</v>
      </c>
      <c r="AX45">
        <f>IF(Z45&gt;0, (R45*SUMPRODUCT(K45:$K$98, X45:$X$98)-K45*$AZ$3)/Z45, 0)</f>
        <v>-118319.66062765894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500000</v>
      </c>
      <c r="S46">
        <f t="shared" si="1"/>
        <v>-188344.88579095207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-1311.0826500261089</v>
      </c>
      <c r="AC46">
        <f t="shared" si="2"/>
        <v>-1232.0160707671405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-2214.3832446506258</v>
      </c>
      <c r="AI46">
        <f t="shared" si="25"/>
        <v>-2214.7103085009644</v>
      </c>
      <c r="AJ46">
        <f t="shared" si="7"/>
        <v>-79.066579258968432</v>
      </c>
      <c r="AK46">
        <f t="shared" si="22"/>
        <v>-91.775785501827627</v>
      </c>
      <c r="AL46">
        <f t="shared" si="8"/>
        <v>-2385.5526732617604</v>
      </c>
      <c r="AN46">
        <f t="shared" si="26"/>
        <v>0</v>
      </c>
      <c r="AO46">
        <f t="shared" si="26"/>
        <v>0</v>
      </c>
      <c r="AP46">
        <f t="shared" si="26"/>
        <v>-6.3995864789001813E-3</v>
      </c>
      <c r="AQ46">
        <f t="shared" si="26"/>
        <v>-43.328350280539638</v>
      </c>
      <c r="AR46">
        <f t="shared" si="26"/>
        <v>-43.334749867018544</v>
      </c>
      <c r="AS46">
        <f t="shared" si="26"/>
        <v>-1.5470783794505922</v>
      </c>
      <c r="AT46">
        <f t="shared" si="26"/>
        <v>-1.7957566248304278</v>
      </c>
      <c r="AU46">
        <f t="shared" si="23"/>
        <v>-46.677584871299565</v>
      </c>
      <c r="AW46">
        <v>43</v>
      </c>
      <c r="AX46">
        <f>IF(Z46&gt;0, (R46*SUMPRODUCT(K46:$K$98, X46:$X$98)-K46*$AZ$3)/Z46, 0)</f>
        <v>-188344.88579095207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500000</v>
      </c>
      <c r="S47">
        <f t="shared" si="1"/>
        <v>-297331.82180069597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-1232.0160707671405</v>
      </c>
      <c r="AC47">
        <f t="shared" si="2"/>
        <v>-1133.4755338319671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-1331.8537057424155</v>
      </c>
      <c r="AI47">
        <f t="shared" si="25"/>
        <v>-1332.0443135836765</v>
      </c>
      <c r="AJ47">
        <f t="shared" si="7"/>
        <v>-98.54053693517335</v>
      </c>
      <c r="AK47">
        <f t="shared" si="22"/>
        <v>-86.241124953699838</v>
      </c>
      <c r="AL47">
        <f t="shared" si="8"/>
        <v>-1516.8259754725498</v>
      </c>
      <c r="AN47">
        <f t="shared" si="26"/>
        <v>0</v>
      </c>
      <c r="AO47">
        <f t="shared" si="26"/>
        <v>0</v>
      </c>
      <c r="AP47">
        <f t="shared" si="26"/>
        <v>-3.3299836955247492E-3</v>
      </c>
      <c r="AQ47">
        <f t="shared" si="26"/>
        <v>-23.26793638503089</v>
      </c>
      <c r="AR47">
        <f t="shared" si="26"/>
        <v>-23.271266368726419</v>
      </c>
      <c r="AS47">
        <f t="shared" si="26"/>
        <v>-1.7215366333919573</v>
      </c>
      <c r="AT47">
        <f t="shared" si="26"/>
        <v>-1.5066617305972196</v>
      </c>
      <c r="AU47">
        <f t="shared" si="23"/>
        <v>-26.499464732715595</v>
      </c>
      <c r="AW47">
        <v>44</v>
      </c>
      <c r="AX47">
        <f>IF(Z47&gt;0, (R47*SUMPRODUCT(K47:$K$98, X47:$X$98)-K47*$AZ$3)/Z47, 0)</f>
        <v>-297331.82180069597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500000</v>
      </c>
      <c r="S48">
        <f t="shared" si="1"/>
        <v>-470352.96767683647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-1133.4755338319671</v>
      </c>
      <c r="AC48">
        <f t="shared" si="2"/>
        <v>-1030.0748209172541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-792.0156919531139</v>
      </c>
      <c r="AI48">
        <f t="shared" si="25"/>
        <v>-792.12519214676684</v>
      </c>
      <c r="AJ48">
        <f t="shared" si="7"/>
        <v>-103.40071291471304</v>
      </c>
      <c r="AK48">
        <f t="shared" si="22"/>
        <v>-79.343287368237711</v>
      </c>
      <c r="AL48">
        <f t="shared" si="8"/>
        <v>-974.8691924297176</v>
      </c>
      <c r="AN48">
        <f t="shared" si="26"/>
        <v>0</v>
      </c>
      <c r="AO48">
        <f t="shared" si="26"/>
        <v>0</v>
      </c>
      <c r="AP48">
        <f t="shared" si="26"/>
        <v>-1.7080406758054282E-3</v>
      </c>
      <c r="AQ48">
        <f t="shared" si="26"/>
        <v>-12.35427055060198</v>
      </c>
      <c r="AR48">
        <f t="shared" si="26"/>
        <v>-12.355978591277784</v>
      </c>
      <c r="AS48">
        <f t="shared" si="26"/>
        <v>-1.6128978193895578</v>
      </c>
      <c r="AT48">
        <f t="shared" si="26"/>
        <v>-1.2376376484462346</v>
      </c>
      <c r="AU48">
        <f t="shared" si="23"/>
        <v>-15.206514059113578</v>
      </c>
      <c r="AW48">
        <v>45</v>
      </c>
      <c r="AX48">
        <f>IF(Z48&gt;0, (R48*SUMPRODUCT(K48:$K$98, X48:$X$98)-K48*$AZ$3)/Z48, 0)</f>
        <v>-470352.96767683647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500000</v>
      </c>
      <c r="S49">
        <f t="shared" si="1"/>
        <v>-750675.07341248111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-1030.0748209172541</v>
      </c>
      <c r="AC49">
        <f t="shared" si="2"/>
        <v>-929.33208316451316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-465.05435345159782</v>
      </c>
      <c r="AI49">
        <f t="shared" si="25"/>
        <v>-465.11625320796912</v>
      </c>
      <c r="AJ49">
        <f t="shared" si="7"/>
        <v>-100.74273775274094</v>
      </c>
      <c r="AK49">
        <f t="shared" si="22"/>
        <v>-72.105237464207789</v>
      </c>
      <c r="AL49">
        <f t="shared" si="8"/>
        <v>-637.96422842491791</v>
      </c>
      <c r="AN49">
        <f t="shared" si="26"/>
        <v>0</v>
      </c>
      <c r="AO49">
        <f t="shared" si="26"/>
        <v>0</v>
      </c>
      <c r="AP49">
        <f t="shared" si="26"/>
        <v>-8.620932381282403E-4</v>
      </c>
      <c r="AQ49">
        <f t="shared" si="26"/>
        <v>-6.4769271637834338</v>
      </c>
      <c r="AR49">
        <f t="shared" si="26"/>
        <v>-6.4777892570215627</v>
      </c>
      <c r="AS49">
        <f t="shared" si="26"/>
        <v>-1.4030690603406</v>
      </c>
      <c r="AT49">
        <f t="shared" si="26"/>
        <v>-1.0042275009722905</v>
      </c>
      <c r="AU49">
        <f t="shared" si="23"/>
        <v>-8.8850858183344545</v>
      </c>
      <c r="AW49">
        <v>46</v>
      </c>
      <c r="AX49">
        <f>IF(Z49&gt;0, (R49*SUMPRODUCT(K49:$K$98, X49:$X$98)-K49*$AZ$3)/Z49, 0)</f>
        <v>-750675.07341248111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500000</v>
      </c>
      <c r="S50">
        <f t="shared" si="1"/>
        <v>-1212469.0784145526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-929.33208316451316</v>
      </c>
      <c r="AC50">
        <f t="shared" si="2"/>
        <v>-834.82953862888326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-268.53920486852627</v>
      </c>
      <c r="AI50">
        <f t="shared" si="25"/>
        <v>-268.57363170684698</v>
      </c>
      <c r="AJ50">
        <f t="shared" si="7"/>
        <v>-94.502544535629909</v>
      </c>
      <c r="AK50">
        <f t="shared" si="22"/>
        <v>-65.053245821515929</v>
      </c>
      <c r="AL50">
        <f t="shared" si="8"/>
        <v>-428.12942206399282</v>
      </c>
      <c r="AN50">
        <f t="shared" si="26"/>
        <v>0</v>
      </c>
      <c r="AO50">
        <f t="shared" si="26"/>
        <v>0</v>
      </c>
      <c r="AP50">
        <f t="shared" si="26"/>
        <v>-4.2809920002529633E-4</v>
      </c>
      <c r="AQ50">
        <f t="shared" si="26"/>
        <v>-3.3392964439163033</v>
      </c>
      <c r="AR50">
        <f t="shared" si="26"/>
        <v>-3.3397245431163287</v>
      </c>
      <c r="AS50">
        <f t="shared" si="26"/>
        <v>-1.1751431641550123</v>
      </c>
      <c r="AT50">
        <f t="shared" si="26"/>
        <v>-0.80893988102540038</v>
      </c>
      <c r="AU50">
        <f t="shared" si="23"/>
        <v>-5.3238075882967415</v>
      </c>
      <c r="AW50">
        <v>47</v>
      </c>
      <c r="AX50">
        <f>IF(Z50&gt;0, (R50*SUMPRODUCT(K50:$K$98, X50:$X$98)-K50*$AZ$3)/Z50, 0)</f>
        <v>-1212469.0784145526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500000</v>
      </c>
      <c r="S51">
        <f t="shared" si="1"/>
        <v>-1988536.4957922089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-834.82953862888326</v>
      </c>
      <c r="AC51">
        <f t="shared" si="2"/>
        <v>-748.00859248403776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-152.74552230343804</v>
      </c>
      <c r="AI51">
        <f t="shared" si="25"/>
        <v>-152.7643303211452</v>
      </c>
      <c r="AJ51">
        <f t="shared" si="7"/>
        <v>-86.820946144845493</v>
      </c>
      <c r="AK51">
        <f t="shared" si="22"/>
        <v>-58.438067704021833</v>
      </c>
      <c r="AL51">
        <f t="shared" si="8"/>
        <v>-298.02334417001254</v>
      </c>
      <c r="AN51">
        <f t="shared" si="26"/>
        <v>0</v>
      </c>
      <c r="AO51">
        <f t="shared" si="26"/>
        <v>0</v>
      </c>
      <c r="AP51">
        <f t="shared" si="26"/>
        <v>-2.088200900198591E-4</v>
      </c>
      <c r="AQ51">
        <f t="shared" si="26"/>
        <v>-1.6958902428821527</v>
      </c>
      <c r="AR51">
        <f t="shared" si="26"/>
        <v>-1.6960990629721726</v>
      </c>
      <c r="AS51">
        <f t="shared" si="26"/>
        <v>-0.96394835818716651</v>
      </c>
      <c r="AT51">
        <f t="shared" si="26"/>
        <v>-0.64882130315584774</v>
      </c>
      <c r="AU51">
        <f t="shared" si="23"/>
        <v>-3.3088687243151869</v>
      </c>
      <c r="AW51">
        <v>48</v>
      </c>
      <c r="AX51">
        <f>IF(Z51&gt;0, (R51*SUMPRODUCT(K51:$K$98, X51:$X$98)-K51*$AZ$3)/Z51, 0)</f>
        <v>-1988536.4957922089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500000</v>
      </c>
      <c r="S52">
        <f t="shared" si="1"/>
        <v>-3319134.8867598739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-748.00859248403776</v>
      </c>
      <c r="AC52">
        <f t="shared" si="2"/>
        <v>-669.20426612981123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-85.38933157548162</v>
      </c>
      <c r="AI52">
        <f t="shared" si="25"/>
        <v>-85.399412579854157</v>
      </c>
      <c r="AJ52">
        <f t="shared" si="7"/>
        <v>-78.804326354226532</v>
      </c>
      <c r="AK52">
        <f t="shared" si="22"/>
        <v>-52.360601473882646</v>
      </c>
      <c r="AL52">
        <f t="shared" si="8"/>
        <v>-216.56434040796333</v>
      </c>
      <c r="AN52">
        <f t="shared" si="26"/>
        <v>0</v>
      </c>
      <c r="AO52">
        <f t="shared" si="26"/>
        <v>0</v>
      </c>
      <c r="AP52">
        <f t="shared" si="26"/>
        <v>-9.9934405698552507E-5</v>
      </c>
      <c r="AQ52">
        <f t="shared" si="26"/>
        <v>-0.84647638158287242</v>
      </c>
      <c r="AR52">
        <f t="shared" si="26"/>
        <v>-0.84657631598857097</v>
      </c>
      <c r="AS52">
        <f t="shared" si="26"/>
        <v>-0.78119830422182601</v>
      </c>
      <c r="AT52">
        <f t="shared" si="26"/>
        <v>-0.51905796257388037</v>
      </c>
      <c r="AU52">
        <f t="shared" si="23"/>
        <v>-2.1468325827842771</v>
      </c>
      <c r="AW52">
        <v>49</v>
      </c>
      <c r="AX52">
        <f>IF(Z52&gt;0, (R52*SUMPRODUCT(K52:$K$98, X52:$X$98)-K52*$AZ$3)/Z52, 0)</f>
        <v>-3319134.8867598739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500000</v>
      </c>
      <c r="S53">
        <f t="shared" si="1"/>
        <v>-5647597.8367687492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-669.20426612981123</v>
      </c>
      <c r="AC53">
        <f t="shared" si="2"/>
        <v>-598.17554912111837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-46.84353810336011</v>
      </c>
      <c r="AI53">
        <f t="shared" si="25"/>
        <v>-46.848833943878596</v>
      </c>
      <c r="AJ53">
        <f t="shared" si="7"/>
        <v>-71.028717008692865</v>
      </c>
      <c r="AK53">
        <f t="shared" si="22"/>
        <v>-46.844298629086794</v>
      </c>
      <c r="AL53">
        <f t="shared" si="8"/>
        <v>-164.72184958165826</v>
      </c>
      <c r="AN53">
        <f t="shared" si="26"/>
        <v>0</v>
      </c>
      <c r="AO53">
        <f t="shared" si="26"/>
        <v>0</v>
      </c>
      <c r="AP53">
        <f t="shared" si="26"/>
        <v>-4.6873578065640132E-5</v>
      </c>
      <c r="AQ53">
        <f t="shared" si="26"/>
        <v>-0.4146129840004466</v>
      </c>
      <c r="AR53">
        <f t="shared" si="26"/>
        <v>-0.41465985757851226</v>
      </c>
      <c r="AS53">
        <f t="shared" si="26"/>
        <v>-0.62867643011331387</v>
      </c>
      <c r="AT53">
        <f t="shared" si="26"/>
        <v>-0.41461971542710047</v>
      </c>
      <c r="AU53">
        <f t="shared" si="23"/>
        <v>-1.4579560031189267</v>
      </c>
      <c r="AW53">
        <v>50</v>
      </c>
      <c r="AX53">
        <f>IF(Z53&gt;0, (R53*SUMPRODUCT(K53:$K$98, X53:$X$98)-K53*$AZ$3)/Z53, 0)</f>
        <v>-5647597.8367687492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500000</v>
      </c>
      <c r="S54">
        <f t="shared" si="1"/>
        <v>-9818598.3239400778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-598.17554912111837</v>
      </c>
      <c r="AC54">
        <f t="shared" si="2"/>
        <v>-534.41588229237277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-25.214351986740486</v>
      </c>
      <c r="AI54">
        <f t="shared" si="25"/>
        <v>-25.217073433655109</v>
      </c>
      <c r="AJ54">
        <f t="shared" si="7"/>
        <v>-63.759666828745594</v>
      </c>
      <c r="AK54">
        <f t="shared" si="22"/>
        <v>-41.872288438478293</v>
      </c>
      <c r="AL54">
        <f t="shared" si="8"/>
        <v>-130.84902870087899</v>
      </c>
      <c r="AN54">
        <f t="shared" si="26"/>
        <v>0</v>
      </c>
      <c r="AO54">
        <f t="shared" si="26"/>
        <v>0</v>
      </c>
      <c r="AP54">
        <f t="shared" si="26"/>
        <v>-2.1506763178255987E-5</v>
      </c>
      <c r="AQ54">
        <f t="shared" si="26"/>
        <v>-0.19926131719050919</v>
      </c>
      <c r="AR54">
        <f t="shared" si="26"/>
        <v>-0.19928282395368743</v>
      </c>
      <c r="AS54">
        <f t="shared" si="26"/>
        <v>-0.50387315932628274</v>
      </c>
      <c r="AT54">
        <f t="shared" si="26"/>
        <v>-0.33090389760640043</v>
      </c>
      <c r="AU54">
        <f t="shared" si="23"/>
        <v>-1.0340598808863706</v>
      </c>
      <c r="AW54">
        <v>51</v>
      </c>
      <c r="AX54">
        <f>IF(Z54&gt;0, (R54*SUMPRODUCT(K54:$K$98, X54:$X$98)-K54*$AZ$3)/Z54, 0)</f>
        <v>-9818598.3239400778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500000</v>
      </c>
      <c r="S55">
        <f t="shared" si="1"/>
        <v>-17465238.377600744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-534.41588229237277</v>
      </c>
      <c r="AC55">
        <f t="shared" si="2"/>
        <v>-477.31667949103996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-13.277561650760639</v>
      </c>
      <c r="AI55">
        <f t="shared" si="25"/>
        <v>-13.27892812704104</v>
      </c>
      <c r="AJ55">
        <f t="shared" si="7"/>
        <v>-57.099202801332808</v>
      </c>
      <c r="AK55">
        <f t="shared" si="22"/>
        <v>-37.409111760466097</v>
      </c>
      <c r="AL55">
        <f t="shared" si="8"/>
        <v>-107.78724268883994</v>
      </c>
      <c r="AN55">
        <f t="shared" si="26"/>
        <v>0</v>
      </c>
      <c r="AO55">
        <f t="shared" si="26"/>
        <v>0</v>
      </c>
      <c r="AP55">
        <f t="shared" si="26"/>
        <v>-9.641825349734193E-6</v>
      </c>
      <c r="AQ55">
        <f t="shared" si="26"/>
        <v>-9.3686171024742221E-2</v>
      </c>
      <c r="AR55">
        <f t="shared" si="26"/>
        <v>-9.3695812850091945E-2</v>
      </c>
      <c r="AS55">
        <f t="shared" si="26"/>
        <v>-0.40289066770898035</v>
      </c>
      <c r="AT55">
        <f t="shared" si="26"/>
        <v>-0.2639578361192505</v>
      </c>
      <c r="AU55">
        <f t="shared" si="23"/>
        <v>-0.76054431667832278</v>
      </c>
      <c r="AW55">
        <v>52</v>
      </c>
      <c r="AX55">
        <f>IF(Z55&gt;0, (R55*SUMPRODUCT(K55:$K$98, X55:$X$98)-K55*$AZ$3)/Z55, 0)</f>
        <v>-17465238.377600744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500000</v>
      </c>
      <c r="S56">
        <f t="shared" si="1"/>
        <v>-31852950.731644563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-477.31667949103996</v>
      </c>
      <c r="AC56">
        <f t="shared" si="2"/>
        <v>-426.25102269909746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-6.8371962358412919</v>
      </c>
      <c r="AI56">
        <f t="shared" si="25"/>
        <v>-6.8378653277353054</v>
      </c>
      <c r="AJ56">
        <f t="shared" si="7"/>
        <v>-51.065656791942502</v>
      </c>
      <c r="AK56">
        <f t="shared" si="22"/>
        <v>-33.412167564372801</v>
      </c>
      <c r="AL56">
        <f t="shared" si="8"/>
        <v>-91.315689684050611</v>
      </c>
      <c r="AN56">
        <f t="shared" si="26"/>
        <v>0</v>
      </c>
      <c r="AO56">
        <f t="shared" si="26"/>
        <v>0</v>
      </c>
      <c r="AP56">
        <f t="shared" si="26"/>
        <v>-4.2152652550361378E-6</v>
      </c>
      <c r="AQ56">
        <f t="shared" si="26"/>
        <v>-4.307419652318193E-2</v>
      </c>
      <c r="AR56">
        <f t="shared" si="26"/>
        <v>-4.3078411788436966E-2</v>
      </c>
      <c r="AS56">
        <f t="shared" si="26"/>
        <v>-0.3217125939300815</v>
      </c>
      <c r="AT56">
        <f t="shared" si="26"/>
        <v>-0.21049597266037667</v>
      </c>
      <c r="AU56">
        <f t="shared" si="23"/>
        <v>-0.5752869783788952</v>
      </c>
      <c r="AW56">
        <v>53</v>
      </c>
      <c r="AX56">
        <f>IF(Z56&gt;0, (R56*SUMPRODUCT(K56:$K$98, X56:$X$98)-K56*$AZ$3)/Z56, 0)</f>
        <v>-31852950.731644563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500000</v>
      </c>
      <c r="S57">
        <f t="shared" si="1"/>
        <v>-59697131.515869267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-426.25102269909746</v>
      </c>
      <c r="AC57">
        <f t="shared" si="2"/>
        <v>-380.61611210725704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-3.4361169454815763</v>
      </c>
      <c r="AI57">
        <f t="shared" si="25"/>
        <v>-3.4364357347621017</v>
      </c>
      <c r="AJ57">
        <f t="shared" si="7"/>
        <v>-45.634910591840423</v>
      </c>
      <c r="AK57">
        <f t="shared" si="22"/>
        <v>-29.837571588936825</v>
      </c>
      <c r="AL57">
        <f t="shared" si="8"/>
        <v>-78.908917915539348</v>
      </c>
      <c r="AN57">
        <f t="shared" si="26"/>
        <v>0</v>
      </c>
      <c r="AO57">
        <f t="shared" si="26"/>
        <v>0</v>
      </c>
      <c r="AP57">
        <f t="shared" si="26"/>
        <v>-1.7931838846200207E-6</v>
      </c>
      <c r="AQ57">
        <f t="shared" si="26"/>
        <v>-1.9328095104565648E-2</v>
      </c>
      <c r="AR57">
        <f t="shared" si="26"/>
        <v>-1.9329888288450271E-2</v>
      </c>
      <c r="AS57">
        <f t="shared" si="26"/>
        <v>-0.25669553918044064</v>
      </c>
      <c r="AT57">
        <f t="shared" si="26"/>
        <v>-0.16783579561184905</v>
      </c>
      <c r="AU57">
        <f t="shared" si="23"/>
        <v>-0.44386122308073994</v>
      </c>
      <c r="AW57">
        <v>54</v>
      </c>
      <c r="AX57">
        <f>IF(Z57&gt;0, (R57*SUMPRODUCT(K57:$K$98, X57:$X$98)-K57*$AZ$3)/Z57, 0)</f>
        <v>-59697131.515869267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500000</v>
      </c>
      <c r="S58">
        <f t="shared" si="1"/>
        <v>-115123780.3257388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-380.61611210725704</v>
      </c>
      <c r="AC58">
        <f t="shared" si="2"/>
        <v>-339.85152521275126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-1.6799872723958145</v>
      </c>
      <c r="AI58">
        <f t="shared" si="25"/>
        <v>-1.6801348750562948</v>
      </c>
      <c r="AJ58">
        <f t="shared" si="7"/>
        <v>-40.764586894505783</v>
      </c>
      <c r="AK58">
        <f t="shared" si="22"/>
        <v>-26.643127847507994</v>
      </c>
      <c r="AL58">
        <f t="shared" si="8"/>
        <v>-69.087849617070077</v>
      </c>
      <c r="AN58">
        <f t="shared" si="26"/>
        <v>0</v>
      </c>
      <c r="AO58">
        <f t="shared" si="26"/>
        <v>0</v>
      </c>
      <c r="AP58">
        <f t="shared" si="26"/>
        <v>-7.4130559933438477E-7</v>
      </c>
      <c r="AQ58">
        <f t="shared" si="26"/>
        <v>-8.4374087010652653E-3</v>
      </c>
      <c r="AR58">
        <f t="shared" si="26"/>
        <v>-8.4381500066645996E-3</v>
      </c>
      <c r="AS58">
        <f t="shared" si="26"/>
        <v>-0.20473219399366865</v>
      </c>
      <c r="AT58">
        <f t="shared" si="26"/>
        <v>-0.1338099177403734</v>
      </c>
      <c r="AU58">
        <f t="shared" si="23"/>
        <v>-0.34698026174070667</v>
      </c>
      <c r="AW58">
        <v>55</v>
      </c>
      <c r="AX58">
        <f>IF(Z58&gt;0, (R58*SUMPRODUCT(K58:$K$98, X58:$X$98)-K58*$AZ$3)/Z58, 0)</f>
        <v>-115123780.3257388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500000</v>
      </c>
      <c r="S59">
        <f t="shared" si="1"/>
        <v>-228952459.4013671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-339.85152521275126</v>
      </c>
      <c r="AC59">
        <f t="shared" si="2"/>
        <v>-303.44575280930025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-0.79858345340323067</v>
      </c>
      <c r="AI59">
        <f t="shared" si="25"/>
        <v>-0.79864972169176596</v>
      </c>
      <c r="AJ59">
        <f t="shared" si="7"/>
        <v>-36.40577240345101</v>
      </c>
      <c r="AK59">
        <f t="shared" si="22"/>
        <v>-23.789606764892589</v>
      </c>
      <c r="AL59">
        <f t="shared" si="8"/>
        <v>-60.994028890035366</v>
      </c>
      <c r="AN59">
        <f t="shared" si="26"/>
        <v>0</v>
      </c>
      <c r="AO59">
        <f t="shared" si="26"/>
        <v>0</v>
      </c>
      <c r="AP59">
        <f t="shared" si="26"/>
        <v>-2.9716032647094096E-7</v>
      </c>
      <c r="AQ59">
        <f t="shared" si="26"/>
        <v>-3.5810087294070266E-3</v>
      </c>
      <c r="AR59">
        <f t="shared" si="26"/>
        <v>-3.5813058897334977E-3</v>
      </c>
      <c r="AS59">
        <f t="shared" si="26"/>
        <v>-0.16325080143093795</v>
      </c>
      <c r="AT59">
        <f t="shared" si="26"/>
        <v>-0.1066773787150148</v>
      </c>
      <c r="AU59">
        <f t="shared" si="23"/>
        <v>-0.27350948603568626</v>
      </c>
      <c r="AW59">
        <v>56</v>
      </c>
      <c r="AX59">
        <f>IF(Z59&gt;0, (R59*SUMPRODUCT(K59:$K$98, X59:$X$98)-K59*$AZ$3)/Z59, 0)</f>
        <v>-228952459.4013671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500000</v>
      </c>
      <c r="S60">
        <f t="shared" si="1"/>
        <v>-470131435.08794624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-303.44575280930025</v>
      </c>
      <c r="AC60">
        <f t="shared" si="2"/>
        <v>-270.93664648575106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-0.3679061623794046</v>
      </c>
      <c r="AI60">
        <f t="shared" si="25"/>
        <v>-0.36793497736881658</v>
      </c>
      <c r="AJ60">
        <f t="shared" si="7"/>
        <v>-32.50910632354919</v>
      </c>
      <c r="AK60">
        <f t="shared" si="22"/>
        <v>-21.241202696651019</v>
      </c>
      <c r="AL60">
        <f t="shared" si="8"/>
        <v>-54.118243997569024</v>
      </c>
      <c r="AN60">
        <f t="shared" si="26"/>
        <v>0</v>
      </c>
      <c r="AO60">
        <f t="shared" si="26"/>
        <v>0</v>
      </c>
      <c r="AP60">
        <f t="shared" si="26"/>
        <v>-1.1536803987808919E-7</v>
      </c>
      <c r="AQ60">
        <f t="shared" si="26"/>
        <v>-1.4730046298461752E-3</v>
      </c>
      <c r="AR60">
        <f t="shared" si="26"/>
        <v>-1.4731199978860535E-3</v>
      </c>
      <c r="AS60">
        <f t="shared" si="26"/>
        <v>-0.13015836379866572</v>
      </c>
      <c r="AT60">
        <f t="shared" si="26"/>
        <v>-8.5044484477543883E-2</v>
      </c>
      <c r="AU60">
        <f t="shared" si="23"/>
        <v>-0.21667596827409566</v>
      </c>
      <c r="AW60">
        <v>57</v>
      </c>
      <c r="AX60">
        <f>IF(Z60&gt;0, (R60*SUMPRODUCT(K60:$K$98, X60:$X$98)-K60*$AZ$3)/Z60, 0)</f>
        <v>-470131435.08794624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500000</v>
      </c>
      <c r="S61">
        <f t="shared" si="1"/>
        <v>-997264164.63802195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-270.93664648575106</v>
      </c>
      <c r="AC61">
        <f t="shared" si="2"/>
        <v>-241.9089343722749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-0.16398210868071844</v>
      </c>
      <c r="AI61">
        <f t="shared" si="25"/>
        <v>-0.16399423730936821</v>
      </c>
      <c r="AJ61">
        <f t="shared" si="7"/>
        <v>-29.027712113476156</v>
      </c>
      <c r="AK61">
        <f t="shared" si="22"/>
        <v>-18.965565254002577</v>
      </c>
      <c r="AL61">
        <f t="shared" si="8"/>
        <v>-48.1572716047881</v>
      </c>
      <c r="AN61">
        <f t="shared" si="26"/>
        <v>0</v>
      </c>
      <c r="AO61">
        <f t="shared" si="26"/>
        <v>0</v>
      </c>
      <c r="AP61">
        <f t="shared" si="26"/>
        <v>-4.3357149918450689E-8</v>
      </c>
      <c r="AQ61">
        <f t="shared" si="26"/>
        <v>-5.8619956759503144E-4</v>
      </c>
      <c r="AR61">
        <f t="shared" si="26"/>
        <v>-5.8624292474494994E-4</v>
      </c>
      <c r="AS61">
        <f t="shared" si="26"/>
        <v>-0.10376761480927084</v>
      </c>
      <c r="AT61">
        <f t="shared" si="26"/>
        <v>-6.779767768896186E-2</v>
      </c>
      <c r="AU61">
        <f t="shared" si="23"/>
        <v>-0.17215153542297765</v>
      </c>
      <c r="AW61">
        <v>58</v>
      </c>
      <c r="AX61">
        <f>IF(Z61&gt;0, (R61*SUMPRODUCT(K61:$K$98, X61:$X$98)-K61*$AZ$3)/Z61, 0)</f>
        <v>-997264164.63802195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500000</v>
      </c>
      <c r="S62">
        <f t="shared" si="1"/>
        <v>-2189520376.2726989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-241.9089343722749</v>
      </c>
      <c r="AC62">
        <f t="shared" si="2"/>
        <v>-215.99060528781931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-7.0749697845873233E-2</v>
      </c>
      <c r="AI62">
        <f t="shared" si="25"/>
        <v>-7.0754630218451908E-2</v>
      </c>
      <c r="AJ62">
        <f t="shared" si="7"/>
        <v>-25.918329084455593</v>
      </c>
      <c r="AK62">
        <f t="shared" si="22"/>
        <v>-16.933625406059246</v>
      </c>
      <c r="AL62">
        <f t="shared" si="8"/>
        <v>-42.922709120733288</v>
      </c>
      <c r="AN62">
        <f t="shared" si="26"/>
        <v>0</v>
      </c>
      <c r="AO62">
        <f t="shared" si="26"/>
        <v>0</v>
      </c>
      <c r="AP62">
        <f t="shared" si="26"/>
        <v>-1.5742977651332754E-8</v>
      </c>
      <c r="AQ62">
        <f t="shared" si="26"/>
        <v>-2.2581645937297761E-4</v>
      </c>
      <c r="AR62">
        <f t="shared" si="26"/>
        <v>-2.2583220235062893E-4</v>
      </c>
      <c r="AS62">
        <f t="shared" si="26"/>
        <v>-8.2725233957402944E-2</v>
      </c>
      <c r="AT62">
        <f t="shared" si="26"/>
        <v>-5.404816486813651E-2</v>
      </c>
      <c r="AU62">
        <f t="shared" si="23"/>
        <v>-0.13699923102789008</v>
      </c>
      <c r="AW62">
        <v>59</v>
      </c>
      <c r="AX62">
        <f>IF(Z62&gt;0, (R62*SUMPRODUCT(K62:$K$98, X62:$X$98)-K62*$AZ$3)/Z62, 0)</f>
        <v>-2189520376.2726989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500000</v>
      </c>
      <c r="S63">
        <f t="shared" si="1"/>
        <v>-4984771495.3354673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-215.99060528781931</v>
      </c>
      <c r="AC63">
        <f t="shared" si="2"/>
        <v>-192.84894245782942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-2.9486678823895236E-2</v>
      </c>
      <c r="AI63">
        <f t="shared" si="25"/>
        <v>-2.9488613204865739E-2</v>
      </c>
      <c r="AJ63">
        <f t="shared" si="7"/>
        <v>-23.141662829989883</v>
      </c>
      <c r="AK63">
        <f t="shared" si="22"/>
        <v>-15.119342370147352</v>
      </c>
      <c r="AL63">
        <f t="shared" si="8"/>
        <v>-38.290493813342103</v>
      </c>
      <c r="AN63">
        <f t="shared" si="26"/>
        <v>0</v>
      </c>
      <c r="AO63">
        <f t="shared" si="26"/>
        <v>0</v>
      </c>
      <c r="AP63">
        <f t="shared" si="26"/>
        <v>-5.5125811126309528E-9</v>
      </c>
      <c r="AQ63">
        <f t="shared" si="26"/>
        <v>-8.403086632743536E-5</v>
      </c>
      <c r="AR63">
        <f t="shared" si="26"/>
        <v>-8.403637890854799E-5</v>
      </c>
      <c r="AS63">
        <f t="shared" si="26"/>
        <v>-6.594889805920072E-2</v>
      </c>
      <c r="AT63">
        <f t="shared" si="26"/>
        <v>-4.308696293849848E-2</v>
      </c>
      <c r="AU63">
        <f t="shared" si="23"/>
        <v>-0.10911989737660775</v>
      </c>
      <c r="AW63">
        <v>60</v>
      </c>
      <c r="AX63">
        <f>IF(Z63&gt;0, (R63*SUMPRODUCT(K63:$K$98, X63:$X$98)-K63*$AZ$3)/Z63, 0)</f>
        <v>-4984771495.3354673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500000</v>
      </c>
      <c r="S64">
        <f t="shared" si="1"/>
        <v>-11788857841.837296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-192.84894245782942</v>
      </c>
      <c r="AC64">
        <f t="shared" si="2"/>
        <v>-172.18662591150897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-1.1847432331706967E-2</v>
      </c>
      <c r="AI64">
        <f t="shared" si="25"/>
        <v>-1.1848162625634597E-2</v>
      </c>
      <c r="AJ64">
        <f t="shared" si="7"/>
        <v>-20.662316546320454</v>
      </c>
      <c r="AK64">
        <f t="shared" si="22"/>
        <v>-13.49942597204806</v>
      </c>
      <c r="AL64">
        <f t="shared" si="8"/>
        <v>-34.173590680994153</v>
      </c>
      <c r="AN64">
        <f t="shared" si="26"/>
        <v>0</v>
      </c>
      <c r="AO64">
        <f t="shared" si="26"/>
        <v>0</v>
      </c>
      <c r="AP64">
        <f t="shared" si="26"/>
        <v>-1.8582008245521749E-9</v>
      </c>
      <c r="AQ64">
        <f t="shared" si="26"/>
        <v>-3.0145271232198282E-5</v>
      </c>
      <c r="AR64">
        <f t="shared" si="26"/>
        <v>-3.0147129433022837E-5</v>
      </c>
      <c r="AS64">
        <f t="shared" si="26"/>
        <v>-5.2574356969095758E-2</v>
      </c>
      <c r="AT64">
        <f t="shared" si="26"/>
        <v>-3.4348696494959315E-2</v>
      </c>
      <c r="AU64">
        <f t="shared" si="23"/>
        <v>-8.69532005934881E-2</v>
      </c>
      <c r="AW64">
        <v>61</v>
      </c>
      <c r="AX64">
        <f>IF(Z64&gt;0, (R64*SUMPRODUCT(K64:$K$98, X64:$X$98)-K64*$AZ$3)/Z64, 0)</f>
        <v>-11788857841.837296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500000</v>
      </c>
      <c r="S65">
        <f t="shared" si="1"/>
        <v>-29010710882.505062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-172.18662591150897</v>
      </c>
      <c r="AC65">
        <f t="shared" si="2"/>
        <v>-153.73808411286342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-4.5802318950161772E-3</v>
      </c>
      <c r="AI65">
        <f t="shared" si="25"/>
        <v>-4.5804968628150285E-3</v>
      </c>
      <c r="AJ65">
        <f t="shared" si="7"/>
        <v>-18.44854179864555</v>
      </c>
      <c r="AK65">
        <f t="shared" si="22"/>
        <v>-12.053063813805629</v>
      </c>
      <c r="AL65">
        <f t="shared" si="8"/>
        <v>-30.506186109313994</v>
      </c>
      <c r="AN65">
        <f t="shared" si="26"/>
        <v>0</v>
      </c>
      <c r="AO65">
        <f t="shared" si="26"/>
        <v>0</v>
      </c>
      <c r="AP65">
        <f t="shared" si="26"/>
        <v>-6.0196332755973758E-10</v>
      </c>
      <c r="AQ65">
        <f t="shared" si="26"/>
        <v>-1.0405534727140599E-5</v>
      </c>
      <c r="AR65">
        <f t="shared" si="26"/>
        <v>-1.040613669046816E-5</v>
      </c>
      <c r="AS65">
        <f t="shared" si="26"/>
        <v>-4.1912057457132994E-2</v>
      </c>
      <c r="AT65">
        <f t="shared" si="26"/>
        <v>-2.7382581702788046E-2</v>
      </c>
      <c r="AU65">
        <f t="shared" si="23"/>
        <v>-6.9305045296611509E-2</v>
      </c>
      <c r="AW65">
        <v>62</v>
      </c>
      <c r="AX65">
        <f>IF(Z65&gt;0, (R65*SUMPRODUCT(K65:$K$98, X65:$X$98)-K65*$AZ$3)/Z65, 0)</f>
        <v>-29010710882.505062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500000</v>
      </c>
      <c r="S66">
        <f t="shared" si="1"/>
        <v>-74424716993.927048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-153.73808411286342</v>
      </c>
      <c r="AC66">
        <f t="shared" si="2"/>
        <v>-137.26615528275809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-1.7009999708124423E-3</v>
      </c>
      <c r="AI66">
        <f t="shared" si="25"/>
        <v>-1.7010921889362236E-3</v>
      </c>
      <c r="AJ66">
        <f t="shared" si="7"/>
        <v>-16.471928830105327</v>
      </c>
      <c r="AK66">
        <f t="shared" si="22"/>
        <v>-10.76166588790044</v>
      </c>
      <c r="AL66">
        <f t="shared" si="8"/>
        <v>-27.235295810194707</v>
      </c>
      <c r="AN66">
        <f t="shared" si="26"/>
        <v>0</v>
      </c>
      <c r="AO66">
        <f t="shared" si="26"/>
        <v>0</v>
      </c>
      <c r="AP66">
        <f t="shared" si="26"/>
        <v>-1.8705753010849583E-10</v>
      </c>
      <c r="AQ66">
        <f t="shared" si="26"/>
        <v>-3.450350540737721E-6</v>
      </c>
      <c r="AR66">
        <f t="shared" si="26"/>
        <v>-3.4505375982678298E-6</v>
      </c>
      <c r="AS66">
        <f t="shared" si="26"/>
        <v>-3.3412069089455536E-2</v>
      </c>
      <c r="AT66">
        <f t="shared" si="26"/>
        <v>-2.1829230072132794E-2</v>
      </c>
      <c r="AU66">
        <f t="shared" si="23"/>
        <v>-5.5244749699186607E-2</v>
      </c>
      <c r="AW66">
        <v>63</v>
      </c>
      <c r="AX66">
        <f>IF(Z66&gt;0, (R66*SUMPRODUCT(K66:$K$98, X66:$X$98)-K66*$AZ$3)/Z66, 0)</f>
        <v>-74424716993.927048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-199466544119.69739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-137.26615528275809</v>
      </c>
      <c r="AC67">
        <f t="shared" ref="AC67:AC79" si="29">S67*Z67</f>
        <v>-122.55907012985864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-6.0574231624357846E-4</v>
      </c>
      <c r="AI67">
        <f t="shared" ref="AI67:AI79" si="33">SUM(AE67:AH67)</f>
        <v>-6.0577303795449761E-4</v>
      </c>
      <c r="AJ67">
        <f t="shared" ref="AJ67:AJ79" si="34">AB67-AC67</f>
        <v>-14.707085152899452</v>
      </c>
      <c r="AK67">
        <f t="shared" si="22"/>
        <v>-9.6086308697930676</v>
      </c>
      <c r="AL67">
        <f t="shared" ref="AL67:AL79" si="35">SUM(AI67:AK67)</f>
        <v>-24.316321795730474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-1.0970560197056262E-6</v>
      </c>
      <c r="AR67">
        <f t="shared" si="36"/>
        <v>-1.0971116595990193E-6</v>
      </c>
      <c r="AS67">
        <f t="shared" si="36"/>
        <v>-2.6635907491765278E-2</v>
      </c>
      <c r="AT67">
        <f t="shared" si="36"/>
        <v>-1.7402129674884737E-2</v>
      </c>
      <c r="AU67">
        <f t="shared" si="23"/>
        <v>-4.4039134278309612E-2</v>
      </c>
      <c r="AW67">
        <v>64</v>
      </c>
      <c r="AX67">
        <f>IF(Z67&gt;0, (R67*SUMPRODUCT(K67:$K$98, X67:$X$98)-K67*$AZ$3)/Z67, 0)</f>
        <v>-199466544119.69739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500000</v>
      </c>
      <c r="S68">
        <f t="shared" si="28"/>
        <v>-559646868539.5321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-122.55907012985864</v>
      </c>
      <c r="AC68">
        <f t="shared" si="29"/>
        <v>-109.42774211687004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-2.0637994711328848E-4</v>
      </c>
      <c r="AI68">
        <f t="shared" si="33"/>
        <v>-2.0638972361238715E-4</v>
      </c>
      <c r="AJ68">
        <f t="shared" si="34"/>
        <v>-13.131328012988604</v>
      </c>
      <c r="AK68">
        <f t="shared" si="22"/>
        <v>-8.5791349090901061</v>
      </c>
      <c r="AL68">
        <f t="shared" si="35"/>
        <v>-21.71066931180232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-3.3372624743662267E-7</v>
      </c>
      <c r="AR68">
        <f t="shared" si="36"/>
        <v>-3.3374205650336052E-7</v>
      </c>
      <c r="AS68">
        <f t="shared" si="36"/>
        <v>-2.1233985583049519E-2</v>
      </c>
      <c r="AT68">
        <f t="shared" si="36"/>
        <v>-1.3872871562911757E-2</v>
      </c>
      <c r="AU68">
        <f t="shared" si="23"/>
        <v>-3.5107190888017774E-2</v>
      </c>
      <c r="AW68">
        <v>65</v>
      </c>
      <c r="AX68">
        <f>IF(Z68&gt;0, (R68*SUMPRODUCT(K68:$K$98, X68:$X$98)-K68*$AZ$3)/Z68, 0)</f>
        <v>-559646868539.5321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500000</v>
      </c>
      <c r="S69">
        <f t="shared" si="28"/>
        <v>-1647060700728.8757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-109.42774211687004</v>
      </c>
      <c r="AC69">
        <f t="shared" si="29"/>
        <v>-97.703341459484975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-6.7127431937892364E-5</v>
      </c>
      <c r="AI69">
        <f t="shared" si="33"/>
        <v>-6.7130397928806242E-5</v>
      </c>
      <c r="AJ69">
        <f t="shared" si="34"/>
        <v>-11.724400657385061</v>
      </c>
      <c r="AK69">
        <f t="shared" si="22"/>
        <v>-7.6599419481809035</v>
      </c>
      <c r="AL69">
        <f t="shared" si="35"/>
        <v>-19.384409735963892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-9.6918097084483055E-8</v>
      </c>
      <c r="AR69">
        <f t="shared" si="36"/>
        <v>-9.6922379360551787E-8</v>
      </c>
      <c r="AS69">
        <f t="shared" si="36"/>
        <v>-1.6927604235197853E-2</v>
      </c>
      <c r="AT69">
        <f t="shared" si="36"/>
        <v>-1.10593683679449E-2</v>
      </c>
      <c r="AU69">
        <f t="shared" si="23"/>
        <v>-2.7987069525522112E-2</v>
      </c>
      <c r="AW69">
        <v>66</v>
      </c>
      <c r="AX69">
        <f>IF(Z69&gt;0, (R69*SUMPRODUCT(K69:$K$98, X69:$X$98)-K69*$AZ$3)/Z69, 0)</f>
        <v>-1647060700728.8757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500000</v>
      </c>
      <c r="S70">
        <f t="shared" si="28"/>
        <v>-5139385371069.6484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-97.703341459484975</v>
      </c>
      <c r="AC70">
        <f t="shared" si="29"/>
        <v>-87.235126385767984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-2.0876387965580362E-5</v>
      </c>
      <c r="AI70">
        <f t="shared" si="33"/>
        <v>-2.0877236657788547E-5</v>
      </c>
      <c r="AJ70">
        <f t="shared" si="34"/>
        <v>-10.468215073716991</v>
      </c>
      <c r="AK70">
        <f t="shared" si="22"/>
        <v>-6.839233902163949</v>
      </c>
      <c r="AL70">
        <f t="shared" si="35"/>
        <v>-17.307469853117595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-2.691176501930591E-8</v>
      </c>
      <c r="AR70">
        <f t="shared" si="36"/>
        <v>-2.691285906897188E-8</v>
      </c>
      <c r="AS70">
        <f t="shared" si="36"/>
        <v>-1.3494582717082398E-2</v>
      </c>
      <c r="AT70">
        <f t="shared" si="36"/>
        <v>-8.8164607781080814E-3</v>
      </c>
      <c r="AU70">
        <f t="shared" si="23"/>
        <v>-2.2311070408049548E-2</v>
      </c>
      <c r="AW70">
        <v>67</v>
      </c>
      <c r="AX70">
        <f>IF(Z70&gt;0, (R70*SUMPRODUCT(K70:$K$98, X70:$X$98)-K70*$AZ$3)/Z70, 0)</f>
        <v>-5139385371069.6484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500000</v>
      </c>
      <c r="S71">
        <f t="shared" si="28"/>
        <v>-17058730374173.02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-87.235126385767984</v>
      </c>
      <c r="AC71">
        <f t="shared" si="29"/>
        <v>-77.888505724612727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-6.1191014333440639E-6</v>
      </c>
      <c r="AI71">
        <f t="shared" si="33"/>
        <v>-6.1193297284868333E-6</v>
      </c>
      <c r="AJ71">
        <f t="shared" si="34"/>
        <v>-9.3466206611552565</v>
      </c>
      <c r="AK71">
        <f t="shared" si="22"/>
        <v>-6.1064588470037595</v>
      </c>
      <c r="AL71">
        <f t="shared" si="35"/>
        <v>-15.453085627488745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-7.0429799589407744E-9</v>
      </c>
      <c r="AR71">
        <f t="shared" si="36"/>
        <v>-7.043242722703193E-9</v>
      </c>
      <c r="AS71">
        <f t="shared" si="36"/>
        <v>-1.0757798790788057E-2</v>
      </c>
      <c r="AT71">
        <f t="shared" si="36"/>
        <v>-7.0284285606359931E-3</v>
      </c>
      <c r="AU71">
        <f t="shared" si="23"/>
        <v>-1.7786234394666773E-2</v>
      </c>
      <c r="AW71">
        <v>68</v>
      </c>
      <c r="AX71">
        <f>IF(Z71&gt;0, (R71*SUMPRODUCT(K71:$K$98, X71:$X$98)-K71*$AZ$3)/Z71, 0)</f>
        <v>-17058730374173.02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500000</v>
      </c>
      <c r="S72">
        <f t="shared" si="28"/>
        <v>-60448553809331.328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-77.888505724612727</v>
      </c>
      <c r="AC72">
        <f t="shared" si="29"/>
        <v>-69.543308688738705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-1.68489468045043E-6</v>
      </c>
      <c r="AI72">
        <f t="shared" si="33"/>
        <v>-1.6849522031737264E-6</v>
      </c>
      <c r="AJ72">
        <f t="shared" si="34"/>
        <v>-8.3451970358740226</v>
      </c>
      <c r="AK72">
        <f t="shared" ref="AK72:AK79" si="49">G72*SUM(AB72:AB72, AE72:AF72)</f>
        <v>-5.4521954007228919</v>
      </c>
      <c r="AL72">
        <f t="shared" si="35"/>
        <v>-13.797394121549118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-1.7315041497226715E-9</v>
      </c>
      <c r="AR72">
        <f t="shared" si="36"/>
        <v>-1.7315632637048371E-9</v>
      </c>
      <c r="AS72">
        <f t="shared" si="36"/>
        <v>-8.5760513493972797E-3</v>
      </c>
      <c r="AT72">
        <f t="shared" si="36"/>
        <v>-5.6030202190007405E-3</v>
      </c>
      <c r="AU72">
        <f t="shared" si="23"/>
        <v>-1.4179073299961284E-2</v>
      </c>
      <c r="AW72">
        <v>69</v>
      </c>
      <c r="AX72">
        <f>IF(Z72&gt;0, (R72*SUMPRODUCT(K72:$K$98, X72:$X$98)-K72*$AZ$3)/Z72, 0)</f>
        <v>-60448553809331.328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500000</v>
      </c>
      <c r="S73">
        <f t="shared" si="28"/>
        <v>-229596713577523.94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-69.543308688738705</v>
      </c>
      <c r="AC73">
        <f t="shared" si="29"/>
        <v>-62.092239902151469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-4.3425473266375124E-7</v>
      </c>
      <c r="AI73">
        <f t="shared" si="33"/>
        <v>-4.3426825468654821E-7</v>
      </c>
      <c r="AJ73">
        <f t="shared" si="34"/>
        <v>-7.4510687865872356</v>
      </c>
      <c r="AK73">
        <f t="shared" si="49"/>
        <v>-4.8680316082117097</v>
      </c>
      <c r="AL73">
        <f t="shared" si="35"/>
        <v>-12.319100829067199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-3.98453196452157E-10</v>
      </c>
      <c r="AR73">
        <f t="shared" si="36"/>
        <v>-3.9846560367031878E-10</v>
      </c>
      <c r="AS73">
        <f t="shared" si="36"/>
        <v>-6.8367756334838528E-3</v>
      </c>
      <c r="AT73">
        <f t="shared" si="36"/>
        <v>-4.4666934147704739E-3</v>
      </c>
      <c r="AU73">
        <f t="shared" si="23"/>
        <v>-1.1303469446719928E-2</v>
      </c>
      <c r="AW73">
        <v>70</v>
      </c>
      <c r="AX73">
        <f>IF(Z73&gt;0, (R73*SUMPRODUCT(K73:$K$98, X73:$X$98)-K73*$AZ$3)/Z73, 0)</f>
        <v>-229596713577523.94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500000</v>
      </c>
      <c r="S74">
        <f t="shared" si="28"/>
        <v>-938907306549298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-62.092239902151469</v>
      </c>
      <c r="AC74">
        <f t="shared" si="29"/>
        <v>-55.439499912979613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-1.0434461079801671E-7</v>
      </c>
      <c r="AI74">
        <f t="shared" si="33"/>
        <v>-1.0434756313950592E-7</v>
      </c>
      <c r="AJ74">
        <f t="shared" si="34"/>
        <v>-6.6527399891718559</v>
      </c>
      <c r="AK74">
        <f t="shared" si="49"/>
        <v>-4.3464567931506028</v>
      </c>
      <c r="AL74">
        <f t="shared" si="35"/>
        <v>-10.999196886670022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-8.5483984270988373E-11</v>
      </c>
      <c r="AR74">
        <f t="shared" si="36"/>
        <v>-8.5486402967186435E-11</v>
      </c>
      <c r="AS74">
        <f t="shared" si="36"/>
        <v>-5.4502356781434436E-3</v>
      </c>
      <c r="AT74">
        <f t="shared" si="36"/>
        <v>-3.5608206432380389E-3</v>
      </c>
      <c r="AU74">
        <f t="shared" si="23"/>
        <v>-9.0110564068678848E-3</v>
      </c>
      <c r="AW74">
        <v>71</v>
      </c>
      <c r="AX74">
        <f>IF(Z74&gt;0, (R74*SUMPRODUCT(K74:$K$98, X74:$X$98)-K74*$AZ$3)/Z74, 0)</f>
        <v>-938907306549298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500000</v>
      </c>
      <c r="S75">
        <f t="shared" si="28"/>
        <v>-4156554757762504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-55.439499912979613</v>
      </c>
      <c r="AC75">
        <f t="shared" si="29"/>
        <v>-49.499553493805898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-2.3273783847376112E-8</v>
      </c>
      <c r="AI75">
        <f t="shared" si="33"/>
        <v>-2.3274379287065695E-8</v>
      </c>
      <c r="AJ75">
        <f t="shared" si="34"/>
        <v>-5.9399464191737152</v>
      </c>
      <c r="AK75">
        <f t="shared" si="49"/>
        <v>-3.8807649939085733</v>
      </c>
      <c r="AL75">
        <f t="shared" si="35"/>
        <v>-9.8207114363566674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-1.7024082141991194E-11</v>
      </c>
      <c r="AR75">
        <f t="shared" si="36"/>
        <v>-1.7024517688452077E-11</v>
      </c>
      <c r="AS75">
        <f t="shared" si="36"/>
        <v>-4.3448945140237829E-3</v>
      </c>
      <c r="AT75">
        <f t="shared" si="36"/>
        <v>-2.8386644158642838E-3</v>
      </c>
      <c r="AU75">
        <f t="shared" si="23"/>
        <v>-7.1835589469125835E-3</v>
      </c>
      <c r="AW75">
        <v>72</v>
      </c>
      <c r="AX75">
        <f>IF(Z75&gt;0, (R75*SUMPRODUCT(K75:$K$98, X75:$X$98)-K75*$AZ$3)/Z75, 0)</f>
        <v>-4156554757762504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500000</v>
      </c>
      <c r="S76">
        <f t="shared" si="28"/>
        <v>-2.0057063501239836E+16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-49.499553493805898</v>
      </c>
      <c r="AC76">
        <f t="shared" si="29"/>
        <v>-44.196029905198628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-4.7930956855115016E-9</v>
      </c>
      <c r="AI76">
        <f t="shared" si="33"/>
        <v>-4.7932058612356362E-9</v>
      </c>
      <c r="AJ76">
        <f t="shared" si="34"/>
        <v>-5.3035235886072698</v>
      </c>
      <c r="AK76">
        <f t="shared" si="49"/>
        <v>-3.4649687445664132</v>
      </c>
      <c r="AL76">
        <f t="shared" si="35"/>
        <v>-8.7684923379668884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-3.1303636068925637E-12</v>
      </c>
      <c r="AR76">
        <f t="shared" si="36"/>
        <v>-3.130435562492832E-12</v>
      </c>
      <c r="AS76">
        <f t="shared" si="36"/>
        <v>-3.4637233052235107E-3</v>
      </c>
      <c r="AT76">
        <f t="shared" si="36"/>
        <v>-2.2629658927523382E-3</v>
      </c>
      <c r="AU76">
        <f t="shared" si="23"/>
        <v>-5.7266892011062845E-3</v>
      </c>
      <c r="AW76">
        <v>73</v>
      </c>
      <c r="AX76">
        <f>IF(Z76&gt;0, (R76*SUMPRODUCT(K76:$K$98, X76:$X$98)-K76*$AZ$3)/Z76, 0)</f>
        <v>-2.0057063501239836E+16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500000</v>
      </c>
      <c r="S77">
        <f t="shared" si="28"/>
        <v>-1.0635481600737032E+17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-44.196029905198628</v>
      </c>
      <c r="AC77">
        <f t="shared" si="29"/>
        <v>-39.460740986787215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-9.052250751018806E-10</v>
      </c>
      <c r="AI77">
        <f t="shared" si="33"/>
        <v>-9.0524362656126348E-10</v>
      </c>
      <c r="AJ77">
        <f t="shared" si="34"/>
        <v>-4.7352889184114133</v>
      </c>
      <c r="AK77">
        <f t="shared" si="49"/>
        <v>-3.0937220933639042</v>
      </c>
      <c r="AL77">
        <f t="shared" si="35"/>
        <v>-7.8290110126805619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-5.27858160293672E-13</v>
      </c>
      <c r="AR77">
        <f t="shared" si="36"/>
        <v>-5.2786897808859392E-13</v>
      </c>
      <c r="AS77">
        <f t="shared" si="36"/>
        <v>-2.7612590124620022E-3</v>
      </c>
      <c r="AT77">
        <f t="shared" si="36"/>
        <v>-1.8040225548095468E-3</v>
      </c>
      <c r="AU77">
        <f t="shared" si="23"/>
        <v>-4.5652815677994186E-3</v>
      </c>
      <c r="AW77">
        <v>74</v>
      </c>
      <c r="AX77">
        <f>IF(Z77&gt;0, (R77*SUMPRODUCT(K77:$K$98, X77:$X$98)-K77*$AZ$3)/Z77, 0)</f>
        <v>-1.0635481600737032E+17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500000</v>
      </c>
      <c r="S78">
        <f t="shared" si="28"/>
        <v>-6.2585149261202637E+17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-39.460740986787215</v>
      </c>
      <c r="AC78">
        <f t="shared" si="29"/>
        <v>-35.232804452489049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-1.555115526886761E-10</v>
      </c>
      <c r="AI78">
        <f t="shared" si="33"/>
        <v>-1.5551436747819633E-10</v>
      </c>
      <c r="AJ78">
        <f t="shared" si="34"/>
        <v>-4.2279365342981663</v>
      </c>
      <c r="AK78">
        <f t="shared" si="49"/>
        <v>-2.7622518690751052</v>
      </c>
      <c r="AL78">
        <f t="shared" si="35"/>
        <v>-6.9901884035287862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-8.0966487511227749E-14</v>
      </c>
      <c r="AR78">
        <f t="shared" si="36"/>
        <v>-8.0967953020487971E-14</v>
      </c>
      <c r="AS78">
        <f t="shared" si="36"/>
        <v>-2.2012587790684627E-3</v>
      </c>
      <c r="AT78">
        <f t="shared" si="36"/>
        <v>-1.4381557356582201E-3</v>
      </c>
      <c r="AU78">
        <f t="shared" si="23"/>
        <v>-3.6394145148076506E-3</v>
      </c>
      <c r="AW78">
        <v>75</v>
      </c>
      <c r="AX78">
        <f>IF(Z78&gt;0, (R78*SUMPRODUCT(K78:$K$98, X78:$X$98)-K78*$AZ$3)/Z78, 0)</f>
        <v>-6.2585149261202637E+17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-35.232804452489049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-2.8147895202297081E-11</v>
      </c>
      <c r="AI79">
        <f t="shared" si="33"/>
        <v>-2.8147895202297081E-11</v>
      </c>
      <c r="AJ79">
        <f t="shared" si="34"/>
        <v>-35.232804452489049</v>
      </c>
      <c r="AK79">
        <f t="shared" si="49"/>
        <v>-2.4662963116742338</v>
      </c>
      <c r="AL79">
        <f t="shared" si="35"/>
        <v>-37.699100764191428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-1.3084904109105314E-14</v>
      </c>
      <c r="AR79">
        <f t="shared" si="36"/>
        <v>-1.3084904109105314E-14</v>
      </c>
      <c r="AS79">
        <f t="shared" si="36"/>
        <v>-1.6378413534737596E-2</v>
      </c>
      <c r="AT79">
        <f t="shared" si="36"/>
        <v>-1.1464889474316318E-3</v>
      </c>
      <c r="AU79">
        <f t="shared" si="23"/>
        <v>-1.7524902482182313E-2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122546.83392240731</v>
      </c>
      <c r="AO81" s="8">
        <f t="shared" si="50"/>
        <v>-12254.683392240731</v>
      </c>
      <c r="AP81" s="8">
        <f t="shared" si="50"/>
        <v>-2969.8425132638836</v>
      </c>
      <c r="AQ81" s="8">
        <f t="shared" si="50"/>
        <v>-67671.30814737748</v>
      </c>
      <c r="AR81" s="8">
        <f t="shared" si="50"/>
        <v>39650.9998695252</v>
      </c>
      <c r="AS81" s="8">
        <f t="shared" si="50"/>
        <v>-11922.936193368083</v>
      </c>
      <c r="AT81" s="8">
        <f t="shared" si="50"/>
        <v>3261.3212675827485</v>
      </c>
      <c r="AU81" s="8">
        <f t="shared" si="50"/>
        <v>30989.384943739871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1628-8E36-4756-B4CD-267FBC8EEDD7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217401.67105170889</v>
      </c>
      <c r="K3">
        <v>1</v>
      </c>
      <c r="L3" s="2">
        <v>0</v>
      </c>
      <c r="O3">
        <f>$C$3</f>
        <v>217401.67105170889</v>
      </c>
      <c r="P3" s="2">
        <f>O3*C5</f>
        <v>21740.167105170891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217401.67105170889</v>
      </c>
      <c r="AF3">
        <f t="shared" ref="AF3:AG34" si="4">-$Z3*P3</f>
        <v>-21740.167105170891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193141.59574253799</v>
      </c>
      <c r="AJ3">
        <f t="shared" ref="AJ3:AJ66" si="7">AB3-AC3</f>
        <v>0</v>
      </c>
      <c r="AL3">
        <f t="shared" ref="AL3:AL66" si="8">SUM(AI3:AK3)</f>
        <v>193141.59574253799</v>
      </c>
      <c r="AN3">
        <f t="shared" ref="AN3:AU34" si="9">AE3*$K3</f>
        <v>217401.67105170889</v>
      </c>
      <c r="AO3">
        <f t="shared" si="9"/>
        <v>-21740.167105170891</v>
      </c>
      <c r="AP3">
        <f t="shared" si="9"/>
        <v>-2519.9082039999998</v>
      </c>
      <c r="AQ3">
        <f t="shared" si="9"/>
        <v>0</v>
      </c>
      <c r="AR3">
        <f t="shared" si="9"/>
        <v>193141.59574253799</v>
      </c>
      <c r="AS3">
        <f t="shared" si="9"/>
        <v>0</v>
      </c>
      <c r="AT3">
        <f t="shared" si="9"/>
        <v>0</v>
      </c>
      <c r="AU3">
        <f t="shared" si="9"/>
        <v>193141.59574253799</v>
      </c>
      <c r="AW3">
        <v>0</v>
      </c>
      <c r="AX3">
        <f>IF(Z3&gt;0, (R3*SUMPRODUCT(K3:$K$98, X3:$X$98)-K3*$AZ$3)/Z3, 0)</f>
        <v>0</v>
      </c>
      <c r="AZ3">
        <f>C6*ABS(SUMPRODUCT(X4:X69, K4:K69))/1</f>
        <v>140583.26712120595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9627.9796951989392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9429.9252784911951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-9429.9252784911951</v>
      </c>
      <c r="AK4">
        <f>G4*SUM(AB4, AE4:AF4)</f>
        <v>0</v>
      </c>
      <c r="AL4">
        <f t="shared" si="8"/>
        <v>-14715.282278491195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-4930.8303013340792</v>
      </c>
      <c r="AR4">
        <f t="shared" si="9"/>
        <v>-4930.8303013340792</v>
      </c>
      <c r="AS4">
        <f t="shared" si="9"/>
        <v>-8797.3927404526494</v>
      </c>
      <c r="AT4">
        <f t="shared" si="9"/>
        <v>0</v>
      </c>
      <c r="AU4">
        <f t="shared" si="9"/>
        <v>-13728.223041786729</v>
      </c>
      <c r="AW4">
        <v>1</v>
      </c>
      <c r="AX4">
        <f>IF(Z4&gt;0, (R4*SUMPRODUCT(K4:$K$98, X4:$X$98)-K4*$AZ$3)/Z4, 0)</f>
        <v>9627.9796951989392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500000</v>
      </c>
      <c r="S5">
        <f t="shared" si="1"/>
        <v>16122.541949086259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9429.9252784911951</v>
      </c>
      <c r="AC5">
        <f t="shared" si="2"/>
        <v>15438.557953955475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-6029.5361258824787</v>
      </c>
      <c r="AI5">
        <f t="shared" si="6"/>
        <v>-6077.4149219268902</v>
      </c>
      <c r="AJ5">
        <f t="shared" si="7"/>
        <v>-6008.6326754642796</v>
      </c>
      <c r="AK5">
        <f>G5*SUM(AB5, AE5:AF5)</f>
        <v>386.626936418139</v>
      </c>
      <c r="AL5">
        <f t="shared" si="8"/>
        <v>-11699.420660973032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-5155.9046840871661</v>
      </c>
      <c r="AR5">
        <f t="shared" si="9"/>
        <v>-5196.8462264612417</v>
      </c>
      <c r="AS5">
        <f t="shared" si="9"/>
        <v>-5138.0299760375474</v>
      </c>
      <c r="AT5">
        <f t="shared" si="9"/>
        <v>330.60779317924715</v>
      </c>
      <c r="AU5">
        <f t="shared" si="9"/>
        <v>-10004.268409319542</v>
      </c>
      <c r="AW5">
        <v>2</v>
      </c>
      <c r="AX5">
        <f>IF(Z5&gt;0, (R5*SUMPRODUCT(K5:$K$98, X5:$X$98)-K5*$AZ$3)/Z5, 0)</f>
        <v>16122.541949086259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500000</v>
      </c>
      <c r="S6">
        <f t="shared" si="1"/>
        <v>23595.367907434276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15438.557953955475</v>
      </c>
      <c r="AC6">
        <f t="shared" si="2"/>
        <v>22049.18990221103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-6764.5202688256422</v>
      </c>
      <c r="AI6">
        <f t="shared" si="6"/>
        <v>-6811.2438248827275</v>
      </c>
      <c r="AJ6">
        <f t="shared" si="7"/>
        <v>-6610.6319482555555</v>
      </c>
      <c r="AK6">
        <f>G6*SUM(AB6, AE6:AF6)</f>
        <v>903.1556403063953</v>
      </c>
      <c r="AL6">
        <f t="shared" si="8"/>
        <v>-12518.720132831888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-5218.2187799548065</v>
      </c>
      <c r="AR6">
        <f t="shared" si="9"/>
        <v>-5254.2617997099496</v>
      </c>
      <c r="AS6">
        <f t="shared" si="9"/>
        <v>-5099.5077860480733</v>
      </c>
      <c r="AT6">
        <f t="shared" si="9"/>
        <v>696.70331910870584</v>
      </c>
      <c r="AU6">
        <f t="shared" si="9"/>
        <v>-9657.0662666493172</v>
      </c>
      <c r="AW6">
        <v>3</v>
      </c>
      <c r="AX6">
        <f>IF(Z6&gt;0, (R6*SUMPRODUCT(K6:$K$98, X6:$X$98)-K6*$AZ$3)/Z6, 0)</f>
        <v>23595.367907434276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500000</v>
      </c>
      <c r="S7">
        <f t="shared" si="1"/>
        <v>29237.30850119294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22049.18990221103</v>
      </c>
      <c r="AC7">
        <f t="shared" si="2"/>
        <v>26609.091052514705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-7509.5010404290251</v>
      </c>
      <c r="AI7">
        <f t="shared" si="6"/>
        <v>-7555.0064108214965</v>
      </c>
      <c r="AJ7">
        <f t="shared" si="7"/>
        <v>-4559.9011503036745</v>
      </c>
      <c r="AK7">
        <f>G7*SUM(AB7, AE7:AF7)</f>
        <v>1082.6152241985615</v>
      </c>
      <c r="AL7">
        <f t="shared" si="8"/>
        <v>-11032.29233692661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-5270.589044613972</v>
      </c>
      <c r="AR7">
        <f t="shared" si="9"/>
        <v>-5302.527265991188</v>
      </c>
      <c r="AS7">
        <f t="shared" si="9"/>
        <v>-3200.3943961022669</v>
      </c>
      <c r="AT7">
        <f t="shared" si="9"/>
        <v>759.84008917152323</v>
      </c>
      <c r="AU7">
        <f t="shared" si="9"/>
        <v>-7743.0815729219321</v>
      </c>
      <c r="AW7">
        <v>4</v>
      </c>
      <c r="AX7">
        <f>IF(Z7&gt;0, (R7*SUMPRODUCT(K7:$K$98, X7:$X$98)-K7*$AZ$3)/Z7, 0)</f>
        <v>29237.30850119294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500000</v>
      </c>
      <c r="S8">
        <f t="shared" si="1"/>
        <v>31551.829537086418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26609.091052514705</v>
      </c>
      <c r="AC8">
        <f t="shared" si="2"/>
        <v>27905.397882283491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-8287.9563620456483</v>
      </c>
      <c r="AI8">
        <f t="shared" si="6"/>
        <v>-8332.1778830979911</v>
      </c>
      <c r="AJ8">
        <f t="shared" si="7"/>
        <v>-1296.306829768786</v>
      </c>
      <c r="AK8">
        <f t="shared" ref="AK8:AK69" si="22">G8*SUM(AB8:AB8, AE8:AF8)</f>
        <v>566.77363941856322</v>
      </c>
      <c r="AL8">
        <f t="shared" si="8"/>
        <v>-9061.7110734482139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-5429.8073868759157</v>
      </c>
      <c r="AR8">
        <f t="shared" si="9"/>
        <v>-5458.7788644247712</v>
      </c>
      <c r="AS8">
        <f t="shared" si="9"/>
        <v>-849.26803333203725</v>
      </c>
      <c r="AT8">
        <f t="shared" si="9"/>
        <v>371.31852046116154</v>
      </c>
      <c r="AU8">
        <f t="shared" si="9"/>
        <v>-5936.7283772956471</v>
      </c>
      <c r="AW8">
        <v>5</v>
      </c>
      <c r="AX8">
        <f>IF(Z8&gt;0, (R8*SUMPRODUCT(K8:$K$98, X8:$X$98)-K8*$AZ$3)/Z8, 0)</f>
        <v>31551.829537086418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500000</v>
      </c>
      <c r="S9">
        <f t="shared" si="1"/>
        <v>31907.545721604787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27905.397882283491</v>
      </c>
      <c r="AC9">
        <f t="shared" si="2"/>
        <v>27351.544702602696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-9186.8449969702724</v>
      </c>
      <c r="AI9">
        <f t="shared" si="6"/>
        <v>-9229.7056183123932</v>
      </c>
      <c r="AJ9">
        <f t="shared" si="7"/>
        <v>553.85317968079471</v>
      </c>
      <c r="AK9">
        <f t="shared" si="22"/>
        <v>164.64184750547258</v>
      </c>
      <c r="AL9">
        <f t="shared" si="8"/>
        <v>-8511.210591126126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-5700.0749638166362</v>
      </c>
      <c r="AR9">
        <f t="shared" si="9"/>
        <v>-5726.6682888075793</v>
      </c>
      <c r="AS9">
        <f t="shared" si="9"/>
        <v>343.64405235637292</v>
      </c>
      <c r="AT9">
        <f t="shared" si="9"/>
        <v>102.15377240738893</v>
      </c>
      <c r="AU9">
        <f t="shared" si="9"/>
        <v>-5280.8704640438173</v>
      </c>
      <c r="AW9">
        <v>6</v>
      </c>
      <c r="AX9">
        <f>IF(Z9&gt;0, (R9*SUMPRODUCT(K9:$K$98, X9:$X$98)-K9*$AZ$3)/Z9, 0)</f>
        <v>31907.545721604787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500000</v>
      </c>
      <c r="S10">
        <f t="shared" si="1"/>
        <v>31537.142887345643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27351.544702602696</v>
      </c>
      <c r="AC10">
        <f t="shared" si="2"/>
        <v>26128.22406683462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-10074.88880131053</v>
      </c>
      <c r="AI10">
        <f t="shared" si="6"/>
        <v>-10116.313327559099</v>
      </c>
      <c r="AJ10">
        <f t="shared" si="7"/>
        <v>1223.3206357680756</v>
      </c>
      <c r="AK10">
        <f t="shared" si="22"/>
        <v>112.14133328067106</v>
      </c>
      <c r="AL10">
        <f t="shared" si="8"/>
        <v>-8780.8513585103519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-5930.244869832678</v>
      </c>
      <c r="AR10">
        <f t="shared" si="9"/>
        <v>-5954.6280257280432</v>
      </c>
      <c r="AS10">
        <f t="shared" si="9"/>
        <v>720.0665999887176</v>
      </c>
      <c r="AT10">
        <f t="shared" si="9"/>
        <v>66.008228924312334</v>
      </c>
      <c r="AU10">
        <f t="shared" si="9"/>
        <v>-5168.5531968150135</v>
      </c>
      <c r="AW10">
        <v>7</v>
      </c>
      <c r="AX10">
        <f>IF(Z10&gt;0, (R10*SUMPRODUCT(K10:$K$98, X10:$X$98)-K10*$AZ$3)/Z10, 0)</f>
        <v>31537.142887345643</v>
      </c>
    </row>
    <row r="11" spans="1:52" x14ac:dyDescent="0.25">
      <c r="A11" t="s">
        <v>33</v>
      </c>
      <c r="C11" s="12">
        <f>AU71</f>
        <v>45295.566798155836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500000</v>
      </c>
      <c r="S11">
        <f t="shared" si="1"/>
        <v>30455.672352995971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26128.22406683462</v>
      </c>
      <c r="AC11">
        <f t="shared" si="2"/>
        <v>24318.161615881909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-10864.183078563174</v>
      </c>
      <c r="AI11">
        <f t="shared" si="6"/>
        <v>-10904.106941241402</v>
      </c>
      <c r="AJ11">
        <f t="shared" si="7"/>
        <v>1810.0624509527115</v>
      </c>
      <c r="AK11">
        <f t="shared" si="22"/>
        <v>62.707737760403084</v>
      </c>
      <c r="AL11">
        <f t="shared" si="8"/>
        <v>-9031.3367525282865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-6076.4314264078885</v>
      </c>
      <c r="AR11">
        <f t="shared" si="9"/>
        <v>-6098.7611876137962</v>
      </c>
      <c r="AS11">
        <f t="shared" si="9"/>
        <v>1012.383561763814</v>
      </c>
      <c r="AT11">
        <f t="shared" si="9"/>
        <v>35.072979316605156</v>
      </c>
      <c r="AU11">
        <f t="shared" si="9"/>
        <v>-5051.3046465333764</v>
      </c>
      <c r="AW11">
        <v>8</v>
      </c>
      <c r="AX11">
        <f>IF(Z11&gt;0, (R11*SUMPRODUCT(K11:$K$98, X11:$X$98)-K11*$AZ$3)/Z11, 0)</f>
        <v>30455.672352995971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500000</v>
      </c>
      <c r="S12">
        <f t="shared" si="1"/>
        <v>28872.242923043759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24318.161615881909</v>
      </c>
      <c r="AC12">
        <f t="shared" si="2"/>
        <v>22149.664690407677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-11665.637693853509</v>
      </c>
      <c r="AI12">
        <f t="shared" si="6"/>
        <v>-11703.995754135569</v>
      </c>
      <c r="AJ12">
        <f t="shared" si="7"/>
        <v>2168.4969254742318</v>
      </c>
      <c r="AK12">
        <f t="shared" si="22"/>
        <v>55.931771716528388</v>
      </c>
      <c r="AL12">
        <f t="shared" si="8"/>
        <v>-9479.5670569448084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-6200.4104482123084</v>
      </c>
      <c r="AR12">
        <f t="shared" si="9"/>
        <v>-6220.7981650253687</v>
      </c>
      <c r="AS12">
        <f t="shared" si="9"/>
        <v>1152.5791685362399</v>
      </c>
      <c r="AT12">
        <f t="shared" si="9"/>
        <v>29.728331261386014</v>
      </c>
      <c r="AU12">
        <f t="shared" si="9"/>
        <v>-5038.4906652277432</v>
      </c>
      <c r="AW12">
        <v>9</v>
      </c>
      <c r="AX12">
        <f>IF(Z12&gt;0, (R12*SUMPRODUCT(K12:$K$98, X12:$X$98)-K12*$AZ$3)/Z12, 0)</f>
        <v>28872.242923043759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500000</v>
      </c>
      <c r="S13">
        <f t="shared" si="1"/>
        <v>26738.190730773178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22149.664690407677</v>
      </c>
      <c r="AC13">
        <f t="shared" si="2"/>
        <v>19642.712465238612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-12429.134655392398</v>
      </c>
      <c r="AI13">
        <f t="shared" si="6"/>
        <v>-12465.866221606098</v>
      </c>
      <c r="AJ13">
        <f t="shared" si="7"/>
        <v>2506.9522251690651</v>
      </c>
      <c r="AK13">
        <f t="shared" si="22"/>
        <v>44.299329380815358</v>
      </c>
      <c r="AL13">
        <f t="shared" si="8"/>
        <v>-9914.6146670562175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-6279.6741442772218</v>
      </c>
      <c r="AR13">
        <f t="shared" si="9"/>
        <v>-6298.2323362210918</v>
      </c>
      <c r="AS13">
        <f t="shared" si="9"/>
        <v>1266.6081353058935</v>
      </c>
      <c r="AT13">
        <f t="shared" si="9"/>
        <v>22.381715303151484</v>
      </c>
      <c r="AU13">
        <f t="shared" si="9"/>
        <v>-5009.2424856120469</v>
      </c>
      <c r="AW13">
        <v>10</v>
      </c>
      <c r="AX13">
        <f>IF(Z13&gt;0, (R13*SUMPRODUCT(K13:$K$98, X13:$X$98)-K13*$AZ$3)/Z13, 0)</f>
        <v>26738.190730773178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500000</v>
      </c>
      <c r="S14">
        <f t="shared" si="1"/>
        <v>24057.128912539523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19642.712465238612</v>
      </c>
      <c r="AC14">
        <f t="shared" si="2"/>
        <v>16861.091766952159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-13203.934307667549</v>
      </c>
      <c r="AI14">
        <f t="shared" si="6"/>
        <v>-13238.978164788345</v>
      </c>
      <c r="AJ14">
        <f t="shared" si="7"/>
        <v>2781.6206982864533</v>
      </c>
      <c r="AK14">
        <f t="shared" si="22"/>
        <v>35.356882437429498</v>
      </c>
      <c r="AL14">
        <f t="shared" si="8"/>
        <v>-10422.000584064463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-6342.5865740469144</v>
      </c>
      <c r="AR14">
        <f t="shared" si="9"/>
        <v>-6359.4200944581835</v>
      </c>
      <c r="AS14">
        <f t="shared" si="9"/>
        <v>1336.1676666929136</v>
      </c>
      <c r="AT14">
        <f t="shared" si="9"/>
        <v>16.98388394113493</v>
      </c>
      <c r="AU14">
        <f t="shared" si="9"/>
        <v>-5006.2685438241351</v>
      </c>
      <c r="AW14">
        <v>11</v>
      </c>
      <c r="AX14">
        <f>IF(Z14&gt;0, (R14*SUMPRODUCT(K14:$K$98, X14:$X$98)-K14*$AZ$3)/Z14, 0)</f>
        <v>24057.128912539523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500000</v>
      </c>
      <c r="S15">
        <f t="shared" si="1"/>
        <v>21003.579507085229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16861.091766952159</v>
      </c>
      <c r="AC15">
        <f t="shared" si="2"/>
        <v>13984.374106093623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-14029.641739989394</v>
      </c>
      <c r="AI15">
        <f t="shared" si="6"/>
        <v>-14062.932194364983</v>
      </c>
      <c r="AJ15">
        <f t="shared" si="7"/>
        <v>2876.717660858536</v>
      </c>
      <c r="AK15">
        <f t="shared" si="22"/>
        <v>69.130476244503853</v>
      </c>
      <c r="AL15">
        <f t="shared" si="8"/>
        <v>-11117.084057261944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-6393.3402309360417</v>
      </c>
      <c r="AR15">
        <f t="shared" si="9"/>
        <v>-6408.5107680894553</v>
      </c>
      <c r="AS15">
        <f t="shared" si="9"/>
        <v>1310.9268999926012</v>
      </c>
      <c r="AT15">
        <f t="shared" si="9"/>
        <v>31.502918117857007</v>
      </c>
      <c r="AU15">
        <f t="shared" si="9"/>
        <v>-5066.0809499789966</v>
      </c>
      <c r="AW15">
        <v>12</v>
      </c>
      <c r="AX15">
        <f>IF(Z15&gt;0, (R15*SUMPRODUCT(K15:$K$98, X15:$X$98)-K15*$AZ$3)/Z15, 0)</f>
        <v>21003.579507085229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500000</v>
      </c>
      <c r="S16">
        <f t="shared" si="1"/>
        <v>17553.62357854459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13984.374106093623</v>
      </c>
      <c r="AC16">
        <f t="shared" si="2"/>
        <v>11051.502396927877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-14782.875943888203</v>
      </c>
      <c r="AI16">
        <f t="shared" si="6"/>
        <v>-14814.355206125647</v>
      </c>
      <c r="AJ16">
        <f t="shared" si="7"/>
        <v>2932.8717091657454</v>
      </c>
      <c r="AK16">
        <f t="shared" si="22"/>
        <v>99.289056153264724</v>
      </c>
      <c r="AL16">
        <f t="shared" si="8"/>
        <v>-11782.194440806637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-6372.7091117227164</v>
      </c>
      <c r="AR16">
        <f t="shared" si="9"/>
        <v>-6386.2794198313904</v>
      </c>
      <c r="AS16">
        <f t="shared" si="9"/>
        <v>1264.3235548656289</v>
      </c>
      <c r="AT16">
        <f t="shared" si="9"/>
        <v>42.802244654150478</v>
      </c>
      <c r="AU16">
        <f t="shared" si="9"/>
        <v>-5079.1536203116111</v>
      </c>
      <c r="AW16">
        <v>13</v>
      </c>
      <c r="AX16">
        <f>IF(Z16&gt;0, (R16*SUMPRODUCT(K16:$K$98, X16:$X$98)-K16*$AZ$3)/Z16, 0)</f>
        <v>17553.62357854459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500000</v>
      </c>
      <c r="S17">
        <f t="shared" si="1"/>
        <v>14033.236494586377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11051.502396927877</v>
      </c>
      <c r="AC17">
        <f t="shared" si="2"/>
        <v>8313.4172646171573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-15440.136788209953</v>
      </c>
      <c r="AI17">
        <f t="shared" si="6"/>
        <v>-15469.757244146202</v>
      </c>
      <c r="AJ17">
        <f t="shared" si="7"/>
        <v>2738.0851323107199</v>
      </c>
      <c r="AK17">
        <f t="shared" si="22"/>
        <v>152.5107330776047</v>
      </c>
      <c r="AL17">
        <f t="shared" si="8"/>
        <v>-12579.161378757877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-6256.8583113226414</v>
      </c>
      <c r="AR17">
        <f t="shared" si="9"/>
        <v>-6268.8615078261473</v>
      </c>
      <c r="AS17">
        <f t="shared" si="9"/>
        <v>1109.5634029802825</v>
      </c>
      <c r="AT17">
        <f t="shared" si="9"/>
        <v>61.802434843140347</v>
      </c>
      <c r="AU17">
        <f t="shared" si="9"/>
        <v>-5097.4956700027242</v>
      </c>
      <c r="AW17">
        <v>14</v>
      </c>
      <c r="AX17">
        <f>IF(Z17&gt;0, (R17*SUMPRODUCT(K17:$K$98, X17:$X$98)-K17*$AZ$3)/Z17, 0)</f>
        <v>14033.236494586377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500000</v>
      </c>
      <c r="S18">
        <f t="shared" si="1"/>
        <v>10576.72794547756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8313.4172646171573</v>
      </c>
      <c r="AC18">
        <f t="shared" si="2"/>
        <v>5863.000159862022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-16077.392850304614</v>
      </c>
      <c r="AI18">
        <f t="shared" si="6"/>
        <v>-16105.10936239647</v>
      </c>
      <c r="AJ18">
        <f t="shared" si="7"/>
        <v>2450.4171047551354</v>
      </c>
      <c r="AK18">
        <f t="shared" si="22"/>
        <v>179.56981291573061</v>
      </c>
      <c r="AL18">
        <f t="shared" si="8"/>
        <v>-13475.122444725605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-6079.7832384886342</v>
      </c>
      <c r="AR18">
        <f t="shared" si="9"/>
        <v>-6090.2644394653362</v>
      </c>
      <c r="AS18">
        <f t="shared" si="9"/>
        <v>926.64308072274616</v>
      </c>
      <c r="AT18">
        <f t="shared" si="9"/>
        <v>67.905633013309981</v>
      </c>
      <c r="AU18">
        <f t="shared" si="9"/>
        <v>-5095.7157257292802</v>
      </c>
      <c r="AW18">
        <v>15</v>
      </c>
      <c r="AX18">
        <f>IF(Z18&gt;0, (R18*SUMPRODUCT(K18:$K$98, X18:$X$98)-K18*$AZ$3)/Z18, 0)</f>
        <v>10576.72794547756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500000</v>
      </c>
      <c r="S19">
        <f t="shared" si="1"/>
        <v>6533.7895936084969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5863.000159862022</v>
      </c>
      <c r="AC19">
        <f t="shared" si="2"/>
        <v>3367.7128807561894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-16678.338811177848</v>
      </c>
      <c r="AI19">
        <f t="shared" si="6"/>
        <v>-16704.110324267669</v>
      </c>
      <c r="AJ19">
        <f t="shared" si="7"/>
        <v>2495.2872791058326</v>
      </c>
      <c r="AK19">
        <f t="shared" si="22"/>
        <v>130.74490356492311</v>
      </c>
      <c r="AL19">
        <f t="shared" si="8"/>
        <v>-14078.078141596914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-5881.782459942061</v>
      </c>
      <c r="AR19">
        <f t="shared" si="9"/>
        <v>-5890.8710409676651</v>
      </c>
      <c r="AS19">
        <f t="shared" si="9"/>
        <v>879.98793626406393</v>
      </c>
      <c r="AT19">
        <f t="shared" si="9"/>
        <v>46.108493730777745</v>
      </c>
      <c r="AU19">
        <f t="shared" si="9"/>
        <v>-4964.7746109728241</v>
      </c>
      <c r="AW19">
        <v>16</v>
      </c>
      <c r="AX19">
        <f>IF(Z19&gt;0, (R19*SUMPRODUCT(K19:$K$98, X19:$X$98)-K19*$AZ$3)/Z19, 0)</f>
        <v>6533.7895936084969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500000</v>
      </c>
      <c r="S20">
        <f t="shared" si="1"/>
        <v>82.746045890962989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3367.7128807561894</v>
      </c>
      <c r="AC20">
        <f t="shared" si="2"/>
        <v>39.369030641923018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-17247.273042338351</v>
      </c>
      <c r="AI20">
        <f t="shared" si="6"/>
        <v>-17271.062112993037</v>
      </c>
      <c r="AJ20">
        <f t="shared" si="7"/>
        <v>3328.3438501142664</v>
      </c>
      <c r="AK20">
        <f t="shared" si="22"/>
        <v>14.481165387251615</v>
      </c>
      <c r="AL20">
        <f t="shared" si="8"/>
        <v>-13928.237097491519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-5769.1575345436677</v>
      </c>
      <c r="AR20">
        <f t="shared" si="9"/>
        <v>-5777.1149024052629</v>
      </c>
      <c r="AS20">
        <f t="shared" si="9"/>
        <v>1113.3203465442132</v>
      </c>
      <c r="AT20">
        <f t="shared" si="9"/>
        <v>4.8439033925973538</v>
      </c>
      <c r="AU20">
        <f t="shared" si="9"/>
        <v>-4658.950652468453</v>
      </c>
      <c r="AW20">
        <v>17</v>
      </c>
      <c r="AX20">
        <f>IF(Z20&gt;0, (R20*SUMPRODUCT(K20:$K$98, X20:$X$98)-K20*$AZ$3)/Z20, 0)</f>
        <v>82.746045890962989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500000</v>
      </c>
      <c r="S21">
        <f t="shared" si="1"/>
        <v>-7858.9112671375915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39.369030641923018</v>
      </c>
      <c r="AC21">
        <f t="shared" si="2"/>
        <v>-3422.3787957255263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-17773.064471359066</v>
      </c>
      <c r="AI21">
        <f t="shared" si="6"/>
        <v>-17794.838344860073</v>
      </c>
      <c r="AJ21">
        <f t="shared" si="7"/>
        <v>3461.7478263674493</v>
      </c>
      <c r="AK21">
        <f t="shared" si="22"/>
        <v>6.2990449027076831E-2</v>
      </c>
      <c r="AL21">
        <f t="shared" si="8"/>
        <v>-14333.027528043596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-5653.3216829225084</v>
      </c>
      <c r="AR21">
        <f t="shared" si="9"/>
        <v>-5660.2475966490247</v>
      </c>
      <c r="AS21">
        <f t="shared" si="9"/>
        <v>1101.1254744025841</v>
      </c>
      <c r="AT21">
        <f t="shared" si="9"/>
        <v>2.0036233586822064E-2</v>
      </c>
      <c r="AU21">
        <f t="shared" si="9"/>
        <v>-4559.1020860128538</v>
      </c>
      <c r="AW21">
        <v>18</v>
      </c>
      <c r="AX21">
        <f>IF(Z21&gt;0, (R21*SUMPRODUCT(K21:$K$98, X21:$X$98)-K21*$AZ$3)/Z21, 0)</f>
        <v>-7858.9112671375915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500000</v>
      </c>
      <c r="S22">
        <f t="shared" si="1"/>
        <v>-15484.146454210946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-3422.3787957255263</v>
      </c>
      <c r="AC22">
        <f t="shared" si="2"/>
        <v>-6111.2521024924499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-18222.342873201866</v>
      </c>
      <c r="AI22">
        <f t="shared" si="6"/>
        <v>-18242.076773680539</v>
      </c>
      <c r="AJ22">
        <f t="shared" si="7"/>
        <v>2688.8733067669236</v>
      </c>
      <c r="AK22">
        <f t="shared" si="22"/>
        <v>-71.869954710236058</v>
      </c>
      <c r="AL22">
        <f t="shared" si="8"/>
        <v>-15625.073421623852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-5411.9792797206746</v>
      </c>
      <c r="AR22">
        <f t="shared" si="9"/>
        <v>-5417.8401869180534</v>
      </c>
      <c r="AS22">
        <f t="shared" si="9"/>
        <v>798.58702710600664</v>
      </c>
      <c r="AT22">
        <f t="shared" si="9"/>
        <v>-21.345153498251378</v>
      </c>
      <c r="AU22">
        <f t="shared" si="9"/>
        <v>-4640.5983133102982</v>
      </c>
      <c r="AW22">
        <v>19</v>
      </c>
      <c r="AX22">
        <f>IF(Z22&gt;0, (R22*SUMPRODUCT(K22:$K$98, X22:$X$98)-K22*$AZ$3)/Z22, 0)</f>
        <v>-15484.146454210946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500000</v>
      </c>
      <c r="S23">
        <f t="shared" si="1"/>
        <v>-19943.772262356368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-6111.2521024924499</v>
      </c>
      <c r="AC23">
        <f t="shared" si="2"/>
        <v>-7049.7177361030772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-18625.787303892786</v>
      </c>
      <c r="AI23">
        <f t="shared" si="6"/>
        <v>-18643.461286636284</v>
      </c>
      <c r="AJ23">
        <f t="shared" si="7"/>
        <v>938.46563361062726</v>
      </c>
      <c r="AK23">
        <f t="shared" si="22"/>
        <v>-427.78764717447154</v>
      </c>
      <c r="AL23">
        <f t="shared" si="8"/>
        <v>-18132.783300200128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-4939.1080567261297</v>
      </c>
      <c r="AR23">
        <f t="shared" si="9"/>
        <v>-4943.7947692467114</v>
      </c>
      <c r="AS23">
        <f t="shared" si="9"/>
        <v>248.85837555753085</v>
      </c>
      <c r="AT23">
        <f t="shared" si="9"/>
        <v>-113.438931748445</v>
      </c>
      <c r="AU23">
        <f t="shared" si="9"/>
        <v>-4808.3753254376252</v>
      </c>
      <c r="AW23">
        <v>20</v>
      </c>
      <c r="AX23">
        <f>IF(Z23&gt;0, (R23*SUMPRODUCT(K23:$K$98, X23:$X$98)-K23*$AZ$3)/Z23, 0)</f>
        <v>-19943.772262356368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500000</v>
      </c>
      <c r="S24">
        <f t="shared" si="1"/>
        <v>-25605.570070111571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-7049.7177361030772</v>
      </c>
      <c r="AC24">
        <f t="shared" si="2"/>
        <v>-7994.61718023095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-18861.529103723627</v>
      </c>
      <c r="AI24">
        <f t="shared" si="6"/>
        <v>-18877.140193729319</v>
      </c>
      <c r="AJ24">
        <f t="shared" si="7"/>
        <v>944.89944412787281</v>
      </c>
      <c r="AK24">
        <f t="shared" si="22"/>
        <v>-493.48024152721547</v>
      </c>
      <c r="AL24">
        <f t="shared" si="8"/>
        <v>-18425.720991128663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-4465.7331046323789</v>
      </c>
      <c r="AR24">
        <f t="shared" si="9"/>
        <v>-4469.4292504249297</v>
      </c>
      <c r="AS24">
        <f t="shared" si="9"/>
        <v>223.71827358141024</v>
      </c>
      <c r="AT24">
        <f t="shared" si="9"/>
        <v>-116.83840896202871</v>
      </c>
      <c r="AU24">
        <f t="shared" si="9"/>
        <v>-4362.5493858055488</v>
      </c>
      <c r="AW24">
        <v>21</v>
      </c>
      <c r="AX24">
        <f>IF(Z24&gt;0, (R24*SUMPRODUCT(K24:$K$98, X24:$X$98)-K24*$AZ$3)/Z24, 0)</f>
        <v>-25605.570070111571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500000</v>
      </c>
      <c r="S25">
        <f t="shared" si="1"/>
        <v>-32776.37945659837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-7994.61718023095</v>
      </c>
      <c r="AC25">
        <f t="shared" si="2"/>
        <v>-8894.0925950434612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-18871.404021241728</v>
      </c>
      <c r="AI25">
        <f t="shared" si="6"/>
        <v>-18884.971859945239</v>
      </c>
      <c r="AJ25">
        <f t="shared" si="7"/>
        <v>899.47541481251119</v>
      </c>
      <c r="AK25">
        <f t="shared" si="22"/>
        <v>-559.62320261616651</v>
      </c>
      <c r="AL25">
        <f t="shared" si="8"/>
        <v>-18545.119647748896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-3989.349223808345</v>
      </c>
      <c r="AR25">
        <f t="shared" si="9"/>
        <v>-3992.217417756166</v>
      </c>
      <c r="AS25">
        <f t="shared" si="9"/>
        <v>190.14597662568994</v>
      </c>
      <c r="AT25">
        <f t="shared" si="9"/>
        <v>-118.30240010064946</v>
      </c>
      <c r="AU25">
        <f t="shared" si="9"/>
        <v>-3920.3738412311259</v>
      </c>
      <c r="AW25">
        <v>22</v>
      </c>
      <c r="AX25">
        <f>IF(Z25&gt;0, (R25*SUMPRODUCT(K25:$K$98, X25:$X$98)-K25*$AZ$3)/Z25, 0)</f>
        <v>-32776.37945659837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500000</v>
      </c>
      <c r="S26">
        <f t="shared" si="1"/>
        <v>-41915.620866701312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-8894.0925950434612</v>
      </c>
      <c r="AC26">
        <f t="shared" si="2"/>
        <v>-9699.2831672269276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-18621.501786409892</v>
      </c>
      <c r="AI26">
        <f t="shared" si="6"/>
        <v>-18633.071796547727</v>
      </c>
      <c r="AJ26">
        <f t="shared" si="7"/>
        <v>805.19057218346643</v>
      </c>
      <c r="AK26">
        <f t="shared" si="22"/>
        <v>-622.58648165304237</v>
      </c>
      <c r="AL26">
        <f t="shared" si="8"/>
        <v>-18450.467706017302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-3514.7506784670791</v>
      </c>
      <c r="AR26">
        <f t="shared" si="9"/>
        <v>-3516.9344819781099</v>
      </c>
      <c r="AS26">
        <f t="shared" si="9"/>
        <v>151.97722194149353</v>
      </c>
      <c r="AT26">
        <f t="shared" si="9"/>
        <v>-117.5112664861141</v>
      </c>
      <c r="AU26">
        <f t="shared" si="9"/>
        <v>-3482.4685265227304</v>
      </c>
      <c r="AW26">
        <v>23</v>
      </c>
      <c r="AX26">
        <f>IF(Z26&gt;0, (R26*SUMPRODUCT(K26:$K$98, X26:$X$98)-K26*$AZ$3)/Z26, 0)</f>
        <v>-41915.620866701312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500000</v>
      </c>
      <c r="S27">
        <f t="shared" si="1"/>
        <v>-53709.912550022818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-9699.2831672269276</v>
      </c>
      <c r="AC27">
        <f t="shared" si="2"/>
        <v>-10371.035049600361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-17996.349893299262</v>
      </c>
      <c r="AI27">
        <f t="shared" si="6"/>
        <v>-18006.004568346387</v>
      </c>
      <c r="AJ27">
        <f t="shared" si="7"/>
        <v>671.75188237343355</v>
      </c>
      <c r="AK27">
        <f t="shared" si="22"/>
        <v>-678.94982170588503</v>
      </c>
      <c r="AL27">
        <f t="shared" si="8"/>
        <v>-18013.202507678841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-3032.8171415437337</v>
      </c>
      <c r="AR27">
        <f t="shared" si="9"/>
        <v>-3034.4441861473651</v>
      </c>
      <c r="AS27">
        <f t="shared" si="9"/>
        <v>113.20632438275636</v>
      </c>
      <c r="AT27">
        <f t="shared" si="9"/>
        <v>-114.41935001965949</v>
      </c>
      <c r="AU27">
        <f t="shared" si="9"/>
        <v>-3035.6572117842688</v>
      </c>
      <c r="AW27">
        <v>24</v>
      </c>
      <c r="AX27">
        <f>IF(Z27&gt;0, (R27*SUMPRODUCT(K27:$K$98, X27:$X$98)-K27*$AZ$3)/Z27, 0)</f>
        <v>-53709.912550022818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500000</v>
      </c>
      <c r="S28">
        <f t="shared" si="1"/>
        <v>-69120.288236486813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-10371.035049600361</v>
      </c>
      <c r="AC28">
        <f t="shared" si="2"/>
        <v>-10865.46040891763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-16983.083464377152</v>
      </c>
      <c r="AI28">
        <f t="shared" si="6"/>
        <v>-16990.943284327368</v>
      </c>
      <c r="AJ28">
        <f t="shared" si="7"/>
        <v>494.42535931726889</v>
      </c>
      <c r="AK28">
        <f t="shared" si="22"/>
        <v>-725.97245347202534</v>
      </c>
      <c r="AL28">
        <f t="shared" si="8"/>
        <v>-17222.490378482125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-2555.4084058520698</v>
      </c>
      <c r="AR28">
        <f t="shared" si="9"/>
        <v>-2556.5910562236231</v>
      </c>
      <c r="AS28">
        <f t="shared" si="9"/>
        <v>74.395131008803276</v>
      </c>
      <c r="AT28">
        <f t="shared" si="9"/>
        <v>-109.23552922004681</v>
      </c>
      <c r="AU28">
        <f t="shared" si="9"/>
        <v>-2591.4314544348667</v>
      </c>
      <c r="AW28">
        <v>25</v>
      </c>
      <c r="AX28">
        <f>IF(Z28&gt;0, (R28*SUMPRODUCT(K28:$K$98, X28:$X$98)-K28*$AZ$3)/Z28, 0)</f>
        <v>-69120.288236486813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500000</v>
      </c>
      <c r="S29">
        <f t="shared" si="1"/>
        <v>-89608.995035941829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-10865.46040891763</v>
      </c>
      <c r="AC29">
        <f t="shared" si="2"/>
        <v>-11154.44758063892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-15572.664568489123</v>
      </c>
      <c r="AI29">
        <f t="shared" si="6"/>
        <v>-15578.888523782989</v>
      </c>
      <c r="AJ29">
        <f t="shared" si="7"/>
        <v>288.98717172129</v>
      </c>
      <c r="AK29">
        <f t="shared" si="22"/>
        <v>-760.58222862423418</v>
      </c>
      <c r="AL29">
        <f t="shared" si="8"/>
        <v>-16050.483580685934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-2092.1300695284908</v>
      </c>
      <c r="AR29">
        <f t="shared" si="9"/>
        <v>-2092.9662349749647</v>
      </c>
      <c r="AS29">
        <f t="shared" si="9"/>
        <v>38.824361046695508</v>
      </c>
      <c r="AT29">
        <f t="shared" si="9"/>
        <v>-102.18141820594914</v>
      </c>
      <c r="AU29">
        <f t="shared" si="9"/>
        <v>-2156.3232921342183</v>
      </c>
      <c r="AW29">
        <v>26</v>
      </c>
      <c r="AX29">
        <f>IF(Z29&gt;0, (R29*SUMPRODUCT(K29:$K$98, X29:$X$98)-K29*$AZ$3)/Z29, 0)</f>
        <v>-89608.995035941829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500000</v>
      </c>
      <c r="S30">
        <f t="shared" si="1"/>
        <v>-117480.88728773021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-11154.44758063892</v>
      </c>
      <c r="AC30">
        <f t="shared" si="2"/>
        <v>-11222.987262550647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-13851.995255432546</v>
      </c>
      <c r="AI30">
        <f t="shared" si="6"/>
        <v>-13856.771771647931</v>
      </c>
      <c r="AJ30">
        <f t="shared" si="7"/>
        <v>68.539681911726802</v>
      </c>
      <c r="AK30">
        <f t="shared" si="22"/>
        <v>-780.81133064472442</v>
      </c>
      <c r="AL30">
        <f t="shared" si="8"/>
        <v>-14569.043420380929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-1661.5754386591389</v>
      </c>
      <c r="AR30">
        <f t="shared" si="9"/>
        <v>-1662.1483916438526</v>
      </c>
      <c r="AS30">
        <f t="shared" si="9"/>
        <v>8.2214763965770032</v>
      </c>
      <c r="AT30">
        <f t="shared" si="9"/>
        <v>-93.659931677873047</v>
      </c>
      <c r="AU30">
        <f t="shared" si="9"/>
        <v>-1747.5868469251488</v>
      </c>
      <c r="AW30">
        <v>27</v>
      </c>
      <c r="AX30">
        <f>IF(Z30&gt;0, (R30*SUMPRODUCT(K30:$K$98, X30:$X$98)-K30*$AZ$3)/Z30, 0)</f>
        <v>-117480.88728773021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500000</v>
      </c>
      <c r="S31">
        <f t="shared" si="1"/>
        <v>-156712.75344661233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-11222.987262550647</v>
      </c>
      <c r="AC31">
        <f t="shared" si="2"/>
        <v>-11077.785569409099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-11943.272983749799</v>
      </c>
      <c r="AI31">
        <f t="shared" si="6"/>
        <v>-11946.807407504653</v>
      </c>
      <c r="AJ31">
        <f t="shared" si="7"/>
        <v>-145.20169314154737</v>
      </c>
      <c r="AK31">
        <f t="shared" si="22"/>
        <v>-785.60910837854533</v>
      </c>
      <c r="AL31">
        <f t="shared" si="8"/>
        <v>-12877.618209024746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-1279.1252323132408</v>
      </c>
      <c r="AR31">
        <f t="shared" si="9"/>
        <v>-1279.503769303283</v>
      </c>
      <c r="AS31">
        <f t="shared" si="9"/>
        <v>-15.55110979416332</v>
      </c>
      <c r="AT31">
        <f t="shared" si="9"/>
        <v>-84.138781272887002</v>
      </c>
      <c r="AU31">
        <f t="shared" si="9"/>
        <v>-1379.1936603703334</v>
      </c>
      <c r="AW31">
        <v>28</v>
      </c>
      <c r="AX31">
        <f>IF(Z31&gt;0, (R31*SUMPRODUCT(K31:$K$98, X31:$X$98)-K31*$AZ$3)/Z31, 0)</f>
        <v>-156712.75344661233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500000</v>
      </c>
      <c r="S32">
        <f t="shared" si="1"/>
        <v>-214345.54987323942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-11077.785569409099</v>
      </c>
      <c r="AC32">
        <f t="shared" si="2"/>
        <v>-10743.716934043161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-9929.1203671344083</v>
      </c>
      <c r="AI32">
        <f t="shared" si="6"/>
        <v>-9931.6265346150012</v>
      </c>
      <c r="AJ32">
        <f t="shared" si="7"/>
        <v>-334.06863536593846</v>
      </c>
      <c r="AK32">
        <f t="shared" si="22"/>
        <v>-775.44498985863709</v>
      </c>
      <c r="AL32">
        <f t="shared" si="8"/>
        <v>-11041.140159839577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-949.47265155318166</v>
      </c>
      <c r="AR32">
        <f t="shared" si="9"/>
        <v>-949.71230394886732</v>
      </c>
      <c r="AS32">
        <f t="shared" si="9"/>
        <v>-31.945330632867819</v>
      </c>
      <c r="AT32">
        <f t="shared" si="9"/>
        <v>-74.151967488656751</v>
      </c>
      <c r="AU32">
        <f t="shared" si="9"/>
        <v>-1055.809602070392</v>
      </c>
      <c r="AW32">
        <v>29</v>
      </c>
      <c r="AX32">
        <f>IF(Z32&gt;0, (R32*SUMPRODUCT(K32:$K$98, X32:$X$98)-K32*$AZ$3)/Z32, 0)</f>
        <v>-214345.54987323942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500000</v>
      </c>
      <c r="S33">
        <f t="shared" si="1"/>
        <v>-303380.824756007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-10743.716934043161</v>
      </c>
      <c r="AC33">
        <f t="shared" si="2"/>
        <v>-10252.837918025642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-7913.4213560935177</v>
      </c>
      <c r="AI33">
        <f t="shared" si="6"/>
        <v>-7915.1111197636956</v>
      </c>
      <c r="AJ33">
        <f t="shared" si="7"/>
        <v>-490.87901601751946</v>
      </c>
      <c r="AK33">
        <f t="shared" si="22"/>
        <v>-752.06018538302135</v>
      </c>
      <c r="AL33">
        <f t="shared" si="8"/>
        <v>-9158.0503211642372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-675.64404355295778</v>
      </c>
      <c r="AR33">
        <f t="shared" si="9"/>
        <v>-675.78831474836034</v>
      </c>
      <c r="AS33">
        <f t="shared" si="9"/>
        <v>-41.911010213299015</v>
      </c>
      <c r="AT33">
        <f t="shared" si="9"/>
        <v>-64.210530664603567</v>
      </c>
      <c r="AU33">
        <f t="shared" si="9"/>
        <v>-781.90985562626292</v>
      </c>
      <c r="AW33">
        <v>30</v>
      </c>
      <c r="AX33">
        <f>IF(Z33&gt;0, (R33*SUMPRODUCT(K33:$K$98, X33:$X$98)-K33*$AZ$3)/Z33, 0)</f>
        <v>-303380.824756007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500000</v>
      </c>
      <c r="S34">
        <f t="shared" si="1"/>
        <v>-448181.87379847089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-10252.837918025642</v>
      </c>
      <c r="AC34">
        <f t="shared" si="2"/>
        <v>-9642.4536869619078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-5971.3603961892795</v>
      </c>
      <c r="AI34">
        <f t="shared" si="6"/>
        <v>-5972.4361261831364</v>
      </c>
      <c r="AJ34">
        <f t="shared" si="7"/>
        <v>-610.38423106373375</v>
      </c>
      <c r="AK34">
        <f t="shared" si="22"/>
        <v>-717.69865426179501</v>
      </c>
      <c r="AL34">
        <f t="shared" si="8"/>
        <v>-7300.5190115086652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-455.2069901750171</v>
      </c>
      <c r="AR34">
        <f t="shared" si="9"/>
        <v>-455.28899490765008</v>
      </c>
      <c r="AS34">
        <f t="shared" si="9"/>
        <v>-46.530631252826346</v>
      </c>
      <c r="AT34">
        <f t="shared" si="9"/>
        <v>-54.711392812207706</v>
      </c>
      <c r="AU34">
        <f t="shared" ref="AU34:AU69" si="23">AL34*$K34</f>
        <v>-556.53101897268414</v>
      </c>
      <c r="AW34">
        <v>31</v>
      </c>
      <c r="AX34">
        <f>IF(Z34&gt;0, (R34*SUMPRODUCT(K34:$K$98, X34:$X$98)-K34*$AZ$3)/Z34, 0)</f>
        <v>-448181.87379847089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500000</v>
      </c>
      <c r="S35">
        <f t="shared" si="1"/>
        <v>-696415.75121830252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-9642.4536869619078</v>
      </c>
      <c r="AC35">
        <f t="shared" si="2"/>
        <v>-8949.4211462291623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-4224.3832198818036</v>
      </c>
      <c r="AI35">
        <f t="shared" ref="AI35:AI66" si="25">SUM(AE35:AH35)</f>
        <v>-4225.0257542537338</v>
      </c>
      <c r="AJ35">
        <f t="shared" si="7"/>
        <v>-693.03254073274547</v>
      </c>
      <c r="AK35">
        <f t="shared" si="22"/>
        <v>-674.97175808733357</v>
      </c>
      <c r="AL35">
        <f t="shared" si="8"/>
        <v>-5593.0300530738132</v>
      </c>
      <c r="AN35">
        <f t="shared" ref="AN35:AT69" si="26">AE35*$K35</f>
        <v>0</v>
      </c>
      <c r="AO35">
        <f t="shared" si="26"/>
        <v>0</v>
      </c>
      <c r="AP35">
        <f t="shared" si="26"/>
        <v>-4.3733474410183118E-2</v>
      </c>
      <c r="AQ35">
        <f t="shared" si="26"/>
        <v>-287.52851756471142</v>
      </c>
      <c r="AR35">
        <f t="shared" si="26"/>
        <v>-287.57225103912162</v>
      </c>
      <c r="AS35">
        <f t="shared" si="26"/>
        <v>-47.17058294407466</v>
      </c>
      <c r="AT35">
        <f t="shared" si="26"/>
        <v>-45.941293414740947</v>
      </c>
      <c r="AU35">
        <f t="shared" si="23"/>
        <v>-380.68412739793723</v>
      </c>
      <c r="AW35">
        <v>32</v>
      </c>
      <c r="AX35">
        <f>IF(Z35&gt;0, (R35*SUMPRODUCT(K35:$K$98, X35:$X$98)-K35*$AZ$3)/Z35, 0)</f>
        <v>-696415.75121830252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500000</v>
      </c>
      <c r="S36">
        <f t="shared" si="1"/>
        <v>-1082478.3562917395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-8949.4211462291623</v>
      </c>
      <c r="AC36">
        <f t="shared" si="2"/>
        <v>-8211.7357969119439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-2568.0648838739144</v>
      </c>
      <c r="AI36">
        <f t="shared" si="25"/>
        <v>-2568.444186413738</v>
      </c>
      <c r="AJ36">
        <f t="shared" si="7"/>
        <v>-737.68534931721842</v>
      </c>
      <c r="AK36">
        <f t="shared" si="22"/>
        <v>-626.45948023604137</v>
      </c>
      <c r="AL36">
        <f t="shared" si="8"/>
        <v>-3932.589015966998</v>
      </c>
      <c r="AN36">
        <f t="shared" si="26"/>
        <v>0</v>
      </c>
      <c r="AO36">
        <f t="shared" si="26"/>
        <v>0</v>
      </c>
      <c r="AP36">
        <f t="shared" si="26"/>
        <v>-2.3050765069328665E-2</v>
      </c>
      <c r="AQ36">
        <f t="shared" si="26"/>
        <v>-156.06502489672479</v>
      </c>
      <c r="AR36">
        <f t="shared" si="26"/>
        <v>-156.08807566179411</v>
      </c>
      <c r="AS36">
        <f t="shared" si="26"/>
        <v>-44.830207807472696</v>
      </c>
      <c r="AT36">
        <f t="shared" si="26"/>
        <v>-38.070850543442603</v>
      </c>
      <c r="AU36">
        <f t="shared" si="23"/>
        <v>-238.98913401270943</v>
      </c>
      <c r="AW36">
        <v>33</v>
      </c>
      <c r="AX36">
        <f>IF(Z36&gt;0, (R36*SUMPRODUCT(K36:$K$98, X36:$X$98)-K36*$AZ$3)/Z36, 0)</f>
        <v>-1082478.3562917395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500000</v>
      </c>
      <c r="S37">
        <f t="shared" si="1"/>
        <v>-1685675.6641937196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-8211.7357969119439</v>
      </c>
      <c r="AC37">
        <f t="shared" si="2"/>
        <v>-7452.4312978069447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-1544.5775885619446</v>
      </c>
      <c r="AI37">
        <f t="shared" si="25"/>
        <v>-1544.7986403175139</v>
      </c>
      <c r="AJ37">
        <f t="shared" si="7"/>
        <v>-759.30449910499919</v>
      </c>
      <c r="AK37">
        <f t="shared" si="22"/>
        <v>-574.82150578383607</v>
      </c>
      <c r="AL37">
        <f t="shared" si="8"/>
        <v>-2878.9246452063489</v>
      </c>
      <c r="AN37">
        <f t="shared" si="26"/>
        <v>0</v>
      </c>
      <c r="AO37">
        <f t="shared" si="26"/>
        <v>0</v>
      </c>
      <c r="AP37">
        <f t="shared" si="26"/>
        <v>-1.199431746149752E-2</v>
      </c>
      <c r="AQ37">
        <f t="shared" si="26"/>
        <v>-83.809123765697805</v>
      </c>
      <c r="AR37">
        <f t="shared" si="26"/>
        <v>-83.82111808315932</v>
      </c>
      <c r="AS37">
        <f t="shared" si="26"/>
        <v>-41.200031136402792</v>
      </c>
      <c r="AT37">
        <f t="shared" si="26"/>
        <v>-31.18994285439242</v>
      </c>
      <c r="AU37">
        <f t="shared" si="23"/>
        <v>-156.21109207395452</v>
      </c>
      <c r="AW37">
        <v>34</v>
      </c>
      <c r="AX37">
        <f>IF(Z37&gt;0, (R37*SUMPRODUCT(K37:$K$98, X37:$X$98)-K37*$AZ$3)/Z37, 0)</f>
        <v>-1685675.6641937196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500000</v>
      </c>
      <c r="S38">
        <f t="shared" si="1"/>
        <v>-2645471.427860646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-7452.4312978069447</v>
      </c>
      <c r="AC38">
        <f t="shared" si="2"/>
        <v>-6718.9462037139601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-918.51656252158705</v>
      </c>
      <c r="AI38">
        <f t="shared" si="25"/>
        <v>-918.64355210334838</v>
      </c>
      <c r="AJ38">
        <f t="shared" si="7"/>
        <v>-733.48509409298458</v>
      </c>
      <c r="AK38">
        <f t="shared" si="22"/>
        <v>-521.67019084648621</v>
      </c>
      <c r="AL38">
        <f t="shared" si="8"/>
        <v>-2173.7988370428193</v>
      </c>
      <c r="AN38">
        <f t="shared" si="26"/>
        <v>0</v>
      </c>
      <c r="AO38">
        <f t="shared" si="26"/>
        <v>0</v>
      </c>
      <c r="AP38">
        <f t="shared" si="26"/>
        <v>-6.1522169403693443E-3</v>
      </c>
      <c r="AQ38">
        <f t="shared" si="26"/>
        <v>-44.499029586329279</v>
      </c>
      <c r="AR38">
        <f t="shared" si="26"/>
        <v>-44.50518180326965</v>
      </c>
      <c r="AS38">
        <f t="shared" si="26"/>
        <v>-35.534878993984549</v>
      </c>
      <c r="AT38">
        <f t="shared" si="26"/>
        <v>-25.273161316825203</v>
      </c>
      <c r="AU38">
        <f t="shared" si="23"/>
        <v>-105.31322211407939</v>
      </c>
      <c r="AW38">
        <v>35</v>
      </c>
      <c r="AX38">
        <f>IF(Z38&gt;0, (R38*SUMPRODUCT(K38:$K$98, X38:$X$98)-K38*$AZ$3)/Z38, 0)</f>
        <v>-2645471.427860646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500000</v>
      </c>
      <c r="S39">
        <f t="shared" si="1"/>
        <v>-4202549.9670335026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-6718.9462037139601</v>
      </c>
      <c r="AC39">
        <f t="shared" si="2"/>
        <v>-6033.7182530693235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-539.33290774161583</v>
      </c>
      <c r="AI39">
        <f t="shared" si="25"/>
        <v>-539.40469413678545</v>
      </c>
      <c r="AJ39">
        <f t="shared" si="7"/>
        <v>-685.22795064463662</v>
      </c>
      <c r="AK39">
        <f t="shared" si="22"/>
        <v>-470.32623425997724</v>
      </c>
      <c r="AL39">
        <f t="shared" si="8"/>
        <v>-1694.9588790413995</v>
      </c>
      <c r="AN39">
        <f t="shared" si="26"/>
        <v>0</v>
      </c>
      <c r="AO39">
        <f t="shared" si="26"/>
        <v>0</v>
      </c>
      <c r="AP39">
        <f t="shared" si="26"/>
        <v>-3.1051863687551928E-3</v>
      </c>
      <c r="AQ39">
        <f t="shared" si="26"/>
        <v>-23.329339624641378</v>
      </c>
      <c r="AR39">
        <f t="shared" si="26"/>
        <v>-23.332444811010134</v>
      </c>
      <c r="AS39">
        <f t="shared" si="26"/>
        <v>-29.640163526873604</v>
      </c>
      <c r="AT39">
        <f t="shared" si="26"/>
        <v>-20.344392667184177</v>
      </c>
      <c r="AU39">
        <f t="shared" si="23"/>
        <v>-73.317001005067922</v>
      </c>
      <c r="AW39">
        <v>36</v>
      </c>
      <c r="AX39">
        <f>IF(Z39&gt;0, (R39*SUMPRODUCT(K39:$K$98, X39:$X$98)-K39*$AZ$3)/Z39, 0)</f>
        <v>-4202549.9670335026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500000</v>
      </c>
      <c r="S40">
        <f t="shared" si="1"/>
        <v>-6769490.5149120176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-6033.7182530693235</v>
      </c>
      <c r="AC40">
        <f t="shared" si="2"/>
        <v>-5405.5056460591732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-311.43032879798136</v>
      </c>
      <c r="AI40">
        <f t="shared" si="25"/>
        <v>-311.47025429631947</v>
      </c>
      <c r="AJ40">
        <f t="shared" si="7"/>
        <v>-628.21260701015035</v>
      </c>
      <c r="AK40">
        <f t="shared" si="22"/>
        <v>-422.36027771485271</v>
      </c>
      <c r="AL40">
        <f t="shared" si="8"/>
        <v>-1362.0431390213225</v>
      </c>
      <c r="AN40">
        <f t="shared" si="26"/>
        <v>0</v>
      </c>
      <c r="AO40">
        <f t="shared" si="26"/>
        <v>0</v>
      </c>
      <c r="AP40">
        <f t="shared" si="26"/>
        <v>-1.541976832204093E-3</v>
      </c>
      <c r="AQ40">
        <f t="shared" si="26"/>
        <v>-12.027861187491576</v>
      </c>
      <c r="AR40">
        <f t="shared" si="26"/>
        <v>-12.02940316432378</v>
      </c>
      <c r="AS40">
        <f t="shared" si="26"/>
        <v>-24.262421911552959</v>
      </c>
      <c r="AT40">
        <f t="shared" si="26"/>
        <v>-16.312126089556273</v>
      </c>
      <c r="AU40">
        <f t="shared" si="23"/>
        <v>-52.603951165433017</v>
      </c>
      <c r="AW40">
        <v>37</v>
      </c>
      <c r="AX40">
        <f>IF(Z40&gt;0, (R40*SUMPRODUCT(K40:$K$98, X40:$X$98)-K40*$AZ$3)/Z40, 0)</f>
        <v>-6769490.5149120176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500000</v>
      </c>
      <c r="S41">
        <f t="shared" si="1"/>
        <v>-11085162.682886653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-5405.5056460591732</v>
      </c>
      <c r="AC41">
        <f t="shared" si="2"/>
        <v>-4835.7996263227451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-177.14206108813286</v>
      </c>
      <c r="AI41">
        <f t="shared" si="25"/>
        <v>-177.16387312537879</v>
      </c>
      <c r="AJ41">
        <f t="shared" si="7"/>
        <v>-569.70601973642806</v>
      </c>
      <c r="AK41">
        <f t="shared" si="22"/>
        <v>-378.38539522414214</v>
      </c>
      <c r="AL41">
        <f t="shared" si="8"/>
        <v>-1125.2552880859489</v>
      </c>
      <c r="AN41">
        <f t="shared" si="26"/>
        <v>0</v>
      </c>
      <c r="AO41">
        <f t="shared" si="26"/>
        <v>0</v>
      </c>
      <c r="AP41">
        <f t="shared" si="26"/>
        <v>-7.5215216681173258E-4</v>
      </c>
      <c r="AQ41">
        <f t="shared" si="26"/>
        <v>-6.1084521165438534</v>
      </c>
      <c r="AR41">
        <f t="shared" si="26"/>
        <v>-6.1092042687106654</v>
      </c>
      <c r="AS41">
        <f t="shared" si="26"/>
        <v>-19.645373440333607</v>
      </c>
      <c r="AT41">
        <f t="shared" si="26"/>
        <v>-13.04799692477461</v>
      </c>
      <c r="AU41">
        <f t="shared" si="23"/>
        <v>-38.802574633818878</v>
      </c>
      <c r="AW41">
        <v>38</v>
      </c>
      <c r="AX41">
        <f>IF(Z41&gt;0, (R41*SUMPRODUCT(K41:$K$98, X41:$X$98)-K41*$AZ$3)/Z41, 0)</f>
        <v>-11085162.682886653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500000</v>
      </c>
      <c r="S42">
        <f t="shared" si="1"/>
        <v>-18486227.001454297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-4835.7996263227451</v>
      </c>
      <c r="AC42">
        <f t="shared" si="2"/>
        <v>-4322.5028276143594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-99.027729010412642</v>
      </c>
      <c r="AI42">
        <f t="shared" si="25"/>
        <v>-99.039420154385056</v>
      </c>
      <c r="AJ42">
        <f t="shared" si="7"/>
        <v>-513.29679870838572</v>
      </c>
      <c r="AK42">
        <f t="shared" si="22"/>
        <v>-338.5059738425922</v>
      </c>
      <c r="AL42">
        <f t="shared" si="8"/>
        <v>-950.842192705363</v>
      </c>
      <c r="AN42">
        <f t="shared" si="26"/>
        <v>0</v>
      </c>
      <c r="AO42">
        <f t="shared" si="26"/>
        <v>0</v>
      </c>
      <c r="AP42">
        <f t="shared" si="26"/>
        <v>-3.5995521205867034E-4</v>
      </c>
      <c r="AQ42">
        <f t="shared" si="26"/>
        <v>-3.0489357824812902</v>
      </c>
      <c r="AR42">
        <f t="shared" si="26"/>
        <v>-3.0492957376933485</v>
      </c>
      <c r="AS42">
        <f t="shared" si="26"/>
        <v>-15.803744993995918</v>
      </c>
      <c r="AT42">
        <f t="shared" si="26"/>
        <v>-10.422161414242193</v>
      </c>
      <c r="AU42">
        <f t="shared" si="23"/>
        <v>-29.275202145931463</v>
      </c>
      <c r="AW42">
        <v>39</v>
      </c>
      <c r="AX42">
        <f>IF(Z42&gt;0, (R42*SUMPRODUCT(K42:$K$98, X42:$X$98)-K42*$AZ$3)/Z42, 0)</f>
        <v>-18486227.001454297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500000</v>
      </c>
      <c r="S43">
        <f t="shared" si="1"/>
        <v>-31439190.115108903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-4322.5028276143594</v>
      </c>
      <c r="AC43">
        <f t="shared" si="2"/>
        <v>-3861.7970751602975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-54.325395357942504</v>
      </c>
      <c r="AI43">
        <f t="shared" si="25"/>
        <v>-54.331537050939403</v>
      </c>
      <c r="AJ43">
        <f t="shared" si="7"/>
        <v>-460.70575245406189</v>
      </c>
      <c r="AK43">
        <f t="shared" si="22"/>
        <v>-302.5751979330052</v>
      </c>
      <c r="AL43">
        <f t="shared" si="8"/>
        <v>-817.61248743800661</v>
      </c>
      <c r="AN43">
        <f t="shared" si="26"/>
        <v>0</v>
      </c>
      <c r="AO43">
        <f t="shared" si="26"/>
        <v>0</v>
      </c>
      <c r="AP43">
        <f t="shared" si="26"/>
        <v>-1.6883463322392599E-4</v>
      </c>
      <c r="AQ43">
        <f t="shared" si="26"/>
        <v>-1.4934006314936294</v>
      </c>
      <c r="AR43">
        <f t="shared" si="26"/>
        <v>-1.4935694661268533</v>
      </c>
      <c r="AS43">
        <f t="shared" si="26"/>
        <v>-12.66476308390186</v>
      </c>
      <c r="AT43">
        <f t="shared" si="26"/>
        <v>-8.3177672005914989</v>
      </c>
      <c r="AU43">
        <f t="shared" si="23"/>
        <v>-22.476099750620214</v>
      </c>
      <c r="AW43">
        <v>40</v>
      </c>
      <c r="AX43">
        <f>IF(Z43&gt;0, (R43*SUMPRODUCT(K43:$K$98, X43:$X$98)-K43*$AZ$3)/Z43, 0)</f>
        <v>-31439190.115108903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500000</v>
      </c>
      <c r="S44">
        <f t="shared" si="1"/>
        <v>-54643474.270859353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-3861.7970751602975</v>
      </c>
      <c r="AC44">
        <f t="shared" si="2"/>
        <v>-3449.2237898663057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-29.241592241636098</v>
      </c>
      <c r="AI44">
        <f t="shared" si="25"/>
        <v>-29.244748358478862</v>
      </c>
      <c r="AJ44">
        <f t="shared" si="7"/>
        <v>-412.57328529399183</v>
      </c>
      <c r="AK44">
        <f t="shared" si="22"/>
        <v>-270.32579526122083</v>
      </c>
      <c r="AL44">
        <f t="shared" si="8"/>
        <v>-712.14382891369155</v>
      </c>
      <c r="AN44">
        <f t="shared" si="26"/>
        <v>0</v>
      </c>
      <c r="AO44">
        <f t="shared" si="26"/>
        <v>0</v>
      </c>
      <c r="AP44">
        <f t="shared" si="26"/>
        <v>-7.7465527977186593E-5</v>
      </c>
      <c r="AQ44">
        <f t="shared" si="26"/>
        <v>-0.71772228176105124</v>
      </c>
      <c r="AR44">
        <f t="shared" si="26"/>
        <v>-0.7177997472890284</v>
      </c>
      <c r="AS44">
        <f t="shared" si="26"/>
        <v>-10.126433515245855</v>
      </c>
      <c r="AT44">
        <f t="shared" si="26"/>
        <v>-6.6350301649271142</v>
      </c>
      <c r="AU44">
        <f t="shared" si="23"/>
        <v>-17.479263427461998</v>
      </c>
      <c r="AW44">
        <v>41</v>
      </c>
      <c r="AX44">
        <f>IF(Z44&gt;0, (R44*SUMPRODUCT(K44:$K$98, X44:$X$98)-K44*$AZ$3)/Z44, 0)</f>
        <v>-54643474.270859353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500000</v>
      </c>
      <c r="S45">
        <f t="shared" si="1"/>
        <v>-97184976.188474715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-3449.2237898663057</v>
      </c>
      <c r="AC45">
        <f t="shared" si="2"/>
        <v>-3080.2391140003119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-15.398255880575498</v>
      </c>
      <c r="AI45">
        <f t="shared" si="25"/>
        <v>-15.399840610661775</v>
      </c>
      <c r="AJ45">
        <f t="shared" si="7"/>
        <v>-368.98467586599372</v>
      </c>
      <c r="AK45">
        <f t="shared" si="22"/>
        <v>-241.44566529064141</v>
      </c>
      <c r="AL45">
        <f t="shared" si="8"/>
        <v>-625.83018176729695</v>
      </c>
      <c r="AN45">
        <f t="shared" si="26"/>
        <v>0</v>
      </c>
      <c r="AO45">
        <f t="shared" si="26"/>
        <v>0</v>
      </c>
      <c r="AP45">
        <f t="shared" si="26"/>
        <v>-3.4729033150656983E-5</v>
      </c>
      <c r="AQ45">
        <f t="shared" si="26"/>
        <v>-0.33744960329177587</v>
      </c>
      <c r="AR45">
        <f t="shared" si="26"/>
        <v>-0.33748433232492653</v>
      </c>
      <c r="AS45">
        <f t="shared" si="26"/>
        <v>-8.0862231058775276</v>
      </c>
      <c r="AT45">
        <f t="shared" si="26"/>
        <v>-5.2912319811249144</v>
      </c>
      <c r="AU45">
        <f t="shared" si="23"/>
        <v>-13.714939419327369</v>
      </c>
      <c r="AW45">
        <v>42</v>
      </c>
      <c r="AX45">
        <f>IF(Z45&gt;0, (R45*SUMPRODUCT(K45:$K$98, X45:$X$98)-K45*$AZ$3)/Z45, 0)</f>
        <v>-97184976.188474715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500000</v>
      </c>
      <c r="S46">
        <f t="shared" si="1"/>
        <v>-177231263.10589495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-3080.2391140003119</v>
      </c>
      <c r="AC46">
        <f t="shared" si="2"/>
        <v>-2750.4851366859652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-7.9292342912345317</v>
      </c>
      <c r="AI46">
        <f t="shared" si="25"/>
        <v>-7.930010250590823</v>
      </c>
      <c r="AJ46">
        <f t="shared" si="7"/>
        <v>-329.75397731434668</v>
      </c>
      <c r="AK46">
        <f t="shared" si="22"/>
        <v>-215.61673798002187</v>
      </c>
      <c r="AL46">
        <f t="shared" si="8"/>
        <v>-553.30072554495939</v>
      </c>
      <c r="AN46">
        <f t="shared" si="26"/>
        <v>0</v>
      </c>
      <c r="AO46">
        <f t="shared" si="26"/>
        <v>0</v>
      </c>
      <c r="AP46">
        <f t="shared" si="26"/>
        <v>-1.5183026187567101E-5</v>
      </c>
      <c r="AQ46">
        <f t="shared" si="26"/>
        <v>-0.15514958472388618</v>
      </c>
      <c r="AR46">
        <f t="shared" si="26"/>
        <v>-0.15516476775007376</v>
      </c>
      <c r="AS46">
        <f t="shared" si="26"/>
        <v>-6.4522236022118094</v>
      </c>
      <c r="AT46">
        <f t="shared" si="26"/>
        <v>-4.2189253247441849</v>
      </c>
      <c r="AU46">
        <f t="shared" si="23"/>
        <v>-10.826313694706068</v>
      </c>
      <c r="AW46">
        <v>43</v>
      </c>
      <c r="AX46">
        <f>IF(Z46&gt;0, (R46*SUMPRODUCT(K46:$K$98, X46:$X$98)-K46*$AZ$3)/Z46, 0)</f>
        <v>-177231263.10589495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500000</v>
      </c>
      <c r="S47">
        <f t="shared" si="1"/>
        <v>-332144114.9954145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-2750.4851366859652</v>
      </c>
      <c r="AC47">
        <f t="shared" si="2"/>
        <v>-2455.9157979513693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-3.9849340830645446</v>
      </c>
      <c r="AI47">
        <f t="shared" si="25"/>
        <v>-3.9853037894189662</v>
      </c>
      <c r="AJ47">
        <f t="shared" si="7"/>
        <v>-294.56933873459593</v>
      </c>
      <c r="AK47">
        <f t="shared" si="22"/>
        <v>-192.53395956801759</v>
      </c>
      <c r="AL47">
        <f t="shared" si="8"/>
        <v>-491.08860209203249</v>
      </c>
      <c r="AN47">
        <f t="shared" si="26"/>
        <v>0</v>
      </c>
      <c r="AO47">
        <f t="shared" si="26"/>
        <v>0</v>
      </c>
      <c r="AP47">
        <f t="shared" si="26"/>
        <v>-6.4588955218846999E-6</v>
      </c>
      <c r="AQ47">
        <f t="shared" si="26"/>
        <v>-6.9618151260540759E-2</v>
      </c>
      <c r="AR47">
        <f t="shared" si="26"/>
        <v>-6.9624610156062638E-2</v>
      </c>
      <c r="AS47">
        <f t="shared" si="26"/>
        <v>-5.1462263498651719</v>
      </c>
      <c r="AT47">
        <f t="shared" si="26"/>
        <v>-3.3636336362404977</v>
      </c>
      <c r="AU47">
        <f t="shared" si="23"/>
        <v>-8.5794845962617323</v>
      </c>
      <c r="AW47">
        <v>44</v>
      </c>
      <c r="AX47">
        <f>IF(Z47&gt;0, (R47*SUMPRODUCT(K47:$K$98, X47:$X$98)-K47*$AZ$3)/Z47, 0)</f>
        <v>-332144114.9954145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500000</v>
      </c>
      <c r="S48">
        <f t="shared" si="1"/>
        <v>-640514950.08784056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-2455.9157979513693</v>
      </c>
      <c r="AC48">
        <f t="shared" si="2"/>
        <v>-2192.8385515318091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-1.9483151030956709</v>
      </c>
      <c r="AI48">
        <f t="shared" si="25"/>
        <v>-1.9484862808762389</v>
      </c>
      <c r="AJ48">
        <f t="shared" si="7"/>
        <v>-263.0772464195602</v>
      </c>
      <c r="AK48">
        <f t="shared" si="22"/>
        <v>-171.91410585659588</v>
      </c>
      <c r="AL48">
        <f t="shared" si="8"/>
        <v>-436.93983855703232</v>
      </c>
      <c r="AN48">
        <f t="shared" si="26"/>
        <v>0</v>
      </c>
      <c r="AO48">
        <f t="shared" si="26"/>
        <v>0</v>
      </c>
      <c r="AP48">
        <f t="shared" si="26"/>
        <v>-2.6701195883786906E-6</v>
      </c>
      <c r="AQ48">
        <f t="shared" si="26"/>
        <v>-3.0390827032872495E-2</v>
      </c>
      <c r="AR48">
        <f t="shared" si="26"/>
        <v>-3.0393497152460876E-2</v>
      </c>
      <c r="AS48">
        <f t="shared" si="26"/>
        <v>-4.1036150053540039</v>
      </c>
      <c r="AT48">
        <f t="shared" si="26"/>
        <v>-2.6816051712053</v>
      </c>
      <c r="AU48">
        <f t="shared" si="23"/>
        <v>-6.8156136737117645</v>
      </c>
      <c r="AW48">
        <v>45</v>
      </c>
      <c r="AX48">
        <f>IF(Z48&gt;0, (R48*SUMPRODUCT(K48:$K$98, X48:$X$98)-K48*$AZ$3)/Z48, 0)</f>
        <v>-640514950.08784056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500000</v>
      </c>
      <c r="S49">
        <f t="shared" si="1"/>
        <v>-1273811557.4348321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-2192.8385515318091</v>
      </c>
      <c r="AC49">
        <f t="shared" si="2"/>
        <v>-1957.9163847063228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-0.92613332786085245</v>
      </c>
      <c r="AI49">
        <f t="shared" si="25"/>
        <v>-0.9262101805308286</v>
      </c>
      <c r="AJ49">
        <f t="shared" si="7"/>
        <v>-234.92216682548633</v>
      </c>
      <c r="AK49">
        <f t="shared" si="22"/>
        <v>-153.49869860722666</v>
      </c>
      <c r="AL49">
        <f t="shared" si="8"/>
        <v>-389.34707561324382</v>
      </c>
      <c r="AN49">
        <f t="shared" si="26"/>
        <v>0</v>
      </c>
      <c r="AO49">
        <f t="shared" si="26"/>
        <v>0</v>
      </c>
      <c r="AP49">
        <f t="shared" si="26"/>
        <v>-1.0703461693955972E-6</v>
      </c>
      <c r="AQ49">
        <f t="shared" si="26"/>
        <v>-1.2898488239034235E-2</v>
      </c>
      <c r="AR49">
        <f t="shared" si="26"/>
        <v>-1.2899558585203631E-2</v>
      </c>
      <c r="AS49">
        <f t="shared" si="26"/>
        <v>-3.2718192021940058</v>
      </c>
      <c r="AT49">
        <f t="shared" si="26"/>
        <v>-2.1378143935986778</v>
      </c>
      <c r="AU49">
        <f t="shared" si="23"/>
        <v>-5.422533154377887</v>
      </c>
      <c r="AW49">
        <v>46</v>
      </c>
      <c r="AX49">
        <f>IF(Z49&gt;0, (R49*SUMPRODUCT(K49:$K$98, X49:$X$98)-K49*$AZ$3)/Z49, 0)</f>
        <v>-1273811557.4348321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500000</v>
      </c>
      <c r="S50">
        <f t="shared" si="1"/>
        <v>-2615634650.612751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-1957.9163847063228</v>
      </c>
      <c r="AC50">
        <f t="shared" si="2"/>
        <v>-1748.150213861956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-0.42666819235097209</v>
      </c>
      <c r="AI50">
        <f t="shared" si="25"/>
        <v>-0.42670160967501336</v>
      </c>
      <c r="AJ50">
        <f t="shared" si="7"/>
        <v>-209.7661708443668</v>
      </c>
      <c r="AK50">
        <f t="shared" si="22"/>
        <v>-137.0541469294426</v>
      </c>
      <c r="AL50">
        <f t="shared" si="8"/>
        <v>-347.24701938348437</v>
      </c>
      <c r="AN50">
        <f t="shared" si="26"/>
        <v>0</v>
      </c>
      <c r="AO50">
        <f t="shared" si="26"/>
        <v>0</v>
      </c>
      <c r="AP50">
        <f t="shared" si="26"/>
        <v>-4.1554584698663203E-7</v>
      </c>
      <c r="AQ50">
        <f t="shared" si="26"/>
        <v>-5.3056371346126173E-3</v>
      </c>
      <c r="AR50">
        <f t="shared" si="26"/>
        <v>-5.3060526804596039E-3</v>
      </c>
      <c r="AS50">
        <f t="shared" si="26"/>
        <v>-2.6084512639317476</v>
      </c>
      <c r="AT50">
        <f t="shared" si="26"/>
        <v>-1.704274151290265</v>
      </c>
      <c r="AU50">
        <f t="shared" si="23"/>
        <v>-4.3180314679024718</v>
      </c>
      <c r="AW50">
        <v>47</v>
      </c>
      <c r="AX50">
        <f>IF(Z50&gt;0, (R50*SUMPRODUCT(K50:$K$98, X50:$X$98)-K50*$AZ$3)/Z50, 0)</f>
        <v>-2615634650.612751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500000</v>
      </c>
      <c r="S51">
        <f t="shared" si="1"/>
        <v>-5548390781.6959476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-1748.150213861956</v>
      </c>
      <c r="AC51">
        <f t="shared" si="2"/>
        <v>-1560.8527790235491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-0.19017335680436398</v>
      </c>
      <c r="AI51">
        <f t="shared" si="25"/>
        <v>-0.1901874226194844</v>
      </c>
      <c r="AJ51">
        <f t="shared" si="7"/>
        <v>-187.29743483840684</v>
      </c>
      <c r="AK51">
        <f t="shared" si="22"/>
        <v>-122.37051497033693</v>
      </c>
      <c r="AL51">
        <f t="shared" si="8"/>
        <v>-309.85813723136323</v>
      </c>
      <c r="AN51">
        <f t="shared" si="26"/>
        <v>0</v>
      </c>
      <c r="AO51">
        <f t="shared" si="26"/>
        <v>0</v>
      </c>
      <c r="AP51">
        <f t="shared" si="26"/>
        <v>-1.5616875873792806E-7</v>
      </c>
      <c r="AQ51">
        <f t="shared" si="26"/>
        <v>-2.1114408815204131E-3</v>
      </c>
      <c r="AR51">
        <f t="shared" si="26"/>
        <v>-2.1115970502791508E-3</v>
      </c>
      <c r="AS51">
        <f t="shared" si="26"/>
        <v>-2.0795103350283974</v>
      </c>
      <c r="AT51">
        <f t="shared" si="26"/>
        <v>-1.3586451453705739</v>
      </c>
      <c r="AU51">
        <f t="shared" si="23"/>
        <v>-3.4402670774492501</v>
      </c>
      <c r="AW51">
        <v>48</v>
      </c>
      <c r="AX51">
        <f>IF(Z51&gt;0, (R51*SUMPRODUCT(K51:$K$98, X51:$X$98)-K51*$AZ$3)/Z51, 0)</f>
        <v>-5548390781.6959476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500000</v>
      </c>
      <c r="S52">
        <f t="shared" si="1"/>
        <v>-12181629546.629076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-1560.8527790235491</v>
      </c>
      <c r="AC52">
        <f t="shared" si="2"/>
        <v>-1393.620300754126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-8.2049850684876816E-2</v>
      </c>
      <c r="AI52">
        <f t="shared" si="25"/>
        <v>-8.2055570856777546E-2</v>
      </c>
      <c r="AJ52">
        <f t="shared" si="7"/>
        <v>-167.23247826942315</v>
      </c>
      <c r="AK52">
        <f t="shared" si="22"/>
        <v>-109.25969453164845</v>
      </c>
      <c r="AL52">
        <f t="shared" si="8"/>
        <v>-276.57422837192837</v>
      </c>
      <c r="AN52">
        <f t="shared" si="26"/>
        <v>0</v>
      </c>
      <c r="AO52">
        <f t="shared" si="26"/>
        <v>0</v>
      </c>
      <c r="AP52">
        <f t="shared" si="26"/>
        <v>-5.6704863748466426E-8</v>
      </c>
      <c r="AQ52">
        <f t="shared" si="26"/>
        <v>-8.1337164064523544E-4</v>
      </c>
      <c r="AR52">
        <f t="shared" si="26"/>
        <v>-8.1342834550898399E-4</v>
      </c>
      <c r="AS52">
        <f t="shared" si="26"/>
        <v>-1.6577989366681516</v>
      </c>
      <c r="AT52">
        <f t="shared" si="26"/>
        <v>-1.0831066267130232</v>
      </c>
      <c r="AU52">
        <f t="shared" si="23"/>
        <v>-2.7417189917266835</v>
      </c>
      <c r="AW52">
        <v>49</v>
      </c>
      <c r="AX52">
        <f>IF(Z52&gt;0, (R52*SUMPRODUCT(K52:$K$98, X52:$X$98)-K52*$AZ$3)/Z52, 0)</f>
        <v>-12181629546.629076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500000</v>
      </c>
      <c r="S53">
        <f t="shared" si="1"/>
        <v>-27733294595.160896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-1393.620300754126</v>
      </c>
      <c r="AC53">
        <f t="shared" si="2"/>
        <v>-1244.3045161701375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-3.4196295791454653E-2</v>
      </c>
      <c r="AI53">
        <f t="shared" si="25"/>
        <v>-3.4198539132057226E-2</v>
      </c>
      <c r="AJ53">
        <f t="shared" si="7"/>
        <v>-149.31578458398849</v>
      </c>
      <c r="AK53">
        <f t="shared" si="22"/>
        <v>-97.553421052788835</v>
      </c>
      <c r="AL53">
        <f t="shared" si="8"/>
        <v>-246.90340417590937</v>
      </c>
      <c r="AN53">
        <f t="shared" si="26"/>
        <v>0</v>
      </c>
      <c r="AO53">
        <f t="shared" si="26"/>
        <v>0</v>
      </c>
      <c r="AP53">
        <f t="shared" si="26"/>
        <v>-1.985584733823494E-8</v>
      </c>
      <c r="AQ53">
        <f t="shared" si="26"/>
        <v>-3.0267201867998771E-4</v>
      </c>
      <c r="AR53">
        <f t="shared" si="26"/>
        <v>-3.0269187452732594E-4</v>
      </c>
      <c r="AS53">
        <f t="shared" si="26"/>
        <v>-1.321596649427611</v>
      </c>
      <c r="AT53">
        <f t="shared" si="26"/>
        <v>-0.86344705459486826</v>
      </c>
      <c r="AU53">
        <f t="shared" si="23"/>
        <v>-2.1853463958970067</v>
      </c>
      <c r="AW53">
        <v>50</v>
      </c>
      <c r="AX53">
        <f>IF(Z53&gt;0, (R53*SUMPRODUCT(K53:$K$98, X53:$X$98)-K53*$AZ$3)/Z53, 0)</f>
        <v>-27733294595.160896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500000</v>
      </c>
      <c r="S54">
        <f t="shared" si="1"/>
        <v>-65588524757.103386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-1244.3045161701375</v>
      </c>
      <c r="AC54">
        <f t="shared" si="2"/>
        <v>-1110.9864278103446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-1.3739706082326955E-2</v>
      </c>
      <c r="AI54">
        <f t="shared" si="25"/>
        <v>-1.3740553018915271E-2</v>
      </c>
      <c r="AJ54">
        <f t="shared" si="7"/>
        <v>-133.31808835979291</v>
      </c>
      <c r="AK54">
        <f t="shared" si="22"/>
        <v>-87.101316131909627</v>
      </c>
      <c r="AL54">
        <f t="shared" si="8"/>
        <v>-220.43314504472147</v>
      </c>
      <c r="AN54">
        <f t="shared" si="26"/>
        <v>0</v>
      </c>
      <c r="AO54">
        <f t="shared" si="26"/>
        <v>0</v>
      </c>
      <c r="AP54">
        <f t="shared" si="26"/>
        <v>-6.6930809982188346E-9</v>
      </c>
      <c r="AQ54">
        <f t="shared" si="26"/>
        <v>-1.0858069773970978E-4</v>
      </c>
      <c r="AR54">
        <f t="shared" si="26"/>
        <v>-1.08587390820708E-4</v>
      </c>
      <c r="AS54">
        <f t="shared" si="26"/>
        <v>-1.053572104722853</v>
      </c>
      <c r="AT54">
        <f t="shared" si="26"/>
        <v>-0.6883350795847637</v>
      </c>
      <c r="AU54">
        <f t="shared" si="23"/>
        <v>-1.7420157716984377</v>
      </c>
      <c r="AW54">
        <v>51</v>
      </c>
      <c r="AX54">
        <f>IF(Z54&gt;0, (R54*SUMPRODUCT(K54:$K$98, X54:$X$98)-K54*$AZ$3)/Z54, 0)</f>
        <v>-65588524757.103386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500000</v>
      </c>
      <c r="S55">
        <f t="shared" si="1"/>
        <v>-161404066139.38882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-1110.9864278103446</v>
      </c>
      <c r="AC55">
        <f t="shared" si="2"/>
        <v>-991.9522586840676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-5.3117872518251086E-3</v>
      </c>
      <c r="AI55">
        <f t="shared" si="25"/>
        <v>-5.3120945403223596E-3</v>
      </c>
      <c r="AJ55">
        <f t="shared" si="7"/>
        <v>-119.03416912627699</v>
      </c>
      <c r="AK55">
        <f t="shared" si="22"/>
        <v>-77.769049946724124</v>
      </c>
      <c r="AL55">
        <f t="shared" si="8"/>
        <v>-196.80853116754145</v>
      </c>
      <c r="AN55">
        <f t="shared" si="26"/>
        <v>0</v>
      </c>
      <c r="AO55">
        <f t="shared" si="26"/>
        <v>0</v>
      </c>
      <c r="AP55">
        <f t="shared" si="26"/>
        <v>-2.1682206013904025E-9</v>
      </c>
      <c r="AQ55">
        <f t="shared" si="26"/>
        <v>-3.7479849238208881E-5</v>
      </c>
      <c r="AR55">
        <f t="shared" si="26"/>
        <v>-3.7482017458810268E-5</v>
      </c>
      <c r="AS55">
        <f t="shared" si="26"/>
        <v>-0.83990237212821484</v>
      </c>
      <c r="AT55">
        <f t="shared" si="26"/>
        <v>-0.5487366359412178</v>
      </c>
      <c r="AU55">
        <f t="shared" si="23"/>
        <v>-1.3886764900868915</v>
      </c>
      <c r="AW55">
        <v>52</v>
      </c>
      <c r="AX55">
        <f>IF(Z55&gt;0, (R55*SUMPRODUCT(K55:$K$98, X55:$X$98)-K55*$AZ$3)/Z55, 0)</f>
        <v>-161404066139.38882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500000</v>
      </c>
      <c r="S56">
        <f t="shared" si="1"/>
        <v>-414069536397.98438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-991.9522586840676</v>
      </c>
      <c r="AC56">
        <f t="shared" si="2"/>
        <v>-885.67169106840356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-1.972683952999829E-3</v>
      </c>
      <c r="AI56">
        <f t="shared" si="25"/>
        <v>-1.9727909002168077E-3</v>
      </c>
      <c r="AJ56">
        <f t="shared" si="7"/>
        <v>-106.28056761566404</v>
      </c>
      <c r="AK56">
        <f t="shared" si="22"/>
        <v>-69.436658107884739</v>
      </c>
      <c r="AL56">
        <f t="shared" si="8"/>
        <v>-175.71919851444898</v>
      </c>
      <c r="AN56">
        <f t="shared" si="26"/>
        <v>0</v>
      </c>
      <c r="AO56">
        <f t="shared" si="26"/>
        <v>0</v>
      </c>
      <c r="AP56">
        <f t="shared" si="26"/>
        <v>-6.7376528080308536E-10</v>
      </c>
      <c r="AQ56">
        <f t="shared" si="26"/>
        <v>-1.242786857925931E-5</v>
      </c>
      <c r="AR56">
        <f t="shared" si="26"/>
        <v>-1.2428542344540112E-5</v>
      </c>
      <c r="AS56">
        <f t="shared" si="26"/>
        <v>-0.66956540344335136</v>
      </c>
      <c r="AT56">
        <f t="shared" si="26"/>
        <v>-0.43744952668950249</v>
      </c>
      <c r="AU56">
        <f t="shared" si="23"/>
        <v>-1.1070273586751982</v>
      </c>
      <c r="AW56">
        <v>53</v>
      </c>
      <c r="AX56">
        <f>IF(Z56&gt;0, (R56*SUMPRODUCT(K56:$K$98, X56:$X$98)-K56*$AZ$3)/Z56, 0)</f>
        <v>-414069536397.98438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500000</v>
      </c>
      <c r="S57">
        <f t="shared" si="1"/>
        <v>-1109752538125.9414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-885.67169106840356</v>
      </c>
      <c r="AC57">
        <f t="shared" si="2"/>
        <v>-790.77830608956413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-7.0249157402155703E-4</v>
      </c>
      <c r="AI57">
        <f t="shared" si="25"/>
        <v>-7.0252720260896378E-4</v>
      </c>
      <c r="AJ57">
        <f t="shared" si="7"/>
        <v>-94.893384978839435</v>
      </c>
      <c r="AK57">
        <f t="shared" si="22"/>
        <v>-61.997018374788254</v>
      </c>
      <c r="AL57">
        <f t="shared" si="8"/>
        <v>-156.89110588083031</v>
      </c>
      <c r="AN57">
        <f t="shared" si="26"/>
        <v>0</v>
      </c>
      <c r="AO57">
        <f t="shared" si="26"/>
        <v>0</v>
      </c>
      <c r="AP57">
        <f t="shared" si="26"/>
        <v>-2.0041015389317658E-10</v>
      </c>
      <c r="AQ57">
        <f t="shared" si="26"/>
        <v>-3.9515022824526491E-6</v>
      </c>
      <c r="AR57">
        <f t="shared" si="26"/>
        <v>-3.9517026926065423E-6</v>
      </c>
      <c r="AS57">
        <f t="shared" si="26"/>
        <v>-0.53377355857372233</v>
      </c>
      <c r="AT57">
        <f t="shared" si="26"/>
        <v>-0.34873209682898915</v>
      </c>
      <c r="AU57">
        <f t="shared" si="23"/>
        <v>-0.88250960710540416</v>
      </c>
      <c r="AW57">
        <v>54</v>
      </c>
      <c r="AX57">
        <f>IF(Z57&gt;0, (R57*SUMPRODUCT(K57:$K$98, X57:$X$98)-K57*$AZ$3)/Z57, 0)</f>
        <v>-1109752538125.9414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500000</v>
      </c>
      <c r="S58">
        <f t="shared" si="1"/>
        <v>-3113652633961.6055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-790.77830608956413</v>
      </c>
      <c r="AC58">
        <f t="shared" si="2"/>
        <v>-706.05206235650553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-2.3934298464266596E-4</v>
      </c>
      <c r="AI58">
        <f t="shared" si="25"/>
        <v>-2.3935432264573437E-4</v>
      </c>
      <c r="AJ58">
        <f t="shared" si="7"/>
        <v>-84.726243733058595</v>
      </c>
      <c r="AK58">
        <f t="shared" si="22"/>
        <v>-55.354481426269494</v>
      </c>
      <c r="AL58">
        <f t="shared" si="8"/>
        <v>-140.08096451365074</v>
      </c>
      <c r="AN58">
        <f t="shared" si="26"/>
        <v>0</v>
      </c>
      <c r="AO58">
        <f t="shared" si="26"/>
        <v>0</v>
      </c>
      <c r="AP58">
        <f t="shared" si="26"/>
        <v>-5.6942911005330435E-11</v>
      </c>
      <c r="AQ58">
        <f t="shared" si="26"/>
        <v>-1.2020535002524529E-6</v>
      </c>
      <c r="AR58">
        <f t="shared" si="26"/>
        <v>-1.2021104431634583E-6</v>
      </c>
      <c r="AS58">
        <f t="shared" si="26"/>
        <v>-0.42552104877700381</v>
      </c>
      <c r="AT58">
        <f t="shared" si="26"/>
        <v>-0.27800709618645408</v>
      </c>
      <c r="AU58">
        <f t="shared" si="23"/>
        <v>-0.70352934707390113</v>
      </c>
      <c r="AW58">
        <v>55</v>
      </c>
      <c r="AX58">
        <f>IF(Z58&gt;0, (R58*SUMPRODUCT(K58:$K$98, X58:$X$98)-K58*$AZ$3)/Z58, 0)</f>
        <v>-3113652633961.6055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500000</v>
      </c>
      <c r="S59">
        <f t="shared" si="1"/>
        <v>-9163590776311.8105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-706.05206235650553</v>
      </c>
      <c r="AC59">
        <f t="shared" si="2"/>
        <v>-630.40362812591525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-7.7849035897819947E-5</v>
      </c>
      <c r="AI59">
        <f t="shared" si="25"/>
        <v>-7.7852475617267886E-5</v>
      </c>
      <c r="AJ59">
        <f t="shared" si="7"/>
        <v>-75.648434230590283</v>
      </c>
      <c r="AK59">
        <f t="shared" si="22"/>
        <v>-49.423644364955393</v>
      </c>
      <c r="AL59">
        <f t="shared" si="8"/>
        <v>-125.07215644802129</v>
      </c>
      <c r="AN59">
        <f t="shared" si="26"/>
        <v>0</v>
      </c>
      <c r="AO59">
        <f t="shared" si="26"/>
        <v>0</v>
      </c>
      <c r="AP59">
        <f t="shared" si="26"/>
        <v>-1.5424393427276733E-11</v>
      </c>
      <c r="AQ59">
        <f t="shared" si="26"/>
        <v>-3.4909072550649272E-7</v>
      </c>
      <c r="AR59">
        <f t="shared" si="26"/>
        <v>-3.4910614989991998E-7</v>
      </c>
      <c r="AS59">
        <f t="shared" si="26"/>
        <v>-0.33922278528469846</v>
      </c>
      <c r="AT59">
        <f t="shared" si="26"/>
        <v>-0.22162555604648554</v>
      </c>
      <c r="AU59">
        <f t="shared" si="23"/>
        <v>-0.56084869043733387</v>
      </c>
      <c r="AW59">
        <v>56</v>
      </c>
      <c r="AX59">
        <f>IF(Z59&gt;0, (R59*SUMPRODUCT(K59:$K$98, X59:$X$98)-K59*$AZ$3)/Z59, 0)</f>
        <v>-9163590776311.8105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500000</v>
      </c>
      <c r="S60">
        <f t="shared" si="1"/>
        <v>-28593496488436.617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-630.40362812591525</v>
      </c>
      <c r="AC60">
        <f t="shared" si="2"/>
        <v>-562.86038255300298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-2.4210767926485795E-5</v>
      </c>
      <c r="AI60">
        <f t="shared" si="25"/>
        <v>-2.4211752171946614E-5</v>
      </c>
      <c r="AJ60">
        <f t="shared" si="7"/>
        <v>-67.543245572912269</v>
      </c>
      <c r="AK60">
        <f t="shared" si="22"/>
        <v>-44.128253968814072</v>
      </c>
      <c r="AL60">
        <f t="shared" si="8"/>
        <v>-111.67152375347851</v>
      </c>
      <c r="AN60">
        <f t="shared" si="26"/>
        <v>0</v>
      </c>
      <c r="AO60">
        <f t="shared" si="26"/>
        <v>0</v>
      </c>
      <c r="AP60">
        <f t="shared" si="26"/>
        <v>-3.9406736525234446E-12</v>
      </c>
      <c r="AQ60">
        <f t="shared" si="26"/>
        <v>-9.6933883948015248E-8</v>
      </c>
      <c r="AR60">
        <f t="shared" si="26"/>
        <v>-9.6937824621667776E-8</v>
      </c>
      <c r="AS60">
        <f t="shared" si="26"/>
        <v>-0.27042633045416609</v>
      </c>
      <c r="AT60">
        <f t="shared" si="26"/>
        <v>-0.17667853667549699</v>
      </c>
      <c r="AU60">
        <f t="shared" si="23"/>
        <v>-0.44710496406748768</v>
      </c>
      <c r="AW60">
        <v>57</v>
      </c>
      <c r="AX60">
        <f>IF(Z60&gt;0, (R60*SUMPRODUCT(K60:$K$98, X60:$X$98)-K60*$AZ$3)/Z60, 0)</f>
        <v>-28593496488436.617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500000</v>
      </c>
      <c r="S61">
        <f t="shared" si="1"/>
        <v>-94907992253918.5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-562.86038255300298</v>
      </c>
      <c r="AC61">
        <f t="shared" si="2"/>
        <v>-502.55391307671965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-7.0964452742292783E-6</v>
      </c>
      <c r="AI61">
        <f t="shared" si="25"/>
        <v>-7.0967100327080646E-6</v>
      </c>
      <c r="AJ61">
        <f t="shared" si="7"/>
        <v>-60.306469476283326</v>
      </c>
      <c r="AK61">
        <f t="shared" si="22"/>
        <v>-39.400226778710213</v>
      </c>
      <c r="AL61">
        <f t="shared" si="8"/>
        <v>-99.706703351703567</v>
      </c>
      <c r="AN61">
        <f t="shared" si="26"/>
        <v>0</v>
      </c>
      <c r="AO61">
        <f t="shared" si="26"/>
        <v>0</v>
      </c>
      <c r="AP61">
        <f t="shared" si="26"/>
        <v>-9.4645267724905542E-13</v>
      </c>
      <c r="AQ61">
        <f t="shared" si="26"/>
        <v>-2.5368213548922035E-8</v>
      </c>
      <c r="AR61">
        <f t="shared" si="26"/>
        <v>-2.5369160001599283E-8</v>
      </c>
      <c r="AS61">
        <f t="shared" si="26"/>
        <v>-0.21558221573434985</v>
      </c>
      <c r="AT61">
        <f t="shared" si="26"/>
        <v>-0.14084704780687979</v>
      </c>
      <c r="AU61">
        <f t="shared" si="23"/>
        <v>-0.35642928891038961</v>
      </c>
      <c r="AW61">
        <v>58</v>
      </c>
      <c r="AX61">
        <f>IF(Z61&gt;0, (R61*SUMPRODUCT(K61:$K$98, X61:$X$98)-K61*$AZ$3)/Z61, 0)</f>
        <v>-94907992253918.5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500000</v>
      </c>
      <c r="S62">
        <f t="shared" si="1"/>
        <v>-336311715505045.63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-502.55391307671965</v>
      </c>
      <c r="AC62">
        <f t="shared" si="2"/>
        <v>-448.70885098314403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-1.9540063231346346E-6</v>
      </c>
      <c r="AI62">
        <f t="shared" si="25"/>
        <v>-1.9540730333963199E-6</v>
      </c>
      <c r="AJ62">
        <f t="shared" si="7"/>
        <v>-53.845062093575621</v>
      </c>
      <c r="AK62">
        <f t="shared" si="22"/>
        <v>-35.178773915370378</v>
      </c>
      <c r="AL62">
        <f t="shared" si="8"/>
        <v>-89.023837963019034</v>
      </c>
      <c r="AN62">
        <f t="shared" si="26"/>
        <v>0</v>
      </c>
      <c r="AO62">
        <f t="shared" si="26"/>
        <v>0</v>
      </c>
      <c r="AP62">
        <f t="shared" si="26"/>
        <v>-2.1292352555943562E-13</v>
      </c>
      <c r="AQ62">
        <f t="shared" si="26"/>
        <v>-6.2367303736606858E-9</v>
      </c>
      <c r="AR62">
        <f t="shared" si="26"/>
        <v>-6.236943297186245E-9</v>
      </c>
      <c r="AS62">
        <f t="shared" si="26"/>
        <v>-0.17186082268757852</v>
      </c>
      <c r="AT62">
        <f t="shared" si="26"/>
        <v>-0.1122824042013172</v>
      </c>
      <c r="AU62">
        <f t="shared" si="23"/>
        <v>-0.284143233125839</v>
      </c>
      <c r="AW62">
        <v>59</v>
      </c>
      <c r="AX62">
        <f>IF(Z62&gt;0, (R62*SUMPRODUCT(K62:$K$98, X62:$X$98)-K62*$AZ$3)/Z62, 0)</f>
        <v>-336311715505045.63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500000</v>
      </c>
      <c r="S63">
        <f t="shared" si="1"/>
        <v>-1277384813213486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-448.70885098314403</v>
      </c>
      <c r="AC63">
        <f t="shared" si="2"/>
        <v>-400.63290266889516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-5.0361396668975617E-7</v>
      </c>
      <c r="AI63">
        <f t="shared" si="25"/>
        <v>-5.0362964845215562E-7</v>
      </c>
      <c r="AJ63">
        <f t="shared" si="7"/>
        <v>-48.075948314248876</v>
      </c>
      <c r="AK63">
        <f t="shared" si="22"/>
        <v>-31.409619568820084</v>
      </c>
      <c r="AL63">
        <f t="shared" si="8"/>
        <v>-79.485568386698617</v>
      </c>
      <c r="AN63">
        <f t="shared" si="26"/>
        <v>0</v>
      </c>
      <c r="AO63">
        <f t="shared" si="26"/>
        <v>0</v>
      </c>
      <c r="AP63">
        <f t="shared" si="26"/>
        <v>-4.4689742369242824E-14</v>
      </c>
      <c r="AQ63">
        <f t="shared" si="26"/>
        <v>-1.4351944540204399E-9</v>
      </c>
      <c r="AR63">
        <f t="shared" si="26"/>
        <v>-1.4352391437628092E-9</v>
      </c>
      <c r="AS63">
        <f t="shared" si="26"/>
        <v>-0.13700639568419415</v>
      </c>
      <c r="AT63">
        <f t="shared" si="26"/>
        <v>-8.9510845190345273E-2</v>
      </c>
      <c r="AU63">
        <f t="shared" si="23"/>
        <v>-0.22651724230977857</v>
      </c>
      <c r="AW63">
        <v>60</v>
      </c>
      <c r="AX63">
        <f>IF(Z63&gt;0, (R63*SUMPRODUCT(K63:$K$98, X63:$X$98)-K63*$AZ$3)/Z63, 0)</f>
        <v>-1277384813213486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500000</v>
      </c>
      <c r="S64">
        <f t="shared" si="1"/>
        <v>-5223706888962059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-400.63290266889516</v>
      </c>
      <c r="AC64">
        <f t="shared" si="2"/>
        <v>-357.70794881275395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-1.2101054840403461E-7</v>
      </c>
      <c r="AI64">
        <f t="shared" si="25"/>
        <v>-1.2101397229396965E-7</v>
      </c>
      <c r="AJ64">
        <f t="shared" si="7"/>
        <v>-42.924953856141201</v>
      </c>
      <c r="AK64">
        <f t="shared" si="22"/>
        <v>-28.044303186822663</v>
      </c>
      <c r="AL64">
        <f t="shared" si="8"/>
        <v>-70.969257163977844</v>
      </c>
      <c r="AN64">
        <f t="shared" si="26"/>
        <v>0</v>
      </c>
      <c r="AO64">
        <f t="shared" si="26"/>
        <v>0</v>
      </c>
      <c r="AP64">
        <f t="shared" si="26"/>
        <v>-8.7119375634070348E-15</v>
      </c>
      <c r="AQ64">
        <f t="shared" si="26"/>
        <v>-3.0790602566548671E-10</v>
      </c>
      <c r="AR64">
        <f t="shared" si="26"/>
        <v>-3.0791473760305015E-10</v>
      </c>
      <c r="AS64">
        <f t="shared" si="26"/>
        <v>-0.10922065983528906</v>
      </c>
      <c r="AT64">
        <f t="shared" si="26"/>
        <v>-7.1357497761117578E-2</v>
      </c>
      <c r="AU64">
        <f t="shared" si="23"/>
        <v>-0.18057815790432138</v>
      </c>
      <c r="AW64">
        <v>61</v>
      </c>
      <c r="AX64">
        <f>IF(Z64&gt;0, (R64*SUMPRODUCT(K64:$K$98, X64:$X$98)-K64*$AZ$3)/Z64, 0)</f>
        <v>-5223706888962059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500000</v>
      </c>
      <c r="S65">
        <f t="shared" si="1"/>
        <v>-2.3125417781928416E+16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-357.70794881275395</v>
      </c>
      <c r="AC65">
        <f t="shared" si="2"/>
        <v>-319.38209715451148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-2.6991076254620322E-8</v>
      </c>
      <c r="AI65">
        <f t="shared" si="25"/>
        <v>-2.6991766798030535E-8</v>
      </c>
      <c r="AJ65">
        <f t="shared" si="7"/>
        <v>-38.32585165824247</v>
      </c>
      <c r="AK65">
        <f t="shared" si="22"/>
        <v>-25.039556416892779</v>
      </c>
      <c r="AL65">
        <f t="shared" si="8"/>
        <v>-63.365408102127013</v>
      </c>
      <c r="AN65">
        <f t="shared" si="26"/>
        <v>0</v>
      </c>
      <c r="AO65">
        <f t="shared" si="26"/>
        <v>0</v>
      </c>
      <c r="AP65">
        <f t="shared" si="26"/>
        <v>-1.5688012310871562E-15</v>
      </c>
      <c r="AQ65">
        <f t="shared" si="26"/>
        <v>-6.1319292937101342E-11</v>
      </c>
      <c r="AR65">
        <f t="shared" si="26"/>
        <v>-6.1320861738332433E-11</v>
      </c>
      <c r="AS65">
        <f t="shared" si="26"/>
        <v>-8.7070041324986802E-2</v>
      </c>
      <c r="AT65">
        <f t="shared" si="26"/>
        <v>-5.6885760332720837E-2</v>
      </c>
      <c r="AU65">
        <f t="shared" si="23"/>
        <v>-0.1439558017190285</v>
      </c>
      <c r="AW65">
        <v>62</v>
      </c>
      <c r="AX65">
        <f>IF(Z65&gt;0, (R65*SUMPRODUCT(K65:$K$98, X65:$X$98)-K65*$AZ$3)/Z65, 0)</f>
        <v>-2.3125417781928416E+16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500000</v>
      </c>
      <c r="S66">
        <f t="shared" si="1"/>
        <v>-1.1158952545459827E+17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-319.38209715451148</v>
      </c>
      <c r="AC66">
        <f t="shared" si="2"/>
        <v>-285.16258674515279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-5.5586496803319714E-9</v>
      </c>
      <c r="AI66">
        <f t="shared" si="25"/>
        <v>-5.5587774533400491E-9</v>
      </c>
      <c r="AJ66">
        <f t="shared" si="7"/>
        <v>-34.219510409358691</v>
      </c>
      <c r="AK66">
        <f t="shared" si="22"/>
        <v>-22.356746800815806</v>
      </c>
      <c r="AL66">
        <f t="shared" si="8"/>
        <v>-56.576257215733271</v>
      </c>
      <c r="AN66">
        <f t="shared" si="26"/>
        <v>0</v>
      </c>
      <c r="AO66">
        <f t="shared" si="26"/>
        <v>0</v>
      </c>
      <c r="AP66">
        <f t="shared" si="26"/>
        <v>-2.5917793949213902E-16</v>
      </c>
      <c r="AQ66">
        <f t="shared" si="26"/>
        <v>-1.1275302915581149E-11</v>
      </c>
      <c r="AR66">
        <f t="shared" si="26"/>
        <v>-1.1275562093520642E-11</v>
      </c>
      <c r="AS66">
        <f t="shared" si="26"/>
        <v>-6.9411703862827134E-2</v>
      </c>
      <c r="AT66">
        <f t="shared" si="26"/>
        <v>-4.5348979857117638E-2</v>
      </c>
      <c r="AU66">
        <f t="shared" si="23"/>
        <v>-0.11476068373122032</v>
      </c>
      <c r="AW66">
        <v>63</v>
      </c>
      <c r="AX66">
        <f>IF(Z66&gt;0, (R66*SUMPRODUCT(K66:$K$98, X66:$X$98)-K66*$AZ$3)/Z66, 0)</f>
        <v>-1.1158952545459827E+17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-5.9171590334445389E+17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-285.16258674515279</v>
      </c>
      <c r="AC67">
        <f t="shared" ref="AC67:AC69" si="29">S67*Z67</f>
        <v>-254.60945245103909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-1.0498077661069217E-9</v>
      </c>
      <c r="AI67">
        <f t="shared" ref="AI67:AI69" si="32">SUM(AE67:AH67)</f>
        <v>-1.0498292806083076E-9</v>
      </c>
      <c r="AJ67">
        <f t="shared" ref="AJ67:AJ69" si="33">AB67-AC67</f>
        <v>-30.553134294113704</v>
      </c>
      <c r="AK67">
        <f t="shared" si="22"/>
        <v>-19.961381072160698</v>
      </c>
      <c r="AL67">
        <f t="shared" ref="AL67:AL69" si="34">SUM(AI67:AK67)</f>
        <v>-50.514515367324236</v>
      </c>
      <c r="AN67">
        <f t="shared" si="26"/>
        <v>0</v>
      </c>
      <c r="AO67">
        <f t="shared" si="26"/>
        <v>0</v>
      </c>
      <c r="AP67">
        <f t="shared" si="26"/>
        <v>-3.8964775323463736E-17</v>
      </c>
      <c r="AQ67">
        <f t="shared" si="26"/>
        <v>-1.9013001047762342E-12</v>
      </c>
      <c r="AR67">
        <f t="shared" si="26"/>
        <v>-1.9013390695515575E-12</v>
      </c>
      <c r="AS67">
        <f t="shared" si="26"/>
        <v>-5.5334585349908975E-2</v>
      </c>
      <c r="AT67">
        <f t="shared" si="26"/>
        <v>-3.615192909528548E-2</v>
      </c>
      <c r="AU67">
        <f t="shared" si="23"/>
        <v>-9.1486514447095796E-2</v>
      </c>
      <c r="AW67">
        <v>64</v>
      </c>
      <c r="AX67">
        <f>IF(Z67&gt;0, (R67*SUMPRODUCT(K67:$K$98, X67:$X$98)-K67*$AZ$3)/Z67, 0)</f>
        <v>-5.9171590334445389E+17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500000</v>
      </c>
      <c r="S68">
        <f t="shared" si="28"/>
        <v>-3.4819888295865615E+18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-254.60945245103909</v>
      </c>
      <c r="AC68">
        <f t="shared" si="29"/>
        <v>-227.32986825985793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-1.8034988228043036E-10</v>
      </c>
      <c r="AI68">
        <f t="shared" si="32"/>
        <v>-1.8035314664857432E-10</v>
      </c>
      <c r="AJ68">
        <f t="shared" si="33"/>
        <v>-27.279584191181158</v>
      </c>
      <c r="AK68">
        <f t="shared" si="22"/>
        <v>-17.822661671572739</v>
      </c>
      <c r="AL68">
        <f t="shared" si="34"/>
        <v>-45.102245862934254</v>
      </c>
      <c r="AN68">
        <f t="shared" si="26"/>
        <v>0</v>
      </c>
      <c r="AO68">
        <f t="shared" si="26"/>
        <v>0</v>
      </c>
      <c r="AP68">
        <f t="shared" si="26"/>
        <v>-5.2786394520381219E-18</v>
      </c>
      <c r="AQ68">
        <f t="shared" si="26"/>
        <v>-2.9163438735666435E-13</v>
      </c>
      <c r="AR68">
        <f t="shared" si="26"/>
        <v>-2.9163966599611633E-13</v>
      </c>
      <c r="AS68">
        <f t="shared" si="26"/>
        <v>-4.4112392657785097E-2</v>
      </c>
      <c r="AT68">
        <f t="shared" si="26"/>
        <v>-2.8820096536421293E-2</v>
      </c>
      <c r="AU68">
        <f t="shared" si="23"/>
        <v>-7.2932489194498032E-2</v>
      </c>
      <c r="AW68">
        <v>65</v>
      </c>
      <c r="AX68">
        <f>IF(Z68&gt;0, (R68*SUMPRODUCT(K68:$K$98, X68:$X$98)-K68*$AZ$3)/Z68, 0)</f>
        <v>-3.4819888295865615E+18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-227.32986825985793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-3.2643681439789432E-11</v>
      </c>
      <c r="AI69">
        <f t="shared" si="32"/>
        <v>-3.2643681439789432E-11</v>
      </c>
      <c r="AJ69">
        <f t="shared" si="33"/>
        <v>-227.32986825985793</v>
      </c>
      <c r="AK69">
        <f t="shared" si="22"/>
        <v>-15.913090778190057</v>
      </c>
      <c r="AL69">
        <f t="shared" si="34"/>
        <v>-243.24295903808064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-4.7130709393197503E-14</v>
      </c>
      <c r="AR69">
        <f t="shared" si="26"/>
        <v>-4.7130709393197503E-14</v>
      </c>
      <c r="AS69">
        <f t="shared" si="26"/>
        <v>-0.32821720727520831</v>
      </c>
      <c r="AT69">
        <f t="shared" si="26"/>
        <v>-2.2975204509264581E-2</v>
      </c>
      <c r="AU69">
        <f t="shared" si="23"/>
        <v>-0.35119241178452004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217401.67105170889</v>
      </c>
      <c r="AO71" s="8">
        <f t="shared" si="47"/>
        <v>-21740.167105170891</v>
      </c>
      <c r="AP71" s="8">
        <f t="shared" si="47"/>
        <v>-2886.5352804753506</v>
      </c>
      <c r="AQ71" s="8">
        <f t="shared" si="47"/>
        <v>-140583.26712120583</v>
      </c>
      <c r="AR71" s="8">
        <f t="shared" si="47"/>
        <v>52191.70154485682</v>
      </c>
      <c r="AS71" s="8">
        <f t="shared" si="47"/>
        <v>-8156.2128312348941</v>
      </c>
      <c r="AT71" s="8">
        <f t="shared" si="47"/>
        <v>1260.0780845338609</v>
      </c>
      <c r="AU71" s="8">
        <f t="shared" si="47"/>
        <v>45295.566798155836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54702-14FD-4177-8C7B-463EBB440FC1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48462.54322009196</v>
      </c>
      <c r="K3">
        <v>1</v>
      </c>
      <c r="L3" s="2">
        <v>0</v>
      </c>
      <c r="O3">
        <f>$C$3</f>
        <v>48462.54322009196</v>
      </c>
      <c r="P3">
        <f>O3*C5</f>
        <v>4846.2543220091966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48462.54322009196</v>
      </c>
      <c r="AF3">
        <f t="shared" ref="AF3:AG34" si="4">-$Z3*P3</f>
        <v>-4846.2543220091966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41096.380694082764</v>
      </c>
      <c r="AJ3">
        <f t="shared" ref="AJ3:AJ66" si="7">AB3-AC3</f>
        <v>0</v>
      </c>
      <c r="AL3">
        <f t="shared" ref="AL3:AL66" si="8">SUM(AI3:AK3)</f>
        <v>41096.380694082764</v>
      </c>
      <c r="AN3">
        <f t="shared" ref="AN3:AU34" si="9">AE3*$K3</f>
        <v>48462.54322009196</v>
      </c>
      <c r="AO3">
        <f t="shared" si="9"/>
        <v>-4846.2543220091966</v>
      </c>
      <c r="AP3">
        <f t="shared" si="9"/>
        <v>-2519.9082039999998</v>
      </c>
      <c r="AQ3">
        <f t="shared" si="9"/>
        <v>0</v>
      </c>
      <c r="AR3">
        <f t="shared" si="9"/>
        <v>41096.380694082764</v>
      </c>
      <c r="AS3">
        <f t="shared" si="9"/>
        <v>0</v>
      </c>
      <c r="AT3">
        <f t="shared" si="9"/>
        <v>0</v>
      </c>
      <c r="AU3">
        <f t="shared" si="9"/>
        <v>41096.380694082764</v>
      </c>
      <c r="AW3">
        <v>0</v>
      </c>
      <c r="AX3">
        <f>IF(Z3&gt;0, (R3*SUMPRODUCT(K3:$K$98, X3:$X$98)-K3*$AZ$3)/Z3, 0)</f>
        <v>0</v>
      </c>
      <c r="AZ3">
        <f>C6*SUMPRODUCT(X4:X98, K4:K98)/1</f>
        <v>33401.949969906578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2267.0189235949283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2240.5076992595241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-2240.5076992595241</v>
      </c>
      <c r="AK4">
        <f>G4*SUM(AB4, AE4:AF4)</f>
        <v>0</v>
      </c>
      <c r="AL4">
        <f t="shared" si="8"/>
        <v>-3934.8186992595238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-1580.6614422987218</v>
      </c>
      <c r="AR4">
        <f t="shared" si="9"/>
        <v>-1580.6614422987218</v>
      </c>
      <c r="AS4">
        <f t="shared" si="9"/>
        <v>-2090.2208221471442</v>
      </c>
      <c r="AT4">
        <f t="shared" si="9"/>
        <v>0</v>
      </c>
      <c r="AU4">
        <f t="shared" si="9"/>
        <v>-3670.882264445866</v>
      </c>
      <c r="AW4">
        <v>1</v>
      </c>
      <c r="AX4">
        <f>IF(Z4&gt;0, (R4*SUMPRODUCT(K4:$K$98, X4:$X$98)-K4*$AZ$3)/Z4, 0)</f>
        <v>2267.0189235949283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1000000</v>
      </c>
      <c r="S5">
        <f t="shared" si="1"/>
        <v>3336.6197297471285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2240.5076992595241</v>
      </c>
      <c r="AC5">
        <f t="shared" si="2"/>
        <v>3259.0133024501483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-1681.6288140871029</v>
      </c>
      <c r="AI5">
        <f t="shared" si="6"/>
        <v>-1730.4658642518987</v>
      </c>
      <c r="AJ5">
        <f t="shared" si="7"/>
        <v>-1018.5056031906242</v>
      </c>
      <c r="AK5">
        <f>G5*SUM(AB5, AE5:AF5)</f>
        <v>91.860815669640488</v>
      </c>
      <c r="AL5">
        <f t="shared" si="8"/>
        <v>-2657.1106517728826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-1437.9742816747214</v>
      </c>
      <c r="AR5">
        <f t="shared" si="9"/>
        <v>-1479.7352348301049</v>
      </c>
      <c r="AS5">
        <f t="shared" si="9"/>
        <v>-870.93230733251221</v>
      </c>
      <c r="AT5">
        <f t="shared" si="9"/>
        <v>78.550919989031101</v>
      </c>
      <c r="AU5">
        <f t="shared" si="9"/>
        <v>-2272.1166221735862</v>
      </c>
      <c r="AW5">
        <v>2</v>
      </c>
      <c r="AX5">
        <f>IF(Z5&gt;0, (R5*SUMPRODUCT(K5:$K$98, X5:$X$98)-K5*$AZ$3)/Z5, 0)</f>
        <v>3336.6197297471285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1000000</v>
      </c>
      <c r="S6">
        <f t="shared" si="1"/>
        <v>4782.65759846729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3259.0133024501483</v>
      </c>
      <c r="AC6">
        <f t="shared" si="2"/>
        <v>4616.7150351458331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-1670.3199060313243</v>
      </c>
      <c r="AI6">
        <f t="shared" si="6"/>
        <v>-1718.5850696991704</v>
      </c>
      <c r="AJ6">
        <f t="shared" si="7"/>
        <v>-1357.7017326956848</v>
      </c>
      <c r="AK6">
        <f>G6*SUM(AB6, AE6:AF6)</f>
        <v>190.6522781933337</v>
      </c>
      <c r="AL6">
        <f t="shared" si="8"/>
        <v>-2885.6345242015213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-1288.5015279432616</v>
      </c>
      <c r="AR6">
        <f t="shared" si="9"/>
        <v>-1325.7337592708604</v>
      </c>
      <c r="AS6">
        <f t="shared" si="9"/>
        <v>-1047.3447336361903</v>
      </c>
      <c r="AT6">
        <f t="shared" si="9"/>
        <v>147.07107954047657</v>
      </c>
      <c r="AU6">
        <f t="shared" si="9"/>
        <v>-2226.0074133665739</v>
      </c>
      <c r="AW6">
        <v>3</v>
      </c>
      <c r="AX6">
        <f>IF(Z6&gt;0, (R6*SUMPRODUCT(K6:$K$98, X6:$X$98)-K6*$AZ$3)/Z6, 0)</f>
        <v>4782.65759846729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1000000</v>
      </c>
      <c r="S7">
        <f t="shared" si="1"/>
        <v>5924.0124977950263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4616.7150351458331</v>
      </c>
      <c r="AC7">
        <f t="shared" si="2"/>
        <v>5651.4506847014563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-1659.9026885532699</v>
      </c>
      <c r="AI7">
        <f t="shared" si="6"/>
        <v>-1707.6022054500099</v>
      </c>
      <c r="AJ7">
        <f t="shared" si="7"/>
        <v>-1034.7356495556232</v>
      </c>
      <c r="AK7">
        <f>G7*SUM(AB7, AE7:AF7)</f>
        <v>226.6807082256604</v>
      </c>
      <c r="AL7">
        <f t="shared" si="8"/>
        <v>-2515.6571467799727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-1165.0128122113319</v>
      </c>
      <c r="AR7">
        <f t="shared" si="9"/>
        <v>-1198.4910086768289</v>
      </c>
      <c r="AS7">
        <f t="shared" si="9"/>
        <v>-726.23551808014884</v>
      </c>
      <c r="AT7">
        <f t="shared" si="9"/>
        <v>159.09723575073173</v>
      </c>
      <c r="AU7">
        <f t="shared" si="9"/>
        <v>-1765.6292910062459</v>
      </c>
      <c r="AW7">
        <v>4</v>
      </c>
      <c r="AX7">
        <f>IF(Z7&gt;0, (R7*SUMPRODUCT(K7:$K$98, X7:$X$98)-K7*$AZ$3)/Z7, 0)</f>
        <v>5924.0124977950263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1000000</v>
      </c>
      <c r="S8">
        <f t="shared" si="1"/>
        <v>6413.5664059865994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5651.4506847014563</v>
      </c>
      <c r="AC8">
        <f t="shared" si="2"/>
        <v>6046.7027030450226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-1651.6358401438156</v>
      </c>
      <c r="AI8">
        <f t="shared" si="6"/>
        <v>-1698.775780079581</v>
      </c>
      <c r="AJ8">
        <f t="shared" si="7"/>
        <v>-395.25201834356631</v>
      </c>
      <c r="AK8">
        <f>G8*SUM(AB8, AE8:AF8)</f>
        <v>120.37589958414102</v>
      </c>
      <c r="AL8">
        <f t="shared" si="8"/>
        <v>-1973.651898839006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-1082.0598098598562</v>
      </c>
      <c r="AR8">
        <f t="shared" si="9"/>
        <v>-1112.9432729114073</v>
      </c>
      <c r="AS8">
        <f t="shared" si="9"/>
        <v>-258.94710772219804</v>
      </c>
      <c r="AT8">
        <f t="shared" si="9"/>
        <v>78.863584726027113</v>
      </c>
      <c r="AU8">
        <f t="shared" si="9"/>
        <v>-1293.0267959075782</v>
      </c>
      <c r="AW8">
        <v>5</v>
      </c>
      <c r="AX8">
        <f>IF(Z8&gt;0, (R8*SUMPRODUCT(K8:$K$98, X8:$X$98)-K8*$AZ$3)/Z8, 0)</f>
        <v>6413.5664059865994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1000000</v>
      </c>
      <c r="S9">
        <f t="shared" si="1"/>
        <v>6571.86737373906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6046.7027030450226</v>
      </c>
      <c r="AC9">
        <f t="shared" si="2"/>
        <v>6123.1476129813636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-1649.693310412468</v>
      </c>
      <c r="AI9">
        <f t="shared" si="6"/>
        <v>-1696.2793662833551</v>
      </c>
      <c r="AJ9">
        <f t="shared" si="7"/>
        <v>-76.444909936340991</v>
      </c>
      <c r="AK9">
        <f t="shared" ref="AK9:AK72" si="22">G9*SUM(AB9:AB9, AE9:AF9)</f>
        <v>35.675545947965631</v>
      </c>
      <c r="AL9">
        <f t="shared" si="8"/>
        <v>-1737.0487302717304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-1023.5696302440101</v>
      </c>
      <c r="AR9">
        <f t="shared" si="9"/>
        <v>-1052.4744404177075</v>
      </c>
      <c r="AS9">
        <f t="shared" si="9"/>
        <v>-47.431051398282882</v>
      </c>
      <c r="AT9">
        <f t="shared" si="9"/>
        <v>22.13526910985793</v>
      </c>
      <c r="AU9">
        <f t="shared" si="9"/>
        <v>-1077.7702227061322</v>
      </c>
      <c r="AW9">
        <v>6</v>
      </c>
      <c r="AX9">
        <f>IF(Z9&gt;0, (R9*SUMPRODUCT(K9:$K$98, X9:$X$98)-K9*$AZ$3)/Z9, 0)</f>
        <v>6571.86737373906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1000000</v>
      </c>
      <c r="S10">
        <f t="shared" si="1"/>
        <v>6693.686309811922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6123.1476129813636</v>
      </c>
      <c r="AC10">
        <f t="shared" si="2"/>
        <v>6163.2346123995303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-1650.4787390273123</v>
      </c>
      <c r="AI10">
        <f t="shared" si="6"/>
        <v>-1696.5164104025391</v>
      </c>
      <c r="AJ10">
        <f t="shared" si="7"/>
        <v>-40.08699941816667</v>
      </c>
      <c r="AK10">
        <f t="shared" si="22"/>
        <v>25.104905213223592</v>
      </c>
      <c r="AL10">
        <f t="shared" si="8"/>
        <v>-1711.4985046074821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-971.49886891172912</v>
      </c>
      <c r="AR10">
        <f t="shared" si="9"/>
        <v>-998.5973977269025</v>
      </c>
      <c r="AS10">
        <f t="shared" si="9"/>
        <v>-23.595865655176794</v>
      </c>
      <c r="AT10">
        <f t="shared" si="9"/>
        <v>14.777159161199769</v>
      </c>
      <c r="AU10">
        <f t="shared" si="9"/>
        <v>-1007.4161042208796</v>
      </c>
      <c r="AW10">
        <v>7</v>
      </c>
      <c r="AX10">
        <f>IF(Z10&gt;0, (R10*SUMPRODUCT(K10:$K$98, X10:$X$98)-K10*$AZ$3)/Z10, 0)</f>
        <v>6693.686309811922</v>
      </c>
    </row>
    <row r="11" spans="1:52" x14ac:dyDescent="0.25">
      <c r="A11" t="s">
        <v>33</v>
      </c>
      <c r="C11" s="12">
        <f>AU100</f>
        <v>3772.0830921393772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1000000</v>
      </c>
      <c r="S11">
        <f t="shared" si="1"/>
        <v>6781.7419627673871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6163.2346123995303</v>
      </c>
      <c r="AC11">
        <f t="shared" si="2"/>
        <v>6170.6724963494744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-1650.982714282982</v>
      </c>
      <c r="AI11">
        <f t="shared" si="6"/>
        <v>-1696.4774598087424</v>
      </c>
      <c r="AJ11">
        <f t="shared" si="7"/>
        <v>-7.4378839499440801</v>
      </c>
      <c r="AK11">
        <f t="shared" si="22"/>
        <v>14.791763069758872</v>
      </c>
      <c r="AL11">
        <f t="shared" si="8"/>
        <v>-1689.1235806889276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-923.40889112226614</v>
      </c>
      <c r="AR11">
        <f t="shared" si="9"/>
        <v>-948.85449521877968</v>
      </c>
      <c r="AS11">
        <f t="shared" si="9"/>
        <v>-4.1600727318921757</v>
      </c>
      <c r="AT11">
        <f t="shared" si="9"/>
        <v>8.2731608367694704</v>
      </c>
      <c r="AU11">
        <f t="shared" si="9"/>
        <v>-944.74140711390248</v>
      </c>
      <c r="AW11">
        <v>8</v>
      </c>
      <c r="AX11">
        <f>IF(Z11&gt;0, (R11*SUMPRODUCT(K11:$K$98, X11:$X$98)-K11*$AZ$3)/Z11, 0)</f>
        <v>6781.7419627673871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1000000</v>
      </c>
      <c r="S12">
        <f t="shared" si="1"/>
        <v>6868.5325885796965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6170.6724963494744</v>
      </c>
      <c r="AC12">
        <f t="shared" si="2"/>
        <v>6175.7712104268867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-1656.1333927404221</v>
      </c>
      <c r="AI12">
        <f t="shared" si="6"/>
        <v>-1701.090384141288</v>
      </c>
      <c r="AJ12">
        <f t="shared" si="7"/>
        <v>-5.0987140774122963</v>
      </c>
      <c r="AK12">
        <f t="shared" si="22"/>
        <v>14.19254674160379</v>
      </c>
      <c r="AL12">
        <f t="shared" si="8"/>
        <v>-1691.9965514770965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-880.25250410369563</v>
      </c>
      <c r="AR12">
        <f t="shared" si="9"/>
        <v>-904.14762295767741</v>
      </c>
      <c r="AS12">
        <f t="shared" si="9"/>
        <v>-2.7100207350594734</v>
      </c>
      <c r="AT12">
        <f t="shared" si="9"/>
        <v>7.5434894699110782</v>
      </c>
      <c r="AU12">
        <f t="shared" si="9"/>
        <v>-899.31415422282589</v>
      </c>
      <c r="AW12">
        <v>9</v>
      </c>
      <c r="AX12">
        <f>IF(Z12&gt;0, (R12*SUMPRODUCT(K12:$K$98, X12:$X$98)-K12*$AZ$3)/Z12, 0)</f>
        <v>6868.5325885796965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1000000</v>
      </c>
      <c r="S13">
        <f t="shared" si="1"/>
        <v>6947.8477532289198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6175.7712104268867</v>
      </c>
      <c r="AC13">
        <f t="shared" si="2"/>
        <v>6173.0677155923186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-1662.1049290814117</v>
      </c>
      <c r="AI13">
        <f t="shared" si="6"/>
        <v>-1706.5292453218149</v>
      </c>
      <c r="AJ13">
        <f t="shared" si="7"/>
        <v>2.7034948345681187</v>
      </c>
      <c r="AK13">
        <f t="shared" si="22"/>
        <v>12.351542420853773</v>
      </c>
      <c r="AL13">
        <f t="shared" si="8"/>
        <v>-1691.474208066393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-839.75897257657846</v>
      </c>
      <c r="AR13">
        <f t="shared" si="9"/>
        <v>-862.20383602095535</v>
      </c>
      <c r="AS13">
        <f t="shared" si="9"/>
        <v>1.3659089777789892</v>
      </c>
      <c r="AT13">
        <f t="shared" si="9"/>
        <v>6.2404715800973012</v>
      </c>
      <c r="AU13">
        <f t="shared" si="9"/>
        <v>-854.59745546307909</v>
      </c>
      <c r="AW13">
        <v>10</v>
      </c>
      <c r="AX13">
        <f>IF(Z13&gt;0, (R13*SUMPRODUCT(K13:$K$98, X13:$X$98)-K13*$AZ$3)/Z13, 0)</f>
        <v>6947.8477532289198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1000000</v>
      </c>
      <c r="S14">
        <f t="shared" si="1"/>
        <v>7021.5528200487934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6173.0677155923186</v>
      </c>
      <c r="AC14">
        <f t="shared" si="2"/>
        <v>6164.4304589046278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-1671.6621425092751</v>
      </c>
      <c r="AI14">
        <f t="shared" si="6"/>
        <v>-1715.5586324801488</v>
      </c>
      <c r="AJ14">
        <f t="shared" si="7"/>
        <v>8.6372566876907513</v>
      </c>
      <c r="AK14">
        <f t="shared" si="22"/>
        <v>11.111521888066173</v>
      </c>
      <c r="AL14">
        <f t="shared" si="8"/>
        <v>-1695.809853904392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-802.99262434718742</v>
      </c>
      <c r="AR14">
        <f t="shared" si="9"/>
        <v>-824.07855839151011</v>
      </c>
      <c r="AS14">
        <f t="shared" si="9"/>
        <v>4.1489564418789904</v>
      </c>
      <c r="AT14">
        <f t="shared" si="9"/>
        <v>5.3374841090773613</v>
      </c>
      <c r="AU14">
        <f t="shared" si="9"/>
        <v>-814.59211784055378</v>
      </c>
      <c r="AW14">
        <v>11</v>
      </c>
      <c r="AX14">
        <f>IF(Z14&gt;0, (R14*SUMPRODUCT(K14:$K$98, X14:$X$98)-K14*$AZ$3)/Z14, 0)</f>
        <v>7021.5528200487934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1000000</v>
      </c>
      <c r="S15">
        <f t="shared" si="1"/>
        <v>7129.9216544709579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6164.4304589046278</v>
      </c>
      <c r="AC15">
        <f t="shared" si="2"/>
        <v>6184.9126506659868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-1691.7900379330574</v>
      </c>
      <c r="AI15">
        <f t="shared" si="6"/>
        <v>-1735.1629735023257</v>
      </c>
      <c r="AJ15">
        <f t="shared" si="7"/>
        <v>-20.48219176135899</v>
      </c>
      <c r="AK15">
        <f t="shared" si="22"/>
        <v>25.274164881508977</v>
      </c>
      <c r="AL15">
        <f t="shared" si="8"/>
        <v>-1730.3710003821757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-770.95263815499288</v>
      </c>
      <c r="AR15">
        <f t="shared" si="9"/>
        <v>-790.71778533750455</v>
      </c>
      <c r="AS15">
        <f t="shared" si="9"/>
        <v>-9.3337822185716171</v>
      </c>
      <c r="AT15">
        <f t="shared" si="9"/>
        <v>11.517495466736298</v>
      </c>
      <c r="AU15">
        <f t="shared" si="9"/>
        <v>-788.53407208933982</v>
      </c>
      <c r="AW15">
        <v>12</v>
      </c>
      <c r="AX15">
        <f>IF(Z15&gt;0, (R15*SUMPRODUCT(K15:$K$98, X15:$X$98)-K15*$AZ$3)/Z15, 0)</f>
        <v>7129.9216544709579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1000000</v>
      </c>
      <c r="S16">
        <f t="shared" si="1"/>
        <v>7276.1564949397298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6184.9126506659868</v>
      </c>
      <c r="AC16">
        <f t="shared" si="2"/>
        <v>6236.151719984633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-1717.3852147549205</v>
      </c>
      <c r="AI16">
        <f t="shared" si="6"/>
        <v>-1760.2385517077582</v>
      </c>
      <c r="AJ16">
        <f t="shared" si="7"/>
        <v>-51.239069318646216</v>
      </c>
      <c r="AK16">
        <f t="shared" si="22"/>
        <v>43.912879819728509</v>
      </c>
      <c r="AL16">
        <f t="shared" si="8"/>
        <v>-1767.564741206676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-740.34284316181254</v>
      </c>
      <c r="AR16">
        <f t="shared" si="9"/>
        <v>-758.81636968693908</v>
      </c>
      <c r="AS16">
        <f t="shared" si="9"/>
        <v>-22.088508701727225</v>
      </c>
      <c r="AT16">
        <f t="shared" si="9"/>
        <v>18.930281929671914</v>
      </c>
      <c r="AU16">
        <f t="shared" si="9"/>
        <v>-761.97459645899437</v>
      </c>
      <c r="AW16">
        <v>13</v>
      </c>
      <c r="AX16">
        <f>IF(Z16&gt;0, (R16*SUMPRODUCT(K16:$K$98, X16:$X$98)-K16*$AZ$3)/Z16, 0)</f>
        <v>7276.1564949397298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1000000</v>
      </c>
      <c r="S17">
        <f t="shared" si="1"/>
        <v>7510.3095681368659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6236.151719984633</v>
      </c>
      <c r="AC17">
        <f t="shared" si="2"/>
        <v>6359.379135259569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-1742.8083600021346</v>
      </c>
      <c r="AI17">
        <f t="shared" si="6"/>
        <v>-1785.1460231674439</v>
      </c>
      <c r="AJ17">
        <f t="shared" si="7"/>
        <v>-123.22741527493599</v>
      </c>
      <c r="AK17">
        <f t="shared" si="22"/>
        <v>86.058893735787933</v>
      </c>
      <c r="AL17">
        <f t="shared" si="8"/>
        <v>-1822.314544706592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-706.24406518526371</v>
      </c>
      <c r="AR17">
        <f t="shared" si="9"/>
        <v>-723.40069814075162</v>
      </c>
      <c r="AS17">
        <f t="shared" si="9"/>
        <v>-49.935857953961651</v>
      </c>
      <c r="AT17">
        <f t="shared" si="9"/>
        <v>34.873933561596559</v>
      </c>
      <c r="AU17">
        <f t="shared" si="9"/>
        <v>-738.4626225331167</v>
      </c>
      <c r="AW17">
        <v>14</v>
      </c>
      <c r="AX17">
        <f>IF(Z17&gt;0, (R17*SUMPRODUCT(K17:$K$98, X17:$X$98)-K17*$AZ$3)/Z17, 0)</f>
        <v>7510.3095681368659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1000000</v>
      </c>
      <c r="S18">
        <f t="shared" si="1"/>
        <v>7839.093418233485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6359.379135259569</v>
      </c>
      <c r="AC18">
        <f t="shared" si="2"/>
        <v>6557.528326460495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-1769.5703722551682</v>
      </c>
      <c r="AI18">
        <f t="shared" si="6"/>
        <v>-1811.3961802702117</v>
      </c>
      <c r="AJ18">
        <f t="shared" si="7"/>
        <v>-198.149191200926</v>
      </c>
      <c r="AK18">
        <f t="shared" si="22"/>
        <v>137.36258932160669</v>
      </c>
      <c r="AL18">
        <f t="shared" si="8"/>
        <v>-1872.182782149531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-669.17592850629535</v>
      </c>
      <c r="AR18">
        <f t="shared" si="9"/>
        <v>-684.99266252988969</v>
      </c>
      <c r="AS18">
        <f t="shared" si="9"/>
        <v>-74.931560272264193</v>
      </c>
      <c r="AT18">
        <f t="shared" si="9"/>
        <v>51.944663909676073</v>
      </c>
      <c r="AU18">
        <f t="shared" si="9"/>
        <v>-707.97955889247783</v>
      </c>
      <c r="AW18">
        <v>15</v>
      </c>
      <c r="AX18">
        <f>IF(Z18&gt;0, (R18*SUMPRODUCT(K18:$K$98, X18:$X$98)-K18*$AZ$3)/Z18, 0)</f>
        <v>7839.093418233485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1000000</v>
      </c>
      <c r="S19">
        <f t="shared" si="1"/>
        <v>8156.3875892528449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6557.528326460495</v>
      </c>
      <c r="AC19">
        <f t="shared" si="2"/>
        <v>6740.0124650047856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-1803.2569738565774</v>
      </c>
      <c r="AI19">
        <f t="shared" si="6"/>
        <v>-1844.5743609427775</v>
      </c>
      <c r="AJ19">
        <f t="shared" si="7"/>
        <v>-182.48413854429054</v>
      </c>
      <c r="AK19">
        <f t="shared" si="22"/>
        <v>146.23288168006903</v>
      </c>
      <c r="AL19">
        <f t="shared" si="8"/>
        <v>-1880.8256178069989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-635.9365497773324</v>
      </c>
      <c r="AR19">
        <f t="shared" si="9"/>
        <v>-650.50753825559593</v>
      </c>
      <c r="AS19">
        <f t="shared" si="9"/>
        <v>-64.354850771354776</v>
      </c>
      <c r="AT19">
        <f t="shared" si="9"/>
        <v>51.570483623714715</v>
      </c>
      <c r="AU19">
        <f t="shared" si="9"/>
        <v>-663.291905403236</v>
      </c>
      <c r="AW19">
        <v>16</v>
      </c>
      <c r="AX19">
        <f>IF(Z19&gt;0, (R19*SUMPRODUCT(K19:$K$98, X19:$X$98)-K19*$AZ$3)/Z19, 0)</f>
        <v>8156.3875892528449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1000000</v>
      </c>
      <c r="S20">
        <f t="shared" si="1"/>
        <v>8221.4609230938477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6740.0124650047856</v>
      </c>
      <c r="AC20">
        <f t="shared" si="2"/>
        <v>6710.7614080547155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-1835.0026695316756</v>
      </c>
      <c r="AI20">
        <f t="shared" si="6"/>
        <v>-1875.8151326135371</v>
      </c>
      <c r="AJ20">
        <f t="shared" si="7"/>
        <v>29.251056950070051</v>
      </c>
      <c r="AK20">
        <f t="shared" si="22"/>
        <v>28.982053599520579</v>
      </c>
      <c r="AL20">
        <f t="shared" si="8"/>
        <v>-1817.5820220639464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-613.80250958218278</v>
      </c>
      <c r="AR20">
        <f t="shared" si="9"/>
        <v>-627.45414763035535</v>
      </c>
      <c r="AS20">
        <f t="shared" si="9"/>
        <v>9.784384765209424</v>
      </c>
      <c r="AT20">
        <f t="shared" si="9"/>
        <v>9.6944040069277904</v>
      </c>
      <c r="AU20">
        <f t="shared" si="9"/>
        <v>-607.9753588582181</v>
      </c>
      <c r="AW20">
        <v>17</v>
      </c>
      <c r="AX20">
        <f>IF(Z20&gt;0, (R20*SUMPRODUCT(K20:$K$98, X20:$X$98)-K20*$AZ$3)/Z20, 0)</f>
        <v>8221.4609230938477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1000000</v>
      </c>
      <c r="S21">
        <f t="shared" si="1"/>
        <v>8242.4685762282497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6710.7614080547155</v>
      </c>
      <c r="AC21">
        <f t="shared" si="2"/>
        <v>6645.1890343259674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-1873.3181754338214</v>
      </c>
      <c r="AI21">
        <f t="shared" si="6"/>
        <v>-1913.6288479760926</v>
      </c>
      <c r="AJ21">
        <f t="shared" si="7"/>
        <v>65.572373728748062</v>
      </c>
      <c r="AK21">
        <f t="shared" si="22"/>
        <v>10.737218252887546</v>
      </c>
      <c r="AL21">
        <f t="shared" si="8"/>
        <v>-1837.3192559944571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-595.8719317796423</v>
      </c>
      <c r="AR21">
        <f t="shared" si="9"/>
        <v>-608.69409868865512</v>
      </c>
      <c r="AS21">
        <f t="shared" si="9"/>
        <v>20.857501687388126</v>
      </c>
      <c r="AT21">
        <f t="shared" si="9"/>
        <v>3.415333853153959</v>
      </c>
      <c r="AU21">
        <f t="shared" si="9"/>
        <v>-584.42126314811298</v>
      </c>
      <c r="AW21">
        <v>18</v>
      </c>
      <c r="AX21">
        <f>IF(Z21&gt;0, (R21*SUMPRODUCT(K21:$K$98, X21:$X$98)-K21*$AZ$3)/Z21, 0)</f>
        <v>8242.4685762282497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1000000</v>
      </c>
      <c r="S22">
        <f t="shared" si="1"/>
        <v>8481.9752220012542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6645.1890343259674</v>
      </c>
      <c r="AC22">
        <f t="shared" si="2"/>
        <v>6753.6566614167969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-1915.0052595007485</v>
      </c>
      <c r="AI22">
        <f t="shared" si="6"/>
        <v>-1954.8170750546221</v>
      </c>
      <c r="AJ22">
        <f t="shared" si="7"/>
        <v>-108.46762709082941</v>
      </c>
      <c r="AK22">
        <f t="shared" si="22"/>
        <v>139.54896972084532</v>
      </c>
      <c r="AL22">
        <f t="shared" si="8"/>
        <v>-1923.7357324246063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-568.75061879203361</v>
      </c>
      <c r="AR22">
        <f t="shared" si="9"/>
        <v>-580.57460445429911</v>
      </c>
      <c r="AS22">
        <f t="shared" si="9"/>
        <v>-32.214548613248162</v>
      </c>
      <c r="AT22">
        <f t="shared" si="9"/>
        <v>41.445610912428158</v>
      </c>
      <c r="AU22">
        <f t="shared" si="9"/>
        <v>-571.34354215511917</v>
      </c>
      <c r="AW22">
        <v>19</v>
      </c>
      <c r="AX22">
        <f>IF(Z22&gt;0, (R22*SUMPRODUCT(K22:$K$98, X22:$X$98)-K22*$AZ$3)/Z22, 0)</f>
        <v>8481.9752220012542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1000000</v>
      </c>
      <c r="S23">
        <f t="shared" si="1"/>
        <v>9217.4400252358973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6753.6566614167969</v>
      </c>
      <c r="AC23">
        <f t="shared" si="2"/>
        <v>7247.7927008800016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-1960.9715831579083</v>
      </c>
      <c r="AI23">
        <f t="shared" si="6"/>
        <v>-2000.2872319770852</v>
      </c>
      <c r="AJ23">
        <f t="shared" si="7"/>
        <v>-494.13603946320472</v>
      </c>
      <c r="AK23">
        <f t="shared" si="22"/>
        <v>472.75596629917584</v>
      </c>
      <c r="AL23">
        <f t="shared" si="8"/>
        <v>-2021.667305141114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-520.00220916094963</v>
      </c>
      <c r="AR23">
        <f t="shared" si="9"/>
        <v>-530.42776780552992</v>
      </c>
      <c r="AS23">
        <f t="shared" si="9"/>
        <v>-131.03291978006061</v>
      </c>
      <c r="AT23">
        <f t="shared" si="9"/>
        <v>125.36344176579279</v>
      </c>
      <c r="AU23">
        <f t="shared" si="9"/>
        <v>-536.09724581979765</v>
      </c>
      <c r="AW23">
        <v>20</v>
      </c>
      <c r="AX23">
        <f>IF(Z23&gt;0, (R23*SUMPRODUCT(K23:$K$98, X23:$X$98)-K23*$AZ$3)/Z23, 0)</f>
        <v>9217.4400252358973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1000000</v>
      </c>
      <c r="S24">
        <f t="shared" si="1"/>
        <v>9887.1694401071327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7247.7927008800016</v>
      </c>
      <c r="AC24">
        <f t="shared" si="2"/>
        <v>7676.796436589806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-2009.5840053082929</v>
      </c>
      <c r="AI24">
        <f t="shared" si="6"/>
        <v>-2048.4060184390128</v>
      </c>
      <c r="AJ24">
        <f t="shared" si="7"/>
        <v>-429.00373570980446</v>
      </c>
      <c r="AK24">
        <f t="shared" si="22"/>
        <v>507.34548906160018</v>
      </c>
      <c r="AL24">
        <f t="shared" si="8"/>
        <v>-1970.0642650872171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-475.7973634954804</v>
      </c>
      <c r="AR24">
        <f t="shared" si="9"/>
        <v>-484.98902278635421</v>
      </c>
      <c r="AS24">
        <f t="shared" si="9"/>
        <v>-101.57268660641171</v>
      </c>
      <c r="AT24">
        <f t="shared" si="9"/>
        <v>120.12120191999733</v>
      </c>
      <c r="AU24">
        <f t="shared" si="9"/>
        <v>-466.44050747276862</v>
      </c>
      <c r="AW24">
        <v>21</v>
      </c>
      <c r="AX24">
        <f>IF(Z24&gt;0, (R24*SUMPRODUCT(K24:$K$98, X24:$X$98)-K24*$AZ$3)/Z24, 0)</f>
        <v>9887.1694401071327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1000000</v>
      </c>
      <c r="S25">
        <f t="shared" si="1"/>
        <v>10498.636531343789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7676.796436589806</v>
      </c>
      <c r="AC25">
        <f t="shared" si="2"/>
        <v>8048.3258095860665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-2069.0929516266583</v>
      </c>
      <c r="AI25">
        <f t="shared" si="6"/>
        <v>-2107.4232899784897</v>
      </c>
      <c r="AJ25">
        <f t="shared" si="7"/>
        <v>-371.52937299626046</v>
      </c>
      <c r="AK25">
        <f t="shared" si="22"/>
        <v>537.37575056128651</v>
      </c>
      <c r="AL25">
        <f t="shared" si="8"/>
        <v>-1941.5769124134636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-437.39905898193985</v>
      </c>
      <c r="AR25">
        <f t="shared" si="9"/>
        <v>-445.50195929503104</v>
      </c>
      <c r="AS25">
        <f t="shared" si="9"/>
        <v>-78.540018226323127</v>
      </c>
      <c r="AT25">
        <f t="shared" si="9"/>
        <v>113.5993660557555</v>
      </c>
      <c r="AU25">
        <f t="shared" si="9"/>
        <v>-410.44261146559865</v>
      </c>
      <c r="AW25">
        <v>22</v>
      </c>
      <c r="AX25">
        <f>IF(Z25&gt;0, (R25*SUMPRODUCT(K25:$K$98, X25:$X$98)-K25*$AZ$3)/Z25, 0)</f>
        <v>10498.636531343789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1000000</v>
      </c>
      <c r="S26">
        <f t="shared" si="1"/>
        <v>11056.35533330925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8048.3258095860665</v>
      </c>
      <c r="AC26">
        <f t="shared" si="2"/>
        <v>8367.4684796146066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-2139.0023001276982</v>
      </c>
      <c r="AI26">
        <f t="shared" si="6"/>
        <v>-2176.8423849810047</v>
      </c>
      <c r="AJ26">
        <f t="shared" si="7"/>
        <v>-319.14267002854012</v>
      </c>
      <c r="AK26">
        <f t="shared" si="22"/>
        <v>563.3828066710247</v>
      </c>
      <c r="AL26">
        <f t="shared" si="8"/>
        <v>-1932.60224833852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-403.730046687384</v>
      </c>
      <c r="AR26">
        <f t="shared" si="9"/>
        <v>-410.87224528322838</v>
      </c>
      <c r="AS26">
        <f t="shared" si="9"/>
        <v>-60.237188647654428</v>
      </c>
      <c r="AT26">
        <f t="shared" si="9"/>
        <v>106.33675654606974</v>
      </c>
      <c r="AU26">
        <f t="shared" si="9"/>
        <v>-364.77267738481305</v>
      </c>
      <c r="AW26">
        <v>23</v>
      </c>
      <c r="AX26">
        <f>IF(Z26&gt;0, (R26*SUMPRODUCT(K26:$K$98, X26:$X$98)-K26*$AZ$3)/Z26, 0)</f>
        <v>11056.35533330925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1000000</v>
      </c>
      <c r="S27">
        <f t="shared" si="1"/>
        <v>11572.611920231469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8367.4684796146066</v>
      </c>
      <c r="AC27">
        <f t="shared" si="2"/>
        <v>8639.2221195437232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-2710.5806350561779</v>
      </c>
      <c r="AI27">
        <f t="shared" si="6"/>
        <v>-2747.9067900291984</v>
      </c>
      <c r="AJ27">
        <f t="shared" si="7"/>
        <v>-271.75363992911662</v>
      </c>
      <c r="AK27">
        <f t="shared" si="22"/>
        <v>585.7227935730225</v>
      </c>
      <c r="AL27">
        <f t="shared" si="8"/>
        <v>-2433.9376363852925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-456.79793192928304</v>
      </c>
      <c r="AR27">
        <f t="shared" si="9"/>
        <v>-463.08828543437045</v>
      </c>
      <c r="AS27">
        <f t="shared" si="9"/>
        <v>-45.797014524639927</v>
      </c>
      <c r="AT27">
        <f t="shared" si="9"/>
        <v>98.708356920897799</v>
      </c>
      <c r="AU27">
        <f t="shared" si="9"/>
        <v>-410.17694303811254</v>
      </c>
      <c r="AW27">
        <v>24</v>
      </c>
      <c r="AX27">
        <f>IF(Z27&gt;0, (R27*SUMPRODUCT(K27:$K$98, X27:$X$98)-K27*$AZ$3)/Z27, 0)</f>
        <v>11572.611920231469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1000000</v>
      </c>
      <c r="S28">
        <f t="shared" si="1"/>
        <v>11941.161235936548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8639.2221195437232</v>
      </c>
      <c r="AC28">
        <f t="shared" si="2"/>
        <v>8785.5346220934607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-3322.5033278131959</v>
      </c>
      <c r="AI28">
        <f t="shared" si="6"/>
        <v>-3359.2900960700958</v>
      </c>
      <c r="AJ28">
        <f t="shared" si="7"/>
        <v>-146.31250254973747</v>
      </c>
      <c r="AK28">
        <f t="shared" si="22"/>
        <v>604.74554836806067</v>
      </c>
      <c r="AL28">
        <f t="shared" si="8"/>
        <v>-2900.8570502517728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-499.93000094324725</v>
      </c>
      <c r="AR28">
        <f t="shared" si="9"/>
        <v>-505.46522763073273</v>
      </c>
      <c r="AS28">
        <f t="shared" si="9"/>
        <v>-22.01533070723584</v>
      </c>
      <c r="AT28">
        <f t="shared" si="9"/>
        <v>90.994774944305888</v>
      </c>
      <c r="AU28">
        <f t="shared" si="9"/>
        <v>-436.4857833936627</v>
      </c>
      <c r="AW28">
        <v>25</v>
      </c>
      <c r="AX28">
        <f>IF(Z28&gt;0, (R28*SUMPRODUCT(K28:$K$98, X28:$X$98)-K28*$AZ$3)/Z28, 0)</f>
        <v>11941.161235936548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1000000</v>
      </c>
      <c r="S29">
        <f t="shared" si="1"/>
        <v>12180.961849092428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8785.5346220934607</v>
      </c>
      <c r="AC29">
        <f t="shared" si="2"/>
        <v>8824.0960805064824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-3960.9917285300025</v>
      </c>
      <c r="AI29">
        <f t="shared" si="6"/>
        <v>-3997.2125795179068</v>
      </c>
      <c r="AJ29">
        <f t="shared" si="7"/>
        <v>-38.561458413021683</v>
      </c>
      <c r="AK29">
        <f t="shared" si="22"/>
        <v>614.98742354654235</v>
      </c>
      <c r="AL29">
        <f t="shared" si="8"/>
        <v>-3420.7866143843862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-532.14463484814257</v>
      </c>
      <c r="AR29">
        <f t="shared" si="9"/>
        <v>-537.01077263480249</v>
      </c>
      <c r="AS29">
        <f t="shared" si="9"/>
        <v>-5.1805897645801728</v>
      </c>
      <c r="AT29">
        <f t="shared" si="9"/>
        <v>82.621292940903928</v>
      </c>
      <c r="AU29">
        <f t="shared" si="9"/>
        <v>-459.57006945847871</v>
      </c>
      <c r="AW29">
        <v>26</v>
      </c>
      <c r="AX29">
        <f>IF(Z29&gt;0, (R29*SUMPRODUCT(K29:$K$98, X29:$X$98)-K29*$AZ$3)/Z29, 0)</f>
        <v>12180.961849092428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1000000</v>
      </c>
      <c r="S30">
        <f t="shared" si="1"/>
        <v>12312.716516788563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8824.0960805064824</v>
      </c>
      <c r="AC30">
        <f t="shared" si="2"/>
        <v>8772.74739151215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-4677.9765119473032</v>
      </c>
      <c r="AI30">
        <f t="shared" si="6"/>
        <v>-4713.6012555997313</v>
      </c>
      <c r="AJ30">
        <f t="shared" si="7"/>
        <v>51.348688994332406</v>
      </c>
      <c r="AK30">
        <f t="shared" si="22"/>
        <v>617.68672563545385</v>
      </c>
      <c r="AL30">
        <f t="shared" si="8"/>
        <v>-4044.5658409699449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-561.1329437777282</v>
      </c>
      <c r="AR30">
        <f t="shared" si="9"/>
        <v>-565.40620535267624</v>
      </c>
      <c r="AS30">
        <f t="shared" si="9"/>
        <v>6.1593812925158522</v>
      </c>
      <c r="AT30">
        <f t="shared" si="9"/>
        <v>74.09279841466477</v>
      </c>
      <c r="AU30">
        <f t="shared" si="9"/>
        <v>-485.15402564549566</v>
      </c>
      <c r="AW30">
        <v>27</v>
      </c>
      <c r="AX30">
        <f>IF(Z30&gt;0, (R30*SUMPRODUCT(K30:$K$98, X30:$X$98)-K30*$AZ$3)/Z30, 0)</f>
        <v>12312.716516788563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1000000</v>
      </c>
      <c r="S31">
        <f t="shared" si="1"/>
        <v>12345.941634528288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8772.74739151215</v>
      </c>
      <c r="AC31">
        <f t="shared" si="2"/>
        <v>8640.8965422467536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-5472.1928983415391</v>
      </c>
      <c r="AI31">
        <f t="shared" si="6"/>
        <v>-5507.1877849125258</v>
      </c>
      <c r="AJ31">
        <f t="shared" si="7"/>
        <v>131.85084926539639</v>
      </c>
      <c r="AK31">
        <f t="shared" si="22"/>
        <v>614.09231740585051</v>
      </c>
      <c r="AL31">
        <f t="shared" si="8"/>
        <v>-4761.2446182412787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-586.07217819418338</v>
      </c>
      <c r="AR31">
        <f t="shared" si="9"/>
        <v>-589.820132584558</v>
      </c>
      <c r="AS31">
        <f t="shared" si="9"/>
        <v>14.121233637276076</v>
      </c>
      <c r="AT31">
        <f t="shared" si="9"/>
        <v>65.769322968025577</v>
      </c>
      <c r="AU31">
        <f t="shared" si="9"/>
        <v>-509.92957597925636</v>
      </c>
      <c r="AW31">
        <v>28</v>
      </c>
      <c r="AX31">
        <f>IF(Z31&gt;0, (R31*SUMPRODUCT(K31:$K$98, X31:$X$98)-K31*$AZ$3)/Z31, 0)</f>
        <v>12345.941634528288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1000000</v>
      </c>
      <c r="S32">
        <f t="shared" si="1"/>
        <v>12290.130927781753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8640.8965422467536</v>
      </c>
      <c r="AC32">
        <f t="shared" si="2"/>
        <v>8438.1119484385781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-6322.5086593368524</v>
      </c>
      <c r="AI32">
        <f t="shared" si="6"/>
        <v>-6356.8374716091621</v>
      </c>
      <c r="AJ32">
        <f t="shared" si="7"/>
        <v>202.78459380817549</v>
      </c>
      <c r="AK32">
        <f t="shared" si="22"/>
        <v>604.86275795727283</v>
      </c>
      <c r="AL32">
        <f t="shared" si="8"/>
        <v>-5549.1901198437135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-604.59021940339528</v>
      </c>
      <c r="AR32">
        <f t="shared" si="9"/>
        <v>-607.87291386248853</v>
      </c>
      <c r="AS32">
        <f t="shared" si="9"/>
        <v>19.39128733039529</v>
      </c>
      <c r="AT32">
        <f t="shared" si="9"/>
        <v>57.840032690550217</v>
      </c>
      <c r="AU32">
        <f t="shared" si="9"/>
        <v>-530.641593841543</v>
      </c>
      <c r="AW32">
        <v>29</v>
      </c>
      <c r="AX32">
        <f>IF(Z32&gt;0, (R32*SUMPRODUCT(K32:$K$98, X32:$X$98)-K32*$AZ$3)/Z32, 0)</f>
        <v>12290.130927781753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1000000</v>
      </c>
      <c r="S33">
        <f t="shared" si="1"/>
        <v>12158.090190475785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8438.1119484385781</v>
      </c>
      <c r="AC33">
        <f t="shared" si="2"/>
        <v>8175.7427865226928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-7257.6011298055491</v>
      </c>
      <c r="AI33">
        <f t="shared" si="6"/>
        <v>-7291.223773898646</v>
      </c>
      <c r="AJ33">
        <f t="shared" si="7"/>
        <v>262.36916191588534</v>
      </c>
      <c r="AK33">
        <f t="shared" si="22"/>
        <v>590.66783639070047</v>
      </c>
      <c r="AL33">
        <f t="shared" si="8"/>
        <v>-6438.1867755920603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-619.65043350819235</v>
      </c>
      <c r="AR33">
        <f t="shared" si="9"/>
        <v>-622.52111841017972</v>
      </c>
      <c r="AS33">
        <f t="shared" si="9"/>
        <v>22.400950674002576</v>
      </c>
      <c r="AT33">
        <f t="shared" si="9"/>
        <v>50.430930872698696</v>
      </c>
      <c r="AU33">
        <f t="shared" si="9"/>
        <v>-549.68923686347841</v>
      </c>
      <c r="AW33">
        <v>30</v>
      </c>
      <c r="AX33">
        <f>IF(Z33&gt;0, (R33*SUMPRODUCT(K33:$K$98, X33:$X$98)-K33*$AZ$3)/Z33, 0)</f>
        <v>12158.090190475785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1000000</v>
      </c>
      <c r="S34">
        <f t="shared" si="1"/>
        <v>11957.807065899342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8175.7427865226928</v>
      </c>
      <c r="AC34">
        <f t="shared" si="2"/>
        <v>7861.6468686283461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-8279.4725501811972</v>
      </c>
      <c r="AI34">
        <f t="shared" si="6"/>
        <v>-8312.3449942058542</v>
      </c>
      <c r="AJ34">
        <f t="shared" si="7"/>
        <v>314.09591789434671</v>
      </c>
      <c r="AK34">
        <f t="shared" si="22"/>
        <v>572.30199505658857</v>
      </c>
      <c r="AL34">
        <f t="shared" si="8"/>
        <v>-7425.9470812549189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-631.15831732578454</v>
      </c>
      <c r="AR34">
        <f t="shared" si="9"/>
        <v>-633.66423981435355</v>
      </c>
      <c r="AS34">
        <f t="shared" si="9"/>
        <v>23.94406767044056</v>
      </c>
      <c r="AT34">
        <f t="shared" si="9"/>
        <v>43.627557433498673</v>
      </c>
      <c r="AU34">
        <f t="shared" ref="AU34:AU97" si="23">AL34*$K34</f>
        <v>-566.0926147104143</v>
      </c>
      <c r="AW34">
        <v>31</v>
      </c>
      <c r="AX34">
        <f>IF(Z34&gt;0, (R34*SUMPRODUCT(K34:$K$98, X34:$X$98)-K34*$AZ$3)/Z34, 0)</f>
        <v>11957.807065899342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1000000</v>
      </c>
      <c r="S35">
        <f t="shared" si="1"/>
        <v>11694.938632736346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7861.6468686283461</v>
      </c>
      <c r="AC35">
        <f t="shared" si="2"/>
        <v>7503.3050831006385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-9288.7178568300114</v>
      </c>
      <c r="AI35">
        <f t="shared" ref="AI35:AI66" si="25">SUM(AE35:AH35)</f>
        <v>-9320.7971405215794</v>
      </c>
      <c r="AJ35">
        <f t="shared" si="7"/>
        <v>358.34178552770754</v>
      </c>
      <c r="AK35">
        <f t="shared" si="22"/>
        <v>550.31528080398425</v>
      </c>
      <c r="AL35">
        <f t="shared" si="8"/>
        <v>-8412.1400741898869</v>
      </c>
      <c r="AN35">
        <f t="shared" ref="AN35:AT66" si="26">AE35*$K35</f>
        <v>0</v>
      </c>
      <c r="AO35">
        <f t="shared" si="26"/>
        <v>0</v>
      </c>
      <c r="AP35">
        <f t="shared" si="26"/>
        <v>-2.1834451100372827</v>
      </c>
      <c r="AQ35">
        <f t="shared" si="26"/>
        <v>-632.22750788360622</v>
      </c>
      <c r="AR35">
        <f t="shared" si="26"/>
        <v>-634.41095299364349</v>
      </c>
      <c r="AS35">
        <f t="shared" si="26"/>
        <v>24.390183610557081</v>
      </c>
      <c r="AT35">
        <f t="shared" si="26"/>
        <v>37.456672050506995</v>
      </c>
      <c r="AU35">
        <f t="shared" si="23"/>
        <v>-572.56409733257931</v>
      </c>
      <c r="AW35">
        <v>32</v>
      </c>
      <c r="AX35">
        <f>IF(Z35&gt;0, (R35*SUMPRODUCT(K35:$K$98, X35:$X$98)-K35*$AZ$3)/Z35, 0)</f>
        <v>11694.938632736346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1000000</v>
      </c>
      <c r="S36">
        <f t="shared" si="1"/>
        <v>11386.046618443035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7503.3050831006385</v>
      </c>
      <c r="AC36">
        <f t="shared" si="2"/>
        <v>7114.6637643224603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-10311.690059024133</v>
      </c>
      <c r="AI36">
        <f t="shared" si="25"/>
        <v>-10342.932965375834</v>
      </c>
      <c r="AJ36">
        <f t="shared" si="7"/>
        <v>388.64131877817817</v>
      </c>
      <c r="AK36">
        <f t="shared" si="22"/>
        <v>525.2313558170448</v>
      </c>
      <c r="AL36">
        <f t="shared" si="8"/>
        <v>-9429.0602907806115</v>
      </c>
      <c r="AN36">
        <f t="shared" si="26"/>
        <v>0</v>
      </c>
      <c r="AO36">
        <f t="shared" si="26"/>
        <v>0</v>
      </c>
      <c r="AP36">
        <f t="shared" si="26"/>
        <v>-1.8986766994255306</v>
      </c>
      <c r="AQ36">
        <f t="shared" si="26"/>
        <v>-626.65634964849403</v>
      </c>
      <c r="AR36">
        <f t="shared" si="26"/>
        <v>-628.55502634791958</v>
      </c>
      <c r="AS36">
        <f t="shared" si="26"/>
        <v>23.61829620111353</v>
      </c>
      <c r="AT36">
        <f t="shared" si="26"/>
        <v>31.919070712292857</v>
      </c>
      <c r="AU36">
        <f t="shared" si="23"/>
        <v>-573.01765943451312</v>
      </c>
      <c r="AW36">
        <v>33</v>
      </c>
      <c r="AX36">
        <f>IF(Z36&gt;0, (R36*SUMPRODUCT(K36:$K$98, X36:$X$98)-K36*$AZ$3)/Z36, 0)</f>
        <v>11386.046618443035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1000000</v>
      </c>
      <c r="S37">
        <f t="shared" si="1"/>
        <v>11042.77956221575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7114.6637643224603</v>
      </c>
      <c r="AC37">
        <f t="shared" si="2"/>
        <v>6705.4950835180962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-11380.627922950438</v>
      </c>
      <c r="AI37">
        <f t="shared" si="25"/>
        <v>-11410.989368842475</v>
      </c>
      <c r="AJ37">
        <f t="shared" si="7"/>
        <v>409.16868080436416</v>
      </c>
      <c r="AK37">
        <f t="shared" si="22"/>
        <v>498.02646350257226</v>
      </c>
      <c r="AL37">
        <f t="shared" si="8"/>
        <v>-10503.794224535539</v>
      </c>
      <c r="AN37">
        <f t="shared" si="26"/>
        <v>0</v>
      </c>
      <c r="AO37">
        <f t="shared" si="26"/>
        <v>0</v>
      </c>
      <c r="AP37">
        <f t="shared" si="26"/>
        <v>-1.647418812311229</v>
      </c>
      <c r="AQ37">
        <f t="shared" si="26"/>
        <v>-617.51540433390016</v>
      </c>
      <c r="AR37">
        <f t="shared" si="26"/>
        <v>-619.16282314621139</v>
      </c>
      <c r="AS37">
        <f t="shared" si="26"/>
        <v>22.201583698043532</v>
      </c>
      <c r="AT37">
        <f t="shared" si="26"/>
        <v>27.023026766263307</v>
      </c>
      <c r="AU37">
        <f t="shared" si="23"/>
        <v>-569.93821268190459</v>
      </c>
      <c r="AW37">
        <v>34</v>
      </c>
      <c r="AX37">
        <f>IF(Z37&gt;0, (R37*SUMPRODUCT(K37:$K$98, X37:$X$98)-K37*$AZ$3)/Z37, 0)</f>
        <v>11042.77956221575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1000000</v>
      </c>
      <c r="S38">
        <f t="shared" si="1"/>
        <v>10674.120812700678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6705.4950835180962</v>
      </c>
      <c r="AC38">
        <f t="shared" si="2"/>
        <v>6282.1650977950267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-12614.939091032047</v>
      </c>
      <c r="AI38">
        <f t="shared" si="25"/>
        <v>-12644.366175510611</v>
      </c>
      <c r="AJ38">
        <f t="shared" si="7"/>
        <v>423.32998572306951</v>
      </c>
      <c r="AK38">
        <f t="shared" si="22"/>
        <v>469.38465584626675</v>
      </c>
      <c r="AL38">
        <f t="shared" si="8"/>
        <v>-11751.651533941274</v>
      </c>
      <c r="AN38">
        <f t="shared" si="26"/>
        <v>0</v>
      </c>
      <c r="AO38">
        <f t="shared" si="26"/>
        <v>0</v>
      </c>
      <c r="AP38">
        <f t="shared" si="26"/>
        <v>-1.4256429946741414</v>
      </c>
      <c r="AQ38">
        <f t="shared" si="26"/>
        <v>-611.15125273354442</v>
      </c>
      <c r="AR38">
        <f t="shared" si="26"/>
        <v>-612.57689572821846</v>
      </c>
      <c r="AS38">
        <f t="shared" si="26"/>
        <v>20.50891004921699</v>
      </c>
      <c r="AT38">
        <f t="shared" si="26"/>
        <v>22.740103488750229</v>
      </c>
      <c r="AU38">
        <f t="shared" si="23"/>
        <v>-569.32788219025122</v>
      </c>
      <c r="AW38">
        <v>35</v>
      </c>
      <c r="AX38">
        <f>IF(Z38&gt;0, (R38*SUMPRODUCT(K38:$K$98, X38:$X$98)-K38*$AZ$3)/Z38, 0)</f>
        <v>10674.120812700678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1000000</v>
      </c>
      <c r="S39">
        <f t="shared" si="1"/>
        <v>10274.557887153822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6282.1650977950267</v>
      </c>
      <c r="AC39">
        <f t="shared" si="2"/>
        <v>5844.3936831068677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-13834.358652983428</v>
      </c>
      <c r="AI39">
        <f t="shared" si="25"/>
        <v>-13862.799748684558</v>
      </c>
      <c r="AJ39">
        <f t="shared" si="7"/>
        <v>437.77141468815898</v>
      </c>
      <c r="AK39">
        <f t="shared" si="22"/>
        <v>439.75155684565192</v>
      </c>
      <c r="AL39">
        <f t="shared" si="8"/>
        <v>-12985.276777150748</v>
      </c>
      <c r="AN39">
        <f t="shared" si="26"/>
        <v>0</v>
      </c>
      <c r="AO39">
        <f t="shared" si="26"/>
        <v>0</v>
      </c>
      <c r="AP39">
        <f t="shared" si="26"/>
        <v>-1.2302456819980823</v>
      </c>
      <c r="AQ39">
        <f t="shared" si="26"/>
        <v>-598.4178730276335</v>
      </c>
      <c r="AR39">
        <f t="shared" si="26"/>
        <v>-599.64811870963149</v>
      </c>
      <c r="AS39">
        <f t="shared" si="26"/>
        <v>18.93620408586786</v>
      </c>
      <c r="AT39">
        <f t="shared" si="26"/>
        <v>19.021856951165216</v>
      </c>
      <c r="AU39">
        <f t="shared" si="23"/>
        <v>-561.69005767259853</v>
      </c>
      <c r="AW39">
        <v>36</v>
      </c>
      <c r="AX39">
        <f>IF(Z39&gt;0, (R39*SUMPRODUCT(K39:$K$98, X39:$X$98)-K39*$AZ$3)/Z39, 0)</f>
        <v>10274.557887153822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1000000</v>
      </c>
      <c r="S40">
        <f t="shared" si="1"/>
        <v>9851.5621883017193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5844.3936831068677</v>
      </c>
      <c r="AC40">
        <f t="shared" si="2"/>
        <v>5400.7792369054714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-14918.180055840008</v>
      </c>
      <c r="AI40">
        <f t="shared" si="25"/>
        <v>-14945.590831581336</v>
      </c>
      <c r="AJ40">
        <f t="shared" si="7"/>
        <v>443.61444620139628</v>
      </c>
      <c r="AK40">
        <f t="shared" si="22"/>
        <v>409.10755781748077</v>
      </c>
      <c r="AL40">
        <f t="shared" si="8"/>
        <v>-14092.868827562459</v>
      </c>
      <c r="AN40">
        <f t="shared" si="26"/>
        <v>0</v>
      </c>
      <c r="AO40">
        <f t="shared" si="26"/>
        <v>0</v>
      </c>
      <c r="AP40">
        <f t="shared" si="26"/>
        <v>-1.0586412920368011</v>
      </c>
      <c r="AQ40">
        <f t="shared" si="26"/>
        <v>-576.160323158648</v>
      </c>
      <c r="AR40">
        <f t="shared" si="26"/>
        <v>-577.21896445068489</v>
      </c>
      <c r="AS40">
        <f t="shared" si="26"/>
        <v>17.132990869163315</v>
      </c>
      <c r="AT40">
        <f t="shared" si="26"/>
        <v>15.800288093887913</v>
      </c>
      <c r="AU40">
        <f t="shared" si="23"/>
        <v>-544.2856854876336</v>
      </c>
      <c r="AW40">
        <v>37</v>
      </c>
      <c r="AX40">
        <f>IF(Z40&gt;0, (R40*SUMPRODUCT(K40:$K$98, X40:$X$98)-K40*$AZ$3)/Z40, 0)</f>
        <v>9851.5621883017193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1000000</v>
      </c>
      <c r="S41">
        <f t="shared" si="1"/>
        <v>9422.2481998964158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5400.7792369054714</v>
      </c>
      <c r="AC41">
        <f t="shared" si="2"/>
        <v>4962.8362591273908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-16018.699457163135</v>
      </c>
      <c r="AI41">
        <f t="shared" si="25"/>
        <v>-16045.035190174191</v>
      </c>
      <c r="AJ41">
        <f t="shared" si="7"/>
        <v>437.9429777780806</v>
      </c>
      <c r="AK41">
        <f t="shared" si="22"/>
        <v>378.05454658338306</v>
      </c>
      <c r="AL41">
        <f t="shared" si="8"/>
        <v>-15229.037665812726</v>
      </c>
      <c r="AN41">
        <f t="shared" si="26"/>
        <v>0</v>
      </c>
      <c r="AO41">
        <f t="shared" si="26"/>
        <v>0</v>
      </c>
      <c r="AP41">
        <f t="shared" si="26"/>
        <v>-0.90814436201054438</v>
      </c>
      <c r="AQ41">
        <f t="shared" si="26"/>
        <v>-552.37845829684306</v>
      </c>
      <c r="AR41">
        <f t="shared" si="26"/>
        <v>-553.28660265885367</v>
      </c>
      <c r="AS41">
        <f t="shared" si="26"/>
        <v>15.101742031798278</v>
      </c>
      <c r="AT41">
        <f t="shared" si="26"/>
        <v>13.036588154505786</v>
      </c>
      <c r="AU41">
        <f t="shared" si="23"/>
        <v>-525.14827247254959</v>
      </c>
      <c r="AW41">
        <v>38</v>
      </c>
      <c r="AX41">
        <f>IF(Z41&gt;0, (R41*SUMPRODUCT(K41:$K$98, X41:$X$98)-K41*$AZ$3)/Z41, 0)</f>
        <v>9422.2481998964158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1000000</v>
      </c>
      <c r="S42">
        <f t="shared" si="1"/>
        <v>8988.9813272606407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4962.8362591273908</v>
      </c>
      <c r="AC42">
        <f t="shared" si="2"/>
        <v>4533.866144920341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-17067.097211689037</v>
      </c>
      <c r="AI42">
        <f t="shared" si="25"/>
        <v>-17092.316232509398</v>
      </c>
      <c r="AJ42">
        <f t="shared" si="7"/>
        <v>428.97011420704985</v>
      </c>
      <c r="AK42">
        <f t="shared" si="22"/>
        <v>347.39853813891739</v>
      </c>
      <c r="AL42">
        <f t="shared" si="8"/>
        <v>-16315.947580163429</v>
      </c>
      <c r="AN42">
        <f t="shared" si="26"/>
        <v>0</v>
      </c>
      <c r="AO42">
        <f t="shared" si="26"/>
        <v>0</v>
      </c>
      <c r="AP42">
        <f t="shared" si="26"/>
        <v>-0.77646105537018317</v>
      </c>
      <c r="AQ42">
        <f t="shared" si="26"/>
        <v>-525.47386385417144</v>
      </c>
      <c r="AR42">
        <f t="shared" si="26"/>
        <v>-526.25032490954163</v>
      </c>
      <c r="AS42">
        <f t="shared" si="26"/>
        <v>13.207435370788273</v>
      </c>
      <c r="AT42">
        <f t="shared" si="26"/>
        <v>10.695951975249914</v>
      </c>
      <c r="AU42">
        <f t="shared" si="23"/>
        <v>-502.34693756350339</v>
      </c>
      <c r="AW42">
        <v>39</v>
      </c>
      <c r="AX42">
        <f>IF(Z42&gt;0, (R42*SUMPRODUCT(K42:$K$98, X42:$X$98)-K42*$AZ$3)/Z42, 0)</f>
        <v>8988.9813272606407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1000000</v>
      </c>
      <c r="S43">
        <f t="shared" si="1"/>
        <v>8558.8744781910173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4533.866144920341</v>
      </c>
      <c r="AC43">
        <f t="shared" si="2"/>
        <v>4118.5783025749115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-18131.015284153218</v>
      </c>
      <c r="AI43">
        <f t="shared" si="25"/>
        <v>-18155.075564001167</v>
      </c>
      <c r="AJ43">
        <f t="shared" si="7"/>
        <v>415.28784234542945</v>
      </c>
      <c r="AK43">
        <f t="shared" si="22"/>
        <v>317.3706301444239</v>
      </c>
      <c r="AL43">
        <f t="shared" si="8"/>
        <v>-17422.417091511314</v>
      </c>
      <c r="AN43">
        <f t="shared" si="26"/>
        <v>0</v>
      </c>
      <c r="AO43">
        <f t="shared" si="26"/>
        <v>0</v>
      </c>
      <c r="AP43">
        <f t="shared" si="26"/>
        <v>-0.66141510580994622</v>
      </c>
      <c r="AQ43">
        <f t="shared" si="26"/>
        <v>-498.42011266681664</v>
      </c>
      <c r="AR43">
        <f t="shared" si="26"/>
        <v>-499.0815277726266</v>
      </c>
      <c r="AS43">
        <f t="shared" si="26"/>
        <v>11.416228486216028</v>
      </c>
      <c r="AT43">
        <f t="shared" si="26"/>
        <v>8.7244924100845846</v>
      </c>
      <c r="AU43">
        <f t="shared" si="23"/>
        <v>-478.94080687632595</v>
      </c>
      <c r="AW43">
        <v>40</v>
      </c>
      <c r="AX43">
        <f>IF(Z43&gt;0, (R43*SUMPRODUCT(K43:$K$98, X43:$X$98)-K43*$AZ$3)/Z43, 0)</f>
        <v>8558.8744781910173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1000000</v>
      </c>
      <c r="S44">
        <f t="shared" si="1"/>
        <v>8134.5549686193353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4118.5783025749115</v>
      </c>
      <c r="AC44">
        <f t="shared" si="2"/>
        <v>3718.5385662551885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-19264.837501594324</v>
      </c>
      <c r="AI44">
        <f t="shared" si="25"/>
        <v>-19287.693936768716</v>
      </c>
      <c r="AJ44">
        <f t="shared" si="7"/>
        <v>400.03973631972303</v>
      </c>
      <c r="AK44">
        <f t="shared" si="22"/>
        <v>288.30048118024382</v>
      </c>
      <c r="AL44">
        <f t="shared" si="8"/>
        <v>-18599.353719268751</v>
      </c>
      <c r="AN44">
        <f t="shared" si="26"/>
        <v>0</v>
      </c>
      <c r="AO44">
        <f t="shared" si="26"/>
        <v>0</v>
      </c>
      <c r="AP44">
        <f t="shared" si="26"/>
        <v>-0.5610013528240364</v>
      </c>
      <c r="AQ44">
        <f t="shared" si="26"/>
        <v>-472.84713551653448</v>
      </c>
      <c r="AR44">
        <f t="shared" si="26"/>
        <v>-473.40813686935854</v>
      </c>
      <c r="AS44">
        <f t="shared" si="26"/>
        <v>9.8188029562105807</v>
      </c>
      <c r="AT44">
        <f t="shared" si="26"/>
        <v>7.0762110857584481</v>
      </c>
      <c r="AU44">
        <f t="shared" si="23"/>
        <v>-456.51312282738957</v>
      </c>
      <c r="AW44">
        <v>41</v>
      </c>
      <c r="AX44">
        <f>IF(Z44&gt;0, (R44*SUMPRODUCT(K44:$K$98, X44:$X$98)-K44*$AZ$3)/Z44, 0)</f>
        <v>8134.5549686193353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1000000</v>
      </c>
      <c r="S45">
        <f t="shared" si="1"/>
        <v>7711.8964670575851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3718.5385662551885</v>
      </c>
      <c r="AC45">
        <f t="shared" si="2"/>
        <v>3333.5310524771294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-20299.142924903321</v>
      </c>
      <c r="AI45">
        <f t="shared" si="25"/>
        <v>-20320.75583857972</v>
      </c>
      <c r="AJ45">
        <f t="shared" si="7"/>
        <v>385.00751377805909</v>
      </c>
      <c r="AK45">
        <f t="shared" si="22"/>
        <v>260.29769963786322</v>
      </c>
      <c r="AL45">
        <f t="shared" si="8"/>
        <v>-19675.450625163798</v>
      </c>
      <c r="AN45">
        <f t="shared" si="26"/>
        <v>0</v>
      </c>
      <c r="AO45">
        <f t="shared" si="26"/>
        <v>0</v>
      </c>
      <c r="AP45">
        <f t="shared" si="26"/>
        <v>-0.47364254774341968</v>
      </c>
      <c r="AQ45">
        <f t="shared" si="26"/>
        <v>-444.85153255653483</v>
      </c>
      <c r="AR45">
        <f t="shared" si="26"/>
        <v>-445.32517510427823</v>
      </c>
      <c r="AS45">
        <f t="shared" si="26"/>
        <v>8.4373602956326046</v>
      </c>
      <c r="AT45">
        <f t="shared" si="26"/>
        <v>5.7043704275211669</v>
      </c>
      <c r="AU45">
        <f t="shared" si="23"/>
        <v>-431.18344438112445</v>
      </c>
      <c r="AW45">
        <v>42</v>
      </c>
      <c r="AX45">
        <f>IF(Z45&gt;0, (R45*SUMPRODUCT(K45:$K$98, X45:$X$98)-K45*$AZ$3)/Z45, 0)</f>
        <v>7711.8964670575851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1000000</v>
      </c>
      <c r="S46">
        <f t="shared" si="1"/>
        <v>7294.9582422238109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3333.5310524771294</v>
      </c>
      <c r="AC46">
        <f t="shared" si="2"/>
        <v>2967.1077536156567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-21201.662290449771</v>
      </c>
      <c r="AI46">
        <f t="shared" si="25"/>
        <v>-21221.998991874887</v>
      </c>
      <c r="AJ46">
        <f t="shared" si="7"/>
        <v>366.42329886147263</v>
      </c>
      <c r="AK46">
        <f t="shared" si="22"/>
        <v>233.34717367339908</v>
      </c>
      <c r="AL46">
        <f t="shared" si="8"/>
        <v>-20622.228519340017</v>
      </c>
      <c r="AN46">
        <f t="shared" si="26"/>
        <v>0</v>
      </c>
      <c r="AO46">
        <f t="shared" si="26"/>
        <v>0</v>
      </c>
      <c r="AP46">
        <f t="shared" si="26"/>
        <v>-0.39792376727323447</v>
      </c>
      <c r="AQ46">
        <f t="shared" si="26"/>
        <v>-414.84826642790705</v>
      </c>
      <c r="AR46">
        <f t="shared" si="26"/>
        <v>-415.2461901951803</v>
      </c>
      <c r="AS46">
        <f t="shared" si="26"/>
        <v>7.1697241579000766</v>
      </c>
      <c r="AT46">
        <f t="shared" si="26"/>
        <v>4.5658528632382893</v>
      </c>
      <c r="AU46">
        <f t="shared" si="23"/>
        <v>-403.51061317404196</v>
      </c>
      <c r="AW46">
        <v>43</v>
      </c>
      <c r="AX46">
        <f>IF(Z46&gt;0, (R46*SUMPRODUCT(K46:$K$98, X46:$X$98)-K46*$AZ$3)/Z46, 0)</f>
        <v>7294.9582422238109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1000000</v>
      </c>
      <c r="S47">
        <f t="shared" si="1"/>
        <v>6890.051919336197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2967.1077536156567</v>
      </c>
      <c r="AC47">
        <f t="shared" si="2"/>
        <v>2622.28469584406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-22076.712039451333</v>
      </c>
      <c r="AI47">
        <f t="shared" si="25"/>
        <v>-22095.741538260223</v>
      </c>
      <c r="AJ47">
        <f t="shared" si="7"/>
        <v>344.82305777159672</v>
      </c>
      <c r="AK47">
        <f t="shared" si="22"/>
        <v>207.697542753096</v>
      </c>
      <c r="AL47">
        <f t="shared" si="8"/>
        <v>-21543.220937735528</v>
      </c>
      <c r="AN47">
        <f t="shared" si="26"/>
        <v>0</v>
      </c>
      <c r="AO47">
        <f t="shared" si="26"/>
        <v>0</v>
      </c>
      <c r="AP47">
        <f t="shared" si="26"/>
        <v>-0.33245180444009181</v>
      </c>
      <c r="AQ47">
        <f t="shared" si="26"/>
        <v>-385.68765406427178</v>
      </c>
      <c r="AR47">
        <f t="shared" si="26"/>
        <v>-386.02010586871188</v>
      </c>
      <c r="AS47">
        <f t="shared" si="26"/>
        <v>6.0241758818765332</v>
      </c>
      <c r="AT47">
        <f t="shared" si="26"/>
        <v>3.6285465823082892</v>
      </c>
      <c r="AU47">
        <f t="shared" si="23"/>
        <v>-376.367383404527</v>
      </c>
      <c r="AW47">
        <v>44</v>
      </c>
      <c r="AX47">
        <f>IF(Z47&gt;0, (R47*SUMPRODUCT(K47:$K$98, X47:$X$98)-K47*$AZ$3)/Z47, 0)</f>
        <v>6890.051919336197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1000000</v>
      </c>
      <c r="S48">
        <f t="shared" si="1"/>
        <v>6496.8504176210727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2622.28469584406</v>
      </c>
      <c r="AC48">
        <f t="shared" si="2"/>
        <v>2299.1195495086363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-22901.902482516132</v>
      </c>
      <c r="AI48">
        <f t="shared" si="25"/>
        <v>-22919.596591212809</v>
      </c>
      <c r="AJ48">
        <f t="shared" si="7"/>
        <v>323.16514633542374</v>
      </c>
      <c r="AK48">
        <f t="shared" si="22"/>
        <v>183.55992870908423</v>
      </c>
      <c r="AL48">
        <f t="shared" si="8"/>
        <v>-22412.871516168299</v>
      </c>
      <c r="AN48">
        <f t="shared" si="26"/>
        <v>0</v>
      </c>
      <c r="AO48">
        <f t="shared" si="26"/>
        <v>0</v>
      </c>
      <c r="AP48">
        <f t="shared" si="26"/>
        <v>-0.27600186235127622</v>
      </c>
      <c r="AQ48">
        <f t="shared" si="26"/>
        <v>-357.23572432609939</v>
      </c>
      <c r="AR48">
        <f t="shared" si="26"/>
        <v>-357.51172618845067</v>
      </c>
      <c r="AS48">
        <f t="shared" si="26"/>
        <v>5.040897157614717</v>
      </c>
      <c r="AT48">
        <f t="shared" si="26"/>
        <v>2.8632627415865461</v>
      </c>
      <c r="AU48">
        <f t="shared" si="23"/>
        <v>-349.60756628924935</v>
      </c>
      <c r="AW48">
        <v>45</v>
      </c>
      <c r="AX48">
        <f>IF(Z48&gt;0, (R48*SUMPRODUCT(K48:$K$98, X48:$X$98)-K48*$AZ$3)/Z48, 0)</f>
        <v>6496.8504176210727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1000000</v>
      </c>
      <c r="S49">
        <f t="shared" si="1"/>
        <v>6115.5518590550992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2299.1195495086363</v>
      </c>
      <c r="AC49">
        <f t="shared" si="2"/>
        <v>1997.70749279758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-23683.135939188127</v>
      </c>
      <c r="AI49">
        <f t="shared" si="25"/>
        <v>-23699.468950000875</v>
      </c>
      <c r="AJ49">
        <f t="shared" si="7"/>
        <v>301.41205671105627</v>
      </c>
      <c r="AK49">
        <f t="shared" si="22"/>
        <v>160.93836846560455</v>
      </c>
      <c r="AL49">
        <f t="shared" si="8"/>
        <v>-23237.118524824215</v>
      </c>
      <c r="AN49">
        <f t="shared" si="26"/>
        <v>0</v>
      </c>
      <c r="AO49">
        <f t="shared" si="26"/>
        <v>0</v>
      </c>
      <c r="AP49">
        <f t="shared" si="26"/>
        <v>-0.22747388690014247</v>
      </c>
      <c r="AQ49">
        <f t="shared" si="26"/>
        <v>-329.84089999292587</v>
      </c>
      <c r="AR49">
        <f t="shared" si="26"/>
        <v>-330.06837387982597</v>
      </c>
      <c r="AS49">
        <f t="shared" si="26"/>
        <v>4.1978403666462141</v>
      </c>
      <c r="AT49">
        <f t="shared" si="26"/>
        <v>2.2414285183513529</v>
      </c>
      <c r="AU49">
        <f t="shared" si="23"/>
        <v>-323.62910499482842</v>
      </c>
      <c r="AW49">
        <v>46</v>
      </c>
      <c r="AX49">
        <f>IF(Z49&gt;0, (R49*SUMPRODUCT(K49:$K$98, X49:$X$98)-K49*$AZ$3)/Z49, 0)</f>
        <v>6115.5518590550992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1000000</v>
      </c>
      <c r="S50">
        <f t="shared" si="1"/>
        <v>5745.0678927006384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1997.70749279758</v>
      </c>
      <c r="AC50">
        <f t="shared" si="2"/>
        <v>1717.7091531752292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-24405.127749637802</v>
      </c>
      <c r="AI50">
        <f t="shared" si="25"/>
        <v>-24420.077173954942</v>
      </c>
      <c r="AJ50">
        <f t="shared" si="7"/>
        <v>279.99833962235084</v>
      </c>
      <c r="AK50">
        <f t="shared" si="22"/>
        <v>139.8395244958306</v>
      </c>
      <c r="AL50">
        <f t="shared" si="8"/>
        <v>-24000.239309836761</v>
      </c>
      <c r="AN50">
        <f t="shared" si="26"/>
        <v>0</v>
      </c>
      <c r="AO50">
        <f t="shared" si="26"/>
        <v>0</v>
      </c>
      <c r="AP50">
        <f t="shared" si="26"/>
        <v>-0.18589672776183044</v>
      </c>
      <c r="AQ50">
        <f t="shared" si="26"/>
        <v>-303.47880246233728</v>
      </c>
      <c r="AR50">
        <f t="shared" si="26"/>
        <v>-303.6646991900991</v>
      </c>
      <c r="AS50">
        <f t="shared" si="26"/>
        <v>3.4817912723810651</v>
      </c>
      <c r="AT50">
        <f t="shared" si="26"/>
        <v>1.7389104398983195</v>
      </c>
      <c r="AU50">
        <f t="shared" si="23"/>
        <v>-298.44399747781972</v>
      </c>
      <c r="AW50">
        <v>47</v>
      </c>
      <c r="AX50">
        <f>IF(Z50&gt;0, (R50*SUMPRODUCT(K50:$K$98, X50:$X$98)-K50*$AZ$3)/Z50, 0)</f>
        <v>5745.0678927006384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1000000</v>
      </c>
      <c r="S51">
        <f t="shared" si="1"/>
        <v>5383.2431567808189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1717.7091531752292</v>
      </c>
      <c r="AC51">
        <f t="shared" si="2"/>
        <v>1458.732636758049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-25022.055506232384</v>
      </c>
      <c r="AI51">
        <f t="shared" si="25"/>
        <v>-25035.604333531042</v>
      </c>
      <c r="AJ51">
        <f t="shared" si="7"/>
        <v>258.97651641718016</v>
      </c>
      <c r="AK51">
        <f t="shared" si="22"/>
        <v>120.23964072226606</v>
      </c>
      <c r="AL51">
        <f t="shared" si="8"/>
        <v>-24656.388176391596</v>
      </c>
      <c r="AN51">
        <f t="shared" si="26"/>
        <v>0</v>
      </c>
      <c r="AO51">
        <f t="shared" si="26"/>
        <v>0</v>
      </c>
      <c r="AP51">
        <f t="shared" si="26"/>
        <v>-0.15042878947798272</v>
      </c>
      <c r="AQ51">
        <f t="shared" si="26"/>
        <v>-277.81279051556209</v>
      </c>
      <c r="AR51">
        <f t="shared" si="26"/>
        <v>-277.96321930504007</v>
      </c>
      <c r="AS51">
        <f t="shared" si="26"/>
        <v>2.875342862457317</v>
      </c>
      <c r="AT51">
        <f t="shared" si="26"/>
        <v>1.3349866525282543</v>
      </c>
      <c r="AU51">
        <f t="shared" si="23"/>
        <v>-273.7528897900545</v>
      </c>
      <c r="AW51">
        <v>48</v>
      </c>
      <c r="AX51">
        <f>IF(Z51&gt;0, (R51*SUMPRODUCT(K51:$K$98, X51:$X$98)-K51*$AZ$3)/Z51, 0)</f>
        <v>5383.2431567808189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1000000</v>
      </c>
      <c r="S52">
        <f t="shared" si="1"/>
        <v>5029.6688656921842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1458.732636758049</v>
      </c>
      <c r="AC52">
        <f t="shared" si="2"/>
        <v>1220.6540302113758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-25576.046231172291</v>
      </c>
      <c r="AI52">
        <f t="shared" si="25"/>
        <v>-25588.180767886402</v>
      </c>
      <c r="AJ52">
        <f t="shared" si="7"/>
        <v>238.0786065466732</v>
      </c>
      <c r="AK52">
        <f t="shared" si="22"/>
        <v>102.11128457306344</v>
      </c>
      <c r="AL52">
        <f t="shared" si="8"/>
        <v>-25247.990876766664</v>
      </c>
      <c r="AN52">
        <f t="shared" si="26"/>
        <v>0</v>
      </c>
      <c r="AO52">
        <f t="shared" si="26"/>
        <v>0</v>
      </c>
      <c r="AP52">
        <f t="shared" si="26"/>
        <v>-0.12029135889026622</v>
      </c>
      <c r="AQ52">
        <f t="shared" si="26"/>
        <v>-253.53892189472703</v>
      </c>
      <c r="AR52">
        <f t="shared" si="26"/>
        <v>-253.65921325361728</v>
      </c>
      <c r="AS52">
        <f t="shared" si="26"/>
        <v>2.3601065107738388</v>
      </c>
      <c r="AT52">
        <f t="shared" si="26"/>
        <v>1.0122434394252162</v>
      </c>
      <c r="AU52">
        <f t="shared" si="23"/>
        <v>-250.28686330341822</v>
      </c>
      <c r="AW52">
        <v>49</v>
      </c>
      <c r="AX52">
        <f>IF(Z52&gt;0, (R52*SUMPRODUCT(K52:$K$98, X52:$X$98)-K52*$AZ$3)/Z52, 0)</f>
        <v>5029.6688656921842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1000000</v>
      </c>
      <c r="S53">
        <f t="shared" si="1"/>
        <v>4677.0526999022932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1220.6540302113758</v>
      </c>
      <c r="AC53">
        <f t="shared" si="2"/>
        <v>1002.5920582888708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-25899.755670817467</v>
      </c>
      <c r="AI53">
        <f t="shared" si="25"/>
        <v>-25910.473874380896</v>
      </c>
      <c r="AJ53">
        <f t="shared" si="7"/>
        <v>218.06197192250499</v>
      </c>
      <c r="AK53">
        <f t="shared" si="22"/>
        <v>85.445782114796316</v>
      </c>
      <c r="AL53">
        <f t="shared" si="8"/>
        <v>-25606.966120343597</v>
      </c>
      <c r="AN53">
        <f t="shared" si="26"/>
        <v>0</v>
      </c>
      <c r="AO53">
        <f t="shared" si="26"/>
        <v>0</v>
      </c>
      <c r="AP53">
        <f t="shared" si="26"/>
        <v>-9.4867009250081541E-2</v>
      </c>
      <c r="AQ53">
        <f t="shared" si="26"/>
        <v>-229.23919537986072</v>
      </c>
      <c r="AR53">
        <f t="shared" si="26"/>
        <v>-229.33406238911078</v>
      </c>
      <c r="AS53">
        <f t="shared" si="26"/>
        <v>1.9300703690724452</v>
      </c>
      <c r="AT53">
        <f t="shared" si="26"/>
        <v>0.75628212827772079</v>
      </c>
      <c r="AU53">
        <f t="shared" si="23"/>
        <v>-226.64770989176066</v>
      </c>
      <c r="AW53">
        <v>50</v>
      </c>
      <c r="AX53">
        <f>IF(Z53&gt;0, (R53*SUMPRODUCT(K53:$K$98, X53:$X$98)-K53*$AZ$3)/Z53, 0)</f>
        <v>4677.0526999022932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1000000</v>
      </c>
      <c r="S54">
        <f t="shared" si="1"/>
        <v>4320.9767409619544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1002.5920582888708</v>
      </c>
      <c r="AC54">
        <f t="shared" si="2"/>
        <v>805.02871109849457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-25913.315438404803</v>
      </c>
      <c r="AI54">
        <f t="shared" si="25"/>
        <v>-25922.630794160679</v>
      </c>
      <c r="AJ54">
        <f t="shared" si="7"/>
        <v>197.56334719037625</v>
      </c>
      <c r="AK54">
        <f t="shared" si="22"/>
        <v>70.18144408022097</v>
      </c>
      <c r="AL54">
        <f t="shared" si="8"/>
        <v>-25654.886002890082</v>
      </c>
      <c r="AN54">
        <f t="shared" si="26"/>
        <v>0</v>
      </c>
      <c r="AO54">
        <f t="shared" si="26"/>
        <v>0</v>
      </c>
      <c r="AP54">
        <f t="shared" si="26"/>
        <v>-7.3616409376298472E-2</v>
      </c>
      <c r="AQ54">
        <f t="shared" si="26"/>
        <v>-204.78501171654332</v>
      </c>
      <c r="AR54">
        <f t="shared" si="26"/>
        <v>-204.85862812591964</v>
      </c>
      <c r="AS54">
        <f t="shared" si="26"/>
        <v>1.561282749222431</v>
      </c>
      <c r="AT54">
        <f t="shared" si="26"/>
        <v>0.55462250218093723</v>
      </c>
      <c r="AU54">
        <f t="shared" si="23"/>
        <v>-202.74272287451626</v>
      </c>
      <c r="AW54">
        <v>51</v>
      </c>
      <c r="AX54">
        <f>IF(Z54&gt;0, (R54*SUMPRODUCT(K54:$K$98, X54:$X$98)-K54*$AZ$3)/Z54, 0)</f>
        <v>4320.9767409619544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1000000</v>
      </c>
      <c r="S55">
        <f t="shared" si="1"/>
        <v>3956.1298382262348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805.02871109849457</v>
      </c>
      <c r="AC55">
        <f t="shared" si="2"/>
        <v>628.52570669399051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-25570.161562165889</v>
      </c>
      <c r="AI55">
        <f t="shared" si="25"/>
        <v>-25578.105256286097</v>
      </c>
      <c r="AJ55">
        <f t="shared" si="7"/>
        <v>176.50300440450405</v>
      </c>
      <c r="AK55">
        <f t="shared" si="22"/>
        <v>56.352009776894626</v>
      </c>
      <c r="AL55">
        <f t="shared" si="8"/>
        <v>-25345.250242104696</v>
      </c>
      <c r="AN55">
        <f t="shared" si="26"/>
        <v>0</v>
      </c>
      <c r="AO55">
        <f t="shared" si="26"/>
        <v>0</v>
      </c>
      <c r="AP55">
        <f t="shared" si="26"/>
        <v>-5.6050523845352841E-2</v>
      </c>
      <c r="AQ55">
        <f t="shared" si="26"/>
        <v>-180.42247456679118</v>
      </c>
      <c r="AR55">
        <f t="shared" si="26"/>
        <v>-180.47852509063651</v>
      </c>
      <c r="AS55">
        <f t="shared" si="26"/>
        <v>1.2454011581316133</v>
      </c>
      <c r="AT55">
        <f t="shared" si="26"/>
        <v>0.39761849083514905</v>
      </c>
      <c r="AU55">
        <f t="shared" si="23"/>
        <v>-178.83550544166974</v>
      </c>
      <c r="AW55">
        <v>52</v>
      </c>
      <c r="AX55">
        <f>IF(Z55&gt;0, (R55*SUMPRODUCT(K55:$K$98, X55:$X$98)-K55*$AZ$3)/Z55, 0)</f>
        <v>3956.1298382262348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1000000</v>
      </c>
      <c r="S56">
        <f t="shared" si="1"/>
        <v>3570.5125271101965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628.52570669399051</v>
      </c>
      <c r="AC56">
        <f t="shared" si="2"/>
        <v>473.35502437009166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-24711.732682954938</v>
      </c>
      <c r="AI56">
        <f t="shared" si="25"/>
        <v>-24718.361353499797</v>
      </c>
      <c r="AJ56">
        <f t="shared" si="7"/>
        <v>155.17068232389886</v>
      </c>
      <c r="AK56">
        <f t="shared" si="22"/>
        <v>43.99679946857934</v>
      </c>
      <c r="AL56">
        <f t="shared" si="8"/>
        <v>-24519.193871707317</v>
      </c>
      <c r="AN56">
        <f t="shared" si="26"/>
        <v>0</v>
      </c>
      <c r="AO56">
        <f t="shared" si="26"/>
        <v>0</v>
      </c>
      <c r="AP56">
        <f t="shared" si="26"/>
        <v>-4.1760488932572087E-2</v>
      </c>
      <c r="AQ56">
        <f t="shared" si="26"/>
        <v>-155.68341075747458</v>
      </c>
      <c r="AR56">
        <f t="shared" si="26"/>
        <v>-155.72517124640714</v>
      </c>
      <c r="AS56">
        <f t="shared" si="26"/>
        <v>0.97757212671744065</v>
      </c>
      <c r="AT56">
        <f t="shared" si="26"/>
        <v>0.27717893729101434</v>
      </c>
      <c r="AU56">
        <f t="shared" si="23"/>
        <v>-154.47042018239867</v>
      </c>
      <c r="AW56">
        <v>53</v>
      </c>
      <c r="AX56">
        <f>IF(Z56&gt;0, (R56*SUMPRODUCT(K56:$K$98, X56:$X$98)-K56*$AZ$3)/Z56, 0)</f>
        <v>3570.5125271101965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1000000</v>
      </c>
      <c r="S57">
        <f t="shared" si="1"/>
        <v>3152.2869039050656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473.35502437009166</v>
      </c>
      <c r="AC57">
        <f t="shared" si="2"/>
        <v>340.21785668662818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-23320.363362142896</v>
      </c>
      <c r="AI57">
        <f t="shared" si="25"/>
        <v>-23325.759727814198</v>
      </c>
      <c r="AJ57">
        <f t="shared" si="7"/>
        <v>133.13716768346347</v>
      </c>
      <c r="AK57">
        <f t="shared" si="22"/>
        <v>33.134851705906421</v>
      </c>
      <c r="AL57">
        <f t="shared" si="8"/>
        <v>-23159.487708424829</v>
      </c>
      <c r="AN57">
        <f t="shared" si="26"/>
        <v>0</v>
      </c>
      <c r="AO57">
        <f t="shared" si="26"/>
        <v>0</v>
      </c>
      <c r="AP57">
        <f t="shared" si="26"/>
        <v>-3.0354458410128481E-2</v>
      </c>
      <c r="AQ57">
        <f t="shared" si="26"/>
        <v>-131.17661828397249</v>
      </c>
      <c r="AR57">
        <f t="shared" si="26"/>
        <v>-131.20697274238262</v>
      </c>
      <c r="AS57">
        <f t="shared" si="26"/>
        <v>0.74889413828662243</v>
      </c>
      <c r="AT57">
        <f t="shared" si="26"/>
        <v>0.18638293608999418</v>
      </c>
      <c r="AU57">
        <f t="shared" si="23"/>
        <v>-130.271695668006</v>
      </c>
      <c r="AW57">
        <v>54</v>
      </c>
      <c r="AX57">
        <f>IF(Z57&gt;0, (R57*SUMPRODUCT(K57:$K$98, X57:$X$98)-K57*$AZ$3)/Z57, 0)</f>
        <v>3152.2869039050656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1000000</v>
      </c>
      <c r="S58">
        <f t="shared" si="1"/>
        <v>2681.4886691862312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340.21785668662818</v>
      </c>
      <c r="AC58">
        <f t="shared" si="2"/>
        <v>229.17181257587981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-21383.643142052551</v>
      </c>
      <c r="AI58">
        <f t="shared" si="25"/>
        <v>-21387.91636191004</v>
      </c>
      <c r="AJ58">
        <f t="shared" si="7"/>
        <v>111.04604411074837</v>
      </c>
      <c r="AK58">
        <f t="shared" si="22"/>
        <v>23.815249968063974</v>
      </c>
      <c r="AL58">
        <f t="shared" si="8"/>
        <v>-21253.055067831225</v>
      </c>
      <c r="AN58">
        <f t="shared" si="26"/>
        <v>0</v>
      </c>
      <c r="AO58">
        <f t="shared" si="26"/>
        <v>0</v>
      </c>
      <c r="AP58">
        <f t="shared" si="26"/>
        <v>-2.1461414023518918E-2</v>
      </c>
      <c r="AQ58">
        <f t="shared" si="26"/>
        <v>-107.39518070867874</v>
      </c>
      <c r="AR58">
        <f t="shared" si="26"/>
        <v>-107.41664212270226</v>
      </c>
      <c r="AS58">
        <f t="shared" si="26"/>
        <v>0.55770711730615841</v>
      </c>
      <c r="AT58">
        <f t="shared" si="26"/>
        <v>0.11960745215172373</v>
      </c>
      <c r="AU58">
        <f t="shared" si="23"/>
        <v>-106.73932755324437</v>
      </c>
      <c r="AW58">
        <v>55</v>
      </c>
      <c r="AX58">
        <f>IF(Z58&gt;0, (R58*SUMPRODUCT(K58:$K$98, X58:$X$98)-K58*$AZ$3)/Z58, 0)</f>
        <v>2681.4886691862312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1000000</v>
      </c>
      <c r="S59">
        <f t="shared" si="1"/>
        <v>2130.7029448927938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229.17181257587981</v>
      </c>
      <c r="AC59">
        <f t="shared" si="2"/>
        <v>139.75035880757977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-19020.90178882681</v>
      </c>
      <c r="AI59">
        <f t="shared" si="25"/>
        <v>-19024.18123139628</v>
      </c>
      <c r="AJ59">
        <f t="shared" si="7"/>
        <v>89.42145376830004</v>
      </c>
      <c r="AK59">
        <f t="shared" si="22"/>
        <v>16.042026880311589</v>
      </c>
      <c r="AL59">
        <f t="shared" si="8"/>
        <v>-18918.71775074767</v>
      </c>
      <c r="AN59">
        <f t="shared" si="26"/>
        <v>0</v>
      </c>
      <c r="AO59">
        <f t="shared" si="26"/>
        <v>0</v>
      </c>
      <c r="AP59">
        <f t="shared" si="26"/>
        <v>-1.4705679686723297E-2</v>
      </c>
      <c r="AQ59">
        <f t="shared" si="26"/>
        <v>-85.293547038457817</v>
      </c>
      <c r="AR59">
        <f t="shared" si="26"/>
        <v>-85.30825271814453</v>
      </c>
      <c r="AS59">
        <f t="shared" si="26"/>
        <v>0.40098377342519309</v>
      </c>
      <c r="AT59">
        <f t="shared" si="26"/>
        <v>7.1935673160975572E-2</v>
      </c>
      <c r="AU59">
        <f t="shared" si="23"/>
        <v>-84.835333271558369</v>
      </c>
      <c r="AW59">
        <v>56</v>
      </c>
      <c r="AX59">
        <f>IF(Z59&gt;0, (R59*SUMPRODUCT(K59:$K$98, X59:$X$98)-K59*$AZ$3)/Z59, 0)</f>
        <v>2130.7029448927938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1000000</v>
      </c>
      <c r="S60">
        <f t="shared" si="1"/>
        <v>1452.7175699971888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139.75035880757977</v>
      </c>
      <c r="AC60">
        <f t="shared" si="2"/>
        <v>70.504782251602791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-16399.935047043862</v>
      </c>
      <c r="AI60">
        <f t="shared" si="25"/>
        <v>-16402.361698435285</v>
      </c>
      <c r="AJ60">
        <f t="shared" si="7"/>
        <v>69.245576555976982</v>
      </c>
      <c r="AK60">
        <f t="shared" si="22"/>
        <v>9.7825251165305858</v>
      </c>
      <c r="AL60">
        <f t="shared" si="8"/>
        <v>-16323.333596762777</v>
      </c>
      <c r="AN60">
        <f t="shared" si="26"/>
        <v>0</v>
      </c>
      <c r="AO60">
        <f t="shared" si="26"/>
        <v>0</v>
      </c>
      <c r="AP60">
        <f t="shared" si="26"/>
        <v>-9.7157076996835026E-3</v>
      </c>
      <c r="AQ60">
        <f t="shared" si="26"/>
        <v>-65.661254753759678</v>
      </c>
      <c r="AR60">
        <f t="shared" si="26"/>
        <v>-65.670970461459362</v>
      </c>
      <c r="AS60">
        <f t="shared" si="26"/>
        <v>0.27724203966481803</v>
      </c>
      <c r="AT60">
        <f t="shared" si="26"/>
        <v>3.9166793768939334E-2</v>
      </c>
      <c r="AU60">
        <f t="shared" si="23"/>
        <v>-65.354561628025593</v>
      </c>
      <c r="AW60">
        <v>57</v>
      </c>
      <c r="AX60">
        <f>IF(Z60&gt;0, (R60*SUMPRODUCT(K60:$K$98, X60:$X$98)-K60*$AZ$3)/Z60, 0)</f>
        <v>1452.7175699971888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1000000</v>
      </c>
      <c r="S61">
        <f t="shared" si="1"/>
        <v>557.10903892144222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70.504782251602791</v>
      </c>
      <c r="AC61">
        <f t="shared" si="2"/>
        <v>19.172072571486808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-13634.196364501009</v>
      </c>
      <c r="AI61">
        <f t="shared" si="25"/>
        <v>-13635.917039560294</v>
      </c>
      <c r="AJ61">
        <f t="shared" si="7"/>
        <v>51.332709680115983</v>
      </c>
      <c r="AK61">
        <f t="shared" si="22"/>
        <v>4.9353347576121962</v>
      </c>
      <c r="AL61">
        <f t="shared" si="8"/>
        <v>-13579.648995122565</v>
      </c>
      <c r="AN61">
        <f t="shared" si="26"/>
        <v>0</v>
      </c>
      <c r="AO61">
        <f t="shared" si="26"/>
        <v>0</v>
      </c>
      <c r="AP61">
        <f t="shared" si="26"/>
        <v>-6.1510306449852406E-3</v>
      </c>
      <c r="AQ61">
        <f t="shared" si="26"/>
        <v>-48.739219648271359</v>
      </c>
      <c r="AR61">
        <f t="shared" si="26"/>
        <v>-48.745370678916345</v>
      </c>
      <c r="AS61">
        <f t="shared" si="26"/>
        <v>0.1835030202993328</v>
      </c>
      <c r="AT61">
        <f t="shared" si="26"/>
        <v>1.7642724100358994E-2</v>
      </c>
      <c r="AU61">
        <f t="shared" si="23"/>
        <v>-48.544224934516649</v>
      </c>
      <c r="AW61">
        <v>58</v>
      </c>
      <c r="AX61">
        <f>IF(Z61&gt;0, (R61*SUMPRODUCT(K61:$K$98, X61:$X$98)-K61*$AZ$3)/Z61, 0)</f>
        <v>557.10903892144222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1000000</v>
      </c>
      <c r="S62">
        <f t="shared" si="1"/>
        <v>-722.91428609974321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19.172072571486808</v>
      </c>
      <c r="AC62">
        <f t="shared" si="2"/>
        <v>-16.773803261031233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-10866.334246600874</v>
      </c>
      <c r="AI62">
        <f t="shared" si="25"/>
        <v>-10867.494398197236</v>
      </c>
      <c r="AJ62">
        <f t="shared" si="7"/>
        <v>35.945875832518041</v>
      </c>
      <c r="AK62">
        <f t="shared" si="22"/>
        <v>1.3420450800040766</v>
      </c>
      <c r="AL62">
        <f t="shared" si="8"/>
        <v>-10830.206477284713</v>
      </c>
      <c r="AN62">
        <f t="shared" si="26"/>
        <v>0</v>
      </c>
      <c r="AO62">
        <f t="shared" si="26"/>
        <v>0</v>
      </c>
      <c r="AP62">
        <f t="shared" si="26"/>
        <v>-3.7029320803194238E-3</v>
      </c>
      <c r="AQ62">
        <f t="shared" si="26"/>
        <v>-34.682793010314874</v>
      </c>
      <c r="AR62">
        <f t="shared" si="26"/>
        <v>-34.68649594239519</v>
      </c>
      <c r="AS62">
        <f t="shared" si="26"/>
        <v>0.11473081379432881</v>
      </c>
      <c r="AT62">
        <f t="shared" si="26"/>
        <v>4.2834934637550831E-3</v>
      </c>
      <c r="AU62">
        <f t="shared" si="23"/>
        <v>-34.567481635137106</v>
      </c>
      <c r="AW62">
        <v>59</v>
      </c>
      <c r="AX62">
        <f>IF(Z62&gt;0, (R62*SUMPRODUCT(K62:$K$98, X62:$X$98)-K62*$AZ$3)/Z62, 0)</f>
        <v>-722.91428609974321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1000000</v>
      </c>
      <c r="S63">
        <f t="shared" si="1"/>
        <v>-2710.232752027016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-16.773803261031233</v>
      </c>
      <c r="AC63">
        <f t="shared" si="2"/>
        <v>-40.033967864423524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-8199.5884020434987</v>
      </c>
      <c r="AI63">
        <f t="shared" si="25"/>
        <v>-8200.326972703795</v>
      </c>
      <c r="AJ63">
        <f t="shared" si="7"/>
        <v>23.26016460339229</v>
      </c>
      <c r="AK63">
        <f t="shared" si="22"/>
        <v>-1.1741662282721865</v>
      </c>
      <c r="AL63">
        <f t="shared" si="8"/>
        <v>-8178.2409743286744</v>
      </c>
      <c r="AN63">
        <f t="shared" si="26"/>
        <v>0</v>
      </c>
      <c r="AO63">
        <f t="shared" si="26"/>
        <v>0</v>
      </c>
      <c r="AP63">
        <f t="shared" si="26"/>
        <v>-2.1047718801897658E-3</v>
      </c>
      <c r="AQ63">
        <f t="shared" si="26"/>
        <v>-23.367111673280206</v>
      </c>
      <c r="AR63">
        <f t="shared" si="26"/>
        <v>-23.369216445160394</v>
      </c>
      <c r="AS63">
        <f t="shared" si="26"/>
        <v>6.6286603324002269E-2</v>
      </c>
      <c r="AT63">
        <f t="shared" si="26"/>
        <v>-3.3461281266499417E-3</v>
      </c>
      <c r="AU63">
        <f t="shared" si="23"/>
        <v>-23.306275969963043</v>
      </c>
      <c r="AW63">
        <v>60</v>
      </c>
      <c r="AX63">
        <f>IF(Z63&gt;0, (R63*SUMPRODUCT(K63:$K$98, X63:$X$98)-K63*$AZ$3)/Z63, 0)</f>
        <v>-2710.232752027016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1000000</v>
      </c>
      <c r="S64">
        <f t="shared" si="1"/>
        <v>-6029.9721720201405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-40.033967864423524</v>
      </c>
      <c r="AC64">
        <f t="shared" si="2"/>
        <v>-53.202304174379982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-5800.7223408647287</v>
      </c>
      <c r="AI64">
        <f t="shared" si="25"/>
        <v>-5801.1634897013791</v>
      </c>
      <c r="AJ64">
        <f t="shared" si="7"/>
        <v>13.168336309956459</v>
      </c>
      <c r="AK64">
        <f t="shared" si="22"/>
        <v>-2.8023777505096468</v>
      </c>
      <c r="AL64">
        <f t="shared" si="8"/>
        <v>-5790.7975311419323</v>
      </c>
      <c r="AN64">
        <f t="shared" si="26"/>
        <v>0</v>
      </c>
      <c r="AO64">
        <f t="shared" si="26"/>
        <v>0</v>
      </c>
      <c r="AP64">
        <f t="shared" si="26"/>
        <v>-1.1224838397257293E-3</v>
      </c>
      <c r="AQ64">
        <f t="shared" si="26"/>
        <v>-14.759683230268774</v>
      </c>
      <c r="AR64">
        <f t="shared" si="26"/>
        <v>-14.7608057141085</v>
      </c>
      <c r="AS64">
        <f t="shared" si="26"/>
        <v>3.3506253391130232E-2</v>
      </c>
      <c r="AT64">
        <f t="shared" si="26"/>
        <v>-7.1305271065447325E-3</v>
      </c>
      <c r="AU64">
        <f t="shared" si="23"/>
        <v>-14.734429987823914</v>
      </c>
      <c r="AW64">
        <v>61</v>
      </c>
      <c r="AX64">
        <f>IF(Z64&gt;0, (R64*SUMPRODUCT(K64:$K$98, X64:$X$98)-K64*$AZ$3)/Z64, 0)</f>
        <v>-6029.9721720201405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1000000</v>
      </c>
      <c r="S65">
        <f t="shared" si="1"/>
        <v>-11300.190515498207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-53.202304174379982</v>
      </c>
      <c r="AC65">
        <f t="shared" si="2"/>
        <v>-58.85593797310969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-3526.3446920647507</v>
      </c>
      <c r="AI65">
        <f t="shared" si="25"/>
        <v>-3526.6051121784312</v>
      </c>
      <c r="AJ65">
        <f t="shared" si="7"/>
        <v>5.6536337987297074</v>
      </c>
      <c r="AK65">
        <f t="shared" si="22"/>
        <v>-3.724161292206599</v>
      </c>
      <c r="AL65">
        <f t="shared" si="8"/>
        <v>-3524.6756396719084</v>
      </c>
      <c r="AN65">
        <f t="shared" si="26"/>
        <v>0</v>
      </c>
      <c r="AO65">
        <f t="shared" si="26"/>
        <v>0</v>
      </c>
      <c r="AP65">
        <f t="shared" si="26"/>
        <v>-5.9163173364545451E-4</v>
      </c>
      <c r="AQ65">
        <f t="shared" si="26"/>
        <v>-8.011276065099338</v>
      </c>
      <c r="AR65">
        <f t="shared" si="26"/>
        <v>-8.0118676968329847</v>
      </c>
      <c r="AS65">
        <f t="shared" si="26"/>
        <v>1.2844127584725711E-2</v>
      </c>
      <c r="AT65">
        <f t="shared" si="26"/>
        <v>-8.4606828963605801E-3</v>
      </c>
      <c r="AU65">
        <f t="shared" si="23"/>
        <v>-8.0074842521446197</v>
      </c>
      <c r="AW65">
        <v>62</v>
      </c>
      <c r="AX65">
        <f>IF(Z65&gt;0, (R65*SUMPRODUCT(K65:$K$98, X65:$X$98)-K65*$AZ$3)/Z65, 0)</f>
        <v>-11300.190515498207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1000000</v>
      </c>
      <c r="S66">
        <f t="shared" si="1"/>
        <v>-19350.742741800412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-58.85593797310969</v>
      </c>
      <c r="AC66">
        <f t="shared" si="2"/>
        <v>-58.736812760049155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-2120.9405631104009</v>
      </c>
      <c r="AI66">
        <f t="shared" si="25"/>
        <v>-2121.0923319947888</v>
      </c>
      <c r="AJ66">
        <f t="shared" si="7"/>
        <v>-0.11912521306053492</v>
      </c>
      <c r="AK66">
        <f t="shared" si="22"/>
        <v>-4.1199156581176783</v>
      </c>
      <c r="AL66">
        <f t="shared" si="8"/>
        <v>-2125.3313728659673</v>
      </c>
      <c r="AN66">
        <f t="shared" si="26"/>
        <v>0</v>
      </c>
      <c r="AO66">
        <f t="shared" si="26"/>
        <v>0</v>
      </c>
      <c r="AP66">
        <f t="shared" si="26"/>
        <v>-3.0785177031203832E-4</v>
      </c>
      <c r="AQ66">
        <f t="shared" si="26"/>
        <v>-4.3021684564199463</v>
      </c>
      <c r="AR66">
        <f t="shared" si="26"/>
        <v>-4.3024763081902577</v>
      </c>
      <c r="AS66">
        <f t="shared" si="26"/>
        <v>-2.4163653753773857E-4</v>
      </c>
      <c r="AT66">
        <f t="shared" si="26"/>
        <v>-8.3569391315101577E-3</v>
      </c>
      <c r="AU66">
        <f t="shared" si="23"/>
        <v>-4.3110748838593063</v>
      </c>
      <c r="AW66">
        <v>63</v>
      </c>
      <c r="AX66">
        <f>IF(Z66&gt;0, (R66*SUMPRODUCT(K66:$K$98, X66:$X$98)-K66*$AZ$3)/Z66, 0)</f>
        <v>-19350.742741800412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-31988.160643647916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-58.736812760049155</v>
      </c>
      <c r="AC67">
        <f t="shared" ref="AC67:AC98" si="29">S67*Z67</f>
        <v>-55.779694360969216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-1261.2633057524361</v>
      </c>
      <c r="AI67">
        <f t="shared" ref="AI67:AI98" si="33">SUM(AE67:AH67)</f>
        <v>-1261.3504937826926</v>
      </c>
      <c r="AJ67">
        <f t="shared" ref="AJ67:AJ98" si="34">AB67-AC67</f>
        <v>-2.9571183990799383</v>
      </c>
      <c r="AK67">
        <f t="shared" si="22"/>
        <v>-4.1115768932034413</v>
      </c>
      <c r="AL67">
        <f t="shared" ref="AL67:AL98" si="35">SUM(AI67:AK67)</f>
        <v>-1268.419189074976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-2.2842658749518989</v>
      </c>
      <c r="AR67">
        <f t="shared" si="36"/>
        <v>-2.2844237806336953</v>
      </c>
      <c r="AS67">
        <f t="shared" si="36"/>
        <v>-5.355618146030923E-3</v>
      </c>
      <c r="AT67">
        <f t="shared" si="36"/>
        <v>-7.4464505123951041E-3</v>
      </c>
      <c r="AU67">
        <f t="shared" si="23"/>
        <v>-2.2972258492921211</v>
      </c>
      <c r="AW67">
        <v>64</v>
      </c>
      <c r="AX67">
        <f>IF(Z67&gt;0, (R67*SUMPRODUCT(K67:$K$98, X67:$X$98)-K67*$AZ$3)/Z67, 0)</f>
        <v>-31988.160643647916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7"/>
        <v>1000000</v>
      </c>
      <c r="S68">
        <f t="shared" si="28"/>
        <v>-52328.837413925372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-55.779694360969216</v>
      </c>
      <c r="AC68">
        <f t="shared" si="29"/>
        <v>-51.582454114939075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-740.58632568563723</v>
      </c>
      <c r="AI68">
        <f t="shared" si="33"/>
        <v>-740.63561251930685</v>
      </c>
      <c r="AJ68">
        <f t="shared" si="34"/>
        <v>-4.197240246030141</v>
      </c>
      <c r="AK68">
        <f t="shared" si="22"/>
        <v>-3.9045786052678455</v>
      </c>
      <c r="AL68">
        <f t="shared" si="35"/>
        <v>-748.73743137060478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-1.1975635173424772</v>
      </c>
      <c r="AR68">
        <f t="shared" si="36"/>
        <v>-1.1976432165103406</v>
      </c>
      <c r="AS68">
        <f t="shared" si="36"/>
        <v>-6.787138268470925E-3</v>
      </c>
      <c r="AT68">
        <f t="shared" si="36"/>
        <v>-6.3138903947972669E-3</v>
      </c>
      <c r="AU68">
        <f t="shared" si="23"/>
        <v>-1.2107442451736086</v>
      </c>
      <c r="AW68">
        <v>65</v>
      </c>
      <c r="AX68">
        <f>IF(Z68&gt;0, (R68*SUMPRODUCT(K68:$K$98, X68:$X$98)-K68*$AZ$3)/Z68, 0)</f>
        <v>-52328.837413925372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1000000</v>
      </c>
      <c r="S69">
        <f t="shared" si="28"/>
        <v>-85716.350826683629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-51.582454114939075</v>
      </c>
      <c r="AC69">
        <f t="shared" si="29"/>
        <v>-46.992958595690446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-427.64133172838513</v>
      </c>
      <c r="AI69">
        <f t="shared" si="33"/>
        <v>-427.66874362713168</v>
      </c>
      <c r="AJ69">
        <f t="shared" si="34"/>
        <v>-4.5894955192486293</v>
      </c>
      <c r="AK69">
        <f t="shared" si="22"/>
        <v>-3.6107717880457355</v>
      </c>
      <c r="AL69">
        <f t="shared" si="35"/>
        <v>-435.86901093442606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-0.61742543859172339</v>
      </c>
      <c r="AR69">
        <f t="shared" si="36"/>
        <v>-0.61746501569138734</v>
      </c>
      <c r="AS69">
        <f t="shared" si="36"/>
        <v>-6.6262801877313175E-3</v>
      </c>
      <c r="AT69">
        <f t="shared" si="36"/>
        <v>-5.2132059964324117E-3</v>
      </c>
      <c r="AU69">
        <f t="shared" si="23"/>
        <v>-0.62930450187555109</v>
      </c>
      <c r="AW69">
        <v>66</v>
      </c>
      <c r="AX69">
        <f>IF(Z69&gt;0, (R69*SUMPRODUCT(K69:$K$98, X69:$X$98)-K69*$AZ$3)/Z69, 0)</f>
        <v>-85716.350826683629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1000000</v>
      </c>
      <c r="S70">
        <f t="shared" si="28"/>
        <v>-141708.15039586902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-46.992958595690446</v>
      </c>
      <c r="AC70">
        <f t="shared" si="29"/>
        <v>-42.443367037325828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-243.2430624249821</v>
      </c>
      <c r="AI70">
        <f t="shared" si="33"/>
        <v>-243.25803805161993</v>
      </c>
      <c r="AJ70">
        <f t="shared" si="34"/>
        <v>-4.549591558364618</v>
      </c>
      <c r="AK70">
        <f t="shared" si="22"/>
        <v>-3.2895071016983315</v>
      </c>
      <c r="AL70">
        <f t="shared" si="35"/>
        <v>-251.09713671168288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-0.31356478665515619</v>
      </c>
      <c r="AR70">
        <f t="shared" si="36"/>
        <v>-0.31358409174499069</v>
      </c>
      <c r="AS70">
        <f t="shared" si="36"/>
        <v>-5.864881374804563E-3</v>
      </c>
      <c r="AT70">
        <f t="shared" si="36"/>
        <v>-4.2405056993671609E-3</v>
      </c>
      <c r="AU70">
        <f t="shared" si="23"/>
        <v>-0.32368947881916238</v>
      </c>
      <c r="AW70">
        <v>67</v>
      </c>
      <c r="AX70">
        <f>IF(Z70&gt;0, (R70*SUMPRODUCT(K70:$K$98, X70:$X$98)-K70*$AZ$3)/Z70, 0)</f>
        <v>-141708.15039586902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1000000</v>
      </c>
      <c r="S71">
        <f t="shared" si="28"/>
        <v>-237599.2327832976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-42.443367037325828</v>
      </c>
      <c r="AC71">
        <f t="shared" si="29"/>
        <v>-38.143523790984247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-135.98017275806501</v>
      </c>
      <c r="AI71">
        <f t="shared" si="33"/>
        <v>-135.98819961979856</v>
      </c>
      <c r="AJ71">
        <f t="shared" si="34"/>
        <v>-4.299843246341581</v>
      </c>
      <c r="AK71">
        <f t="shared" si="22"/>
        <v>-2.9710356926128081</v>
      </c>
      <c r="AL71">
        <f t="shared" si="35"/>
        <v>-143.25907855875295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-0.15651082793458024</v>
      </c>
      <c r="AR71">
        <f t="shared" si="36"/>
        <v>-0.15652006671366217</v>
      </c>
      <c r="AS71">
        <f t="shared" si="36"/>
        <v>-4.9490452381699889E-3</v>
      </c>
      <c r="AT71">
        <f t="shared" si="36"/>
        <v>-3.4196107170811076E-3</v>
      </c>
      <c r="AU71">
        <f t="shared" si="23"/>
        <v>-0.16488872266891325</v>
      </c>
      <c r="AW71">
        <v>68</v>
      </c>
      <c r="AX71">
        <f>IF(Z71&gt;0, (R71*SUMPRODUCT(K71:$K$98, X71:$X$98)-K71*$AZ$3)/Z71, 0)</f>
        <v>-237599.2327832976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1000000</v>
      </c>
      <c r="S72">
        <f t="shared" si="28"/>
        <v>-405300.2568435506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-38.143523790984247</v>
      </c>
      <c r="AC72">
        <f t="shared" si="29"/>
        <v>-34.180920303743171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-74.597051954472803</v>
      </c>
      <c r="AI72">
        <f t="shared" si="33"/>
        <v>-74.60126869499129</v>
      </c>
      <c r="AJ72">
        <f t="shared" si="34"/>
        <v>-3.9626034872410756</v>
      </c>
      <c r="AK72">
        <f t="shared" si="22"/>
        <v>-2.6700466653688975</v>
      </c>
      <c r="AL72">
        <f t="shared" si="35"/>
        <v>-81.233918847601259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-7.666064028507534E-2</v>
      </c>
      <c r="AR72">
        <f t="shared" si="36"/>
        <v>-7.6664973673856718E-2</v>
      </c>
      <c r="AS72">
        <f t="shared" si="36"/>
        <v>-4.0722215230860606E-3</v>
      </c>
      <c r="AT72">
        <f t="shared" si="36"/>
        <v>-2.7439085271510791E-3</v>
      </c>
      <c r="AU72">
        <f t="shared" si="23"/>
        <v>-8.3481103724093855E-2</v>
      </c>
      <c r="AW72">
        <v>69</v>
      </c>
      <c r="AX72">
        <f>IF(Z72&gt;0, (R72*SUMPRODUCT(K72:$K$98, X72:$X$98)-K72*$AZ$3)/Z72, 0)</f>
        <v>-405300.2568435506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1000000</v>
      </c>
      <c r="S73">
        <f t="shared" si="28"/>
        <v>-705606.87412191217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-34.180920303743171</v>
      </c>
      <c r="AC73">
        <f t="shared" si="29"/>
        <v>-30.579800305478553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-40.153165224262288</v>
      </c>
      <c r="AI73">
        <f t="shared" si="33"/>
        <v>-40.155332139114378</v>
      </c>
      <c r="AJ73">
        <f t="shared" si="34"/>
        <v>-3.6011199982646183</v>
      </c>
      <c r="AK73">
        <f t="shared" ref="AK73:AK98" si="49">G73*SUM(AB73:AB73, AE73:AF73)</f>
        <v>-2.3926644212620221</v>
      </c>
      <c r="AL73">
        <f t="shared" si="35"/>
        <v>-46.149116558641019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-3.6842792554358281E-2</v>
      </c>
      <c r="AR73">
        <f t="shared" si="36"/>
        <v>-3.6844780820885534E-2</v>
      </c>
      <c r="AS73">
        <f t="shared" si="36"/>
        <v>-3.3042305959791731E-3</v>
      </c>
      <c r="AT73">
        <f t="shared" si="36"/>
        <v>-2.1954044826205843E-3</v>
      </c>
      <c r="AU73">
        <f t="shared" si="23"/>
        <v>-4.2344415899485288E-2</v>
      </c>
      <c r="AW73">
        <v>70</v>
      </c>
      <c r="AX73">
        <f>IF(Z73&gt;0, (R73*SUMPRODUCT(K73:$K$98, X73:$X$98)-K73*$AZ$3)/Z73, 0)</f>
        <v>-705606.87412191217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1000000</v>
      </c>
      <c r="S74">
        <f t="shared" si="28"/>
        <v>-1256064.1064021462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-30.579800305478553</v>
      </c>
      <c r="AC74">
        <f t="shared" si="29"/>
        <v>-27.332910385042116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-21.144153417810685</v>
      </c>
      <c r="AI74">
        <f t="shared" si="33"/>
        <v>-21.145241455843365</v>
      </c>
      <c r="AJ74">
        <f t="shared" si="34"/>
        <v>-3.2468899204364376</v>
      </c>
      <c r="AK74">
        <f t="shared" si="49"/>
        <v>-2.1405860213834988</v>
      </c>
      <c r="AL74">
        <f t="shared" si="35"/>
        <v>-26.532717397663301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-1.7322279170606181E-2</v>
      </c>
      <c r="AR74">
        <f t="shared" si="36"/>
        <v>-1.7323170542238701E-2</v>
      </c>
      <c r="AS74">
        <f t="shared" si="36"/>
        <v>-2.6600040458773233E-3</v>
      </c>
      <c r="AT74">
        <f t="shared" si="36"/>
        <v>-1.7536681615196808E-3</v>
      </c>
      <c r="AU74">
        <f t="shared" si="23"/>
        <v>-2.1736842749635707E-2</v>
      </c>
      <c r="AW74">
        <v>71</v>
      </c>
      <c r="AX74">
        <f>IF(Z74&gt;0, (R74*SUMPRODUCT(K74:$K$98, X74:$X$98)-K74*$AZ$3)/Z74, 0)</f>
        <v>-1256064.1064021462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1000000</v>
      </c>
      <c r="S75">
        <f t="shared" si="28"/>
        <v>-2291702.2338939277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-27.332910385042116</v>
      </c>
      <c r="AC75">
        <f t="shared" si="29"/>
        <v>-24.418328456185222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-10.88804781787808</v>
      </c>
      <c r="AI75">
        <f t="shared" si="33"/>
        <v>-10.888580573139542</v>
      </c>
      <c r="AJ75">
        <f t="shared" si="34"/>
        <v>-2.9145819288568937</v>
      </c>
      <c r="AK75">
        <f t="shared" si="49"/>
        <v>-1.9133037269529483</v>
      </c>
      <c r="AL75">
        <f t="shared" si="35"/>
        <v>-15.716466228949384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-7.9642838325312462E-3</v>
      </c>
      <c r="AR75">
        <f t="shared" si="36"/>
        <v>-7.9646735271933673E-3</v>
      </c>
      <c r="AS75">
        <f t="shared" si="36"/>
        <v>-2.1319301791151097E-3</v>
      </c>
      <c r="AT75">
        <f t="shared" si="36"/>
        <v>-1.3995248913466678E-3</v>
      </c>
      <c r="AU75">
        <f t="shared" si="23"/>
        <v>-1.1496128597655145E-2</v>
      </c>
      <c r="AW75">
        <v>72</v>
      </c>
      <c r="AX75">
        <f>IF(Z75&gt;0, (R75*SUMPRODUCT(K75:$K$98, X75:$X$98)-K75*$AZ$3)/Z75, 0)</f>
        <v>-2291702.2338939277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1000000</v>
      </c>
      <c r="S76">
        <f t="shared" si="28"/>
        <v>-4295864.0812323997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-24.418328456185222</v>
      </c>
      <c r="AC76">
        <f t="shared" si="29"/>
        <v>-21.808521125707486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-5.4719221622020742</v>
      </c>
      <c r="AI76">
        <f t="shared" si="33"/>
        <v>-5.4721759938028107</v>
      </c>
      <c r="AJ76">
        <f t="shared" si="34"/>
        <v>-2.6098073304777358</v>
      </c>
      <c r="AK76">
        <f t="shared" si="49"/>
        <v>-1.7092829919329657</v>
      </c>
      <c r="AL76">
        <f t="shared" si="35"/>
        <v>-9.7912663162135125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-3.5737041611924938E-3</v>
      </c>
      <c r="AR76">
        <f t="shared" si="36"/>
        <v>-3.5738699382304165E-3</v>
      </c>
      <c r="AS76">
        <f t="shared" si="36"/>
        <v>-1.7044612551808682E-3</v>
      </c>
      <c r="AT76">
        <f t="shared" si="36"/>
        <v>-1.1163301596505448E-3</v>
      </c>
      <c r="AU76">
        <f t="shared" si="23"/>
        <v>-6.39466135306183E-3</v>
      </c>
      <c r="AW76">
        <v>73</v>
      </c>
      <c r="AX76">
        <f>IF(Z76&gt;0, (R76*SUMPRODUCT(K76:$K$98, X76:$X$98)-K76*$AZ$3)/Z76, 0)</f>
        <v>-4295864.0812323997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1000000</v>
      </c>
      <c r="S77">
        <f t="shared" si="28"/>
        <v>-8285272.9067058871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-21.808521125707486</v>
      </c>
      <c r="AC77">
        <f t="shared" si="29"/>
        <v>-19.474798745663087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-2.6753337368590913</v>
      </c>
      <c r="AI77">
        <f t="shared" si="33"/>
        <v>-2.6754512634569774</v>
      </c>
      <c r="AJ77">
        <f t="shared" si="34"/>
        <v>-2.3337223800443994</v>
      </c>
      <c r="AK77">
        <f t="shared" si="49"/>
        <v>-1.5265964787995241</v>
      </c>
      <c r="AL77">
        <f t="shared" si="35"/>
        <v>-6.5357701223009013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-1.5600504044268725E-3</v>
      </c>
      <c r="AR77">
        <f t="shared" si="36"/>
        <v>-1.5601189369669579E-3</v>
      </c>
      <c r="AS77">
        <f t="shared" si="36"/>
        <v>-1.3608487392240678E-3</v>
      </c>
      <c r="AT77">
        <f t="shared" si="36"/>
        <v>-8.9019452838203905E-4</v>
      </c>
      <c r="AU77">
        <f t="shared" si="23"/>
        <v>-3.811162204573065E-3</v>
      </c>
      <c r="AW77">
        <v>74</v>
      </c>
      <c r="AX77">
        <f>IF(Z77&gt;0, (R77*SUMPRODUCT(K77:$K$98, X77:$X$98)-K77*$AZ$3)/Z77, 0)</f>
        <v>-8285272.9067058871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1000000</v>
      </c>
      <c r="S78">
        <f t="shared" si="28"/>
        <v>-16478172.63124036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-19.474798745663087</v>
      </c>
      <c r="AC78">
        <f t="shared" si="29"/>
        <v>-17.38948729231252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-1.2717222860505915</v>
      </c>
      <c r="AI78">
        <f t="shared" si="33"/>
        <v>-1.2717750512681962</v>
      </c>
      <c r="AJ78">
        <f t="shared" si="34"/>
        <v>-2.0853114533505668</v>
      </c>
      <c r="AK78">
        <f t="shared" si="49"/>
        <v>-1.3632359121964162</v>
      </c>
      <c r="AL78">
        <f t="shared" si="35"/>
        <v>-4.7203224168151792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-6.6211728203497626E-4</v>
      </c>
      <c r="AR78">
        <f t="shared" si="36"/>
        <v>-6.6214475404112862E-4</v>
      </c>
      <c r="AS78">
        <f t="shared" si="36"/>
        <v>-1.0857093304362804E-3</v>
      </c>
      <c r="AT78">
        <f t="shared" si="36"/>
        <v>-7.0976349699674495E-4</v>
      </c>
      <c r="AU78">
        <f t="shared" si="23"/>
        <v>-2.457617581474154E-3</v>
      </c>
      <c r="AW78">
        <v>75</v>
      </c>
      <c r="AX78">
        <f>IF(Z78&gt;0, (R78*SUMPRODUCT(K78:$K$98, X78:$X$98)-K78*$AZ$3)/Z78, 0)</f>
        <v>-16478172.63124036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1000000</v>
      </c>
      <c r="S79">
        <f t="shared" si="28"/>
        <v>-33837129.515255369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-17.38948729231252</v>
      </c>
      <c r="AC79">
        <f t="shared" si="29"/>
        <v>-15.526871281241878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-0.58588049111129203</v>
      </c>
      <c r="AI79">
        <f t="shared" si="33"/>
        <v>-0.5859034346521651</v>
      </c>
      <c r="AJ79">
        <f t="shared" si="34"/>
        <v>-1.8626160110706422</v>
      </c>
      <c r="AK79">
        <f t="shared" si="49"/>
        <v>-1.2172641104618764</v>
      </c>
      <c r="AL79">
        <f t="shared" si="35"/>
        <v>-3.6657835561846834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-2.7235393589788428E-4</v>
      </c>
      <c r="AR79">
        <f t="shared" si="36"/>
        <v>-2.723646014922419E-4</v>
      </c>
      <c r="AS79">
        <f t="shared" si="36"/>
        <v>-8.6586054558547045E-4</v>
      </c>
      <c r="AT79">
        <f t="shared" si="36"/>
        <v>-5.6586057488054037E-4</v>
      </c>
      <c r="AU79">
        <f t="shared" si="23"/>
        <v>-1.7040857219582527E-3</v>
      </c>
      <c r="AW79">
        <v>76</v>
      </c>
      <c r="AX79">
        <f>IF(Z79&gt;0, (R79*SUMPRODUCT(K79:$K$98, X79:$X$98)-K79*$AZ$3)/Z79, 0)</f>
        <v>-33837129.515255369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1000000</v>
      </c>
      <c r="S80">
        <f t="shared" si="28"/>
        <v>-71777658.958846956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-15.526871281241878</v>
      </c>
      <c r="AC80">
        <f t="shared" si="29"/>
        <v>-13.863502449148605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-0.26113701859728039</v>
      </c>
      <c r="AI80">
        <f t="shared" si="33"/>
        <v>-0.26114667585181489</v>
      </c>
      <c r="AJ80">
        <f t="shared" si="34"/>
        <v>-1.6633688320932727</v>
      </c>
      <c r="AK80">
        <f t="shared" si="49"/>
        <v>-1.0868809896869316</v>
      </c>
      <c r="AL80">
        <f t="shared" si="35"/>
        <v>-3.0113964976320191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-1.0838646140088324E-4</v>
      </c>
      <c r="AR80">
        <f t="shared" si="36"/>
        <v>-1.0839046970139715E-4</v>
      </c>
      <c r="AS80">
        <f t="shared" si="36"/>
        <v>-6.9039105479389636E-4</v>
      </c>
      <c r="AT80">
        <f t="shared" si="36"/>
        <v>-4.5111637204424778E-4</v>
      </c>
      <c r="AU80">
        <f t="shared" si="23"/>
        <v>-1.2498978965395412E-3</v>
      </c>
      <c r="AW80">
        <v>77</v>
      </c>
      <c r="AX80">
        <f>IF(Z80&gt;0, (R80*SUMPRODUCT(K80:$K$98, X80:$X$98)-K80*$AZ$3)/Z80, 0)</f>
        <v>-71777658.958846956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1000000</v>
      </c>
      <c r="S81">
        <f t="shared" si="28"/>
        <v>-157590574.88469264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-13.863502449148605</v>
      </c>
      <c r="AC81">
        <f t="shared" si="29"/>
        <v>-12.37821691951253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-0.11266695684528755</v>
      </c>
      <c r="AI81">
        <f t="shared" si="33"/>
        <v>-0.11267088417943445</v>
      </c>
      <c r="AJ81">
        <f t="shared" si="34"/>
        <v>-1.4852855296360747</v>
      </c>
      <c r="AK81">
        <f t="shared" si="49"/>
        <v>-0.97044517144040243</v>
      </c>
      <c r="AL81">
        <f t="shared" si="35"/>
        <v>-2.5684015852559114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-4.1752755052221222E-5</v>
      </c>
      <c r="AR81">
        <f t="shared" si="36"/>
        <v>-4.1754210465815722E-5</v>
      </c>
      <c r="AS81">
        <f t="shared" si="36"/>
        <v>-5.5042547201005322E-4</v>
      </c>
      <c r="AT81">
        <f t="shared" si="36"/>
        <v>-3.5963303411488837E-4</v>
      </c>
      <c r="AU81">
        <f t="shared" si="23"/>
        <v>-9.5181271659075723E-4</v>
      </c>
      <c r="AW81">
        <v>78</v>
      </c>
      <c r="AX81">
        <f>IF(Z81&gt;0, (R81*SUMPRODUCT(K81:$K$98, X81:$X$98)-K81*$AZ$3)/Z81, 0)</f>
        <v>-157590574.88469264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1000000</v>
      </c>
      <c r="S82">
        <f t="shared" si="28"/>
        <v>-358779354.90113097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-12.37821691951253</v>
      </c>
      <c r="AC82">
        <f t="shared" si="29"/>
        <v>-11.052014104323407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-4.6956728745329024E-2</v>
      </c>
      <c r="AI82">
        <f t="shared" si="33"/>
        <v>-4.6958268969697195E-2</v>
      </c>
      <c r="AJ82">
        <f t="shared" si="34"/>
        <v>-1.3262028151891236</v>
      </c>
      <c r="AK82">
        <f t="shared" si="49"/>
        <v>-0.86647518436587723</v>
      </c>
      <c r="AL82">
        <f t="shared" si="35"/>
        <v>-2.239636268524698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-1.5537043616472542E-5</v>
      </c>
      <c r="AR82">
        <f t="shared" si="36"/>
        <v>-1.5537553245951144E-5</v>
      </c>
      <c r="AS82">
        <f t="shared" si="36"/>
        <v>-4.3881402164182439E-4</v>
      </c>
      <c r="AT82">
        <f t="shared" si="36"/>
        <v>-2.8669933131623629E-4</v>
      </c>
      <c r="AU82">
        <f t="shared" si="23"/>
        <v>-7.4105090620401172E-4</v>
      </c>
      <c r="AW82">
        <v>79</v>
      </c>
      <c r="AX82">
        <f>IF(Z82&gt;0, (R82*SUMPRODUCT(K82:$K$98, X82:$X$98)-K82*$AZ$3)/Z82, 0)</f>
        <v>-358779354.90113097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7"/>
        <v>1000000</v>
      </c>
      <c r="S83">
        <f t="shared" si="28"/>
        <v>-848504821.44016445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-11.052014104323407</v>
      </c>
      <c r="AC83">
        <f t="shared" si="29"/>
        <v>-9.8678827057025806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-1.8866711631076623E-2</v>
      </c>
      <c r="AI83">
        <f t="shared" si="33"/>
        <v>-1.886729311761956E-2</v>
      </c>
      <c r="AJ83">
        <f t="shared" si="34"/>
        <v>-1.1841313986208259</v>
      </c>
      <c r="AK83">
        <f t="shared" si="49"/>
        <v>-0.77364098730263853</v>
      </c>
      <c r="AL83">
        <f t="shared" si="35"/>
        <v>-1.9766396790410838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-5.5737660985192206E-6</v>
      </c>
      <c r="AR83">
        <f t="shared" si="36"/>
        <v>-5.5739378862712755E-6</v>
      </c>
      <c r="AS83">
        <f t="shared" si="36"/>
        <v>-3.4982627470456961E-4</v>
      </c>
      <c r="AT83">
        <f t="shared" si="36"/>
        <v>-2.2855566946545402E-4</v>
      </c>
      <c r="AU83">
        <f t="shared" si="23"/>
        <v>-5.8395588205629491E-4</v>
      </c>
      <c r="AW83">
        <v>80</v>
      </c>
      <c r="AX83">
        <f>IF(Z83&gt;0, (R83*SUMPRODUCT(K83:$K$98, X83:$X$98)-K83*$AZ$3)/Z83, 0)</f>
        <v>-848504821.44016445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1000000</v>
      </c>
      <c r="S84">
        <f t="shared" si="28"/>
        <v>-2088051055.7437096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-9.8678827057025806</v>
      </c>
      <c r="AC84">
        <f t="shared" si="29"/>
        <v>-8.8106142297682855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-7.2938938959341074E-3</v>
      </c>
      <c r="AI84">
        <f t="shared" si="33"/>
        <v>-7.2941048729168187E-3</v>
      </c>
      <c r="AJ84">
        <f t="shared" si="34"/>
        <v>-1.0572684759342952</v>
      </c>
      <c r="AK84">
        <f t="shared" si="49"/>
        <v>-0.69075178939918069</v>
      </c>
      <c r="AL84">
        <f t="shared" si="35"/>
        <v>-1.7553143702063929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-1.9239507335118227E-6</v>
      </c>
      <c r="AR84">
        <f t="shared" si="36"/>
        <v>-1.9240063840774095E-6</v>
      </c>
      <c r="AS84">
        <f t="shared" si="36"/>
        <v>-2.7888155336707273E-4</v>
      </c>
      <c r="AT84">
        <f t="shared" si="36"/>
        <v>-1.8220341985369121E-4</v>
      </c>
      <c r="AU84">
        <f t="shared" si="23"/>
        <v>-4.6300897960484141E-4</v>
      </c>
      <c r="AW84">
        <v>81</v>
      </c>
      <c r="AX84">
        <f>IF(Z84&gt;0, (R84*SUMPRODUCT(K84:$K$98, X84:$X$98)-K84*$AZ$3)/Z84, 0)</f>
        <v>-2088051055.7437096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1000000</v>
      </c>
      <c r="S85">
        <f t="shared" si="28"/>
        <v>-5356732952.3416271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-8.8106142297682855</v>
      </c>
      <c r="AC85">
        <f t="shared" si="29"/>
        <v>-7.8666214664865253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-2.7087958838051675E-3</v>
      </c>
      <c r="AI85">
        <f t="shared" si="33"/>
        <v>-2.7088693112238618E-3</v>
      </c>
      <c r="AJ85">
        <f t="shared" si="34"/>
        <v>-0.94399276328176018</v>
      </c>
      <c r="AK85">
        <f t="shared" si="49"/>
        <v>-0.61674299608378003</v>
      </c>
      <c r="AL85">
        <f t="shared" si="35"/>
        <v>-1.563444628676764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-6.3795899276667258E-7</v>
      </c>
      <c r="AR85">
        <f t="shared" si="36"/>
        <v>-6.3797628594197298E-7</v>
      </c>
      <c r="AS85">
        <f t="shared" si="36"/>
        <v>-2.2232338584193432E-4</v>
      </c>
      <c r="AT85">
        <f t="shared" si="36"/>
        <v>-1.4525152778392509E-4</v>
      </c>
      <c r="AU85">
        <f t="shared" si="23"/>
        <v>-3.6821288991180134E-4</v>
      </c>
      <c r="AW85">
        <v>82</v>
      </c>
      <c r="AX85">
        <f>IF(Z85&gt;0, (R85*SUMPRODUCT(K85:$K$98, X85:$X$98)-K85*$AZ$3)/Z85, 0)</f>
        <v>-5356732952.3416271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1000000</v>
      </c>
      <c r="S86">
        <f t="shared" si="28"/>
        <v>-14356642651.44742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-7.8666214664865253</v>
      </c>
      <c r="AC86">
        <f t="shared" si="29"/>
        <v>-7.0237697051307899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-9.6462805469861872E-4</v>
      </c>
      <c r="AI86">
        <f t="shared" si="33"/>
        <v>-9.6465251644039097E-4</v>
      </c>
      <c r="AJ86">
        <f t="shared" si="34"/>
        <v>-0.84285176135573536</v>
      </c>
      <c r="AK86">
        <f t="shared" si="49"/>
        <v>-0.55066350265405684</v>
      </c>
      <c r="AL86">
        <f t="shared" si="35"/>
        <v>-1.3944799165262327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-2.028422170665521E-7</v>
      </c>
      <c r="AR86">
        <f t="shared" si="36"/>
        <v>-2.028473608874375E-7</v>
      </c>
      <c r="AS86">
        <f t="shared" si="36"/>
        <v>-1.7723506910159397E-4</v>
      </c>
      <c r="AT86">
        <f t="shared" si="36"/>
        <v>-1.1579365247766937E-4</v>
      </c>
      <c r="AU86">
        <f t="shared" si="23"/>
        <v>-2.9323156894015077E-4</v>
      </c>
      <c r="AW86">
        <v>83</v>
      </c>
      <c r="AX86">
        <f>IF(Z86&gt;0, (R86*SUMPRODUCT(K86:$K$98, X86:$X$98)-K86*$AZ$3)/Z86, 0)</f>
        <v>-14356642651.44742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1000000</v>
      </c>
      <c r="S87">
        <f t="shared" si="28"/>
        <v>-40280691130.547127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-7.0237697051307899</v>
      </c>
      <c r="AC87">
        <f t="shared" si="29"/>
        <v>-6.2712231228705715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-3.2865441553969646E-4</v>
      </c>
      <c r="AI87">
        <f t="shared" si="33"/>
        <v>-3.2866219994327403E-4</v>
      </c>
      <c r="AJ87">
        <f t="shared" si="34"/>
        <v>-0.75254658226021842</v>
      </c>
      <c r="AK87">
        <f t="shared" si="49"/>
        <v>-0.49166387935915534</v>
      </c>
      <c r="AL87">
        <f t="shared" si="35"/>
        <v>-1.2445391238193171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-6.1704936400157213E-8</v>
      </c>
      <c r="AR87">
        <f t="shared" si="36"/>
        <v>-6.1706397923584127E-8</v>
      </c>
      <c r="AS87">
        <f t="shared" si="36"/>
        <v>-1.4129078083514662E-4</v>
      </c>
      <c r="AT87">
        <f t="shared" si="36"/>
        <v>-9.230999789335516E-5</v>
      </c>
      <c r="AU87">
        <f t="shared" si="23"/>
        <v>-2.3366248512642537E-4</v>
      </c>
      <c r="AW87">
        <v>84</v>
      </c>
      <c r="AX87">
        <f>IF(Z87&gt;0, (R87*SUMPRODUCT(K87:$K$98, X87:$X$98)-K87*$AZ$3)/Z87, 0)</f>
        <v>-40280691130.547127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1000000</v>
      </c>
      <c r="S88">
        <f t="shared" si="28"/>
        <v>-118547511864.67604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-6.2712231228705715</v>
      </c>
      <c r="AC88">
        <f t="shared" si="29"/>
        <v>-5.5993064121626199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-1.0689859755666275E-4</v>
      </c>
      <c r="AI88">
        <f t="shared" si="33"/>
        <v>-1.0690095918632672E-4</v>
      </c>
      <c r="AJ88">
        <f t="shared" si="34"/>
        <v>-0.67191671070795156</v>
      </c>
      <c r="AK88">
        <f t="shared" si="49"/>
        <v>-0.43898561860094004</v>
      </c>
      <c r="AL88">
        <f t="shared" si="35"/>
        <v>-1.1110092302680779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-1.7919852161937016E-8</v>
      </c>
      <c r="AR88">
        <f t="shared" si="36"/>
        <v>-1.7920248051643771E-8</v>
      </c>
      <c r="AS88">
        <f t="shared" si="36"/>
        <v>-1.1263616545239725E-4</v>
      </c>
      <c r="AT88">
        <f t="shared" si="36"/>
        <v>-7.3588967174013296E-5</v>
      </c>
      <c r="AU88">
        <f t="shared" si="23"/>
        <v>-1.8624305287446216E-4</v>
      </c>
      <c r="AW88">
        <v>85</v>
      </c>
      <c r="AX88">
        <f>IF(Z88&gt;0, (R88*SUMPRODUCT(K88:$K$98, X88:$X$98)-K88*$AZ$3)/Z88, 0)</f>
        <v>-118547511864.67604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1000000</v>
      </c>
      <c r="S89">
        <f t="shared" si="28"/>
        <v>-369908254911.07251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-5.5993064121626199</v>
      </c>
      <c r="AC89">
        <f t="shared" si="29"/>
        <v>-4.9993807404281068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-3.3245076284671611E-5</v>
      </c>
      <c r="AI89">
        <f t="shared" si="33"/>
        <v>-3.3245752044224696E-5</v>
      </c>
      <c r="AJ89">
        <f t="shared" si="34"/>
        <v>-0.59992567173451317</v>
      </c>
      <c r="AK89">
        <f t="shared" si="49"/>
        <v>-0.39195144885138344</v>
      </c>
      <c r="AL89">
        <f t="shared" si="35"/>
        <v>-0.99191036633794083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-4.9759009418268981E-9</v>
      </c>
      <c r="AR89">
        <f t="shared" si="36"/>
        <v>-4.9760020850027432E-9</v>
      </c>
      <c r="AS89">
        <f t="shared" si="36"/>
        <v>-8.9792867053407205E-5</v>
      </c>
      <c r="AT89">
        <f t="shared" si="36"/>
        <v>-5.8664674636022752E-5</v>
      </c>
      <c r="AU89">
        <f t="shared" si="23"/>
        <v>-1.4846251769151496E-4</v>
      </c>
      <c r="AW89">
        <v>86</v>
      </c>
      <c r="AX89">
        <f>IF(Z89&gt;0, (R89*SUMPRODUCT(K89:$K$98, X89:$X$98)-K89*$AZ$3)/Z89, 0)</f>
        <v>-369908254911.07251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7"/>
        <v>1000000</v>
      </c>
      <c r="S90">
        <f t="shared" si="28"/>
        <v>-1227805414901.2126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-4.9993807404281068</v>
      </c>
      <c r="AC90">
        <f t="shared" si="29"/>
        <v>-4.4637328082126118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-9.7445015047894771E-6</v>
      </c>
      <c r="AI90">
        <f t="shared" si="33"/>
        <v>-9.7446832816717927E-6</v>
      </c>
      <c r="AJ90">
        <f t="shared" si="34"/>
        <v>-0.535647932215495</v>
      </c>
      <c r="AK90">
        <f t="shared" si="49"/>
        <v>-0.34995665182996749</v>
      </c>
      <c r="AL90">
        <f t="shared" si="35"/>
        <v>-0.88561432872874413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-1.3022249037110991E-9</v>
      </c>
      <c r="AR90">
        <f t="shared" si="36"/>
        <v>-1.3022491958088482E-9</v>
      </c>
      <c r="AS90">
        <f t="shared" si="36"/>
        <v>-7.1582325335937437E-5</v>
      </c>
      <c r="AT90">
        <f t="shared" si="36"/>
        <v>-4.676711959132522E-5</v>
      </c>
      <c r="AU90">
        <f t="shared" si="23"/>
        <v>-1.1835074717645846E-4</v>
      </c>
      <c r="AW90">
        <v>87</v>
      </c>
      <c r="AX90">
        <f>IF(Z90&gt;0, (R90*SUMPRODUCT(K90:$K$98, X90:$X$98)-K90*$AZ$3)/Z90, 0)</f>
        <v>-1227805414901.2126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7"/>
        <v>1000000</v>
      </c>
      <c r="S91">
        <f t="shared" si="28"/>
        <v>-4350796341607.2314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-4.4637328082126118</v>
      </c>
      <c r="AC91">
        <f t="shared" si="29"/>
        <v>-3.9854757227368034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-2.6831486498318079E-6</v>
      </c>
      <c r="AI91">
        <f t="shared" si="33"/>
        <v>-2.6831944515128084E-6</v>
      </c>
      <c r="AJ91">
        <f t="shared" si="34"/>
        <v>-0.47825708547580836</v>
      </c>
      <c r="AK91">
        <f t="shared" si="49"/>
        <v>-0.31246129657488286</v>
      </c>
      <c r="AL91">
        <f t="shared" si="35"/>
        <v>-0.79072106524514274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-3.2014968632497513E-10</v>
      </c>
      <c r="AR91">
        <f t="shared" si="36"/>
        <v>-3.2015515131991919E-10</v>
      </c>
      <c r="AS91">
        <f t="shared" si="36"/>
        <v>-5.7064991873400207E-5</v>
      </c>
      <c r="AT91">
        <f t="shared" si="36"/>
        <v>-3.7282461444472856E-5</v>
      </c>
      <c r="AU91">
        <f t="shared" si="23"/>
        <v>-9.4347773473024382E-5</v>
      </c>
      <c r="AW91">
        <v>88</v>
      </c>
      <c r="AX91">
        <f>IF(Z91&gt;0, (R91*SUMPRODUCT(K91:$K$98, X91:$X$98)-K91*$AZ$3)/Z91, 0)</f>
        <v>-4350796341607.2314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7"/>
        <v>1000000</v>
      </c>
      <c r="S92">
        <f t="shared" si="28"/>
        <v>-16525267828282.871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-3.9854757227368034</v>
      </c>
      <c r="AC92">
        <f t="shared" si="29"/>
        <v>-3.5584604670051379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-6.9153877280823704E-7</v>
      </c>
      <c r="AI92">
        <f t="shared" si="33"/>
        <v>-6.9154953953378724E-7</v>
      </c>
      <c r="AJ92">
        <f t="shared" si="34"/>
        <v>-0.42701525573166554</v>
      </c>
      <c r="AK92">
        <f t="shared" si="49"/>
        <v>-0.27898330059157628</v>
      </c>
      <c r="AL92">
        <f t="shared" si="35"/>
        <v>-0.70599924787278134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-7.3672746253466E-11</v>
      </c>
      <c r="AR92">
        <f t="shared" si="36"/>
        <v>-7.3673893281327093E-11</v>
      </c>
      <c r="AS92">
        <f t="shared" si="36"/>
        <v>-4.5491862233734134E-5</v>
      </c>
      <c r="AT92">
        <f t="shared" si="36"/>
        <v>-2.9721350011906105E-5</v>
      </c>
      <c r="AU92">
        <f t="shared" si="23"/>
        <v>-7.5213285919533519E-5</v>
      </c>
      <c r="AW92">
        <v>89</v>
      </c>
      <c r="AX92">
        <f>IF(Z92&gt;0, (R92*SUMPRODUCT(K92:$K$98, X92:$X$98)-K92*$AZ$3)/Z92, 0)</f>
        <v>-16525267828282.871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1000000</v>
      </c>
      <c r="S93">
        <f t="shared" si="28"/>
        <v>-67578034829468.445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-3.5584604670051379</v>
      </c>
      <c r="AC93">
        <f t="shared" si="29"/>
        <v>-3.1771968456039756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-1.6616593596525451E-7</v>
      </c>
      <c r="AI93">
        <f t="shared" si="33"/>
        <v>-1.6616828672675092E-7</v>
      </c>
      <c r="AJ93">
        <f t="shared" si="34"/>
        <v>-0.38126362140116221</v>
      </c>
      <c r="AK93">
        <f t="shared" si="49"/>
        <v>-0.24909223269035968</v>
      </c>
      <c r="AL93">
        <f t="shared" si="35"/>
        <v>-0.63035602025980864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-1.5805720566450514E-11</v>
      </c>
      <c r="AR93">
        <f t="shared" si="36"/>
        <v>-1.580594417112084E-11</v>
      </c>
      <c r="AS93">
        <f t="shared" si="36"/>
        <v>-3.6265834071309455E-5</v>
      </c>
      <c r="AT93">
        <f t="shared" si="36"/>
        <v>-2.3693678263879209E-5</v>
      </c>
      <c r="AU93">
        <f t="shared" si="23"/>
        <v>-5.9959528141132837E-5</v>
      </c>
      <c r="AW93">
        <v>90</v>
      </c>
      <c r="AX93">
        <f>IF(Z93&gt;0, (R93*SUMPRODUCT(K93:$K$98, X93:$X$98)-K93*$AZ$3)/Z93, 0)</f>
        <v>-67578034829468.445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1000000</v>
      </c>
      <c r="S94">
        <f t="shared" si="28"/>
        <v>-299168831930753.44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-3.1771968456039756</v>
      </c>
      <c r="AC94">
        <f t="shared" si="29"/>
        <v>-2.8367828978743934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-3.7062863590898375E-8</v>
      </c>
      <c r="AI94">
        <f t="shared" si="33"/>
        <v>-3.7063337701600279E-8</v>
      </c>
      <c r="AJ94">
        <f t="shared" si="34"/>
        <v>-0.34041394772958222</v>
      </c>
      <c r="AK94">
        <f t="shared" si="49"/>
        <v>-0.22240377919227833</v>
      </c>
      <c r="AL94">
        <f t="shared" si="35"/>
        <v>-0.56281776398519823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-3.1476993910768518E-12</v>
      </c>
      <c r="AR94">
        <f t="shared" si="36"/>
        <v>-3.1477396566641025E-12</v>
      </c>
      <c r="AS94">
        <f t="shared" si="36"/>
        <v>-2.8910900890173241E-5</v>
      </c>
      <c r="AT94">
        <f t="shared" si="36"/>
        <v>-1.8888455249006738E-5</v>
      </c>
      <c r="AU94">
        <f t="shared" si="23"/>
        <v>-4.7799359286919634E-5</v>
      </c>
      <c r="AW94">
        <v>91</v>
      </c>
      <c r="AX94">
        <f>IF(Z94&gt;0, (R94*SUMPRODUCT(K94:$K$98, X94:$X$98)-K94*$AZ$3)/Z94, 0)</f>
        <v>-299168831930753.44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1000000</v>
      </c>
      <c r="S95">
        <f t="shared" si="28"/>
        <v>-1443611021465628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-2.8367828978743934</v>
      </c>
      <c r="AC95">
        <f t="shared" si="29"/>
        <v>-2.5328418731048727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-7.6328736545460439E-9</v>
      </c>
      <c r="AI95">
        <f t="shared" si="33"/>
        <v>-7.6329613804581994E-9</v>
      </c>
      <c r="AJ95">
        <f t="shared" si="34"/>
        <v>-0.30394102476952067</v>
      </c>
      <c r="AK95">
        <f t="shared" si="49"/>
        <v>-0.19857480285120757</v>
      </c>
      <c r="AL95">
        <f t="shared" si="35"/>
        <v>-0.50251583525368959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-5.787944123554593E-13</v>
      </c>
      <c r="AR95">
        <f t="shared" si="36"/>
        <v>-5.7880106453785781E-13</v>
      </c>
      <c r="AS95">
        <f t="shared" si="36"/>
        <v>-2.3047593184961926E-5</v>
      </c>
      <c r="AT95">
        <f t="shared" si="36"/>
        <v>-1.5057760880977327E-5</v>
      </c>
      <c r="AU95">
        <f t="shared" si="23"/>
        <v>-3.8105354644740314E-5</v>
      </c>
      <c r="AW95">
        <v>92</v>
      </c>
      <c r="AX95">
        <f>IF(Z95&gt;0, (R95*SUMPRODUCT(K95:$K$98, X95:$X$98)-K95*$AZ$3)/Z95, 0)</f>
        <v>-1443611021465628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1000000</v>
      </c>
      <c r="S96">
        <f t="shared" si="28"/>
        <v>-7654908434862439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-2.5328418731048727</v>
      </c>
      <c r="AC96">
        <f t="shared" si="29"/>
        <v>-2.2614659581298544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-1.4415461489878962E-9</v>
      </c>
      <c r="AI96">
        <f t="shared" si="33"/>
        <v>-1.4415609203334804E-9</v>
      </c>
      <c r="AJ96">
        <f t="shared" si="34"/>
        <v>-0.27137591497501834</v>
      </c>
      <c r="AK96">
        <f t="shared" si="49"/>
        <v>-0.1772989311173411</v>
      </c>
      <c r="AL96">
        <f t="shared" si="35"/>
        <v>-0.4486748475339204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-9.7599318181919849E-14</v>
      </c>
      <c r="AR96">
        <f t="shared" si="36"/>
        <v>-9.7600318270095083E-14</v>
      </c>
      <c r="AS96">
        <f t="shared" si="36"/>
        <v>-1.8373400179489384E-5</v>
      </c>
      <c r="AT96">
        <f t="shared" si="36"/>
        <v>-1.2003954783955349E-5</v>
      </c>
      <c r="AU96">
        <f t="shared" si="23"/>
        <v>-3.0377355061045053E-5</v>
      </c>
      <c r="AW96">
        <v>93</v>
      </c>
      <c r="AX96">
        <f>IF(Z96&gt;0, (R96*SUMPRODUCT(K96:$K$98, X96:$X$98)-K96*$AZ$3)/Z96, 0)</f>
        <v>-7654908434862439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1000000</v>
      </c>
      <c r="S97">
        <f t="shared" si="28"/>
        <v>-4.5045782124574272E+16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-2.2614659581298544</v>
      </c>
      <c r="AC97">
        <f t="shared" si="29"/>
        <v>-2.019166034044598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-2.4764789008552249E-10</v>
      </c>
      <c r="AI97">
        <f t="shared" si="33"/>
        <v>-2.4765013132314656E-10</v>
      </c>
      <c r="AJ97">
        <f t="shared" si="34"/>
        <v>-0.24229992408525636</v>
      </c>
      <c r="AK97">
        <f t="shared" si="49"/>
        <v>-0.15830261706908982</v>
      </c>
      <c r="AL97">
        <f t="shared" si="35"/>
        <v>-0.4006025414019963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-1.4970449584949783E-14</v>
      </c>
      <c r="AR97">
        <f t="shared" si="36"/>
        <v>-1.4970585068982564E-14</v>
      </c>
      <c r="AS97">
        <f t="shared" si="36"/>
        <v>-1.4647162132909058E-5</v>
      </c>
      <c r="AT97">
        <f t="shared" si="36"/>
        <v>-9.5694792601706163E-6</v>
      </c>
      <c r="AU97">
        <f t="shared" si="23"/>
        <v>-2.4216641408050258E-5</v>
      </c>
      <c r="AW97">
        <v>94</v>
      </c>
      <c r="AX97">
        <f>IF(Z97&gt;0, (R97*SUMPRODUCT(K97:$K$98, X97:$X$98)-K97*$AZ$3)/Z97, 0)</f>
        <v>-4.5045782124574272E+16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-2.019166034044598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-4.4824752480944551E-11</v>
      </c>
      <c r="AI98">
        <f t="shared" si="33"/>
        <v>-4.4824752480944551E-11</v>
      </c>
      <c r="AJ98">
        <f t="shared" si="34"/>
        <v>-2.019166034044598</v>
      </c>
      <c r="AK98">
        <f t="shared" si="49"/>
        <v>-0.14134162238312187</v>
      </c>
      <c r="AL98">
        <f t="shared" si="35"/>
        <v>-2.1605076564725447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-2.4193577282465093E-15</v>
      </c>
      <c r="AR98">
        <f t="shared" si="36"/>
        <v>-2.4193577282465093E-15</v>
      </c>
      <c r="AS98">
        <f t="shared" si="36"/>
        <v>-1.0898186110799721E-4</v>
      </c>
      <c r="AT98">
        <f t="shared" si="36"/>
        <v>-7.6287302775598049E-6</v>
      </c>
      <c r="AU98">
        <f t="shared" si="36"/>
        <v>-1.1661059138797637E-4</v>
      </c>
      <c r="AW98">
        <v>95</v>
      </c>
    </row>
    <row r="100" spans="5:50" x14ac:dyDescent="0.25">
      <c r="AN100" s="8">
        <f t="shared" ref="AN100:AU100" si="50">SUM(AN3:AN98)</f>
        <v>48462.54322009196</v>
      </c>
      <c r="AO100" s="8">
        <f t="shared" si="50"/>
        <v>-4846.2543220091966</v>
      </c>
      <c r="AP100" s="8">
        <f t="shared" si="50"/>
        <v>-3019.3253090628473</v>
      </c>
      <c r="AQ100" s="8">
        <f t="shared" si="50"/>
        <v>-33401.949969906571</v>
      </c>
      <c r="AR100" s="8">
        <f t="shared" si="50"/>
        <v>7195.0136191133543</v>
      </c>
      <c r="AS100" s="8">
        <f t="shared" si="50"/>
        <v>-5422.6595094438135</v>
      </c>
      <c r="AT100" s="8">
        <f t="shared" si="50"/>
        <v>1999.7289824698485</v>
      </c>
      <c r="AU100" s="8">
        <f t="shared" si="50"/>
        <v>3772.0830921393772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F954-509A-42C3-AC7B-EF63518E0AC6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106249.56729612562</v>
      </c>
      <c r="K3">
        <v>1</v>
      </c>
      <c r="L3" s="2">
        <v>0</v>
      </c>
      <c r="O3">
        <f>$C$3</f>
        <v>106249.56729612562</v>
      </c>
      <c r="P3">
        <f>O3*C5</f>
        <v>10624.956729612562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106249.56729612562</v>
      </c>
      <c r="AF3">
        <f t="shared" ref="AF3:AG34" si="4">-$Z3*P3</f>
        <v>-10624.956729612562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93104.702362513053</v>
      </c>
      <c r="AJ3">
        <f t="shared" ref="AJ3:AJ66" si="7">AB3-AC3</f>
        <v>0</v>
      </c>
      <c r="AL3">
        <f t="shared" ref="AL3:AL66" si="8">SUM(AI3:AK3)</f>
        <v>93104.702362513053</v>
      </c>
      <c r="AN3">
        <f t="shared" ref="AN3:AU34" si="9">AE3*$K3</f>
        <v>106249.56729612562</v>
      </c>
      <c r="AO3">
        <f t="shared" si="9"/>
        <v>-10624.956729612562</v>
      </c>
      <c r="AP3">
        <f t="shared" si="9"/>
        <v>-2519.9082039999998</v>
      </c>
      <c r="AQ3">
        <f t="shared" si="9"/>
        <v>0</v>
      </c>
      <c r="AR3">
        <f t="shared" si="9"/>
        <v>93104.702362513053</v>
      </c>
      <c r="AS3">
        <f t="shared" si="9"/>
        <v>0</v>
      </c>
      <c r="AT3">
        <f t="shared" si="9"/>
        <v>0</v>
      </c>
      <c r="AU3">
        <f t="shared" si="9"/>
        <v>93104.702362513053</v>
      </c>
      <c r="AW3">
        <v>0</v>
      </c>
      <c r="AX3">
        <f>IF(Z3&gt;0, (R3*SUMPRODUCT(K3:$K$98, X3:$X$98)-K3*$AZ$3)/Z3, 0)</f>
        <v>0</v>
      </c>
      <c r="AZ3">
        <f>C6*SUMPRODUCT(X4:X89, K4:K89)/1</f>
        <v>60379.406960055276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4098.6416624401736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4050.0787017706684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-4050.0787017706684</v>
      </c>
      <c r="AK4">
        <f>G4*SUM(AB4, AE4:AF4)</f>
        <v>0</v>
      </c>
      <c r="AL4">
        <f t="shared" si="8"/>
        <v>-5898.6287017706682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-1724.5545293404234</v>
      </c>
      <c r="AR4">
        <f t="shared" si="9"/>
        <v>-1724.5545293404234</v>
      </c>
      <c r="AS4">
        <f t="shared" si="9"/>
        <v>-3778.4109541661242</v>
      </c>
      <c r="AT4">
        <f t="shared" si="9"/>
        <v>0</v>
      </c>
      <c r="AU4">
        <f t="shared" si="9"/>
        <v>-5502.9654835065476</v>
      </c>
      <c r="AW4">
        <v>1</v>
      </c>
      <c r="AX4">
        <f>IF(Z4&gt;0, (R4*SUMPRODUCT(K4:$K$98, X4:$X$98)-K4*$AZ$3)/Z4, 0)</f>
        <v>4098.6416624401736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1000000</v>
      </c>
      <c r="S5">
        <f t="shared" si="1"/>
        <v>7193.6297220828719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4050.0787017706684</v>
      </c>
      <c r="AC5">
        <f t="shared" si="2"/>
        <v>7023.9374368701101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-1859.1792849343999</v>
      </c>
      <c r="AI5">
        <f t="shared" si="6"/>
        <v>-1907.9998227451531</v>
      </c>
      <c r="AJ5">
        <f t="shared" si="7"/>
        <v>-2973.8587350994417</v>
      </c>
      <c r="AK5">
        <f>G5*SUM(AB5, AE5:AF5)</f>
        <v>166.05322677259741</v>
      </c>
      <c r="AL5">
        <f t="shared" si="8"/>
        <v>-4715.805331071997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-1589.7991128377453</v>
      </c>
      <c r="AR5">
        <f t="shared" si="9"/>
        <v>-1631.5459461467963</v>
      </c>
      <c r="AS5">
        <f t="shared" si="9"/>
        <v>-2542.9704478084755</v>
      </c>
      <c r="AT5">
        <f t="shared" si="9"/>
        <v>141.99344557361238</v>
      </c>
      <c r="AU5">
        <f t="shared" si="9"/>
        <v>-4032.5229483816588</v>
      </c>
      <c r="AW5">
        <v>2</v>
      </c>
      <c r="AX5">
        <f>IF(Z5&gt;0, (R5*SUMPRODUCT(K5:$K$98, X5:$X$98)-K5*$AZ$3)/Z5, 0)</f>
        <v>7193.6297220828719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1000000</v>
      </c>
      <c r="S6">
        <f t="shared" si="1"/>
        <v>10870.805124450802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7023.9374368701101</v>
      </c>
      <c r="AC6">
        <f t="shared" si="2"/>
        <v>10487.77321517549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-1881.5650082630684</v>
      </c>
      <c r="AI6">
        <f t="shared" si="6"/>
        <v>-1929.803262445301</v>
      </c>
      <c r="AJ6">
        <f t="shared" si="7"/>
        <v>-3463.8357783053798</v>
      </c>
      <c r="AK6">
        <f>G6*SUM(AB6, AE6:AF6)</f>
        <v>410.90034005690148</v>
      </c>
      <c r="AL6">
        <f t="shared" si="8"/>
        <v>-4982.7387006937788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-1451.4581184821691</v>
      </c>
      <c r="AR6">
        <f t="shared" si="9"/>
        <v>-1488.6695915626776</v>
      </c>
      <c r="AS6">
        <f t="shared" si="9"/>
        <v>-2672.037659836953</v>
      </c>
      <c r="AT6">
        <f t="shared" si="9"/>
        <v>316.97264343432573</v>
      </c>
      <c r="AU6">
        <f t="shared" si="9"/>
        <v>-3843.7346079653043</v>
      </c>
      <c r="AW6">
        <v>3</v>
      </c>
      <c r="AX6">
        <f>IF(Z6&gt;0, (R6*SUMPRODUCT(K6:$K$98, X6:$X$98)-K6*$AZ$3)/Z6, 0)</f>
        <v>10870.805124450802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1000000</v>
      </c>
      <c r="S7">
        <f t="shared" si="1"/>
        <v>13885.688088938377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10487.77321517549</v>
      </c>
      <c r="AC7">
        <f t="shared" si="2"/>
        <v>13235.94066140784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-1910.0313001837619</v>
      </c>
      <c r="AI7">
        <f t="shared" si="6"/>
        <v>-1957.6916702591629</v>
      </c>
      <c r="AJ7">
        <f t="shared" si="7"/>
        <v>-2748.1674462323499</v>
      </c>
      <c r="AK7">
        <f>G7*SUM(AB7, AE7:AF7)</f>
        <v>514.94966486511657</v>
      </c>
      <c r="AL7">
        <f t="shared" si="8"/>
        <v>-4190.9094516263958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-1340.5671017848583</v>
      </c>
      <c r="AR7">
        <f t="shared" si="9"/>
        <v>-1374.0178228153602</v>
      </c>
      <c r="AS7">
        <f t="shared" si="9"/>
        <v>-1928.8180608667267</v>
      </c>
      <c r="AT7">
        <f t="shared" si="9"/>
        <v>361.42055877665359</v>
      </c>
      <c r="AU7">
        <f t="shared" si="9"/>
        <v>-2941.415324905433</v>
      </c>
      <c r="AW7">
        <v>4</v>
      </c>
      <c r="AX7">
        <f>IF(Z7&gt;0, (R7*SUMPRODUCT(K7:$K$98, X7:$X$98)-K7*$AZ$3)/Z7, 0)</f>
        <v>13885.688088938377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1000000</v>
      </c>
      <c r="S8">
        <f t="shared" si="1"/>
        <v>15626.234638913562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13235.94066140784</v>
      </c>
      <c r="AC8">
        <f t="shared" si="2"/>
        <v>14715.803661889833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-1938.3062630482973</v>
      </c>
      <c r="AI8">
        <f t="shared" si="6"/>
        <v>-1985.3931141097919</v>
      </c>
      <c r="AJ8">
        <f t="shared" si="7"/>
        <v>-1479.8630004819934</v>
      </c>
      <c r="AK8">
        <f t="shared" ref="AK8:AK71" si="22">G8*SUM(AB8:AB8, AE8:AF8)</f>
        <v>281.92553608798698</v>
      </c>
      <c r="AL8">
        <f t="shared" si="8"/>
        <v>-3183.3305785037983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-1269.87030401422</v>
      </c>
      <c r="AR8">
        <f t="shared" si="9"/>
        <v>-1300.7189861922864</v>
      </c>
      <c r="AS8">
        <f t="shared" si="9"/>
        <v>-969.52381269514547</v>
      </c>
      <c r="AT8">
        <f t="shared" si="9"/>
        <v>184.70190859229731</v>
      </c>
      <c r="AU8">
        <f t="shared" si="9"/>
        <v>-2085.5408902951344</v>
      </c>
      <c r="AW8">
        <v>5</v>
      </c>
      <c r="AX8">
        <f>IF(Z8&gt;0, (R8*SUMPRODUCT(K8:$K$98, X8:$X$98)-K8*$AZ$3)/Z8, 0)</f>
        <v>15626.234638913562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1000000</v>
      </c>
      <c r="S9">
        <f t="shared" si="1"/>
        <v>16703.488919742893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14715.803661889833</v>
      </c>
      <c r="AC9">
        <f t="shared" si="2"/>
        <v>15540.117320331112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-1968.0702790768676</v>
      </c>
      <c r="AI9">
        <f t="shared" si="6"/>
        <v>-2014.5878581137933</v>
      </c>
      <c r="AJ9">
        <f t="shared" si="7"/>
        <v>-824.31365844127868</v>
      </c>
      <c r="AK9">
        <f t="shared" si="22"/>
        <v>86.823241605150017</v>
      </c>
      <c r="AL9">
        <f t="shared" si="8"/>
        <v>-2752.0782749499217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-1221.1099815548541</v>
      </c>
      <c r="AR9">
        <f t="shared" si="9"/>
        <v>-1249.9723045540109</v>
      </c>
      <c r="AS9">
        <f t="shared" si="9"/>
        <v>-511.45411165234611</v>
      </c>
      <c r="AT9">
        <f t="shared" si="9"/>
        <v>53.87039684615678</v>
      </c>
      <c r="AU9">
        <f t="shared" si="9"/>
        <v>-1707.5560193602</v>
      </c>
      <c r="AW9">
        <v>6</v>
      </c>
      <c r="AX9">
        <f>IF(Z9&gt;0, (R9*SUMPRODUCT(K9:$K$98, X9:$X$98)-K9*$AZ$3)/Z9, 0)</f>
        <v>16703.488919742893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1000000</v>
      </c>
      <c r="S10">
        <f t="shared" si="1"/>
        <v>17672.455383637363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15540.117320331112</v>
      </c>
      <c r="AC10">
        <f t="shared" si="2"/>
        <v>16241.738094495464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-2005.5356438085037</v>
      </c>
      <c r="AI10">
        <f t="shared" si="6"/>
        <v>-2051.48777027287</v>
      </c>
      <c r="AJ10">
        <f t="shared" si="7"/>
        <v>-701.62077416435204</v>
      </c>
      <c r="AK10">
        <f t="shared" si="22"/>
        <v>63.714481013357563</v>
      </c>
      <c r="AL10">
        <f t="shared" si="8"/>
        <v>-2689.3940634238643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-1180.4911892838843</v>
      </c>
      <c r="AR10">
        <f t="shared" si="9"/>
        <v>-1207.5393649607975</v>
      </c>
      <c r="AS10">
        <f t="shared" si="9"/>
        <v>-412.98550074467829</v>
      </c>
      <c r="AT10">
        <f t="shared" si="9"/>
        <v>37.503389031387222</v>
      </c>
      <c r="AU10">
        <f t="shared" si="9"/>
        <v>-1583.0214766740883</v>
      </c>
      <c r="AW10">
        <v>7</v>
      </c>
      <c r="AX10">
        <f>IF(Z10&gt;0, (R10*SUMPRODUCT(K10:$K$98, X10:$X$98)-K10*$AZ$3)/Z10, 0)</f>
        <v>17672.455383637363</v>
      </c>
    </row>
    <row r="11" spans="1:52" x14ac:dyDescent="0.25">
      <c r="A11" t="s">
        <v>33</v>
      </c>
      <c r="C11" s="12">
        <f>AU91</f>
        <v>23578.275814585926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1000000</v>
      </c>
      <c r="S11">
        <f t="shared" si="1"/>
        <v>18540.013264413712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16241.738094495464</v>
      </c>
      <c r="AC11">
        <f t="shared" si="2"/>
        <v>16830.832831854859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-2040.8423833009583</v>
      </c>
      <c r="AI11">
        <f t="shared" si="6"/>
        <v>-2086.2329463815158</v>
      </c>
      <c r="AJ11">
        <f t="shared" si="7"/>
        <v>-589.09473735939537</v>
      </c>
      <c r="AK11">
        <f t="shared" si="22"/>
        <v>38.980171426789113</v>
      </c>
      <c r="AL11">
        <f t="shared" si="8"/>
        <v>-2636.347512314122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-1141.4607711006283</v>
      </c>
      <c r="AR11">
        <f t="shared" si="9"/>
        <v>-1166.8481050557484</v>
      </c>
      <c r="AS11">
        <f t="shared" si="9"/>
        <v>-329.4857744329862</v>
      </c>
      <c r="AT11">
        <f t="shared" si="9"/>
        <v>21.801946538610228</v>
      </c>
      <c r="AU11">
        <f t="shared" si="9"/>
        <v>-1474.5319329501244</v>
      </c>
      <c r="AW11">
        <v>8</v>
      </c>
      <c r="AX11">
        <f>IF(Z11&gt;0, (R11*SUMPRODUCT(K11:$K$98, X11:$X$98)-K11*$AZ$3)/Z11, 0)</f>
        <v>18540.013264413712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1000000</v>
      </c>
      <c r="S12">
        <f t="shared" si="1"/>
        <v>19369.659422741821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16830.832831854859</v>
      </c>
      <c r="AC12">
        <f t="shared" si="2"/>
        <v>17367.79917684678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-2083.4558953579599</v>
      </c>
      <c r="AI12">
        <f t="shared" si="6"/>
        <v>-2128.2883800129439</v>
      </c>
      <c r="AJ12">
        <f t="shared" si="7"/>
        <v>-536.96634499192078</v>
      </c>
      <c r="AK12">
        <f t="shared" si="22"/>
        <v>38.710915513266173</v>
      </c>
      <c r="AL12">
        <f t="shared" si="8"/>
        <v>-2626.5438094915985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-1107.3789569835108</v>
      </c>
      <c r="AR12">
        <f t="shared" si="9"/>
        <v>-1131.207899178462</v>
      </c>
      <c r="AS12">
        <f t="shared" si="9"/>
        <v>-285.40332069291929</v>
      </c>
      <c r="AT12">
        <f t="shared" si="9"/>
        <v>20.575263119545124</v>
      </c>
      <c r="AU12">
        <f t="shared" si="9"/>
        <v>-1396.0359567518362</v>
      </c>
      <c r="AW12">
        <v>9</v>
      </c>
      <c r="AX12">
        <f>IF(Z12&gt;0, (R12*SUMPRODUCT(K12:$K$98, X12:$X$98)-K12*$AZ$3)/Z12, 0)</f>
        <v>19369.659422741821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1000000</v>
      </c>
      <c r="S13">
        <f t="shared" si="1"/>
        <v>20153.196776480912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17367.79917684678</v>
      </c>
      <c r="AC13">
        <f t="shared" si="2"/>
        <v>17846.731462344364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-2129.8191892172149</v>
      </c>
      <c r="AI13">
        <f t="shared" si="6"/>
        <v>-2174.0968580661884</v>
      </c>
      <c r="AJ13">
        <f t="shared" si="7"/>
        <v>-478.93228549758351</v>
      </c>
      <c r="AK13">
        <f t="shared" si="22"/>
        <v>34.735598353693561</v>
      </c>
      <c r="AL13">
        <f t="shared" si="8"/>
        <v>-2618.2935452100783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-1076.0661031788118</v>
      </c>
      <c r="AR13">
        <f t="shared" si="9"/>
        <v>-1098.436874752932</v>
      </c>
      <c r="AS13">
        <f t="shared" si="9"/>
        <v>-241.97490601599901</v>
      </c>
      <c r="AT13">
        <f t="shared" si="9"/>
        <v>17.549752650966141</v>
      </c>
      <c r="AU13">
        <f t="shared" si="9"/>
        <v>-1322.8620281179649</v>
      </c>
      <c r="AW13">
        <v>10</v>
      </c>
      <c r="AX13">
        <f>IF(Z13&gt;0, (R13*SUMPRODUCT(K13:$K$98, X13:$X$98)-K13*$AZ$3)/Z13, 0)</f>
        <v>20153.196776480912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1000000</v>
      </c>
      <c r="S14">
        <f t="shared" si="1"/>
        <v>20895.024163523609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17846.731462344364</v>
      </c>
      <c r="AC14">
        <f t="shared" si="2"/>
        <v>18273.051787568886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-2180.9417423784062</v>
      </c>
      <c r="AI14">
        <f t="shared" si="6"/>
        <v>-2224.6675874517709</v>
      </c>
      <c r="AJ14">
        <f t="shared" si="7"/>
        <v>-426.32032522452209</v>
      </c>
      <c r="AK14">
        <f t="shared" si="22"/>
        <v>32.124116632219852</v>
      </c>
      <c r="AL14">
        <f t="shared" si="8"/>
        <v>-2618.8637960440733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-1047.6280396180875</v>
      </c>
      <c r="AR14">
        <f t="shared" si="9"/>
        <v>-1068.6320033942575</v>
      </c>
      <c r="AS14">
        <f t="shared" si="9"/>
        <v>-204.78544561087111</v>
      </c>
      <c r="AT14">
        <f t="shared" si="9"/>
        <v>15.431006100682946</v>
      </c>
      <c r="AU14">
        <f t="shared" si="9"/>
        <v>-1257.9864429044458</v>
      </c>
      <c r="AW14">
        <v>11</v>
      </c>
      <c r="AX14">
        <f>IF(Z14&gt;0, (R14*SUMPRODUCT(K14:$K$98, X14:$X$98)-K14*$AZ$3)/Z14, 0)</f>
        <v>20895.024163523609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1000000</v>
      </c>
      <c r="S15">
        <f t="shared" si="1"/>
        <v>21671.327490661264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18273.051787568886</v>
      </c>
      <c r="AC15">
        <f t="shared" si="2"/>
        <v>18713.9871727799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-2235.0072176644685</v>
      </c>
      <c r="AI15">
        <f t="shared" si="6"/>
        <v>-2278.1840539262162</v>
      </c>
      <c r="AJ15">
        <f t="shared" si="7"/>
        <v>-440.93538521101436</v>
      </c>
      <c r="AK15">
        <f t="shared" si="22"/>
        <v>74.919512329032443</v>
      </c>
      <c r="AL15">
        <f t="shared" si="8"/>
        <v>-2644.1999268081981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-1018.4979649478544</v>
      </c>
      <c r="AR15">
        <f t="shared" si="9"/>
        <v>-1038.1737492217997</v>
      </c>
      <c r="AS15">
        <f t="shared" si="9"/>
        <v>-200.93527616443541</v>
      </c>
      <c r="AT15">
        <f t="shared" si="9"/>
        <v>34.140995267900117</v>
      </c>
      <c r="AU15">
        <f t="shared" si="9"/>
        <v>-1204.968030118335</v>
      </c>
      <c r="AW15">
        <v>12</v>
      </c>
      <c r="AX15">
        <f>IF(Z15&gt;0, (R15*SUMPRODUCT(K15:$K$98, X15:$X$98)-K15*$AZ$3)/Z15, 0)</f>
        <v>21671.327490661264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1000000</v>
      </c>
      <c r="S16">
        <f t="shared" si="1"/>
        <v>22497.923366271487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18713.9871727799</v>
      </c>
      <c r="AC16">
        <f t="shared" si="2"/>
        <v>19181.733207043464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-2301.1915245587456</v>
      </c>
      <c r="AI16">
        <f t="shared" si="6"/>
        <v>-2343.8215328816482</v>
      </c>
      <c r="AJ16">
        <f t="shared" si="7"/>
        <v>-467.74603426356407</v>
      </c>
      <c r="AK16">
        <f t="shared" si="22"/>
        <v>132.86930892673729</v>
      </c>
      <c r="AL16">
        <f t="shared" si="8"/>
        <v>-2678.6982582184751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-992.01429086182634</v>
      </c>
      <c r="AR16">
        <f t="shared" si="9"/>
        <v>-1010.3915432654424</v>
      </c>
      <c r="AS16">
        <f t="shared" si="9"/>
        <v>-201.63934445759585</v>
      </c>
      <c r="AT16">
        <f t="shared" si="9"/>
        <v>57.278262963154496</v>
      </c>
      <c r="AU16">
        <f t="shared" si="9"/>
        <v>-1154.7526247598837</v>
      </c>
      <c r="AW16">
        <v>13</v>
      </c>
      <c r="AX16">
        <f>IF(Z16&gt;0, (R16*SUMPRODUCT(K16:$K$98, X16:$X$98)-K16*$AZ$3)/Z16, 0)</f>
        <v>22497.923366271487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1000000</v>
      </c>
      <c r="S17">
        <f t="shared" si="1"/>
        <v>23465.454953290249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19181.733207043464</v>
      </c>
      <c r="AC17">
        <f t="shared" si="2"/>
        <v>19750.761313997624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-2378.9428890547392</v>
      </c>
      <c r="AI17">
        <f t="shared" si="6"/>
        <v>-2421.0276501499598</v>
      </c>
      <c r="AJ17">
        <f t="shared" si="7"/>
        <v>-569.02810695415974</v>
      </c>
      <c r="AK17">
        <f t="shared" si="22"/>
        <v>264.70791825719982</v>
      </c>
      <c r="AL17">
        <f t="shared" si="8"/>
        <v>-2725.3478388469198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-964.02698963845751</v>
      </c>
      <c r="AR17">
        <f t="shared" si="9"/>
        <v>-981.0811382415792</v>
      </c>
      <c r="AS17">
        <f t="shared" si="9"/>
        <v>-230.58916441018712</v>
      </c>
      <c r="AT17">
        <f t="shared" si="9"/>
        <v>107.26847573560201</v>
      </c>
      <c r="AU17">
        <f t="shared" si="9"/>
        <v>-1104.4018269161643</v>
      </c>
      <c r="AW17">
        <v>14</v>
      </c>
      <c r="AX17">
        <f>IF(Z17&gt;0, (R17*SUMPRODUCT(K17:$K$98, X17:$X$98)-K17*$AZ$3)/Z17, 0)</f>
        <v>23465.454953290249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1000000</v>
      </c>
      <c r="S18">
        <f t="shared" si="1"/>
        <v>24596.489689917209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19750.761313997624</v>
      </c>
      <c r="AC18">
        <f t="shared" si="2"/>
        <v>20421.570869185711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-3014.6374908486123</v>
      </c>
      <c r="AI18">
        <f t="shared" si="6"/>
        <v>-3056.1506724583382</v>
      </c>
      <c r="AJ18">
        <f t="shared" si="7"/>
        <v>-670.80955518808696</v>
      </c>
      <c r="AK18">
        <f t="shared" si="22"/>
        <v>426.61644438234867</v>
      </c>
      <c r="AL18">
        <f t="shared" si="8"/>
        <v>-3300.3437832640766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-1140.0071303621573</v>
      </c>
      <c r="AR18">
        <f t="shared" si="9"/>
        <v>-1155.7056424329353</v>
      </c>
      <c r="AS18">
        <f t="shared" si="9"/>
        <v>-253.67152048992045</v>
      </c>
      <c r="AT18">
        <f t="shared" si="9"/>
        <v>161.3281165652601</v>
      </c>
      <c r="AU18">
        <f t="shared" si="9"/>
        <v>-1248.0490463575957</v>
      </c>
      <c r="AW18">
        <v>15</v>
      </c>
      <c r="AX18">
        <f>IF(Z18&gt;0, (R18*SUMPRODUCT(K18:$K$98, X18:$X$98)-K18*$AZ$3)/Z18, 0)</f>
        <v>24596.489689917209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1000000</v>
      </c>
      <c r="S19">
        <f t="shared" si="1"/>
        <v>25445.370811616511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20421.570869185711</v>
      </c>
      <c r="AC19">
        <f t="shared" si="2"/>
        <v>20821.076546501081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-3695.2020411993194</v>
      </c>
      <c r="AI19">
        <f t="shared" si="6"/>
        <v>-3736.1153308908883</v>
      </c>
      <c r="AJ19">
        <f t="shared" si="7"/>
        <v>-399.50567731537012</v>
      </c>
      <c r="AK19">
        <f t="shared" si="22"/>
        <v>455.40103038284138</v>
      </c>
      <c r="AL19">
        <f t="shared" si="8"/>
        <v>-3680.2199778234176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-1303.1498399170214</v>
      </c>
      <c r="AR19">
        <f t="shared" si="9"/>
        <v>-1317.578319420335</v>
      </c>
      <c r="AS19">
        <f t="shared" si="9"/>
        <v>-140.88966006050757</v>
      </c>
      <c r="AT19">
        <f t="shared" si="9"/>
        <v>160.60171358014122</v>
      </c>
      <c r="AU19">
        <f t="shared" si="9"/>
        <v>-1297.8662659007014</v>
      </c>
      <c r="AW19">
        <v>16</v>
      </c>
      <c r="AX19">
        <f>IF(Z19&gt;0, (R19*SUMPRODUCT(K19:$K$98, X19:$X$98)-K19*$AZ$3)/Z19, 0)</f>
        <v>25445.370811616511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1000000</v>
      </c>
      <c r="S20">
        <f t="shared" si="1"/>
        <v>25586.664907552171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20821.076546501081</v>
      </c>
      <c r="AC20">
        <f t="shared" si="2"/>
        <v>20614.608496155681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-4405.3122830342618</v>
      </c>
      <c r="AI20">
        <f t="shared" si="6"/>
        <v>-4445.5961742147629</v>
      </c>
      <c r="AJ20">
        <f t="shared" si="7"/>
        <v>206.46805034540012</v>
      </c>
      <c r="AK20">
        <f t="shared" si="22"/>
        <v>89.530629149954649</v>
      </c>
      <c r="AL20">
        <f t="shared" si="8"/>
        <v>-4149.5974947194081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-1473.5628343852768</v>
      </c>
      <c r="AR20">
        <f t="shared" si="9"/>
        <v>-1487.0376668271488</v>
      </c>
      <c r="AS20">
        <f t="shared" si="9"/>
        <v>69.062900863730576</v>
      </c>
      <c r="AT20">
        <f t="shared" si="9"/>
        <v>29.947708398015106</v>
      </c>
      <c r="AU20">
        <f t="shared" si="9"/>
        <v>-1388.0270575654031</v>
      </c>
      <c r="AW20">
        <v>17</v>
      </c>
      <c r="AX20">
        <f>IF(Z20&gt;0, (R20*SUMPRODUCT(K20:$K$98, X20:$X$98)-K20*$AZ$3)/Z20, 0)</f>
        <v>25586.664907552171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1000000</v>
      </c>
      <c r="S21">
        <f t="shared" si="1"/>
        <v>25405.84869798522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20614.608496155681</v>
      </c>
      <c r="AC21">
        <f t="shared" si="2"/>
        <v>20132.059974116968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-5202.7241661206954</v>
      </c>
      <c r="AI21">
        <f t="shared" si="6"/>
        <v>-5242.3450821810857</v>
      </c>
      <c r="AJ21">
        <f t="shared" si="7"/>
        <v>482.54852203871269</v>
      </c>
      <c r="AK21">
        <f t="shared" si="22"/>
        <v>32.983373593849088</v>
      </c>
      <c r="AL21">
        <f t="shared" si="8"/>
        <v>-4726.8131865485238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-1654.9016285848161</v>
      </c>
      <c r="AR21">
        <f t="shared" si="9"/>
        <v>-1667.5043952164463</v>
      </c>
      <c r="AS21">
        <f t="shared" si="9"/>
        <v>153.49080779512079</v>
      </c>
      <c r="AT21">
        <f t="shared" si="9"/>
        <v>10.491472723487067</v>
      </c>
      <c r="AU21">
        <f t="shared" si="9"/>
        <v>-1503.5221146978386</v>
      </c>
      <c r="AW21">
        <v>18</v>
      </c>
      <c r="AX21">
        <f>IF(Z21&gt;0, (R21*SUMPRODUCT(K21:$K$98, X21:$X$98)-K21*$AZ$3)/Z21, 0)</f>
        <v>25405.84869798522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1000000</v>
      </c>
      <c r="S22">
        <f t="shared" si="1"/>
        <v>25372.764516253399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20132.059974116968</v>
      </c>
      <c r="AC22">
        <f t="shared" si="2"/>
        <v>19750.365595450825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-6086.0310352486631</v>
      </c>
      <c r="AI22">
        <f t="shared" si="6"/>
        <v>-6124.9514405966875</v>
      </c>
      <c r="AJ22">
        <f t="shared" si="7"/>
        <v>381.69437866614317</v>
      </c>
      <c r="AK22">
        <f t="shared" si="22"/>
        <v>422.77325945645634</v>
      </c>
      <c r="AL22">
        <f t="shared" si="8"/>
        <v>-5320.4838024740875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-1807.5323292780988</v>
      </c>
      <c r="AR22">
        <f t="shared" si="9"/>
        <v>-1819.091568875747</v>
      </c>
      <c r="AS22">
        <f t="shared" si="9"/>
        <v>113.36204586320869</v>
      </c>
      <c r="AT22">
        <f t="shared" si="9"/>
        <v>125.56234596831953</v>
      </c>
      <c r="AU22">
        <f t="shared" si="9"/>
        <v>-1580.1671770442188</v>
      </c>
      <c r="AW22">
        <v>19</v>
      </c>
      <c r="AX22">
        <f>IF(Z22&gt;0, (R22*SUMPRODUCT(K22:$K$98, X22:$X$98)-K22*$AZ$3)/Z22, 0)</f>
        <v>25372.764516253399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1000000</v>
      </c>
      <c r="S23">
        <f t="shared" si="1"/>
        <v>26014.107640848451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19750.365595450825</v>
      </c>
      <c r="AC23">
        <f t="shared" si="2"/>
        <v>19864.172174500705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-7031.730174024814</v>
      </c>
      <c r="AI23">
        <f t="shared" si="6"/>
        <v>-7069.9097888106562</v>
      </c>
      <c r="AJ23">
        <f t="shared" si="7"/>
        <v>-113.80657904988038</v>
      </c>
      <c r="AK23">
        <f t="shared" si="22"/>
        <v>1382.5255916815579</v>
      </c>
      <c r="AL23">
        <f t="shared" si="8"/>
        <v>-5801.1907761789789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-1864.6446772207864</v>
      </c>
      <c r="AR23">
        <f t="shared" si="9"/>
        <v>-1874.768987131275</v>
      </c>
      <c r="AS23">
        <f t="shared" si="9"/>
        <v>-30.17875069239215</v>
      </c>
      <c r="AT23">
        <f t="shared" si="9"/>
        <v>366.61233037259575</v>
      </c>
      <c r="AU23">
        <f t="shared" si="9"/>
        <v>-1538.3354074510714</v>
      </c>
      <c r="AW23">
        <v>20</v>
      </c>
      <c r="AX23">
        <f>IF(Z23&gt;0, (R23*SUMPRODUCT(K23:$K$98, X23:$X$98)-K23*$AZ$3)/Z23, 0)</f>
        <v>26014.107640848451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1000000</v>
      </c>
      <c r="S24">
        <f t="shared" si="1"/>
        <v>26361.028376757335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19864.172174500705</v>
      </c>
      <c r="AC24">
        <f t="shared" si="2"/>
        <v>19715.008665429898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-8071.7157706262415</v>
      </c>
      <c r="AI24">
        <f t="shared" si="6"/>
        <v>-8109.1100034756946</v>
      </c>
      <c r="AJ24">
        <f t="shared" si="7"/>
        <v>149.16350907080778</v>
      </c>
      <c r="AK24">
        <f t="shared" si="22"/>
        <v>1390.4920522150494</v>
      </c>
      <c r="AL24">
        <f t="shared" si="8"/>
        <v>-6569.4544421898372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-1911.0925805560832</v>
      </c>
      <c r="AR24">
        <f t="shared" si="9"/>
        <v>-1919.946192722934</v>
      </c>
      <c r="AS24">
        <f t="shared" si="9"/>
        <v>35.316565099121931</v>
      </c>
      <c r="AT24">
        <f t="shared" si="9"/>
        <v>329.21860975094921</v>
      </c>
      <c r="AU24">
        <f t="shared" si="9"/>
        <v>-1555.4110178728627</v>
      </c>
      <c r="AW24">
        <v>21</v>
      </c>
      <c r="AX24">
        <f>IF(Z24&gt;0, (R24*SUMPRODUCT(K24:$K$98, X24:$X$98)-K24*$AZ$3)/Z24, 0)</f>
        <v>26361.028376757335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1000000</v>
      </c>
      <c r="S25">
        <f t="shared" si="1"/>
        <v>26443.735334426197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19715.008665429898</v>
      </c>
      <c r="AC25">
        <f t="shared" si="2"/>
        <v>19335.595699293444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-9208.2146649405604</v>
      </c>
      <c r="AI25">
        <f t="shared" si="6"/>
        <v>-9244.7745447282723</v>
      </c>
      <c r="AJ25">
        <f t="shared" si="7"/>
        <v>379.41296613645318</v>
      </c>
      <c r="AK25">
        <f t="shared" si="22"/>
        <v>1380.050606580093</v>
      </c>
      <c r="AL25">
        <f t="shared" si="8"/>
        <v>-7485.3109720117263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-1946.5845776441661</v>
      </c>
      <c r="AR25">
        <f t="shared" si="9"/>
        <v>-1954.3132091699108</v>
      </c>
      <c r="AS25">
        <f t="shared" si="9"/>
        <v>80.206582417267683</v>
      </c>
      <c r="AT25">
        <f t="shared" si="9"/>
        <v>291.73790195893815</v>
      </c>
      <c r="AU25">
        <f t="shared" si="9"/>
        <v>-1582.368724793705</v>
      </c>
      <c r="AW25">
        <v>22</v>
      </c>
      <c r="AX25">
        <f>IF(Z25&gt;0, (R25*SUMPRODUCT(K25:$K$98, X25:$X$98)-K25*$AZ$3)/Z25, 0)</f>
        <v>26443.735334426197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1000000</v>
      </c>
      <c r="S26">
        <f t="shared" si="1"/>
        <v>26286.107665311614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19335.595699293444</v>
      </c>
      <c r="AC26">
        <f t="shared" si="2"/>
        <v>18756.582205952516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-10330.671122991462</v>
      </c>
      <c r="AI26">
        <f t="shared" si="6"/>
        <v>-10366.348870425147</v>
      </c>
      <c r="AJ26">
        <f t="shared" si="7"/>
        <v>579.01349334092811</v>
      </c>
      <c r="AK26">
        <f t="shared" si="22"/>
        <v>1353.4916989505411</v>
      </c>
      <c r="AL26">
        <f t="shared" si="8"/>
        <v>-8433.8436781336768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-1949.8821177276695</v>
      </c>
      <c r="AR26">
        <f t="shared" si="9"/>
        <v>-1956.6161818454325</v>
      </c>
      <c r="AS26">
        <f t="shared" si="9"/>
        <v>109.2870001519879</v>
      </c>
      <c r="AT26">
        <f t="shared" si="9"/>
        <v>255.46735820511552</v>
      </c>
      <c r="AU26">
        <f t="shared" si="9"/>
        <v>-1591.861823488329</v>
      </c>
      <c r="AW26">
        <v>23</v>
      </c>
      <c r="AX26">
        <f>IF(Z26&gt;0, (R26*SUMPRODUCT(K26:$K$98, X26:$X$98)-K26*$AZ$3)/Z26, 0)</f>
        <v>26286.107665311614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1000000</v>
      </c>
      <c r="S27">
        <f t="shared" si="1"/>
        <v>25941.03119770217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18756.582205952516</v>
      </c>
      <c r="AC27">
        <f t="shared" si="2"/>
        <v>18027.745699209881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-11468.394278298536</v>
      </c>
      <c r="AI27">
        <f t="shared" si="6"/>
        <v>-11503.141828543969</v>
      </c>
      <c r="AJ27">
        <f t="shared" si="7"/>
        <v>728.83650674263481</v>
      </c>
      <c r="AK27">
        <f t="shared" si="22"/>
        <v>1312.9607544166763</v>
      </c>
      <c r="AL27">
        <f t="shared" si="8"/>
        <v>-9461.3445673846581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-1932.6998507712051</v>
      </c>
      <c r="AR27">
        <f t="shared" si="9"/>
        <v>-1938.5556474541891</v>
      </c>
      <c r="AS27">
        <f t="shared" si="9"/>
        <v>122.82645448313637</v>
      </c>
      <c r="AT27">
        <f t="shared" si="9"/>
        <v>221.26541803078246</v>
      </c>
      <c r="AU27">
        <f t="shared" si="9"/>
        <v>-1594.4637749402705</v>
      </c>
      <c r="AW27">
        <v>24</v>
      </c>
      <c r="AX27">
        <f>IF(Z27&gt;0, (R27*SUMPRODUCT(K27:$K$98, X27:$X$98)-K27*$AZ$3)/Z27, 0)</f>
        <v>25941.03119770217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1000000</v>
      </c>
      <c r="S28">
        <f t="shared" si="1"/>
        <v>25446.674049910434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18027.745699209881</v>
      </c>
      <c r="AC28">
        <f t="shared" si="2"/>
        <v>17185.265143961034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-12657.239250591008</v>
      </c>
      <c r="AI28">
        <f t="shared" si="6"/>
        <v>-12691.006463371457</v>
      </c>
      <c r="AJ28">
        <f t="shared" si="7"/>
        <v>842.48055524884694</v>
      </c>
      <c r="AK28">
        <f t="shared" si="22"/>
        <v>1261.9421989446919</v>
      </c>
      <c r="AL28">
        <f t="shared" si="8"/>
        <v>-10586.583709177918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-1904.507838266532</v>
      </c>
      <c r="AR28">
        <f t="shared" si="9"/>
        <v>-1909.5887188711849</v>
      </c>
      <c r="AS28">
        <f t="shared" si="9"/>
        <v>126.76625520716527</v>
      </c>
      <c r="AT28">
        <f t="shared" si="9"/>
        <v>189.88175555085974</v>
      </c>
      <c r="AU28">
        <f t="shared" si="9"/>
        <v>-1592.9407081131599</v>
      </c>
      <c r="AW28">
        <v>25</v>
      </c>
      <c r="AX28">
        <f>IF(Z28&gt;0, (R28*SUMPRODUCT(K28:$K$98, X28:$X$98)-K28*$AZ$3)/Z28, 0)</f>
        <v>25446.674049910434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1000000</v>
      </c>
      <c r="S29">
        <f t="shared" si="1"/>
        <v>24832.173372693604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17185.265143961034</v>
      </c>
      <c r="AC29">
        <f t="shared" si="2"/>
        <v>16254.167390982315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-14030.008123262765</v>
      </c>
      <c r="AI29">
        <f t="shared" si="6"/>
        <v>-14062.736163509247</v>
      </c>
      <c r="AJ29">
        <f t="shared" si="7"/>
        <v>931.09775297871965</v>
      </c>
      <c r="AK29">
        <f t="shared" si="22"/>
        <v>1202.9685600772725</v>
      </c>
      <c r="AL29">
        <f t="shared" si="8"/>
        <v>-11928.669850453256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-1884.8798637711134</v>
      </c>
      <c r="AR29">
        <f t="shared" si="9"/>
        <v>-1889.2767553123949</v>
      </c>
      <c r="AS29">
        <f t="shared" si="9"/>
        <v>125.08955022500592</v>
      </c>
      <c r="AT29">
        <f t="shared" si="9"/>
        <v>161.6143907913912</v>
      </c>
      <c r="AU29">
        <f t="shared" si="9"/>
        <v>-1602.5728142959979</v>
      </c>
      <c r="AW29">
        <v>26</v>
      </c>
      <c r="AX29">
        <f>IF(Z29&gt;0, (R29*SUMPRODUCT(K29:$K$98, X29:$X$98)-K29*$AZ$3)/Z29, 0)</f>
        <v>24832.173372693604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1000000</v>
      </c>
      <c r="S30">
        <f t="shared" si="1"/>
        <v>24087.425821052911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16254.167390982315</v>
      </c>
      <c r="AC30">
        <f t="shared" si="2"/>
        <v>15238.40367478961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-15386.214937769371</v>
      </c>
      <c r="AI30">
        <f t="shared" si="6"/>
        <v>-15417.846386866499</v>
      </c>
      <c r="AJ30">
        <f t="shared" si="7"/>
        <v>1015.763716192705</v>
      </c>
      <c r="AK30">
        <f t="shared" si="22"/>
        <v>1137.7917173687622</v>
      </c>
      <c r="AL30">
        <f t="shared" si="8"/>
        <v>-13264.290953305032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-1845.6082580956406</v>
      </c>
      <c r="AR30">
        <f t="shared" si="9"/>
        <v>-1849.4025157415469</v>
      </c>
      <c r="AS30">
        <f t="shared" si="9"/>
        <v>121.84295555869566</v>
      </c>
      <c r="AT30">
        <f t="shared" si="9"/>
        <v>136.48046631753644</v>
      </c>
      <c r="AU30">
        <f t="shared" si="9"/>
        <v>-1591.0790938653149</v>
      </c>
      <c r="AW30">
        <v>27</v>
      </c>
      <c r="AX30">
        <f>IF(Z30&gt;0, (R30*SUMPRODUCT(K30:$K$98, X30:$X$98)-K30*$AZ$3)/Z30, 0)</f>
        <v>24087.425821052911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1000000</v>
      </c>
      <c r="S31">
        <f t="shared" si="1"/>
        <v>23238.534548721364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15238.40367478961</v>
      </c>
      <c r="AC31">
        <f t="shared" si="2"/>
        <v>14168.791977031829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-16591.612996096406</v>
      </c>
      <c r="AI31">
        <f t="shared" si="6"/>
        <v>-16622.098550052757</v>
      </c>
      <c r="AJ31">
        <f t="shared" si="7"/>
        <v>1069.6116977577803</v>
      </c>
      <c r="AK31">
        <f t="shared" si="22"/>
        <v>1066.6882572352729</v>
      </c>
      <c r="AL31">
        <f t="shared" si="8"/>
        <v>-14485.798595059703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-1776.9627184239364</v>
      </c>
      <c r="AR31">
        <f t="shared" si="9"/>
        <v>-1780.2277230285931</v>
      </c>
      <c r="AS31">
        <f t="shared" si="9"/>
        <v>114.55547513993277</v>
      </c>
      <c r="AT31">
        <f t="shared" si="9"/>
        <v>114.24237448966761</v>
      </c>
      <c r="AU31">
        <f t="shared" si="9"/>
        <v>-1551.4298733989926</v>
      </c>
      <c r="AW31">
        <v>28</v>
      </c>
      <c r="AX31">
        <f>IF(Z31&gt;0, (R31*SUMPRODUCT(K31:$K$98, X31:$X$98)-K31*$AZ$3)/Z31, 0)</f>
        <v>23238.534548721364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1000000</v>
      </c>
      <c r="S32">
        <f t="shared" si="1"/>
        <v>22336.496034423089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14168.791977031829</v>
      </c>
      <c r="AC32">
        <f t="shared" si="2"/>
        <v>13084.683330338137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-17815.582135301225</v>
      </c>
      <c r="AI32">
        <f t="shared" si="6"/>
        <v>-17844.872054611249</v>
      </c>
      <c r="AJ32">
        <f t="shared" si="7"/>
        <v>1084.1086466936922</v>
      </c>
      <c r="AK32">
        <f t="shared" si="22"/>
        <v>991.8154383922282</v>
      </c>
      <c r="AL32">
        <f t="shared" si="8"/>
        <v>-15768.947969525327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-1703.6159683347475</v>
      </c>
      <c r="AR32">
        <f t="shared" si="9"/>
        <v>-1706.4168183922327</v>
      </c>
      <c r="AS32">
        <f t="shared" si="9"/>
        <v>103.66794572811301</v>
      </c>
      <c r="AT32">
        <f t="shared" si="9"/>
        <v>94.842402883814557</v>
      </c>
      <c r="AU32">
        <f t="shared" si="9"/>
        <v>-1507.9064697803051</v>
      </c>
      <c r="AW32">
        <v>29</v>
      </c>
      <c r="AX32">
        <f>IF(Z32&gt;0, (R32*SUMPRODUCT(K32:$K$98, X32:$X$98)-K32*$AZ$3)/Z32, 0)</f>
        <v>22336.496034423089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1000000</v>
      </c>
      <c r="S33">
        <f t="shared" si="1"/>
        <v>21391.386771619746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13084.683330338137</v>
      </c>
      <c r="AC33">
        <f t="shared" si="2"/>
        <v>11999.687068905383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-18981.582930569864</v>
      </c>
      <c r="AI33">
        <f t="shared" si="6"/>
        <v>-19009.630871540259</v>
      </c>
      <c r="AJ33">
        <f t="shared" si="7"/>
        <v>1084.9962614327542</v>
      </c>
      <c r="AK33">
        <f t="shared" si="22"/>
        <v>915.92783312366964</v>
      </c>
      <c r="AL33">
        <f t="shared" si="8"/>
        <v>-17008.706776983832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-1620.6382634194799</v>
      </c>
      <c r="AR33">
        <f t="shared" si="9"/>
        <v>-1623.0329828964075</v>
      </c>
      <c r="AS33">
        <f t="shared" si="9"/>
        <v>92.636449940806727</v>
      </c>
      <c r="AT33">
        <f t="shared" si="9"/>
        <v>78.201470252541625</v>
      </c>
      <c r="AU33">
        <f t="shared" si="9"/>
        <v>-1452.195062703059</v>
      </c>
      <c r="AW33">
        <v>30</v>
      </c>
      <c r="AX33">
        <f>IF(Z33&gt;0, (R33*SUMPRODUCT(K33:$K$98, X33:$X$98)-K33*$AZ$3)/Z33, 0)</f>
        <v>21391.386771619746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1000000</v>
      </c>
      <c r="S34">
        <f t="shared" si="1"/>
        <v>20425.461040200655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11999.687068905383</v>
      </c>
      <c r="AC34">
        <f t="shared" si="2"/>
        <v>10931.387829505537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-20164.845020972665</v>
      </c>
      <c r="AI34">
        <f t="shared" si="6"/>
        <v>-20191.604240282308</v>
      </c>
      <c r="AJ34">
        <f t="shared" si="7"/>
        <v>1068.2992393998466</v>
      </c>
      <c r="AK34">
        <f t="shared" si="22"/>
        <v>839.97809482337686</v>
      </c>
      <c r="AL34">
        <f t="shared" si="8"/>
        <v>-18283.326906059083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-1537.2005372846845</v>
      </c>
      <c r="AR34">
        <f t="shared" si="9"/>
        <v>-1539.2404382240331</v>
      </c>
      <c r="AS34">
        <f t="shared" si="9"/>
        <v>81.438273543797948</v>
      </c>
      <c r="AT34">
        <f t="shared" si="9"/>
        <v>64.032963175611741</v>
      </c>
      <c r="AU34">
        <f t="shared" ref="AU34:AU89" si="23">AL34*$K34</f>
        <v>-1393.7692015046232</v>
      </c>
      <c r="AW34">
        <v>31</v>
      </c>
      <c r="AX34">
        <f>IF(Z34&gt;0, (R34*SUMPRODUCT(K34:$K$98, X34:$X$98)-K34*$AZ$3)/Z34, 0)</f>
        <v>20425.461040200655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1000000</v>
      </c>
      <c r="S35">
        <f t="shared" si="1"/>
        <v>19447.712503650724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10931.387829505537</v>
      </c>
      <c r="AC35">
        <f t="shared" si="2"/>
        <v>9887.3471350955278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-21425.852688646875</v>
      </c>
      <c r="AI35">
        <f t="shared" ref="AI35:AI66" si="25">SUM(AE35:AH35)</f>
        <v>-21451.27302312899</v>
      </c>
      <c r="AJ35">
        <f t="shared" si="7"/>
        <v>1044.0406944100087</v>
      </c>
      <c r="AK35">
        <f t="shared" si="22"/>
        <v>765.19714806538764</v>
      </c>
      <c r="AL35">
        <f t="shared" si="8"/>
        <v>-19642.035180653591</v>
      </c>
      <c r="AN35">
        <f t="shared" ref="AN35:AT66" si="26">AE35*$K35</f>
        <v>0</v>
      </c>
      <c r="AO35">
        <f t="shared" si="26"/>
        <v>0</v>
      </c>
      <c r="AP35">
        <f t="shared" si="26"/>
        <v>-1.7302102364296457</v>
      </c>
      <c r="AQ35">
        <f t="shared" si="26"/>
        <v>-1458.3297348905983</v>
      </c>
      <c r="AR35">
        <f t="shared" si="26"/>
        <v>-1460.0599451270282</v>
      </c>
      <c r="AS35">
        <f t="shared" si="26"/>
        <v>71.061610066082253</v>
      </c>
      <c r="AT35">
        <f t="shared" si="26"/>
        <v>52.082396453165977</v>
      </c>
      <c r="AU35">
        <f t="shared" si="23"/>
        <v>-1336.9159386077797</v>
      </c>
      <c r="AW35">
        <v>32</v>
      </c>
      <c r="AX35">
        <f>IF(Z35&gt;0, (R35*SUMPRODUCT(K35:$K$98, X35:$X$98)-K35*$AZ$3)/Z35, 0)</f>
        <v>19447.712503650724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1000000</v>
      </c>
      <c r="S36">
        <f t="shared" si="1"/>
        <v>18449.098956287875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9887.3471350955278</v>
      </c>
      <c r="AC36">
        <f t="shared" si="2"/>
        <v>8869.3386884858937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-22576.180358581962</v>
      </c>
      <c r="AI36">
        <f t="shared" si="25"/>
        <v>-22600.217680701324</v>
      </c>
      <c r="AJ36">
        <f t="shared" si="7"/>
        <v>1018.0084466096341</v>
      </c>
      <c r="AK36">
        <f t="shared" si="22"/>
        <v>692.11429945668704</v>
      </c>
      <c r="AL36">
        <f t="shared" si="8"/>
        <v>-20890.094934635003</v>
      </c>
      <c r="AN36">
        <f t="shared" si="26"/>
        <v>0</v>
      </c>
      <c r="AO36">
        <f t="shared" si="26"/>
        <v>0</v>
      </c>
      <c r="AP36">
        <f t="shared" si="26"/>
        <v>-1.4607829025526906</v>
      </c>
      <c r="AQ36">
        <f t="shared" si="26"/>
        <v>-1371.9872001131382</v>
      </c>
      <c r="AR36">
        <f t="shared" si="26"/>
        <v>-1373.4479830156909</v>
      </c>
      <c r="AS36">
        <f t="shared" si="26"/>
        <v>61.865848702991364</v>
      </c>
      <c r="AT36">
        <f t="shared" si="26"/>
        <v>42.060789061196616</v>
      </c>
      <c r="AU36">
        <f t="shared" si="23"/>
        <v>-1269.5213452515029</v>
      </c>
      <c r="AW36">
        <v>33</v>
      </c>
      <c r="AX36">
        <f>IF(Z36&gt;0, (R36*SUMPRODUCT(K36:$K$98, X36:$X$98)-K36*$AZ$3)/Z36, 0)</f>
        <v>18449.098956287875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1000000</v>
      </c>
      <c r="S37">
        <f t="shared" si="1"/>
        <v>17442.992879547033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8869.3386884858937</v>
      </c>
      <c r="AC37">
        <f t="shared" si="2"/>
        <v>7890.4954957664704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-23579.93899258284</v>
      </c>
      <c r="AI37">
        <f t="shared" si="25"/>
        <v>-23602.556944531381</v>
      </c>
      <c r="AJ37">
        <f t="shared" si="7"/>
        <v>978.84319271942331</v>
      </c>
      <c r="AK37">
        <f t="shared" si="22"/>
        <v>620.8537081940126</v>
      </c>
      <c r="AL37">
        <f t="shared" si="8"/>
        <v>-22002.860043617944</v>
      </c>
      <c r="AN37">
        <f t="shared" si="26"/>
        <v>0</v>
      </c>
      <c r="AO37">
        <f t="shared" si="26"/>
        <v>0</v>
      </c>
      <c r="AP37">
        <f t="shared" si="26"/>
        <v>-1.2272551072987354</v>
      </c>
      <c r="AQ37">
        <f t="shared" si="26"/>
        <v>-1279.4527384389301</v>
      </c>
      <c r="AR37">
        <f t="shared" si="26"/>
        <v>-1280.6799935462288</v>
      </c>
      <c r="AS37">
        <f t="shared" si="26"/>
        <v>53.112249519437412</v>
      </c>
      <c r="AT37">
        <f t="shared" si="26"/>
        <v>33.687660403560017</v>
      </c>
      <c r="AU37">
        <f t="shared" si="23"/>
        <v>-1193.8800836232313</v>
      </c>
      <c r="AW37">
        <v>34</v>
      </c>
      <c r="AX37">
        <f>IF(Z37&gt;0, (R37*SUMPRODUCT(K37:$K$98, X37:$X$98)-K37*$AZ$3)/Z37, 0)</f>
        <v>17442.992879547033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1000000</v>
      </c>
      <c r="S38">
        <f t="shared" si="1"/>
        <v>16447.803653572271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7890.4954957664704</v>
      </c>
      <c r="AC38">
        <f t="shared" si="2"/>
        <v>6962.0641925004984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-24553.146631411524</v>
      </c>
      <c r="AI38">
        <f t="shared" si="25"/>
        <v>-24574.310746509007</v>
      </c>
      <c r="AJ38">
        <f t="shared" si="7"/>
        <v>928.43130326597202</v>
      </c>
      <c r="AK38">
        <f t="shared" si="22"/>
        <v>552.33468470365301</v>
      </c>
      <c r="AL38">
        <f t="shared" si="8"/>
        <v>-23093.544758539385</v>
      </c>
      <c r="AN38">
        <f t="shared" si="26"/>
        <v>0</v>
      </c>
      <c r="AO38">
        <f t="shared" si="26"/>
        <v>0</v>
      </c>
      <c r="AP38">
        <f t="shared" si="26"/>
        <v>-1.0253299965609433</v>
      </c>
      <c r="AQ38">
        <f t="shared" si="26"/>
        <v>-1189.5171442409176</v>
      </c>
      <c r="AR38">
        <f t="shared" si="26"/>
        <v>-1190.5424742374785</v>
      </c>
      <c r="AS38">
        <f t="shared" si="26"/>
        <v>44.979365336088613</v>
      </c>
      <c r="AT38">
        <f t="shared" si="26"/>
        <v>26.758752622499465</v>
      </c>
      <c r="AU38">
        <f t="shared" si="23"/>
        <v>-1118.8043562788905</v>
      </c>
      <c r="AW38">
        <v>35</v>
      </c>
      <c r="AX38">
        <f>IF(Z38&gt;0, (R38*SUMPRODUCT(K38:$K$98, X38:$X$98)-K38*$AZ$3)/Z38, 0)</f>
        <v>16447.803653572271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1000000</v>
      </c>
      <c r="S39">
        <f t="shared" si="1"/>
        <v>15463.135956448024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6962.0641925004984</v>
      </c>
      <c r="AC39">
        <f t="shared" si="2"/>
        <v>6085.9590439497242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-25470.902043141443</v>
      </c>
      <c r="AI39">
        <f t="shared" si="25"/>
        <v>-25490.580971985793</v>
      </c>
      <c r="AJ39">
        <f t="shared" si="7"/>
        <v>876.10514855077417</v>
      </c>
      <c r="AK39">
        <f t="shared" si="22"/>
        <v>487.34449347503494</v>
      </c>
      <c r="AL39">
        <f t="shared" si="8"/>
        <v>-24127.131329959986</v>
      </c>
      <c r="AN39">
        <f t="shared" si="26"/>
        <v>0</v>
      </c>
      <c r="AO39">
        <f t="shared" si="26"/>
        <v>0</v>
      </c>
      <c r="AP39">
        <f t="shared" si="26"/>
        <v>-0.85123011755661426</v>
      </c>
      <c r="AQ39">
        <f t="shared" si="26"/>
        <v>-1101.7672309272439</v>
      </c>
      <c r="AR39">
        <f t="shared" si="26"/>
        <v>-1102.6184610448004</v>
      </c>
      <c r="AS39">
        <f t="shared" si="26"/>
        <v>37.896731803411136</v>
      </c>
      <c r="AT39">
        <f t="shared" si="26"/>
        <v>21.080533079440407</v>
      </c>
      <c r="AU39">
        <f t="shared" si="23"/>
        <v>-1043.6411961619488</v>
      </c>
      <c r="AW39">
        <v>36</v>
      </c>
      <c r="AX39">
        <f>IF(Z39&gt;0, (R39*SUMPRODUCT(K39:$K$98, X39:$X$98)-K39*$AZ$3)/Z39, 0)</f>
        <v>15463.135956448024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1000000</v>
      </c>
      <c r="S40">
        <f t="shared" si="1"/>
        <v>14489.348121945628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6085.9590439497242</v>
      </c>
      <c r="AC40">
        <f t="shared" si="2"/>
        <v>5264.0239520315372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-26339.769634508946</v>
      </c>
      <c r="AI40">
        <f t="shared" si="25"/>
        <v>-26357.934785583129</v>
      </c>
      <c r="AJ40">
        <f t="shared" si="7"/>
        <v>821.93509191818703</v>
      </c>
      <c r="AK40">
        <f t="shared" si="22"/>
        <v>426.01713307648072</v>
      </c>
      <c r="AL40">
        <f t="shared" si="8"/>
        <v>-25109.982560588458</v>
      </c>
      <c r="AN40">
        <f t="shared" si="26"/>
        <v>0</v>
      </c>
      <c r="AO40">
        <f t="shared" si="26"/>
        <v>0</v>
      </c>
      <c r="AP40">
        <f t="shared" si="26"/>
        <v>-0.70156274250289652</v>
      </c>
      <c r="AQ40">
        <f t="shared" si="26"/>
        <v>-1017.2775853179295</v>
      </c>
      <c r="AR40">
        <f t="shared" si="26"/>
        <v>-1017.9791480604324</v>
      </c>
      <c r="AS40">
        <f t="shared" si="26"/>
        <v>31.744246711221926</v>
      </c>
      <c r="AT40">
        <f t="shared" si="26"/>
        <v>16.453358797501451</v>
      </c>
      <c r="AU40">
        <f t="shared" si="23"/>
        <v>-969.78154255170887</v>
      </c>
      <c r="AW40">
        <v>37</v>
      </c>
      <c r="AX40">
        <f>IF(Z40&gt;0, (R40*SUMPRODUCT(K40:$K$98, X40:$X$98)-K40*$AZ$3)/Z40, 0)</f>
        <v>14489.348121945628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1000000</v>
      </c>
      <c r="S41">
        <f t="shared" si="1"/>
        <v>13522.490597820199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5264.0239520315372</v>
      </c>
      <c r="AC41">
        <f t="shared" si="2"/>
        <v>4496.5964908288379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-27142.750203217289</v>
      </c>
      <c r="AI41">
        <f t="shared" si="25"/>
        <v>-27159.37656527057</v>
      </c>
      <c r="AJ41">
        <f t="shared" si="7"/>
        <v>767.42746120269931</v>
      </c>
      <c r="AK41">
        <f t="shared" si="22"/>
        <v>368.48167664220762</v>
      </c>
      <c r="AL41">
        <f t="shared" si="8"/>
        <v>-26023.467427425661</v>
      </c>
      <c r="AN41">
        <f t="shared" si="26"/>
        <v>0</v>
      </c>
      <c r="AO41">
        <f t="shared" si="26"/>
        <v>0</v>
      </c>
      <c r="AP41">
        <f t="shared" si="26"/>
        <v>-0.57333270173624684</v>
      </c>
      <c r="AQ41">
        <f t="shared" si="26"/>
        <v>-935.97302023698239</v>
      </c>
      <c r="AR41">
        <f t="shared" si="26"/>
        <v>-936.54635293871866</v>
      </c>
      <c r="AS41">
        <f t="shared" si="26"/>
        <v>26.463471582535121</v>
      </c>
      <c r="AT41">
        <f t="shared" si="26"/>
        <v>12.706483506889208</v>
      </c>
      <c r="AU41">
        <f t="shared" si="23"/>
        <v>-897.37639784929434</v>
      </c>
      <c r="AW41">
        <v>38</v>
      </c>
      <c r="AX41">
        <f>IF(Z41&gt;0, (R41*SUMPRODUCT(K41:$K$98, X41:$X$98)-K41*$AZ$3)/Z41, 0)</f>
        <v>13522.490597820199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1000000</v>
      </c>
      <c r="S42">
        <f t="shared" si="1"/>
        <v>12554.883288368121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4496.5964908288379</v>
      </c>
      <c r="AC42">
        <f t="shared" si="2"/>
        <v>3783.7039385518819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-27828.881255775566</v>
      </c>
      <c r="AI42">
        <f t="shared" si="25"/>
        <v>-27843.949910145526</v>
      </c>
      <c r="AJ42">
        <f t="shared" si="7"/>
        <v>712.89255227695594</v>
      </c>
      <c r="AK42">
        <f t="shared" si="22"/>
        <v>314.76175435801866</v>
      </c>
      <c r="AL42">
        <f t="shared" si="8"/>
        <v>-26816.295603510549</v>
      </c>
      <c r="AN42">
        <f t="shared" si="26"/>
        <v>0</v>
      </c>
      <c r="AO42">
        <f t="shared" si="26"/>
        <v>0</v>
      </c>
      <c r="AP42">
        <f t="shared" si="26"/>
        <v>-0.46394439175294333</v>
      </c>
      <c r="AQ42">
        <f t="shared" si="26"/>
        <v>-856.81528492120901</v>
      </c>
      <c r="AR42">
        <f t="shared" si="26"/>
        <v>-857.27922931296189</v>
      </c>
      <c r="AS42">
        <f t="shared" si="26"/>
        <v>21.949040268035198</v>
      </c>
      <c r="AT42">
        <f t="shared" si="26"/>
        <v>9.6911075858140627</v>
      </c>
      <c r="AU42">
        <f t="shared" si="23"/>
        <v>-825.63908145911262</v>
      </c>
      <c r="AW42">
        <v>39</v>
      </c>
      <c r="AX42">
        <f>IF(Z42&gt;0, (R42*SUMPRODUCT(K42:$K$98, X42:$X$98)-K42*$AZ$3)/Z42, 0)</f>
        <v>12554.883288368121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1000000</v>
      </c>
      <c r="S43">
        <f t="shared" si="1"/>
        <v>11581.702659984483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3783.7039385518819</v>
      </c>
      <c r="AC43">
        <f t="shared" si="2"/>
        <v>3126.067642880696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-28445.015373826485</v>
      </c>
      <c r="AI43">
        <f t="shared" si="25"/>
        <v>-28458.511090884054</v>
      </c>
      <c r="AJ43">
        <f t="shared" si="7"/>
        <v>657.63629567118596</v>
      </c>
      <c r="AK43">
        <f t="shared" si="22"/>
        <v>264.85927569863173</v>
      </c>
      <c r="AL43">
        <f t="shared" si="8"/>
        <v>-27536.015519514236</v>
      </c>
      <c r="AN43">
        <f t="shared" si="26"/>
        <v>0</v>
      </c>
      <c r="AO43">
        <f t="shared" si="26"/>
        <v>0</v>
      </c>
      <c r="AP43">
        <f t="shared" si="26"/>
        <v>-0.37099614726107938</v>
      </c>
      <c r="AQ43">
        <f t="shared" si="26"/>
        <v>-781.9511232679472</v>
      </c>
      <c r="AR43">
        <f t="shared" si="26"/>
        <v>-782.32211941520836</v>
      </c>
      <c r="AS43">
        <f t="shared" si="26"/>
        <v>18.07836745186048</v>
      </c>
      <c r="AT43">
        <f t="shared" si="26"/>
        <v>7.2809596134389265</v>
      </c>
      <c r="AU43">
        <f t="shared" si="23"/>
        <v>-756.96279234990891</v>
      </c>
      <c r="AW43">
        <v>40</v>
      </c>
      <c r="AX43">
        <f>IF(Z43&gt;0, (R43*SUMPRODUCT(K43:$K$98, X43:$X$98)-K43*$AZ$3)/Z43, 0)</f>
        <v>11581.702659984483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1000000</v>
      </c>
      <c r="S44">
        <f t="shared" si="1"/>
        <v>10578.219028104479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3126.067642880696</v>
      </c>
      <c r="AC44">
        <f t="shared" si="2"/>
        <v>2521.9549028716988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-28805.036618084996</v>
      </c>
      <c r="AI44">
        <f t="shared" si="25"/>
        <v>-28816.957126141086</v>
      </c>
      <c r="AJ44">
        <f t="shared" si="7"/>
        <v>604.11274000899721</v>
      </c>
      <c r="AK44">
        <f t="shared" si="22"/>
        <v>218.82473500164875</v>
      </c>
      <c r="AL44">
        <f t="shared" si="8"/>
        <v>-27994.019651130438</v>
      </c>
      <c r="AN44">
        <f t="shared" si="26"/>
        <v>0</v>
      </c>
      <c r="AO44">
        <f t="shared" si="26"/>
        <v>0</v>
      </c>
      <c r="AP44">
        <f t="shared" si="26"/>
        <v>-0.29258373384964215</v>
      </c>
      <c r="AQ44">
        <f t="shared" si="26"/>
        <v>-707.00721208695245</v>
      </c>
      <c r="AR44">
        <f t="shared" si="26"/>
        <v>-707.29979582080216</v>
      </c>
      <c r="AS44">
        <f t="shared" si="26"/>
        <v>14.827686899443565</v>
      </c>
      <c r="AT44">
        <f t="shared" si="26"/>
        <v>5.3709588319720476</v>
      </c>
      <c r="AU44">
        <f t="shared" si="23"/>
        <v>-687.10115008938646</v>
      </c>
      <c r="AW44">
        <v>41</v>
      </c>
      <c r="AX44">
        <f>IF(Z44&gt;0, (R44*SUMPRODUCT(K44:$K$98, X44:$X$98)-K44*$AZ$3)/Z44, 0)</f>
        <v>10578.219028104479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1000000</v>
      </c>
      <c r="S45">
        <f t="shared" si="1"/>
        <v>9525.460234529859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2521.9549028716988</v>
      </c>
      <c r="AC45">
        <f t="shared" si="2"/>
        <v>1973.7319615516651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-28820.117439960319</v>
      </c>
      <c r="AI45">
        <f t="shared" si="25"/>
        <v>-28830.477737063848</v>
      </c>
      <c r="AJ45">
        <f t="shared" si="7"/>
        <v>548.22294132003367</v>
      </c>
      <c r="AK45">
        <f t="shared" si="22"/>
        <v>176.53684320101894</v>
      </c>
      <c r="AL45">
        <f t="shared" si="8"/>
        <v>-28105.717952542796</v>
      </c>
      <c r="AN45">
        <f t="shared" si="26"/>
        <v>0</v>
      </c>
      <c r="AO45">
        <f t="shared" si="26"/>
        <v>0</v>
      </c>
      <c r="AP45">
        <f t="shared" si="26"/>
        <v>-0.22704377526165873</v>
      </c>
      <c r="AQ45">
        <f t="shared" si="26"/>
        <v>-631.58693246585563</v>
      </c>
      <c r="AR45">
        <f t="shared" si="26"/>
        <v>-631.8139762411173</v>
      </c>
      <c r="AS45">
        <f t="shared" si="26"/>
        <v>12.014192743560367</v>
      </c>
      <c r="AT45">
        <f t="shared" si="26"/>
        <v>3.8687685259026763</v>
      </c>
      <c r="AU45">
        <f t="shared" si="23"/>
        <v>-615.93101497165424</v>
      </c>
      <c r="AW45">
        <v>42</v>
      </c>
      <c r="AX45">
        <f>IF(Z45&gt;0, (R45*SUMPRODUCT(K45:$K$98, X45:$X$98)-K45*$AZ$3)/Z45, 0)</f>
        <v>9525.460234529859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1000000</v>
      </c>
      <c r="S46">
        <f t="shared" si="1"/>
        <v>8398.1620245692902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1973.7319615516651</v>
      </c>
      <c r="AC46">
        <f t="shared" si="2"/>
        <v>1483.9166994134157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-28438.470597560292</v>
      </c>
      <c r="AI46">
        <f t="shared" si="25"/>
        <v>-28447.305368162906</v>
      </c>
      <c r="AJ46">
        <f t="shared" si="7"/>
        <v>489.81526213824941</v>
      </c>
      <c r="AK46">
        <f t="shared" si="22"/>
        <v>138.16123730861656</v>
      </c>
      <c r="AL46">
        <f t="shared" si="8"/>
        <v>-27819.328868716038</v>
      </c>
      <c r="AN46">
        <f t="shared" si="26"/>
        <v>0</v>
      </c>
      <c r="AO46">
        <f t="shared" si="26"/>
        <v>0</v>
      </c>
      <c r="AP46">
        <f t="shared" si="26"/>
        <v>-0.17286801471384677</v>
      </c>
      <c r="AQ46">
        <f t="shared" si="26"/>
        <v>-556.44930409881636</v>
      </c>
      <c r="AR46">
        <f t="shared" si="26"/>
        <v>-556.62217211353016</v>
      </c>
      <c r="AS46">
        <f t="shared" si="26"/>
        <v>9.5841075847865973</v>
      </c>
      <c r="AT46">
        <f t="shared" si="26"/>
        <v>2.7033705659405802</v>
      </c>
      <c r="AU46">
        <f t="shared" si="23"/>
        <v>-544.33469396280293</v>
      </c>
      <c r="AW46">
        <v>43</v>
      </c>
      <c r="AX46">
        <f>IF(Z46&gt;0, (R46*SUMPRODUCT(K46:$K$98, X46:$X$98)-K46*$AZ$3)/Z46, 0)</f>
        <v>8398.1620245692902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1000000</v>
      </c>
      <c r="S47">
        <f t="shared" si="1"/>
        <v>7148.7762847590866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1483.9166994134157</v>
      </c>
      <c r="AC47">
        <f t="shared" si="2"/>
        <v>1054.0492438213905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-27483.748259096134</v>
      </c>
      <c r="AI47">
        <f t="shared" si="25"/>
        <v>-27491.120494579769</v>
      </c>
      <c r="AJ47">
        <f t="shared" si="7"/>
        <v>429.86745559202518</v>
      </c>
      <c r="AK47">
        <f t="shared" si="22"/>
        <v>103.87416895893911</v>
      </c>
      <c r="AL47">
        <f t="shared" si="8"/>
        <v>-26957.378870028802</v>
      </c>
      <c r="AN47">
        <f t="shared" si="26"/>
        <v>0</v>
      </c>
      <c r="AO47">
        <f t="shared" si="26"/>
        <v>0</v>
      </c>
      <c r="AP47">
        <f t="shared" si="26"/>
        <v>-0.12879545666997078</v>
      </c>
      <c r="AQ47">
        <f t="shared" si="26"/>
        <v>-480.15041243466095</v>
      </c>
      <c r="AR47">
        <f t="shared" si="26"/>
        <v>-480.27920789133088</v>
      </c>
      <c r="AS47">
        <f t="shared" si="26"/>
        <v>7.5099303831833728</v>
      </c>
      <c r="AT47">
        <f t="shared" si="26"/>
        <v>1.8147169955406413</v>
      </c>
      <c r="AU47">
        <f t="shared" si="23"/>
        <v>-470.95456051260686</v>
      </c>
      <c r="AW47">
        <v>44</v>
      </c>
      <c r="AX47">
        <f>IF(Z47&gt;0, (R47*SUMPRODUCT(K47:$K$98, X47:$X$98)-K47*$AZ$3)/Z47, 0)</f>
        <v>7148.7762847590866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1000000</v>
      </c>
      <c r="S48">
        <f t="shared" si="1"/>
        <v>5722.7000058462618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1054.0492438213905</v>
      </c>
      <c r="AC48">
        <f t="shared" si="2"/>
        <v>686.91833898207972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-25936.303381829228</v>
      </c>
      <c r="AI48">
        <f t="shared" si="25"/>
        <v>-25942.305079788934</v>
      </c>
      <c r="AJ48">
        <f t="shared" si="7"/>
        <v>367.1309048393108</v>
      </c>
      <c r="AK48">
        <f t="shared" si="22"/>
        <v>73.783447067497349</v>
      </c>
      <c r="AL48">
        <f t="shared" si="8"/>
        <v>-25501.390727882124</v>
      </c>
      <c r="AN48">
        <f t="shared" si="26"/>
        <v>0</v>
      </c>
      <c r="AO48">
        <f t="shared" si="26"/>
        <v>0</v>
      </c>
      <c r="AP48">
        <f t="shared" si="26"/>
        <v>-9.361759004341573E-2</v>
      </c>
      <c r="AQ48">
        <f t="shared" si="26"/>
        <v>-404.56787954724007</v>
      </c>
      <c r="AR48">
        <f t="shared" si="26"/>
        <v>-404.66149713728345</v>
      </c>
      <c r="AS48">
        <f t="shared" si="26"/>
        <v>5.7266978065639869</v>
      </c>
      <c r="AT48">
        <f t="shared" si="26"/>
        <v>1.1509123827837546</v>
      </c>
      <c r="AU48">
        <f t="shared" si="23"/>
        <v>-397.78388694793568</v>
      </c>
      <c r="AW48">
        <v>45</v>
      </c>
      <c r="AX48">
        <f>IF(Z48&gt;0, (R48*SUMPRODUCT(K48:$K$98, X48:$X$98)-K48*$AZ$3)/Z48, 0)</f>
        <v>5722.7000058462618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1000000</v>
      </c>
      <c r="S49">
        <f t="shared" si="1"/>
        <v>4032.1467419570517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686.91833898207972</v>
      </c>
      <c r="AC49">
        <f t="shared" si="2"/>
        <v>383.26073407354465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-23782.333376562103</v>
      </c>
      <c r="AI49">
        <f t="shared" si="25"/>
        <v>-23787.085940873385</v>
      </c>
      <c r="AJ49">
        <f t="shared" si="7"/>
        <v>303.65760490853506</v>
      </c>
      <c r="AK49">
        <f t="shared" si="22"/>
        <v>48.084283728745582</v>
      </c>
      <c r="AL49">
        <f t="shared" si="8"/>
        <v>-23435.344052236105</v>
      </c>
      <c r="AN49">
        <f t="shared" si="26"/>
        <v>0</v>
      </c>
      <c r="AO49">
        <f t="shared" si="26"/>
        <v>0</v>
      </c>
      <c r="AP49">
        <f t="shared" si="26"/>
        <v>-6.6190140264054301E-2</v>
      </c>
      <c r="AQ49">
        <f t="shared" si="26"/>
        <v>-331.22244727215605</v>
      </c>
      <c r="AR49">
        <f t="shared" si="26"/>
        <v>-331.28863741242009</v>
      </c>
      <c r="AS49">
        <f t="shared" si="26"/>
        <v>4.2291146725631226</v>
      </c>
      <c r="AT49">
        <f t="shared" si="26"/>
        <v>0.66968172886096011</v>
      </c>
      <c r="AU49">
        <f t="shared" si="23"/>
        <v>-326.38984101099607</v>
      </c>
      <c r="AW49">
        <v>46</v>
      </c>
      <c r="AX49">
        <f>IF(Z49&gt;0, (R49*SUMPRODUCT(K49:$K$98, X49:$X$98)-K49*$AZ$3)/Z49, 0)</f>
        <v>4032.1467419570517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1000000</v>
      </c>
      <c r="S50">
        <f t="shared" si="1"/>
        <v>1948.5142202679342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383.26073407354465</v>
      </c>
      <c r="AC50">
        <f t="shared" si="2"/>
        <v>142.13674630023161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-21154.553714709287</v>
      </c>
      <c r="AI50">
        <f t="shared" si="25"/>
        <v>-21158.20102569172</v>
      </c>
      <c r="AJ50">
        <f t="shared" si="7"/>
        <v>241.12398777331305</v>
      </c>
      <c r="AK50">
        <f t="shared" si="22"/>
        <v>26.828251385148128</v>
      </c>
      <c r="AL50">
        <f t="shared" si="8"/>
        <v>-20890.248786533259</v>
      </c>
      <c r="AN50">
        <f t="shared" si="26"/>
        <v>0</v>
      </c>
      <c r="AO50">
        <f t="shared" si="26"/>
        <v>0</v>
      </c>
      <c r="AP50">
        <f t="shared" si="26"/>
        <v>-4.5354467328004633E-2</v>
      </c>
      <c r="AQ50">
        <f t="shared" si="26"/>
        <v>-263.05777596515316</v>
      </c>
      <c r="AR50">
        <f t="shared" si="26"/>
        <v>-263.10313043248112</v>
      </c>
      <c r="AS50">
        <f t="shared" si="26"/>
        <v>2.9983870523060183</v>
      </c>
      <c r="AT50">
        <f t="shared" si="26"/>
        <v>0.33361044801923351</v>
      </c>
      <c r="AU50">
        <f t="shared" si="23"/>
        <v>-259.77113293215592</v>
      </c>
      <c r="AW50">
        <v>47</v>
      </c>
      <c r="AX50">
        <f>IF(Z50&gt;0, (R50*SUMPRODUCT(K50:$K$98, X50:$X$98)-K50*$AZ$3)/Z50, 0)</f>
        <v>1948.5142202679342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1000000</v>
      </c>
      <c r="S51">
        <f t="shared" si="1"/>
        <v>-749.87208122437119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142.13674630023161</v>
      </c>
      <c r="AC51">
        <f t="shared" si="2"/>
        <v>-40.475976540954093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-18239.582472069073</v>
      </c>
      <c r="AI51">
        <f t="shared" si="25"/>
        <v>-18242.281330818078</v>
      </c>
      <c r="AJ51">
        <f t="shared" si="7"/>
        <v>182.6127228411857</v>
      </c>
      <c r="AK51">
        <f t="shared" si="22"/>
        <v>9.9495722410162131</v>
      </c>
      <c r="AL51">
        <f t="shared" si="8"/>
        <v>-18049.719035735874</v>
      </c>
      <c r="AN51">
        <f t="shared" si="26"/>
        <v>0</v>
      </c>
      <c r="AO51">
        <f t="shared" si="26"/>
        <v>0</v>
      </c>
      <c r="AP51">
        <f t="shared" si="26"/>
        <v>-2.9964663777599501E-2</v>
      </c>
      <c r="AQ51">
        <f t="shared" si="26"/>
        <v>-202.50891471094889</v>
      </c>
      <c r="AR51">
        <f t="shared" si="26"/>
        <v>-202.53887937472649</v>
      </c>
      <c r="AS51">
        <f t="shared" si="26"/>
        <v>2.0274973054679131</v>
      </c>
      <c r="AT51">
        <f t="shared" si="26"/>
        <v>0.11046728067661804</v>
      </c>
      <c r="AU51">
        <f t="shared" si="23"/>
        <v>-200.40091478858193</v>
      </c>
      <c r="AW51">
        <v>48</v>
      </c>
      <c r="AX51">
        <f>IF(Z51&gt;0, (R51*SUMPRODUCT(K51:$K$98, X51:$X$98)-K51*$AZ$3)/Z51, 0)</f>
        <v>-749.87208122437119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1000000</v>
      </c>
      <c r="S52">
        <f t="shared" si="1"/>
        <v>-4471.9608418143343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-40.475976540954093</v>
      </c>
      <c r="AC52">
        <f t="shared" si="2"/>
        <v>-171.15895096264614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-15163.599631178184</v>
      </c>
      <c r="AI52">
        <f t="shared" si="25"/>
        <v>-15165.513321358141</v>
      </c>
      <c r="AJ52">
        <f t="shared" si="7"/>
        <v>130.68297442169205</v>
      </c>
      <c r="AK52">
        <f t="shared" si="22"/>
        <v>-2.8333183578667867</v>
      </c>
      <c r="AL52">
        <f t="shared" si="8"/>
        <v>-15037.663665294316</v>
      </c>
      <c r="AN52">
        <f t="shared" si="26"/>
        <v>0</v>
      </c>
      <c r="AO52">
        <f t="shared" si="26"/>
        <v>0</v>
      </c>
      <c r="AP52">
        <f t="shared" si="26"/>
        <v>-1.8970678293326788E-2</v>
      </c>
      <c r="AQ52">
        <f t="shared" si="26"/>
        <v>-150.31888305888396</v>
      </c>
      <c r="AR52">
        <f t="shared" si="26"/>
        <v>-150.33785373717728</v>
      </c>
      <c r="AS52">
        <f t="shared" si="26"/>
        <v>1.2954785952994154</v>
      </c>
      <c r="AT52">
        <f t="shared" si="26"/>
        <v>-2.8087080987621332E-2</v>
      </c>
      <c r="AU52">
        <f t="shared" si="23"/>
        <v>-149.07046222286547</v>
      </c>
      <c r="AW52">
        <v>49</v>
      </c>
      <c r="AX52">
        <f>IF(Z52&gt;0, (R52*SUMPRODUCT(K52:$K$98, X52:$X$98)-K52*$AZ$3)/Z52, 0)</f>
        <v>-4471.9608418143343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1000000</v>
      </c>
      <c r="S53">
        <f t="shared" si="1"/>
        <v>-9972.4645797563153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-171.15895096264614</v>
      </c>
      <c r="AC53">
        <f t="shared" si="2"/>
        <v>-257.3475301918366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-12085.255160548388</v>
      </c>
      <c r="AI53">
        <f t="shared" si="25"/>
        <v>-12086.545451068518</v>
      </c>
      <c r="AJ53">
        <f t="shared" si="7"/>
        <v>86.188579229190452</v>
      </c>
      <c r="AK53">
        <f t="shared" si="22"/>
        <v>-11.981126567385232</v>
      </c>
      <c r="AL53">
        <f t="shared" si="8"/>
        <v>-12012.337998406712</v>
      </c>
      <c r="AN53">
        <f t="shared" si="26"/>
        <v>0</v>
      </c>
      <c r="AO53">
        <f t="shared" si="26"/>
        <v>0</v>
      </c>
      <c r="AP53">
        <f t="shared" si="26"/>
        <v>-1.1420384207490425E-2</v>
      </c>
      <c r="AQ53">
        <f t="shared" si="26"/>
        <v>-106.96680710721856</v>
      </c>
      <c r="AR53">
        <f t="shared" si="26"/>
        <v>-106.97822749142604</v>
      </c>
      <c r="AS53">
        <f t="shared" si="26"/>
        <v>0.76285663867073017</v>
      </c>
      <c r="AT53">
        <f t="shared" si="26"/>
        <v>-0.10604516308801823</v>
      </c>
      <c r="AU53">
        <f t="shared" si="23"/>
        <v>-106.32141601584334</v>
      </c>
      <c r="AW53">
        <v>50</v>
      </c>
      <c r="AX53">
        <f>IF(Z53&gt;0, (R53*SUMPRODUCT(K53:$K$98, X53:$X$98)-K53*$AZ$3)/Z53, 0)</f>
        <v>-9972.4645797563153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1000000</v>
      </c>
      <c r="S54">
        <f t="shared" si="1"/>
        <v>-18690.527414728298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-257.3475301918366</v>
      </c>
      <c r="AC54">
        <f t="shared" si="2"/>
        <v>-307.05513745111477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-9119.3695869576986</v>
      </c>
      <c r="AI54">
        <f t="shared" si="25"/>
        <v>-9120.1910060932787</v>
      </c>
      <c r="AJ54">
        <f t="shared" si="7"/>
        <v>49.707607259278177</v>
      </c>
      <c r="AK54">
        <f t="shared" si="22"/>
        <v>-18.014327113428564</v>
      </c>
      <c r="AL54">
        <f t="shared" si="8"/>
        <v>-9088.497725947429</v>
      </c>
      <c r="AN54">
        <f t="shared" si="26"/>
        <v>0</v>
      </c>
      <c r="AO54">
        <f t="shared" si="26"/>
        <v>0</v>
      </c>
      <c r="AP54">
        <f t="shared" si="26"/>
        <v>-6.4914243684468589E-3</v>
      </c>
      <c r="AQ54">
        <f t="shared" si="26"/>
        <v>-72.0675905849114</v>
      </c>
      <c r="AR54">
        <f t="shared" si="26"/>
        <v>-72.074082009279834</v>
      </c>
      <c r="AS54">
        <f t="shared" si="26"/>
        <v>0.39282402744599348</v>
      </c>
      <c r="AT54">
        <f t="shared" si="26"/>
        <v>-0.14236172124550836</v>
      </c>
      <c r="AU54">
        <f t="shared" si="23"/>
        <v>-71.823619703079359</v>
      </c>
      <c r="AW54">
        <v>51</v>
      </c>
      <c r="AX54">
        <f>IF(Z54&gt;0, (R54*SUMPRODUCT(K54:$K$98, X54:$X$98)-K54*$AZ$3)/Z54, 0)</f>
        <v>-18690.527414728298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1000000</v>
      </c>
      <c r="S55">
        <f t="shared" si="1"/>
        <v>-33425.959522038182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-307.05513745111477</v>
      </c>
      <c r="AC55">
        <f t="shared" si="2"/>
        <v>-327.99844245750779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-6451.4129617145672</v>
      </c>
      <c r="AI55">
        <f t="shared" si="25"/>
        <v>-6451.9035960107067</v>
      </c>
      <c r="AJ55">
        <f t="shared" si="7"/>
        <v>20.943305006393018</v>
      </c>
      <c r="AK55">
        <f t="shared" si="22"/>
        <v>-21.493859621578036</v>
      </c>
      <c r="AL55">
        <f t="shared" si="8"/>
        <v>-6452.454150625892</v>
      </c>
      <c r="AN55">
        <f t="shared" si="26"/>
        <v>0</v>
      </c>
      <c r="AO55">
        <f t="shared" si="26"/>
        <v>0</v>
      </c>
      <c r="AP55">
        <f t="shared" si="26"/>
        <v>-3.4619043607359702E-3</v>
      </c>
      <c r="AQ55">
        <f t="shared" si="26"/>
        <v>-45.52102215603756</v>
      </c>
      <c r="AR55">
        <f t="shared" si="26"/>
        <v>-45.524484060398294</v>
      </c>
      <c r="AS55">
        <f t="shared" si="26"/>
        <v>0.14777548063878673</v>
      </c>
      <c r="AT55">
        <f t="shared" si="26"/>
        <v>-0.15166018139886417</v>
      </c>
      <c r="AU55">
        <f t="shared" si="23"/>
        <v>-45.528368761158376</v>
      </c>
      <c r="AW55">
        <v>52</v>
      </c>
      <c r="AX55">
        <f>IF(Z55&gt;0, (R55*SUMPRODUCT(K55:$K$98, X55:$X$98)-K55*$AZ$3)/Z55, 0)</f>
        <v>-33425.959522038182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1000000</v>
      </c>
      <c r="S56">
        <f t="shared" si="1"/>
        <v>-56601.518179368562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-327.99844245750779</v>
      </c>
      <c r="AC56">
        <f t="shared" si="2"/>
        <v>-327.87278106129679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-3921.9091204542137</v>
      </c>
      <c r="AI56">
        <f t="shared" si="25"/>
        <v>-3922.198752951369</v>
      </c>
      <c r="AJ56">
        <f t="shared" si="7"/>
        <v>-0.12566139621100092</v>
      </c>
      <c r="AK56">
        <f t="shared" si="22"/>
        <v>-22.959890972025548</v>
      </c>
      <c r="AL56">
        <f t="shared" si="8"/>
        <v>-3945.2843053196057</v>
      </c>
      <c r="AN56">
        <f t="shared" si="26"/>
        <v>0</v>
      </c>
      <c r="AO56">
        <f t="shared" si="26"/>
        <v>0</v>
      </c>
      <c r="AP56">
        <f t="shared" si="26"/>
        <v>-1.8246788115519211E-3</v>
      </c>
      <c r="AQ56">
        <f t="shared" si="26"/>
        <v>-24.707947289115328</v>
      </c>
      <c r="AR56">
        <f t="shared" si="26"/>
        <v>-24.709771967926883</v>
      </c>
      <c r="AS56">
        <f t="shared" si="26"/>
        <v>-7.9166422742056369E-4</v>
      </c>
      <c r="AT56">
        <f t="shared" si="26"/>
        <v>-0.14464684378891002</v>
      </c>
      <c r="AU56">
        <f t="shared" si="23"/>
        <v>-24.855210475943213</v>
      </c>
      <c r="AW56">
        <v>53</v>
      </c>
      <c r="AX56">
        <f>IF(Z56&gt;0, (R56*SUMPRODUCT(K56:$K$98, X56:$X$98)-K56*$AZ$3)/Z56, 0)</f>
        <v>-56601.518179368562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1000000</v>
      </c>
      <c r="S57">
        <f t="shared" si="1"/>
        <v>-92368.756287393218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-327.87278106129679</v>
      </c>
      <c r="AC57">
        <f t="shared" si="2"/>
        <v>-311.82476089304731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-2358.8550935256217</v>
      </c>
      <c r="AI57">
        <f t="shared" si="25"/>
        <v>-2359.0238869431291</v>
      </c>
      <c r="AJ57">
        <f t="shared" si="7"/>
        <v>-16.048020168249479</v>
      </c>
      <c r="AK57">
        <f t="shared" si="22"/>
        <v>-22.951094674290779</v>
      </c>
      <c r="AL57">
        <f t="shared" si="8"/>
        <v>-2398.0230017856693</v>
      </c>
      <c r="AN57">
        <f t="shared" si="26"/>
        <v>0</v>
      </c>
      <c r="AO57">
        <f t="shared" si="26"/>
        <v>0</v>
      </c>
      <c r="AP57">
        <f t="shared" si="26"/>
        <v>-9.4945989277132306E-4</v>
      </c>
      <c r="AQ57">
        <f t="shared" si="26"/>
        <v>-13.268516848795002</v>
      </c>
      <c r="AR57">
        <f t="shared" si="26"/>
        <v>-13.269466308687774</v>
      </c>
      <c r="AS57">
        <f t="shared" si="26"/>
        <v>-9.0269820548392818E-2</v>
      </c>
      <c r="AT57">
        <f t="shared" si="26"/>
        <v>-0.12909948865445586</v>
      </c>
      <c r="AU57">
        <f t="shared" si="23"/>
        <v>-13.488835617890622</v>
      </c>
      <c r="AW57">
        <v>54</v>
      </c>
      <c r="AX57">
        <f>IF(Z57&gt;0, (R57*SUMPRODUCT(K57:$K$98, X57:$X$98)-K57*$AZ$3)/Z57, 0)</f>
        <v>-92368.756287393218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1000000</v>
      </c>
      <c r="S58">
        <f t="shared" si="1"/>
        <v>-148865.20724301395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-311.82476089304731</v>
      </c>
      <c r="AC58">
        <f t="shared" si="2"/>
        <v>-288.70402108348105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-1402.7443412596158</v>
      </c>
      <c r="AI58">
        <f t="shared" si="25"/>
        <v>-1402.841309525885</v>
      </c>
      <c r="AJ58">
        <f t="shared" si="7"/>
        <v>-23.12073980956626</v>
      </c>
      <c r="AK58">
        <f t="shared" si="22"/>
        <v>-21.827733262513313</v>
      </c>
      <c r="AL58">
        <f t="shared" si="8"/>
        <v>-1447.7897825979644</v>
      </c>
      <c r="AN58">
        <f t="shared" si="26"/>
        <v>0</v>
      </c>
      <c r="AO58">
        <f t="shared" si="26"/>
        <v>0</v>
      </c>
      <c r="AP58">
        <f t="shared" si="26"/>
        <v>-4.8700422139566203E-4</v>
      </c>
      <c r="AQ58">
        <f t="shared" si="26"/>
        <v>-7.0450101050083607</v>
      </c>
      <c r="AR58">
        <f t="shared" si="26"/>
        <v>-7.0454971092297551</v>
      </c>
      <c r="AS58">
        <f t="shared" si="26"/>
        <v>-0.11611941021797138</v>
      </c>
      <c r="AT58">
        <f t="shared" si="26"/>
        <v>-0.10962553680006104</v>
      </c>
      <c r="AU58">
        <f t="shared" si="23"/>
        <v>-7.2712420562477869</v>
      </c>
      <c r="AW58">
        <v>55</v>
      </c>
      <c r="AX58">
        <f>IF(Z58&gt;0, (R58*SUMPRODUCT(K58:$K$98, X58:$X$98)-K58*$AZ$3)/Z58, 0)</f>
        <v>-148865.20724301395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1000000</v>
      </c>
      <c r="S59">
        <f t="shared" si="1"/>
        <v>-240131.38580418704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-288.70402108348105</v>
      </c>
      <c r="AC59">
        <f t="shared" si="2"/>
        <v>-263.25862345780956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-823.66090635612841</v>
      </c>
      <c r="AI59">
        <f t="shared" si="25"/>
        <v>-823.71572189441724</v>
      </c>
      <c r="AJ59">
        <f t="shared" si="7"/>
        <v>-25.44539762567149</v>
      </c>
      <c r="AK59">
        <f t="shared" si="22"/>
        <v>-20.209281475843675</v>
      </c>
      <c r="AL59">
        <f t="shared" si="8"/>
        <v>-869.37040099593241</v>
      </c>
      <c r="AN59">
        <f t="shared" si="26"/>
        <v>0</v>
      </c>
      <c r="AO59">
        <f t="shared" si="26"/>
        <v>0</v>
      </c>
      <c r="AP59">
        <f t="shared" si="26"/>
        <v>-2.4580389223291267E-4</v>
      </c>
      <c r="AQ59">
        <f t="shared" si="26"/>
        <v>-3.6934610693007719</v>
      </c>
      <c r="AR59">
        <f t="shared" si="26"/>
        <v>-3.6937068731930047</v>
      </c>
      <c r="AS59">
        <f t="shared" si="26"/>
        <v>-0.11410227776752206</v>
      </c>
      <c r="AT59">
        <f t="shared" si="26"/>
        <v>-9.062248043285985E-2</v>
      </c>
      <c r="AU59">
        <f t="shared" si="23"/>
        <v>-3.8984316313933869</v>
      </c>
      <c r="AW59">
        <v>56</v>
      </c>
      <c r="AX59">
        <f>IF(Z59&gt;0, (R59*SUMPRODUCT(K59:$K$98, X59:$X$98)-K59*$AZ$3)/Z59, 0)</f>
        <v>-240131.38580418704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1000000</v>
      </c>
      <c r="S60">
        <f t="shared" si="1"/>
        <v>-390239.00346060254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-263.25862345780956</v>
      </c>
      <c r="AC60">
        <f t="shared" si="2"/>
        <v>-237.94279191043196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-475.61159944540765</v>
      </c>
      <c r="AI60">
        <f t="shared" si="25"/>
        <v>-475.64208624834129</v>
      </c>
      <c r="AJ60">
        <f t="shared" si="7"/>
        <v>-25.315831547377599</v>
      </c>
      <c r="AK60">
        <f t="shared" si="22"/>
        <v>-18.428103642046672</v>
      </c>
      <c r="AL60">
        <f t="shared" si="8"/>
        <v>-519.38602143776563</v>
      </c>
      <c r="AN60">
        <f t="shared" si="26"/>
        <v>0</v>
      </c>
      <c r="AO60">
        <f t="shared" si="26"/>
        <v>0</v>
      </c>
      <c r="AP60">
        <f t="shared" si="26"/>
        <v>-1.2206156477515584E-4</v>
      </c>
      <c r="AQ60">
        <f t="shared" si="26"/>
        <v>-1.9042303707573027</v>
      </c>
      <c r="AR60">
        <f t="shared" si="26"/>
        <v>-1.904352432322078</v>
      </c>
      <c r="AS60">
        <f t="shared" si="26"/>
        <v>-0.10135828341803436</v>
      </c>
      <c r="AT60">
        <f t="shared" si="26"/>
        <v>-7.3781536597440453E-2</v>
      </c>
      <c r="AU60">
        <f t="shared" si="23"/>
        <v>-2.0794922523375532</v>
      </c>
      <c r="AW60">
        <v>57</v>
      </c>
      <c r="AX60">
        <f>IF(Z60&gt;0, (R60*SUMPRODUCT(K60:$K$98, X60:$X$98)-K60*$AZ$3)/Z60, 0)</f>
        <v>-390239.00346060254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1000000</v>
      </c>
      <c r="S61">
        <f t="shared" si="1"/>
        <v>-642267.78536155436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-237.94279191043196</v>
      </c>
      <c r="AC61">
        <f t="shared" si="2"/>
        <v>-213.94586815915497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-270.52862618860348</v>
      </c>
      <c r="AI61">
        <f t="shared" si="25"/>
        <v>-270.54528169219833</v>
      </c>
      <c r="AJ61">
        <f t="shared" si="7"/>
        <v>-23.996923751276995</v>
      </c>
      <c r="AK61">
        <f t="shared" si="22"/>
        <v>-16.65599543373024</v>
      </c>
      <c r="AL61">
        <f t="shared" si="8"/>
        <v>-311.19820087720558</v>
      </c>
      <c r="AN61">
        <f t="shared" si="26"/>
        <v>0</v>
      </c>
      <c r="AO61">
        <f t="shared" si="26"/>
        <v>0</v>
      </c>
      <c r="AP61">
        <f t="shared" si="26"/>
        <v>-5.9539721033832284E-5</v>
      </c>
      <c r="AQ61">
        <f t="shared" si="26"/>
        <v>-0.96707967088414482</v>
      </c>
      <c r="AR61">
        <f t="shared" si="26"/>
        <v>-0.9671392106051786</v>
      </c>
      <c r="AS61">
        <f t="shared" si="26"/>
        <v>-8.5783665302162054E-2</v>
      </c>
      <c r="AT61">
        <f t="shared" si="26"/>
        <v>-5.9541479248373254E-2</v>
      </c>
      <c r="AU61">
        <f t="shared" si="23"/>
        <v>-1.1124643551557141</v>
      </c>
      <c r="AW61">
        <v>58</v>
      </c>
      <c r="AX61">
        <f>IF(Z61&gt;0, (R61*SUMPRODUCT(K61:$K$98, X61:$X$98)-K61*$AZ$3)/Z61, 0)</f>
        <v>-642267.78536155436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1000000</v>
      </c>
      <c r="S62">
        <f t="shared" si="1"/>
        <v>-1074163.6122484026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-213.94586815915497</v>
      </c>
      <c r="AC62">
        <f t="shared" si="2"/>
        <v>-191.78691736393711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-151.23362186937408</v>
      </c>
      <c r="AI62">
        <f t="shared" si="25"/>
        <v>-151.24254913683953</v>
      </c>
      <c r="AJ62">
        <f t="shared" si="7"/>
        <v>-22.158950795217862</v>
      </c>
      <c r="AK62">
        <f t="shared" si="22"/>
        <v>-14.976210771140849</v>
      </c>
      <c r="AL62">
        <f t="shared" si="8"/>
        <v>-188.37771070319823</v>
      </c>
      <c r="AN62">
        <f t="shared" si="26"/>
        <v>0</v>
      </c>
      <c r="AO62">
        <f t="shared" si="26"/>
        <v>0</v>
      </c>
      <c r="AP62">
        <f t="shared" si="26"/>
        <v>-2.8493746154442201E-5</v>
      </c>
      <c r="AQ62">
        <f t="shared" si="26"/>
        <v>-0.48270228804497667</v>
      </c>
      <c r="AR62">
        <f t="shared" si="26"/>
        <v>-0.48273078179113116</v>
      </c>
      <c r="AS62">
        <f t="shared" si="26"/>
        <v>-7.0726179253753449E-2</v>
      </c>
      <c r="AT62">
        <f t="shared" si="26"/>
        <v>-4.7800555961805269E-2</v>
      </c>
      <c r="AU62">
        <f t="shared" si="23"/>
        <v>-0.60125751700668983</v>
      </c>
      <c r="AW62">
        <v>59</v>
      </c>
      <c r="AX62">
        <f>IF(Z62&gt;0, (R62*SUMPRODUCT(K62:$K$98, X62:$X$98)-K62*$AZ$3)/Z62, 0)</f>
        <v>-1074163.6122484026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1000000</v>
      </c>
      <c r="S63">
        <f t="shared" si="1"/>
        <v>-1829749.9664745068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-191.78691736393711</v>
      </c>
      <c r="AC63">
        <f t="shared" si="2"/>
        <v>-171.62137816439099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-82.964906714193589</v>
      </c>
      <c r="AI63">
        <f t="shared" si="25"/>
        <v>-82.969596463648671</v>
      </c>
      <c r="AJ63">
        <f t="shared" si="7"/>
        <v>-20.165539199546117</v>
      </c>
      <c r="AK63">
        <f t="shared" si="22"/>
        <v>-13.425084215475598</v>
      </c>
      <c r="AL63">
        <f t="shared" si="8"/>
        <v>-116.56021987867038</v>
      </c>
      <c r="AN63">
        <f t="shared" si="26"/>
        <v>0</v>
      </c>
      <c r="AO63">
        <f t="shared" si="26"/>
        <v>0</v>
      </c>
      <c r="AP63">
        <f t="shared" si="26"/>
        <v>-1.3364804897940422E-5</v>
      </c>
      <c r="AQ63">
        <f t="shared" si="26"/>
        <v>-0.23643262870008042</v>
      </c>
      <c r="AR63">
        <f t="shared" si="26"/>
        <v>-0.23644599350497836</v>
      </c>
      <c r="AS63">
        <f t="shared" si="26"/>
        <v>-5.7467568287972691E-2</v>
      </c>
      <c r="AT63">
        <f t="shared" si="26"/>
        <v>-3.8258681619680823E-2</v>
      </c>
      <c r="AU63">
        <f t="shared" si="23"/>
        <v>-0.33217224341263185</v>
      </c>
      <c r="AW63">
        <v>60</v>
      </c>
      <c r="AX63">
        <f>IF(Z63&gt;0, (R63*SUMPRODUCT(K63:$K$98, X63:$X$98)-K63*$AZ$3)/Z63, 0)</f>
        <v>-1829749.9664745068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1000000</v>
      </c>
      <c r="S64">
        <f t="shared" si="1"/>
        <v>-3183044.3975999248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-171.62137816439099</v>
      </c>
      <c r="AC64">
        <f t="shared" si="2"/>
        <v>-153.42188089345618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-44.65730910041384</v>
      </c>
      <c r="AI64">
        <f t="shared" si="25"/>
        <v>-44.659719086919353</v>
      </c>
      <c r="AJ64">
        <f t="shared" si="7"/>
        <v>-18.199497270934813</v>
      </c>
      <c r="AK64">
        <f t="shared" si="22"/>
        <v>-12.01349647150737</v>
      </c>
      <c r="AL64">
        <f t="shared" si="8"/>
        <v>-74.872712829361532</v>
      </c>
      <c r="AN64">
        <f t="shared" si="26"/>
        <v>0</v>
      </c>
      <c r="AO64">
        <f t="shared" si="26"/>
        <v>0</v>
      </c>
      <c r="AP64">
        <f t="shared" si="26"/>
        <v>-6.1321048173682867E-6</v>
      </c>
      <c r="AQ64">
        <f t="shared" si="26"/>
        <v>-0.11362856166979531</v>
      </c>
      <c r="AR64">
        <f t="shared" si="26"/>
        <v>-0.11363469377461266</v>
      </c>
      <c r="AS64">
        <f t="shared" si="26"/>
        <v>-4.630782148919322E-2</v>
      </c>
      <c r="AT64">
        <f t="shared" si="26"/>
        <v>-3.0567814142431017E-2</v>
      </c>
      <c r="AU64">
        <f t="shared" si="23"/>
        <v>-0.19051032940623688</v>
      </c>
      <c r="AW64">
        <v>61</v>
      </c>
      <c r="AX64">
        <f>IF(Z64&gt;0, (R64*SUMPRODUCT(K64:$K$98, X64:$X$98)-K64*$AZ$3)/Z64, 0)</f>
        <v>-3183044.3975999248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1000000</v>
      </c>
      <c r="S65">
        <f t="shared" si="1"/>
        <v>-5663839.8809990389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-153.42188089345618</v>
      </c>
      <c r="AC65">
        <f t="shared" si="2"/>
        <v>-137.07485775902339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-23.515979115768243</v>
      </c>
      <c r="AI65">
        <f t="shared" si="25"/>
        <v>-23.517189203452915</v>
      </c>
      <c r="AJ65">
        <f t="shared" si="7"/>
        <v>-16.347023134432789</v>
      </c>
      <c r="AK65">
        <f t="shared" si="22"/>
        <v>-10.739531662541934</v>
      </c>
      <c r="AL65">
        <f t="shared" si="8"/>
        <v>-50.603744000427639</v>
      </c>
      <c r="AN65">
        <f t="shared" si="26"/>
        <v>0</v>
      </c>
      <c r="AO65">
        <f t="shared" si="26"/>
        <v>0</v>
      </c>
      <c r="AP65">
        <f t="shared" si="26"/>
        <v>-2.7491205061999118E-6</v>
      </c>
      <c r="AQ65">
        <f t="shared" si="26"/>
        <v>-5.3424442897333974E-2</v>
      </c>
      <c r="AR65">
        <f t="shared" si="26"/>
        <v>-5.3427192017840172E-2</v>
      </c>
      <c r="AS65">
        <f t="shared" si="26"/>
        <v>-3.7137752150889811E-2</v>
      </c>
      <c r="AT65">
        <f t="shared" si="26"/>
        <v>-2.4398452355524548E-2</v>
      </c>
      <c r="AU65">
        <f t="shared" si="23"/>
        <v>-0.11496339652425454</v>
      </c>
      <c r="AW65">
        <v>62</v>
      </c>
      <c r="AX65">
        <f>IF(Z65&gt;0, (R65*SUMPRODUCT(K65:$K$98, X65:$X$98)-K65*$AZ$3)/Z65, 0)</f>
        <v>-5663839.8809990389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1000000</v>
      </c>
      <c r="S66">
        <f t="shared" si="1"/>
        <v>-10331463.675402014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-137.07485775902339</v>
      </c>
      <c r="AC66">
        <f t="shared" si="2"/>
        <v>-122.43127175897195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-12.109404431441085</v>
      </c>
      <c r="AI66">
        <f t="shared" si="25"/>
        <v>-12.109996948027339</v>
      </c>
      <c r="AJ66">
        <f t="shared" si="7"/>
        <v>-14.643586000051442</v>
      </c>
      <c r="AK66">
        <f t="shared" si="22"/>
        <v>-9.5952400431316374</v>
      </c>
      <c r="AL66">
        <f t="shared" si="8"/>
        <v>-36.348822991210419</v>
      </c>
      <c r="AN66">
        <f t="shared" si="26"/>
        <v>0</v>
      </c>
      <c r="AO66">
        <f t="shared" si="26"/>
        <v>0</v>
      </c>
      <c r="AP66">
        <f t="shared" si="26"/>
        <v>-1.2018753432420669E-6</v>
      </c>
      <c r="AQ66">
        <f t="shared" si="26"/>
        <v>-2.4563016369764233E-2</v>
      </c>
      <c r="AR66">
        <f t="shared" si="26"/>
        <v>-2.4564218245107478E-2</v>
      </c>
      <c r="AS66">
        <f t="shared" si="26"/>
        <v>-2.9703413133795945E-2</v>
      </c>
      <c r="AT66">
        <f t="shared" si="26"/>
        <v>-1.9463222950859154E-2</v>
      </c>
      <c r="AU66">
        <f t="shared" si="23"/>
        <v>-7.3730854329762577E-2</v>
      </c>
      <c r="AW66">
        <v>63</v>
      </c>
      <c r="AX66">
        <f>IF(Z66&gt;0, (R66*SUMPRODUCT(K66:$K$98, X66:$X$98)-K66*$AZ$3)/Z66, 0)</f>
        <v>-10331463.675402014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-19364434.475119781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-122.43127175897195</v>
      </c>
      <c r="AC67">
        <f t="shared" ref="AC67:AC89" si="29">S67*Z67</f>
        <v>-109.33350402270892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-6.0857299295351481</v>
      </c>
      <c r="AI67">
        <f t="shared" ref="AI67:AI89" si="33">SUM(AE67:AH67)</f>
        <v>-6.0860122344590621</v>
      </c>
      <c r="AJ67">
        <f t="shared" ref="AJ67:AJ89" si="34">AB67-AC67</f>
        <v>-13.097767736263023</v>
      </c>
      <c r="AK67">
        <f t="shared" si="22"/>
        <v>-8.5701890231280373</v>
      </c>
      <c r="AL67">
        <f t="shared" ref="AL67:AL89" si="35">SUM(AI67:AK67)</f>
        <v>-27.753968993850123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-1.1021826401202837E-2</v>
      </c>
      <c r="AR67">
        <f t="shared" si="36"/>
        <v>-1.1022337681837963E-2</v>
      </c>
      <c r="AS67">
        <f t="shared" si="36"/>
        <v>-2.3721283051315649E-2</v>
      </c>
      <c r="AT67">
        <f t="shared" si="36"/>
        <v>-1.5521414313833427E-2</v>
      </c>
      <c r="AU67">
        <f t="shared" si="23"/>
        <v>-5.0265035046987039E-2</v>
      </c>
      <c r="AW67">
        <v>64</v>
      </c>
      <c r="AX67">
        <f>IF(Z67&gt;0, (R67*SUMPRODUCT(K67:$K$98, X67:$X$98)-K67*$AZ$3)/Z67, 0)</f>
        <v>-19364434.475119781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1000000</v>
      </c>
      <c r="S68">
        <f t="shared" si="28"/>
        <v>-37345319.17319528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-109.33350402270892</v>
      </c>
      <c r="AC68">
        <f t="shared" si="29"/>
        <v>-97.628159105687971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-2.9754368047052675</v>
      </c>
      <c r="AI68">
        <f t="shared" si="33"/>
        <v>-2.9755675147397072</v>
      </c>
      <c r="AJ68">
        <f t="shared" si="34"/>
        <v>-11.705344917020952</v>
      </c>
      <c r="AK68">
        <f t="shared" si="22"/>
        <v>-7.6533452815896252</v>
      </c>
      <c r="AL68">
        <f t="shared" si="35"/>
        <v>-22.334257713350283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-4.811423654324444E-3</v>
      </c>
      <c r="AR68">
        <f t="shared" si="36"/>
        <v>-4.8116350187031353E-3</v>
      </c>
      <c r="AS68">
        <f t="shared" si="36"/>
        <v>-1.8928102699650423E-2</v>
      </c>
      <c r="AT68">
        <f t="shared" si="36"/>
        <v>-1.2375825446644045E-2</v>
      </c>
      <c r="AU68">
        <f t="shared" si="23"/>
        <v>-3.6115563164997602E-2</v>
      </c>
      <c r="AW68">
        <v>65</v>
      </c>
      <c r="AX68">
        <f>IF(Z68&gt;0, (R68*SUMPRODUCT(K68:$K$98, X68:$X$98)-K68*$AZ$3)/Z68, 0)</f>
        <v>-37345319.17319528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1000000</v>
      </c>
      <c r="S69">
        <f t="shared" si="28"/>
        <v>-74272178.36100167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-97.628159105687971</v>
      </c>
      <c r="AC69">
        <f t="shared" si="29"/>
        <v>-87.171928794143923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-1.414376547922308</v>
      </c>
      <c r="AI69">
        <f t="shared" si="33"/>
        <v>-1.414435232029007</v>
      </c>
      <c r="AJ69">
        <f t="shared" si="34"/>
        <v>-10.456230311544047</v>
      </c>
      <c r="AK69">
        <f t="shared" si="22"/>
        <v>-6.8339711373981586</v>
      </c>
      <c r="AL69">
        <f t="shared" si="35"/>
        <v>-18.704636680971213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-2.0420665535421968E-3</v>
      </c>
      <c r="AR69">
        <f t="shared" si="36"/>
        <v>-2.0421512812278265E-3</v>
      </c>
      <c r="AS69">
        <f t="shared" si="36"/>
        <v>-1.5096629130838141E-2</v>
      </c>
      <c r="AT69">
        <f t="shared" si="36"/>
        <v>-9.8668377300611745E-3</v>
      </c>
      <c r="AU69">
        <f t="shared" si="23"/>
        <v>-2.7005618142127142E-2</v>
      </c>
      <c r="AW69">
        <v>66</v>
      </c>
      <c r="AX69">
        <f>IF(Z69&gt;0, (R69*SUMPRODUCT(K69:$K$98, X69:$X$98)-K69*$AZ$3)/Z69, 0)</f>
        <v>-74272178.36100167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1000000</v>
      </c>
      <c r="S70">
        <f t="shared" si="28"/>
        <v>-152512268.03827751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-87.171928794143923</v>
      </c>
      <c r="AC70">
        <f t="shared" si="29"/>
        <v>-77.833755025698963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-0.65160108901327418</v>
      </c>
      <c r="AI70">
        <f t="shared" si="33"/>
        <v>-0.65162660622445556</v>
      </c>
      <c r="AJ70">
        <f t="shared" si="34"/>
        <v>-9.3381737684449604</v>
      </c>
      <c r="AK70">
        <f t="shared" si="22"/>
        <v>-6.1020350155900749</v>
      </c>
      <c r="AL70">
        <f t="shared" si="35"/>
        <v>-16.09183539025949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-8.399793787488935E-4</v>
      </c>
      <c r="AR70">
        <f t="shared" si="36"/>
        <v>-8.4001227300207527E-4</v>
      </c>
      <c r="AS70">
        <f t="shared" si="36"/>
        <v>-1.2037845750911288E-2</v>
      </c>
      <c r="AT70">
        <f t="shared" si="36"/>
        <v>-7.8661372240200929E-3</v>
      </c>
      <c r="AU70">
        <f t="shared" si="23"/>
        <v>-2.0743995247933456E-2</v>
      </c>
      <c r="AW70">
        <v>67</v>
      </c>
      <c r="AX70">
        <f>IF(Z70&gt;0, (R70*SUMPRODUCT(K70:$K$98, X70:$X$98)-K70*$AZ$3)/Z70, 0)</f>
        <v>-152512268.03827751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1000000</v>
      </c>
      <c r="S71">
        <f t="shared" si="28"/>
        <v>-323517553.29277694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-77.833755025698963</v>
      </c>
      <c r="AC71">
        <f t="shared" si="29"/>
        <v>-69.495116580971896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-0.29042982021284774</v>
      </c>
      <c r="AI71">
        <f t="shared" si="33"/>
        <v>-0.29044056076090669</v>
      </c>
      <c r="AJ71">
        <f t="shared" si="34"/>
        <v>-8.3386384447270672</v>
      </c>
      <c r="AK71">
        <f t="shared" si="22"/>
        <v>-5.4483628517989278</v>
      </c>
      <c r="AL71">
        <f t="shared" si="35"/>
        <v>-14.077441857286901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-3.3427970193329614E-4</v>
      </c>
      <c r="AR71">
        <f t="shared" si="36"/>
        <v>-3.3429206411842268E-4</v>
      </c>
      <c r="AS71">
        <f t="shared" si="36"/>
        <v>-9.597628686303818E-3</v>
      </c>
      <c r="AT71">
        <f t="shared" si="36"/>
        <v>-6.2709714477288412E-3</v>
      </c>
      <c r="AU71">
        <f t="shared" si="23"/>
        <v>-1.6202892198151082E-2</v>
      </c>
      <c r="AW71">
        <v>68</v>
      </c>
      <c r="AX71">
        <f>IF(Z71&gt;0, (R71*SUMPRODUCT(K71:$K$98, X71:$X$98)-K71*$AZ$3)/Z71, 0)</f>
        <v>-323517553.29277694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1000000</v>
      </c>
      <c r="S72">
        <f t="shared" si="28"/>
        <v>-710293087.69944775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-69.495116580971896</v>
      </c>
      <c r="AC72">
        <f t="shared" si="29"/>
        <v>-62.049487982007925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-0.12530526769537961</v>
      </c>
      <c r="AI72">
        <f t="shared" si="33"/>
        <v>-0.1253096355745732</v>
      </c>
      <c r="AJ72">
        <f t="shared" si="34"/>
        <v>-7.445628598963971</v>
      </c>
      <c r="AK72">
        <f t="shared" ref="AK72:AK89" si="49">G72*SUM(AB72:AB72, AE72:AF72)</f>
        <v>-4.864658160668033</v>
      </c>
      <c r="AL72">
        <f t="shared" si="35"/>
        <v>-12.435596395206577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-1.2877160425164226E-4</v>
      </c>
      <c r="AR72">
        <f t="shared" si="36"/>
        <v>-1.2877609296006834E-4</v>
      </c>
      <c r="AS72">
        <f t="shared" si="36"/>
        <v>-7.6515980292331436E-3</v>
      </c>
      <c r="AT72">
        <f t="shared" si="36"/>
        <v>-4.9992298568639045E-3</v>
      </c>
      <c r="AU72">
        <f t="shared" si="23"/>
        <v>-1.2779603979057115E-2</v>
      </c>
      <c r="AW72">
        <v>69</v>
      </c>
      <c r="AX72">
        <f>IF(Z72&gt;0, (R72*SUMPRODUCT(K72:$K$98, X72:$X$98)-K72*$AZ$3)/Z72, 0)</f>
        <v>-710293087.69944775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1000000</v>
      </c>
      <c r="S73">
        <f t="shared" si="28"/>
        <v>-1617090286.2392988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-62.049487982007925</v>
      </c>
      <c r="AC73">
        <f t="shared" si="29"/>
        <v>-55.401435611946177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-5.22240560168186E-2</v>
      </c>
      <c r="AI73">
        <f t="shared" si="33"/>
        <v>-5.2225769014419395E-2</v>
      </c>
      <c r="AJ73">
        <f t="shared" si="34"/>
        <v>-6.6480523700617482</v>
      </c>
      <c r="AK73">
        <f t="shared" si="49"/>
        <v>-4.3434641587405549</v>
      </c>
      <c r="AL73">
        <f t="shared" si="35"/>
        <v>-11.043742297816722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-4.7918515300811737E-5</v>
      </c>
      <c r="AR73">
        <f t="shared" si="36"/>
        <v>-4.7920087072673299E-5</v>
      </c>
      <c r="AS73">
        <f t="shared" si="36"/>
        <v>-6.0999628047428709E-3</v>
      </c>
      <c r="AT73">
        <f t="shared" si="36"/>
        <v>-3.9853732096585574E-3</v>
      </c>
      <c r="AU73">
        <f t="shared" si="23"/>
        <v>-1.0133256101474102E-2</v>
      </c>
      <c r="AW73">
        <v>70</v>
      </c>
      <c r="AX73">
        <f>IF(Z73&gt;0, (R73*SUMPRODUCT(K73:$K$98, X73:$X$98)-K73*$AZ$3)/Z73, 0)</f>
        <v>-1617090286.2392988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7"/>
        <v>1000000</v>
      </c>
      <c r="S74">
        <f t="shared" si="28"/>
        <v>-3824378944.8357296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-55.401435611946177</v>
      </c>
      <c r="AC74">
        <f t="shared" si="29"/>
        <v>-49.465607511116843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-2.0983067419757608E-2</v>
      </c>
      <c r="AI74">
        <f t="shared" si="33"/>
        <v>-2.0983714134011407E-2</v>
      </c>
      <c r="AJ74">
        <f t="shared" si="34"/>
        <v>-5.9358281008293332</v>
      </c>
      <c r="AK74">
        <f t="shared" si="49"/>
        <v>-3.8781004928362326</v>
      </c>
      <c r="AL74">
        <f t="shared" si="35"/>
        <v>-9.834912307799577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-1.7190309988695086E-5</v>
      </c>
      <c r="AR74">
        <f t="shared" si="36"/>
        <v>-1.7190839807251853E-5</v>
      </c>
      <c r="AS74">
        <f t="shared" si="36"/>
        <v>-4.8629079367482776E-3</v>
      </c>
      <c r="AT74">
        <f t="shared" si="36"/>
        <v>-3.1771212618987112E-3</v>
      </c>
      <c r="AU74">
        <f t="shared" si="23"/>
        <v>-8.0572200384542401E-3</v>
      </c>
      <c r="AW74">
        <v>71</v>
      </c>
      <c r="AX74">
        <f>IF(Z74&gt;0, (R74*SUMPRODUCT(K74:$K$98, X74:$X$98)-K74*$AZ$3)/Z74, 0)</f>
        <v>-3824378944.8357296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1000000</v>
      </c>
      <c r="S75">
        <f t="shared" si="28"/>
        <v>-9411256910.5965233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-49.465607511116843</v>
      </c>
      <c r="AC75">
        <f t="shared" si="29"/>
        <v>-44.165735398440546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-8.1120796439612623E-3</v>
      </c>
      <c r="AI75">
        <f t="shared" si="33"/>
        <v>-8.1123142870903261E-3</v>
      </c>
      <c r="AJ75">
        <f t="shared" si="34"/>
        <v>-5.2998721126762973</v>
      </c>
      <c r="AK75">
        <f t="shared" si="49"/>
        <v>-3.4625925257781796</v>
      </c>
      <c r="AL75">
        <f t="shared" si="35"/>
        <v>-8.7705769527415676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-5.9337455012387551E-6</v>
      </c>
      <c r="AR75">
        <f t="shared" si="36"/>
        <v>-5.9339171357236948E-6</v>
      </c>
      <c r="AS75">
        <f t="shared" si="36"/>
        <v>-3.8766991555789381E-3</v>
      </c>
      <c r="AT75">
        <f t="shared" si="36"/>
        <v>-2.5327836663627964E-3</v>
      </c>
      <c r="AU75">
        <f t="shared" si="23"/>
        <v>-6.4154167390774583E-3</v>
      </c>
      <c r="AW75">
        <v>72</v>
      </c>
      <c r="AX75">
        <f>IF(Z75&gt;0, (R75*SUMPRODUCT(K75:$K$98, X75:$X$98)-K75*$AZ$3)/Z75, 0)</f>
        <v>-9411256910.5965233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1000000</v>
      </c>
      <c r="S76">
        <f t="shared" si="28"/>
        <v>-24143847386.617435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-44.165735398440546</v>
      </c>
      <c r="AC76">
        <f t="shared" si="29"/>
        <v>-39.433697311662577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-3.0126525367898597E-3</v>
      </c>
      <c r="AI76">
        <f t="shared" si="33"/>
        <v>-3.0127342008607928E-3</v>
      </c>
      <c r="AJ76">
        <f t="shared" si="34"/>
        <v>-4.732038086777969</v>
      </c>
      <c r="AK76">
        <f t="shared" si="49"/>
        <v>-3.0916014778908387</v>
      </c>
      <c r="AL76">
        <f t="shared" si="35"/>
        <v>-7.8266522988696687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-1.967558855519307E-6</v>
      </c>
      <c r="AR76">
        <f t="shared" si="36"/>
        <v>-1.9676121902016108E-6</v>
      </c>
      <c r="AS76">
        <f t="shared" si="36"/>
        <v>-3.090486980690952E-3</v>
      </c>
      <c r="AT76">
        <f t="shared" si="36"/>
        <v>-2.0191202906002415E-3</v>
      </c>
      <c r="AU76">
        <f t="shared" si="23"/>
        <v>-5.1115748834813955E-3</v>
      </c>
      <c r="AW76">
        <v>73</v>
      </c>
      <c r="AX76">
        <f>IF(Z76&gt;0, (R76*SUMPRODUCT(K76:$K$98, X76:$X$98)-K76*$AZ$3)/Z76, 0)</f>
        <v>-24143847386.617435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1000000</v>
      </c>
      <c r="S77">
        <f t="shared" si="28"/>
        <v>-64708205919.102425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-39.433697311662577</v>
      </c>
      <c r="AC77">
        <f t="shared" si="29"/>
        <v>-35.208659975182627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-1.0728343074577283E-3</v>
      </c>
      <c r="AI77">
        <f t="shared" si="33"/>
        <v>-1.0728615131725793E-3</v>
      </c>
      <c r="AJ77">
        <f t="shared" si="34"/>
        <v>-4.2250373364799501</v>
      </c>
      <c r="AK77">
        <f t="shared" si="49"/>
        <v>-2.7603588118163809</v>
      </c>
      <c r="AL77">
        <f t="shared" si="35"/>
        <v>-6.9864690098095039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-6.2559506956967158E-7</v>
      </c>
      <c r="AR77">
        <f t="shared" si="36"/>
        <v>-6.2561093386572977E-7</v>
      </c>
      <c r="AS77">
        <f t="shared" si="36"/>
        <v>-2.4637192417094472E-3</v>
      </c>
      <c r="AT77">
        <f t="shared" si="36"/>
        <v>-1.6096305374570311E-3</v>
      </c>
      <c r="AU77">
        <f t="shared" si="23"/>
        <v>-4.073975390100344E-3</v>
      </c>
      <c r="AW77">
        <v>74</v>
      </c>
      <c r="AX77">
        <f>IF(Z77&gt;0, (R77*SUMPRODUCT(K77:$K$98, X77:$X$98)-K77*$AZ$3)/Z77, 0)</f>
        <v>-64708205919.102425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1000000</v>
      </c>
      <c r="S78">
        <f t="shared" si="28"/>
        <v>-181552978090.8848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-35.208659975182627</v>
      </c>
      <c r="AC78">
        <f t="shared" si="29"/>
        <v>-31.436304079314482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-3.6552091821403197E-4</v>
      </c>
      <c r="AI78">
        <f t="shared" si="33"/>
        <v>-3.6552957582582383E-4</v>
      </c>
      <c r="AJ78">
        <f t="shared" si="34"/>
        <v>-3.7723558958681451</v>
      </c>
      <c r="AK78">
        <f t="shared" si="49"/>
        <v>-2.4646061982627843</v>
      </c>
      <c r="AL78">
        <f t="shared" si="35"/>
        <v>-6.2373276237067552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-1.9030705017083877E-7</v>
      </c>
      <c r="AR78">
        <f t="shared" si="36"/>
        <v>-1.9031155772288171E-7</v>
      </c>
      <c r="AS78">
        <f t="shared" si="36"/>
        <v>-1.9640624844263124E-3</v>
      </c>
      <c r="AT78">
        <f t="shared" si="36"/>
        <v>-1.2831876701226515E-3</v>
      </c>
      <c r="AU78">
        <f t="shared" si="23"/>
        <v>-3.2474404661066865E-3</v>
      </c>
      <c r="AW78">
        <v>75</v>
      </c>
      <c r="AX78">
        <f>IF(Z78&gt;0, (R78*SUMPRODUCT(K78:$K$98, X78:$X$98)-K78*$AZ$3)/Z78, 0)</f>
        <v>-181552978090.8848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1000000</v>
      </c>
      <c r="S79">
        <f t="shared" si="28"/>
        <v>-534316893346.38104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-31.436304079314482</v>
      </c>
      <c r="AC79">
        <f t="shared" si="29"/>
        <v>-28.068128804029367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-1.1888984808111957E-4</v>
      </c>
      <c r="AI79">
        <f t="shared" si="33"/>
        <v>-1.1889247462438945E-4</v>
      </c>
      <c r="AJ79">
        <f t="shared" si="34"/>
        <v>-3.3681752752851146</v>
      </c>
      <c r="AK79">
        <f t="shared" si="49"/>
        <v>-2.2005412855520139</v>
      </c>
      <c r="AL79">
        <f t="shared" si="35"/>
        <v>-5.5688354533117526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-5.5267445416685868E-8</v>
      </c>
      <c r="AR79">
        <f t="shared" si="36"/>
        <v>-5.526866639845299E-8</v>
      </c>
      <c r="AS79">
        <f t="shared" si="36"/>
        <v>-1.5657387589026012E-3</v>
      </c>
      <c r="AT79">
        <f t="shared" si="36"/>
        <v>-1.0229493716185799E-3</v>
      </c>
      <c r="AU79">
        <f t="shared" si="23"/>
        <v>-2.5887433991875794E-3</v>
      </c>
      <c r="AW79">
        <v>76</v>
      </c>
      <c r="AX79">
        <f>IF(Z79&gt;0, (R79*SUMPRODUCT(K79:$K$98, X79:$X$98)-K79*$AZ$3)/Z79, 0)</f>
        <v>-534316893346.38104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1000000</v>
      </c>
      <c r="S80">
        <f t="shared" si="28"/>
        <v>-1667249073775.7585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-28.068128804029367</v>
      </c>
      <c r="AC80">
        <f t="shared" si="29"/>
        <v>-25.060829336446666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-3.6974311724106314E-5</v>
      </c>
      <c r="AI80">
        <f t="shared" si="33"/>
        <v>-3.6975063286357292E-5</v>
      </c>
      <c r="AJ80">
        <f t="shared" si="34"/>
        <v>-3.0072994675827012</v>
      </c>
      <c r="AK80">
        <f t="shared" si="49"/>
        <v>-1.9647690162820559</v>
      </c>
      <c r="AL80">
        <f t="shared" si="35"/>
        <v>-4.9721054589280431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-1.534640638862992E-8</v>
      </c>
      <c r="AR80">
        <f t="shared" si="36"/>
        <v>-1.534671832897964E-8</v>
      </c>
      <c r="AS80">
        <f t="shared" si="36"/>
        <v>-1.2481974000274651E-3</v>
      </c>
      <c r="AT80">
        <f t="shared" si="36"/>
        <v>-8.1548898079946222E-4</v>
      </c>
      <c r="AU80">
        <f t="shared" si="23"/>
        <v>-2.0637017275452561E-3</v>
      </c>
      <c r="AW80">
        <v>77</v>
      </c>
      <c r="AX80">
        <f>IF(Z80&gt;0, (R80*SUMPRODUCT(K80:$K$98, X80:$X$98)-K80*$AZ$3)/Z80, 0)</f>
        <v>-1667249073775.7585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1000000</v>
      </c>
      <c r="S81">
        <f t="shared" si="28"/>
        <v>-5533959874757.5078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-25.060829336446666</v>
      </c>
      <c r="AC81">
        <f t="shared" si="29"/>
        <v>-22.375740492105443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-1.0837581876755444E-5</v>
      </c>
      <c r="AI81">
        <f t="shared" si="33"/>
        <v>-1.0837784044290071E-5</v>
      </c>
      <c r="AJ81">
        <f t="shared" si="34"/>
        <v>-2.6850888443412231</v>
      </c>
      <c r="AK81">
        <f t="shared" si="49"/>
        <v>-1.7542580535512668</v>
      </c>
      <c r="AL81">
        <f t="shared" si="35"/>
        <v>-4.4393577356765341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-4.0162520949236806E-9</v>
      </c>
      <c r="AR81">
        <f t="shared" si="36"/>
        <v>-4.0163270153066317E-9</v>
      </c>
      <c r="AS81">
        <f t="shared" si="36"/>
        <v>-9.9505533787673257E-4</v>
      </c>
      <c r="AT81">
        <f t="shared" si="36"/>
        <v>-6.5010282392637467E-4</v>
      </c>
      <c r="AU81">
        <f t="shared" si="23"/>
        <v>-1.6451621781301226E-3</v>
      </c>
      <c r="AW81">
        <v>78</v>
      </c>
      <c r="AX81">
        <f>IF(Z81&gt;0, (R81*SUMPRODUCT(K81:$K$98, X81:$X$98)-K81*$AZ$3)/Z81, 0)</f>
        <v>-5533959874757.5078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1000000</v>
      </c>
      <c r="S82">
        <f t="shared" si="28"/>
        <v>-19609892644946.402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-22.375740492105443</v>
      </c>
      <c r="AC82">
        <f t="shared" si="29"/>
        <v>-19.978339728543457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-2.9841283482552316E-6</v>
      </c>
      <c r="AI82">
        <f t="shared" si="33"/>
        <v>-2.9841792876970997E-6</v>
      </c>
      <c r="AJ82">
        <f t="shared" si="34"/>
        <v>-2.3974007635619863</v>
      </c>
      <c r="AK82">
        <f t="shared" si="49"/>
        <v>-1.5663018344473811</v>
      </c>
      <c r="AL82">
        <f t="shared" si="35"/>
        <v>-3.9637055821886551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-9.8738846471722678E-10</v>
      </c>
      <c r="AR82">
        <f t="shared" si="36"/>
        <v>-9.8740531956106389E-10</v>
      </c>
      <c r="AS82">
        <f t="shared" si="36"/>
        <v>-7.9325202638466197E-4</v>
      </c>
      <c r="AT82">
        <f t="shared" si="36"/>
        <v>-5.1825799131696726E-4</v>
      </c>
      <c r="AU82">
        <f t="shared" si="23"/>
        <v>-1.3115110051069487E-3</v>
      </c>
      <c r="AW82">
        <v>79</v>
      </c>
      <c r="AX82">
        <f>IF(Z82&gt;0, (R82*SUMPRODUCT(K82:$K$98, X82:$X$98)-K82*$AZ$3)/Z82, 0)</f>
        <v>-19609892644946.402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1000000</v>
      </c>
      <c r="S83">
        <f t="shared" si="28"/>
        <v>-74482624004468.516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-19.978339728543457</v>
      </c>
      <c r="AC83">
        <f t="shared" si="29"/>
        <v>-17.837803329907413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-7.6911148995940006E-7</v>
      </c>
      <c r="AI83">
        <f t="shared" si="33"/>
        <v>-7.6912346443235152E-7</v>
      </c>
      <c r="AJ83">
        <f t="shared" si="34"/>
        <v>-2.1405363986360442</v>
      </c>
      <c r="AK83">
        <f t="shared" si="49"/>
        <v>-1.3984837809980422</v>
      </c>
      <c r="AL83">
        <f t="shared" si="35"/>
        <v>-3.5390209487575506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-2.2721752643190649E-10</v>
      </c>
      <c r="AR83">
        <f t="shared" si="36"/>
        <v>-2.2722106403361948E-10</v>
      </c>
      <c r="AS83">
        <f t="shared" si="36"/>
        <v>-6.3237565955648084E-4</v>
      </c>
      <c r="AT83">
        <f t="shared" si="36"/>
        <v>-4.1315209774110787E-4</v>
      </c>
      <c r="AU83">
        <f t="shared" si="23"/>
        <v>-1.0455279845186527E-3</v>
      </c>
      <c r="AW83">
        <v>80</v>
      </c>
      <c r="AX83">
        <f>IF(Z83&gt;0, (R83*SUMPRODUCT(K83:$K$98, X83:$X$98)-K83*$AZ$3)/Z83, 0)</f>
        <v>-74482624004468.516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1000000</v>
      </c>
      <c r="S84">
        <f t="shared" si="28"/>
        <v>-304587460332156.19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-17.837803329907413</v>
      </c>
      <c r="AC84">
        <f t="shared" si="29"/>
        <v>-15.926610116185142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-1.8480544492358346E-7</v>
      </c>
      <c r="AI84">
        <f t="shared" si="33"/>
        <v>-1.8480805937955922E-7</v>
      </c>
      <c r="AJ84">
        <f t="shared" si="34"/>
        <v>-1.9111932137222709</v>
      </c>
      <c r="AK84">
        <f t="shared" si="49"/>
        <v>-1.2486462330935191</v>
      </c>
      <c r="AL84">
        <f t="shared" si="35"/>
        <v>-3.1598396316238491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-4.8747154317107331E-11</v>
      </c>
      <c r="AR84">
        <f t="shared" si="36"/>
        <v>-4.8747843946619911E-11</v>
      </c>
      <c r="AS84">
        <f t="shared" si="36"/>
        <v>-5.0412600428332286E-4</v>
      </c>
      <c r="AT84">
        <f t="shared" si="36"/>
        <v>-3.2936232283228058E-4</v>
      </c>
      <c r="AU84">
        <f t="shared" si="23"/>
        <v>-8.3348837586344731E-4</v>
      </c>
      <c r="AW84">
        <v>81</v>
      </c>
      <c r="AX84">
        <f>IF(Z84&gt;0, (R84*SUMPRODUCT(K84:$K$98, X84:$X$98)-K84*$AZ$3)/Z84, 0)</f>
        <v>-304587460332156.19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1000000</v>
      </c>
      <c r="S85">
        <f t="shared" si="28"/>
        <v>-1348412615994286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-15.926610116185142</v>
      </c>
      <c r="AC85">
        <f t="shared" si="29"/>
        <v>-14.220187603778987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-4.1220355762268129E-8</v>
      </c>
      <c r="AI85">
        <f t="shared" si="33"/>
        <v>-4.1220883055896023E-8</v>
      </c>
      <c r="AJ85">
        <f t="shared" si="34"/>
        <v>-1.7064225124061547</v>
      </c>
      <c r="AK85">
        <f t="shared" si="49"/>
        <v>-1.1148627081329601</v>
      </c>
      <c r="AL85">
        <f t="shared" si="35"/>
        <v>-2.8212852617599982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-9.7079653733968501E-12</v>
      </c>
      <c r="AR85">
        <f t="shared" si="36"/>
        <v>-9.7080895583580561E-12</v>
      </c>
      <c r="AS85">
        <f t="shared" si="36"/>
        <v>-4.0188616416522352E-4</v>
      </c>
      <c r="AT85">
        <f t="shared" si="36"/>
        <v>-2.6256562726111423E-4</v>
      </c>
      <c r="AU85">
        <f t="shared" si="23"/>
        <v>-6.6445180113442739E-4</v>
      </c>
      <c r="AW85">
        <v>82</v>
      </c>
      <c r="AX85">
        <f>IF(Z85&gt;0, (R85*SUMPRODUCT(K85:$K$98, X85:$X$98)-K85*$AZ$3)/Z85, 0)</f>
        <v>-1348412615994286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1000000</v>
      </c>
      <c r="S86">
        <f t="shared" si="28"/>
        <v>-6506638079137882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-14.220187603778987</v>
      </c>
      <c r="AC86">
        <f t="shared" si="29"/>
        <v>-12.696596074811104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-8.4890841409808415E-9</v>
      </c>
      <c r="AI86">
        <f t="shared" si="33"/>
        <v>-8.48918170746541E-9</v>
      </c>
      <c r="AJ86">
        <f t="shared" si="34"/>
        <v>-1.5235915289678825</v>
      </c>
      <c r="AK86">
        <f t="shared" si="49"/>
        <v>-0.99541313226452921</v>
      </c>
      <c r="AL86">
        <f t="shared" si="35"/>
        <v>-2.5190046697215935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-1.785086634826366E-12</v>
      </c>
      <c r="AR86">
        <f t="shared" si="36"/>
        <v>-1.7851071511299762E-12</v>
      </c>
      <c r="AS86">
        <f t="shared" si="36"/>
        <v>-3.2038118955209126E-4</v>
      </c>
      <c r="AT86">
        <f t="shared" si="36"/>
        <v>-2.0931571050852551E-4</v>
      </c>
      <c r="AU86">
        <f t="shared" si="23"/>
        <v>-5.2969690184572393E-4</v>
      </c>
      <c r="AW86">
        <v>83</v>
      </c>
      <c r="AX86">
        <f>IF(Z86&gt;0, (R86*SUMPRODUCT(K86:$K$98, X86:$X$98)-K86*$AZ$3)/Z86, 0)</f>
        <v>-6506638079137882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1000000</v>
      </c>
      <c r="S87">
        <f t="shared" si="28"/>
        <v>-3.4502174044098188E+16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-12.696596074811104</v>
      </c>
      <c r="AC87">
        <f t="shared" si="29"/>
        <v>-11.336246495368613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-1.6032502443659228E-9</v>
      </c>
      <c r="AI87">
        <f t="shared" si="33"/>
        <v>-1.6032666726734273E-9</v>
      </c>
      <c r="AJ87">
        <f t="shared" si="34"/>
        <v>-1.3603495794424916</v>
      </c>
      <c r="AK87">
        <f t="shared" si="49"/>
        <v>-0.88876172523677743</v>
      </c>
      <c r="AL87">
        <f t="shared" si="35"/>
        <v>-2.2491113062825354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-3.0101057428265929E-13</v>
      </c>
      <c r="AR87">
        <f t="shared" si="36"/>
        <v>-3.0101365870088646E-13</v>
      </c>
      <c r="AS87">
        <f t="shared" si="36"/>
        <v>-2.5540592279473223E-4</v>
      </c>
      <c r="AT87">
        <f t="shared" si="36"/>
        <v>-1.6686520289274919E-4</v>
      </c>
      <c r="AU87">
        <f t="shared" si="23"/>
        <v>-4.2227112598849502E-4</v>
      </c>
      <c r="AW87">
        <v>84</v>
      </c>
      <c r="AX87">
        <f>IF(Z87&gt;0, (R87*SUMPRODUCT(K87:$K$98, X87:$X$98)-K87*$AZ$3)/Z87, 0)</f>
        <v>-3.4502174044098188E+16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1000000</v>
      </c>
      <c r="S88">
        <f t="shared" si="28"/>
        <v>-2.0303017704776666E+17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-11.336246495368613</v>
      </c>
      <c r="AC88">
        <f t="shared" si="29"/>
        <v>-10.121648656579383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-2.7542756128555462E-10</v>
      </c>
      <c r="AI88">
        <f t="shared" si="33"/>
        <v>-2.7543005393191977E-10</v>
      </c>
      <c r="AJ88">
        <f t="shared" si="34"/>
        <v>-1.2145978387892296</v>
      </c>
      <c r="AK88">
        <f t="shared" si="49"/>
        <v>-0.79353725467580294</v>
      </c>
      <c r="AL88">
        <f t="shared" si="35"/>
        <v>-2.0081350937404627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-4.6171056425167843E-14</v>
      </c>
      <c r="AR88">
        <f t="shared" si="36"/>
        <v>-4.6171474277743807E-14</v>
      </c>
      <c r="AS88">
        <f t="shared" si="36"/>
        <v>-2.036080379424455E-4</v>
      </c>
      <c r="AT88">
        <f t="shared" si="36"/>
        <v>-1.3302391812242671E-4</v>
      </c>
      <c r="AU88">
        <f t="shared" si="23"/>
        <v>-3.3663195611104374E-4</v>
      </c>
      <c r="AW88">
        <v>85</v>
      </c>
      <c r="AX88">
        <f>IF(Z88&gt;0, (R88*SUMPRODUCT(K88:$K$98, X88:$X$98)-K88*$AZ$3)/Z88, 0)</f>
        <v>-2.0303017704776666E+17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-10.121648656579383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-4.9852927302516588E-11</v>
      </c>
      <c r="AI89">
        <f t="shared" si="33"/>
        <v>-4.9852927302516588E-11</v>
      </c>
      <c r="AJ89">
        <f t="shared" si="34"/>
        <v>-10.121648656579383</v>
      </c>
      <c r="AK89">
        <f t="shared" si="49"/>
        <v>-0.70851540596055684</v>
      </c>
      <c r="AL89">
        <f t="shared" si="35"/>
        <v>-10.830164062589793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-7.4616531420562664E-15</v>
      </c>
      <c r="AR89">
        <f t="shared" si="36"/>
        <v>-7.4616531420562664E-15</v>
      </c>
      <c r="AS89">
        <f t="shared" si="36"/>
        <v>-1.514940758500708E-3</v>
      </c>
      <c r="AT89">
        <f t="shared" si="36"/>
        <v>-1.0604585309504956E-4</v>
      </c>
      <c r="AU89">
        <f t="shared" si="23"/>
        <v>-1.6209866116032193E-3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106249.56729612562</v>
      </c>
      <c r="AO91" s="8">
        <f t="shared" si="50"/>
        <v>-10624.956729612562</v>
      </c>
      <c r="AP91" s="8">
        <f t="shared" si="50"/>
        <v>-3007.1125065005863</v>
      </c>
      <c r="AQ91" s="8">
        <f t="shared" si="50"/>
        <v>-60379.406960055247</v>
      </c>
      <c r="AR91" s="8">
        <f t="shared" si="50"/>
        <v>32238.09109995719</v>
      </c>
      <c r="AS91" s="8">
        <f t="shared" si="50"/>
        <v>-13058.404561898595</v>
      </c>
      <c r="AT91" s="8">
        <f t="shared" si="50"/>
        <v>4398.5892765272929</v>
      </c>
      <c r="AU91" s="8">
        <f t="shared" si="50"/>
        <v>23578.275814585926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2112-2C6F-4116-B0FF-68D578282482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244183.47413303124</v>
      </c>
      <c r="K3">
        <v>1</v>
      </c>
      <c r="L3" s="2">
        <v>0</v>
      </c>
      <c r="O3">
        <f>$C$3</f>
        <v>244183.47413303124</v>
      </c>
      <c r="P3">
        <f>O3*C5</f>
        <v>24418.347413303127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244183.47413303124</v>
      </c>
      <c r="AF3">
        <f t="shared" ref="AF3:AG34" si="4">-$Z3*P3</f>
        <v>-24418.347413303127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217245.21851572811</v>
      </c>
      <c r="AJ3">
        <f t="shared" ref="AJ3:AJ66" si="7">AB3-AC3</f>
        <v>0</v>
      </c>
      <c r="AL3">
        <f t="shared" ref="AL3:AL66" si="8">SUM(AI3:AK3)</f>
        <v>217245.21851572811</v>
      </c>
      <c r="AN3">
        <f t="shared" ref="AN3:AU34" si="9">AE3*$K3</f>
        <v>244183.47413303124</v>
      </c>
      <c r="AO3">
        <f t="shared" si="9"/>
        <v>-24418.347413303127</v>
      </c>
      <c r="AP3">
        <f t="shared" si="9"/>
        <v>-2519.9082039999998</v>
      </c>
      <c r="AQ3">
        <f t="shared" si="9"/>
        <v>0</v>
      </c>
      <c r="AR3">
        <f t="shared" si="9"/>
        <v>217245.21851572811</v>
      </c>
      <c r="AS3">
        <f t="shared" si="9"/>
        <v>0</v>
      </c>
      <c r="AT3">
        <f t="shared" si="9"/>
        <v>0</v>
      </c>
      <c r="AU3">
        <f t="shared" si="9"/>
        <v>217245.21851572811</v>
      </c>
      <c r="AW3">
        <v>0</v>
      </c>
      <c r="AX3">
        <f>IF(Z3&gt;0, (R3*SUMPRODUCT(K3:$K$98, X3:$X$98)-K3*$AZ$3)/Z3, 0)</f>
        <v>0</v>
      </c>
      <c r="AZ3">
        <f>C6*ABS(SUMPRODUCT(X4:X79, K4:K79))/1</f>
        <v>135342.61629475505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9192.9674667940526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9078.3973426559241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-9078.3973426559241</v>
      </c>
      <c r="AK4">
        <f>G4*SUM(AB4, AE4:AF4)</f>
        <v>0</v>
      </c>
      <c r="AL4">
        <f t="shared" si="8"/>
        <v>-11541.198342655924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-2297.6033212053362</v>
      </c>
      <c r="AR4">
        <f t="shared" si="9"/>
        <v>-2297.6033212053362</v>
      </c>
      <c r="AS4">
        <f t="shared" si="9"/>
        <v>-8469.4442976545615</v>
      </c>
      <c r="AT4">
        <f t="shared" si="9"/>
        <v>0</v>
      </c>
      <c r="AU4">
        <f t="shared" si="9"/>
        <v>-10767.047618859897</v>
      </c>
      <c r="AW4">
        <v>1</v>
      </c>
      <c r="AX4">
        <f>IF(Z4&gt;0, (R4*SUMPRODUCT(K4:$K$98, X4:$X$98)-K4*$AZ$3)/Z4, 0)</f>
        <v>9192.9674667940526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1000000</v>
      </c>
      <c r="S5">
        <f t="shared" si="1"/>
        <v>17753.853425892561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9078.3973426559241</v>
      </c>
      <c r="AC5">
        <f t="shared" si="2"/>
        <v>17312.456647152678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-2523.853757170295</v>
      </c>
      <c r="AI5">
        <f t="shared" si="6"/>
        <v>-2572.6106558329366</v>
      </c>
      <c r="AJ5">
        <f t="shared" si="7"/>
        <v>-8234.0593044967536</v>
      </c>
      <c r="AK5">
        <f>G5*SUM(AB5, AE5:AF5)</f>
        <v>372.2142910488929</v>
      </c>
      <c r="AL5">
        <f t="shared" si="8"/>
        <v>-10434.455669280798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-2158.1675831887947</v>
      </c>
      <c r="AR5">
        <f t="shared" si="9"/>
        <v>-2199.8599981520574</v>
      </c>
      <c r="AS5">
        <f t="shared" si="9"/>
        <v>-7041.0101292647587</v>
      </c>
      <c r="AT5">
        <f t="shared" si="9"/>
        <v>318.28342456813664</v>
      </c>
      <c r="AU5">
        <f t="shared" si="9"/>
        <v>-8922.5867028486809</v>
      </c>
      <c r="AW5">
        <v>2</v>
      </c>
      <c r="AX5">
        <f>IF(Z5&gt;0, (R5*SUMPRODUCT(K5:$K$98, X5:$X$98)-K5*$AZ$3)/Z5, 0)</f>
        <v>17753.853425892561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1000000</v>
      </c>
      <c r="S6">
        <f t="shared" si="1"/>
        <v>27505.737203989116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17312.456647152678</v>
      </c>
      <c r="AC6">
        <f t="shared" si="2"/>
        <v>26482.193765284697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-2598.5915523329368</v>
      </c>
      <c r="AI6">
        <f t="shared" si="6"/>
        <v>-2646.730952431335</v>
      </c>
      <c r="AJ6">
        <f t="shared" si="7"/>
        <v>-9169.7371181320195</v>
      </c>
      <c r="AK6">
        <f>G6*SUM(AB6, AE6:AF6)</f>
        <v>1012.7787138584317</v>
      </c>
      <c r="AL6">
        <f t="shared" si="8"/>
        <v>-10803.689356704923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-2004.5795859770167</v>
      </c>
      <c r="AR6">
        <f t="shared" si="9"/>
        <v>-2041.7148020258007</v>
      </c>
      <c r="AS6">
        <f t="shared" si="9"/>
        <v>-7073.6271805705055</v>
      </c>
      <c r="AT6">
        <f t="shared" si="9"/>
        <v>781.26765750855395</v>
      </c>
      <c r="AU6">
        <f t="shared" si="9"/>
        <v>-8334.0743250877531</v>
      </c>
      <c r="AW6">
        <v>3</v>
      </c>
      <c r="AX6">
        <f>IF(Z6&gt;0, (R6*SUMPRODUCT(K6:$K$98, X6:$X$98)-K6*$AZ$3)/Z6, 0)</f>
        <v>27505.737203989116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1000000</v>
      </c>
      <c r="S7">
        <f t="shared" si="1"/>
        <v>35657.1939980651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26482.193765284697</v>
      </c>
      <c r="AC7">
        <f t="shared" si="2"/>
        <v>33891.226203732265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-2686.391301639067</v>
      </c>
      <c r="AI7">
        <f t="shared" si="6"/>
        <v>-2733.9149881713997</v>
      </c>
      <c r="AJ7">
        <f t="shared" si="7"/>
        <v>-7409.032438447568</v>
      </c>
      <c r="AK7">
        <f>G7*SUM(AB7, AE7:AF7)</f>
        <v>1300.2757138754787</v>
      </c>
      <c r="AL7">
        <f t="shared" si="8"/>
        <v>-8842.6717127434895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-1885.4600975135127</v>
      </c>
      <c r="AR7">
        <f t="shared" si="9"/>
        <v>-1918.8148863667905</v>
      </c>
      <c r="AS7">
        <f t="shared" si="9"/>
        <v>-5200.0745443721689</v>
      </c>
      <c r="AT7">
        <f t="shared" si="9"/>
        <v>912.60642959284792</v>
      </c>
      <c r="AU7">
        <f t="shared" si="9"/>
        <v>-6206.2830011461119</v>
      </c>
      <c r="AW7">
        <v>4</v>
      </c>
      <c r="AX7">
        <f>IF(Z7&gt;0, (R7*SUMPRODUCT(K7:$K$98, X7:$X$98)-K7*$AZ$3)/Z7, 0)</f>
        <v>35657.1939980651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1000000</v>
      </c>
      <c r="S8">
        <f t="shared" si="1"/>
        <v>40880.229048793924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33891.226203732265</v>
      </c>
      <c r="AC8">
        <f t="shared" si="2"/>
        <v>38327.861806327419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-3404.2414260010373</v>
      </c>
      <c r="AI8">
        <f t="shared" si="6"/>
        <v>-3451.1196635967462</v>
      </c>
      <c r="AJ8">
        <f t="shared" si="7"/>
        <v>-4436.6356025951536</v>
      </c>
      <c r="AK8">
        <f t="shared" ref="AK8:AK71" si="22">G8*SUM(AB8:AB8, AE8:AF8)</f>
        <v>721.88311813949724</v>
      </c>
      <c r="AL8">
        <f t="shared" si="8"/>
        <v>-7165.8721480524027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-2230.2693733111169</v>
      </c>
      <c r="AR8">
        <f t="shared" si="9"/>
        <v>-2260.9813835657269</v>
      </c>
      <c r="AS8">
        <f t="shared" si="9"/>
        <v>-2906.6365356564074</v>
      </c>
      <c r="AT8">
        <f t="shared" si="9"/>
        <v>472.93761165115467</v>
      </c>
      <c r="AU8">
        <f t="shared" si="9"/>
        <v>-4694.6803075709795</v>
      </c>
      <c r="AW8">
        <v>5</v>
      </c>
      <c r="AX8">
        <f>IF(Z8&gt;0, (R8*SUMPRODUCT(K8:$K$98, X8:$X$98)-K8*$AZ$3)/Z8, 0)</f>
        <v>40880.229048793924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1000000</v>
      </c>
      <c r="S9">
        <f t="shared" si="1"/>
        <v>44146.168524596753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38327.861806327419</v>
      </c>
      <c r="AC9">
        <f t="shared" si="2"/>
        <v>40791.781242600846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-4172.7603747650801</v>
      </c>
      <c r="AI9">
        <f t="shared" si="6"/>
        <v>-4218.9611919660938</v>
      </c>
      <c r="AJ9">
        <f t="shared" si="7"/>
        <v>-2463.919436273427</v>
      </c>
      <c r="AK9">
        <f t="shared" si="22"/>
        <v>226.13438465733176</v>
      </c>
      <c r="AL9">
        <f t="shared" si="8"/>
        <v>-6456.746243582189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-2589.0332263196588</v>
      </c>
      <c r="AR9">
        <f t="shared" si="9"/>
        <v>-2617.6990110936717</v>
      </c>
      <c r="AS9">
        <f t="shared" si="9"/>
        <v>-1528.7648258128991</v>
      </c>
      <c r="AT9">
        <f t="shared" si="9"/>
        <v>140.3074662594646</v>
      </c>
      <c r="AU9">
        <f t="shared" si="9"/>
        <v>-4006.1563706471061</v>
      </c>
      <c r="AW9">
        <v>6</v>
      </c>
      <c r="AX9">
        <f>IF(Z9&gt;0, (R9*SUMPRODUCT(K9:$K$98, X9:$X$98)-K9*$AZ$3)/Z9, 0)</f>
        <v>44146.168524596753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1000000</v>
      </c>
      <c r="S10">
        <f t="shared" si="1"/>
        <v>46727.353767752735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40791.781242600846</v>
      </c>
      <c r="AC10">
        <f t="shared" si="2"/>
        <v>42512.618285155913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-4974.6434235961488</v>
      </c>
      <c r="AI10">
        <f t="shared" si="6"/>
        <v>-5020.1335004539724</v>
      </c>
      <c r="AJ10">
        <f t="shared" si="7"/>
        <v>-1720.8370425550675</v>
      </c>
      <c r="AK10">
        <f t="shared" si="22"/>
        <v>167.24630309466349</v>
      </c>
      <c r="AL10">
        <f t="shared" si="8"/>
        <v>-6573.7242399143761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-2928.156749302334</v>
      </c>
      <c r="AR10">
        <f t="shared" si="9"/>
        <v>-2954.9329549989479</v>
      </c>
      <c r="AS10">
        <f t="shared" si="9"/>
        <v>-1012.9129208952434</v>
      </c>
      <c r="AT10">
        <f t="shared" si="9"/>
        <v>98.443918388121119</v>
      </c>
      <c r="AU10">
        <f t="shared" si="9"/>
        <v>-3869.4019575060702</v>
      </c>
      <c r="AW10">
        <v>7</v>
      </c>
      <c r="AX10">
        <f>IF(Z10&gt;0, (R10*SUMPRODUCT(K10:$K$98, X10:$X$98)-K10*$AZ$3)/Z10, 0)</f>
        <v>46727.353767752735</v>
      </c>
    </row>
    <row r="11" spans="1:52" x14ac:dyDescent="0.25">
      <c r="A11" t="s">
        <v>33</v>
      </c>
      <c r="C11" s="12">
        <f>AU81</f>
        <v>64129.438060138556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1000000</v>
      </c>
      <c r="S11">
        <f t="shared" si="1"/>
        <v>48669.724402175292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42512.618285155913</v>
      </c>
      <c r="AC11">
        <f t="shared" si="2"/>
        <v>43551.0521522325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-5875.1107515016965</v>
      </c>
      <c r="AI11">
        <f t="shared" si="6"/>
        <v>-5919.8521720533672</v>
      </c>
      <c r="AJ11">
        <f t="shared" si="7"/>
        <v>-1038.4338670765865</v>
      </c>
      <c r="AK11">
        <f t="shared" si="22"/>
        <v>102.03028388437419</v>
      </c>
      <c r="AL11">
        <f t="shared" si="8"/>
        <v>-6856.2557552455792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-3286.0001848176871</v>
      </c>
      <c r="AR11">
        <f t="shared" si="9"/>
        <v>-3311.0244477499591</v>
      </c>
      <c r="AS11">
        <f t="shared" si="9"/>
        <v>-580.80503048600667</v>
      </c>
      <c r="AT11">
        <f t="shared" si="9"/>
        <v>57.066418980332962</v>
      </c>
      <c r="AU11">
        <f t="shared" si="9"/>
        <v>-3834.7630592556325</v>
      </c>
      <c r="AW11">
        <v>8</v>
      </c>
      <c r="AX11">
        <f>IF(Z11&gt;0, (R11*SUMPRODUCT(K11:$K$98, X11:$X$98)-K11*$AZ$3)/Z11, 0)</f>
        <v>48669.724402175292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1000000</v>
      </c>
      <c r="S12">
        <f t="shared" si="1"/>
        <v>50087.518218049401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43551.0521522325</v>
      </c>
      <c r="AC12">
        <f t="shared" si="2"/>
        <v>44027.306825305466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-6872.5739107985864</v>
      </c>
      <c r="AI12">
        <f t="shared" si="6"/>
        <v>-6916.5242884492</v>
      </c>
      <c r="AJ12">
        <f t="shared" si="7"/>
        <v>-476.2546730729664</v>
      </c>
      <c r="AK12">
        <f t="shared" si="22"/>
        <v>100.16741995013474</v>
      </c>
      <c r="AL12">
        <f t="shared" si="8"/>
        <v>-7292.6115415720315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-3652.8460938812691</v>
      </c>
      <c r="AR12">
        <f t="shared" si="9"/>
        <v>-3676.2061868259798</v>
      </c>
      <c r="AS12">
        <f t="shared" si="9"/>
        <v>-253.13442166024467</v>
      </c>
      <c r="AT12">
        <f t="shared" si="9"/>
        <v>53.24004855358443</v>
      </c>
      <c r="AU12">
        <f t="shared" si="9"/>
        <v>-3876.10055993264</v>
      </c>
      <c r="AW12">
        <v>9</v>
      </c>
      <c r="AX12">
        <f>IF(Z12&gt;0, (R12*SUMPRODUCT(K12:$K$98, X12:$X$98)-K12*$AZ$3)/Z12, 0)</f>
        <v>50087.518218049401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1000000</v>
      </c>
      <c r="S13">
        <f t="shared" si="1"/>
        <v>50946.778491819525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44027.306825305466</v>
      </c>
      <c r="AC13">
        <f t="shared" si="2"/>
        <v>43930.234539491066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-7940.4927549475824</v>
      </c>
      <c r="AI13">
        <f t="shared" si="6"/>
        <v>-7983.6066041839431</v>
      </c>
      <c r="AJ13">
        <f t="shared" si="7"/>
        <v>97.072285814399947</v>
      </c>
      <c r="AK13">
        <f t="shared" si="22"/>
        <v>88.054613650610932</v>
      </c>
      <c r="AL13">
        <f t="shared" si="8"/>
        <v>-7798.4797047189322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-4011.8406010213666</v>
      </c>
      <c r="AR13">
        <f t="shared" si="9"/>
        <v>-4033.6233664202741</v>
      </c>
      <c r="AS13">
        <f t="shared" si="9"/>
        <v>49.044631042765936</v>
      </c>
      <c r="AT13">
        <f t="shared" si="9"/>
        <v>44.488558210781115</v>
      </c>
      <c r="AU13">
        <f t="shared" si="9"/>
        <v>-3940.0901771667272</v>
      </c>
      <c r="AW13">
        <v>10</v>
      </c>
      <c r="AX13">
        <f>IF(Z13&gt;0, (R13*SUMPRODUCT(K13:$K$98, X13:$X$98)-K13*$AZ$3)/Z13, 0)</f>
        <v>50946.778491819525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1000000</v>
      </c>
      <c r="S14">
        <f t="shared" si="1"/>
        <v>51254.033575505731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43930.234539491066</v>
      </c>
      <c r="AC14">
        <f t="shared" si="2"/>
        <v>43286.047251798176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-9114.883394333674</v>
      </c>
      <c r="AI14">
        <f t="shared" si="6"/>
        <v>-9157.1103609079546</v>
      </c>
      <c r="AJ14">
        <f t="shared" si="7"/>
        <v>644.1872876928901</v>
      </c>
      <c r="AK14">
        <f t="shared" si="22"/>
        <v>79.074422171083924</v>
      </c>
      <c r="AL14">
        <f t="shared" si="8"/>
        <v>-8433.8486510439798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-4378.3872059506102</v>
      </c>
      <c r="AR14">
        <f t="shared" si="9"/>
        <v>-4398.6711747296149</v>
      </c>
      <c r="AS14">
        <f t="shared" si="9"/>
        <v>309.4391070788638</v>
      </c>
      <c r="AT14">
        <f t="shared" si="9"/>
        <v>37.983858199112021</v>
      </c>
      <c r="AU14">
        <f t="shared" si="9"/>
        <v>-4051.248209451639</v>
      </c>
      <c r="AW14">
        <v>11</v>
      </c>
      <c r="AX14">
        <f>IF(Z14&gt;0, (R14*SUMPRODUCT(K14:$K$98, X14:$X$98)-K14*$AZ$3)/Z14, 0)</f>
        <v>51254.033575505731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1000000</v>
      </c>
      <c r="S15">
        <f t="shared" si="1"/>
        <v>51162.104560979635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43286.047251798176</v>
      </c>
      <c r="AC15">
        <f t="shared" si="2"/>
        <v>42244.328598593289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-10398.260459859417</v>
      </c>
      <c r="AI15">
        <f t="shared" si="6"/>
        <v>-10439.545243744962</v>
      </c>
      <c r="AJ15">
        <f t="shared" si="7"/>
        <v>1041.7186532048872</v>
      </c>
      <c r="AK15">
        <f t="shared" si="22"/>
        <v>177.47279373237254</v>
      </c>
      <c r="AL15">
        <f t="shared" si="8"/>
        <v>-9220.3537968077017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-4738.5113719818319</v>
      </c>
      <c r="AR15">
        <f t="shared" si="9"/>
        <v>-4757.3249436063024</v>
      </c>
      <c r="AS15">
        <f t="shared" si="9"/>
        <v>474.71360269078048</v>
      </c>
      <c r="AT15">
        <f t="shared" si="9"/>
        <v>80.874763097596301</v>
      </c>
      <c r="AU15">
        <f t="shared" si="9"/>
        <v>-4201.7365778179255</v>
      </c>
      <c r="AW15">
        <v>12</v>
      </c>
      <c r="AX15">
        <f>IF(Z15&gt;0, (R15*SUMPRODUCT(K15:$K$98, X15:$X$98)-K15*$AZ$3)/Z15, 0)</f>
        <v>51162.104560979635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1000000</v>
      </c>
      <c r="S16">
        <f t="shared" si="1"/>
        <v>50680.88619379684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42244.328598593289</v>
      </c>
      <c r="AC16">
        <f t="shared" si="2"/>
        <v>40837.286703261467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-11665.780281058102</v>
      </c>
      <c r="AI16">
        <f t="shared" si="6"/>
        <v>-11706.068928090737</v>
      </c>
      <c r="AJ16">
        <f t="shared" si="7"/>
        <v>1407.0418953318222</v>
      </c>
      <c r="AK16">
        <f t="shared" si="22"/>
        <v>299.93473305001237</v>
      </c>
      <c r="AL16">
        <f t="shared" si="8"/>
        <v>-9999.0922997089019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-5028.9689621044399</v>
      </c>
      <c r="AR16">
        <f t="shared" si="9"/>
        <v>-5046.336883543976</v>
      </c>
      <c r="AS16">
        <f t="shared" si="9"/>
        <v>606.55779978075657</v>
      </c>
      <c r="AT16">
        <f t="shared" si="9"/>
        <v>129.29803466423445</v>
      </c>
      <c r="AU16">
        <f t="shared" si="9"/>
        <v>-4310.4810490989848</v>
      </c>
      <c r="AW16">
        <v>13</v>
      </c>
      <c r="AX16">
        <f>IF(Z16&gt;0, (R16*SUMPRODUCT(K16:$K$98, X16:$X$98)-K16*$AZ$3)/Z16, 0)</f>
        <v>50680.88619379684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1000000</v>
      </c>
      <c r="S17">
        <f t="shared" si="1"/>
        <v>50088.20090279905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40837.286703261467</v>
      </c>
      <c r="AC17">
        <f t="shared" si="2"/>
        <v>39307.450523418789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-12950.539827893928</v>
      </c>
      <c r="AI17">
        <f t="shared" si="6"/>
        <v>-12989.778061464844</v>
      </c>
      <c r="AJ17">
        <f t="shared" si="7"/>
        <v>1529.8361798426777</v>
      </c>
      <c r="AK17">
        <f t="shared" si="22"/>
        <v>563.55455650500824</v>
      </c>
      <c r="AL17">
        <f t="shared" si="8"/>
        <v>-10896.387325117157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-5247.9906020098915</v>
      </c>
      <c r="AR17">
        <f t="shared" si="9"/>
        <v>-5263.8912427365503</v>
      </c>
      <c r="AS17">
        <f t="shared" si="9"/>
        <v>619.94063576689723</v>
      </c>
      <c r="AT17">
        <f t="shared" si="9"/>
        <v>228.37109924081838</v>
      </c>
      <c r="AU17">
        <f t="shared" si="9"/>
        <v>-4415.5795077288349</v>
      </c>
      <c r="AW17">
        <v>14</v>
      </c>
      <c r="AX17">
        <f>IF(Z17&gt;0, (R17*SUMPRODUCT(K17:$K$98, X17:$X$98)-K17*$AZ$3)/Z17, 0)</f>
        <v>50088.20090279905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1000000</v>
      </c>
      <c r="S18">
        <f t="shared" si="1"/>
        <v>49466.060743305105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39307.450523418789</v>
      </c>
      <c r="AC18">
        <f t="shared" si="2"/>
        <v>37724.004943149186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-14293.028042830785</v>
      </c>
      <c r="AI18">
        <f t="shared" si="6"/>
        <v>-14331.159242663849</v>
      </c>
      <c r="AJ18">
        <f t="shared" si="7"/>
        <v>1583.4455802696029</v>
      </c>
      <c r="AK18">
        <f t="shared" si="22"/>
        <v>849.0409313058459</v>
      </c>
      <c r="AL18">
        <f t="shared" si="8"/>
        <v>-11898.6727310884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-5405.0126865192688</v>
      </c>
      <c r="AR18">
        <f t="shared" si="9"/>
        <v>-5419.4322775417104</v>
      </c>
      <c r="AS18">
        <f t="shared" si="9"/>
        <v>598.79148240130496</v>
      </c>
      <c r="AT18">
        <f t="shared" si="9"/>
        <v>321.07101387687118</v>
      </c>
      <c r="AU18">
        <f t="shared" si="9"/>
        <v>-4499.5697812635335</v>
      </c>
      <c r="AW18">
        <v>15</v>
      </c>
      <c r="AX18">
        <f>IF(Z18&gt;0, (R18*SUMPRODUCT(K18:$K$98, X18:$X$98)-K18*$AZ$3)/Z18, 0)</f>
        <v>49466.060743305105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1000000</v>
      </c>
      <c r="S19">
        <f t="shared" si="1"/>
        <v>48392.945490357786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37724.004943149186</v>
      </c>
      <c r="AC19">
        <f t="shared" si="2"/>
        <v>35769.865686841069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-15843.210006287505</v>
      </c>
      <c r="AI19">
        <f t="shared" si="6"/>
        <v>-15880.167733621924</v>
      </c>
      <c r="AJ19">
        <f t="shared" si="7"/>
        <v>1954.1392563081172</v>
      </c>
      <c r="AK19">
        <f t="shared" si="22"/>
        <v>841.24531023222687</v>
      </c>
      <c r="AL19">
        <f t="shared" si="8"/>
        <v>-13084.783167081579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-5587.2659609065377</v>
      </c>
      <c r="AR19">
        <f t="shared" si="9"/>
        <v>-5600.2994719087974</v>
      </c>
      <c r="AS19">
        <f t="shared" si="9"/>
        <v>689.14669093627776</v>
      </c>
      <c r="AT19">
        <f t="shared" si="9"/>
        <v>296.6735456241156</v>
      </c>
      <c r="AU19">
        <f t="shared" si="9"/>
        <v>-4614.4792353484036</v>
      </c>
      <c r="AW19">
        <v>16</v>
      </c>
      <c r="AX19">
        <f>IF(Z19&gt;0, (R19*SUMPRODUCT(K19:$K$98, X19:$X$98)-K19*$AZ$3)/Z19, 0)</f>
        <v>48392.945490357786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1000000</v>
      </c>
      <c r="S20">
        <f t="shared" si="1"/>
        <v>45690.629222520154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35769.865686841069</v>
      </c>
      <c r="AC20">
        <f t="shared" si="2"/>
        <v>32640.851472952039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-17374.689474111896</v>
      </c>
      <c r="AI20">
        <f t="shared" si="6"/>
        <v>-17410.408889699265</v>
      </c>
      <c r="AJ20">
        <f t="shared" si="7"/>
        <v>3129.0142138890296</v>
      </c>
      <c r="AK20">
        <f t="shared" si="22"/>
        <v>153.81042245341661</v>
      </c>
      <c r="AL20">
        <f t="shared" si="8"/>
        <v>-14127.584253356819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-5811.7779224500073</v>
      </c>
      <c r="AR20">
        <f t="shared" si="9"/>
        <v>-5823.7259524405745</v>
      </c>
      <c r="AS20">
        <f t="shared" si="9"/>
        <v>1046.6452223165304</v>
      </c>
      <c r="AT20">
        <f t="shared" si="9"/>
        <v>51.449093164478995</v>
      </c>
      <c r="AU20">
        <f t="shared" si="9"/>
        <v>-4725.6316369595652</v>
      </c>
      <c r="AW20">
        <v>17</v>
      </c>
      <c r="AX20">
        <f>IF(Z20&gt;0, (R20*SUMPRODUCT(K20:$K$98, X20:$X$98)-K20*$AZ$3)/Z20, 0)</f>
        <v>45690.629222520154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1000000</v>
      </c>
      <c r="S21">
        <f t="shared" si="1"/>
        <v>42193.328576697968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32640.851472952039</v>
      </c>
      <c r="AC21">
        <f t="shared" si="2"/>
        <v>29050.46783990378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-18735.870053015595</v>
      </c>
      <c r="AI21">
        <f t="shared" si="6"/>
        <v>-18770.295480944438</v>
      </c>
      <c r="AJ21">
        <f t="shared" si="7"/>
        <v>3590.3836330482591</v>
      </c>
      <c r="AK21">
        <f t="shared" si="22"/>
        <v>52.225362356723267</v>
      </c>
      <c r="AL21">
        <f t="shared" si="8"/>
        <v>-15127.686485539456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-5959.5744217222255</v>
      </c>
      <c r="AR21">
        <f t="shared" si="9"/>
        <v>-5970.5245883897487</v>
      </c>
      <c r="AS21">
        <f t="shared" si="9"/>
        <v>1142.0424246719508</v>
      </c>
      <c r="AT21">
        <f t="shared" si="9"/>
        <v>16.612035244992938</v>
      </c>
      <c r="AU21">
        <f t="shared" si="9"/>
        <v>-4811.8701284728049</v>
      </c>
      <c r="AW21">
        <v>18</v>
      </c>
      <c r="AX21">
        <f>IF(Z21&gt;0, (R21*SUMPRODUCT(K21:$K$98, X21:$X$98)-K21*$AZ$3)/Z21, 0)</f>
        <v>42193.328576697968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1000000</v>
      </c>
      <c r="S22">
        <f t="shared" si="1"/>
        <v>39220.891223310355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29050.46783990378</v>
      </c>
      <c r="AC22">
        <f t="shared" si="2"/>
        <v>25944.833345141153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-20118.021791152103</v>
      </c>
      <c r="AI22">
        <f t="shared" si="6"/>
        <v>-20151.097063712103</v>
      </c>
      <c r="AJ22">
        <f t="shared" si="7"/>
        <v>3105.6344947626276</v>
      </c>
      <c r="AK22">
        <f t="shared" si="22"/>
        <v>610.05982463797943</v>
      </c>
      <c r="AL22">
        <f t="shared" si="8"/>
        <v>-16435.402744311497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-5974.990035052122</v>
      </c>
      <c r="AR22">
        <f t="shared" si="9"/>
        <v>-5984.8132883522821</v>
      </c>
      <c r="AS22">
        <f t="shared" si="9"/>
        <v>922.36380650913759</v>
      </c>
      <c r="AT22">
        <f t="shared" si="9"/>
        <v>181.18587457742422</v>
      </c>
      <c r="AU22">
        <f t="shared" si="9"/>
        <v>-4881.2636072657206</v>
      </c>
      <c r="AW22">
        <v>19</v>
      </c>
      <c r="AX22">
        <f>IF(Z22&gt;0, (R22*SUMPRODUCT(K22:$K$98, X22:$X$98)-K22*$AZ$3)/Z22, 0)</f>
        <v>39220.891223310355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1000000</v>
      </c>
      <c r="S23">
        <f t="shared" si="1"/>
        <v>38324.060147303637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25944.833345141153</v>
      </c>
      <c r="AC23">
        <f t="shared" si="2"/>
        <v>24276.593702885228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-21434.713506840384</v>
      </c>
      <c r="AI23">
        <f t="shared" si="6"/>
        <v>-21466.386290999442</v>
      </c>
      <c r="AJ23">
        <f t="shared" si="7"/>
        <v>1668.239642255925</v>
      </c>
      <c r="AK23">
        <f t="shared" si="22"/>
        <v>1816.138334159881</v>
      </c>
      <c r="AL23">
        <f t="shared" si="8"/>
        <v>-17982.008314583636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-5683.9673109079931</v>
      </c>
      <c r="AR23">
        <f t="shared" si="9"/>
        <v>-5692.3661667988399</v>
      </c>
      <c r="AS23">
        <f t="shared" si="9"/>
        <v>442.37678242433685</v>
      </c>
      <c r="AT23">
        <f t="shared" si="9"/>
        <v>481.59593643075101</v>
      </c>
      <c r="AU23">
        <f t="shared" si="9"/>
        <v>-4768.3934479437521</v>
      </c>
      <c r="AW23">
        <v>20</v>
      </c>
      <c r="AX23">
        <f>IF(Z23&gt;0, (R23*SUMPRODUCT(K23:$K$98, X23:$X$98)-K23*$AZ$3)/Z23, 0)</f>
        <v>38324.060147303637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1000000</v>
      </c>
      <c r="S24">
        <f t="shared" si="1"/>
        <v>37127.377743906953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24276.593702885228</v>
      </c>
      <c r="AC24">
        <f t="shared" si="2"/>
        <v>22437.939242688099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-22770.897322703397</v>
      </c>
      <c r="AI24">
        <f t="shared" si="6"/>
        <v>-22801.114834154727</v>
      </c>
      <c r="AJ24">
        <f t="shared" si="7"/>
        <v>1838.6544601971291</v>
      </c>
      <c r="AK24">
        <f t="shared" si="22"/>
        <v>1699.3615592019662</v>
      </c>
      <c r="AL24">
        <f t="shared" si="8"/>
        <v>-19263.098814755631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-5391.3311819509927</v>
      </c>
      <c r="AR24">
        <f t="shared" si="9"/>
        <v>-5398.4856040811246</v>
      </c>
      <c r="AS24">
        <f t="shared" si="9"/>
        <v>435.32738229909995</v>
      </c>
      <c r="AT24">
        <f t="shared" si="9"/>
        <v>402.34782291164942</v>
      </c>
      <c r="AU24">
        <f t="shared" si="9"/>
        <v>-4560.8103988703751</v>
      </c>
      <c r="AW24">
        <v>21</v>
      </c>
      <c r="AX24">
        <f>IF(Z24&gt;0, (R24*SUMPRODUCT(K24:$K$98, X24:$X$98)-K24*$AZ$3)/Z24, 0)</f>
        <v>37127.377743906953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1000000</v>
      </c>
      <c r="S25">
        <f t="shared" si="1"/>
        <v>35672.357261019446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22437.939242688099</v>
      </c>
      <c r="AC25">
        <f t="shared" si="2"/>
        <v>20479.923106014663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-24194.874352722047</v>
      </c>
      <c r="AI25">
        <f t="shared" si="6"/>
        <v>-24223.579945341229</v>
      </c>
      <c r="AJ25">
        <f t="shared" si="7"/>
        <v>1958.0161366734355</v>
      </c>
      <c r="AK25">
        <f t="shared" si="22"/>
        <v>1570.655746988167</v>
      </c>
      <c r="AL25">
        <f t="shared" si="8"/>
        <v>-20694.908061679627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-5114.712350523936</v>
      </c>
      <c r="AR25">
        <f t="shared" si="9"/>
        <v>-5120.7806130392946</v>
      </c>
      <c r="AS25">
        <f t="shared" si="9"/>
        <v>413.91780634075002</v>
      </c>
      <c r="AT25">
        <f t="shared" si="9"/>
        <v>332.0311662059932</v>
      </c>
      <c r="AU25">
        <f t="shared" si="9"/>
        <v>-4374.8316404925517</v>
      </c>
      <c r="AW25">
        <v>22</v>
      </c>
      <c r="AX25">
        <f>IF(Z25&gt;0, (R25*SUMPRODUCT(K25:$K$98, X25:$X$98)-K25*$AZ$3)/Z25, 0)</f>
        <v>35672.357261019446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1000000</v>
      </c>
      <c r="S26">
        <f t="shared" si="1"/>
        <v>33950.001843256985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20479.923106014663</v>
      </c>
      <c r="AC26">
        <f t="shared" si="2"/>
        <v>18430.670617345691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-25493.867388984574</v>
      </c>
      <c r="AI26">
        <f t="shared" si="6"/>
        <v>-25521.011232308116</v>
      </c>
      <c r="AJ26">
        <f t="shared" si="7"/>
        <v>2049.2524886689716</v>
      </c>
      <c r="AK26">
        <f t="shared" si="22"/>
        <v>1433.5946174210264</v>
      </c>
      <c r="AL26">
        <f t="shared" si="8"/>
        <v>-22038.164126218118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-4811.8883605605515</v>
      </c>
      <c r="AR26">
        <f t="shared" si="9"/>
        <v>-4817.0116767587779</v>
      </c>
      <c r="AS26">
        <f t="shared" si="9"/>
        <v>386.79004827398705</v>
      </c>
      <c r="AT26">
        <f t="shared" si="9"/>
        <v>270.58653550191133</v>
      </c>
      <c r="AU26">
        <f t="shared" si="9"/>
        <v>-4159.6350929828795</v>
      </c>
      <c r="AW26">
        <v>23</v>
      </c>
      <c r="AX26">
        <f>IF(Z26&gt;0, (R26*SUMPRODUCT(K26:$K$98, X26:$X$98)-K26*$AZ$3)/Z26, 0)</f>
        <v>33950.001843256985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1000000</v>
      </c>
      <c r="S27">
        <f t="shared" si="1"/>
        <v>32018.668064677233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18430.670617345691</v>
      </c>
      <c r="AC27">
        <f t="shared" si="2"/>
        <v>16355.799990584215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-26627.349187026608</v>
      </c>
      <c r="AI27">
        <f t="shared" si="6"/>
        <v>-26652.890224457562</v>
      </c>
      <c r="AJ27">
        <f t="shared" si="7"/>
        <v>2074.8706267614762</v>
      </c>
      <c r="AK27">
        <f t="shared" si="22"/>
        <v>1290.1469432141985</v>
      </c>
      <c r="AL27">
        <f t="shared" si="8"/>
        <v>-23287.872654481886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-4487.3477970304102</v>
      </c>
      <c r="AR27">
        <f t="shared" si="9"/>
        <v>-4491.6520752086335</v>
      </c>
      <c r="AS27">
        <f t="shared" si="9"/>
        <v>349.66552887876514</v>
      </c>
      <c r="AT27">
        <f t="shared" si="9"/>
        <v>217.42074296672519</v>
      </c>
      <c r="AU27">
        <f t="shared" si="9"/>
        <v>-3924.5658033631435</v>
      </c>
      <c r="AW27">
        <v>24</v>
      </c>
      <c r="AX27">
        <f>IF(Z27&gt;0, (R27*SUMPRODUCT(K27:$K$98, X27:$X$98)-K27*$AZ$3)/Z27, 0)</f>
        <v>32018.668064677233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1000000</v>
      </c>
      <c r="S28">
        <f t="shared" si="1"/>
        <v>29942.742580461407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16355.799990584215</v>
      </c>
      <c r="AC28">
        <f t="shared" si="2"/>
        <v>14312.218027302977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-27726.331658470848</v>
      </c>
      <c r="AI28">
        <f t="shared" si="6"/>
        <v>-27750.230968944568</v>
      </c>
      <c r="AJ28">
        <f t="shared" si="7"/>
        <v>2043.5819632812381</v>
      </c>
      <c r="AK28">
        <f t="shared" si="22"/>
        <v>1144.9059993408953</v>
      </c>
      <c r="AL28">
        <f t="shared" si="8"/>
        <v>-24561.743006322435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-4171.9220854160267</v>
      </c>
      <c r="AR28">
        <f t="shared" si="9"/>
        <v>-4175.5181637728638</v>
      </c>
      <c r="AS28">
        <f t="shared" si="9"/>
        <v>307.49342650116176</v>
      </c>
      <c r="AT28">
        <f t="shared" si="9"/>
        <v>172.27156780822469</v>
      </c>
      <c r="AU28">
        <f t="shared" si="9"/>
        <v>-3695.7531694634777</v>
      </c>
      <c r="AW28">
        <v>25</v>
      </c>
      <c r="AX28">
        <f>IF(Z28&gt;0, (R28*SUMPRODUCT(K28:$K$98, X28:$X$98)-K28*$AZ$3)/Z28, 0)</f>
        <v>29942.742580461407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1000000</v>
      </c>
      <c r="S29">
        <f t="shared" si="1"/>
        <v>27725.066309651622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14312.218027302977</v>
      </c>
      <c r="AC29">
        <f t="shared" si="2"/>
        <v>12322.229722020133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-28762.695400722379</v>
      </c>
      <c r="AI29">
        <f t="shared" si="6"/>
        <v>-28784.917583321327</v>
      </c>
      <c r="AJ29">
        <f t="shared" si="7"/>
        <v>1989.9883052828445</v>
      </c>
      <c r="AK29">
        <f t="shared" si="22"/>
        <v>1001.8552619112085</v>
      </c>
      <c r="AL29">
        <f t="shared" si="8"/>
        <v>-25793.074016127273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-3864.1620811831558</v>
      </c>
      <c r="AR29">
        <f t="shared" si="9"/>
        <v>-3867.147549483801</v>
      </c>
      <c r="AS29">
        <f t="shared" si="9"/>
        <v>267.34759187689934</v>
      </c>
      <c r="AT29">
        <f t="shared" si="9"/>
        <v>134.59556067244941</v>
      </c>
      <c r="AU29">
        <f t="shared" si="9"/>
        <v>-3465.2043969344522</v>
      </c>
      <c r="AW29">
        <v>26</v>
      </c>
      <c r="AX29">
        <f>IF(Z29&gt;0, (R29*SUMPRODUCT(K29:$K$98, X29:$X$98)-K29*$AZ$3)/Z29, 0)</f>
        <v>27725.066309651622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1000000</v>
      </c>
      <c r="S30">
        <f t="shared" si="1"/>
        <v>25365.232873611109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12322.229722020133</v>
      </c>
      <c r="AC30">
        <f t="shared" si="2"/>
        <v>10406.222801670181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-29743.853187428718</v>
      </c>
      <c r="AI30">
        <f t="shared" si="6"/>
        <v>-29764.365955542304</v>
      </c>
      <c r="AJ30">
        <f t="shared" si="7"/>
        <v>1916.0069203499515</v>
      </c>
      <c r="AK30">
        <f t="shared" si="22"/>
        <v>862.55608054140941</v>
      </c>
      <c r="AL30">
        <f t="shared" si="8"/>
        <v>-26985.802954650942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-3567.8366181891711</v>
      </c>
      <c r="AR30">
        <f t="shared" si="9"/>
        <v>-3570.2971670882966</v>
      </c>
      <c r="AS30">
        <f t="shared" si="9"/>
        <v>229.82898712052764</v>
      </c>
      <c r="AT30">
        <f t="shared" si="9"/>
        <v>103.4653832509522</v>
      </c>
      <c r="AU30">
        <f t="shared" si="9"/>
        <v>-3237.0027967168166</v>
      </c>
      <c r="AW30">
        <v>27</v>
      </c>
      <c r="AX30">
        <f>IF(Z30&gt;0, (R30*SUMPRODUCT(K30:$K$98, X30:$X$98)-K30*$AZ$3)/Z30, 0)</f>
        <v>25365.232873611109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1000000</v>
      </c>
      <c r="S31">
        <f t="shared" si="1"/>
        <v>22843.569064522955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10406.222801670181</v>
      </c>
      <c r="AC31">
        <f t="shared" si="2"/>
        <v>8577.8104342249462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-30650.608883451514</v>
      </c>
      <c r="AI31">
        <f t="shared" si="6"/>
        <v>-30669.383993439791</v>
      </c>
      <c r="AJ31">
        <f t="shared" si="7"/>
        <v>1828.4123674452348</v>
      </c>
      <c r="AK31">
        <f t="shared" si="22"/>
        <v>728.43559611691273</v>
      </c>
      <c r="AL31">
        <f t="shared" si="8"/>
        <v>-28112.536029877643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-3282.6819969644371</v>
      </c>
      <c r="AR31">
        <f t="shared" si="9"/>
        <v>-3284.692812337923</v>
      </c>
      <c r="AS31">
        <f t="shared" si="9"/>
        <v>195.82307106728223</v>
      </c>
      <c r="AT31">
        <f t="shared" si="9"/>
        <v>78.015494779031471</v>
      </c>
      <c r="AU31">
        <f t="shared" si="9"/>
        <v>-3010.854246491609</v>
      </c>
      <c r="AW31">
        <v>28</v>
      </c>
      <c r="AX31">
        <f>IF(Z31&gt;0, (R31*SUMPRODUCT(K31:$K$98, X31:$X$98)-K31*$AZ$3)/Z31, 0)</f>
        <v>22843.569064522955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1000000</v>
      </c>
      <c r="S32">
        <f t="shared" si="1"/>
        <v>20122.679557246091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8577.8104342249462</v>
      </c>
      <c r="AC32">
        <f t="shared" si="2"/>
        <v>6848.1858039961635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-31425.413734739643</v>
      </c>
      <c r="AI32">
        <f t="shared" si="6"/>
        <v>-31442.4298229413</v>
      </c>
      <c r="AJ32">
        <f t="shared" si="7"/>
        <v>1729.6246302287827</v>
      </c>
      <c r="AK32">
        <f t="shared" si="22"/>
        <v>600.44673039574627</v>
      </c>
      <c r="AL32">
        <f t="shared" si="8"/>
        <v>-29112.35846231677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-3005.0568229228033</v>
      </c>
      <c r="AR32">
        <f t="shared" si="9"/>
        <v>-3006.6839872421488</v>
      </c>
      <c r="AS32">
        <f t="shared" si="9"/>
        <v>165.39544522904899</v>
      </c>
      <c r="AT32">
        <f t="shared" si="9"/>
        <v>57.417749825287238</v>
      </c>
      <c r="AU32">
        <f t="shared" si="9"/>
        <v>-2783.8707921878126</v>
      </c>
      <c r="AW32">
        <v>29</v>
      </c>
      <c r="AX32">
        <f>IF(Z32&gt;0, (R32*SUMPRODUCT(K32:$K$98, X32:$X$98)-K32*$AZ$3)/Z32, 0)</f>
        <v>20122.679557246091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1000000</v>
      </c>
      <c r="S33">
        <f t="shared" si="1"/>
        <v>17158.242958903782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6848.1858039961635</v>
      </c>
      <c r="AC33">
        <f t="shared" si="2"/>
        <v>5229.787344230198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-32121.175429141953</v>
      </c>
      <c r="AI33">
        <f t="shared" si="6"/>
        <v>-32136.415297690139</v>
      </c>
      <c r="AJ33">
        <f t="shared" si="7"/>
        <v>1618.3984597659655</v>
      </c>
      <c r="AK33">
        <f t="shared" si="22"/>
        <v>479.3730062797315</v>
      </c>
      <c r="AL33">
        <f t="shared" si="8"/>
        <v>-30038.64383164444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-2742.4902420882681</v>
      </c>
      <c r="AR33">
        <f t="shared" si="9"/>
        <v>-2743.7914146084427</v>
      </c>
      <c r="AS33">
        <f t="shared" si="9"/>
        <v>138.17806865473747</v>
      </c>
      <c r="AT33">
        <f t="shared" si="9"/>
        <v>40.928632731476611</v>
      </c>
      <c r="AU33">
        <f t="shared" si="9"/>
        <v>-2564.6847132222283</v>
      </c>
      <c r="AW33">
        <v>30</v>
      </c>
      <c r="AX33">
        <f>IF(Z33&gt;0, (R33*SUMPRODUCT(K33:$K$98, X33:$X$98)-K33*$AZ$3)/Z33, 0)</f>
        <v>17158.242958903782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1000000</v>
      </c>
      <c r="S34">
        <f t="shared" si="1"/>
        <v>13837.61156231651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5229.787344230198</v>
      </c>
      <c r="AC34">
        <f t="shared" si="2"/>
        <v>3725.3849263890988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-32527.724885806561</v>
      </c>
      <c r="AI34">
        <f t="shared" si="6"/>
        <v>-32541.185969424972</v>
      </c>
      <c r="AJ34">
        <f t="shared" si="7"/>
        <v>1504.4024178410991</v>
      </c>
      <c r="AK34">
        <f t="shared" si="22"/>
        <v>366.0851140961139</v>
      </c>
      <c r="AL34">
        <f t="shared" si="8"/>
        <v>-30670.698437487761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-2479.6439605216656</v>
      </c>
      <c r="AR34">
        <f t="shared" si="9"/>
        <v>-2480.6701218905791</v>
      </c>
      <c r="AS34">
        <f t="shared" si="9"/>
        <v>114.68316283078319</v>
      </c>
      <c r="AT34">
        <f t="shared" si="9"/>
        <v>27.907292790754454</v>
      </c>
      <c r="AU34">
        <f t="shared" ref="AU34:AU79" si="23">AL34*$K34</f>
        <v>-2338.0796662690418</v>
      </c>
      <c r="AW34">
        <v>31</v>
      </c>
      <c r="AX34">
        <f>IF(Z34&gt;0, (R34*SUMPRODUCT(K34:$K$98, X34:$X$98)-K34*$AZ$3)/Z34, 0)</f>
        <v>13837.61156231651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1000000</v>
      </c>
      <c r="S35">
        <f t="shared" si="1"/>
        <v>10048.419891900365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3725.3849263890988</v>
      </c>
      <c r="AC35">
        <f t="shared" si="2"/>
        <v>2351.176523230979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-32544.754714010429</v>
      </c>
      <c r="AI35">
        <f t="shared" ref="AI35:AI66" si="25">SUM(AE35:AH35)</f>
        <v>-32556.453949056955</v>
      </c>
      <c r="AJ35">
        <f t="shared" si="7"/>
        <v>1374.2084031581198</v>
      </c>
      <c r="AK35">
        <f t="shared" si="22"/>
        <v>260.77694484723696</v>
      </c>
      <c r="AL35">
        <f t="shared" si="8"/>
        <v>-30921.468601051598</v>
      </c>
      <c r="AN35">
        <f t="shared" ref="AN35:AT66" si="26">AE35*$K35</f>
        <v>0</v>
      </c>
      <c r="AO35">
        <f t="shared" si="26"/>
        <v>0</v>
      </c>
      <c r="AP35">
        <f t="shared" si="26"/>
        <v>-0.79629700585341479</v>
      </c>
      <c r="AQ35">
        <f t="shared" si="26"/>
        <v>-2215.1269405166308</v>
      </c>
      <c r="AR35">
        <f t="shared" si="26"/>
        <v>-2215.9232375224842</v>
      </c>
      <c r="AS35">
        <f t="shared" si="26"/>
        <v>93.534152660534176</v>
      </c>
      <c r="AT35">
        <f t="shared" si="26"/>
        <v>17.749528029106813</v>
      </c>
      <c r="AU35">
        <f t="shared" si="23"/>
        <v>-2104.639556832843</v>
      </c>
      <c r="AW35">
        <v>32</v>
      </c>
      <c r="AX35">
        <f>IF(Z35&gt;0, (R35*SUMPRODUCT(K35:$K$98, X35:$X$98)-K35*$AZ$3)/Z35, 0)</f>
        <v>10048.419891900365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1000000</v>
      </c>
      <c r="S36">
        <f t="shared" si="1"/>
        <v>5628.424791937573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2351.176523230979</v>
      </c>
      <c r="AC36">
        <f t="shared" si="2"/>
        <v>1123.0456160746635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-32113.784822955669</v>
      </c>
      <c r="AI36">
        <f t="shared" si="25"/>
        <v>-32123.761376410584</v>
      </c>
      <c r="AJ36">
        <f t="shared" si="7"/>
        <v>1228.1309071563155</v>
      </c>
      <c r="AK36">
        <f t="shared" si="22"/>
        <v>164.58235662616855</v>
      </c>
      <c r="AL36">
        <f t="shared" si="8"/>
        <v>-30731.048112628101</v>
      </c>
      <c r="AN36">
        <f t="shared" si="26"/>
        <v>0</v>
      </c>
      <c r="AO36">
        <f t="shared" si="26"/>
        <v>0</v>
      </c>
      <c r="AP36">
        <f t="shared" si="26"/>
        <v>-0.60628961250234359</v>
      </c>
      <c r="AQ36">
        <f t="shared" si="26"/>
        <v>-1951.601246290282</v>
      </c>
      <c r="AR36">
        <f t="shared" si="26"/>
        <v>-1952.2075359027842</v>
      </c>
      <c r="AS36">
        <f t="shared" si="26"/>
        <v>74.635295161490177</v>
      </c>
      <c r="AT36">
        <f t="shared" si="26"/>
        <v>10.001908341847694</v>
      </c>
      <c r="AU36">
        <f t="shared" si="23"/>
        <v>-1867.5703323994464</v>
      </c>
      <c r="AW36">
        <v>33</v>
      </c>
      <c r="AX36">
        <f>IF(Z36&gt;0, (R36*SUMPRODUCT(K36:$K$98, X36:$X$98)-K36*$AZ$3)/Z36, 0)</f>
        <v>5628.424791937573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1000000</v>
      </c>
      <c r="S37">
        <f t="shared" si="1"/>
        <v>316.46127487648243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1123.0456160746635</v>
      </c>
      <c r="AC37">
        <f t="shared" si="2"/>
        <v>52.690828141800012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-31035.676644179795</v>
      </c>
      <c r="AI37">
        <f t="shared" si="25"/>
        <v>-31044.001648267953</v>
      </c>
      <c r="AJ37">
        <f t="shared" si="7"/>
        <v>1070.3547879328635</v>
      </c>
      <c r="AK37">
        <f t="shared" si="22"/>
        <v>78.613193125226445</v>
      </c>
      <c r="AL37">
        <f t="shared" si="8"/>
        <v>-29895.03366720986</v>
      </c>
      <c r="AN37">
        <f t="shared" si="26"/>
        <v>0</v>
      </c>
      <c r="AO37">
        <f t="shared" si="26"/>
        <v>0</v>
      </c>
      <c r="AP37">
        <f t="shared" si="26"/>
        <v>-0.45171657490114137</v>
      </c>
      <c r="AQ37">
        <f t="shared" si="26"/>
        <v>-1684.0027230007465</v>
      </c>
      <c r="AR37">
        <f t="shared" si="26"/>
        <v>-1684.4544395756477</v>
      </c>
      <c r="AS37">
        <f t="shared" si="26"/>
        <v>58.077689045450626</v>
      </c>
      <c r="AT37">
        <f t="shared" si="26"/>
        <v>4.265569357628018</v>
      </c>
      <c r="AU37">
        <f t="shared" si="23"/>
        <v>-1622.1111811725689</v>
      </c>
      <c r="AW37">
        <v>34</v>
      </c>
      <c r="AX37">
        <f>IF(Z37&gt;0, (R37*SUMPRODUCT(K37:$K$98, X37:$X$98)-K37*$AZ$3)/Z37, 0)</f>
        <v>316.46127487648243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1000000</v>
      </c>
      <c r="S38">
        <f t="shared" si="1"/>
        <v>-6230.2058752530847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52.690828141800012</v>
      </c>
      <c r="AC38">
        <f t="shared" si="2"/>
        <v>-844.48469989696423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-29288.244002067258</v>
      </c>
      <c r="AI38">
        <f t="shared" si="25"/>
        <v>-29295.021343914432</v>
      </c>
      <c r="AJ38">
        <f t="shared" si="7"/>
        <v>897.17552803876424</v>
      </c>
      <c r="AK38">
        <f t="shared" si="22"/>
        <v>3.6883579699260012</v>
      </c>
      <c r="AL38">
        <f t="shared" si="8"/>
        <v>-28394.157457905745</v>
      </c>
      <c r="AN38">
        <f t="shared" si="26"/>
        <v>0</v>
      </c>
      <c r="AO38">
        <f t="shared" si="26"/>
        <v>0</v>
      </c>
      <c r="AP38">
        <f t="shared" si="26"/>
        <v>-0.328339354650316</v>
      </c>
      <c r="AQ38">
        <f t="shared" si="26"/>
        <v>-1418.9166418531422</v>
      </c>
      <c r="AR38">
        <f t="shared" si="26"/>
        <v>-1419.2449812077925</v>
      </c>
      <c r="AS38">
        <f t="shared" si="26"/>
        <v>43.465128442242197</v>
      </c>
      <c r="AT38">
        <f t="shared" si="26"/>
        <v>0.17868850397006658</v>
      </c>
      <c r="AU38">
        <f t="shared" si="23"/>
        <v>-1375.6011642615804</v>
      </c>
      <c r="AW38">
        <v>35</v>
      </c>
      <c r="AX38">
        <f>IF(Z38&gt;0, (R38*SUMPRODUCT(K38:$K$98, X38:$X$98)-K38*$AZ$3)/Z38, 0)</f>
        <v>-6230.2058752530847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1000000</v>
      </c>
      <c r="S39">
        <f t="shared" si="1"/>
        <v>-14542.043636573542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-844.48469989696423</v>
      </c>
      <c r="AC39">
        <f t="shared" si="2"/>
        <v>-1560.8770605340505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-26855.900496570044</v>
      </c>
      <c r="AI39">
        <f t="shared" si="25"/>
        <v>-26861.267269973916</v>
      </c>
      <c r="AJ39">
        <f t="shared" si="7"/>
        <v>716.39236063708631</v>
      </c>
      <c r="AK39">
        <f t="shared" si="22"/>
        <v>-59.1139289927875</v>
      </c>
      <c r="AL39">
        <f t="shared" si="8"/>
        <v>-26203.98883832962</v>
      </c>
      <c r="AN39">
        <f t="shared" si="26"/>
        <v>0</v>
      </c>
      <c r="AO39">
        <f t="shared" si="26"/>
        <v>0</v>
      </c>
      <c r="AP39">
        <f t="shared" si="26"/>
        <v>-0.23214470622919001</v>
      </c>
      <c r="AQ39">
        <f t="shared" si="26"/>
        <v>-1161.6766094128573</v>
      </c>
      <c r="AR39">
        <f t="shared" si="26"/>
        <v>-1161.9087541190863</v>
      </c>
      <c r="AS39">
        <f t="shared" si="26"/>
        <v>30.988208666488447</v>
      </c>
      <c r="AT39">
        <f t="shared" si="26"/>
        <v>-2.5570272205240063</v>
      </c>
      <c r="AU39">
        <f t="shared" si="23"/>
        <v>-1133.477572673122</v>
      </c>
      <c r="AW39">
        <v>36</v>
      </c>
      <c r="AX39">
        <f>IF(Z39&gt;0, (R39*SUMPRODUCT(K39:$K$98, X39:$X$98)-K39*$AZ$3)/Z39, 0)</f>
        <v>-14542.043636573542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1000000</v>
      </c>
      <c r="S40">
        <f t="shared" si="1"/>
        <v>-25436.545781467023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-1560.8770605340505</v>
      </c>
      <c r="AC40">
        <f t="shared" si="2"/>
        <v>-2095.2998474325723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-23888.513402619916</v>
      </c>
      <c r="AI40">
        <f t="shared" si="25"/>
        <v>-23892.632082619617</v>
      </c>
      <c r="AJ40">
        <f t="shared" si="7"/>
        <v>534.42278689852174</v>
      </c>
      <c r="AK40">
        <f t="shared" si="22"/>
        <v>-109.26139423738354</v>
      </c>
      <c r="AL40">
        <f t="shared" si="8"/>
        <v>-23467.470689958478</v>
      </c>
      <c r="AN40">
        <f t="shared" si="26"/>
        <v>0</v>
      </c>
      <c r="AO40">
        <f t="shared" si="26"/>
        <v>0</v>
      </c>
      <c r="AP40">
        <f t="shared" si="26"/>
        <v>-0.15906900109348876</v>
      </c>
      <c r="AQ40">
        <f t="shared" si="26"/>
        <v>-922.60674896769024</v>
      </c>
      <c r="AR40">
        <f t="shared" si="26"/>
        <v>-922.76581796878372</v>
      </c>
      <c r="AS40">
        <f t="shared" si="26"/>
        <v>20.640132003384625</v>
      </c>
      <c r="AT40">
        <f t="shared" si="26"/>
        <v>-4.2198230599805333</v>
      </c>
      <c r="AU40">
        <f t="shared" si="23"/>
        <v>-906.34550902537956</v>
      </c>
      <c r="AW40">
        <v>37</v>
      </c>
      <c r="AX40">
        <f>IF(Z40&gt;0, (R40*SUMPRODUCT(K40:$K$98, X40:$X$98)-K40*$AZ$3)/Z40, 0)</f>
        <v>-25436.545781467023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1000000</v>
      </c>
      <c r="S41">
        <f t="shared" si="1"/>
        <v>-40323.802265560444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-2095.2998474325723</v>
      </c>
      <c r="AC41">
        <f t="shared" si="2"/>
        <v>-2457.8585405838917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-20596.818832403387</v>
      </c>
      <c r="AI41">
        <f t="shared" si="25"/>
        <v>-20599.86648466147</v>
      </c>
      <c r="AJ41">
        <f t="shared" si="7"/>
        <v>362.5586931513194</v>
      </c>
      <c r="AK41">
        <f t="shared" si="22"/>
        <v>-146.67098932028009</v>
      </c>
      <c r="AL41">
        <f t="shared" si="8"/>
        <v>-20383.978780830428</v>
      </c>
      <c r="AN41">
        <f t="shared" si="26"/>
        <v>0</v>
      </c>
      <c r="AO41">
        <f t="shared" si="26"/>
        <v>0</v>
      </c>
      <c r="AP41">
        <f t="shared" si="26"/>
        <v>-0.10509326679407169</v>
      </c>
      <c r="AQ41">
        <f t="shared" si="26"/>
        <v>-710.24736202131373</v>
      </c>
      <c r="AR41">
        <f t="shared" si="26"/>
        <v>-710.35245528810776</v>
      </c>
      <c r="AS41">
        <f t="shared" si="26"/>
        <v>12.502239179940965</v>
      </c>
      <c r="AT41">
        <f t="shared" si="26"/>
        <v>-5.0577074109084439</v>
      </c>
      <c r="AU41">
        <f t="shared" si="23"/>
        <v>-702.9079235190751</v>
      </c>
      <c r="AW41">
        <v>38</v>
      </c>
      <c r="AX41">
        <f>IF(Z41&gt;0, (R41*SUMPRODUCT(K41:$K$98, X41:$X$98)-K41*$AZ$3)/Z41, 0)</f>
        <v>-40323.802265560444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1000000</v>
      </c>
      <c r="S42">
        <f t="shared" si="1"/>
        <v>-61731.83675488989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-2457.8585405838917</v>
      </c>
      <c r="AC42">
        <f t="shared" si="2"/>
        <v>-2668.0629956263028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-17123.303942332324</v>
      </c>
      <c r="AI42">
        <f t="shared" si="25"/>
        <v>-17125.464952870712</v>
      </c>
      <c r="AJ42">
        <f t="shared" si="7"/>
        <v>210.20445504241115</v>
      </c>
      <c r="AK42">
        <f t="shared" si="22"/>
        <v>-172.05009784087244</v>
      </c>
      <c r="AL42">
        <f t="shared" si="8"/>
        <v>-17087.310595669172</v>
      </c>
      <c r="AN42">
        <f t="shared" si="26"/>
        <v>0</v>
      </c>
      <c r="AO42">
        <f t="shared" si="26"/>
        <v>0</v>
      </c>
      <c r="AP42">
        <f t="shared" si="26"/>
        <v>-6.6534721361883181E-2</v>
      </c>
      <c r="AQ42">
        <f t="shared" si="26"/>
        <v>-527.20439644324642</v>
      </c>
      <c r="AR42">
        <f t="shared" si="26"/>
        <v>-527.27093116460833</v>
      </c>
      <c r="AS42">
        <f t="shared" si="26"/>
        <v>6.4719234806283117</v>
      </c>
      <c r="AT42">
        <f t="shared" si="26"/>
        <v>-5.2972001370574198</v>
      </c>
      <c r="AU42">
        <f t="shared" si="23"/>
        <v>-526.09620782103741</v>
      </c>
      <c r="AW42">
        <v>39</v>
      </c>
      <c r="AX42">
        <f>IF(Z42&gt;0, (R42*SUMPRODUCT(K42:$K$98, X42:$X$98)-K42*$AZ$3)/Z42, 0)</f>
        <v>-61731.83675488989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1000000</v>
      </c>
      <c r="S43">
        <f t="shared" si="1"/>
        <v>-94327.964789299949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-2668.0629956263028</v>
      </c>
      <c r="AC43">
        <f t="shared" si="2"/>
        <v>-2748.8005108383868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-13647.122211616419</v>
      </c>
      <c r="AI43">
        <f t="shared" si="25"/>
        <v>-13648.579255938841</v>
      </c>
      <c r="AJ43">
        <f t="shared" si="7"/>
        <v>80.737515212083963</v>
      </c>
      <c r="AK43">
        <f t="shared" si="22"/>
        <v>-186.76440969384123</v>
      </c>
      <c r="AL43">
        <f t="shared" si="8"/>
        <v>-13754.606150420599</v>
      </c>
      <c r="AN43">
        <f t="shared" si="26"/>
        <v>0</v>
      </c>
      <c r="AO43">
        <f t="shared" si="26"/>
        <v>0</v>
      </c>
      <c r="AP43">
        <f t="shared" si="26"/>
        <v>-4.0054028081764254E-2</v>
      </c>
      <c r="AQ43">
        <f t="shared" si="26"/>
        <v>-375.15826244086412</v>
      </c>
      <c r="AR43">
        <f t="shared" si="26"/>
        <v>-375.19831646894585</v>
      </c>
      <c r="AS43">
        <f t="shared" si="26"/>
        <v>2.2194676248283312</v>
      </c>
      <c r="AT43">
        <f t="shared" si="26"/>
        <v>-5.1341381970548232</v>
      </c>
      <c r="AU43">
        <f t="shared" si="23"/>
        <v>-378.1129870411724</v>
      </c>
      <c r="AW43">
        <v>40</v>
      </c>
      <c r="AX43">
        <f>IF(Z43&gt;0, (R43*SUMPRODUCT(K43:$K$98, X43:$X$98)-K43*$AZ$3)/Z43, 0)</f>
        <v>-94327.964789299949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1000000</v>
      </c>
      <c r="S44">
        <f t="shared" si="1"/>
        <v>-146905.70142463135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-2748.8005108383868</v>
      </c>
      <c r="AC44">
        <f t="shared" si="2"/>
        <v>-2725.3276293228555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-10297.933274291112</v>
      </c>
      <c r="AI44">
        <f t="shared" si="25"/>
        <v>-10298.860851506595</v>
      </c>
      <c r="AJ44">
        <f t="shared" si="7"/>
        <v>-23.472881515531299</v>
      </c>
      <c r="AK44">
        <f t="shared" si="22"/>
        <v>-192.41603575868709</v>
      </c>
      <c r="AL44">
        <f t="shared" si="8"/>
        <v>-10514.749768780814</v>
      </c>
      <c r="AN44">
        <f t="shared" si="26"/>
        <v>0</v>
      </c>
      <c r="AO44">
        <f t="shared" si="26"/>
        <v>0</v>
      </c>
      <c r="AP44">
        <f t="shared" si="26"/>
        <v>-2.2766983073466557E-2</v>
      </c>
      <c r="AQ44">
        <f t="shared" si="26"/>
        <v>-252.75833497614397</v>
      </c>
      <c r="AR44">
        <f t="shared" si="26"/>
        <v>-252.78110195921744</v>
      </c>
      <c r="AS44">
        <f t="shared" si="26"/>
        <v>-0.57613176264889043</v>
      </c>
      <c r="AT44">
        <f t="shared" si="26"/>
        <v>-4.7227686882078626</v>
      </c>
      <c r="AU44">
        <f t="shared" si="23"/>
        <v>-258.0800024100742</v>
      </c>
      <c r="AW44">
        <v>41</v>
      </c>
      <c r="AX44">
        <f>IF(Z44&gt;0, (R44*SUMPRODUCT(K44:$K$98, X44:$X$98)-K44*$AZ$3)/Z44, 0)</f>
        <v>-146905.70142463135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1000000</v>
      </c>
      <c r="S45">
        <f t="shared" si="1"/>
        <v>-236639.32125531789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-2725.3276293228555</v>
      </c>
      <c r="AC45">
        <f t="shared" si="2"/>
        <v>-2622.1653000522178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-7285.1768503437897</v>
      </c>
      <c r="AI45">
        <f t="shared" si="25"/>
        <v>-7285.7308929446017</v>
      </c>
      <c r="AJ45">
        <f t="shared" si="7"/>
        <v>-103.16232927063766</v>
      </c>
      <c r="AK45">
        <f t="shared" si="22"/>
        <v>-190.77293405259991</v>
      </c>
      <c r="AL45">
        <f t="shared" si="8"/>
        <v>-7579.6661562678401</v>
      </c>
      <c r="AN45">
        <f t="shared" si="26"/>
        <v>0</v>
      </c>
      <c r="AO45">
        <f t="shared" si="26"/>
        <v>0</v>
      </c>
      <c r="AP45">
        <f t="shared" si="26"/>
        <v>-1.2141729381604689E-2</v>
      </c>
      <c r="AQ45">
        <f t="shared" si="26"/>
        <v>-159.65314884526137</v>
      </c>
      <c r="AR45">
        <f t="shared" si="26"/>
        <v>-159.665290574643</v>
      </c>
      <c r="AS45">
        <f t="shared" si="26"/>
        <v>-2.260781179181909</v>
      </c>
      <c r="AT45">
        <f t="shared" si="26"/>
        <v>-4.180749522162893</v>
      </c>
      <c r="AU45">
        <f t="shared" si="23"/>
        <v>-166.10682127598781</v>
      </c>
      <c r="AW45">
        <v>42</v>
      </c>
      <c r="AX45">
        <f>IF(Z45&gt;0, (R45*SUMPRODUCT(K45:$K$98, X45:$X$98)-K45*$AZ$3)/Z45, 0)</f>
        <v>-236639.32125531789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1000000</v>
      </c>
      <c r="S46">
        <f t="shared" si="1"/>
        <v>-376689.77158190415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-2622.1653000522178</v>
      </c>
      <c r="AC46">
        <f t="shared" si="2"/>
        <v>-2464.032141534281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-4428.7664893012516</v>
      </c>
      <c r="AI46">
        <f t="shared" si="25"/>
        <v>-4429.0935531515897</v>
      </c>
      <c r="AJ46">
        <f t="shared" si="7"/>
        <v>-158.13315851793686</v>
      </c>
      <c r="AK46">
        <f t="shared" si="22"/>
        <v>-183.55157100365525</v>
      </c>
      <c r="AL46">
        <f t="shared" si="8"/>
        <v>-4770.7782826731818</v>
      </c>
      <c r="AN46">
        <f t="shared" si="26"/>
        <v>0</v>
      </c>
      <c r="AO46">
        <f t="shared" si="26"/>
        <v>0</v>
      </c>
      <c r="AP46">
        <f t="shared" si="26"/>
        <v>-6.3995864789001813E-3</v>
      </c>
      <c r="AQ46">
        <f t="shared" si="26"/>
        <v>-86.656700561079276</v>
      </c>
      <c r="AR46">
        <f t="shared" si="26"/>
        <v>-86.663100147558168</v>
      </c>
      <c r="AS46">
        <f t="shared" si="26"/>
        <v>-3.0941567589011845</v>
      </c>
      <c r="AT46">
        <f t="shared" si="26"/>
        <v>-3.5915132496608555</v>
      </c>
      <c r="AU46">
        <f t="shared" si="23"/>
        <v>-93.34877015612021</v>
      </c>
      <c r="AW46">
        <v>43</v>
      </c>
      <c r="AX46">
        <f>IF(Z46&gt;0, (R46*SUMPRODUCT(K46:$K$98, X46:$X$98)-K46*$AZ$3)/Z46, 0)</f>
        <v>-376689.77158190415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1000000</v>
      </c>
      <c r="S47">
        <f t="shared" si="1"/>
        <v>-594663.64360139193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-2464.032141534281</v>
      </c>
      <c r="AC47">
        <f t="shared" si="2"/>
        <v>-2266.9510676639343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-2663.707411484831</v>
      </c>
      <c r="AI47">
        <f t="shared" si="25"/>
        <v>-2663.8980193260918</v>
      </c>
      <c r="AJ47">
        <f t="shared" si="7"/>
        <v>-197.0810738703467</v>
      </c>
      <c r="AK47">
        <f t="shared" si="22"/>
        <v>-172.48224990739968</v>
      </c>
      <c r="AL47">
        <f t="shared" si="8"/>
        <v>-3033.4613431038383</v>
      </c>
      <c r="AN47">
        <f t="shared" si="26"/>
        <v>0</v>
      </c>
      <c r="AO47">
        <f t="shared" si="26"/>
        <v>0</v>
      </c>
      <c r="AP47">
        <f t="shared" si="26"/>
        <v>-3.3299836955247492E-3</v>
      </c>
      <c r="AQ47">
        <f t="shared" si="26"/>
        <v>-46.535872770061779</v>
      </c>
      <c r="AR47">
        <f t="shared" si="26"/>
        <v>-46.539202753757301</v>
      </c>
      <c r="AS47">
        <f t="shared" si="26"/>
        <v>-3.4430732667839146</v>
      </c>
      <c r="AT47">
        <f t="shared" si="26"/>
        <v>-3.0133234611944393</v>
      </c>
      <c r="AU47">
        <f t="shared" si="23"/>
        <v>-52.99559948173566</v>
      </c>
      <c r="AW47">
        <v>44</v>
      </c>
      <c r="AX47">
        <f>IF(Z47&gt;0, (R47*SUMPRODUCT(K47:$K$98, X47:$X$98)-K47*$AZ$3)/Z47, 0)</f>
        <v>-594663.64360139193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1000000</v>
      </c>
      <c r="S48">
        <f t="shared" si="1"/>
        <v>-940705.93535367295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-2266.9510676639343</v>
      </c>
      <c r="AC48">
        <f t="shared" si="2"/>
        <v>-2060.1496418345082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-1584.0313839062278</v>
      </c>
      <c r="AI48">
        <f t="shared" si="25"/>
        <v>-1584.1408840998809</v>
      </c>
      <c r="AJ48">
        <f t="shared" si="7"/>
        <v>-206.80142582942608</v>
      </c>
      <c r="AK48">
        <f t="shared" si="22"/>
        <v>-158.68657473647542</v>
      </c>
      <c r="AL48">
        <f t="shared" si="8"/>
        <v>-1949.6288846657824</v>
      </c>
      <c r="AN48">
        <f t="shared" si="26"/>
        <v>0</v>
      </c>
      <c r="AO48">
        <f t="shared" si="26"/>
        <v>0</v>
      </c>
      <c r="AP48">
        <f t="shared" si="26"/>
        <v>-1.7080406758054282E-3</v>
      </c>
      <c r="AQ48">
        <f t="shared" si="26"/>
        <v>-24.708541101203959</v>
      </c>
      <c r="AR48">
        <f t="shared" si="26"/>
        <v>-24.710249141879768</v>
      </c>
      <c r="AS48">
        <f t="shared" si="26"/>
        <v>-3.2257956387791156</v>
      </c>
      <c r="AT48">
        <f t="shared" si="26"/>
        <v>-2.4752752968924692</v>
      </c>
      <c r="AU48">
        <f t="shared" si="23"/>
        <v>-30.411320077551352</v>
      </c>
      <c r="AW48">
        <v>45</v>
      </c>
      <c r="AX48">
        <f>IF(Z48&gt;0, (R48*SUMPRODUCT(K48:$K$98, X48:$X$98)-K48*$AZ$3)/Z48, 0)</f>
        <v>-940705.93535367295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1000000</v>
      </c>
      <c r="S49">
        <f t="shared" si="1"/>
        <v>-1501350.1468249622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-2060.1496418345082</v>
      </c>
      <c r="AC49">
        <f t="shared" si="2"/>
        <v>-1858.6641663290263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-930.10870690319564</v>
      </c>
      <c r="AI49">
        <f t="shared" si="25"/>
        <v>-930.17060665956694</v>
      </c>
      <c r="AJ49">
        <f t="shared" si="7"/>
        <v>-201.48547550548187</v>
      </c>
      <c r="AK49">
        <f t="shared" si="22"/>
        <v>-144.21047492841558</v>
      </c>
      <c r="AL49">
        <f t="shared" si="8"/>
        <v>-1275.8665570934643</v>
      </c>
      <c r="AN49">
        <f t="shared" si="26"/>
        <v>0</v>
      </c>
      <c r="AO49">
        <f t="shared" si="26"/>
        <v>0</v>
      </c>
      <c r="AP49">
        <f t="shared" si="26"/>
        <v>-8.620932381282403E-4</v>
      </c>
      <c r="AQ49">
        <f t="shared" si="26"/>
        <v>-12.953854327566868</v>
      </c>
      <c r="AR49">
        <f t="shared" si="26"/>
        <v>-12.954716420804997</v>
      </c>
      <c r="AS49">
        <f t="shared" si="26"/>
        <v>-2.8061381206811999</v>
      </c>
      <c r="AT49">
        <f t="shared" si="26"/>
        <v>-2.008455001944581</v>
      </c>
      <c r="AU49">
        <f t="shared" si="23"/>
        <v>-17.769309543430776</v>
      </c>
      <c r="AW49">
        <v>46</v>
      </c>
      <c r="AX49">
        <f>IF(Z49&gt;0, (R49*SUMPRODUCT(K49:$K$98, X49:$X$98)-K49*$AZ$3)/Z49, 0)</f>
        <v>-1501350.1468249622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1000000</v>
      </c>
      <c r="S50">
        <f t="shared" si="1"/>
        <v>-2424938.1568291052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-1858.6641663290263</v>
      </c>
      <c r="AC50">
        <f t="shared" si="2"/>
        <v>-1669.6590772577665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-537.07840973705254</v>
      </c>
      <c r="AI50">
        <f t="shared" si="25"/>
        <v>-537.11283657537331</v>
      </c>
      <c r="AJ50">
        <f t="shared" si="7"/>
        <v>-189.00508907125982</v>
      </c>
      <c r="AK50">
        <f t="shared" si="22"/>
        <v>-130.10649164303186</v>
      </c>
      <c r="AL50">
        <f t="shared" si="8"/>
        <v>-856.22441728966498</v>
      </c>
      <c r="AN50">
        <f t="shared" si="26"/>
        <v>0</v>
      </c>
      <c r="AO50">
        <f t="shared" si="26"/>
        <v>0</v>
      </c>
      <c r="AP50">
        <f t="shared" si="26"/>
        <v>-4.2809920002529633E-4</v>
      </c>
      <c r="AQ50">
        <f t="shared" si="26"/>
        <v>-6.6785928878326066</v>
      </c>
      <c r="AR50">
        <f t="shared" si="26"/>
        <v>-6.6790209870326329</v>
      </c>
      <c r="AS50">
        <f t="shared" si="26"/>
        <v>-2.3502863283100246</v>
      </c>
      <c r="AT50">
        <f t="shared" si="26"/>
        <v>-1.6178797620508008</v>
      </c>
      <c r="AU50">
        <f t="shared" si="23"/>
        <v>-10.647187077393458</v>
      </c>
      <c r="AW50">
        <v>47</v>
      </c>
      <c r="AX50">
        <f>IF(Z50&gt;0, (R50*SUMPRODUCT(K50:$K$98, X50:$X$98)-K50*$AZ$3)/Z50, 0)</f>
        <v>-2424938.1568291052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1000000</v>
      </c>
      <c r="S51">
        <f t="shared" si="1"/>
        <v>-3977072.9915844179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-1669.6590772577665</v>
      </c>
      <c r="AC51">
        <f t="shared" si="2"/>
        <v>-1496.0171849680755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-305.49104460687607</v>
      </c>
      <c r="AI51">
        <f t="shared" si="25"/>
        <v>-305.50985262458323</v>
      </c>
      <c r="AJ51">
        <f t="shared" si="7"/>
        <v>-173.64189228969099</v>
      </c>
      <c r="AK51">
        <f t="shared" si="22"/>
        <v>-116.87613540804367</v>
      </c>
      <c r="AL51">
        <f t="shared" si="8"/>
        <v>-596.02788032231786</v>
      </c>
      <c r="AN51">
        <f t="shared" si="26"/>
        <v>0</v>
      </c>
      <c r="AO51">
        <f t="shared" si="26"/>
        <v>0</v>
      </c>
      <c r="AP51">
        <f t="shared" si="26"/>
        <v>-2.088200900198591E-4</v>
      </c>
      <c r="AQ51">
        <f t="shared" si="26"/>
        <v>-3.3917804857643055</v>
      </c>
      <c r="AR51">
        <f t="shared" si="26"/>
        <v>-3.3919893058543251</v>
      </c>
      <c r="AS51">
        <f t="shared" si="26"/>
        <v>-1.927896716374333</v>
      </c>
      <c r="AT51">
        <f t="shared" si="26"/>
        <v>-1.2976426063116955</v>
      </c>
      <c r="AU51">
        <f t="shared" si="23"/>
        <v>-6.6175286285403532</v>
      </c>
      <c r="AW51">
        <v>48</v>
      </c>
      <c r="AX51">
        <f>IF(Z51&gt;0, (R51*SUMPRODUCT(K51:$K$98, X51:$X$98)-K51*$AZ$3)/Z51, 0)</f>
        <v>-3977072.9915844179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1000000</v>
      </c>
      <c r="S52">
        <f t="shared" si="1"/>
        <v>-6638269.7735197479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-1496.0171849680755</v>
      </c>
      <c r="AC52">
        <f t="shared" si="2"/>
        <v>-1338.4085322596225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-170.77866315096324</v>
      </c>
      <c r="AI52">
        <f t="shared" si="25"/>
        <v>-170.78874415533579</v>
      </c>
      <c r="AJ52">
        <f t="shared" si="7"/>
        <v>-157.60865270845306</v>
      </c>
      <c r="AK52">
        <f t="shared" si="22"/>
        <v>-104.72120294776529</v>
      </c>
      <c r="AL52">
        <f t="shared" si="8"/>
        <v>-433.11859981155413</v>
      </c>
      <c r="AN52">
        <f t="shared" si="26"/>
        <v>0</v>
      </c>
      <c r="AO52">
        <f t="shared" si="26"/>
        <v>0</v>
      </c>
      <c r="AP52">
        <f t="shared" si="26"/>
        <v>-9.9934405698552507E-5</v>
      </c>
      <c r="AQ52">
        <f t="shared" si="26"/>
        <v>-1.6929527631657448</v>
      </c>
      <c r="AR52">
        <f t="shared" si="26"/>
        <v>-1.6930526975714435</v>
      </c>
      <c r="AS52">
        <f t="shared" si="26"/>
        <v>-1.562396608443652</v>
      </c>
      <c r="AT52">
        <f t="shared" si="26"/>
        <v>-1.0381159251477607</v>
      </c>
      <c r="AU52">
        <f t="shared" si="23"/>
        <v>-4.293565231162856</v>
      </c>
      <c r="AW52">
        <v>49</v>
      </c>
      <c r="AX52">
        <f>IF(Z52&gt;0, (R52*SUMPRODUCT(K52:$K$98, X52:$X$98)-K52*$AZ$3)/Z52, 0)</f>
        <v>-6638269.7735197479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1000000</v>
      </c>
      <c r="S53">
        <f t="shared" si="1"/>
        <v>-11295195.673537498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-1338.4085322596225</v>
      </c>
      <c r="AC53">
        <f t="shared" si="2"/>
        <v>-1196.3510982422367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-93.687076206720221</v>
      </c>
      <c r="AI53">
        <f t="shared" si="25"/>
        <v>-93.692372047238706</v>
      </c>
      <c r="AJ53">
        <f t="shared" si="7"/>
        <v>-142.05743401738573</v>
      </c>
      <c r="AK53">
        <f t="shared" si="22"/>
        <v>-93.688597258173587</v>
      </c>
      <c r="AL53">
        <f t="shared" si="8"/>
        <v>-329.43840332279802</v>
      </c>
      <c r="AN53">
        <f t="shared" si="26"/>
        <v>0</v>
      </c>
      <c r="AO53">
        <f t="shared" si="26"/>
        <v>0</v>
      </c>
      <c r="AP53">
        <f t="shared" si="26"/>
        <v>-4.6873578065640132E-5</v>
      </c>
      <c r="AQ53">
        <f t="shared" si="26"/>
        <v>-0.82922596800089321</v>
      </c>
      <c r="AR53">
        <f t="shared" si="26"/>
        <v>-0.82927284157895886</v>
      </c>
      <c r="AS53">
        <f t="shared" si="26"/>
        <v>-1.2573528602266277</v>
      </c>
      <c r="AT53">
        <f t="shared" si="26"/>
        <v>-0.82923943085420093</v>
      </c>
      <c r="AU53">
        <f t="shared" si="23"/>
        <v>-2.9158651326597873</v>
      </c>
      <c r="AW53">
        <v>50</v>
      </c>
      <c r="AX53">
        <f>IF(Z53&gt;0, (R53*SUMPRODUCT(K53:$K$98, X53:$X$98)-K53*$AZ$3)/Z53, 0)</f>
        <v>-11295195.673537498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1000000</v>
      </c>
      <c r="S54">
        <f t="shared" si="1"/>
        <v>-19637196.647880156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-1196.3510982422367</v>
      </c>
      <c r="AC54">
        <f t="shared" si="2"/>
        <v>-1068.8317645847455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-50.428703973480971</v>
      </c>
      <c r="AI54">
        <f t="shared" si="25"/>
        <v>-50.431425420395598</v>
      </c>
      <c r="AJ54">
        <f t="shared" si="7"/>
        <v>-127.51933365749119</v>
      </c>
      <c r="AK54">
        <f t="shared" si="22"/>
        <v>-83.744576876956586</v>
      </c>
      <c r="AL54">
        <f t="shared" si="8"/>
        <v>-261.69533595484336</v>
      </c>
      <c r="AN54">
        <f t="shared" si="26"/>
        <v>0</v>
      </c>
      <c r="AO54">
        <f t="shared" si="26"/>
        <v>0</v>
      </c>
      <c r="AP54">
        <f t="shared" si="26"/>
        <v>-2.1506763178255987E-5</v>
      </c>
      <c r="AQ54">
        <f t="shared" si="26"/>
        <v>-0.39852263438101837</v>
      </c>
      <c r="AR54">
        <f t="shared" si="26"/>
        <v>-0.39854414114419662</v>
      </c>
      <c r="AS54">
        <f t="shared" si="26"/>
        <v>-1.0077463186525655</v>
      </c>
      <c r="AT54">
        <f t="shared" si="26"/>
        <v>-0.66180779521280086</v>
      </c>
      <c r="AU54">
        <f t="shared" si="23"/>
        <v>-2.0680982550095628</v>
      </c>
      <c r="AW54">
        <v>51</v>
      </c>
      <c r="AX54">
        <f>IF(Z54&gt;0, (R54*SUMPRODUCT(K54:$K$98, X54:$X$98)-K54*$AZ$3)/Z54, 0)</f>
        <v>-19637196.647880156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1000000</v>
      </c>
      <c r="S55">
        <f t="shared" si="1"/>
        <v>-34930476.755201489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-1068.8317645847455</v>
      </c>
      <c r="AC55">
        <f t="shared" si="2"/>
        <v>-954.63335898207993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-26.555123301521277</v>
      </c>
      <c r="AI55">
        <f t="shared" si="25"/>
        <v>-26.55648977780168</v>
      </c>
      <c r="AJ55">
        <f t="shared" si="7"/>
        <v>-114.19840560266562</v>
      </c>
      <c r="AK55">
        <f t="shared" si="22"/>
        <v>-74.818223520932193</v>
      </c>
      <c r="AL55">
        <f t="shared" si="8"/>
        <v>-215.57311890139948</v>
      </c>
      <c r="AN55">
        <f t="shared" si="26"/>
        <v>0</v>
      </c>
      <c r="AO55">
        <f t="shared" si="26"/>
        <v>0</v>
      </c>
      <c r="AP55">
        <f t="shared" si="26"/>
        <v>-9.641825349734193E-6</v>
      </c>
      <c r="AQ55">
        <f t="shared" si="26"/>
        <v>-0.18737234204948444</v>
      </c>
      <c r="AR55">
        <f t="shared" si="26"/>
        <v>-0.18738198387483418</v>
      </c>
      <c r="AS55">
        <f t="shared" si="26"/>
        <v>-0.80578133541796071</v>
      </c>
      <c r="AT55">
        <f t="shared" si="26"/>
        <v>-0.527915672238501</v>
      </c>
      <c r="AU55">
        <f t="shared" si="23"/>
        <v>-1.5210789915312959</v>
      </c>
      <c r="AW55">
        <v>52</v>
      </c>
      <c r="AX55">
        <f>IF(Z55&gt;0, (R55*SUMPRODUCT(K55:$K$98, X55:$X$98)-K55*$AZ$3)/Z55, 0)</f>
        <v>-34930476.755201489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1000000</v>
      </c>
      <c r="S56">
        <f t="shared" si="1"/>
        <v>-63705901.463289127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-954.63335898207993</v>
      </c>
      <c r="AC56">
        <f t="shared" si="2"/>
        <v>-852.50204539819492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-13.674392471682584</v>
      </c>
      <c r="AI56">
        <f t="shared" si="25"/>
        <v>-13.675061563576596</v>
      </c>
      <c r="AJ56">
        <f t="shared" si="7"/>
        <v>-102.131313583885</v>
      </c>
      <c r="AK56">
        <f t="shared" si="22"/>
        <v>-66.824335128745602</v>
      </c>
      <c r="AL56">
        <f t="shared" si="8"/>
        <v>-182.6307102762072</v>
      </c>
      <c r="AN56">
        <f t="shared" si="26"/>
        <v>0</v>
      </c>
      <c r="AO56">
        <f t="shared" si="26"/>
        <v>0</v>
      </c>
      <c r="AP56">
        <f t="shared" si="26"/>
        <v>-4.2152652550361378E-6</v>
      </c>
      <c r="AQ56">
        <f t="shared" si="26"/>
        <v>-8.6148393046363861E-2</v>
      </c>
      <c r="AR56">
        <f t="shared" si="26"/>
        <v>-8.6152608311618889E-2</v>
      </c>
      <c r="AS56">
        <f t="shared" si="26"/>
        <v>-0.64342518786016301</v>
      </c>
      <c r="AT56">
        <f t="shared" si="26"/>
        <v>-0.42099194532075335</v>
      </c>
      <c r="AU56">
        <f t="shared" si="23"/>
        <v>-1.1505697414925351</v>
      </c>
      <c r="AW56">
        <v>53</v>
      </c>
      <c r="AX56">
        <f>IF(Z56&gt;0, (R56*SUMPRODUCT(K56:$K$98, X56:$X$98)-K56*$AZ$3)/Z56, 0)</f>
        <v>-63705901.463289127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1000000</v>
      </c>
      <c r="S57">
        <f t="shared" si="1"/>
        <v>-119394263.03173853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-852.50204539819492</v>
      </c>
      <c r="AC57">
        <f t="shared" si="2"/>
        <v>-761.23222421451408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-6.8722338909631526</v>
      </c>
      <c r="AI57">
        <f t="shared" si="25"/>
        <v>-6.872552680243678</v>
      </c>
      <c r="AJ57">
        <f t="shared" si="7"/>
        <v>-91.269821183680847</v>
      </c>
      <c r="AK57">
        <f t="shared" si="22"/>
        <v>-59.67514317787365</v>
      </c>
      <c r="AL57">
        <f t="shared" si="8"/>
        <v>-157.81751704179817</v>
      </c>
      <c r="AN57">
        <f t="shared" si="26"/>
        <v>0</v>
      </c>
      <c r="AO57">
        <f t="shared" si="26"/>
        <v>0</v>
      </c>
      <c r="AP57">
        <f t="shared" si="26"/>
        <v>-1.7931838846200207E-6</v>
      </c>
      <c r="AQ57">
        <f t="shared" si="26"/>
        <v>-3.8656190209131296E-2</v>
      </c>
      <c r="AR57">
        <f t="shared" si="26"/>
        <v>-3.8657983393015918E-2</v>
      </c>
      <c r="AS57">
        <f t="shared" si="26"/>
        <v>-0.51339107836088127</v>
      </c>
      <c r="AT57">
        <f t="shared" si="26"/>
        <v>-0.33567159122369811</v>
      </c>
      <c r="AU57">
        <f t="shared" si="23"/>
        <v>-0.88772065297759528</v>
      </c>
      <c r="AW57">
        <v>54</v>
      </c>
      <c r="AX57">
        <f>IF(Z57&gt;0, (R57*SUMPRODUCT(K57:$K$98, X57:$X$98)-K57*$AZ$3)/Z57, 0)</f>
        <v>-119394263.03173853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1000000</v>
      </c>
      <c r="S58">
        <f t="shared" si="1"/>
        <v>-230247560.65147761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-761.23222421451408</v>
      </c>
      <c r="AC58">
        <f t="shared" si="2"/>
        <v>-679.70305042550251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-3.3599745447916289</v>
      </c>
      <c r="AI58">
        <f t="shared" si="25"/>
        <v>-3.3601221474521092</v>
      </c>
      <c r="AJ58">
        <f t="shared" si="7"/>
        <v>-81.529173789011566</v>
      </c>
      <c r="AK58">
        <f t="shared" si="22"/>
        <v>-53.286255695015988</v>
      </c>
      <c r="AL58">
        <f t="shared" si="8"/>
        <v>-138.17555163147966</v>
      </c>
      <c r="AN58">
        <f t="shared" si="26"/>
        <v>0</v>
      </c>
      <c r="AO58">
        <f t="shared" si="26"/>
        <v>0</v>
      </c>
      <c r="AP58">
        <f t="shared" si="26"/>
        <v>-7.4130559933438477E-7</v>
      </c>
      <c r="AQ58">
        <f t="shared" si="26"/>
        <v>-1.6874817402130531E-2</v>
      </c>
      <c r="AR58">
        <f t="shared" si="26"/>
        <v>-1.6875558707729863E-2</v>
      </c>
      <c r="AS58">
        <f t="shared" si="26"/>
        <v>-0.40946438798733731</v>
      </c>
      <c r="AT58">
        <f t="shared" si="26"/>
        <v>-0.2676198354807468</v>
      </c>
      <c r="AU58">
        <f t="shared" si="23"/>
        <v>-0.693959782175814</v>
      </c>
      <c r="AW58">
        <v>55</v>
      </c>
      <c r="AX58">
        <f>IF(Z58&gt;0, (R58*SUMPRODUCT(K58:$K$98, X58:$X$98)-K58*$AZ$3)/Z58, 0)</f>
        <v>-230247560.65147761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1000000</v>
      </c>
      <c r="S59">
        <f t="shared" si="1"/>
        <v>-457904918.8027342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-679.70305042550251</v>
      </c>
      <c r="AC59">
        <f t="shared" si="2"/>
        <v>-606.89150561860049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-1.5971669068064613</v>
      </c>
      <c r="AI59">
        <f t="shared" si="25"/>
        <v>-1.5972331750949966</v>
      </c>
      <c r="AJ59">
        <f t="shared" si="7"/>
        <v>-72.81154480690202</v>
      </c>
      <c r="AK59">
        <f t="shared" si="22"/>
        <v>-47.579213529785179</v>
      </c>
      <c r="AL59">
        <f t="shared" si="8"/>
        <v>-121.9879915117822</v>
      </c>
      <c r="AN59">
        <f t="shared" si="26"/>
        <v>0</v>
      </c>
      <c r="AO59">
        <f t="shared" si="26"/>
        <v>0</v>
      </c>
      <c r="AP59">
        <f t="shared" si="26"/>
        <v>-2.9716032647094096E-7</v>
      </c>
      <c r="AQ59">
        <f t="shared" si="26"/>
        <v>-7.1620174588140533E-3</v>
      </c>
      <c r="AR59">
        <f t="shared" si="26"/>
        <v>-7.1623146191405248E-3</v>
      </c>
      <c r="AS59">
        <f t="shared" si="26"/>
        <v>-0.32650160286187591</v>
      </c>
      <c r="AT59">
        <f t="shared" si="26"/>
        <v>-0.2133547574300296</v>
      </c>
      <c r="AU59">
        <f t="shared" si="23"/>
        <v>-0.54701867491104605</v>
      </c>
      <c r="AW59">
        <v>56</v>
      </c>
      <c r="AX59">
        <f>IF(Z59&gt;0, (R59*SUMPRODUCT(K59:$K$98, X59:$X$98)-K59*$AZ$3)/Z59, 0)</f>
        <v>-457904918.8027342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1000000</v>
      </c>
      <c r="S60">
        <f t="shared" si="1"/>
        <v>-940262870.17589247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-606.89150561860049</v>
      </c>
      <c r="AC60">
        <f t="shared" si="2"/>
        <v>-541.87329297150211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-0.7358123247588092</v>
      </c>
      <c r="AI60">
        <f t="shared" si="25"/>
        <v>-0.73584113974822118</v>
      </c>
      <c r="AJ60">
        <f t="shared" si="7"/>
        <v>-65.01821264709838</v>
      </c>
      <c r="AK60">
        <f t="shared" si="22"/>
        <v>-42.482405393302038</v>
      </c>
      <c r="AL60">
        <f t="shared" si="8"/>
        <v>-108.23645918014864</v>
      </c>
      <c r="AN60">
        <f t="shared" si="26"/>
        <v>0</v>
      </c>
      <c r="AO60">
        <f t="shared" si="26"/>
        <v>0</v>
      </c>
      <c r="AP60">
        <f t="shared" si="26"/>
        <v>-1.1536803987808919E-7</v>
      </c>
      <c r="AQ60">
        <f t="shared" si="26"/>
        <v>-2.9460092596923504E-3</v>
      </c>
      <c r="AR60">
        <f t="shared" si="26"/>
        <v>-2.9461246277322287E-3</v>
      </c>
      <c r="AS60">
        <f t="shared" si="26"/>
        <v>-0.26031672759733143</v>
      </c>
      <c r="AT60">
        <f t="shared" si="26"/>
        <v>-0.17008896895508777</v>
      </c>
      <c r="AU60">
        <f t="shared" si="23"/>
        <v>-0.43335182118015148</v>
      </c>
      <c r="AW60">
        <v>57</v>
      </c>
      <c r="AX60">
        <f>IF(Z60&gt;0, (R60*SUMPRODUCT(K60:$K$98, X60:$X$98)-K60*$AZ$3)/Z60, 0)</f>
        <v>-940262870.17589247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1000000</v>
      </c>
      <c r="S61">
        <f t="shared" si="1"/>
        <v>-1994528329.2760439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-541.87329297150211</v>
      </c>
      <c r="AC61">
        <f t="shared" si="2"/>
        <v>-483.8178687445498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-0.32796421736143688</v>
      </c>
      <c r="AI61">
        <f t="shared" si="25"/>
        <v>-0.32797634599008663</v>
      </c>
      <c r="AJ61">
        <f t="shared" si="7"/>
        <v>-58.055424226952312</v>
      </c>
      <c r="AK61">
        <f t="shared" si="22"/>
        <v>-37.931130508005154</v>
      </c>
      <c r="AL61">
        <f t="shared" si="8"/>
        <v>-96.314531080947546</v>
      </c>
      <c r="AN61">
        <f t="shared" si="26"/>
        <v>0</v>
      </c>
      <c r="AO61">
        <f t="shared" si="26"/>
        <v>0</v>
      </c>
      <c r="AP61">
        <f t="shared" si="26"/>
        <v>-4.3357149918450689E-8</v>
      </c>
      <c r="AQ61">
        <f t="shared" si="26"/>
        <v>-1.1723991351900629E-3</v>
      </c>
      <c r="AR61">
        <f t="shared" si="26"/>
        <v>-1.1724424923399812E-3</v>
      </c>
      <c r="AS61">
        <f t="shared" si="26"/>
        <v>-0.20753522961854168</v>
      </c>
      <c r="AT61">
        <f t="shared" si="26"/>
        <v>-0.13559535537792372</v>
      </c>
      <c r="AU61">
        <f t="shared" si="23"/>
        <v>-0.34430302748880537</v>
      </c>
      <c r="AW61">
        <v>58</v>
      </c>
      <c r="AX61">
        <f>IF(Z61&gt;0, (R61*SUMPRODUCT(K61:$K$98, X61:$X$98)-K61*$AZ$3)/Z61, 0)</f>
        <v>-1994528329.2760439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1000000</v>
      </c>
      <c r="S62">
        <f t="shared" si="1"/>
        <v>-4379040752.5453978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-483.8178687445498</v>
      </c>
      <c r="AC62">
        <f t="shared" si="2"/>
        <v>-431.98121057563861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-0.14149939569174647</v>
      </c>
      <c r="AI62">
        <f t="shared" si="25"/>
        <v>-0.14150432806432514</v>
      </c>
      <c r="AJ62">
        <f t="shared" si="7"/>
        <v>-51.836658168911185</v>
      </c>
      <c r="AK62">
        <f t="shared" si="22"/>
        <v>-33.867250812118492</v>
      </c>
      <c r="AL62">
        <f t="shared" si="8"/>
        <v>-85.845413309093999</v>
      </c>
      <c r="AN62">
        <f t="shared" si="26"/>
        <v>0</v>
      </c>
      <c r="AO62">
        <f t="shared" si="26"/>
        <v>0</v>
      </c>
      <c r="AP62">
        <f t="shared" si="26"/>
        <v>-1.5742977651332754E-8</v>
      </c>
      <c r="AQ62">
        <f t="shared" si="26"/>
        <v>-4.5163291874595522E-4</v>
      </c>
      <c r="AR62">
        <f t="shared" si="26"/>
        <v>-4.5164866172360654E-4</v>
      </c>
      <c r="AS62">
        <f t="shared" si="26"/>
        <v>-0.16545046791480589</v>
      </c>
      <c r="AT62">
        <f t="shared" si="26"/>
        <v>-0.10809632973627302</v>
      </c>
      <c r="AU62">
        <f t="shared" si="23"/>
        <v>-0.27399844631280251</v>
      </c>
      <c r="AW62">
        <v>59</v>
      </c>
      <c r="AX62">
        <f>IF(Z62&gt;0, (R62*SUMPRODUCT(K62:$K$98, X62:$X$98)-K62*$AZ$3)/Z62, 0)</f>
        <v>-4379040752.5453978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1000000</v>
      </c>
      <c r="S63">
        <f t="shared" si="1"/>
        <v>-9969542990.6709347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-431.98121057563861</v>
      </c>
      <c r="AC63">
        <f t="shared" si="2"/>
        <v>-385.69788491565885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-5.8973357647790471E-2</v>
      </c>
      <c r="AI63">
        <f t="shared" si="25"/>
        <v>-5.8975292028760978E-2</v>
      </c>
      <c r="AJ63">
        <f t="shared" si="7"/>
        <v>-46.283325659979766</v>
      </c>
      <c r="AK63">
        <f t="shared" si="22"/>
        <v>-30.238684740294705</v>
      </c>
      <c r="AL63">
        <f t="shared" si="8"/>
        <v>-76.58098569230323</v>
      </c>
      <c r="AN63">
        <f t="shared" si="26"/>
        <v>0</v>
      </c>
      <c r="AO63">
        <f t="shared" si="26"/>
        <v>0</v>
      </c>
      <c r="AP63">
        <f t="shared" si="26"/>
        <v>-5.5125811126309528E-9</v>
      </c>
      <c r="AQ63">
        <f t="shared" si="26"/>
        <v>-1.6806173265487072E-4</v>
      </c>
      <c r="AR63">
        <f t="shared" si="26"/>
        <v>-1.6806724523598336E-4</v>
      </c>
      <c r="AS63">
        <f t="shared" si="26"/>
        <v>-0.13189779611840144</v>
      </c>
      <c r="AT63">
        <f t="shared" si="26"/>
        <v>-8.617392587699696E-2</v>
      </c>
      <c r="AU63">
        <f t="shared" si="23"/>
        <v>-0.21823978924063439</v>
      </c>
      <c r="AW63">
        <v>60</v>
      </c>
      <c r="AX63">
        <f>IF(Z63&gt;0, (R63*SUMPRODUCT(K63:$K$98, X63:$X$98)-K63*$AZ$3)/Z63, 0)</f>
        <v>-9969542990.6709347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1000000</v>
      </c>
      <c r="S64">
        <f t="shared" si="1"/>
        <v>-23577715683.674591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-385.69788491565885</v>
      </c>
      <c r="AC64">
        <f t="shared" si="2"/>
        <v>-344.37325182301794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-2.3694864663413934E-2</v>
      </c>
      <c r="AI64">
        <f t="shared" si="25"/>
        <v>-2.3695594957341564E-2</v>
      </c>
      <c r="AJ64">
        <f t="shared" si="7"/>
        <v>-41.324633092640909</v>
      </c>
      <c r="AK64">
        <f t="shared" si="22"/>
        <v>-26.998851944096121</v>
      </c>
      <c r="AL64">
        <f t="shared" si="8"/>
        <v>-68.347180631694371</v>
      </c>
      <c r="AN64">
        <f t="shared" si="26"/>
        <v>0</v>
      </c>
      <c r="AO64">
        <f t="shared" si="26"/>
        <v>0</v>
      </c>
      <c r="AP64">
        <f t="shared" si="26"/>
        <v>-1.8582008245521749E-9</v>
      </c>
      <c r="AQ64">
        <f t="shared" si="26"/>
        <v>-6.0290542464396564E-5</v>
      </c>
      <c r="AR64">
        <f t="shared" si="26"/>
        <v>-6.0292400665221119E-5</v>
      </c>
      <c r="AS64">
        <f t="shared" si="26"/>
        <v>-0.10514871393819152</v>
      </c>
      <c r="AT64">
        <f t="shared" si="26"/>
        <v>-6.8697392989918629E-2</v>
      </c>
      <c r="AU64">
        <f t="shared" si="23"/>
        <v>-0.17390639932877536</v>
      </c>
      <c r="AW64">
        <v>61</v>
      </c>
      <c r="AX64">
        <f>IF(Z64&gt;0, (R64*SUMPRODUCT(K64:$K$98, X64:$X$98)-K64*$AZ$3)/Z64, 0)</f>
        <v>-23577715683.674591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1000000</v>
      </c>
      <c r="S65">
        <f t="shared" si="1"/>
        <v>-58021421765.010124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-344.37325182301794</v>
      </c>
      <c r="AC65">
        <f t="shared" si="2"/>
        <v>-307.47616822572684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-9.1604637900323544E-3</v>
      </c>
      <c r="AI65">
        <f t="shared" si="25"/>
        <v>-9.1607287578312057E-3</v>
      </c>
      <c r="AJ65">
        <f t="shared" si="7"/>
        <v>-36.8970835972911</v>
      </c>
      <c r="AK65">
        <f t="shared" si="22"/>
        <v>-24.106127627611258</v>
      </c>
      <c r="AL65">
        <f t="shared" si="8"/>
        <v>-61.012371953660193</v>
      </c>
      <c r="AN65">
        <f t="shared" si="26"/>
        <v>0</v>
      </c>
      <c r="AO65">
        <f t="shared" si="26"/>
        <v>0</v>
      </c>
      <c r="AP65">
        <f t="shared" si="26"/>
        <v>-6.0196332755973758E-10</v>
      </c>
      <c r="AQ65">
        <f t="shared" si="26"/>
        <v>-2.0811069454281198E-5</v>
      </c>
      <c r="AR65">
        <f t="shared" si="26"/>
        <v>-2.0811671417608758E-5</v>
      </c>
      <c r="AS65">
        <f t="shared" si="26"/>
        <v>-8.3824114914265987E-2</v>
      </c>
      <c r="AT65">
        <f t="shared" si="26"/>
        <v>-5.4765163405576092E-2</v>
      </c>
      <c r="AU65">
        <f t="shared" si="23"/>
        <v>-0.13861008999125971</v>
      </c>
      <c r="AW65">
        <v>62</v>
      </c>
      <c r="AX65">
        <f>IF(Z65&gt;0, (R65*SUMPRODUCT(K65:$K$98, X65:$X$98)-K65*$AZ$3)/Z65, 0)</f>
        <v>-58021421765.010124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1000000</v>
      </c>
      <c r="S66">
        <f t="shared" si="1"/>
        <v>-148849433987.8541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-307.47616822572684</v>
      </c>
      <c r="AC66">
        <f t="shared" si="2"/>
        <v>-274.53231056551618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-3.4019999416248846E-3</v>
      </c>
      <c r="AI66">
        <f t="shared" si="25"/>
        <v>-3.4020921597486659E-3</v>
      </c>
      <c r="AJ66">
        <f t="shared" si="7"/>
        <v>-32.943857660210654</v>
      </c>
      <c r="AK66">
        <f t="shared" si="22"/>
        <v>-21.52333177580088</v>
      </c>
      <c r="AL66">
        <f t="shared" si="8"/>
        <v>-54.470591528171283</v>
      </c>
      <c r="AN66">
        <f t="shared" si="26"/>
        <v>0</v>
      </c>
      <c r="AO66">
        <f t="shared" si="26"/>
        <v>0</v>
      </c>
      <c r="AP66">
        <f t="shared" si="26"/>
        <v>-1.8705753010849583E-10</v>
      </c>
      <c r="AQ66">
        <f t="shared" si="26"/>
        <v>-6.900701081475442E-6</v>
      </c>
      <c r="AR66">
        <f t="shared" si="26"/>
        <v>-6.9008881390055512E-6</v>
      </c>
      <c r="AS66">
        <f t="shared" si="26"/>
        <v>-6.6824138178911072E-2</v>
      </c>
      <c r="AT66">
        <f t="shared" si="26"/>
        <v>-4.3658460144265589E-2</v>
      </c>
      <c r="AU66">
        <f t="shared" si="23"/>
        <v>-0.11048949921131566</v>
      </c>
      <c r="AW66">
        <v>63</v>
      </c>
      <c r="AX66">
        <f>IF(Z66&gt;0, (R66*SUMPRODUCT(K66:$K$98, X66:$X$98)-K66*$AZ$3)/Z66, 0)</f>
        <v>-148849433987.8541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-398933088239.39478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-274.53231056551618</v>
      </c>
      <c r="AC67">
        <f t="shared" ref="AC67:AC79" si="29">S67*Z67</f>
        <v>-245.11814025971728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-1.2114846324871569E-3</v>
      </c>
      <c r="AI67">
        <f t="shared" ref="AI67:AI79" si="33">SUM(AE67:AH67)</f>
        <v>-1.2115153541980761E-3</v>
      </c>
      <c r="AJ67">
        <f t="shared" ref="AJ67:AJ79" si="34">AB67-AC67</f>
        <v>-29.414170305798905</v>
      </c>
      <c r="AK67">
        <f t="shared" si="22"/>
        <v>-19.217261739586135</v>
      </c>
      <c r="AL67">
        <f t="shared" ref="AL67:AL79" si="35">SUM(AI67:AK67)</f>
        <v>-48.63264356073924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-2.1941120394112523E-6</v>
      </c>
      <c r="AR67">
        <f t="shared" si="36"/>
        <v>-2.1941676793046454E-6</v>
      </c>
      <c r="AS67">
        <f t="shared" si="36"/>
        <v>-5.3271814983530556E-2</v>
      </c>
      <c r="AT67">
        <f t="shared" si="36"/>
        <v>-3.4804259349769474E-2</v>
      </c>
      <c r="AU67">
        <f t="shared" si="23"/>
        <v>-8.8078268500979343E-2</v>
      </c>
      <c r="AW67">
        <v>64</v>
      </c>
      <c r="AX67">
        <f>IF(Z67&gt;0, (R67*SUMPRODUCT(K67:$K$98, X67:$X$98)-K67*$AZ$3)/Z67, 0)</f>
        <v>-398933088239.39478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1000000</v>
      </c>
      <c r="S68">
        <f t="shared" si="28"/>
        <v>-1119293737079.0642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-245.11814025971728</v>
      </c>
      <c r="AC68">
        <f t="shared" si="29"/>
        <v>-218.85548423374007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-4.1275989422657697E-4</v>
      </c>
      <c r="AI68">
        <f t="shared" si="33"/>
        <v>-4.1276967072567563E-4</v>
      </c>
      <c r="AJ68">
        <f t="shared" si="34"/>
        <v>-26.262656025977208</v>
      </c>
      <c r="AK68">
        <f t="shared" si="22"/>
        <v>-17.158269818180212</v>
      </c>
      <c r="AL68">
        <f t="shared" si="35"/>
        <v>-43.421338613828141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-6.6745249487324534E-7</v>
      </c>
      <c r="AR68">
        <f t="shared" si="36"/>
        <v>-6.6746830393998313E-7</v>
      </c>
      <c r="AS68">
        <f t="shared" si="36"/>
        <v>-4.2467971166099037E-2</v>
      </c>
      <c r="AT68">
        <f t="shared" si="36"/>
        <v>-2.7745743125823515E-2</v>
      </c>
      <c r="AU68">
        <f t="shared" si="23"/>
        <v>-7.0214381760226485E-2</v>
      </c>
      <c r="AW68">
        <v>65</v>
      </c>
      <c r="AX68">
        <f>IF(Z68&gt;0, (R68*SUMPRODUCT(K68:$K$98, X68:$X$98)-K68*$AZ$3)/Z68, 0)</f>
        <v>-1119293737079.0642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1000000</v>
      </c>
      <c r="S69">
        <f t="shared" si="28"/>
        <v>-3294121401457.7515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-218.85548423374007</v>
      </c>
      <c r="AC69">
        <f t="shared" si="29"/>
        <v>-195.40668291896995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-1.3425486387578473E-4</v>
      </c>
      <c r="AI69">
        <f t="shared" si="33"/>
        <v>-1.3425782986669862E-4</v>
      </c>
      <c r="AJ69">
        <f t="shared" si="34"/>
        <v>-23.448801314770122</v>
      </c>
      <c r="AK69">
        <f t="shared" si="22"/>
        <v>-15.319883896361807</v>
      </c>
      <c r="AL69">
        <f t="shared" si="35"/>
        <v>-38.768819468961794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-1.9383619416896611E-7</v>
      </c>
      <c r="AR69">
        <f t="shared" si="36"/>
        <v>-1.9384047644503487E-7</v>
      </c>
      <c r="AS69">
        <f t="shared" si="36"/>
        <v>-3.3855208470395706E-2</v>
      </c>
      <c r="AT69">
        <f t="shared" si="36"/>
        <v>-2.21187367358898E-2</v>
      </c>
      <c r="AU69">
        <f t="shared" si="23"/>
        <v>-5.5974139046761948E-2</v>
      </c>
      <c r="AW69">
        <v>66</v>
      </c>
      <c r="AX69">
        <f>IF(Z69&gt;0, (R69*SUMPRODUCT(K69:$K$98, X69:$X$98)-K69*$AZ$3)/Z69, 0)</f>
        <v>-3294121401457.7515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1000000</v>
      </c>
      <c r="S70">
        <f t="shared" si="28"/>
        <v>-10278770742139.297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-195.40668291896995</v>
      </c>
      <c r="AC70">
        <f t="shared" si="29"/>
        <v>-174.47025277153597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-4.1752775931160723E-5</v>
      </c>
      <c r="AI70">
        <f t="shared" si="33"/>
        <v>-4.1753624623368909E-5</v>
      </c>
      <c r="AJ70">
        <f t="shared" si="34"/>
        <v>-20.936430147433981</v>
      </c>
      <c r="AK70">
        <f t="shared" si="22"/>
        <v>-13.678467804327898</v>
      </c>
      <c r="AL70">
        <f t="shared" si="35"/>
        <v>-34.614939705386504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-5.382353003861182E-8</v>
      </c>
      <c r="AR70">
        <f t="shared" si="36"/>
        <v>-5.3824624088277787E-8</v>
      </c>
      <c r="AS70">
        <f t="shared" si="36"/>
        <v>-2.6989165434164797E-2</v>
      </c>
      <c r="AT70">
        <f t="shared" si="36"/>
        <v>-1.7632921556216163E-2</v>
      </c>
      <c r="AU70">
        <f t="shared" si="23"/>
        <v>-4.4622140815005054E-2</v>
      </c>
      <c r="AW70">
        <v>67</v>
      </c>
      <c r="AX70">
        <f>IF(Z70&gt;0, (R70*SUMPRODUCT(K70:$K$98, X70:$X$98)-K70*$AZ$3)/Z70, 0)</f>
        <v>-10278770742139.297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1000000</v>
      </c>
      <c r="S71">
        <f t="shared" si="28"/>
        <v>-34117460748346.039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-174.47025277153597</v>
      </c>
      <c r="AC71">
        <f t="shared" si="29"/>
        <v>-155.77701144922545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-1.2238202866688128E-5</v>
      </c>
      <c r="AI71">
        <f t="shared" si="33"/>
        <v>-1.2238431161830897E-5</v>
      </c>
      <c r="AJ71">
        <f t="shared" si="34"/>
        <v>-18.693241322310513</v>
      </c>
      <c r="AK71">
        <f t="shared" si="22"/>
        <v>-12.212917694007519</v>
      </c>
      <c r="AL71">
        <f t="shared" si="35"/>
        <v>-30.906171254749193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-1.4085959917881549E-8</v>
      </c>
      <c r="AR71">
        <f t="shared" si="36"/>
        <v>-1.4086222681643967E-8</v>
      </c>
      <c r="AS71">
        <f t="shared" si="36"/>
        <v>-2.1515597581576115E-2</v>
      </c>
      <c r="AT71">
        <f t="shared" si="36"/>
        <v>-1.4056857121271986E-2</v>
      </c>
      <c r="AU71">
        <f t="shared" si="23"/>
        <v>-3.5572468789070784E-2</v>
      </c>
      <c r="AW71">
        <v>68</v>
      </c>
      <c r="AX71">
        <f>IF(Z71&gt;0, (R71*SUMPRODUCT(K71:$K$98, X71:$X$98)-K71*$AZ$3)/Z71, 0)</f>
        <v>-34117460748346.039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1000000</v>
      </c>
      <c r="S72">
        <f t="shared" si="28"/>
        <v>-120897107618662.66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-155.77701144922545</v>
      </c>
      <c r="AC72">
        <f t="shared" si="29"/>
        <v>-139.08661737747741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-3.36978936090086E-6</v>
      </c>
      <c r="AI72">
        <f t="shared" si="33"/>
        <v>-3.3698468836241564E-6</v>
      </c>
      <c r="AJ72">
        <f t="shared" si="34"/>
        <v>-16.690394071748045</v>
      </c>
      <c r="AK72">
        <f t="shared" ref="AK72:AK79" si="49">G72*SUM(AB72:AB72, AE72:AF72)</f>
        <v>-10.904390801445784</v>
      </c>
      <c r="AL72">
        <f t="shared" si="35"/>
        <v>-27.594788243040711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-3.463008299445343E-9</v>
      </c>
      <c r="AR72">
        <f t="shared" si="36"/>
        <v>-3.4630674134275089E-9</v>
      </c>
      <c r="AS72">
        <f t="shared" si="36"/>
        <v>-1.7152102698794559E-2</v>
      </c>
      <c r="AT72">
        <f t="shared" si="36"/>
        <v>-1.1206040438001481E-2</v>
      </c>
      <c r="AU72">
        <f t="shared" si="23"/>
        <v>-2.8358146599863451E-2</v>
      </c>
      <c r="AW72">
        <v>69</v>
      </c>
      <c r="AX72">
        <f>IF(Z72&gt;0, (R72*SUMPRODUCT(K72:$K$98, X72:$X$98)-K72*$AZ$3)/Z72, 0)</f>
        <v>-120897107618662.66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1000000</v>
      </c>
      <c r="S73">
        <f t="shared" si="28"/>
        <v>-459193427155047.88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-139.08661737747741</v>
      </c>
      <c r="AC73">
        <f t="shared" si="29"/>
        <v>-124.18447980430294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-8.6850946532750249E-7</v>
      </c>
      <c r="AI73">
        <f t="shared" si="33"/>
        <v>-8.6852298735029946E-7</v>
      </c>
      <c r="AJ73">
        <f t="shared" si="34"/>
        <v>-14.902137573174471</v>
      </c>
      <c r="AK73">
        <f t="shared" si="49"/>
        <v>-9.7360632164234193</v>
      </c>
      <c r="AL73">
        <f t="shared" si="35"/>
        <v>-24.638201658120877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-7.9690639290431399E-10</v>
      </c>
      <c r="AR73">
        <f t="shared" si="36"/>
        <v>-7.9691880012247578E-10</v>
      </c>
      <c r="AS73">
        <f t="shared" si="36"/>
        <v>-1.3673551266967706E-2</v>
      </c>
      <c r="AT73">
        <f t="shared" si="36"/>
        <v>-8.9333868295409478E-3</v>
      </c>
      <c r="AU73">
        <f t="shared" si="23"/>
        <v>-2.260693889342745E-2</v>
      </c>
      <c r="AW73">
        <v>70</v>
      </c>
      <c r="AX73">
        <f>IF(Z73&gt;0, (R73*SUMPRODUCT(K73:$K$98, X73:$X$98)-K73*$AZ$3)/Z73, 0)</f>
        <v>-459193427155047.88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1000000</v>
      </c>
      <c r="S74">
        <f t="shared" si="28"/>
        <v>-1877814613098596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-124.18447980430294</v>
      </c>
      <c r="AC74">
        <f t="shared" si="29"/>
        <v>-110.87899982595923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-2.0868922159603343E-7</v>
      </c>
      <c r="AI74">
        <f t="shared" si="33"/>
        <v>-2.0869217393752263E-7</v>
      </c>
      <c r="AJ74">
        <f t="shared" si="34"/>
        <v>-13.305479978343712</v>
      </c>
      <c r="AK74">
        <f t="shared" si="49"/>
        <v>-8.6929135863012057</v>
      </c>
      <c r="AL74">
        <f t="shared" si="35"/>
        <v>-21.998393773337092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-1.7096796854197675E-10</v>
      </c>
      <c r="AR74">
        <f t="shared" si="36"/>
        <v>-1.7097038723817482E-10</v>
      </c>
      <c r="AS74">
        <f t="shared" si="36"/>
        <v>-1.0900471356286887E-2</v>
      </c>
      <c r="AT74">
        <f t="shared" si="36"/>
        <v>-7.1216412864760778E-3</v>
      </c>
      <c r="AU74">
        <f t="shared" si="23"/>
        <v>-1.8022112813733351E-2</v>
      </c>
      <c r="AW74">
        <v>71</v>
      </c>
      <c r="AX74">
        <f>IF(Z74&gt;0, (R74*SUMPRODUCT(K74:$K$98, X74:$X$98)-K74*$AZ$3)/Z74, 0)</f>
        <v>-1877814613098596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1000000</v>
      </c>
      <c r="S75">
        <f t="shared" si="28"/>
        <v>-8313109515525008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-110.87899982595923</v>
      </c>
      <c r="AC75">
        <f t="shared" si="29"/>
        <v>-98.999106987611796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-4.6547567694752224E-8</v>
      </c>
      <c r="AI75">
        <f t="shared" si="33"/>
        <v>-4.6548163134441807E-8</v>
      </c>
      <c r="AJ75">
        <f t="shared" si="34"/>
        <v>-11.87989283834743</v>
      </c>
      <c r="AK75">
        <f t="shared" si="49"/>
        <v>-7.7615299878171466</v>
      </c>
      <c r="AL75">
        <f t="shared" si="35"/>
        <v>-19.641422872712738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-3.4048164283982389E-11</v>
      </c>
      <c r="AR75">
        <f t="shared" si="36"/>
        <v>-3.4048599830443272E-11</v>
      </c>
      <c r="AS75">
        <f t="shared" si="36"/>
        <v>-8.6897890280475659E-3</v>
      </c>
      <c r="AT75">
        <f t="shared" si="36"/>
        <v>-5.6773288317285677E-3</v>
      </c>
      <c r="AU75">
        <f t="shared" si="23"/>
        <v>-1.436711789382473E-2</v>
      </c>
      <c r="AW75">
        <v>72</v>
      </c>
      <c r="AX75">
        <f>IF(Z75&gt;0, (R75*SUMPRODUCT(K75:$K$98, X75:$X$98)-K75*$AZ$3)/Z75, 0)</f>
        <v>-8313109515525008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1000000</v>
      </c>
      <c r="S76">
        <f t="shared" si="28"/>
        <v>-4.0114127002479672E+16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-98.999106987611796</v>
      </c>
      <c r="AC76">
        <f t="shared" si="29"/>
        <v>-88.392059810397257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-9.5861913710230033E-9</v>
      </c>
      <c r="AI76">
        <f t="shared" si="33"/>
        <v>-9.586301546747137E-9</v>
      </c>
      <c r="AJ76">
        <f t="shared" si="34"/>
        <v>-10.60704717721454</v>
      </c>
      <c r="AK76">
        <f t="shared" si="49"/>
        <v>-6.9299374891328265</v>
      </c>
      <c r="AL76">
        <f t="shared" si="35"/>
        <v>-17.536984675933667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-6.2607272137851274E-12</v>
      </c>
      <c r="AR76">
        <f t="shared" si="36"/>
        <v>-6.2607991693853949E-12</v>
      </c>
      <c r="AS76">
        <f t="shared" si="36"/>
        <v>-6.9274466104470214E-3</v>
      </c>
      <c r="AT76">
        <f t="shared" si="36"/>
        <v>-4.5259317855046765E-3</v>
      </c>
      <c r="AU76">
        <f t="shared" si="23"/>
        <v>-1.1453378402212496E-2</v>
      </c>
      <c r="AW76">
        <v>73</v>
      </c>
      <c r="AX76">
        <f>IF(Z76&gt;0, (R76*SUMPRODUCT(K76:$K$98, X76:$X$98)-K76*$AZ$3)/Z76, 0)</f>
        <v>-4.0114127002479672E+16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1000000</v>
      </c>
      <c r="S77">
        <f t="shared" si="28"/>
        <v>-2.1270963201474064E+17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-88.392059810397257</v>
      </c>
      <c r="AC77">
        <f t="shared" si="29"/>
        <v>-78.92148197357443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-1.8104501502037612E-9</v>
      </c>
      <c r="AI77">
        <f t="shared" si="33"/>
        <v>-1.8104687016631441E-9</v>
      </c>
      <c r="AJ77">
        <f t="shared" si="34"/>
        <v>-9.4705778368228266</v>
      </c>
      <c r="AK77">
        <f t="shared" si="49"/>
        <v>-6.1874441867278085</v>
      </c>
      <c r="AL77">
        <f t="shared" si="35"/>
        <v>-15.658022025361102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-1.055716320587344E-12</v>
      </c>
      <c r="AR77">
        <f t="shared" si="36"/>
        <v>-1.055727138382266E-12</v>
      </c>
      <c r="AS77">
        <f t="shared" si="36"/>
        <v>-5.5225180249240044E-3</v>
      </c>
      <c r="AT77">
        <f t="shared" si="36"/>
        <v>-3.6080451096190936E-3</v>
      </c>
      <c r="AU77">
        <f t="shared" si="23"/>
        <v>-9.1305631355988251E-3</v>
      </c>
      <c r="AW77">
        <v>74</v>
      </c>
      <c r="AX77">
        <f>IF(Z77&gt;0, (R77*SUMPRODUCT(K77:$K$98, X77:$X$98)-K77*$AZ$3)/Z77, 0)</f>
        <v>-2.1270963201474064E+17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1000000</v>
      </c>
      <c r="S78">
        <f t="shared" si="28"/>
        <v>-1.2517029852240527E+18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-78.92148197357443</v>
      </c>
      <c r="AC78">
        <f t="shared" si="29"/>
        <v>-70.465608904978097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-3.110231053773522E-10</v>
      </c>
      <c r="AI78">
        <f t="shared" si="33"/>
        <v>-3.1102592016687245E-10</v>
      </c>
      <c r="AJ78">
        <f t="shared" si="34"/>
        <v>-8.4558730685963326</v>
      </c>
      <c r="AK78">
        <f t="shared" si="49"/>
        <v>-5.5245037381502105</v>
      </c>
      <c r="AL78">
        <f t="shared" si="35"/>
        <v>-13.980376807057569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-1.619329750224555E-13</v>
      </c>
      <c r="AR78">
        <f t="shared" si="36"/>
        <v>-1.6193444053171573E-13</v>
      </c>
      <c r="AS78">
        <f t="shared" si="36"/>
        <v>-4.4025175581369255E-3</v>
      </c>
      <c r="AT78">
        <f t="shared" si="36"/>
        <v>-2.8763114713164402E-3</v>
      </c>
      <c r="AU78">
        <f t="shared" si="23"/>
        <v>-7.2788290296152995E-3</v>
      </c>
      <c r="AW78">
        <v>75</v>
      </c>
      <c r="AX78">
        <f>IF(Z78&gt;0, (R78*SUMPRODUCT(K78:$K$98, X78:$X$98)-K78*$AZ$3)/Z78, 0)</f>
        <v>-1.2517029852240527E+18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-70.465608904978097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-5.6295790404594163E-11</v>
      </c>
      <c r="AI79">
        <f t="shared" si="33"/>
        <v>-5.6295790404594163E-11</v>
      </c>
      <c r="AJ79">
        <f t="shared" si="34"/>
        <v>-70.465608904978097</v>
      </c>
      <c r="AK79">
        <f t="shared" si="49"/>
        <v>-4.9325926233484676</v>
      </c>
      <c r="AL79">
        <f t="shared" si="35"/>
        <v>-75.398201528382856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-2.6169808218210627E-14</v>
      </c>
      <c r="AR79">
        <f t="shared" si="36"/>
        <v>-2.6169808218210627E-14</v>
      </c>
      <c r="AS79">
        <f t="shared" si="36"/>
        <v>-3.2756827069475192E-2</v>
      </c>
      <c r="AT79">
        <f t="shared" si="36"/>
        <v>-2.2929778948632636E-3</v>
      </c>
      <c r="AU79">
        <f t="shared" si="23"/>
        <v>-3.5049804964364627E-2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244183.47413303124</v>
      </c>
      <c r="AO81" s="8">
        <f t="shared" si="50"/>
        <v>-24418.347413303127</v>
      </c>
      <c r="AP81" s="8">
        <f t="shared" si="50"/>
        <v>-2969.8425132638836</v>
      </c>
      <c r="AQ81" s="8">
        <f t="shared" si="50"/>
        <v>-135342.61629475496</v>
      </c>
      <c r="AR81" s="8">
        <f t="shared" si="50"/>
        <v>81452.667911709184</v>
      </c>
      <c r="AS81" s="8">
        <f t="shared" si="50"/>
        <v>-23845.872386736166</v>
      </c>
      <c r="AT81" s="8">
        <f t="shared" si="50"/>
        <v>6522.6425351654971</v>
      </c>
      <c r="AU81" s="8">
        <f t="shared" si="50"/>
        <v>64129.438060138556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FECD5-B156-4B6A-BF6D-5626FE3BF754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434026.5313442733</v>
      </c>
      <c r="K3">
        <v>1</v>
      </c>
      <c r="L3" s="2">
        <v>0</v>
      </c>
      <c r="O3">
        <f>$C$3</f>
        <v>434026.5313442733</v>
      </c>
      <c r="P3" s="2">
        <f>O3*C5</f>
        <v>43402.653134427332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434026.5313442733</v>
      </c>
      <c r="AF3">
        <f t="shared" ref="AF3:AG34" si="4">-$Z3*P3</f>
        <v>-43402.653134427332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388103.970005846</v>
      </c>
      <c r="AJ3">
        <f t="shared" ref="AJ3:AJ66" si="7">AB3-AC3</f>
        <v>0</v>
      </c>
      <c r="AL3">
        <f t="shared" ref="AL3:AL66" si="8">SUM(AI3:AK3)</f>
        <v>388103.970005846</v>
      </c>
      <c r="AN3">
        <f t="shared" ref="AN3:AU34" si="9">AE3*$K3</f>
        <v>434026.5313442733</v>
      </c>
      <c r="AO3">
        <f t="shared" si="9"/>
        <v>-43402.653134427332</v>
      </c>
      <c r="AP3">
        <f t="shared" si="9"/>
        <v>-2519.9082039999998</v>
      </c>
      <c r="AQ3">
        <f t="shared" si="9"/>
        <v>0</v>
      </c>
      <c r="AR3">
        <f t="shared" si="9"/>
        <v>388103.970005846</v>
      </c>
      <c r="AS3">
        <f t="shared" si="9"/>
        <v>0</v>
      </c>
      <c r="AT3">
        <f t="shared" si="9"/>
        <v>0</v>
      </c>
      <c r="AU3">
        <f t="shared" si="9"/>
        <v>388103.970005846</v>
      </c>
      <c r="AW3">
        <v>0</v>
      </c>
      <c r="AX3">
        <f>IF(Z3&gt;0, (R3*SUMPRODUCT(K3:$K$98, X3:$X$98)-K3*$AZ$3)/Z3, 0)</f>
        <v>0</v>
      </c>
      <c r="AZ3">
        <f>C6*ABS(SUMPRODUCT(X4:X69, K4:K69))/1</f>
        <v>281166.5342424119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19255.959390397878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18859.85055698239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-18859.85055698239</v>
      </c>
      <c r="AK4">
        <f>G4*SUM(AB4, AE4:AF4)</f>
        <v>0</v>
      </c>
      <c r="AL4">
        <f t="shared" si="8"/>
        <v>-29430.56455698239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-9861.6606026681584</v>
      </c>
      <c r="AR4">
        <f t="shared" si="9"/>
        <v>-9861.6606026681584</v>
      </c>
      <c r="AS4">
        <f t="shared" si="9"/>
        <v>-17594.785480905299</v>
      </c>
      <c r="AT4">
        <f t="shared" si="9"/>
        <v>0</v>
      </c>
      <c r="AU4">
        <f t="shared" si="9"/>
        <v>-27456.446083573457</v>
      </c>
      <c r="AW4">
        <v>1</v>
      </c>
      <c r="AX4">
        <f>IF(Z4&gt;0, (R4*SUMPRODUCT(K4:$K$98, X4:$X$98)-K4*$AZ$3)/Z4, 0)</f>
        <v>19255.959390397878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1000000</v>
      </c>
      <c r="S5">
        <f t="shared" si="1"/>
        <v>32245.083898172517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18859.85055698239</v>
      </c>
      <c r="AC5">
        <f t="shared" si="2"/>
        <v>30877.115907910949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-12059.072251764957</v>
      </c>
      <c r="AI5">
        <f t="shared" si="6"/>
        <v>-12106.951047809369</v>
      </c>
      <c r="AJ5">
        <f t="shared" si="7"/>
        <v>-12017.265350928559</v>
      </c>
      <c r="AK5">
        <f>G5*SUM(AB5, AE5:AF5)</f>
        <v>773.25387283627799</v>
      </c>
      <c r="AL5">
        <f t="shared" si="8"/>
        <v>-23350.96252590165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-10311.809368174332</v>
      </c>
      <c r="AR5">
        <f t="shared" si="9"/>
        <v>-10352.750910548408</v>
      </c>
      <c r="AS5">
        <f t="shared" si="9"/>
        <v>-10276.059952075095</v>
      </c>
      <c r="AT5">
        <f t="shared" si="9"/>
        <v>661.21558635849431</v>
      </c>
      <c r="AU5">
        <f t="shared" si="9"/>
        <v>-19967.595276265009</v>
      </c>
      <c r="AW5">
        <v>2</v>
      </c>
      <c r="AX5">
        <f>IF(Z5&gt;0, (R5*SUMPRODUCT(K5:$K$98, X5:$X$98)-K5*$AZ$3)/Z5, 0)</f>
        <v>32245.083898172517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1000000</v>
      </c>
      <c r="S6">
        <f t="shared" si="1"/>
        <v>47190.735814868553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30877.115907910949</v>
      </c>
      <c r="AC6">
        <f t="shared" si="2"/>
        <v>44098.37980442206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-13529.040537651284</v>
      </c>
      <c r="AI6">
        <f t="shared" si="6"/>
        <v>-13575.764093708369</v>
      </c>
      <c r="AJ6">
        <f t="shared" si="7"/>
        <v>-13221.263896511111</v>
      </c>
      <c r="AK6">
        <f>G6*SUM(AB6, AE6:AF6)</f>
        <v>1806.3112806127906</v>
      </c>
      <c r="AL6">
        <f t="shared" si="8"/>
        <v>-24990.716709606691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-10436.437559909613</v>
      </c>
      <c r="AR6">
        <f t="shared" si="9"/>
        <v>-10472.480579664756</v>
      </c>
      <c r="AS6">
        <f t="shared" si="9"/>
        <v>-10199.015572096147</v>
      </c>
      <c r="AT6">
        <f t="shared" si="9"/>
        <v>1393.4066382174117</v>
      </c>
      <c r="AU6">
        <f t="shared" si="9"/>
        <v>-19278.089513543491</v>
      </c>
      <c r="AW6">
        <v>3</v>
      </c>
      <c r="AX6">
        <f>IF(Z6&gt;0, (R6*SUMPRODUCT(K6:$K$98, X6:$X$98)-K6*$AZ$3)/Z6, 0)</f>
        <v>47190.735814868553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1000000</v>
      </c>
      <c r="S7">
        <f t="shared" si="1"/>
        <v>58474.617002385879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44098.37980442206</v>
      </c>
      <c r="AC7">
        <f t="shared" si="2"/>
        <v>53218.182105029409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-15019.00208085805</v>
      </c>
      <c r="AI7">
        <f t="shared" si="6"/>
        <v>-15064.507451250522</v>
      </c>
      <c r="AJ7">
        <f t="shared" si="7"/>
        <v>-9119.802300607349</v>
      </c>
      <c r="AK7">
        <f>G7*SUM(AB7, AE7:AF7)</f>
        <v>2165.2304483971229</v>
      </c>
      <c r="AL7">
        <f t="shared" si="8"/>
        <v>-22019.079303460749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-10541.178089227944</v>
      </c>
      <c r="AR7">
        <f t="shared" si="9"/>
        <v>-10573.116310605159</v>
      </c>
      <c r="AS7">
        <f t="shared" si="9"/>
        <v>-6400.7887922045338</v>
      </c>
      <c r="AT7">
        <f t="shared" si="9"/>
        <v>1519.6801783430465</v>
      </c>
      <c r="AU7">
        <f t="shared" si="9"/>
        <v>-15454.224924466647</v>
      </c>
      <c r="AW7">
        <v>4</v>
      </c>
      <c r="AX7">
        <f>IF(Z7&gt;0, (R7*SUMPRODUCT(K7:$K$98, X7:$X$98)-K7*$AZ$3)/Z7, 0)</f>
        <v>58474.617002385879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1000000</v>
      </c>
      <c r="S8">
        <f t="shared" si="1"/>
        <v>63103.659074172836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53218.182105029409</v>
      </c>
      <c r="AC8">
        <f t="shared" si="2"/>
        <v>55810.795764566981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-16575.912724091297</v>
      </c>
      <c r="AI8">
        <f t="shared" si="6"/>
        <v>-16620.134245143639</v>
      </c>
      <c r="AJ8">
        <f t="shared" si="7"/>
        <v>-2592.6136595375719</v>
      </c>
      <c r="AK8">
        <f t="shared" ref="AK8:AK69" si="22">G8*SUM(AB8:AB8, AE8:AF8)</f>
        <v>1133.5472788371264</v>
      </c>
      <c r="AL8">
        <f t="shared" si="8"/>
        <v>-18079.200625844085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-10859.614773751831</v>
      </c>
      <c r="AR8">
        <f t="shared" si="9"/>
        <v>-10888.586251300687</v>
      </c>
      <c r="AS8">
        <f t="shared" si="9"/>
        <v>-1698.5360666640745</v>
      </c>
      <c r="AT8">
        <f t="shared" si="9"/>
        <v>742.63704092232308</v>
      </c>
      <c r="AU8">
        <f t="shared" si="9"/>
        <v>-11844.485277042439</v>
      </c>
      <c r="AW8">
        <v>5</v>
      </c>
      <c r="AX8">
        <f>IF(Z8&gt;0, (R8*SUMPRODUCT(K8:$K$98, X8:$X$98)-K8*$AZ$3)/Z8, 0)</f>
        <v>63103.659074172836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1000000</v>
      </c>
      <c r="S9">
        <f t="shared" si="1"/>
        <v>63815.091443209574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55810.795764566981</v>
      </c>
      <c r="AC9">
        <f t="shared" si="2"/>
        <v>54703.089405205392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-18373.689993940545</v>
      </c>
      <c r="AI9">
        <f t="shared" si="6"/>
        <v>-18416.550615282667</v>
      </c>
      <c r="AJ9">
        <f t="shared" si="7"/>
        <v>1107.7063593615894</v>
      </c>
      <c r="AK9">
        <f t="shared" si="22"/>
        <v>329.28369501094517</v>
      </c>
      <c r="AL9">
        <f t="shared" si="8"/>
        <v>-16979.560560910133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-11400.149927633272</v>
      </c>
      <c r="AR9">
        <f t="shared" si="9"/>
        <v>-11426.743252624217</v>
      </c>
      <c r="AS9">
        <f t="shared" si="9"/>
        <v>687.28810471274585</v>
      </c>
      <c r="AT9">
        <f t="shared" si="9"/>
        <v>204.30754481477786</v>
      </c>
      <c r="AU9">
        <f t="shared" si="9"/>
        <v>-10535.147603096693</v>
      </c>
      <c r="AW9">
        <v>6</v>
      </c>
      <c r="AX9">
        <f>IF(Z9&gt;0, (R9*SUMPRODUCT(K9:$K$98, X9:$X$98)-K9*$AZ$3)/Z9, 0)</f>
        <v>63815.091443209574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1000000</v>
      </c>
      <c r="S10">
        <f t="shared" si="1"/>
        <v>63074.285774691285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54703.089405205392</v>
      </c>
      <c r="AC10">
        <f t="shared" si="2"/>
        <v>52256.448133669241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-20149.777602621059</v>
      </c>
      <c r="AI10">
        <f t="shared" si="6"/>
        <v>-20191.202128869631</v>
      </c>
      <c r="AJ10">
        <f t="shared" si="7"/>
        <v>2446.6412715361512</v>
      </c>
      <c r="AK10">
        <f t="shared" si="22"/>
        <v>224.28266656134213</v>
      </c>
      <c r="AL10">
        <f t="shared" si="8"/>
        <v>-17520.278190772136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-11860.489739665356</v>
      </c>
      <c r="AR10">
        <f t="shared" si="9"/>
        <v>-11884.872895560722</v>
      </c>
      <c r="AS10">
        <f t="shared" si="9"/>
        <v>1440.1331999774352</v>
      </c>
      <c r="AT10">
        <f t="shared" si="9"/>
        <v>132.01645784862467</v>
      </c>
      <c r="AU10">
        <f t="shared" si="9"/>
        <v>-10312.723237734661</v>
      </c>
      <c r="AW10">
        <v>7</v>
      </c>
      <c r="AX10">
        <f>IF(Z10&gt;0, (R10*SUMPRODUCT(K10:$K$98, X10:$X$98)-K10*$AZ$3)/Z10, 0)</f>
        <v>63074.285774691285</v>
      </c>
    </row>
    <row r="11" spans="1:52" x14ac:dyDescent="0.25">
      <c r="A11" t="s">
        <v>33</v>
      </c>
      <c r="C11" s="12">
        <f>AU71</f>
        <v>92778.53919355711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1000000</v>
      </c>
      <c r="S11">
        <f t="shared" si="1"/>
        <v>60911.344705991942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52256.448133669241</v>
      </c>
      <c r="AC11">
        <f t="shared" si="2"/>
        <v>48636.323231763818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-21728.366157126347</v>
      </c>
      <c r="AI11">
        <f t="shared" si="6"/>
        <v>-21768.290019804575</v>
      </c>
      <c r="AJ11">
        <f t="shared" si="7"/>
        <v>3620.124901905423</v>
      </c>
      <c r="AK11">
        <f t="shared" si="22"/>
        <v>125.41547552080617</v>
      </c>
      <c r="AL11">
        <f t="shared" si="8"/>
        <v>-18022.749642378345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-12152.862852815777</v>
      </c>
      <c r="AR11">
        <f t="shared" si="9"/>
        <v>-12175.192614021686</v>
      </c>
      <c r="AS11">
        <f t="shared" si="9"/>
        <v>2024.767123527628</v>
      </c>
      <c r="AT11">
        <f t="shared" si="9"/>
        <v>70.145958633210313</v>
      </c>
      <c r="AU11">
        <f t="shared" si="9"/>
        <v>-10080.279531860846</v>
      </c>
      <c r="AW11">
        <v>8</v>
      </c>
      <c r="AX11">
        <f>IF(Z11&gt;0, (R11*SUMPRODUCT(K11:$K$98, X11:$X$98)-K11*$AZ$3)/Z11, 0)</f>
        <v>60911.344705991942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1000000</v>
      </c>
      <c r="S12">
        <f t="shared" si="1"/>
        <v>57744.485846087518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48636.323231763818</v>
      </c>
      <c r="AC12">
        <f t="shared" si="2"/>
        <v>44299.329380815354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-23331.275387707017</v>
      </c>
      <c r="AI12">
        <f t="shared" si="6"/>
        <v>-23369.633447989076</v>
      </c>
      <c r="AJ12">
        <f t="shared" si="7"/>
        <v>4336.9938509484637</v>
      </c>
      <c r="AK12">
        <f t="shared" si="22"/>
        <v>111.86354343305678</v>
      </c>
      <c r="AL12">
        <f t="shared" si="8"/>
        <v>-18920.776053607555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-12400.820896424617</v>
      </c>
      <c r="AR12">
        <f t="shared" si="9"/>
        <v>-12421.208613237677</v>
      </c>
      <c r="AS12">
        <f t="shared" si="9"/>
        <v>2305.1583370724798</v>
      </c>
      <c r="AT12">
        <f t="shared" si="9"/>
        <v>59.456662522772028</v>
      </c>
      <c r="AU12">
        <f t="shared" si="9"/>
        <v>-10056.593613642424</v>
      </c>
      <c r="AW12">
        <v>9</v>
      </c>
      <c r="AX12">
        <f>IF(Z12&gt;0, (R12*SUMPRODUCT(K12:$K$98, X12:$X$98)-K12*$AZ$3)/Z12, 0)</f>
        <v>57744.485846087518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1000000</v>
      </c>
      <c r="S13">
        <f t="shared" si="1"/>
        <v>53476.381461546356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44299.329380815354</v>
      </c>
      <c r="AC13">
        <f t="shared" si="2"/>
        <v>39285.424930477224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-24858.269310784795</v>
      </c>
      <c r="AI13">
        <f t="shared" si="6"/>
        <v>-24895.000876998496</v>
      </c>
      <c r="AJ13">
        <f t="shared" si="7"/>
        <v>5013.9044503381301</v>
      </c>
      <c r="AK13">
        <f t="shared" si="22"/>
        <v>88.598658761630716</v>
      </c>
      <c r="AL13">
        <f t="shared" si="8"/>
        <v>-19792.497767898734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-12559.348288554444</v>
      </c>
      <c r="AR13">
        <f t="shared" si="9"/>
        <v>-12577.906480498314</v>
      </c>
      <c r="AS13">
        <f t="shared" si="9"/>
        <v>2533.216270611787</v>
      </c>
      <c r="AT13">
        <f t="shared" si="9"/>
        <v>44.763430606302968</v>
      </c>
      <c r="AU13">
        <f t="shared" si="9"/>
        <v>-9999.926779280222</v>
      </c>
      <c r="AW13">
        <v>10</v>
      </c>
      <c r="AX13">
        <f>IF(Z13&gt;0, (R13*SUMPRODUCT(K13:$K$98, X13:$X$98)-K13*$AZ$3)/Z13, 0)</f>
        <v>53476.381461546356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1000000</v>
      </c>
      <c r="S14">
        <f t="shared" si="1"/>
        <v>48114.257825079047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39285.424930477224</v>
      </c>
      <c r="AC14">
        <f t="shared" si="2"/>
        <v>33722.183533904317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-26407.868615335097</v>
      </c>
      <c r="AI14">
        <f t="shared" si="6"/>
        <v>-26442.912472455893</v>
      </c>
      <c r="AJ14">
        <f t="shared" si="7"/>
        <v>5563.2413965729065</v>
      </c>
      <c r="AK14">
        <f t="shared" si="22"/>
        <v>70.713764874858995</v>
      </c>
      <c r="AL14">
        <f t="shared" si="8"/>
        <v>-20808.957311008129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-12685.173148093829</v>
      </c>
      <c r="AR14">
        <f t="shared" si="9"/>
        <v>-12702.006668505097</v>
      </c>
      <c r="AS14">
        <f t="shared" si="9"/>
        <v>2672.3353333858272</v>
      </c>
      <c r="AT14">
        <f t="shared" si="9"/>
        <v>33.967767882269861</v>
      </c>
      <c r="AU14">
        <f t="shared" si="9"/>
        <v>-9995.7035672370002</v>
      </c>
      <c r="AW14">
        <v>11</v>
      </c>
      <c r="AX14">
        <f>IF(Z14&gt;0, (R14*SUMPRODUCT(K14:$K$98, X14:$X$98)-K14*$AZ$3)/Z14, 0)</f>
        <v>48114.257825079047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1000000</v>
      </c>
      <c r="S15">
        <f t="shared" si="1"/>
        <v>42007.159014170458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33722.183533904317</v>
      </c>
      <c r="AC15">
        <f t="shared" si="2"/>
        <v>27968.748212187245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-28059.283479978789</v>
      </c>
      <c r="AI15">
        <f t="shared" si="6"/>
        <v>-28092.573934354379</v>
      </c>
      <c r="AJ15">
        <f t="shared" si="7"/>
        <v>5753.4353217170719</v>
      </c>
      <c r="AK15">
        <f t="shared" si="22"/>
        <v>138.26095248900771</v>
      </c>
      <c r="AL15">
        <f t="shared" si="8"/>
        <v>-22200.8776601483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-12786.680461872083</v>
      </c>
      <c r="AR15">
        <f t="shared" si="9"/>
        <v>-12801.850999025497</v>
      </c>
      <c r="AS15">
        <f t="shared" si="9"/>
        <v>2621.8537999852024</v>
      </c>
      <c r="AT15">
        <f t="shared" si="9"/>
        <v>63.005836235714014</v>
      </c>
      <c r="AU15">
        <f t="shared" si="9"/>
        <v>-10116.991362804582</v>
      </c>
      <c r="AW15">
        <v>12</v>
      </c>
      <c r="AX15">
        <f>IF(Z15&gt;0, (R15*SUMPRODUCT(K15:$K$98, X15:$X$98)-K15*$AZ$3)/Z15, 0)</f>
        <v>42007.159014170458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1000000</v>
      </c>
      <c r="S16">
        <f t="shared" si="1"/>
        <v>35107.247157089179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27968.748212187245</v>
      </c>
      <c r="AC16">
        <f t="shared" si="2"/>
        <v>22103.004793855755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-29565.751887776405</v>
      </c>
      <c r="AI16">
        <f t="shared" si="6"/>
        <v>-29597.231150013849</v>
      </c>
      <c r="AJ16">
        <f t="shared" si="7"/>
        <v>5865.7434183314908</v>
      </c>
      <c r="AK16">
        <f t="shared" si="22"/>
        <v>198.57811230652945</v>
      </c>
      <c r="AL16">
        <f t="shared" si="8"/>
        <v>-23532.909619375831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-12745.418223445433</v>
      </c>
      <c r="AR16">
        <f t="shared" si="9"/>
        <v>-12758.988531554107</v>
      </c>
      <c r="AS16">
        <f t="shared" si="9"/>
        <v>2528.6471097312578</v>
      </c>
      <c r="AT16">
        <f t="shared" si="9"/>
        <v>85.604489308300955</v>
      </c>
      <c r="AU16">
        <f t="shared" si="9"/>
        <v>-10144.736932514548</v>
      </c>
      <c r="AW16">
        <v>13</v>
      </c>
      <c r="AX16">
        <f>IF(Z16&gt;0, (R16*SUMPRODUCT(K16:$K$98, X16:$X$98)-K16*$AZ$3)/Z16, 0)</f>
        <v>35107.247157089179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1000000</v>
      </c>
      <c r="S17">
        <f t="shared" si="1"/>
        <v>28066.472989172755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22103.004793855755</v>
      </c>
      <c r="AC17">
        <f t="shared" si="2"/>
        <v>16626.834529234315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-30880.273576419906</v>
      </c>
      <c r="AI17">
        <f t="shared" si="6"/>
        <v>-30909.894032356155</v>
      </c>
      <c r="AJ17">
        <f t="shared" si="7"/>
        <v>5476.1702646214399</v>
      </c>
      <c r="AK17">
        <f t="shared" si="22"/>
        <v>305.0214661552094</v>
      </c>
      <c r="AL17">
        <f t="shared" si="8"/>
        <v>-25128.702301579506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-12513.716622645283</v>
      </c>
      <c r="AR17">
        <f t="shared" si="9"/>
        <v>-12525.71981914879</v>
      </c>
      <c r="AS17">
        <f t="shared" si="9"/>
        <v>2219.126805960565</v>
      </c>
      <c r="AT17">
        <f t="shared" si="9"/>
        <v>123.60486968628069</v>
      </c>
      <c r="AU17">
        <f t="shared" si="9"/>
        <v>-10182.988143501943</v>
      </c>
      <c r="AW17">
        <v>14</v>
      </c>
      <c r="AX17">
        <f>IF(Z17&gt;0, (R17*SUMPRODUCT(K17:$K$98, X17:$X$98)-K17*$AZ$3)/Z17, 0)</f>
        <v>28066.472989172755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1000000</v>
      </c>
      <c r="S18">
        <f t="shared" si="1"/>
        <v>21153.45589095512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16626.834529234315</v>
      </c>
      <c r="AC18">
        <f t="shared" si="2"/>
        <v>11726.000319724044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-32154.785700609227</v>
      </c>
      <c r="AI18">
        <f t="shared" si="6"/>
        <v>-32182.502212701082</v>
      </c>
      <c r="AJ18">
        <f t="shared" si="7"/>
        <v>4900.8342095102707</v>
      </c>
      <c r="AK18">
        <f t="shared" si="22"/>
        <v>359.13962583146122</v>
      </c>
      <c r="AL18">
        <f t="shared" si="8"/>
        <v>-26922.528377359351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-12159.566476977268</v>
      </c>
      <c r="AR18">
        <f t="shared" si="9"/>
        <v>-12170.047677953969</v>
      </c>
      <c r="AS18">
        <f t="shared" si="9"/>
        <v>1853.2861614454923</v>
      </c>
      <c r="AT18">
        <f t="shared" si="9"/>
        <v>135.81126602661996</v>
      </c>
      <c r="AU18">
        <f t="shared" si="9"/>
        <v>-10180.950250481857</v>
      </c>
      <c r="AW18">
        <v>15</v>
      </c>
      <c r="AX18">
        <f>IF(Z18&gt;0, (R18*SUMPRODUCT(K18:$K$98, X18:$X$98)-K18*$AZ$3)/Z18, 0)</f>
        <v>21153.45589095512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1000000</v>
      </c>
      <c r="S19">
        <f t="shared" si="1"/>
        <v>13067.579187216994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11726.000319724044</v>
      </c>
      <c r="AC19">
        <f t="shared" si="2"/>
        <v>6735.4257615123788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-33356.677622355695</v>
      </c>
      <c r="AI19">
        <f t="shared" si="6"/>
        <v>-33382.449135445517</v>
      </c>
      <c r="AJ19">
        <f t="shared" si="7"/>
        <v>4990.5745582116651</v>
      </c>
      <c r="AK19">
        <f t="shared" si="22"/>
        <v>261.48980712984621</v>
      </c>
      <c r="AL19">
        <f t="shared" si="8"/>
        <v>-28130.384770104007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-11763.564919884122</v>
      </c>
      <c r="AR19">
        <f t="shared" si="9"/>
        <v>-11772.653500909726</v>
      </c>
      <c r="AS19">
        <f t="shared" si="9"/>
        <v>1759.9758725281279</v>
      </c>
      <c r="AT19">
        <f t="shared" si="9"/>
        <v>92.21698746155549</v>
      </c>
      <c r="AU19">
        <f t="shared" si="9"/>
        <v>-9920.4606409200442</v>
      </c>
      <c r="AW19">
        <v>16</v>
      </c>
      <c r="AX19">
        <f>IF(Z19&gt;0, (R19*SUMPRODUCT(K19:$K$98, X19:$X$98)-K19*$AZ$3)/Z19, 0)</f>
        <v>13067.579187216994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1000000</v>
      </c>
      <c r="S20">
        <f t="shared" si="1"/>
        <v>165.49209178192598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6735.4257615123788</v>
      </c>
      <c r="AC20">
        <f t="shared" si="2"/>
        <v>78.738061283846037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-34494.546084676702</v>
      </c>
      <c r="AI20">
        <f t="shared" si="6"/>
        <v>-34518.335155331391</v>
      </c>
      <c r="AJ20">
        <f t="shared" si="7"/>
        <v>6656.6877002285328</v>
      </c>
      <c r="AK20">
        <f t="shared" si="22"/>
        <v>28.962330774503229</v>
      </c>
      <c r="AL20">
        <f t="shared" si="8"/>
        <v>-27832.685124328356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-11538.315069087335</v>
      </c>
      <c r="AR20">
        <f t="shared" si="9"/>
        <v>-11546.272436948931</v>
      </c>
      <c r="AS20">
        <f t="shared" si="9"/>
        <v>2226.6406930884264</v>
      </c>
      <c r="AT20">
        <f t="shared" si="9"/>
        <v>9.6878067851947076</v>
      </c>
      <c r="AU20">
        <f t="shared" si="9"/>
        <v>-9309.9439370753116</v>
      </c>
      <c r="AW20">
        <v>17</v>
      </c>
      <c r="AX20">
        <f>IF(Z20&gt;0, (R20*SUMPRODUCT(K20:$K$98, X20:$X$98)-K20*$AZ$3)/Z20, 0)</f>
        <v>165.49209178192598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1000000</v>
      </c>
      <c r="S21">
        <f t="shared" si="1"/>
        <v>-15717.822534275183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78.738061283846037</v>
      </c>
      <c r="AC21">
        <f t="shared" si="2"/>
        <v>-6844.7575914510526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-35546.128942718133</v>
      </c>
      <c r="AI21">
        <f t="shared" si="6"/>
        <v>-35567.902816219139</v>
      </c>
      <c r="AJ21">
        <f t="shared" si="7"/>
        <v>6923.4956527348986</v>
      </c>
      <c r="AK21">
        <f t="shared" si="22"/>
        <v>0.12598089805415366</v>
      </c>
      <c r="AL21">
        <f t="shared" si="8"/>
        <v>-28644.281182586186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-11306.643365845017</v>
      </c>
      <c r="AR21">
        <f t="shared" si="9"/>
        <v>-11313.569279571533</v>
      </c>
      <c r="AS21">
        <f t="shared" si="9"/>
        <v>2202.2509488051683</v>
      </c>
      <c r="AT21">
        <f t="shared" si="9"/>
        <v>4.0072467173644127E-2</v>
      </c>
      <c r="AU21">
        <f t="shared" si="9"/>
        <v>-9111.2782582991913</v>
      </c>
      <c r="AW21">
        <v>18</v>
      </c>
      <c r="AX21">
        <f>IF(Z21&gt;0, (R21*SUMPRODUCT(K21:$K$98, X21:$X$98)-K21*$AZ$3)/Z21, 0)</f>
        <v>-15717.822534275183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1000000</v>
      </c>
      <c r="S22">
        <f t="shared" si="1"/>
        <v>-30968.292908421892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-6844.7575914510526</v>
      </c>
      <c r="AC22">
        <f t="shared" si="2"/>
        <v>-12222.5042049849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-36444.685746403731</v>
      </c>
      <c r="AI22">
        <f t="shared" si="6"/>
        <v>-36464.419646882408</v>
      </c>
      <c r="AJ22">
        <f t="shared" si="7"/>
        <v>5377.7466135338473</v>
      </c>
      <c r="AK22">
        <f t="shared" si="22"/>
        <v>-143.73990942047212</v>
      </c>
      <c r="AL22">
        <f t="shared" si="8"/>
        <v>-31230.412942769035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-10823.958559441349</v>
      </c>
      <c r="AR22">
        <f t="shared" si="9"/>
        <v>-10829.81946663873</v>
      </c>
      <c r="AS22">
        <f t="shared" si="9"/>
        <v>1597.1740542120133</v>
      </c>
      <c r="AT22">
        <f t="shared" si="9"/>
        <v>-42.690306996502756</v>
      </c>
      <c r="AU22">
        <f t="shared" si="9"/>
        <v>-9275.3357194232194</v>
      </c>
      <c r="AW22">
        <v>19</v>
      </c>
      <c r="AX22">
        <f>IF(Z22&gt;0, (R22*SUMPRODUCT(K22:$K$98, X22:$X$98)-K22*$AZ$3)/Z22, 0)</f>
        <v>-30968.292908421892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1000000</v>
      </c>
      <c r="S23">
        <f t="shared" si="1"/>
        <v>-39887.544524712735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-12222.5042049849</v>
      </c>
      <c r="AC23">
        <f t="shared" si="2"/>
        <v>-14099.435472206154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-37251.574607785573</v>
      </c>
      <c r="AI23">
        <f t="shared" si="6"/>
        <v>-37269.248590529074</v>
      </c>
      <c r="AJ23">
        <f t="shared" si="7"/>
        <v>1876.9312672212545</v>
      </c>
      <c r="AK23">
        <f t="shared" si="22"/>
        <v>-855.57529434894309</v>
      </c>
      <c r="AL23">
        <f t="shared" si="8"/>
        <v>-36247.892617656762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-9878.2161134522594</v>
      </c>
      <c r="AR23">
        <f t="shared" si="9"/>
        <v>-9882.902825972842</v>
      </c>
      <c r="AS23">
        <f t="shared" si="9"/>
        <v>497.7167511150617</v>
      </c>
      <c r="AT23">
        <f t="shared" si="9"/>
        <v>-226.87786349689</v>
      </c>
      <c r="AU23">
        <f t="shared" si="9"/>
        <v>-9612.0639383546695</v>
      </c>
      <c r="AW23">
        <v>20</v>
      </c>
      <c r="AX23">
        <f>IF(Z23&gt;0, (R23*SUMPRODUCT(K23:$K$98, X23:$X$98)-K23*$AZ$3)/Z23, 0)</f>
        <v>-39887.544524712735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1000000</v>
      </c>
      <c r="S24">
        <f t="shared" si="1"/>
        <v>-51211.140140223142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-14099.435472206154</v>
      </c>
      <c r="AC24">
        <f t="shared" si="2"/>
        <v>-15989.2343604619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-37723.058207447255</v>
      </c>
      <c r="AI24">
        <f t="shared" si="6"/>
        <v>-37738.669297452943</v>
      </c>
      <c r="AJ24">
        <f t="shared" si="7"/>
        <v>1889.7988882557456</v>
      </c>
      <c r="AK24">
        <f t="shared" si="22"/>
        <v>-986.96048305443094</v>
      </c>
      <c r="AL24">
        <f t="shared" si="8"/>
        <v>-36835.83089225163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-8931.4662092647577</v>
      </c>
      <c r="AR24">
        <f t="shared" si="9"/>
        <v>-8935.1623550573076</v>
      </c>
      <c r="AS24">
        <f t="shared" si="9"/>
        <v>447.43654716282049</v>
      </c>
      <c r="AT24">
        <f t="shared" si="9"/>
        <v>-233.67681792405742</v>
      </c>
      <c r="AU24">
        <f t="shared" si="9"/>
        <v>-8721.402625818544</v>
      </c>
      <c r="AW24">
        <v>21</v>
      </c>
      <c r="AX24">
        <f>IF(Z24&gt;0, (R24*SUMPRODUCT(K24:$K$98, X24:$X$98)-K24*$AZ$3)/Z24, 0)</f>
        <v>-51211.140140223142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1000000</v>
      </c>
      <c r="S25">
        <f t="shared" si="1"/>
        <v>-65552.75891319674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-15989.2343604619</v>
      </c>
      <c r="AC25">
        <f t="shared" si="2"/>
        <v>-17788.185190086922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-37742.808042483455</v>
      </c>
      <c r="AI25">
        <f t="shared" si="6"/>
        <v>-37756.375881186963</v>
      </c>
      <c r="AJ25">
        <f t="shared" si="7"/>
        <v>1798.9508296250224</v>
      </c>
      <c r="AK25">
        <f t="shared" si="22"/>
        <v>-1119.246405232333</v>
      </c>
      <c r="AL25">
        <f t="shared" si="8"/>
        <v>-37076.671456794276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-7978.6984476166899</v>
      </c>
      <c r="AR25">
        <f t="shared" si="9"/>
        <v>-7981.5666415645101</v>
      </c>
      <c r="AS25">
        <f t="shared" si="9"/>
        <v>380.29195325137988</v>
      </c>
      <c r="AT25">
        <f t="shared" si="9"/>
        <v>-236.60480020129893</v>
      </c>
      <c r="AU25">
        <f t="shared" si="9"/>
        <v>-7837.8794885144298</v>
      </c>
      <c r="AW25">
        <v>22</v>
      </c>
      <c r="AX25">
        <f>IF(Z25&gt;0, (R25*SUMPRODUCT(K25:$K$98, X25:$X$98)-K25*$AZ$3)/Z25, 0)</f>
        <v>-65552.75891319674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1000000</v>
      </c>
      <c r="S26">
        <f t="shared" si="1"/>
        <v>-83831.241733402625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-17788.185190086922</v>
      </c>
      <c r="AC26">
        <f t="shared" si="2"/>
        <v>-19398.566334453855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-37243.003572819784</v>
      </c>
      <c r="AI26">
        <f t="shared" si="6"/>
        <v>-37254.573582957615</v>
      </c>
      <c r="AJ26">
        <f t="shared" si="7"/>
        <v>1610.3811443669329</v>
      </c>
      <c r="AK26">
        <f t="shared" si="22"/>
        <v>-1245.1729633060847</v>
      </c>
      <c r="AL26">
        <f t="shared" si="8"/>
        <v>-36889.365401896765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-7029.5013569341581</v>
      </c>
      <c r="AR26">
        <f t="shared" si="9"/>
        <v>-7031.6851604451886</v>
      </c>
      <c r="AS26">
        <f t="shared" si="9"/>
        <v>303.95444388298705</v>
      </c>
      <c r="AT26">
        <f t="shared" si="9"/>
        <v>-235.02253297222819</v>
      </c>
      <c r="AU26">
        <f t="shared" si="9"/>
        <v>-6962.7532495344285</v>
      </c>
      <c r="AW26">
        <v>23</v>
      </c>
      <c r="AX26">
        <f>IF(Z26&gt;0, (R26*SUMPRODUCT(K26:$K$98, X26:$X$98)-K26*$AZ$3)/Z26, 0)</f>
        <v>-83831.241733402625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1000000</v>
      </c>
      <c r="S27">
        <f t="shared" si="1"/>
        <v>-107419.82510004564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-19398.566334453855</v>
      </c>
      <c r="AC27">
        <f t="shared" si="2"/>
        <v>-20742.070099200722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-35992.699786598525</v>
      </c>
      <c r="AI27">
        <f t="shared" si="6"/>
        <v>-36002.354461645649</v>
      </c>
      <c r="AJ27">
        <f t="shared" si="7"/>
        <v>1343.5037647468671</v>
      </c>
      <c r="AK27">
        <f t="shared" si="22"/>
        <v>-1357.8996434117701</v>
      </c>
      <c r="AL27">
        <f t="shared" si="8"/>
        <v>-36016.750340310551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-6065.6342830874673</v>
      </c>
      <c r="AR27">
        <f t="shared" si="9"/>
        <v>-6067.2613276910988</v>
      </c>
      <c r="AS27">
        <f t="shared" si="9"/>
        <v>226.41264876551273</v>
      </c>
      <c r="AT27">
        <f t="shared" si="9"/>
        <v>-228.83870003931898</v>
      </c>
      <c r="AU27">
        <f t="shared" si="9"/>
        <v>-6069.6873789649053</v>
      </c>
      <c r="AW27">
        <v>24</v>
      </c>
      <c r="AX27">
        <f>IF(Z27&gt;0, (R27*SUMPRODUCT(K27:$K$98, X27:$X$98)-K27*$AZ$3)/Z27, 0)</f>
        <v>-107419.82510004564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1000000</v>
      </c>
      <c r="S28">
        <f t="shared" si="1"/>
        <v>-138240.57647297363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-20742.070099200722</v>
      </c>
      <c r="AC28">
        <f t="shared" si="2"/>
        <v>-21730.92081783526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-33966.166928754305</v>
      </c>
      <c r="AI28">
        <f t="shared" si="6"/>
        <v>-33974.02674870452</v>
      </c>
      <c r="AJ28">
        <f t="shared" si="7"/>
        <v>988.85071863453777</v>
      </c>
      <c r="AK28">
        <f t="shared" si="22"/>
        <v>-1451.9449069440507</v>
      </c>
      <c r="AL28">
        <f t="shared" si="8"/>
        <v>-34437.120937014035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-5110.8168117041396</v>
      </c>
      <c r="AR28">
        <f t="shared" si="9"/>
        <v>-5111.9994620756934</v>
      </c>
      <c r="AS28">
        <f t="shared" si="9"/>
        <v>148.79026201760655</v>
      </c>
      <c r="AT28">
        <f t="shared" si="9"/>
        <v>-218.47105844009363</v>
      </c>
      <c r="AU28">
        <f t="shared" si="9"/>
        <v>-5181.6802584981806</v>
      </c>
      <c r="AW28">
        <v>25</v>
      </c>
      <c r="AX28">
        <f>IF(Z28&gt;0, (R28*SUMPRODUCT(K28:$K$98, X28:$X$98)-K28*$AZ$3)/Z28, 0)</f>
        <v>-138240.57647297363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1000000</v>
      </c>
      <c r="S29">
        <f t="shared" si="1"/>
        <v>-179217.99007188366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-21730.92081783526</v>
      </c>
      <c r="AC29">
        <f t="shared" si="2"/>
        <v>-22308.89516127784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-31145.329136978246</v>
      </c>
      <c r="AI29">
        <f t="shared" si="6"/>
        <v>-31151.553092272112</v>
      </c>
      <c r="AJ29">
        <f t="shared" si="7"/>
        <v>577.97434344257999</v>
      </c>
      <c r="AK29">
        <f t="shared" si="22"/>
        <v>-1521.1644572484684</v>
      </c>
      <c r="AL29">
        <f t="shared" si="8"/>
        <v>-32094.743206078001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-4184.2601390569816</v>
      </c>
      <c r="AR29">
        <f t="shared" si="9"/>
        <v>-4185.0963045034559</v>
      </c>
      <c r="AS29">
        <f t="shared" si="9"/>
        <v>77.648722093391015</v>
      </c>
      <c r="AT29">
        <f t="shared" si="9"/>
        <v>-204.36283641189829</v>
      </c>
      <c r="AU29">
        <f t="shared" si="9"/>
        <v>-4311.8104188219631</v>
      </c>
      <c r="AW29">
        <v>26</v>
      </c>
      <c r="AX29">
        <f>IF(Z29&gt;0, (R29*SUMPRODUCT(K29:$K$98, X29:$X$98)-K29*$AZ$3)/Z29, 0)</f>
        <v>-179217.99007188366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1000000</v>
      </c>
      <c r="S30">
        <f t="shared" si="1"/>
        <v>-234961.77457546041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-22308.89516127784</v>
      </c>
      <c r="AC30">
        <f t="shared" si="2"/>
        <v>-22445.974525101294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-27703.990510865093</v>
      </c>
      <c r="AI30">
        <f t="shared" si="6"/>
        <v>-27708.767027080477</v>
      </c>
      <c r="AJ30">
        <f t="shared" si="7"/>
        <v>137.0793638234536</v>
      </c>
      <c r="AK30">
        <f t="shared" si="22"/>
        <v>-1561.6226612894488</v>
      </c>
      <c r="AL30">
        <f t="shared" si="8"/>
        <v>-29133.310324546474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-3323.1508773182777</v>
      </c>
      <c r="AR30">
        <f t="shared" si="9"/>
        <v>-3323.7238303029917</v>
      </c>
      <c r="AS30">
        <f t="shared" si="9"/>
        <v>16.442952793154006</v>
      </c>
      <c r="AT30">
        <f t="shared" si="9"/>
        <v>-187.31986335574609</v>
      </c>
      <c r="AU30">
        <f t="shared" si="9"/>
        <v>-3494.6007408655837</v>
      </c>
      <c r="AW30">
        <v>27</v>
      </c>
      <c r="AX30">
        <f>IF(Z30&gt;0, (R30*SUMPRODUCT(K30:$K$98, X30:$X$98)-K30*$AZ$3)/Z30, 0)</f>
        <v>-234961.77457546041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1000000</v>
      </c>
      <c r="S31">
        <f t="shared" si="1"/>
        <v>-313425.50689322466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-22445.974525101294</v>
      </c>
      <c r="AC31">
        <f t="shared" si="2"/>
        <v>-22155.571138818199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-23886.545967499598</v>
      </c>
      <c r="AI31">
        <f t="shared" si="6"/>
        <v>-23890.080391254454</v>
      </c>
      <c r="AJ31">
        <f t="shared" si="7"/>
        <v>-290.40338628309473</v>
      </c>
      <c r="AK31">
        <f t="shared" si="22"/>
        <v>-1571.2182167570907</v>
      </c>
      <c r="AL31">
        <f t="shared" si="8"/>
        <v>-25751.701994294639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-2558.2504646264815</v>
      </c>
      <c r="AR31">
        <f t="shared" si="9"/>
        <v>-2558.629001616524</v>
      </c>
      <c r="AS31">
        <f t="shared" si="9"/>
        <v>-31.102219588326641</v>
      </c>
      <c r="AT31">
        <f t="shared" si="9"/>
        <v>-168.277562545774</v>
      </c>
      <c r="AU31">
        <f t="shared" si="9"/>
        <v>-2758.0087837506248</v>
      </c>
      <c r="AW31">
        <v>28</v>
      </c>
      <c r="AX31">
        <f>IF(Z31&gt;0, (R31*SUMPRODUCT(K31:$K$98, X31:$X$98)-K31*$AZ$3)/Z31, 0)</f>
        <v>-313425.50689322466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1000000</v>
      </c>
      <c r="S32">
        <f t="shared" si="1"/>
        <v>-428691.09974647884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-22155.571138818199</v>
      </c>
      <c r="AC32">
        <f t="shared" si="2"/>
        <v>-21487.433868086322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-19858.240734268817</v>
      </c>
      <c r="AI32">
        <f t="shared" si="6"/>
        <v>-19860.746901749411</v>
      </c>
      <c r="AJ32">
        <f t="shared" si="7"/>
        <v>-668.13727073187692</v>
      </c>
      <c r="AK32">
        <f t="shared" si="22"/>
        <v>-1550.8899797172742</v>
      </c>
      <c r="AL32">
        <f t="shared" si="8"/>
        <v>-22079.774152198563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-1898.9453031063633</v>
      </c>
      <c r="AR32">
        <f t="shared" si="9"/>
        <v>-1899.1849555020492</v>
      </c>
      <c r="AS32">
        <f t="shared" si="9"/>
        <v>-63.890661265735638</v>
      </c>
      <c r="AT32">
        <f t="shared" si="9"/>
        <v>-148.3039349773135</v>
      </c>
      <c r="AU32">
        <f t="shared" si="9"/>
        <v>-2111.3795517450985</v>
      </c>
      <c r="AW32">
        <v>29</v>
      </c>
      <c r="AX32">
        <f>IF(Z32&gt;0, (R32*SUMPRODUCT(K32:$K$98, X32:$X$98)-K32*$AZ$3)/Z32, 0)</f>
        <v>-428691.09974647884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1000000</v>
      </c>
      <c r="S33">
        <f t="shared" si="1"/>
        <v>-606761.649512014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-21487.433868086322</v>
      </c>
      <c r="AC33">
        <f t="shared" si="2"/>
        <v>-20505.675836051283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-15826.842712187035</v>
      </c>
      <c r="AI33">
        <f t="shared" si="6"/>
        <v>-15828.532475857213</v>
      </c>
      <c r="AJ33">
        <f t="shared" si="7"/>
        <v>-981.75803203503892</v>
      </c>
      <c r="AK33">
        <f t="shared" si="22"/>
        <v>-1504.1203707660427</v>
      </c>
      <c r="AL33">
        <f t="shared" si="8"/>
        <v>-18314.410878658295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-1351.2880871059156</v>
      </c>
      <c r="AR33">
        <f t="shared" si="9"/>
        <v>-1351.4323583013181</v>
      </c>
      <c r="AS33">
        <f t="shared" si="9"/>
        <v>-83.82202042659803</v>
      </c>
      <c r="AT33">
        <f t="shared" si="9"/>
        <v>-128.42106132920713</v>
      </c>
      <c r="AU33">
        <f t="shared" si="9"/>
        <v>-1563.6754400571231</v>
      </c>
      <c r="AW33">
        <v>30</v>
      </c>
      <c r="AX33">
        <f>IF(Z33&gt;0, (R33*SUMPRODUCT(K33:$K$98, X33:$X$98)-K33*$AZ$3)/Z33, 0)</f>
        <v>-606761.649512014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1000000</v>
      </c>
      <c r="S34">
        <f t="shared" si="1"/>
        <v>-896363.74759694177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-20505.675836051283</v>
      </c>
      <c r="AC34">
        <f t="shared" si="2"/>
        <v>-19284.907373923816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-11942.720792378559</v>
      </c>
      <c r="AI34">
        <f t="shared" si="6"/>
        <v>-11943.796522372417</v>
      </c>
      <c r="AJ34">
        <f t="shared" si="7"/>
        <v>-1220.7684621274675</v>
      </c>
      <c r="AK34">
        <f t="shared" si="22"/>
        <v>-1435.39730852359</v>
      </c>
      <c r="AL34">
        <f t="shared" si="8"/>
        <v>-14599.962293023475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-910.41398035003419</v>
      </c>
      <c r="AR34">
        <f t="shared" si="9"/>
        <v>-910.49598508266729</v>
      </c>
      <c r="AS34">
        <f t="shared" si="9"/>
        <v>-93.061262505652692</v>
      </c>
      <c r="AT34">
        <f t="shared" si="9"/>
        <v>-109.42278562441541</v>
      </c>
      <c r="AU34">
        <f t="shared" ref="AU34:AU69" si="23">AL34*$K34</f>
        <v>-1112.9800332127354</v>
      </c>
      <c r="AW34">
        <v>31</v>
      </c>
      <c r="AX34">
        <f>IF(Z34&gt;0, (R34*SUMPRODUCT(K34:$K$98, X34:$X$98)-K34*$AZ$3)/Z34, 0)</f>
        <v>-896363.74759694177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1000000</v>
      </c>
      <c r="S35">
        <f t="shared" si="1"/>
        <v>-1392831.502436605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-19284.907373923816</v>
      </c>
      <c r="AC35">
        <f t="shared" si="2"/>
        <v>-17898.842292458325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-8448.7664397636072</v>
      </c>
      <c r="AI35">
        <f t="shared" ref="AI35:AI66" si="25">SUM(AE35:AH35)</f>
        <v>-8449.4089741355383</v>
      </c>
      <c r="AJ35">
        <f t="shared" si="7"/>
        <v>-1386.0650814654909</v>
      </c>
      <c r="AK35">
        <f t="shared" si="22"/>
        <v>-1349.9435161746671</v>
      </c>
      <c r="AL35">
        <f t="shared" si="8"/>
        <v>-11185.417571775697</v>
      </c>
      <c r="AN35">
        <f t="shared" ref="AN35:AT69" si="26">AE35*$K35</f>
        <v>0</v>
      </c>
      <c r="AO35">
        <f t="shared" si="26"/>
        <v>0</v>
      </c>
      <c r="AP35">
        <f t="shared" si="26"/>
        <v>-4.3733474410183118E-2</v>
      </c>
      <c r="AQ35">
        <f t="shared" si="26"/>
        <v>-575.05703512942284</v>
      </c>
      <c r="AR35">
        <f t="shared" si="26"/>
        <v>-575.1007686038331</v>
      </c>
      <c r="AS35">
        <f t="shared" si="26"/>
        <v>-94.34116588814932</v>
      </c>
      <c r="AT35">
        <f t="shared" si="26"/>
        <v>-91.882586829481895</v>
      </c>
      <c r="AU35">
        <f t="shared" si="23"/>
        <v>-761.32452132146432</v>
      </c>
      <c r="AW35">
        <v>32</v>
      </c>
      <c r="AX35">
        <f>IF(Z35&gt;0, (R35*SUMPRODUCT(K35:$K$98, X35:$X$98)-K35*$AZ$3)/Z35, 0)</f>
        <v>-1392831.502436605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1000000</v>
      </c>
      <c r="S36">
        <f t="shared" si="1"/>
        <v>-2164956.712583479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-17898.842292458325</v>
      </c>
      <c r="AC36">
        <f t="shared" si="2"/>
        <v>-16423.471593823888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-5136.1297677478287</v>
      </c>
      <c r="AI36">
        <f t="shared" si="25"/>
        <v>-5136.5090702876523</v>
      </c>
      <c r="AJ36">
        <f t="shared" si="7"/>
        <v>-1475.3706986344368</v>
      </c>
      <c r="AK36">
        <f t="shared" si="22"/>
        <v>-1252.9189604720827</v>
      </c>
      <c r="AL36">
        <f t="shared" si="8"/>
        <v>-7864.7987293941715</v>
      </c>
      <c r="AN36">
        <f t="shared" si="26"/>
        <v>0</v>
      </c>
      <c r="AO36">
        <f t="shared" si="26"/>
        <v>0</v>
      </c>
      <c r="AP36">
        <f t="shared" si="26"/>
        <v>-2.3050765069328665E-2</v>
      </c>
      <c r="AQ36">
        <f t="shared" si="26"/>
        <v>-312.13004979344959</v>
      </c>
      <c r="AR36">
        <f t="shared" si="26"/>
        <v>-312.15310055851893</v>
      </c>
      <c r="AS36">
        <f t="shared" si="26"/>
        <v>-89.660415614945393</v>
      </c>
      <c r="AT36">
        <f t="shared" si="26"/>
        <v>-76.141701086885206</v>
      </c>
      <c r="AU36">
        <f t="shared" si="23"/>
        <v>-477.95521726034946</v>
      </c>
      <c r="AW36">
        <v>33</v>
      </c>
      <c r="AX36">
        <f>IF(Z36&gt;0, (R36*SUMPRODUCT(K36:$K$98, X36:$X$98)-K36*$AZ$3)/Z36, 0)</f>
        <v>-2164956.712583479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1000000</v>
      </c>
      <c r="S37">
        <f t="shared" si="1"/>
        <v>-3371351.3283874393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-16423.471593823888</v>
      </c>
      <c r="AC37">
        <f t="shared" si="2"/>
        <v>-14904.862595613889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-3089.1551771238892</v>
      </c>
      <c r="AI37">
        <f t="shared" si="25"/>
        <v>-3089.3762288794583</v>
      </c>
      <c r="AJ37">
        <f t="shared" si="7"/>
        <v>-1518.6089982099984</v>
      </c>
      <c r="AK37">
        <f t="shared" si="22"/>
        <v>-1149.6430115676721</v>
      </c>
      <c r="AL37">
        <f t="shared" si="8"/>
        <v>-5757.6282386571293</v>
      </c>
      <c r="AN37">
        <f t="shared" si="26"/>
        <v>0</v>
      </c>
      <c r="AO37">
        <f t="shared" si="26"/>
        <v>0</v>
      </c>
      <c r="AP37">
        <f t="shared" si="26"/>
        <v>-1.199431746149752E-2</v>
      </c>
      <c r="AQ37">
        <f t="shared" si="26"/>
        <v>-167.61824753139561</v>
      </c>
      <c r="AR37">
        <f t="shared" si="26"/>
        <v>-167.63024184885711</v>
      </c>
      <c r="AS37">
        <f t="shared" si="26"/>
        <v>-82.400062272805584</v>
      </c>
      <c r="AT37">
        <f t="shared" si="26"/>
        <v>-62.37988570878484</v>
      </c>
      <c r="AU37">
        <f t="shared" si="23"/>
        <v>-312.41018983044756</v>
      </c>
      <c r="AW37">
        <v>34</v>
      </c>
      <c r="AX37">
        <f>IF(Z37&gt;0, (R37*SUMPRODUCT(K37:$K$98, X37:$X$98)-K37*$AZ$3)/Z37, 0)</f>
        <v>-3371351.3283874393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1000000</v>
      </c>
      <c r="S38">
        <f t="shared" si="1"/>
        <v>-5290942.8557212921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-14904.862595613889</v>
      </c>
      <c r="AC38">
        <f t="shared" si="2"/>
        <v>-13437.89240742792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-1837.0331250431741</v>
      </c>
      <c r="AI38">
        <f t="shared" si="25"/>
        <v>-1837.1601146249354</v>
      </c>
      <c r="AJ38">
        <f t="shared" si="7"/>
        <v>-1466.9701881859692</v>
      </c>
      <c r="AK38">
        <f t="shared" si="22"/>
        <v>-1043.3403816929724</v>
      </c>
      <c r="AL38">
        <f t="shared" si="8"/>
        <v>-4347.4706845038772</v>
      </c>
      <c r="AN38">
        <f t="shared" si="26"/>
        <v>0</v>
      </c>
      <c r="AO38">
        <f t="shared" si="26"/>
        <v>0</v>
      </c>
      <c r="AP38">
        <f t="shared" si="26"/>
        <v>-6.1522169403693443E-3</v>
      </c>
      <c r="AQ38">
        <f t="shared" si="26"/>
        <v>-88.998059172658557</v>
      </c>
      <c r="AR38">
        <f t="shared" si="26"/>
        <v>-89.004211389598922</v>
      </c>
      <c r="AS38">
        <f t="shared" si="26"/>
        <v>-71.069757987969098</v>
      </c>
      <c r="AT38">
        <f t="shared" si="26"/>
        <v>-50.546322633650405</v>
      </c>
      <c r="AU38">
        <f t="shared" si="23"/>
        <v>-210.62029201121842</v>
      </c>
      <c r="AW38">
        <v>35</v>
      </c>
      <c r="AX38">
        <f>IF(Z38&gt;0, (R38*SUMPRODUCT(K38:$K$98, X38:$X$98)-K38*$AZ$3)/Z38, 0)</f>
        <v>-5290942.8557212921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1000000</v>
      </c>
      <c r="S39">
        <f t="shared" si="1"/>
        <v>-8405099.9340670053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-13437.89240742792</v>
      </c>
      <c r="AC39">
        <f t="shared" si="2"/>
        <v>-12067.436506138647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-1078.6658154832317</v>
      </c>
      <c r="AI39">
        <f t="shared" si="25"/>
        <v>-1078.7376018784012</v>
      </c>
      <c r="AJ39">
        <f t="shared" si="7"/>
        <v>-1370.4559012892732</v>
      </c>
      <c r="AK39">
        <f t="shared" si="22"/>
        <v>-940.65246851995448</v>
      </c>
      <c r="AL39">
        <f t="shared" si="8"/>
        <v>-3389.8459716876287</v>
      </c>
      <c r="AN39">
        <f t="shared" si="26"/>
        <v>0</v>
      </c>
      <c r="AO39">
        <f t="shared" si="26"/>
        <v>0</v>
      </c>
      <c r="AP39">
        <f t="shared" si="26"/>
        <v>-3.1051863687551928E-3</v>
      </c>
      <c r="AQ39">
        <f t="shared" si="26"/>
        <v>-46.658679249282756</v>
      </c>
      <c r="AR39">
        <f t="shared" si="26"/>
        <v>-46.661784435651505</v>
      </c>
      <c r="AS39">
        <f t="shared" si="26"/>
        <v>-59.280327053747207</v>
      </c>
      <c r="AT39">
        <f t="shared" si="26"/>
        <v>-40.688785334368355</v>
      </c>
      <c r="AU39">
        <f t="shared" si="23"/>
        <v>-146.63089682376707</v>
      </c>
      <c r="AW39">
        <v>36</v>
      </c>
      <c r="AX39">
        <f>IF(Z39&gt;0, (R39*SUMPRODUCT(K39:$K$98, X39:$X$98)-K39*$AZ$3)/Z39, 0)</f>
        <v>-8405099.9340670053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1000000</v>
      </c>
      <c r="S40">
        <f t="shared" si="1"/>
        <v>-13538981.029824035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-12067.436506138647</v>
      </c>
      <c r="AC40">
        <f t="shared" si="2"/>
        <v>-10811.011292118346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-622.86065759596272</v>
      </c>
      <c r="AI40">
        <f t="shared" si="25"/>
        <v>-622.90058309430083</v>
      </c>
      <c r="AJ40">
        <f t="shared" si="7"/>
        <v>-1256.4252140203007</v>
      </c>
      <c r="AK40">
        <f t="shared" si="22"/>
        <v>-844.72055542970543</v>
      </c>
      <c r="AL40">
        <f t="shared" si="8"/>
        <v>-2724.046352544307</v>
      </c>
      <c r="AN40">
        <f t="shared" si="26"/>
        <v>0</v>
      </c>
      <c r="AO40">
        <f t="shared" si="26"/>
        <v>0</v>
      </c>
      <c r="AP40">
        <f t="shared" si="26"/>
        <v>-1.541976832204093E-3</v>
      </c>
      <c r="AQ40">
        <f t="shared" si="26"/>
        <v>-24.055722374983151</v>
      </c>
      <c r="AR40">
        <f t="shared" si="26"/>
        <v>-24.057264351815355</v>
      </c>
      <c r="AS40">
        <f t="shared" si="26"/>
        <v>-48.524843823105918</v>
      </c>
      <c r="AT40">
        <f t="shared" si="26"/>
        <v>-32.624252179112545</v>
      </c>
      <c r="AU40">
        <f t="shared" si="23"/>
        <v>-105.20636035403382</v>
      </c>
      <c r="AW40">
        <v>37</v>
      </c>
      <c r="AX40">
        <f>IF(Z40&gt;0, (R40*SUMPRODUCT(K40:$K$98, X40:$X$98)-K40*$AZ$3)/Z40, 0)</f>
        <v>-13538981.029824035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1000000</v>
      </c>
      <c r="S41">
        <f t="shared" si="1"/>
        <v>-22170325.365773305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-10811.011292118346</v>
      </c>
      <c r="AC41">
        <f t="shared" si="2"/>
        <v>-9671.5992526454902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-354.28412217626573</v>
      </c>
      <c r="AI41">
        <f t="shared" si="25"/>
        <v>-354.30593421351165</v>
      </c>
      <c r="AJ41">
        <f t="shared" si="7"/>
        <v>-1139.4120394728561</v>
      </c>
      <c r="AK41">
        <f t="shared" si="22"/>
        <v>-756.77079044828429</v>
      </c>
      <c r="AL41">
        <f t="shared" si="8"/>
        <v>-2250.4887641346522</v>
      </c>
      <c r="AN41">
        <f t="shared" si="26"/>
        <v>0</v>
      </c>
      <c r="AO41">
        <f t="shared" si="26"/>
        <v>0</v>
      </c>
      <c r="AP41">
        <f t="shared" si="26"/>
        <v>-7.5215216681173258E-4</v>
      </c>
      <c r="AQ41">
        <f t="shared" si="26"/>
        <v>-12.216904233087707</v>
      </c>
      <c r="AR41">
        <f t="shared" si="26"/>
        <v>-12.21765638525452</v>
      </c>
      <c r="AS41">
        <f t="shared" si="26"/>
        <v>-39.290746880667214</v>
      </c>
      <c r="AT41">
        <f t="shared" si="26"/>
        <v>-26.09599384954922</v>
      </c>
      <c r="AU41">
        <f t="shared" si="23"/>
        <v>-77.60439711547096</v>
      </c>
      <c r="AW41">
        <v>38</v>
      </c>
      <c r="AX41">
        <f>IF(Z41&gt;0, (R41*SUMPRODUCT(K41:$K$98, X41:$X$98)-K41*$AZ$3)/Z41, 0)</f>
        <v>-22170325.365773305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1000000</v>
      </c>
      <c r="S42">
        <f t="shared" si="1"/>
        <v>-36972454.002908595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-9671.5992526454902</v>
      </c>
      <c r="AC42">
        <f t="shared" si="2"/>
        <v>-8645.0056552287188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-198.05545802082528</v>
      </c>
      <c r="AI42">
        <f t="shared" si="25"/>
        <v>-198.06714916479768</v>
      </c>
      <c r="AJ42">
        <f t="shared" si="7"/>
        <v>-1026.5935974167714</v>
      </c>
      <c r="AK42">
        <f t="shared" si="22"/>
        <v>-677.0119476851844</v>
      </c>
      <c r="AL42">
        <f t="shared" si="8"/>
        <v>-1901.6726942667535</v>
      </c>
      <c r="AN42">
        <f t="shared" si="26"/>
        <v>0</v>
      </c>
      <c r="AO42">
        <f t="shared" si="26"/>
        <v>0</v>
      </c>
      <c r="AP42">
        <f t="shared" si="26"/>
        <v>-3.5995521205867034E-4</v>
      </c>
      <c r="AQ42">
        <f t="shared" si="26"/>
        <v>-6.0978715649625803</v>
      </c>
      <c r="AR42">
        <f t="shared" si="26"/>
        <v>-6.0982315201746387</v>
      </c>
      <c r="AS42">
        <f t="shared" si="26"/>
        <v>-31.607489987991837</v>
      </c>
      <c r="AT42">
        <f t="shared" si="26"/>
        <v>-20.844322828484387</v>
      </c>
      <c r="AU42">
        <f t="shared" si="23"/>
        <v>-58.550044336650863</v>
      </c>
      <c r="AW42">
        <v>39</v>
      </c>
      <c r="AX42">
        <f>IF(Z42&gt;0, (R42*SUMPRODUCT(K42:$K$98, X42:$X$98)-K42*$AZ$3)/Z42, 0)</f>
        <v>-36972454.002908595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1000000</v>
      </c>
      <c r="S43">
        <f t="shared" si="1"/>
        <v>-62878380.230217807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-8645.0056552287188</v>
      </c>
      <c r="AC43">
        <f t="shared" si="2"/>
        <v>-7723.594150320595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-108.65079071588501</v>
      </c>
      <c r="AI43">
        <f t="shared" si="25"/>
        <v>-108.6569324088819</v>
      </c>
      <c r="AJ43">
        <f t="shared" si="7"/>
        <v>-921.41150490812379</v>
      </c>
      <c r="AK43">
        <f t="shared" si="22"/>
        <v>-605.1503958660104</v>
      </c>
      <c r="AL43">
        <f t="shared" si="8"/>
        <v>-1635.2188331830162</v>
      </c>
      <c r="AN43">
        <f t="shared" si="26"/>
        <v>0</v>
      </c>
      <c r="AO43">
        <f t="shared" si="26"/>
        <v>0</v>
      </c>
      <c r="AP43">
        <f t="shared" si="26"/>
        <v>-1.6883463322392599E-4</v>
      </c>
      <c r="AQ43">
        <f t="shared" si="26"/>
        <v>-2.9868012629872589</v>
      </c>
      <c r="AR43">
        <f t="shared" si="26"/>
        <v>-2.9869700976204827</v>
      </c>
      <c r="AS43">
        <f t="shared" si="26"/>
        <v>-25.329526167803721</v>
      </c>
      <c r="AT43">
        <f t="shared" si="26"/>
        <v>-16.635534401182998</v>
      </c>
      <c r="AU43">
        <f t="shared" si="23"/>
        <v>-44.9520306666072</v>
      </c>
      <c r="AW43">
        <v>40</v>
      </c>
      <c r="AX43">
        <f>IF(Z43&gt;0, (R43*SUMPRODUCT(K43:$K$98, X43:$X$98)-K43*$AZ$3)/Z43, 0)</f>
        <v>-62878380.230217807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1000000</v>
      </c>
      <c r="S44">
        <f t="shared" si="1"/>
        <v>-109286948.54171871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-7723.594150320595</v>
      </c>
      <c r="AC44">
        <f t="shared" si="2"/>
        <v>-6898.4475797326113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-58.483184483272197</v>
      </c>
      <c r="AI44">
        <f t="shared" si="25"/>
        <v>-58.486340600114957</v>
      </c>
      <c r="AJ44">
        <f t="shared" si="7"/>
        <v>-825.14657058798366</v>
      </c>
      <c r="AK44">
        <f t="shared" si="22"/>
        <v>-540.65159052244167</v>
      </c>
      <c r="AL44">
        <f t="shared" si="8"/>
        <v>-1424.2845017105403</v>
      </c>
      <c r="AN44">
        <f t="shared" si="26"/>
        <v>0</v>
      </c>
      <c r="AO44">
        <f t="shared" si="26"/>
        <v>0</v>
      </c>
      <c r="AP44">
        <f t="shared" si="26"/>
        <v>-7.7465527977186593E-5</v>
      </c>
      <c r="AQ44">
        <f t="shared" si="26"/>
        <v>-1.4354445635221025</v>
      </c>
      <c r="AR44">
        <f t="shared" si="26"/>
        <v>-1.4355220290500794</v>
      </c>
      <c r="AS44">
        <f t="shared" si="26"/>
        <v>-20.252867030491711</v>
      </c>
      <c r="AT44">
        <f t="shared" si="26"/>
        <v>-13.270060329854228</v>
      </c>
      <c r="AU44">
        <f t="shared" si="23"/>
        <v>-34.958449389396016</v>
      </c>
      <c r="AW44">
        <v>41</v>
      </c>
      <c r="AX44">
        <f>IF(Z44&gt;0, (R44*SUMPRODUCT(K44:$K$98, X44:$X$98)-K44*$AZ$3)/Z44, 0)</f>
        <v>-109286948.54171871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1000000</v>
      </c>
      <c r="S45">
        <f t="shared" si="1"/>
        <v>-194369952.37694943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-6898.4475797326113</v>
      </c>
      <c r="AC45">
        <f t="shared" si="2"/>
        <v>-6160.4782280006239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-30.796511761150995</v>
      </c>
      <c r="AI45">
        <f t="shared" si="25"/>
        <v>-30.798096491237274</v>
      </c>
      <c r="AJ45">
        <f t="shared" si="7"/>
        <v>-737.96935173198744</v>
      </c>
      <c r="AK45">
        <f t="shared" si="22"/>
        <v>-482.89133058128283</v>
      </c>
      <c r="AL45">
        <f t="shared" si="8"/>
        <v>-1251.6587788045076</v>
      </c>
      <c r="AN45">
        <f t="shared" si="26"/>
        <v>0</v>
      </c>
      <c r="AO45">
        <f t="shared" si="26"/>
        <v>0</v>
      </c>
      <c r="AP45">
        <f t="shared" si="26"/>
        <v>-3.4729033150656983E-5</v>
      </c>
      <c r="AQ45">
        <f t="shared" si="26"/>
        <v>-0.67489920658355174</v>
      </c>
      <c r="AR45">
        <f t="shared" si="26"/>
        <v>-0.67493393561670245</v>
      </c>
      <c r="AS45">
        <f t="shared" si="26"/>
        <v>-16.172446211755055</v>
      </c>
      <c r="AT45">
        <f t="shared" si="26"/>
        <v>-10.582463962249829</v>
      </c>
      <c r="AU45">
        <f t="shared" si="23"/>
        <v>-27.429844109621587</v>
      </c>
      <c r="AW45">
        <v>42</v>
      </c>
      <c r="AX45">
        <f>IF(Z45&gt;0, (R45*SUMPRODUCT(K45:$K$98, X45:$X$98)-K45*$AZ$3)/Z45, 0)</f>
        <v>-194369952.37694943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1000000</v>
      </c>
      <c r="S46">
        <f t="shared" si="1"/>
        <v>-354462526.21178991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-6160.4782280006239</v>
      </c>
      <c r="AC46">
        <f t="shared" si="2"/>
        <v>-5500.9702733719305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-15.858468582469063</v>
      </c>
      <c r="AI46">
        <f t="shared" si="25"/>
        <v>-15.859244541825355</v>
      </c>
      <c r="AJ46">
        <f t="shared" si="7"/>
        <v>-659.50795462869337</v>
      </c>
      <c r="AK46">
        <f t="shared" si="22"/>
        <v>-431.23347596004373</v>
      </c>
      <c r="AL46">
        <f t="shared" si="8"/>
        <v>-1106.6006751305624</v>
      </c>
      <c r="AN46">
        <f t="shared" si="26"/>
        <v>0</v>
      </c>
      <c r="AO46">
        <f t="shared" si="26"/>
        <v>0</v>
      </c>
      <c r="AP46">
        <f t="shared" si="26"/>
        <v>-1.5183026187567101E-5</v>
      </c>
      <c r="AQ46">
        <f t="shared" si="26"/>
        <v>-0.31029916944777236</v>
      </c>
      <c r="AR46">
        <f t="shared" si="26"/>
        <v>-0.31031435247395994</v>
      </c>
      <c r="AS46">
        <f t="shared" si="26"/>
        <v>-12.904447204423619</v>
      </c>
      <c r="AT46">
        <f t="shared" si="26"/>
        <v>-8.4378506494883698</v>
      </c>
      <c r="AU46">
        <f t="shared" si="23"/>
        <v>-21.652612206385946</v>
      </c>
      <c r="AW46">
        <v>43</v>
      </c>
      <c r="AX46">
        <f>IF(Z46&gt;0, (R46*SUMPRODUCT(K46:$K$98, X46:$X$98)-K46*$AZ$3)/Z46, 0)</f>
        <v>-354462526.21178991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1000000</v>
      </c>
      <c r="S47">
        <f t="shared" si="1"/>
        <v>-664288229.99082899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-5500.9702733719305</v>
      </c>
      <c r="AC47">
        <f t="shared" si="2"/>
        <v>-4911.8315959027386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-7.9698681661290891</v>
      </c>
      <c r="AI47">
        <f t="shared" si="25"/>
        <v>-7.9702378724835103</v>
      </c>
      <c r="AJ47">
        <f t="shared" si="7"/>
        <v>-589.13867746919186</v>
      </c>
      <c r="AK47">
        <f t="shared" si="22"/>
        <v>-385.06791913603519</v>
      </c>
      <c r="AL47">
        <f t="shared" si="8"/>
        <v>-982.1768344777106</v>
      </c>
      <c r="AN47">
        <f t="shared" si="26"/>
        <v>0</v>
      </c>
      <c r="AO47">
        <f t="shared" si="26"/>
        <v>0</v>
      </c>
      <c r="AP47">
        <f t="shared" si="26"/>
        <v>-6.4588955218846999E-6</v>
      </c>
      <c r="AQ47">
        <f t="shared" si="26"/>
        <v>-0.13923630252108152</v>
      </c>
      <c r="AR47">
        <f t="shared" si="26"/>
        <v>-0.13924276141660341</v>
      </c>
      <c r="AS47">
        <f t="shared" si="26"/>
        <v>-10.292452699730344</v>
      </c>
      <c r="AT47">
        <f t="shared" si="26"/>
        <v>-6.7272672724809954</v>
      </c>
      <c r="AU47">
        <f t="shared" si="23"/>
        <v>-17.158962733627945</v>
      </c>
      <c r="AW47">
        <v>44</v>
      </c>
      <c r="AX47">
        <f>IF(Z47&gt;0, (R47*SUMPRODUCT(K47:$K$98, X47:$X$98)-K47*$AZ$3)/Z47, 0)</f>
        <v>-664288229.99082899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1000000</v>
      </c>
      <c r="S48">
        <f t="shared" si="1"/>
        <v>-1281029900.1756811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-4911.8315959027386</v>
      </c>
      <c r="AC48">
        <f t="shared" si="2"/>
        <v>-4385.6771030636182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-3.8966302061913418</v>
      </c>
      <c r="AI48">
        <f t="shared" si="25"/>
        <v>-3.8968013839719098</v>
      </c>
      <c r="AJ48">
        <f t="shared" si="7"/>
        <v>-526.15449283912039</v>
      </c>
      <c r="AK48">
        <f t="shared" si="22"/>
        <v>-343.82821171319176</v>
      </c>
      <c r="AL48">
        <f t="shared" si="8"/>
        <v>-873.87950593628409</v>
      </c>
      <c r="AN48">
        <f t="shared" si="26"/>
        <v>0</v>
      </c>
      <c r="AO48">
        <f t="shared" si="26"/>
        <v>0</v>
      </c>
      <c r="AP48">
        <f t="shared" si="26"/>
        <v>-2.6701195883786906E-6</v>
      </c>
      <c r="AQ48">
        <f t="shared" si="26"/>
        <v>-6.078165406574499E-2</v>
      </c>
      <c r="AR48">
        <f t="shared" si="26"/>
        <v>-6.0784324185333367E-2</v>
      </c>
      <c r="AS48">
        <f t="shared" si="26"/>
        <v>-8.2072300107080078</v>
      </c>
      <c r="AT48">
        <f t="shared" si="26"/>
        <v>-5.3632103424105999</v>
      </c>
      <c r="AU48">
        <f t="shared" si="23"/>
        <v>-13.631224677303942</v>
      </c>
      <c r="AW48">
        <v>45</v>
      </c>
      <c r="AX48">
        <f>IF(Z48&gt;0, (R48*SUMPRODUCT(K48:$K$98, X48:$X$98)-K48*$AZ$3)/Z48, 0)</f>
        <v>-1281029900.1756811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1000000</v>
      </c>
      <c r="S49">
        <f t="shared" si="1"/>
        <v>-2547623114.8696642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-4385.6771030636182</v>
      </c>
      <c r="AC49">
        <f t="shared" si="2"/>
        <v>-3915.8327694126456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-1.8522666557217049</v>
      </c>
      <c r="AI49">
        <f t="shared" si="25"/>
        <v>-1.852343508391681</v>
      </c>
      <c r="AJ49">
        <f t="shared" si="7"/>
        <v>-469.84433365097266</v>
      </c>
      <c r="AK49">
        <f t="shared" si="22"/>
        <v>-306.99739721445331</v>
      </c>
      <c r="AL49">
        <f t="shared" si="8"/>
        <v>-778.69407437381767</v>
      </c>
      <c r="AN49">
        <f t="shared" si="26"/>
        <v>0</v>
      </c>
      <c r="AO49">
        <f t="shared" si="26"/>
        <v>0</v>
      </c>
      <c r="AP49">
        <f t="shared" si="26"/>
        <v>-1.0703461693955972E-6</v>
      </c>
      <c r="AQ49">
        <f t="shared" si="26"/>
        <v>-2.5796976478068469E-2</v>
      </c>
      <c r="AR49">
        <f t="shared" si="26"/>
        <v>-2.5798046824237864E-2</v>
      </c>
      <c r="AS49">
        <f t="shared" si="26"/>
        <v>-6.5436384043880116</v>
      </c>
      <c r="AT49">
        <f t="shared" si="26"/>
        <v>-4.2756287871973555</v>
      </c>
      <c r="AU49">
        <f t="shared" si="23"/>
        <v>-10.845065238409605</v>
      </c>
      <c r="AW49">
        <v>46</v>
      </c>
      <c r="AX49">
        <f>IF(Z49&gt;0, (R49*SUMPRODUCT(K49:$K$98, X49:$X$98)-K49*$AZ$3)/Z49, 0)</f>
        <v>-2547623114.8696642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1000000</v>
      </c>
      <c r="S50">
        <f t="shared" si="1"/>
        <v>-5231269301.225502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-3915.8327694126456</v>
      </c>
      <c r="AC50">
        <f t="shared" si="2"/>
        <v>-3496.300427723912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-0.85333638470194417</v>
      </c>
      <c r="AI50">
        <f t="shared" si="25"/>
        <v>-0.85336980202598545</v>
      </c>
      <c r="AJ50">
        <f t="shared" si="7"/>
        <v>-419.5323416887336</v>
      </c>
      <c r="AK50">
        <f t="shared" si="22"/>
        <v>-274.10829385888519</v>
      </c>
      <c r="AL50">
        <f t="shared" si="8"/>
        <v>-694.49400534964479</v>
      </c>
      <c r="AN50">
        <f t="shared" si="26"/>
        <v>0</v>
      </c>
      <c r="AO50">
        <f t="shared" si="26"/>
        <v>0</v>
      </c>
      <c r="AP50">
        <f t="shared" si="26"/>
        <v>-4.1554584698663203E-7</v>
      </c>
      <c r="AQ50">
        <f t="shared" si="26"/>
        <v>-1.0611274269225235E-2</v>
      </c>
      <c r="AR50">
        <f t="shared" si="26"/>
        <v>-1.0611689815072222E-2</v>
      </c>
      <c r="AS50">
        <f t="shared" si="26"/>
        <v>-5.2169025278634953</v>
      </c>
      <c r="AT50">
        <f t="shared" si="26"/>
        <v>-3.4085483025805301</v>
      </c>
      <c r="AU50">
        <f t="shared" si="23"/>
        <v>-8.636062520259097</v>
      </c>
      <c r="AW50">
        <v>47</v>
      </c>
      <c r="AX50">
        <f>IF(Z50&gt;0, (R50*SUMPRODUCT(K50:$K$98, X50:$X$98)-K50*$AZ$3)/Z50, 0)</f>
        <v>-5231269301.225502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1000000</v>
      </c>
      <c r="S51">
        <f t="shared" si="1"/>
        <v>-11096781563.391895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-3496.300427723912</v>
      </c>
      <c r="AC51">
        <f t="shared" si="2"/>
        <v>-3121.7055580470983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-0.38034671360872796</v>
      </c>
      <c r="AI51">
        <f t="shared" si="25"/>
        <v>-0.38036077942384838</v>
      </c>
      <c r="AJ51">
        <f t="shared" si="7"/>
        <v>-374.59486967681369</v>
      </c>
      <c r="AK51">
        <f t="shared" si="22"/>
        <v>-244.74102994067385</v>
      </c>
      <c r="AL51">
        <f t="shared" si="8"/>
        <v>-619.71626039691137</v>
      </c>
      <c r="AN51">
        <f t="shared" si="26"/>
        <v>0</v>
      </c>
      <c r="AO51">
        <f t="shared" si="26"/>
        <v>0</v>
      </c>
      <c r="AP51">
        <f t="shared" si="26"/>
        <v>-1.5616875873792806E-7</v>
      </c>
      <c r="AQ51">
        <f t="shared" si="26"/>
        <v>-4.2228817630408262E-3</v>
      </c>
      <c r="AR51">
        <f t="shared" si="26"/>
        <v>-4.2230379317995644E-3</v>
      </c>
      <c r="AS51">
        <f t="shared" si="26"/>
        <v>-4.1590206700567949</v>
      </c>
      <c r="AT51">
        <f t="shared" si="26"/>
        <v>-2.7172902907411478</v>
      </c>
      <c r="AU51">
        <f t="shared" si="23"/>
        <v>-6.8805339987297414</v>
      </c>
      <c r="AW51">
        <v>48</v>
      </c>
      <c r="AX51">
        <f>IF(Z51&gt;0, (R51*SUMPRODUCT(K51:$K$98, X51:$X$98)-K51*$AZ$3)/Z51, 0)</f>
        <v>-11096781563.391895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1000000</v>
      </c>
      <c r="S52">
        <f t="shared" si="1"/>
        <v>-24363259093.258152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-3121.7055580470983</v>
      </c>
      <c r="AC52">
        <f t="shared" si="2"/>
        <v>-2787.240601508252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-0.16409970136975363</v>
      </c>
      <c r="AI52">
        <f t="shared" si="25"/>
        <v>-0.16410542154165436</v>
      </c>
      <c r="AJ52">
        <f t="shared" si="7"/>
        <v>-334.46495653884631</v>
      </c>
      <c r="AK52">
        <f t="shared" si="22"/>
        <v>-218.5193890632969</v>
      </c>
      <c r="AL52">
        <f t="shared" si="8"/>
        <v>-553.14845102368486</v>
      </c>
      <c r="AN52">
        <f t="shared" si="26"/>
        <v>0</v>
      </c>
      <c r="AO52">
        <f t="shared" si="26"/>
        <v>0</v>
      </c>
      <c r="AP52">
        <f t="shared" si="26"/>
        <v>-5.6704863748466426E-8</v>
      </c>
      <c r="AQ52">
        <f t="shared" si="26"/>
        <v>-1.6267432812904709E-3</v>
      </c>
      <c r="AR52">
        <f t="shared" si="26"/>
        <v>-1.6267999861542194E-3</v>
      </c>
      <c r="AS52">
        <f t="shared" si="26"/>
        <v>-3.3155978733363032</v>
      </c>
      <c r="AT52">
        <f t="shared" si="26"/>
        <v>-2.1662132534260463</v>
      </c>
      <c r="AU52">
        <f t="shared" si="23"/>
        <v>-5.4834379267485041</v>
      </c>
      <c r="AW52">
        <v>49</v>
      </c>
      <c r="AX52">
        <f>IF(Z52&gt;0, (R52*SUMPRODUCT(K52:$K$98, X52:$X$98)-K52*$AZ$3)/Z52, 0)</f>
        <v>-24363259093.258152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1000000</v>
      </c>
      <c r="S53">
        <f t="shared" si="1"/>
        <v>-55466589190.321793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-2787.240601508252</v>
      </c>
      <c r="AC53">
        <f t="shared" si="2"/>
        <v>-2488.609032340275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-6.8392591582909307E-2</v>
      </c>
      <c r="AI53">
        <f t="shared" si="25"/>
        <v>-6.839483492351188E-2</v>
      </c>
      <c r="AJ53">
        <f t="shared" si="7"/>
        <v>-298.63156916797698</v>
      </c>
      <c r="AK53">
        <f t="shared" si="22"/>
        <v>-195.10684210557767</v>
      </c>
      <c r="AL53">
        <f t="shared" si="8"/>
        <v>-493.80680610847821</v>
      </c>
      <c r="AN53">
        <f t="shared" si="26"/>
        <v>0</v>
      </c>
      <c r="AO53">
        <f t="shared" si="26"/>
        <v>0</v>
      </c>
      <c r="AP53">
        <f t="shared" si="26"/>
        <v>-1.985584733823494E-8</v>
      </c>
      <c r="AQ53">
        <f t="shared" si="26"/>
        <v>-6.0534403735997542E-4</v>
      </c>
      <c r="AR53">
        <f t="shared" si="26"/>
        <v>-6.0536389320731371E-4</v>
      </c>
      <c r="AS53">
        <f t="shared" si="26"/>
        <v>-2.643193298855222</v>
      </c>
      <c r="AT53">
        <f t="shared" si="26"/>
        <v>-1.7268941091897365</v>
      </c>
      <c r="AU53">
        <f t="shared" si="23"/>
        <v>-4.3706927719381667</v>
      </c>
      <c r="AW53">
        <v>50</v>
      </c>
      <c r="AX53">
        <f>IF(Z53&gt;0, (R53*SUMPRODUCT(K53:$K$98, X53:$X$98)-K53*$AZ$3)/Z53, 0)</f>
        <v>-55466589190.321793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1000000</v>
      </c>
      <c r="S54">
        <f t="shared" si="1"/>
        <v>-131177049514.20677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-2488.609032340275</v>
      </c>
      <c r="AC54">
        <f t="shared" si="2"/>
        <v>-2221.9728556206892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-2.747941216465391E-2</v>
      </c>
      <c r="AI54">
        <f t="shared" si="25"/>
        <v>-2.7480259101242226E-2</v>
      </c>
      <c r="AJ54">
        <f t="shared" si="7"/>
        <v>-266.63617671958582</v>
      </c>
      <c r="AK54">
        <f t="shared" si="22"/>
        <v>-174.20263226381925</v>
      </c>
      <c r="AL54">
        <f t="shared" si="8"/>
        <v>-440.86628924250635</v>
      </c>
      <c r="AN54">
        <f t="shared" si="26"/>
        <v>0</v>
      </c>
      <c r="AO54">
        <f t="shared" si="26"/>
        <v>0</v>
      </c>
      <c r="AP54">
        <f t="shared" si="26"/>
        <v>-6.6930809982188346E-9</v>
      </c>
      <c r="AQ54">
        <f t="shared" si="26"/>
        <v>-2.1716139547941956E-4</v>
      </c>
      <c r="AR54">
        <f t="shared" si="26"/>
        <v>-2.1716808856041779E-4</v>
      </c>
      <c r="AS54">
        <f t="shared" si="26"/>
        <v>-2.107144209445706</v>
      </c>
      <c r="AT54">
        <f t="shared" si="26"/>
        <v>-1.3766701591695274</v>
      </c>
      <c r="AU54">
        <f t="shared" si="23"/>
        <v>-3.4840315367037942</v>
      </c>
      <c r="AW54">
        <v>51</v>
      </c>
      <c r="AX54">
        <f>IF(Z54&gt;0, (R54*SUMPRODUCT(K54:$K$98, X54:$X$98)-K54*$AZ$3)/Z54, 0)</f>
        <v>-131177049514.20677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1000000</v>
      </c>
      <c r="S55">
        <f t="shared" si="1"/>
        <v>-322808132278.77765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-2221.9728556206892</v>
      </c>
      <c r="AC55">
        <f t="shared" si="2"/>
        <v>-1983.9045173681352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-1.0623574503650217E-2</v>
      </c>
      <c r="AI55">
        <f t="shared" si="25"/>
        <v>-1.0623881792147469E-2</v>
      </c>
      <c r="AJ55">
        <f t="shared" si="7"/>
        <v>-238.06833825255399</v>
      </c>
      <c r="AK55">
        <f t="shared" si="22"/>
        <v>-155.53809989344825</v>
      </c>
      <c r="AL55">
        <f t="shared" si="8"/>
        <v>-393.61706202779442</v>
      </c>
      <c r="AN55">
        <f t="shared" si="26"/>
        <v>0</v>
      </c>
      <c r="AO55">
        <f t="shared" si="26"/>
        <v>0</v>
      </c>
      <c r="AP55">
        <f t="shared" si="26"/>
        <v>-2.1682206013904025E-9</v>
      </c>
      <c r="AQ55">
        <f t="shared" si="26"/>
        <v>-7.4959698476417762E-5</v>
      </c>
      <c r="AR55">
        <f t="shared" si="26"/>
        <v>-7.4961866697019155E-5</v>
      </c>
      <c r="AS55">
        <f t="shared" si="26"/>
        <v>-1.6798047442564297</v>
      </c>
      <c r="AT55">
        <f t="shared" si="26"/>
        <v>-1.0974732718824356</v>
      </c>
      <c r="AU55">
        <f t="shared" si="23"/>
        <v>-2.7773529780055624</v>
      </c>
      <c r="AW55">
        <v>52</v>
      </c>
      <c r="AX55">
        <f>IF(Z55&gt;0, (R55*SUMPRODUCT(K55:$K$98, X55:$X$98)-K55*$AZ$3)/Z55, 0)</f>
        <v>-322808132278.77765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1000000</v>
      </c>
      <c r="S56">
        <f t="shared" si="1"/>
        <v>-828139072795.96875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-1983.9045173681352</v>
      </c>
      <c r="AC56">
        <f t="shared" si="2"/>
        <v>-1771.3433821368071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-3.9453679059996581E-3</v>
      </c>
      <c r="AI56">
        <f t="shared" si="25"/>
        <v>-3.9454748532166371E-3</v>
      </c>
      <c r="AJ56">
        <f t="shared" si="7"/>
        <v>-212.56113523132808</v>
      </c>
      <c r="AK56">
        <f t="shared" si="22"/>
        <v>-138.87331621576948</v>
      </c>
      <c r="AL56">
        <f t="shared" si="8"/>
        <v>-351.43839692195081</v>
      </c>
      <c r="AN56">
        <f t="shared" si="26"/>
        <v>0</v>
      </c>
      <c r="AO56">
        <f t="shared" si="26"/>
        <v>0</v>
      </c>
      <c r="AP56">
        <f t="shared" si="26"/>
        <v>-6.7376528080308536E-10</v>
      </c>
      <c r="AQ56">
        <f t="shared" si="26"/>
        <v>-2.4855737158518619E-5</v>
      </c>
      <c r="AR56">
        <f t="shared" si="26"/>
        <v>-2.4856410923799423E-5</v>
      </c>
      <c r="AS56">
        <f t="shared" si="26"/>
        <v>-1.3391308068867027</v>
      </c>
      <c r="AT56">
        <f t="shared" si="26"/>
        <v>-0.87489905337900498</v>
      </c>
      <c r="AU56">
        <f t="shared" si="23"/>
        <v>-2.2140547166766318</v>
      </c>
      <c r="AW56">
        <v>53</v>
      </c>
      <c r="AX56">
        <f>IF(Z56&gt;0, (R56*SUMPRODUCT(K56:$K$98, X56:$X$98)-K56*$AZ$3)/Z56, 0)</f>
        <v>-828139072795.96875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1000000</v>
      </c>
      <c r="S57">
        <f t="shared" si="1"/>
        <v>-2219505076251.8828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-1771.3433821368071</v>
      </c>
      <c r="AC57">
        <f t="shared" si="2"/>
        <v>-1581.5566121791283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-1.4049831480431141E-3</v>
      </c>
      <c r="AI57">
        <f t="shared" si="25"/>
        <v>-1.4050187766305208E-3</v>
      </c>
      <c r="AJ57">
        <f t="shared" si="7"/>
        <v>-189.78676995767887</v>
      </c>
      <c r="AK57">
        <f t="shared" si="22"/>
        <v>-123.99403674957651</v>
      </c>
      <c r="AL57">
        <f t="shared" si="8"/>
        <v>-313.78221172603202</v>
      </c>
      <c r="AN57">
        <f t="shared" si="26"/>
        <v>0</v>
      </c>
      <c r="AO57">
        <f t="shared" si="26"/>
        <v>0</v>
      </c>
      <c r="AP57">
        <f t="shared" si="26"/>
        <v>-2.0041015389317658E-10</v>
      </c>
      <c r="AQ57">
        <f t="shared" si="26"/>
        <v>-7.9030045649052982E-6</v>
      </c>
      <c r="AR57">
        <f t="shared" si="26"/>
        <v>-7.9032049750591906E-6</v>
      </c>
      <c r="AS57">
        <f t="shared" si="26"/>
        <v>-1.0675471171474447</v>
      </c>
      <c r="AT57">
        <f t="shared" si="26"/>
        <v>-0.69746419365797829</v>
      </c>
      <c r="AU57">
        <f t="shared" si="23"/>
        <v>-1.765019214010398</v>
      </c>
      <c r="AW57">
        <v>54</v>
      </c>
      <c r="AX57">
        <f>IF(Z57&gt;0, (R57*SUMPRODUCT(K57:$K$98, X57:$X$98)-K57*$AZ$3)/Z57, 0)</f>
        <v>-2219505076251.8828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1000000</v>
      </c>
      <c r="S58">
        <f t="shared" si="1"/>
        <v>-6227305267923.2109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-1581.5566121791283</v>
      </c>
      <c r="AC58">
        <f t="shared" si="2"/>
        <v>-1412.1041247130111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-4.7868596928533192E-4</v>
      </c>
      <c r="AI58">
        <f t="shared" si="25"/>
        <v>-4.7869730728840033E-4</v>
      </c>
      <c r="AJ58">
        <f t="shared" si="7"/>
        <v>-169.45248746611719</v>
      </c>
      <c r="AK58">
        <f t="shared" si="22"/>
        <v>-110.70896285253899</v>
      </c>
      <c r="AL58">
        <f t="shared" si="8"/>
        <v>-280.16192901596349</v>
      </c>
      <c r="AN58">
        <f t="shared" si="26"/>
        <v>0</v>
      </c>
      <c r="AO58">
        <f t="shared" si="26"/>
        <v>0</v>
      </c>
      <c r="AP58">
        <f t="shared" si="26"/>
        <v>-5.6942911005330435E-11</v>
      </c>
      <c r="AQ58">
        <f t="shared" si="26"/>
        <v>-2.4041070005049057E-6</v>
      </c>
      <c r="AR58">
        <f t="shared" si="26"/>
        <v>-2.4041639434159113E-6</v>
      </c>
      <c r="AS58">
        <f t="shared" si="26"/>
        <v>-0.85104209755400761</v>
      </c>
      <c r="AT58">
        <f t="shared" si="26"/>
        <v>-0.55601419237290817</v>
      </c>
      <c r="AU58">
        <f t="shared" si="23"/>
        <v>-1.4070586940908594</v>
      </c>
      <c r="AW58">
        <v>55</v>
      </c>
      <c r="AX58">
        <f>IF(Z58&gt;0, (R58*SUMPRODUCT(K58:$K$98, X58:$X$98)-K58*$AZ$3)/Z58, 0)</f>
        <v>-6227305267923.2109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1000000</v>
      </c>
      <c r="S59">
        <f t="shared" si="1"/>
        <v>-18327181552623.621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-1412.1041247130111</v>
      </c>
      <c r="AC59">
        <f t="shared" si="2"/>
        <v>-1260.8072562518305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-1.5569807179563989E-4</v>
      </c>
      <c r="AI59">
        <f t="shared" si="25"/>
        <v>-1.5570151151508783E-4</v>
      </c>
      <c r="AJ59">
        <f t="shared" si="7"/>
        <v>-151.29686846118057</v>
      </c>
      <c r="AK59">
        <f t="shared" si="22"/>
        <v>-98.847288729910787</v>
      </c>
      <c r="AL59">
        <f t="shared" si="8"/>
        <v>-250.14431289260287</v>
      </c>
      <c r="AN59">
        <f t="shared" si="26"/>
        <v>0</v>
      </c>
      <c r="AO59">
        <f t="shared" si="26"/>
        <v>0</v>
      </c>
      <c r="AP59">
        <f t="shared" si="26"/>
        <v>-1.5424393427276733E-11</v>
      </c>
      <c r="AQ59">
        <f t="shared" si="26"/>
        <v>-6.9818145101298543E-7</v>
      </c>
      <c r="AR59">
        <f t="shared" si="26"/>
        <v>-6.9819687540641269E-7</v>
      </c>
      <c r="AS59">
        <f t="shared" si="26"/>
        <v>-0.67844557056939692</v>
      </c>
      <c r="AT59">
        <f t="shared" si="26"/>
        <v>-0.44325111209297108</v>
      </c>
      <c r="AU59">
        <f t="shared" si="23"/>
        <v>-1.1216973808592434</v>
      </c>
      <c r="AW59">
        <v>56</v>
      </c>
      <c r="AX59">
        <f>IF(Z59&gt;0, (R59*SUMPRODUCT(K59:$K$98, X59:$X$98)-K59*$AZ$3)/Z59, 0)</f>
        <v>-18327181552623.621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1000000</v>
      </c>
      <c r="S60">
        <f t="shared" si="1"/>
        <v>-57186992976873.234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-1260.8072562518305</v>
      </c>
      <c r="AC60">
        <f t="shared" si="2"/>
        <v>-1125.720765106006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-4.842153585297159E-5</v>
      </c>
      <c r="AI60">
        <f t="shared" si="25"/>
        <v>-4.8422520098432405E-5</v>
      </c>
      <c r="AJ60">
        <f t="shared" si="7"/>
        <v>-135.08649114582454</v>
      </c>
      <c r="AK60">
        <f t="shared" si="22"/>
        <v>-88.256507937628143</v>
      </c>
      <c r="AL60">
        <f t="shared" si="8"/>
        <v>-223.34304750597278</v>
      </c>
      <c r="AN60">
        <f t="shared" si="26"/>
        <v>0</v>
      </c>
      <c r="AO60">
        <f t="shared" si="26"/>
        <v>0</v>
      </c>
      <c r="AP60">
        <f t="shared" si="26"/>
        <v>-3.9406736525234446E-12</v>
      </c>
      <c r="AQ60">
        <f t="shared" si="26"/>
        <v>-1.938677678960305E-7</v>
      </c>
      <c r="AR60">
        <f t="shared" si="26"/>
        <v>-1.9387170856968302E-7</v>
      </c>
      <c r="AS60">
        <f t="shared" si="26"/>
        <v>-0.54085266090833217</v>
      </c>
      <c r="AT60">
        <f t="shared" si="26"/>
        <v>-0.35335707335099398</v>
      </c>
      <c r="AU60">
        <f t="shared" si="23"/>
        <v>-0.89420992813103473</v>
      </c>
      <c r="AW60">
        <v>57</v>
      </c>
      <c r="AX60">
        <f>IF(Z60&gt;0, (R60*SUMPRODUCT(K60:$K$98, X60:$X$98)-K60*$AZ$3)/Z60, 0)</f>
        <v>-57186992976873.234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1000000</v>
      </c>
      <c r="S61">
        <f t="shared" si="1"/>
        <v>-189815984507837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-1125.720765106006</v>
      </c>
      <c r="AC61">
        <f t="shared" si="2"/>
        <v>-1005.1078261534393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-1.4192890548458557E-5</v>
      </c>
      <c r="AI61">
        <f t="shared" si="25"/>
        <v>-1.4193155306937344E-5</v>
      </c>
      <c r="AJ61">
        <f t="shared" si="7"/>
        <v>-120.61293895256665</v>
      </c>
      <c r="AK61">
        <f t="shared" si="22"/>
        <v>-78.800453557420425</v>
      </c>
      <c r="AL61">
        <f t="shared" si="8"/>
        <v>-199.41340670314239</v>
      </c>
      <c r="AN61">
        <f t="shared" si="26"/>
        <v>0</v>
      </c>
      <c r="AO61">
        <f t="shared" si="26"/>
        <v>0</v>
      </c>
      <c r="AP61">
        <f t="shared" si="26"/>
        <v>-9.4645267724905542E-13</v>
      </c>
      <c r="AQ61">
        <f t="shared" si="26"/>
        <v>-5.073642709784407E-8</v>
      </c>
      <c r="AR61">
        <f t="shared" si="26"/>
        <v>-5.0737373550521324E-8</v>
      </c>
      <c r="AS61">
        <f t="shared" si="26"/>
        <v>-0.4311644314686997</v>
      </c>
      <c r="AT61">
        <f t="shared" si="26"/>
        <v>-0.28169409561375958</v>
      </c>
      <c r="AU61">
        <f t="shared" si="23"/>
        <v>-0.71285857781983286</v>
      </c>
      <c r="AW61">
        <v>58</v>
      </c>
      <c r="AX61">
        <f>IF(Z61&gt;0, (R61*SUMPRODUCT(K61:$K$98, X61:$X$98)-K61*$AZ$3)/Z61, 0)</f>
        <v>-189815984507837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1000000</v>
      </c>
      <c r="S62">
        <f t="shared" si="1"/>
        <v>-672623431010091.25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-1005.1078261534393</v>
      </c>
      <c r="AC62">
        <f t="shared" si="2"/>
        <v>-897.41770196628806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-3.9080126462692693E-6</v>
      </c>
      <c r="AI62">
        <f t="shared" si="25"/>
        <v>-3.9080793565309541E-6</v>
      </c>
      <c r="AJ62">
        <f t="shared" si="7"/>
        <v>-107.69012418715124</v>
      </c>
      <c r="AK62">
        <f t="shared" si="22"/>
        <v>-70.357547830740756</v>
      </c>
      <c r="AL62">
        <f t="shared" si="8"/>
        <v>-178.04767592597136</v>
      </c>
      <c r="AN62">
        <f t="shared" si="26"/>
        <v>0</v>
      </c>
      <c r="AO62">
        <f t="shared" si="26"/>
        <v>0</v>
      </c>
      <c r="AP62">
        <f t="shared" si="26"/>
        <v>-2.1292352555943562E-13</v>
      </c>
      <c r="AQ62">
        <f t="shared" si="26"/>
        <v>-1.2473460747321372E-8</v>
      </c>
      <c r="AR62">
        <f t="shared" si="26"/>
        <v>-1.2473673670846929E-8</v>
      </c>
      <c r="AS62">
        <f t="shared" si="26"/>
        <v>-0.34372164537515704</v>
      </c>
      <c r="AT62">
        <f t="shared" si="26"/>
        <v>-0.2245648084026344</v>
      </c>
      <c r="AU62">
        <f t="shared" si="23"/>
        <v>-0.56828646625146517</v>
      </c>
      <c r="AW62">
        <v>59</v>
      </c>
      <c r="AX62">
        <f>IF(Z62&gt;0, (R62*SUMPRODUCT(K62:$K$98, X62:$X$98)-K62*$AZ$3)/Z62, 0)</f>
        <v>-672623431010091.25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1000000</v>
      </c>
      <c r="S63">
        <f t="shared" si="1"/>
        <v>-2554769626426972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-897.41770196628806</v>
      </c>
      <c r="AC63">
        <f t="shared" si="2"/>
        <v>-801.26580533779031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-1.0072279333795123E-6</v>
      </c>
      <c r="AI63">
        <f t="shared" si="25"/>
        <v>-1.0072436151419117E-6</v>
      </c>
      <c r="AJ63">
        <f t="shared" si="7"/>
        <v>-96.151896628497752</v>
      </c>
      <c r="AK63">
        <f t="shared" si="22"/>
        <v>-62.819239137640167</v>
      </c>
      <c r="AL63">
        <f t="shared" si="8"/>
        <v>-158.97113677338155</v>
      </c>
      <c r="AN63">
        <f t="shared" si="26"/>
        <v>0</v>
      </c>
      <c r="AO63">
        <f t="shared" si="26"/>
        <v>0</v>
      </c>
      <c r="AP63">
        <f t="shared" si="26"/>
        <v>-4.4689742369242824E-14</v>
      </c>
      <c r="AQ63">
        <f t="shared" si="26"/>
        <v>-2.8703889080408797E-9</v>
      </c>
      <c r="AR63">
        <f t="shared" si="26"/>
        <v>-2.8704335977832489E-9</v>
      </c>
      <c r="AS63">
        <f t="shared" si="26"/>
        <v>-0.2740127913683883</v>
      </c>
      <c r="AT63">
        <f t="shared" si="26"/>
        <v>-0.17902169038069055</v>
      </c>
      <c r="AU63">
        <f t="shared" si="23"/>
        <v>-0.45303448461951246</v>
      </c>
      <c r="AW63">
        <v>60</v>
      </c>
      <c r="AX63">
        <f>IF(Z63&gt;0, (R63*SUMPRODUCT(K63:$K$98, X63:$X$98)-K63*$AZ$3)/Z63, 0)</f>
        <v>-2554769626426972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1000000</v>
      </c>
      <c r="S64">
        <f t="shared" si="1"/>
        <v>-1.0447413777924118E+16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-801.26580533779031</v>
      </c>
      <c r="AC64">
        <f t="shared" si="2"/>
        <v>-715.41589762550791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-2.4202109680806922E-7</v>
      </c>
      <c r="AI64">
        <f t="shared" si="25"/>
        <v>-2.4202452069800425E-7</v>
      </c>
      <c r="AJ64">
        <f t="shared" si="7"/>
        <v>-85.849907712282402</v>
      </c>
      <c r="AK64">
        <f t="shared" si="22"/>
        <v>-56.088606373645327</v>
      </c>
      <c r="AL64">
        <f t="shared" si="8"/>
        <v>-141.93851432795225</v>
      </c>
      <c r="AN64">
        <f t="shared" si="26"/>
        <v>0</v>
      </c>
      <c r="AO64">
        <f t="shared" si="26"/>
        <v>0</v>
      </c>
      <c r="AP64">
        <f t="shared" si="26"/>
        <v>-8.7119375634070348E-15</v>
      </c>
      <c r="AQ64">
        <f t="shared" si="26"/>
        <v>-6.1581205133097341E-10</v>
      </c>
      <c r="AR64">
        <f t="shared" si="26"/>
        <v>-6.158207632685368E-10</v>
      </c>
      <c r="AS64">
        <f t="shared" si="26"/>
        <v>-0.21844131967057812</v>
      </c>
      <c r="AT64">
        <f t="shared" si="26"/>
        <v>-0.14271499552223516</v>
      </c>
      <c r="AU64">
        <f t="shared" si="23"/>
        <v>-0.361156315808634</v>
      </c>
      <c r="AW64">
        <v>61</v>
      </c>
      <c r="AX64">
        <f>IF(Z64&gt;0, (R64*SUMPRODUCT(K64:$K$98, X64:$X$98)-K64*$AZ$3)/Z64, 0)</f>
        <v>-1.0447413777924118E+16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1000000</v>
      </c>
      <c r="S65">
        <f t="shared" si="1"/>
        <v>-4.6250835563856832E+16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-715.41589762550791</v>
      </c>
      <c r="AC65">
        <f t="shared" si="2"/>
        <v>-638.76419430902297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-5.3982152509240644E-8</v>
      </c>
      <c r="AI65">
        <f t="shared" si="25"/>
        <v>-5.3982843052650854E-8</v>
      </c>
      <c r="AJ65">
        <f t="shared" si="7"/>
        <v>-76.651703316484941</v>
      </c>
      <c r="AK65">
        <f t="shared" si="22"/>
        <v>-50.079112833785558</v>
      </c>
      <c r="AL65">
        <f t="shared" si="8"/>
        <v>-126.73081620425334</v>
      </c>
      <c r="AN65">
        <f t="shared" si="26"/>
        <v>0</v>
      </c>
      <c r="AO65">
        <f t="shared" si="26"/>
        <v>0</v>
      </c>
      <c r="AP65">
        <f t="shared" si="26"/>
        <v>-1.5688012310871562E-15</v>
      </c>
      <c r="AQ65">
        <f t="shared" si="26"/>
        <v>-1.2263858587420268E-10</v>
      </c>
      <c r="AR65">
        <f t="shared" si="26"/>
        <v>-1.2264015467543376E-10</v>
      </c>
      <c r="AS65">
        <f t="shared" si="26"/>
        <v>-0.1741400826499736</v>
      </c>
      <c r="AT65">
        <f t="shared" si="26"/>
        <v>-0.11377152066544167</v>
      </c>
      <c r="AU65">
        <f t="shared" si="23"/>
        <v>-0.28791160343805544</v>
      </c>
      <c r="AW65">
        <v>62</v>
      </c>
      <c r="AX65">
        <f>IF(Z65&gt;0, (R65*SUMPRODUCT(K65:$K$98, X65:$X$98)-K65*$AZ$3)/Z65, 0)</f>
        <v>-4.6250835563856832E+16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1000000</v>
      </c>
      <c r="S66">
        <f t="shared" si="1"/>
        <v>-2.2317905090919654E+17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-638.76419430902297</v>
      </c>
      <c r="AC66">
        <f t="shared" si="2"/>
        <v>-570.32517349030559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-1.1117299360663943E-8</v>
      </c>
      <c r="AI66">
        <f t="shared" si="25"/>
        <v>-1.111742713367202E-8</v>
      </c>
      <c r="AJ66">
        <f t="shared" si="7"/>
        <v>-68.439020818717381</v>
      </c>
      <c r="AK66">
        <f t="shared" si="22"/>
        <v>-44.713493601631612</v>
      </c>
      <c r="AL66">
        <f t="shared" si="8"/>
        <v>-113.15251443146641</v>
      </c>
      <c r="AN66">
        <f t="shared" si="26"/>
        <v>0</v>
      </c>
      <c r="AO66">
        <f t="shared" si="26"/>
        <v>0</v>
      </c>
      <c r="AP66">
        <f t="shared" si="26"/>
        <v>-2.5917793949213902E-16</v>
      </c>
      <c r="AQ66">
        <f t="shared" si="26"/>
        <v>-2.2550605831162297E-11</v>
      </c>
      <c r="AR66">
        <f t="shared" si="26"/>
        <v>-2.2550865009101789E-11</v>
      </c>
      <c r="AS66">
        <f t="shared" si="26"/>
        <v>-0.13882340772565427</v>
      </c>
      <c r="AT66">
        <f t="shared" si="26"/>
        <v>-9.0697959714235277E-2</v>
      </c>
      <c r="AU66">
        <f t="shared" si="23"/>
        <v>-0.2295213674624404</v>
      </c>
      <c r="AW66">
        <v>63</v>
      </c>
      <c r="AX66">
        <f>IF(Z66&gt;0, (R66*SUMPRODUCT(K66:$K$98, X66:$X$98)-K66*$AZ$3)/Z66, 0)</f>
        <v>-2.2317905090919654E+17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-1.1834318066889078E+18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-570.32517349030559</v>
      </c>
      <c r="AC67">
        <f t="shared" ref="AC67:AC69" si="29">S67*Z67</f>
        <v>-509.21890490207818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-2.0996155322138434E-9</v>
      </c>
      <c r="AI67">
        <f t="shared" ref="AI67:AI69" si="32">SUM(AE67:AH67)</f>
        <v>-2.0996370467152293E-9</v>
      </c>
      <c r="AJ67">
        <f t="shared" ref="AJ67:AJ69" si="33">AB67-AC67</f>
        <v>-61.106268588227408</v>
      </c>
      <c r="AK67">
        <f t="shared" si="22"/>
        <v>-39.922762144321396</v>
      </c>
      <c r="AL67">
        <f t="shared" ref="AL67:AL69" si="34">SUM(AI67:AK67)</f>
        <v>-101.02903073464844</v>
      </c>
      <c r="AN67">
        <f t="shared" si="26"/>
        <v>0</v>
      </c>
      <c r="AO67">
        <f t="shared" si="26"/>
        <v>0</v>
      </c>
      <c r="AP67">
        <f t="shared" si="26"/>
        <v>-3.8964775323463736E-17</v>
      </c>
      <c r="AQ67">
        <f t="shared" si="26"/>
        <v>-3.8026002095524684E-12</v>
      </c>
      <c r="AR67">
        <f t="shared" si="26"/>
        <v>-3.8026391743277921E-12</v>
      </c>
      <c r="AS67">
        <f t="shared" si="26"/>
        <v>-0.11066917069981795</v>
      </c>
      <c r="AT67">
        <f t="shared" si="26"/>
        <v>-7.230385819057096E-2</v>
      </c>
      <c r="AU67">
        <f t="shared" si="23"/>
        <v>-0.18297302889419156</v>
      </c>
      <c r="AW67">
        <v>64</v>
      </c>
      <c r="AX67">
        <f>IF(Z67&gt;0, (R67*SUMPRODUCT(K67:$K$98, X67:$X$98)-K67*$AZ$3)/Z67, 0)</f>
        <v>-1.1834318066889078E+18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1000000</v>
      </c>
      <c r="S68">
        <f t="shared" si="28"/>
        <v>-6.9639776591731231E+18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-509.21890490207818</v>
      </c>
      <c r="AC68">
        <f t="shared" si="29"/>
        <v>-454.65973651971586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-3.6069976456086071E-10</v>
      </c>
      <c r="AI68">
        <f t="shared" si="32"/>
        <v>-3.6070302892900471E-10</v>
      </c>
      <c r="AJ68">
        <f t="shared" si="33"/>
        <v>-54.559168382362316</v>
      </c>
      <c r="AK68">
        <f t="shared" si="22"/>
        <v>-35.645323343145478</v>
      </c>
      <c r="AL68">
        <f t="shared" si="34"/>
        <v>-90.204491725868493</v>
      </c>
      <c r="AN68">
        <f t="shared" si="26"/>
        <v>0</v>
      </c>
      <c r="AO68">
        <f t="shared" si="26"/>
        <v>0</v>
      </c>
      <c r="AP68">
        <f t="shared" si="26"/>
        <v>-5.2786394520381219E-18</v>
      </c>
      <c r="AQ68">
        <f t="shared" si="26"/>
        <v>-5.832687747133287E-13</v>
      </c>
      <c r="AR68">
        <f t="shared" si="26"/>
        <v>-5.8327405335278074E-13</v>
      </c>
      <c r="AS68">
        <f t="shared" si="26"/>
        <v>-8.8224785315570195E-2</v>
      </c>
      <c r="AT68">
        <f t="shared" si="26"/>
        <v>-5.7640193072842585E-2</v>
      </c>
      <c r="AU68">
        <f t="shared" si="23"/>
        <v>-0.14586497838899604</v>
      </c>
      <c r="AW68">
        <v>65</v>
      </c>
      <c r="AX68">
        <f>IF(Z68&gt;0, (R68*SUMPRODUCT(K68:$K$98, X68:$X$98)-K68*$AZ$3)/Z68, 0)</f>
        <v>-6.9639776591731231E+18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-454.65973651971586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-6.5287362879578863E-11</v>
      </c>
      <c r="AI69">
        <f t="shared" si="32"/>
        <v>-6.5287362879578863E-11</v>
      </c>
      <c r="AJ69">
        <f t="shared" si="33"/>
        <v>-454.65973651971586</v>
      </c>
      <c r="AK69">
        <f t="shared" si="22"/>
        <v>-31.826181556380114</v>
      </c>
      <c r="AL69">
        <f t="shared" si="34"/>
        <v>-486.48591807616128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-9.4261418786395006E-14</v>
      </c>
      <c r="AR69">
        <f t="shared" si="26"/>
        <v>-9.4261418786395006E-14</v>
      </c>
      <c r="AS69">
        <f t="shared" si="26"/>
        <v>-0.65643441455041662</v>
      </c>
      <c r="AT69">
        <f t="shared" si="26"/>
        <v>-4.5950409018529162E-2</v>
      </c>
      <c r="AU69">
        <f t="shared" si="23"/>
        <v>-0.70238482356904008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434026.5313442733</v>
      </c>
      <c r="AO71" s="8">
        <f t="shared" si="47"/>
        <v>-43402.653134427332</v>
      </c>
      <c r="AP71" s="8">
        <f t="shared" si="47"/>
        <v>-2886.5352804753506</v>
      </c>
      <c r="AQ71" s="8">
        <f t="shared" si="47"/>
        <v>-281166.53424241167</v>
      </c>
      <c r="AR71" s="8">
        <f t="shared" si="47"/>
        <v>106570.80868695889</v>
      </c>
      <c r="AS71" s="8">
        <f t="shared" si="47"/>
        <v>-16312.425662469788</v>
      </c>
      <c r="AT71" s="8">
        <f t="shared" si="47"/>
        <v>2520.1561690677217</v>
      </c>
      <c r="AU71" s="8">
        <f t="shared" si="47"/>
        <v>92778.53919355711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A3360-3804-46DD-8257-D0D5CF434898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95926.706661112607</v>
      </c>
      <c r="K3">
        <v>1</v>
      </c>
      <c r="L3" s="2">
        <v>0</v>
      </c>
      <c r="O3">
        <f>$C$3</f>
        <v>95926.706661112607</v>
      </c>
      <c r="P3">
        <f>O3*C5</f>
        <v>9592.6706661112603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95926.706661112607</v>
      </c>
      <c r="AF3">
        <f t="shared" ref="AF3:AG34" si="4">-$Z3*P3</f>
        <v>-9592.6706661112603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83814.127791001345</v>
      </c>
      <c r="AJ3">
        <f t="shared" ref="AJ3:AJ66" si="7">AB3-AC3</f>
        <v>0</v>
      </c>
      <c r="AL3">
        <f t="shared" ref="AL3:AL66" si="8">SUM(AI3:AK3)</f>
        <v>83814.127791001345</v>
      </c>
      <c r="AN3">
        <f t="shared" ref="AN3:AU34" si="9">AE3*$K3</f>
        <v>95926.706661112607</v>
      </c>
      <c r="AO3">
        <f t="shared" si="9"/>
        <v>-9592.6706661112603</v>
      </c>
      <c r="AP3">
        <f t="shared" si="9"/>
        <v>-2519.9082039999998</v>
      </c>
      <c r="AQ3">
        <f t="shared" si="9"/>
        <v>0</v>
      </c>
      <c r="AR3">
        <f t="shared" si="9"/>
        <v>83814.127791001345</v>
      </c>
      <c r="AS3">
        <f t="shared" si="9"/>
        <v>0</v>
      </c>
      <c r="AT3">
        <f t="shared" si="9"/>
        <v>0</v>
      </c>
      <c r="AU3">
        <f t="shared" si="9"/>
        <v>83814.127791001345</v>
      </c>
      <c r="AW3">
        <v>0</v>
      </c>
      <c r="AX3">
        <f>IF(Z3&gt;0, (R3*SUMPRODUCT(K3:$K$98, X3:$X$98)-K3*$AZ$3)/Z3, 0)</f>
        <v>0</v>
      </c>
      <c r="AZ3">
        <f>C6*SUMPRODUCT(X4:X98, K4:K98)/1</f>
        <v>66803.899939813156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4534.0378471898566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4481.0153985190482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-4481.0153985190482</v>
      </c>
      <c r="AK4">
        <f>G4*SUM(AB4, AE4:AF4)</f>
        <v>0</v>
      </c>
      <c r="AL4">
        <f t="shared" si="8"/>
        <v>-7869.6373985190476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-3161.3228845974436</v>
      </c>
      <c r="AR4">
        <f t="shared" si="9"/>
        <v>-3161.3228845974436</v>
      </c>
      <c r="AS4">
        <f t="shared" si="9"/>
        <v>-4180.4416442942884</v>
      </c>
      <c r="AT4">
        <f t="shared" si="9"/>
        <v>0</v>
      </c>
      <c r="AU4">
        <f t="shared" si="9"/>
        <v>-7341.764528891732</v>
      </c>
      <c r="AW4">
        <v>1</v>
      </c>
      <c r="AX4">
        <f>IF(Z4&gt;0, (R4*SUMPRODUCT(K4:$K$98, X4:$X$98)-K4*$AZ$3)/Z4, 0)</f>
        <v>4534.0378471898566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2000000</v>
      </c>
      <c r="S5">
        <f t="shared" si="1"/>
        <v>6673.2394594942571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4481.0153985190482</v>
      </c>
      <c r="AC5">
        <f t="shared" si="2"/>
        <v>6518.0266049002967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-3363.2576281742058</v>
      </c>
      <c r="AI5">
        <f t="shared" si="6"/>
        <v>-3412.0946783390013</v>
      </c>
      <c r="AJ5">
        <f t="shared" si="7"/>
        <v>-2037.0112063812485</v>
      </c>
      <c r="AK5">
        <f>G5*SUM(AB5, AE5:AF5)</f>
        <v>183.72163133928098</v>
      </c>
      <c r="AL5">
        <f t="shared" si="8"/>
        <v>-5265.3842533809684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-2875.9485633494428</v>
      </c>
      <c r="AR5">
        <f t="shared" si="9"/>
        <v>-2917.7095165048258</v>
      </c>
      <c r="AS5">
        <f t="shared" si="9"/>
        <v>-1741.8646146650244</v>
      </c>
      <c r="AT5">
        <f t="shared" si="9"/>
        <v>157.1018399780622</v>
      </c>
      <c r="AU5">
        <f t="shared" si="9"/>
        <v>-4502.4722911917879</v>
      </c>
      <c r="AW5">
        <v>2</v>
      </c>
      <c r="AX5">
        <f>IF(Z5&gt;0, (R5*SUMPRODUCT(K5:$K$98, X5:$X$98)-K5*$AZ$3)/Z5, 0)</f>
        <v>6673.2394594942571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2000000</v>
      </c>
      <c r="S6">
        <f t="shared" si="1"/>
        <v>9565.3151969345799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6518.0266049002967</v>
      </c>
      <c r="AC6">
        <f t="shared" si="2"/>
        <v>9233.4300702916662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-3340.6398120626486</v>
      </c>
      <c r="AI6">
        <f t="shared" si="6"/>
        <v>-3388.9049757304947</v>
      </c>
      <c r="AJ6">
        <f t="shared" si="7"/>
        <v>-2715.4034653913695</v>
      </c>
      <c r="AK6">
        <f>G6*SUM(AB6, AE6:AF6)</f>
        <v>381.3045563866674</v>
      </c>
      <c r="AL6">
        <f t="shared" si="8"/>
        <v>-5723.0038847351971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-2577.0030558865233</v>
      </c>
      <c r="AR6">
        <f t="shared" si="9"/>
        <v>-2614.2352872141223</v>
      </c>
      <c r="AS6">
        <f t="shared" si="9"/>
        <v>-2094.6894672723806</v>
      </c>
      <c r="AT6">
        <f t="shared" si="9"/>
        <v>294.14215908095315</v>
      </c>
      <c r="AU6">
        <f t="shared" si="9"/>
        <v>-4414.7825954055497</v>
      </c>
      <c r="AW6">
        <v>3</v>
      </c>
      <c r="AX6">
        <f>IF(Z6&gt;0, (R6*SUMPRODUCT(K6:$K$98, X6:$X$98)-K6*$AZ$3)/Z6, 0)</f>
        <v>9565.3151969345799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2000000</v>
      </c>
      <c r="S7">
        <f t="shared" si="1"/>
        <v>11848.024995590053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9233.4300702916662</v>
      </c>
      <c r="AC7">
        <f t="shared" si="2"/>
        <v>11302.901369402913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-3319.8053771065397</v>
      </c>
      <c r="AI7">
        <f t="shared" si="6"/>
        <v>-3367.5048940032798</v>
      </c>
      <c r="AJ7">
        <f t="shared" si="7"/>
        <v>-2069.4712991112465</v>
      </c>
      <c r="AK7">
        <f>G7*SUM(AB7, AE7:AF7)</f>
        <v>453.36141645132079</v>
      </c>
      <c r="AL7">
        <f t="shared" si="8"/>
        <v>-4983.6147766632048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-2330.0256244226639</v>
      </c>
      <c r="AR7">
        <f t="shared" si="9"/>
        <v>-2363.503820888161</v>
      </c>
      <c r="AS7">
        <f t="shared" si="9"/>
        <v>-1452.4710361602977</v>
      </c>
      <c r="AT7">
        <f t="shared" si="9"/>
        <v>318.19447150146345</v>
      </c>
      <c r="AU7">
        <f t="shared" si="9"/>
        <v>-3497.7803855469947</v>
      </c>
      <c r="AW7">
        <v>4</v>
      </c>
      <c r="AX7">
        <f>IF(Z7&gt;0, (R7*SUMPRODUCT(K7:$K$98, X7:$X$98)-K7*$AZ$3)/Z7, 0)</f>
        <v>11848.024995590053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2000000</v>
      </c>
      <c r="S8">
        <f t="shared" si="1"/>
        <v>12827.132811973199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11302.901369402913</v>
      </c>
      <c r="AC8">
        <f t="shared" si="2"/>
        <v>12093.405406090045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-3303.2716802876312</v>
      </c>
      <c r="AI8">
        <f t="shared" si="6"/>
        <v>-3350.4116202233968</v>
      </c>
      <c r="AJ8">
        <f t="shared" si="7"/>
        <v>-790.50403668713261</v>
      </c>
      <c r="AK8">
        <f>G8*SUM(AB8, AE8:AF8)</f>
        <v>240.75179916828205</v>
      </c>
      <c r="AL8">
        <f t="shared" si="8"/>
        <v>-3900.1638577422468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-2164.1196197197123</v>
      </c>
      <c r="AR8">
        <f t="shared" si="9"/>
        <v>-2195.0030827712635</v>
      </c>
      <c r="AS8">
        <f t="shared" si="9"/>
        <v>-517.89421544439608</v>
      </c>
      <c r="AT8">
        <f t="shared" si="9"/>
        <v>157.72716945205423</v>
      </c>
      <c r="AU8">
        <f t="shared" si="9"/>
        <v>-2555.1701287636051</v>
      </c>
      <c r="AW8">
        <v>5</v>
      </c>
      <c r="AX8">
        <f>IF(Z8&gt;0, (R8*SUMPRODUCT(K8:$K$98, X8:$X$98)-K8*$AZ$3)/Z8, 0)</f>
        <v>12827.132811973199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2000000</v>
      </c>
      <c r="S9">
        <f t="shared" si="1"/>
        <v>13143.73474747812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12093.405406090045</v>
      </c>
      <c r="AC9">
        <f t="shared" si="2"/>
        <v>12246.295225962727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-3299.386620824936</v>
      </c>
      <c r="AI9">
        <f t="shared" si="6"/>
        <v>-3345.9726766958233</v>
      </c>
      <c r="AJ9">
        <f t="shared" si="7"/>
        <v>-152.88981987268198</v>
      </c>
      <c r="AK9">
        <f t="shared" ref="AK9:AK72" si="22">G9*SUM(AB9:AB9, AE9:AF9)</f>
        <v>71.351091895931262</v>
      </c>
      <c r="AL9">
        <f t="shared" si="8"/>
        <v>-3427.5114046725739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-2047.1392604880202</v>
      </c>
      <c r="AR9">
        <f t="shared" si="9"/>
        <v>-2076.0440706617178</v>
      </c>
      <c r="AS9">
        <f t="shared" si="9"/>
        <v>-94.862102796565765</v>
      </c>
      <c r="AT9">
        <f t="shared" si="9"/>
        <v>44.27053821971586</v>
      </c>
      <c r="AU9">
        <f t="shared" si="9"/>
        <v>-2126.6356352385674</v>
      </c>
      <c r="AW9">
        <v>6</v>
      </c>
      <c r="AX9">
        <f>IF(Z9&gt;0, (R9*SUMPRODUCT(K9:$K$98, X9:$X$98)-K9*$AZ$3)/Z9, 0)</f>
        <v>13143.73474747812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2000000</v>
      </c>
      <c r="S10">
        <f t="shared" si="1"/>
        <v>13387.372619623844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12246.295225962727</v>
      </c>
      <c r="AC10">
        <f t="shared" si="2"/>
        <v>12326.469224799061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-3300.9574780546245</v>
      </c>
      <c r="AI10">
        <f t="shared" si="6"/>
        <v>-3346.9951494298516</v>
      </c>
      <c r="AJ10">
        <f t="shared" si="7"/>
        <v>-80.17399883633334</v>
      </c>
      <c r="AK10">
        <f t="shared" si="22"/>
        <v>50.209810426447184</v>
      </c>
      <c r="AL10">
        <f t="shared" si="8"/>
        <v>-3376.9593378397376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-1942.9977378234582</v>
      </c>
      <c r="AR10">
        <f t="shared" si="9"/>
        <v>-1970.0962666386317</v>
      </c>
      <c r="AS10">
        <f t="shared" si="9"/>
        <v>-47.191731310353589</v>
      </c>
      <c r="AT10">
        <f t="shared" si="9"/>
        <v>29.554318322399538</v>
      </c>
      <c r="AU10">
        <f t="shared" si="9"/>
        <v>-1987.7336796265856</v>
      </c>
      <c r="AW10">
        <v>7</v>
      </c>
      <c r="AX10">
        <f>IF(Z10&gt;0, (R10*SUMPRODUCT(K10:$K$98, X10:$X$98)-K10*$AZ$3)/Z10, 0)</f>
        <v>13387.372619623844</v>
      </c>
    </row>
    <row r="11" spans="1:52" x14ac:dyDescent="0.25">
      <c r="A11" t="s">
        <v>33</v>
      </c>
      <c r="C11" s="12">
        <f>AU100</f>
        <v>9664.9496921774225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2000000</v>
      </c>
      <c r="S11">
        <f t="shared" si="1"/>
        <v>13563.483925534774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12326.469224799061</v>
      </c>
      <c r="AC11">
        <f t="shared" si="2"/>
        <v>12341.344992698949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-3301.965428565964</v>
      </c>
      <c r="AI11">
        <f t="shared" si="6"/>
        <v>-3347.4601740917246</v>
      </c>
      <c r="AJ11">
        <f t="shared" si="7"/>
        <v>-14.87576789988816</v>
      </c>
      <c r="AK11">
        <f t="shared" si="22"/>
        <v>29.583526139517744</v>
      </c>
      <c r="AL11">
        <f t="shared" si="8"/>
        <v>-3332.7524158520951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-1846.8177822445323</v>
      </c>
      <c r="AR11">
        <f t="shared" si="9"/>
        <v>-1872.263386341046</v>
      </c>
      <c r="AS11">
        <f t="shared" si="9"/>
        <v>-8.3201454637843515</v>
      </c>
      <c r="AT11">
        <f t="shared" si="9"/>
        <v>16.546321673538941</v>
      </c>
      <c r="AU11">
        <f t="shared" si="9"/>
        <v>-1864.0372101312914</v>
      </c>
      <c r="AW11">
        <v>8</v>
      </c>
      <c r="AX11">
        <f>IF(Z11&gt;0, (R11*SUMPRODUCT(K11:$K$98, X11:$X$98)-K11*$AZ$3)/Z11, 0)</f>
        <v>13563.483925534774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2000000</v>
      </c>
      <c r="S12">
        <f t="shared" si="1"/>
        <v>13737.065177159393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12341.344992698949</v>
      </c>
      <c r="AC12">
        <f t="shared" si="2"/>
        <v>12351.542420853773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-3312.2667854808442</v>
      </c>
      <c r="AI12">
        <f t="shared" si="6"/>
        <v>-3357.2237768817099</v>
      </c>
      <c r="AJ12">
        <f t="shared" si="7"/>
        <v>-10.197428154824593</v>
      </c>
      <c r="AK12">
        <f t="shared" si="22"/>
        <v>28.38509348320758</v>
      </c>
      <c r="AL12">
        <f t="shared" si="8"/>
        <v>-3339.0361115533269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-1760.5050082073913</v>
      </c>
      <c r="AR12">
        <f t="shared" si="9"/>
        <v>-1784.400127061373</v>
      </c>
      <c r="AS12">
        <f t="shared" si="9"/>
        <v>-5.4200414701189468</v>
      </c>
      <c r="AT12">
        <f t="shared" si="9"/>
        <v>15.086978939822156</v>
      </c>
      <c r="AU12">
        <f t="shared" si="9"/>
        <v>-1774.7331895916698</v>
      </c>
      <c r="AW12">
        <v>9</v>
      </c>
      <c r="AX12">
        <f>IF(Z12&gt;0, (R12*SUMPRODUCT(K12:$K$98, X12:$X$98)-K12*$AZ$3)/Z12, 0)</f>
        <v>13737.065177159393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2000000</v>
      </c>
      <c r="S13">
        <f t="shared" si="1"/>
        <v>13895.69550645784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12351.542420853773</v>
      </c>
      <c r="AC13">
        <f t="shared" si="2"/>
        <v>12346.135431184637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-3324.2098581628234</v>
      </c>
      <c r="AI13">
        <f t="shared" si="6"/>
        <v>-3368.6341744032266</v>
      </c>
      <c r="AJ13">
        <f t="shared" si="7"/>
        <v>5.4069896691362374</v>
      </c>
      <c r="AK13">
        <f t="shared" si="22"/>
        <v>24.703084841707547</v>
      </c>
      <c r="AL13">
        <f t="shared" si="8"/>
        <v>-3338.5240998923828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-1679.5179451531569</v>
      </c>
      <c r="AR13">
        <f t="shared" si="9"/>
        <v>-1701.9628085975339</v>
      </c>
      <c r="AS13">
        <f t="shared" si="9"/>
        <v>2.7318179555579785</v>
      </c>
      <c r="AT13">
        <f t="shared" si="9"/>
        <v>12.480943160194602</v>
      </c>
      <c r="AU13">
        <f t="shared" si="9"/>
        <v>-1686.7500474817812</v>
      </c>
      <c r="AW13">
        <v>10</v>
      </c>
      <c r="AX13">
        <f>IF(Z13&gt;0, (R13*SUMPRODUCT(K13:$K$98, X13:$X$98)-K13*$AZ$3)/Z13, 0)</f>
        <v>13895.69550645784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2000000</v>
      </c>
      <c r="S14">
        <f t="shared" si="1"/>
        <v>14043.105640097587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12346.135431184637</v>
      </c>
      <c r="AC14">
        <f t="shared" si="2"/>
        <v>12328.860917809256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-3343.3242850185502</v>
      </c>
      <c r="AI14">
        <f t="shared" si="6"/>
        <v>-3387.2207749894237</v>
      </c>
      <c r="AJ14">
        <f t="shared" si="7"/>
        <v>17.274513375381503</v>
      </c>
      <c r="AK14">
        <f t="shared" si="22"/>
        <v>22.223043776132346</v>
      </c>
      <c r="AL14">
        <f t="shared" si="8"/>
        <v>-3347.7232178379099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-1605.9852486943748</v>
      </c>
      <c r="AR14">
        <f t="shared" si="9"/>
        <v>-1627.0711827386974</v>
      </c>
      <c r="AS14">
        <f t="shared" si="9"/>
        <v>8.2979128837579808</v>
      </c>
      <c r="AT14">
        <f t="shared" si="9"/>
        <v>10.674968218154723</v>
      </c>
      <c r="AU14">
        <f t="shared" si="9"/>
        <v>-1608.0983016367848</v>
      </c>
      <c r="AW14">
        <v>11</v>
      </c>
      <c r="AX14">
        <f>IF(Z14&gt;0, (R14*SUMPRODUCT(K14:$K$98, X14:$X$98)-K14*$AZ$3)/Z14, 0)</f>
        <v>14043.105640097587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2000000</v>
      </c>
      <c r="S15">
        <f t="shared" si="1"/>
        <v>14259.843308941916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12328.860917809256</v>
      </c>
      <c r="AC15">
        <f t="shared" si="2"/>
        <v>12369.825301331974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-3383.5800758661148</v>
      </c>
      <c r="AI15">
        <f t="shared" si="6"/>
        <v>-3426.9530114353829</v>
      </c>
      <c r="AJ15">
        <f t="shared" si="7"/>
        <v>-40.964383522717981</v>
      </c>
      <c r="AK15">
        <f t="shared" si="22"/>
        <v>50.548329763017954</v>
      </c>
      <c r="AL15">
        <f t="shared" si="8"/>
        <v>-3417.3690651950828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-1541.9052763099858</v>
      </c>
      <c r="AR15">
        <f t="shared" si="9"/>
        <v>-1561.6704234924973</v>
      </c>
      <c r="AS15">
        <f t="shared" si="9"/>
        <v>-18.667564437143234</v>
      </c>
      <c r="AT15">
        <f t="shared" si="9"/>
        <v>23.034990933472596</v>
      </c>
      <c r="AU15">
        <f t="shared" si="9"/>
        <v>-1557.3029969961678</v>
      </c>
      <c r="AW15">
        <v>12</v>
      </c>
      <c r="AX15">
        <f>IF(Z15&gt;0, (R15*SUMPRODUCT(K15:$K$98, X15:$X$98)-K15*$AZ$3)/Z15, 0)</f>
        <v>14259.843308941916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2000000</v>
      </c>
      <c r="S16">
        <f t="shared" si="1"/>
        <v>14552.31298987946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12369.825301331974</v>
      </c>
      <c r="AC16">
        <f t="shared" si="2"/>
        <v>12472.303439969266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-3434.7704295098411</v>
      </c>
      <c r="AI16">
        <f t="shared" si="6"/>
        <v>-3477.6237664626788</v>
      </c>
      <c r="AJ16">
        <f t="shared" si="7"/>
        <v>-102.47813863729243</v>
      </c>
      <c r="AK16">
        <f t="shared" si="22"/>
        <v>87.825759639457019</v>
      </c>
      <c r="AL16">
        <f t="shared" si="8"/>
        <v>-3492.2761454605143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-1480.6856863236251</v>
      </c>
      <c r="AR16">
        <f t="shared" si="9"/>
        <v>-1499.1592128487516</v>
      </c>
      <c r="AS16">
        <f t="shared" si="9"/>
        <v>-44.17701740345445</v>
      </c>
      <c r="AT16">
        <f t="shared" si="9"/>
        <v>37.860563859343827</v>
      </c>
      <c r="AU16">
        <f t="shared" si="9"/>
        <v>-1505.4756663928622</v>
      </c>
      <c r="AW16">
        <v>13</v>
      </c>
      <c r="AX16">
        <f>IF(Z16&gt;0, (R16*SUMPRODUCT(K16:$K$98, X16:$X$98)-K16*$AZ$3)/Z16, 0)</f>
        <v>14552.31298987946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2000000</v>
      </c>
      <c r="S17">
        <f t="shared" si="1"/>
        <v>15020.619136273732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12472.303439969266</v>
      </c>
      <c r="AC17">
        <f t="shared" si="2"/>
        <v>12718.758270519138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-3485.6167200042692</v>
      </c>
      <c r="AI17">
        <f t="shared" si="6"/>
        <v>-3527.9543831695787</v>
      </c>
      <c r="AJ17">
        <f t="shared" si="7"/>
        <v>-246.45483054987199</v>
      </c>
      <c r="AK17">
        <f t="shared" si="22"/>
        <v>172.11778747157587</v>
      </c>
      <c r="AL17">
        <f t="shared" si="8"/>
        <v>-3602.2914262478748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-1412.4881303705274</v>
      </c>
      <c r="AR17">
        <f t="shared" si="9"/>
        <v>-1429.6447633260154</v>
      </c>
      <c r="AS17">
        <f t="shared" si="9"/>
        <v>-99.871715907923303</v>
      </c>
      <c r="AT17">
        <f t="shared" si="9"/>
        <v>69.747867123193117</v>
      </c>
      <c r="AU17">
        <f t="shared" si="9"/>
        <v>-1459.7686121107456</v>
      </c>
      <c r="AW17">
        <v>14</v>
      </c>
      <c r="AX17">
        <f>IF(Z17&gt;0, (R17*SUMPRODUCT(K17:$K$98, X17:$X$98)-K17*$AZ$3)/Z17, 0)</f>
        <v>15020.619136273732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2000000</v>
      </c>
      <c r="S18">
        <f t="shared" si="1"/>
        <v>15678.18683646697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12718.758270519138</v>
      </c>
      <c r="AC18">
        <f t="shared" si="2"/>
        <v>13115.05665292099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-3539.1407445103364</v>
      </c>
      <c r="AI18">
        <f t="shared" si="6"/>
        <v>-3580.9665525253799</v>
      </c>
      <c r="AJ18">
        <f t="shared" si="7"/>
        <v>-396.298382401852</v>
      </c>
      <c r="AK18">
        <f t="shared" si="22"/>
        <v>274.72517864321338</v>
      </c>
      <c r="AL18">
        <f t="shared" si="8"/>
        <v>-3702.5397562840185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-1338.3518570125907</v>
      </c>
      <c r="AR18">
        <f t="shared" si="9"/>
        <v>-1354.168591036185</v>
      </c>
      <c r="AS18">
        <f t="shared" si="9"/>
        <v>-149.86312054452839</v>
      </c>
      <c r="AT18">
        <f t="shared" si="9"/>
        <v>103.88932781935215</v>
      </c>
      <c r="AU18">
        <f t="shared" si="9"/>
        <v>-1400.1423837613613</v>
      </c>
      <c r="AW18">
        <v>15</v>
      </c>
      <c r="AX18">
        <f>IF(Z18&gt;0, (R18*SUMPRODUCT(K18:$K$98, X18:$X$98)-K18*$AZ$3)/Z18, 0)</f>
        <v>15678.18683646697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2000000</v>
      </c>
      <c r="S19">
        <f t="shared" si="1"/>
        <v>16312.77517850569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13115.05665292099</v>
      </c>
      <c r="AC19">
        <f t="shared" si="2"/>
        <v>13480.024930009571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-3606.5139477131547</v>
      </c>
      <c r="AI19">
        <f t="shared" si="6"/>
        <v>-3647.8313347993549</v>
      </c>
      <c r="AJ19">
        <f t="shared" si="7"/>
        <v>-364.96827708858109</v>
      </c>
      <c r="AK19">
        <f t="shared" si="22"/>
        <v>292.46576336013806</v>
      </c>
      <c r="AL19">
        <f t="shared" si="8"/>
        <v>-3720.3338485277977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-1271.8730995546648</v>
      </c>
      <c r="AR19">
        <f t="shared" si="9"/>
        <v>-1286.4440880329282</v>
      </c>
      <c r="AS19">
        <f t="shared" si="9"/>
        <v>-128.70970154270955</v>
      </c>
      <c r="AT19">
        <f t="shared" si="9"/>
        <v>103.14096724742943</v>
      </c>
      <c r="AU19">
        <f t="shared" si="9"/>
        <v>-1312.0128223282084</v>
      </c>
      <c r="AW19">
        <v>16</v>
      </c>
      <c r="AX19">
        <f>IF(Z19&gt;0, (R19*SUMPRODUCT(K19:$K$98, X19:$X$98)-K19*$AZ$3)/Z19, 0)</f>
        <v>16312.77517850569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2000000</v>
      </c>
      <c r="S20">
        <f t="shared" si="1"/>
        <v>16442.921846187695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13480.024930009571</v>
      </c>
      <c r="AC20">
        <f t="shared" si="2"/>
        <v>13421.522816109431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-3670.0053390633511</v>
      </c>
      <c r="AI20">
        <f t="shared" si="6"/>
        <v>-3710.8178021452127</v>
      </c>
      <c r="AJ20">
        <f t="shared" si="7"/>
        <v>58.502113900140102</v>
      </c>
      <c r="AK20">
        <f t="shared" si="22"/>
        <v>57.964107199041159</v>
      </c>
      <c r="AL20">
        <f t="shared" si="8"/>
        <v>-3594.3515810460312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-1227.6050191643656</v>
      </c>
      <c r="AR20">
        <f t="shared" si="9"/>
        <v>-1241.2566572125381</v>
      </c>
      <c r="AS20">
        <f t="shared" si="9"/>
        <v>19.568769530418848</v>
      </c>
      <c r="AT20">
        <f t="shared" si="9"/>
        <v>19.388808013855581</v>
      </c>
      <c r="AU20">
        <f t="shared" si="9"/>
        <v>-1202.2990796682636</v>
      </c>
      <c r="AW20">
        <v>17</v>
      </c>
      <c r="AX20">
        <f>IF(Z20&gt;0, (R20*SUMPRODUCT(K20:$K$98, X20:$X$98)-K20*$AZ$3)/Z20, 0)</f>
        <v>16442.921846187695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2000000</v>
      </c>
      <c r="S21">
        <f t="shared" si="1"/>
        <v>16484.937152456499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13421.522816109431</v>
      </c>
      <c r="AC21">
        <f t="shared" si="2"/>
        <v>13290.378068651935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-3746.6363508676427</v>
      </c>
      <c r="AI21">
        <f t="shared" si="6"/>
        <v>-3786.947023409914</v>
      </c>
      <c r="AJ21">
        <f t="shared" si="7"/>
        <v>131.14474745749612</v>
      </c>
      <c r="AK21">
        <f t="shared" si="22"/>
        <v>21.474436505775092</v>
      </c>
      <c r="AL21">
        <f t="shared" si="8"/>
        <v>-3634.3278394466429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-1191.7438635592846</v>
      </c>
      <c r="AR21">
        <f t="shared" si="9"/>
        <v>-1204.5660304682974</v>
      </c>
      <c r="AS21">
        <f t="shared" si="9"/>
        <v>41.715003374776252</v>
      </c>
      <c r="AT21">
        <f t="shared" si="9"/>
        <v>6.830667706307918</v>
      </c>
      <c r="AU21">
        <f t="shared" si="9"/>
        <v>-1156.0203593872131</v>
      </c>
      <c r="AW21">
        <v>18</v>
      </c>
      <c r="AX21">
        <f>IF(Z21&gt;0, (R21*SUMPRODUCT(K21:$K$98, X21:$X$98)-K21*$AZ$3)/Z21, 0)</f>
        <v>16484.937152456499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2000000</v>
      </c>
      <c r="S22">
        <f t="shared" si="1"/>
        <v>16963.950444002508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13290.378068651935</v>
      </c>
      <c r="AC22">
        <f t="shared" si="2"/>
        <v>13507.313322833594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-3830.010519001497</v>
      </c>
      <c r="AI22">
        <f t="shared" si="6"/>
        <v>-3869.8223345553706</v>
      </c>
      <c r="AJ22">
        <f t="shared" si="7"/>
        <v>-216.93525418165882</v>
      </c>
      <c r="AK22">
        <f t="shared" si="22"/>
        <v>279.09793944169064</v>
      </c>
      <c r="AL22">
        <f t="shared" si="8"/>
        <v>-3807.6596492953386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-1137.5012375840672</v>
      </c>
      <c r="AR22">
        <f t="shared" si="9"/>
        <v>-1149.3252232463328</v>
      </c>
      <c r="AS22">
        <f t="shared" si="9"/>
        <v>-64.429097226496324</v>
      </c>
      <c r="AT22">
        <f t="shared" si="9"/>
        <v>82.891221824856316</v>
      </c>
      <c r="AU22">
        <f t="shared" si="9"/>
        <v>-1130.8630986479727</v>
      </c>
      <c r="AW22">
        <v>19</v>
      </c>
      <c r="AX22">
        <f>IF(Z22&gt;0, (R22*SUMPRODUCT(K22:$K$98, X22:$X$98)-K22*$AZ$3)/Z22, 0)</f>
        <v>16963.950444002508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2000000</v>
      </c>
      <c r="S23">
        <f t="shared" si="1"/>
        <v>18434.880050471795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13507.313322833594</v>
      </c>
      <c r="AC23">
        <f t="shared" si="2"/>
        <v>14495.585401760003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-3921.9431663158166</v>
      </c>
      <c r="AI23">
        <f t="shared" si="6"/>
        <v>-3961.2588151349937</v>
      </c>
      <c r="AJ23">
        <f t="shared" si="7"/>
        <v>-988.27207892640945</v>
      </c>
      <c r="AK23">
        <f t="shared" si="22"/>
        <v>945.51193259835168</v>
      </c>
      <c r="AL23">
        <f t="shared" si="8"/>
        <v>-4004.0189614630517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-1040.0044183218993</v>
      </c>
      <c r="AR23">
        <f t="shared" si="9"/>
        <v>-1050.4299769664797</v>
      </c>
      <c r="AS23">
        <f t="shared" si="9"/>
        <v>-262.06583956012122</v>
      </c>
      <c r="AT23">
        <f t="shared" si="9"/>
        <v>250.72688353158557</v>
      </c>
      <c r="AU23">
        <f t="shared" si="9"/>
        <v>-1061.7689329950153</v>
      </c>
      <c r="AW23">
        <v>20</v>
      </c>
      <c r="AX23">
        <f>IF(Z23&gt;0, (R23*SUMPRODUCT(K23:$K$98, X23:$X$98)-K23*$AZ$3)/Z23, 0)</f>
        <v>18434.880050471795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2000000</v>
      </c>
      <c r="S24">
        <f t="shared" si="1"/>
        <v>19774.338880214265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14495.585401760003</v>
      </c>
      <c r="AC24">
        <f t="shared" si="2"/>
        <v>15353.592873179612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-4019.1680106165859</v>
      </c>
      <c r="AI24">
        <f t="shared" si="6"/>
        <v>-4057.9900237473057</v>
      </c>
      <c r="AJ24">
        <f t="shared" si="7"/>
        <v>-858.00747141960892</v>
      </c>
      <c r="AK24">
        <f t="shared" si="22"/>
        <v>1014.6909781232004</v>
      </c>
      <c r="AL24">
        <f t="shared" si="8"/>
        <v>-3901.3065170437144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-951.59472699096079</v>
      </c>
      <c r="AR24">
        <f t="shared" si="9"/>
        <v>-960.78638628183467</v>
      </c>
      <c r="AS24">
        <f t="shared" si="9"/>
        <v>-203.14537321282342</v>
      </c>
      <c r="AT24">
        <f t="shared" si="9"/>
        <v>240.24240383999467</v>
      </c>
      <c r="AU24">
        <f t="shared" si="9"/>
        <v>-923.68935565466336</v>
      </c>
      <c r="AW24">
        <v>21</v>
      </c>
      <c r="AX24">
        <f>IF(Z24&gt;0, (R24*SUMPRODUCT(K24:$K$98, X24:$X$98)-K24*$AZ$3)/Z24, 0)</f>
        <v>19774.338880214265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2000000</v>
      </c>
      <c r="S25">
        <f t="shared" si="1"/>
        <v>20997.273062687578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15353.592873179612</v>
      </c>
      <c r="AC25">
        <f t="shared" si="2"/>
        <v>16096.651619172133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-4138.1859032533166</v>
      </c>
      <c r="AI25">
        <f t="shared" si="6"/>
        <v>-4176.516241605148</v>
      </c>
      <c r="AJ25">
        <f t="shared" si="7"/>
        <v>-743.05874599252093</v>
      </c>
      <c r="AK25">
        <f t="shared" si="22"/>
        <v>1074.751501122573</v>
      </c>
      <c r="AL25">
        <f t="shared" si="8"/>
        <v>-3844.8234864750957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-874.79811796387969</v>
      </c>
      <c r="AR25">
        <f t="shared" si="9"/>
        <v>-882.90101827697083</v>
      </c>
      <c r="AS25">
        <f t="shared" si="9"/>
        <v>-157.08003645264625</v>
      </c>
      <c r="AT25">
        <f t="shared" si="9"/>
        <v>227.19873211151099</v>
      </c>
      <c r="AU25">
        <f t="shared" si="9"/>
        <v>-812.78232261810604</v>
      </c>
      <c r="AW25">
        <v>22</v>
      </c>
      <c r="AX25">
        <f>IF(Z25&gt;0, (R25*SUMPRODUCT(K25:$K$98, X25:$X$98)-K25*$AZ$3)/Z25, 0)</f>
        <v>20997.273062687578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2000000</v>
      </c>
      <c r="S26">
        <f t="shared" si="1"/>
        <v>22112.710666618499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16096.651619172133</v>
      </c>
      <c r="AC26">
        <f t="shared" si="2"/>
        <v>16734.936959229213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-4278.0046002553963</v>
      </c>
      <c r="AI26">
        <f t="shared" si="6"/>
        <v>-4315.8446851087028</v>
      </c>
      <c r="AJ26">
        <f t="shared" si="7"/>
        <v>-638.28534005708025</v>
      </c>
      <c r="AK26">
        <f t="shared" si="22"/>
        <v>1126.7656133420494</v>
      </c>
      <c r="AL26">
        <f t="shared" si="8"/>
        <v>-3827.3644118237335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-807.46009337476801</v>
      </c>
      <c r="AR26">
        <f t="shared" si="9"/>
        <v>-814.60229197061233</v>
      </c>
      <c r="AS26">
        <f t="shared" si="9"/>
        <v>-120.47437729530886</v>
      </c>
      <c r="AT26">
        <f t="shared" si="9"/>
        <v>212.67351309213947</v>
      </c>
      <c r="AU26">
        <f t="shared" si="9"/>
        <v>-722.40315617378167</v>
      </c>
      <c r="AW26">
        <v>23</v>
      </c>
      <c r="AX26">
        <f>IF(Z26&gt;0, (R26*SUMPRODUCT(K26:$K$98, X26:$X$98)-K26*$AZ$3)/Z26, 0)</f>
        <v>22112.710666618499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2000000</v>
      </c>
      <c r="S27">
        <f t="shared" si="1"/>
        <v>23145.223840462939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16734.936959229213</v>
      </c>
      <c r="AC27">
        <f t="shared" si="2"/>
        <v>17278.444239087446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-5421.1612701123559</v>
      </c>
      <c r="AI27">
        <f t="shared" si="6"/>
        <v>-5458.4874250853763</v>
      </c>
      <c r="AJ27">
        <f t="shared" si="7"/>
        <v>-543.50727985823323</v>
      </c>
      <c r="AK27">
        <f t="shared" si="22"/>
        <v>1171.445587146045</v>
      </c>
      <c r="AL27">
        <f t="shared" si="8"/>
        <v>-4830.5491177975646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-913.59586385856608</v>
      </c>
      <c r="AR27">
        <f t="shared" si="9"/>
        <v>-919.88621736365349</v>
      </c>
      <c r="AS27">
        <f t="shared" si="9"/>
        <v>-91.594029049279854</v>
      </c>
      <c r="AT27">
        <f t="shared" si="9"/>
        <v>197.4167138417956</v>
      </c>
      <c r="AU27">
        <f t="shared" si="9"/>
        <v>-814.06353257113767</v>
      </c>
      <c r="AW27">
        <v>24</v>
      </c>
      <c r="AX27">
        <f>IF(Z27&gt;0, (R27*SUMPRODUCT(K27:$K$98, X27:$X$98)-K27*$AZ$3)/Z27, 0)</f>
        <v>23145.223840462939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2000000</v>
      </c>
      <c r="S28">
        <f t="shared" si="1"/>
        <v>23882.322471873096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17278.444239087446</v>
      </c>
      <c r="AC28">
        <f t="shared" si="2"/>
        <v>17571.069244186921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-6645.0066556263919</v>
      </c>
      <c r="AI28">
        <f t="shared" si="6"/>
        <v>-6681.7934238832913</v>
      </c>
      <c r="AJ28">
        <f t="shared" si="7"/>
        <v>-292.62500509947495</v>
      </c>
      <c r="AK28">
        <f t="shared" si="22"/>
        <v>1209.4910967361213</v>
      </c>
      <c r="AL28">
        <f t="shared" si="8"/>
        <v>-5764.9273322466452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-999.8600018864945</v>
      </c>
      <c r="AR28">
        <f t="shared" si="9"/>
        <v>-1005.3952285739799</v>
      </c>
      <c r="AS28">
        <f t="shared" si="9"/>
        <v>-44.03066141447168</v>
      </c>
      <c r="AT28">
        <f t="shared" si="9"/>
        <v>181.98954988861178</v>
      </c>
      <c r="AU28">
        <f t="shared" si="9"/>
        <v>-867.43634009983987</v>
      </c>
      <c r="AW28">
        <v>25</v>
      </c>
      <c r="AX28">
        <f>IF(Z28&gt;0, (R28*SUMPRODUCT(K28:$K$98, X28:$X$98)-K28*$AZ$3)/Z28, 0)</f>
        <v>23882.322471873096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2000000</v>
      </c>
      <c r="S29">
        <f t="shared" si="1"/>
        <v>24361.923698184855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17571.069244186921</v>
      </c>
      <c r="AC29">
        <f t="shared" si="2"/>
        <v>17648.192161012965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-7921.9834570600051</v>
      </c>
      <c r="AI29">
        <f t="shared" si="6"/>
        <v>-7958.2043080479098</v>
      </c>
      <c r="AJ29">
        <f t="shared" si="7"/>
        <v>-77.122916826043365</v>
      </c>
      <c r="AK29">
        <f t="shared" si="22"/>
        <v>1229.9748470930847</v>
      </c>
      <c r="AL29">
        <f t="shared" si="8"/>
        <v>-6805.3523777808687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-1064.2892696962851</v>
      </c>
      <c r="AR29">
        <f t="shared" si="9"/>
        <v>-1069.1554074829451</v>
      </c>
      <c r="AS29">
        <f t="shared" si="9"/>
        <v>-10.361179529160346</v>
      </c>
      <c r="AT29">
        <f t="shared" si="9"/>
        <v>165.24258588180786</v>
      </c>
      <c r="AU29">
        <f t="shared" si="9"/>
        <v>-914.27400113029762</v>
      </c>
      <c r="AW29">
        <v>26</v>
      </c>
      <c r="AX29">
        <f>IF(Z29&gt;0, (R29*SUMPRODUCT(K29:$K$98, X29:$X$98)-K29*$AZ$3)/Z29, 0)</f>
        <v>24361.923698184855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2000000</v>
      </c>
      <c r="S30">
        <f t="shared" si="1"/>
        <v>24625.433033577126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17648.192161012965</v>
      </c>
      <c r="AC30">
        <f t="shared" si="2"/>
        <v>17545.4947830243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-9355.9530238946063</v>
      </c>
      <c r="AI30">
        <f t="shared" si="6"/>
        <v>-9391.5777675470345</v>
      </c>
      <c r="AJ30">
        <f t="shared" si="7"/>
        <v>102.69737798866481</v>
      </c>
      <c r="AK30">
        <f t="shared" si="22"/>
        <v>1235.3734512709077</v>
      </c>
      <c r="AL30">
        <f t="shared" si="8"/>
        <v>-8053.5069382874617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-1122.2658875554564</v>
      </c>
      <c r="AR30">
        <f t="shared" si="9"/>
        <v>-1126.5391491304044</v>
      </c>
      <c r="AS30">
        <f t="shared" si="9"/>
        <v>12.318762585031704</v>
      </c>
      <c r="AT30">
        <f t="shared" si="9"/>
        <v>148.18559682932954</v>
      </c>
      <c r="AU30">
        <f t="shared" si="9"/>
        <v>-966.03478971604318</v>
      </c>
      <c r="AW30">
        <v>27</v>
      </c>
      <c r="AX30">
        <f>IF(Z30&gt;0, (R30*SUMPRODUCT(K30:$K$98, X30:$X$98)-K30*$AZ$3)/Z30, 0)</f>
        <v>24625.433033577126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2000000</v>
      </c>
      <c r="S31">
        <f t="shared" si="1"/>
        <v>24691.883269056576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17545.4947830243</v>
      </c>
      <c r="AC31">
        <f t="shared" si="2"/>
        <v>17281.793084493507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-10944.385796683078</v>
      </c>
      <c r="AI31">
        <f t="shared" si="6"/>
        <v>-10979.380683254065</v>
      </c>
      <c r="AJ31">
        <f t="shared" si="7"/>
        <v>263.70169853079278</v>
      </c>
      <c r="AK31">
        <f t="shared" si="22"/>
        <v>1228.184634811701</v>
      </c>
      <c r="AL31">
        <f t="shared" si="8"/>
        <v>-9487.4943499115707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-1172.1443563883668</v>
      </c>
      <c r="AR31">
        <f t="shared" si="9"/>
        <v>-1175.8923107787414</v>
      </c>
      <c r="AS31">
        <f t="shared" si="9"/>
        <v>28.242467274552151</v>
      </c>
      <c r="AT31">
        <f t="shared" si="9"/>
        <v>131.53864593605115</v>
      </c>
      <c r="AU31">
        <f t="shared" si="9"/>
        <v>-1016.111197568138</v>
      </c>
      <c r="AW31">
        <v>28</v>
      </c>
      <c r="AX31">
        <f>IF(Z31&gt;0, (R31*SUMPRODUCT(K31:$K$98, X31:$X$98)-K31*$AZ$3)/Z31, 0)</f>
        <v>24691.883269056576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2000000</v>
      </c>
      <c r="S32">
        <f t="shared" si="1"/>
        <v>24580.261855563505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17281.793084493507</v>
      </c>
      <c r="AC32">
        <f t="shared" si="2"/>
        <v>16876.223896877156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-12645.017318673705</v>
      </c>
      <c r="AI32">
        <f t="shared" si="6"/>
        <v>-12679.346130946014</v>
      </c>
      <c r="AJ32">
        <f t="shared" si="7"/>
        <v>405.56918761635097</v>
      </c>
      <c r="AK32">
        <f t="shared" si="22"/>
        <v>1209.7255159145457</v>
      </c>
      <c r="AL32">
        <f t="shared" si="8"/>
        <v>-11064.051427415117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-1209.1804388067906</v>
      </c>
      <c r="AR32">
        <f t="shared" si="9"/>
        <v>-1212.4631332658839</v>
      </c>
      <c r="AS32">
        <f t="shared" si="9"/>
        <v>38.78257466079058</v>
      </c>
      <c r="AT32">
        <f t="shared" si="9"/>
        <v>115.68006538110043</v>
      </c>
      <c r="AU32">
        <f t="shared" si="9"/>
        <v>-1058.0004932239929</v>
      </c>
      <c r="AW32">
        <v>29</v>
      </c>
      <c r="AX32">
        <f>IF(Z32&gt;0, (R32*SUMPRODUCT(K32:$K$98, X32:$X$98)-K32*$AZ$3)/Z32, 0)</f>
        <v>24580.261855563505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2000000</v>
      </c>
      <c r="S33">
        <f t="shared" si="1"/>
        <v>24316.18038095157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16876.223896877156</v>
      </c>
      <c r="AC33">
        <f t="shared" si="2"/>
        <v>16351.485573045386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-14515.202259611098</v>
      </c>
      <c r="AI33">
        <f t="shared" si="6"/>
        <v>-14548.824903704195</v>
      </c>
      <c r="AJ33">
        <f t="shared" si="7"/>
        <v>524.73832383177069</v>
      </c>
      <c r="AK33">
        <f t="shared" si="22"/>
        <v>1181.3356727814009</v>
      </c>
      <c r="AL33">
        <f t="shared" si="8"/>
        <v>-12842.750907091024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-1239.3008670163847</v>
      </c>
      <c r="AR33">
        <f t="shared" si="9"/>
        <v>-1242.171551918372</v>
      </c>
      <c r="AS33">
        <f t="shared" si="9"/>
        <v>44.801901348005153</v>
      </c>
      <c r="AT33">
        <f t="shared" si="9"/>
        <v>100.86186174539739</v>
      </c>
      <c r="AU33">
        <f t="shared" si="9"/>
        <v>-1096.5077888249696</v>
      </c>
      <c r="AW33">
        <v>30</v>
      </c>
      <c r="AX33">
        <f>IF(Z33&gt;0, (R33*SUMPRODUCT(K33:$K$98, X33:$X$98)-K33*$AZ$3)/Z33, 0)</f>
        <v>24316.18038095157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2000000</v>
      </c>
      <c r="S34">
        <f t="shared" si="1"/>
        <v>23915.614131798684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16351.485573045386</v>
      </c>
      <c r="AC34">
        <f t="shared" si="2"/>
        <v>15723.293737256692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-16558.945100362394</v>
      </c>
      <c r="AI34">
        <f t="shared" si="6"/>
        <v>-16591.81754438705</v>
      </c>
      <c r="AJ34">
        <f t="shared" si="7"/>
        <v>628.19183578869342</v>
      </c>
      <c r="AK34">
        <f t="shared" si="22"/>
        <v>1144.6039901131771</v>
      </c>
      <c r="AL34">
        <f t="shared" si="8"/>
        <v>-14819.021718485179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-1262.3166346515691</v>
      </c>
      <c r="AR34">
        <f t="shared" si="9"/>
        <v>-1264.8225571401381</v>
      </c>
      <c r="AS34">
        <f t="shared" si="9"/>
        <v>47.888135340881121</v>
      </c>
      <c r="AT34">
        <f t="shared" si="9"/>
        <v>87.255114866997346</v>
      </c>
      <c r="AU34">
        <f t="shared" ref="AU34:AU97" si="23">AL34*$K34</f>
        <v>-1129.6793069322596</v>
      </c>
      <c r="AW34">
        <v>31</v>
      </c>
      <c r="AX34">
        <f>IF(Z34&gt;0, (R34*SUMPRODUCT(K34:$K$98, X34:$X$98)-K34*$AZ$3)/Z34, 0)</f>
        <v>23915.614131798684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2000000</v>
      </c>
      <c r="S35">
        <f t="shared" si="1"/>
        <v>23389.877265472693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15723.293737256692</v>
      </c>
      <c r="AC35">
        <f t="shared" si="2"/>
        <v>15006.610166201277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-18577.435713660023</v>
      </c>
      <c r="AI35">
        <f t="shared" ref="AI35:AI66" si="25">SUM(AE35:AH35)</f>
        <v>-18609.514997351591</v>
      </c>
      <c r="AJ35">
        <f t="shared" si="7"/>
        <v>716.68357105541509</v>
      </c>
      <c r="AK35">
        <f t="shared" si="22"/>
        <v>1100.6305616079685</v>
      </c>
      <c r="AL35">
        <f t="shared" si="8"/>
        <v>-16792.200864688206</v>
      </c>
      <c r="AN35">
        <f t="shared" ref="AN35:AT66" si="26">AE35*$K35</f>
        <v>0</v>
      </c>
      <c r="AO35">
        <f t="shared" si="26"/>
        <v>0</v>
      </c>
      <c r="AP35">
        <f t="shared" si="26"/>
        <v>-2.1834451100372827</v>
      </c>
      <c r="AQ35">
        <f t="shared" si="26"/>
        <v>-1264.4550157672124</v>
      </c>
      <c r="AR35">
        <f t="shared" si="26"/>
        <v>-1266.6384608772496</v>
      </c>
      <c r="AS35">
        <f t="shared" si="26"/>
        <v>48.780367221114162</v>
      </c>
      <c r="AT35">
        <f t="shared" si="26"/>
        <v>74.91334410101399</v>
      </c>
      <c r="AU35">
        <f t="shared" si="23"/>
        <v>-1142.9447495551215</v>
      </c>
      <c r="AW35">
        <v>32</v>
      </c>
      <c r="AX35">
        <f>IF(Z35&gt;0, (R35*SUMPRODUCT(K35:$K$98, X35:$X$98)-K35*$AZ$3)/Z35, 0)</f>
        <v>23389.877265472693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2000000</v>
      </c>
      <c r="S36">
        <f t="shared" si="1"/>
        <v>22772.09323688607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15006.610166201277</v>
      </c>
      <c r="AC36">
        <f t="shared" si="2"/>
        <v>14229.327528644921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-20623.380118048266</v>
      </c>
      <c r="AI36">
        <f t="shared" si="25"/>
        <v>-20654.623024399967</v>
      </c>
      <c r="AJ36">
        <f t="shared" si="7"/>
        <v>777.28263755635635</v>
      </c>
      <c r="AK36">
        <f t="shared" si="22"/>
        <v>1050.4627116340896</v>
      </c>
      <c r="AL36">
        <f t="shared" si="8"/>
        <v>-18826.877675209522</v>
      </c>
      <c r="AN36">
        <f t="shared" si="26"/>
        <v>0</v>
      </c>
      <c r="AO36">
        <f t="shared" si="26"/>
        <v>0</v>
      </c>
      <c r="AP36">
        <f t="shared" si="26"/>
        <v>-1.8986766994255306</v>
      </c>
      <c r="AQ36">
        <f t="shared" si="26"/>
        <v>-1253.3126992969881</v>
      </c>
      <c r="AR36">
        <f t="shared" si="26"/>
        <v>-1255.2113759964136</v>
      </c>
      <c r="AS36">
        <f t="shared" si="26"/>
        <v>47.23659240222706</v>
      </c>
      <c r="AT36">
        <f t="shared" si="26"/>
        <v>63.838141424585714</v>
      </c>
      <c r="AU36">
        <f t="shared" si="23"/>
        <v>-1144.1366421696009</v>
      </c>
      <c r="AW36">
        <v>33</v>
      </c>
      <c r="AX36">
        <f>IF(Z36&gt;0, (R36*SUMPRODUCT(K36:$K$98, X36:$X$98)-K36*$AZ$3)/Z36, 0)</f>
        <v>22772.09323688607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2000000</v>
      </c>
      <c r="S37">
        <f t="shared" si="1"/>
        <v>22085.5591244315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14229.327528644921</v>
      </c>
      <c r="AC37">
        <f t="shared" si="2"/>
        <v>13410.990167036192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-22761.255845900876</v>
      </c>
      <c r="AI37">
        <f t="shared" si="25"/>
        <v>-22791.617291792914</v>
      </c>
      <c r="AJ37">
        <f t="shared" si="7"/>
        <v>818.33736160872832</v>
      </c>
      <c r="AK37">
        <f t="shared" si="22"/>
        <v>996.05292700514451</v>
      </c>
      <c r="AL37">
        <f t="shared" si="8"/>
        <v>-20977.227003179043</v>
      </c>
      <c r="AN37">
        <f t="shared" si="26"/>
        <v>0</v>
      </c>
      <c r="AO37">
        <f t="shared" si="26"/>
        <v>0</v>
      </c>
      <c r="AP37">
        <f t="shared" si="26"/>
        <v>-1.647418812311229</v>
      </c>
      <c r="AQ37">
        <f t="shared" si="26"/>
        <v>-1235.0308086678003</v>
      </c>
      <c r="AR37">
        <f t="shared" si="26"/>
        <v>-1236.6782274801117</v>
      </c>
      <c r="AS37">
        <f t="shared" si="26"/>
        <v>44.403167396087063</v>
      </c>
      <c r="AT37">
        <f t="shared" si="26"/>
        <v>54.046053532526614</v>
      </c>
      <c r="AU37">
        <f t="shared" si="23"/>
        <v>-1138.2290065514981</v>
      </c>
      <c r="AW37">
        <v>34</v>
      </c>
      <c r="AX37">
        <f>IF(Z37&gt;0, (R37*SUMPRODUCT(K37:$K$98, X37:$X$98)-K37*$AZ$3)/Z37, 0)</f>
        <v>22085.5591244315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2000000</v>
      </c>
      <c r="S38">
        <f t="shared" si="1"/>
        <v>21348.241625401355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13410.990167036192</v>
      </c>
      <c r="AC38">
        <f t="shared" si="2"/>
        <v>12564.330195590053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-25229.878182064094</v>
      </c>
      <c r="AI38">
        <f t="shared" si="25"/>
        <v>-25259.305266542659</v>
      </c>
      <c r="AJ38">
        <f t="shared" si="7"/>
        <v>846.65997144613902</v>
      </c>
      <c r="AK38">
        <f t="shared" si="22"/>
        <v>938.76931169253351</v>
      </c>
      <c r="AL38">
        <f t="shared" si="8"/>
        <v>-23473.875983403985</v>
      </c>
      <c r="AN38">
        <f t="shared" si="26"/>
        <v>0</v>
      </c>
      <c r="AO38">
        <f t="shared" si="26"/>
        <v>0</v>
      </c>
      <c r="AP38">
        <f t="shared" si="26"/>
        <v>-1.4256429946741414</v>
      </c>
      <c r="AQ38">
        <f t="shared" si="26"/>
        <v>-1222.3025054670888</v>
      </c>
      <c r="AR38">
        <f t="shared" si="26"/>
        <v>-1223.7281484617629</v>
      </c>
      <c r="AS38">
        <f t="shared" si="26"/>
        <v>41.01782009843398</v>
      </c>
      <c r="AT38">
        <f t="shared" si="26"/>
        <v>45.480206977500458</v>
      </c>
      <c r="AU38">
        <f t="shared" si="23"/>
        <v>-1137.2301213858284</v>
      </c>
      <c r="AW38">
        <v>35</v>
      </c>
      <c r="AX38">
        <f>IF(Z38&gt;0, (R38*SUMPRODUCT(K38:$K$98, X38:$X$98)-K38*$AZ$3)/Z38, 0)</f>
        <v>21348.241625401355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2000000</v>
      </c>
      <c r="S39">
        <f t="shared" si="1"/>
        <v>20549.115774307644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12564.330195590053</v>
      </c>
      <c r="AC39">
        <f t="shared" si="2"/>
        <v>11688.787366213735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-27668.717305966857</v>
      </c>
      <c r="AI39">
        <f t="shared" si="25"/>
        <v>-27697.158401667988</v>
      </c>
      <c r="AJ39">
        <f t="shared" si="7"/>
        <v>875.54282937631797</v>
      </c>
      <c r="AK39">
        <f t="shared" si="22"/>
        <v>879.50311369130384</v>
      </c>
      <c r="AL39">
        <f t="shared" si="8"/>
        <v>-25942.112458600368</v>
      </c>
      <c r="AN39">
        <f t="shared" si="26"/>
        <v>0</v>
      </c>
      <c r="AO39">
        <f t="shared" si="26"/>
        <v>0</v>
      </c>
      <c r="AP39">
        <f t="shared" si="26"/>
        <v>-1.2302456819980823</v>
      </c>
      <c r="AQ39">
        <f t="shared" si="26"/>
        <v>-1196.835746055267</v>
      </c>
      <c r="AR39">
        <f t="shared" si="26"/>
        <v>-1198.065991737265</v>
      </c>
      <c r="AS39">
        <f t="shared" si="26"/>
        <v>37.872408171735721</v>
      </c>
      <c r="AT39">
        <f t="shared" si="26"/>
        <v>38.043713902330431</v>
      </c>
      <c r="AU39">
        <f t="shared" si="23"/>
        <v>-1122.1498696631991</v>
      </c>
      <c r="AW39">
        <v>36</v>
      </c>
      <c r="AX39">
        <f>IF(Z39&gt;0, (R39*SUMPRODUCT(K39:$K$98, X39:$X$98)-K39*$AZ$3)/Z39, 0)</f>
        <v>20549.115774307644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2000000</v>
      </c>
      <c r="S40">
        <f t="shared" si="1"/>
        <v>19703.124376603439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11688.787366213735</v>
      </c>
      <c r="AC40">
        <f t="shared" si="2"/>
        <v>10801.558473810943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-29836.360111680016</v>
      </c>
      <c r="AI40">
        <f t="shared" si="25"/>
        <v>-29863.770887421342</v>
      </c>
      <c r="AJ40">
        <f t="shared" si="7"/>
        <v>887.22889240279255</v>
      </c>
      <c r="AK40">
        <f t="shared" si="22"/>
        <v>818.21511563496153</v>
      </c>
      <c r="AL40">
        <f t="shared" si="8"/>
        <v>-28158.326879383589</v>
      </c>
      <c r="AN40">
        <f t="shared" si="26"/>
        <v>0</v>
      </c>
      <c r="AO40">
        <f t="shared" si="26"/>
        <v>0</v>
      </c>
      <c r="AP40">
        <f t="shared" si="26"/>
        <v>-1.0586412920368011</v>
      </c>
      <c r="AQ40">
        <f t="shared" si="26"/>
        <v>-1152.320646317296</v>
      </c>
      <c r="AR40">
        <f t="shared" si="26"/>
        <v>-1153.3792876093328</v>
      </c>
      <c r="AS40">
        <f t="shared" si="26"/>
        <v>34.26598173832663</v>
      </c>
      <c r="AT40">
        <f t="shared" si="26"/>
        <v>31.600576187775825</v>
      </c>
      <c r="AU40">
        <f t="shared" si="23"/>
        <v>-1087.5127296832304</v>
      </c>
      <c r="AW40">
        <v>37</v>
      </c>
      <c r="AX40">
        <f>IF(Z40&gt;0, (R40*SUMPRODUCT(K40:$K$98, X40:$X$98)-K40*$AZ$3)/Z40, 0)</f>
        <v>19703.124376603439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2000000</v>
      </c>
      <c r="S41">
        <f t="shared" si="1"/>
        <v>18844.496399792832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10801.558473810943</v>
      </c>
      <c r="AC41">
        <f t="shared" si="2"/>
        <v>9925.6725182547816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-32037.39891432627</v>
      </c>
      <c r="AI41">
        <f t="shared" si="25"/>
        <v>-32063.734647337325</v>
      </c>
      <c r="AJ41">
        <f t="shared" si="7"/>
        <v>875.88595555616121</v>
      </c>
      <c r="AK41">
        <f t="shared" si="22"/>
        <v>756.10909316676612</v>
      </c>
      <c r="AL41">
        <f t="shared" si="8"/>
        <v>-30431.739598614397</v>
      </c>
      <c r="AN41">
        <f t="shared" si="26"/>
        <v>0</v>
      </c>
      <c r="AO41">
        <f t="shared" si="26"/>
        <v>0</v>
      </c>
      <c r="AP41">
        <f t="shared" si="26"/>
        <v>-0.90814436201054438</v>
      </c>
      <c r="AQ41">
        <f t="shared" si="26"/>
        <v>-1104.7569165936861</v>
      </c>
      <c r="AR41">
        <f t="shared" si="26"/>
        <v>-1105.6650609556966</v>
      </c>
      <c r="AS41">
        <f t="shared" si="26"/>
        <v>30.203484063596555</v>
      </c>
      <c r="AT41">
        <f t="shared" si="26"/>
        <v>26.073176309011572</v>
      </c>
      <c r="AU41">
        <f t="shared" si="23"/>
        <v>-1049.3884005830885</v>
      </c>
      <c r="AW41">
        <v>38</v>
      </c>
      <c r="AX41">
        <f>IF(Z41&gt;0, (R41*SUMPRODUCT(K41:$K$98, X41:$X$98)-K41*$AZ$3)/Z41, 0)</f>
        <v>18844.496399792832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2000000</v>
      </c>
      <c r="S42">
        <f t="shared" si="1"/>
        <v>17977.962654521281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9925.6725182547816</v>
      </c>
      <c r="AC42">
        <f t="shared" si="2"/>
        <v>9067.7322898406819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-34134.194423378074</v>
      </c>
      <c r="AI42">
        <f t="shared" si="25"/>
        <v>-34159.413444198435</v>
      </c>
      <c r="AJ42">
        <f t="shared" si="7"/>
        <v>857.94022841409969</v>
      </c>
      <c r="AK42">
        <f t="shared" si="22"/>
        <v>694.79707627783478</v>
      </c>
      <c r="AL42">
        <f t="shared" si="8"/>
        <v>-32606.676139506504</v>
      </c>
      <c r="AN42">
        <f t="shared" si="26"/>
        <v>0</v>
      </c>
      <c r="AO42">
        <f t="shared" si="26"/>
        <v>0</v>
      </c>
      <c r="AP42">
        <f t="shared" si="26"/>
        <v>-0.77646105537018317</v>
      </c>
      <c r="AQ42">
        <f t="shared" si="26"/>
        <v>-1050.9477277083429</v>
      </c>
      <c r="AR42">
        <f t="shared" si="26"/>
        <v>-1051.7241887637131</v>
      </c>
      <c r="AS42">
        <f t="shared" si="26"/>
        <v>26.414870741576546</v>
      </c>
      <c r="AT42">
        <f t="shared" si="26"/>
        <v>21.391903950499827</v>
      </c>
      <c r="AU42">
        <f t="shared" si="23"/>
        <v>-1003.9174140716368</v>
      </c>
      <c r="AW42">
        <v>39</v>
      </c>
      <c r="AX42">
        <f>IF(Z42&gt;0, (R42*SUMPRODUCT(K42:$K$98, X42:$X$98)-K42*$AZ$3)/Z42, 0)</f>
        <v>17977.962654521281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2000000</v>
      </c>
      <c r="S43">
        <f t="shared" si="1"/>
        <v>17117.748956382035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9067.7322898406819</v>
      </c>
      <c r="AC43">
        <f t="shared" si="2"/>
        <v>8237.156605149823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-36262.030568306436</v>
      </c>
      <c r="AI43">
        <f t="shared" si="25"/>
        <v>-36286.090848154388</v>
      </c>
      <c r="AJ43">
        <f t="shared" si="7"/>
        <v>830.57568469085891</v>
      </c>
      <c r="AK43">
        <f t="shared" si="22"/>
        <v>634.7412602888478</v>
      </c>
      <c r="AL43">
        <f t="shared" si="8"/>
        <v>-34820.773903174675</v>
      </c>
      <c r="AN43">
        <f t="shared" si="26"/>
        <v>0</v>
      </c>
      <c r="AO43">
        <f t="shared" si="26"/>
        <v>0</v>
      </c>
      <c r="AP43">
        <f t="shared" si="26"/>
        <v>-0.66141510580994622</v>
      </c>
      <c r="AQ43">
        <f t="shared" si="26"/>
        <v>-996.84022533363327</v>
      </c>
      <c r="AR43">
        <f t="shared" si="26"/>
        <v>-997.50164043944335</v>
      </c>
      <c r="AS43">
        <f t="shared" si="26"/>
        <v>22.832456972432055</v>
      </c>
      <c r="AT43">
        <f t="shared" si="26"/>
        <v>17.448984820169169</v>
      </c>
      <c r="AU43">
        <f t="shared" si="23"/>
        <v>-957.22019864684194</v>
      </c>
      <c r="AW43">
        <v>40</v>
      </c>
      <c r="AX43">
        <f>IF(Z43&gt;0, (R43*SUMPRODUCT(K43:$K$98, X43:$X$98)-K43*$AZ$3)/Z43, 0)</f>
        <v>17117.748956382035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2000000</v>
      </c>
      <c r="S44">
        <f t="shared" si="1"/>
        <v>16269.109937238671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8237.156605149823</v>
      </c>
      <c r="AC44">
        <f t="shared" si="2"/>
        <v>7437.0771325103769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-38529.675003188648</v>
      </c>
      <c r="AI44">
        <f t="shared" si="25"/>
        <v>-38552.531438363039</v>
      </c>
      <c r="AJ44">
        <f t="shared" si="7"/>
        <v>800.07947263944607</v>
      </c>
      <c r="AK44">
        <f t="shared" si="22"/>
        <v>576.60096236048764</v>
      </c>
      <c r="AL44">
        <f t="shared" si="8"/>
        <v>-37175.85100336311</v>
      </c>
      <c r="AN44">
        <f t="shared" si="26"/>
        <v>0</v>
      </c>
      <c r="AO44">
        <f t="shared" si="26"/>
        <v>0</v>
      </c>
      <c r="AP44">
        <f t="shared" si="26"/>
        <v>-0.5610013528240364</v>
      </c>
      <c r="AQ44">
        <f t="shared" si="26"/>
        <v>-945.69427103306896</v>
      </c>
      <c r="AR44">
        <f t="shared" si="26"/>
        <v>-946.25527238589302</v>
      </c>
      <c r="AS44">
        <f t="shared" si="26"/>
        <v>19.637605912421161</v>
      </c>
      <c r="AT44">
        <f t="shared" si="26"/>
        <v>14.152422171516896</v>
      </c>
      <c r="AU44">
        <f t="shared" si="23"/>
        <v>-912.46524430195507</v>
      </c>
      <c r="AW44">
        <v>41</v>
      </c>
      <c r="AX44">
        <f>IF(Z44&gt;0, (R44*SUMPRODUCT(K44:$K$98, X44:$X$98)-K44*$AZ$3)/Z44, 0)</f>
        <v>16269.109937238671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2000000</v>
      </c>
      <c r="S45">
        <f t="shared" si="1"/>
        <v>15423.79293411517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7437.0771325103769</v>
      </c>
      <c r="AC45">
        <f t="shared" si="2"/>
        <v>6667.0621049542588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-40598.285849806642</v>
      </c>
      <c r="AI45">
        <f t="shared" si="25"/>
        <v>-40619.898763483041</v>
      </c>
      <c r="AJ45">
        <f t="shared" si="7"/>
        <v>770.01502755611818</v>
      </c>
      <c r="AK45">
        <f t="shared" si="22"/>
        <v>520.59539927572644</v>
      </c>
      <c r="AL45">
        <f t="shared" si="8"/>
        <v>-39329.288336651196</v>
      </c>
      <c r="AN45">
        <f t="shared" si="26"/>
        <v>0</v>
      </c>
      <c r="AO45">
        <f t="shared" si="26"/>
        <v>0</v>
      </c>
      <c r="AP45">
        <f t="shared" si="26"/>
        <v>-0.47364254774341968</v>
      </c>
      <c r="AQ45">
        <f t="shared" si="26"/>
        <v>-889.70306511306967</v>
      </c>
      <c r="AR45">
        <f t="shared" si="26"/>
        <v>-890.17670766081301</v>
      </c>
      <c r="AS45">
        <f t="shared" si="26"/>
        <v>16.874720591265209</v>
      </c>
      <c r="AT45">
        <f t="shared" si="26"/>
        <v>11.408740855042334</v>
      </c>
      <c r="AU45">
        <f t="shared" si="23"/>
        <v>-861.89324621450544</v>
      </c>
      <c r="AW45">
        <v>42</v>
      </c>
      <c r="AX45">
        <f>IF(Z45&gt;0, (R45*SUMPRODUCT(K45:$K$98, X45:$X$98)-K45*$AZ$3)/Z45, 0)</f>
        <v>15423.79293411517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2000000</v>
      </c>
      <c r="S46">
        <f t="shared" si="1"/>
        <v>14589.916484447622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6667.0621049542588</v>
      </c>
      <c r="AC46">
        <f t="shared" si="2"/>
        <v>5934.2155072313135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-42403.324580899542</v>
      </c>
      <c r="AI46">
        <f t="shared" si="25"/>
        <v>-42423.661282324654</v>
      </c>
      <c r="AJ46">
        <f t="shared" si="7"/>
        <v>732.84659772294526</v>
      </c>
      <c r="AK46">
        <f t="shared" si="22"/>
        <v>466.69434734679817</v>
      </c>
      <c r="AL46">
        <f t="shared" si="8"/>
        <v>-41224.120337254913</v>
      </c>
      <c r="AN46">
        <f t="shared" si="26"/>
        <v>0</v>
      </c>
      <c r="AO46">
        <f t="shared" si="26"/>
        <v>0</v>
      </c>
      <c r="AP46">
        <f t="shared" si="26"/>
        <v>-0.39792376727323447</v>
      </c>
      <c r="AQ46">
        <f t="shared" si="26"/>
        <v>-829.6965328558141</v>
      </c>
      <c r="AR46">
        <f t="shared" si="26"/>
        <v>-830.09445662308724</v>
      </c>
      <c r="AS46">
        <f t="shared" si="26"/>
        <v>14.339448315800153</v>
      </c>
      <c r="AT46">
        <f t="shared" si="26"/>
        <v>9.1317057264765786</v>
      </c>
      <c r="AU46">
        <f t="shared" si="23"/>
        <v>-806.62330258081056</v>
      </c>
      <c r="AW46">
        <v>43</v>
      </c>
      <c r="AX46">
        <f>IF(Z46&gt;0, (R46*SUMPRODUCT(K46:$K$98, X46:$X$98)-K46*$AZ$3)/Z46, 0)</f>
        <v>14589.916484447622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2000000</v>
      </c>
      <c r="S47">
        <f t="shared" si="1"/>
        <v>13780.103838672394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5934.2155072313135</v>
      </c>
      <c r="AC47">
        <f t="shared" si="2"/>
        <v>5244.56939168812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-44153.424078902666</v>
      </c>
      <c r="AI47">
        <f t="shared" si="25"/>
        <v>-44172.45357771156</v>
      </c>
      <c r="AJ47">
        <f t="shared" si="7"/>
        <v>689.64611554319345</v>
      </c>
      <c r="AK47">
        <f t="shared" si="22"/>
        <v>415.395085506192</v>
      </c>
      <c r="AL47">
        <f t="shared" si="8"/>
        <v>-43067.412376662171</v>
      </c>
      <c r="AN47">
        <f t="shared" si="26"/>
        <v>0</v>
      </c>
      <c r="AO47">
        <f t="shared" si="26"/>
        <v>0</v>
      </c>
      <c r="AP47">
        <f t="shared" si="26"/>
        <v>-0.33245180444009181</v>
      </c>
      <c r="AQ47">
        <f t="shared" si="26"/>
        <v>-771.37530812854357</v>
      </c>
      <c r="AR47">
        <f t="shared" si="26"/>
        <v>-771.70775993298378</v>
      </c>
      <c r="AS47">
        <f t="shared" si="26"/>
        <v>12.048351763753066</v>
      </c>
      <c r="AT47">
        <f t="shared" si="26"/>
        <v>7.2570931646165784</v>
      </c>
      <c r="AU47">
        <f t="shared" si="23"/>
        <v>-752.40231500461402</v>
      </c>
      <c r="AW47">
        <v>44</v>
      </c>
      <c r="AX47">
        <f>IF(Z47&gt;0, (R47*SUMPRODUCT(K47:$K$98, X47:$X$98)-K47*$AZ$3)/Z47, 0)</f>
        <v>13780.103838672394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2000000</v>
      </c>
      <c r="S48">
        <f t="shared" si="1"/>
        <v>12993.700835242145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5244.56939168812</v>
      </c>
      <c r="AC48">
        <f t="shared" si="2"/>
        <v>4598.2390990172726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-45803.804965032265</v>
      </c>
      <c r="AI48">
        <f t="shared" si="25"/>
        <v>-45821.499073728941</v>
      </c>
      <c r="AJ48">
        <f t="shared" si="7"/>
        <v>646.33029267084748</v>
      </c>
      <c r="AK48">
        <f t="shared" si="22"/>
        <v>367.11985741816846</v>
      </c>
      <c r="AL48">
        <f t="shared" si="8"/>
        <v>-44808.048923639923</v>
      </c>
      <c r="AN48">
        <f t="shared" si="26"/>
        <v>0</v>
      </c>
      <c r="AO48">
        <f t="shared" si="26"/>
        <v>0</v>
      </c>
      <c r="AP48">
        <f t="shared" si="26"/>
        <v>-0.27600186235127622</v>
      </c>
      <c r="AQ48">
        <f t="shared" si="26"/>
        <v>-714.47144865219877</v>
      </c>
      <c r="AR48">
        <f t="shared" si="26"/>
        <v>-714.74745051455</v>
      </c>
      <c r="AS48">
        <f t="shared" si="26"/>
        <v>10.081794315229434</v>
      </c>
      <c r="AT48">
        <f t="shared" si="26"/>
        <v>5.7265254831730923</v>
      </c>
      <c r="AU48">
        <f t="shared" si="23"/>
        <v>-698.93913071614747</v>
      </c>
      <c r="AW48">
        <v>45</v>
      </c>
      <c r="AX48">
        <f>IF(Z48&gt;0, (R48*SUMPRODUCT(K48:$K$98, X48:$X$98)-K48*$AZ$3)/Z48, 0)</f>
        <v>12993.700835242145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2000000</v>
      </c>
      <c r="S49">
        <f t="shared" si="1"/>
        <v>12231.103718110198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4598.2390990172726</v>
      </c>
      <c r="AC49">
        <f t="shared" si="2"/>
        <v>3995.41498559516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-47366.271878376254</v>
      </c>
      <c r="AI49">
        <f t="shared" si="25"/>
        <v>-47382.604889189002</v>
      </c>
      <c r="AJ49">
        <f t="shared" si="7"/>
        <v>602.82411342211253</v>
      </c>
      <c r="AK49">
        <f t="shared" si="22"/>
        <v>321.87673693120911</v>
      </c>
      <c r="AL49">
        <f t="shared" si="8"/>
        <v>-46457.904038835681</v>
      </c>
      <c r="AN49">
        <f t="shared" si="26"/>
        <v>0</v>
      </c>
      <c r="AO49">
        <f t="shared" si="26"/>
        <v>0</v>
      </c>
      <c r="AP49">
        <f t="shared" si="26"/>
        <v>-0.22747388690014247</v>
      </c>
      <c r="AQ49">
        <f t="shared" si="26"/>
        <v>-659.68179998585174</v>
      </c>
      <c r="AR49">
        <f t="shared" si="26"/>
        <v>-659.9092738727519</v>
      </c>
      <c r="AS49">
        <f t="shared" si="26"/>
        <v>8.3956807332924281</v>
      </c>
      <c r="AT49">
        <f t="shared" si="26"/>
        <v>4.4828570367027059</v>
      </c>
      <c r="AU49">
        <f t="shared" si="23"/>
        <v>-647.03073610275669</v>
      </c>
      <c r="AW49">
        <v>46</v>
      </c>
      <c r="AX49">
        <f>IF(Z49&gt;0, (R49*SUMPRODUCT(K49:$K$98, X49:$X$98)-K49*$AZ$3)/Z49, 0)</f>
        <v>12231.103718110198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2000000</v>
      </c>
      <c r="S50">
        <f t="shared" si="1"/>
        <v>11490.135785401277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3995.41498559516</v>
      </c>
      <c r="AC50">
        <f t="shared" si="2"/>
        <v>3435.4183063504584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-48810.255499275605</v>
      </c>
      <c r="AI50">
        <f t="shared" si="25"/>
        <v>-48825.204923592748</v>
      </c>
      <c r="AJ50">
        <f t="shared" si="7"/>
        <v>559.99667924470168</v>
      </c>
      <c r="AK50">
        <f t="shared" si="22"/>
        <v>279.6790489916612</v>
      </c>
      <c r="AL50">
        <f t="shared" si="8"/>
        <v>-47985.529195356386</v>
      </c>
      <c r="AN50">
        <f t="shared" si="26"/>
        <v>0</v>
      </c>
      <c r="AO50">
        <f t="shared" si="26"/>
        <v>0</v>
      </c>
      <c r="AP50">
        <f t="shared" si="26"/>
        <v>-0.18589672776183044</v>
      </c>
      <c r="AQ50">
        <f t="shared" si="26"/>
        <v>-606.95760492467457</v>
      </c>
      <c r="AR50">
        <f t="shared" si="26"/>
        <v>-607.1435016524365</v>
      </c>
      <c r="AS50">
        <f t="shared" si="26"/>
        <v>6.9635825447621302</v>
      </c>
      <c r="AT50">
        <f t="shared" si="26"/>
        <v>3.477820879796639</v>
      </c>
      <c r="AU50">
        <f t="shared" si="23"/>
        <v>-596.70209822787774</v>
      </c>
      <c r="AW50">
        <v>47</v>
      </c>
      <c r="AX50">
        <f>IF(Z50&gt;0, (R50*SUMPRODUCT(K50:$K$98, X50:$X$98)-K50*$AZ$3)/Z50, 0)</f>
        <v>11490.135785401277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2000000</v>
      </c>
      <c r="S51">
        <f t="shared" si="1"/>
        <v>10766.486313561638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3435.4183063504584</v>
      </c>
      <c r="AC51">
        <f t="shared" si="2"/>
        <v>2917.465273516098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-50044.111012464768</v>
      </c>
      <c r="AI51">
        <f t="shared" si="25"/>
        <v>-50057.659839763422</v>
      </c>
      <c r="AJ51">
        <f t="shared" si="7"/>
        <v>517.95303283436033</v>
      </c>
      <c r="AK51">
        <f t="shared" si="22"/>
        <v>240.47928144453212</v>
      </c>
      <c r="AL51">
        <f t="shared" si="8"/>
        <v>-49299.22752548453</v>
      </c>
      <c r="AN51">
        <f t="shared" si="26"/>
        <v>0</v>
      </c>
      <c r="AO51">
        <f t="shared" si="26"/>
        <v>0</v>
      </c>
      <c r="AP51">
        <f t="shared" si="26"/>
        <v>-0.15042878947798272</v>
      </c>
      <c r="AQ51">
        <f t="shared" si="26"/>
        <v>-555.62558103112417</v>
      </c>
      <c r="AR51">
        <f t="shared" si="26"/>
        <v>-555.7760098206021</v>
      </c>
      <c r="AS51">
        <f t="shared" si="26"/>
        <v>5.7506857249146339</v>
      </c>
      <c r="AT51">
        <f t="shared" si="26"/>
        <v>2.6699733050565087</v>
      </c>
      <c r="AU51">
        <f t="shared" si="23"/>
        <v>-547.35535079063095</v>
      </c>
      <c r="AW51">
        <v>48</v>
      </c>
      <c r="AX51">
        <f>IF(Z51&gt;0, (R51*SUMPRODUCT(K51:$K$98, X51:$X$98)-K51*$AZ$3)/Z51, 0)</f>
        <v>10766.486313561638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2000000</v>
      </c>
      <c r="S52">
        <f t="shared" si="1"/>
        <v>10059.337731384368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2917.465273516098</v>
      </c>
      <c r="AC52">
        <f t="shared" si="2"/>
        <v>2441.3080604227516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-51152.092462344583</v>
      </c>
      <c r="AI52">
        <f t="shared" si="25"/>
        <v>-51164.226999058694</v>
      </c>
      <c r="AJ52">
        <f t="shared" si="7"/>
        <v>476.1572130933464</v>
      </c>
      <c r="AK52">
        <f t="shared" si="22"/>
        <v>204.22256914612689</v>
      </c>
      <c r="AL52">
        <f t="shared" si="8"/>
        <v>-50483.847216819217</v>
      </c>
      <c r="AN52">
        <f t="shared" si="26"/>
        <v>0</v>
      </c>
      <c r="AO52">
        <f t="shared" si="26"/>
        <v>0</v>
      </c>
      <c r="AP52">
        <f t="shared" si="26"/>
        <v>-0.12029135889026622</v>
      </c>
      <c r="AQ52">
        <f t="shared" si="26"/>
        <v>-507.07784378945405</v>
      </c>
      <c r="AR52">
        <f t="shared" si="26"/>
        <v>-507.19813514834431</v>
      </c>
      <c r="AS52">
        <f t="shared" si="26"/>
        <v>4.7202130215476776</v>
      </c>
      <c r="AT52">
        <f t="shared" si="26"/>
        <v>2.0244868788504324</v>
      </c>
      <c r="AU52">
        <f t="shared" si="23"/>
        <v>-500.45343524794617</v>
      </c>
      <c r="AW52">
        <v>49</v>
      </c>
      <c r="AX52">
        <f>IF(Z52&gt;0, (R52*SUMPRODUCT(K52:$K$98, X52:$X$98)-K52*$AZ$3)/Z52, 0)</f>
        <v>10059.337731384368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2000000</v>
      </c>
      <c r="S53">
        <f t="shared" si="1"/>
        <v>9354.1053998045863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2441.3080604227516</v>
      </c>
      <c r="AC53">
        <f t="shared" si="2"/>
        <v>2005.1841165777416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-51799.511341634934</v>
      </c>
      <c r="AI53">
        <f t="shared" si="25"/>
        <v>-51810.229545198366</v>
      </c>
      <c r="AJ53">
        <f t="shared" si="7"/>
        <v>436.12394384500999</v>
      </c>
      <c r="AK53">
        <f t="shared" si="22"/>
        <v>170.89156422959263</v>
      </c>
      <c r="AL53">
        <f t="shared" si="8"/>
        <v>-51203.214037123769</v>
      </c>
      <c r="AN53">
        <f t="shared" si="26"/>
        <v>0</v>
      </c>
      <c r="AO53">
        <f t="shared" si="26"/>
        <v>0</v>
      </c>
      <c r="AP53">
        <f t="shared" si="26"/>
        <v>-9.4867009250081541E-2</v>
      </c>
      <c r="AQ53">
        <f t="shared" si="26"/>
        <v>-458.47839075972144</v>
      </c>
      <c r="AR53">
        <f t="shared" si="26"/>
        <v>-458.57325776897153</v>
      </c>
      <c r="AS53">
        <f t="shared" si="26"/>
        <v>3.8601407381448904</v>
      </c>
      <c r="AT53">
        <f t="shared" si="26"/>
        <v>1.5125642565554416</v>
      </c>
      <c r="AU53">
        <f t="shared" si="23"/>
        <v>-453.20055277427127</v>
      </c>
      <c r="AW53">
        <v>50</v>
      </c>
      <c r="AX53">
        <f>IF(Z53&gt;0, (R53*SUMPRODUCT(K53:$K$98, X53:$X$98)-K53*$AZ$3)/Z53, 0)</f>
        <v>9354.1053998045863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2000000</v>
      </c>
      <c r="S54">
        <f t="shared" si="1"/>
        <v>8641.9534819239088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2005.1841165777416</v>
      </c>
      <c r="AC54">
        <f t="shared" si="2"/>
        <v>1610.0574221969891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-51826.630876809606</v>
      </c>
      <c r="AI54">
        <f t="shared" si="25"/>
        <v>-51835.946232565482</v>
      </c>
      <c r="AJ54">
        <f t="shared" si="7"/>
        <v>395.1266943807525</v>
      </c>
      <c r="AK54">
        <f t="shared" si="22"/>
        <v>140.36288816044194</v>
      </c>
      <c r="AL54">
        <f t="shared" si="8"/>
        <v>-51300.456650024287</v>
      </c>
      <c r="AN54">
        <f t="shared" si="26"/>
        <v>0</v>
      </c>
      <c r="AO54">
        <f t="shared" si="26"/>
        <v>0</v>
      </c>
      <c r="AP54">
        <f t="shared" si="26"/>
        <v>-7.3616409376298472E-2</v>
      </c>
      <c r="AQ54">
        <f t="shared" si="26"/>
        <v>-409.57002343308665</v>
      </c>
      <c r="AR54">
        <f t="shared" si="26"/>
        <v>-409.64363984246296</v>
      </c>
      <c r="AS54">
        <f t="shared" si="26"/>
        <v>3.1225654984448621</v>
      </c>
      <c r="AT54">
        <f t="shared" si="26"/>
        <v>1.1092450043618745</v>
      </c>
      <c r="AU54">
        <f t="shared" si="23"/>
        <v>-405.41182933965621</v>
      </c>
      <c r="AW54">
        <v>51</v>
      </c>
      <c r="AX54">
        <f>IF(Z54&gt;0, (R54*SUMPRODUCT(K54:$K$98, X54:$X$98)-K54*$AZ$3)/Z54, 0)</f>
        <v>8641.9534819239088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2000000</v>
      </c>
      <c r="S55">
        <f t="shared" si="1"/>
        <v>7912.2596764524696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1610.0574221969891</v>
      </c>
      <c r="AC55">
        <f t="shared" si="2"/>
        <v>1257.051413387981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-51140.323124331779</v>
      </c>
      <c r="AI55">
        <f t="shared" si="25"/>
        <v>-51148.266818451986</v>
      </c>
      <c r="AJ55">
        <f t="shared" si="7"/>
        <v>353.00600880900811</v>
      </c>
      <c r="AK55">
        <f t="shared" si="22"/>
        <v>112.70401955378925</v>
      </c>
      <c r="AL55">
        <f t="shared" si="8"/>
        <v>-50682.556790089184</v>
      </c>
      <c r="AN55">
        <f t="shared" si="26"/>
        <v>0</v>
      </c>
      <c r="AO55">
        <f t="shared" si="26"/>
        <v>0</v>
      </c>
      <c r="AP55">
        <f t="shared" si="26"/>
        <v>-5.6050523845352841E-2</v>
      </c>
      <c r="AQ55">
        <f t="shared" si="26"/>
        <v>-360.84494913358236</v>
      </c>
      <c r="AR55">
        <f t="shared" si="26"/>
        <v>-360.90099965742769</v>
      </c>
      <c r="AS55">
        <f t="shared" si="26"/>
        <v>2.4908023162632267</v>
      </c>
      <c r="AT55">
        <f t="shared" si="26"/>
        <v>0.7952369816702981</v>
      </c>
      <c r="AU55">
        <f t="shared" si="23"/>
        <v>-357.61496035949409</v>
      </c>
      <c r="AW55">
        <v>52</v>
      </c>
      <c r="AX55">
        <f>IF(Z55&gt;0, (R55*SUMPRODUCT(K55:$K$98, X55:$X$98)-K55*$AZ$3)/Z55, 0)</f>
        <v>7912.2596764524696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2000000</v>
      </c>
      <c r="S56">
        <f t="shared" si="1"/>
        <v>7141.025054220393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1257.051413387981</v>
      </c>
      <c r="AC56">
        <f t="shared" si="2"/>
        <v>946.71004874018331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-49423.465365909877</v>
      </c>
      <c r="AI56">
        <f t="shared" si="25"/>
        <v>-49430.094036454735</v>
      </c>
      <c r="AJ56">
        <f t="shared" si="7"/>
        <v>310.34136464779772</v>
      </c>
      <c r="AK56">
        <f t="shared" si="22"/>
        <v>87.99359893715868</v>
      </c>
      <c r="AL56">
        <f t="shared" si="8"/>
        <v>-49031.759072869776</v>
      </c>
      <c r="AN56">
        <f t="shared" si="26"/>
        <v>0</v>
      </c>
      <c r="AO56">
        <f t="shared" si="26"/>
        <v>0</v>
      </c>
      <c r="AP56">
        <f t="shared" si="26"/>
        <v>-4.1760488932572087E-2</v>
      </c>
      <c r="AQ56">
        <f t="shared" si="26"/>
        <v>-311.36682151494915</v>
      </c>
      <c r="AR56">
        <f t="shared" si="26"/>
        <v>-311.40858200388169</v>
      </c>
      <c r="AS56">
        <f t="shared" si="26"/>
        <v>1.9551442534348813</v>
      </c>
      <c r="AT56">
        <f t="shared" si="26"/>
        <v>0.55435787458202868</v>
      </c>
      <c r="AU56">
        <f t="shared" si="23"/>
        <v>-308.8990798758648</v>
      </c>
      <c r="AW56">
        <v>53</v>
      </c>
      <c r="AX56">
        <f>IF(Z56&gt;0, (R56*SUMPRODUCT(K56:$K$98, X56:$X$98)-K56*$AZ$3)/Z56, 0)</f>
        <v>7141.025054220393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2000000</v>
      </c>
      <c r="S57">
        <f t="shared" si="1"/>
        <v>6304.5738078101313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946.71004874018331</v>
      </c>
      <c r="AC57">
        <f t="shared" si="2"/>
        <v>680.43571337325636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-46640.726724285792</v>
      </c>
      <c r="AI57">
        <f t="shared" si="25"/>
        <v>-46646.123089957095</v>
      </c>
      <c r="AJ57">
        <f t="shared" si="7"/>
        <v>266.27433536692695</v>
      </c>
      <c r="AK57">
        <f t="shared" si="22"/>
        <v>66.269703411812841</v>
      </c>
      <c r="AL57">
        <f t="shared" si="8"/>
        <v>-46313.579051178356</v>
      </c>
      <c r="AN57">
        <f t="shared" si="26"/>
        <v>0</v>
      </c>
      <c r="AO57">
        <f t="shared" si="26"/>
        <v>0</v>
      </c>
      <c r="AP57">
        <f t="shared" si="26"/>
        <v>-3.0354458410128481E-2</v>
      </c>
      <c r="AQ57">
        <f t="shared" si="26"/>
        <v>-262.35323656794498</v>
      </c>
      <c r="AR57">
        <f t="shared" si="26"/>
        <v>-262.38359102635508</v>
      </c>
      <c r="AS57">
        <f t="shared" si="26"/>
        <v>1.4977882765732449</v>
      </c>
      <c r="AT57">
        <f t="shared" si="26"/>
        <v>0.37276587217998836</v>
      </c>
      <c r="AU57">
        <f t="shared" si="23"/>
        <v>-260.51303687760185</v>
      </c>
      <c r="AW57">
        <v>54</v>
      </c>
      <c r="AX57">
        <f>IF(Z57&gt;0, (R57*SUMPRODUCT(K57:$K$98, X57:$X$98)-K57*$AZ$3)/Z57, 0)</f>
        <v>6304.5738078101313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2000000</v>
      </c>
      <c r="S58">
        <f t="shared" si="1"/>
        <v>5362.9773383724623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680.43571337325636</v>
      </c>
      <c r="AC58">
        <f t="shared" si="2"/>
        <v>458.34362515175962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-42767.286284105103</v>
      </c>
      <c r="AI58">
        <f t="shared" si="25"/>
        <v>-42771.559503962591</v>
      </c>
      <c r="AJ58">
        <f t="shared" si="7"/>
        <v>222.09208822149674</v>
      </c>
      <c r="AK58">
        <f t="shared" si="22"/>
        <v>47.630499936127947</v>
      </c>
      <c r="AL58">
        <f t="shared" si="8"/>
        <v>-42501.836915804961</v>
      </c>
      <c r="AN58">
        <f t="shared" si="26"/>
        <v>0</v>
      </c>
      <c r="AO58">
        <f t="shared" si="26"/>
        <v>0</v>
      </c>
      <c r="AP58">
        <f t="shared" si="26"/>
        <v>-2.1461414023518918E-2</v>
      </c>
      <c r="AQ58">
        <f t="shared" si="26"/>
        <v>-214.79036141735747</v>
      </c>
      <c r="AR58">
        <f t="shared" si="26"/>
        <v>-214.81182283138099</v>
      </c>
      <c r="AS58">
        <f t="shared" si="26"/>
        <v>1.1154142346123168</v>
      </c>
      <c r="AT58">
        <f t="shared" si="26"/>
        <v>0.23921490430344747</v>
      </c>
      <c r="AU58">
        <f t="shared" si="23"/>
        <v>-213.45719369246521</v>
      </c>
      <c r="AW58">
        <v>55</v>
      </c>
      <c r="AX58">
        <f>IF(Z58&gt;0, (R58*SUMPRODUCT(K58:$K$98, X58:$X$98)-K58*$AZ$3)/Z58, 0)</f>
        <v>5362.9773383724623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2000000</v>
      </c>
      <c r="S59">
        <f t="shared" si="1"/>
        <v>4261.4058897855875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458.34362515175962</v>
      </c>
      <c r="AC59">
        <f t="shared" si="2"/>
        <v>279.50071761515954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-38041.80357765362</v>
      </c>
      <c r="AI59">
        <f t="shared" si="25"/>
        <v>-38045.083020223094</v>
      </c>
      <c r="AJ59">
        <f t="shared" si="7"/>
        <v>178.84290753660008</v>
      </c>
      <c r="AK59">
        <f t="shared" si="22"/>
        <v>32.084053760623178</v>
      </c>
      <c r="AL59">
        <f t="shared" si="8"/>
        <v>-37834.156058925873</v>
      </c>
      <c r="AN59">
        <f t="shared" si="26"/>
        <v>0</v>
      </c>
      <c r="AO59">
        <f t="shared" si="26"/>
        <v>0</v>
      </c>
      <c r="AP59">
        <f t="shared" si="26"/>
        <v>-1.4705679686723297E-2</v>
      </c>
      <c r="AQ59">
        <f t="shared" si="26"/>
        <v>-170.58709407691563</v>
      </c>
      <c r="AR59">
        <f t="shared" si="26"/>
        <v>-170.60179975660236</v>
      </c>
      <c r="AS59">
        <f t="shared" si="26"/>
        <v>0.80196754685038618</v>
      </c>
      <c r="AT59">
        <f t="shared" si="26"/>
        <v>0.14387134632195114</v>
      </c>
      <c r="AU59">
        <f t="shared" si="23"/>
        <v>-169.65596086343004</v>
      </c>
      <c r="AW59">
        <v>56</v>
      </c>
      <c r="AX59">
        <f>IF(Z59&gt;0, (R59*SUMPRODUCT(K59:$K$98, X59:$X$98)-K59*$AZ$3)/Z59, 0)</f>
        <v>4261.4058897855875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2000000</v>
      </c>
      <c r="S60">
        <f t="shared" si="1"/>
        <v>2905.4351399943776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279.50071761515954</v>
      </c>
      <c r="AC60">
        <f t="shared" si="2"/>
        <v>141.00956450320558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-32799.870094087724</v>
      </c>
      <c r="AI60">
        <f t="shared" si="25"/>
        <v>-32802.296745479151</v>
      </c>
      <c r="AJ60">
        <f t="shared" si="7"/>
        <v>138.49115311195396</v>
      </c>
      <c r="AK60">
        <f t="shared" si="22"/>
        <v>19.565050233061172</v>
      </c>
      <c r="AL60">
        <f t="shared" si="8"/>
        <v>-32644.240542134135</v>
      </c>
      <c r="AN60">
        <f t="shared" si="26"/>
        <v>0</v>
      </c>
      <c r="AO60">
        <f t="shared" si="26"/>
        <v>0</v>
      </c>
      <c r="AP60">
        <f t="shared" si="26"/>
        <v>-9.7157076996835026E-3</v>
      </c>
      <c r="AQ60">
        <f t="shared" si="26"/>
        <v>-131.32250950751936</v>
      </c>
      <c r="AR60">
        <f t="shared" si="26"/>
        <v>-131.33222521521904</v>
      </c>
      <c r="AS60">
        <f t="shared" si="26"/>
        <v>0.55448407932963606</v>
      </c>
      <c r="AT60">
        <f t="shared" si="26"/>
        <v>7.8333587537878668E-2</v>
      </c>
      <c r="AU60">
        <f t="shared" si="23"/>
        <v>-130.69940754835153</v>
      </c>
      <c r="AW60">
        <v>57</v>
      </c>
      <c r="AX60">
        <f>IF(Z60&gt;0, (R60*SUMPRODUCT(K60:$K$98, X60:$X$98)-K60*$AZ$3)/Z60, 0)</f>
        <v>2905.4351399943776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2000000</v>
      </c>
      <c r="S61">
        <f t="shared" si="1"/>
        <v>1114.2180778428844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141.00956450320558</v>
      </c>
      <c r="AC61">
        <f t="shared" si="2"/>
        <v>38.344145142973616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-27268.392729002018</v>
      </c>
      <c r="AI61">
        <f t="shared" si="25"/>
        <v>-27270.113404061303</v>
      </c>
      <c r="AJ61">
        <f t="shared" si="7"/>
        <v>102.66541936023197</v>
      </c>
      <c r="AK61">
        <f t="shared" si="22"/>
        <v>9.8706695152243924</v>
      </c>
      <c r="AL61">
        <f t="shared" si="8"/>
        <v>-27157.577315185845</v>
      </c>
      <c r="AN61">
        <f t="shared" si="26"/>
        <v>0</v>
      </c>
      <c r="AO61">
        <f t="shared" si="26"/>
        <v>0</v>
      </c>
      <c r="AP61">
        <f t="shared" si="26"/>
        <v>-6.1510306449852406E-3</v>
      </c>
      <c r="AQ61">
        <f t="shared" si="26"/>
        <v>-97.478439296542717</v>
      </c>
      <c r="AR61">
        <f t="shared" si="26"/>
        <v>-97.484590327187703</v>
      </c>
      <c r="AS61">
        <f t="shared" si="26"/>
        <v>0.36700604059866559</v>
      </c>
      <c r="AT61">
        <f t="shared" si="26"/>
        <v>3.5285448200717988E-2</v>
      </c>
      <c r="AU61">
        <f t="shared" si="23"/>
        <v>-97.082298838388311</v>
      </c>
      <c r="AW61">
        <v>58</v>
      </c>
      <c r="AX61">
        <f>IF(Z61&gt;0, (R61*SUMPRODUCT(K61:$K$98, X61:$X$98)-K61*$AZ$3)/Z61, 0)</f>
        <v>1114.2180778428844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2000000</v>
      </c>
      <c r="S62">
        <f t="shared" si="1"/>
        <v>-1445.8285721994864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38.344145142973616</v>
      </c>
      <c r="AC62">
        <f t="shared" si="2"/>
        <v>-33.547606522062466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-21732.668493201749</v>
      </c>
      <c r="AI62">
        <f t="shared" si="25"/>
        <v>-21733.828644798112</v>
      </c>
      <c r="AJ62">
        <f t="shared" si="7"/>
        <v>71.891751665036082</v>
      </c>
      <c r="AK62">
        <f t="shared" si="22"/>
        <v>2.6840901600081533</v>
      </c>
      <c r="AL62">
        <f t="shared" si="8"/>
        <v>-21659.252802973067</v>
      </c>
      <c r="AN62">
        <f t="shared" si="26"/>
        <v>0</v>
      </c>
      <c r="AO62">
        <f t="shared" si="26"/>
        <v>0</v>
      </c>
      <c r="AP62">
        <f t="shared" si="26"/>
        <v>-3.7029320803194238E-3</v>
      </c>
      <c r="AQ62">
        <f t="shared" si="26"/>
        <v>-69.365586020629749</v>
      </c>
      <c r="AR62">
        <f t="shared" si="26"/>
        <v>-69.369288952710079</v>
      </c>
      <c r="AS62">
        <f t="shared" si="26"/>
        <v>0.22946162758865762</v>
      </c>
      <c r="AT62">
        <f t="shared" si="26"/>
        <v>8.5669869275101663E-3</v>
      </c>
      <c r="AU62">
        <f t="shared" si="23"/>
        <v>-69.131260338193911</v>
      </c>
      <c r="AW62">
        <v>59</v>
      </c>
      <c r="AX62">
        <f>IF(Z62&gt;0, (R62*SUMPRODUCT(K62:$K$98, X62:$X$98)-K62*$AZ$3)/Z62, 0)</f>
        <v>-1445.8285721994864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2000000</v>
      </c>
      <c r="S63">
        <f t="shared" si="1"/>
        <v>-5420.465504054032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-33.547606522062466</v>
      </c>
      <c r="AC63">
        <f t="shared" si="2"/>
        <v>-80.067935728847047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-16399.176804086997</v>
      </c>
      <c r="AI63">
        <f t="shared" si="25"/>
        <v>-16399.915374747292</v>
      </c>
      <c r="AJ63">
        <f t="shared" si="7"/>
        <v>46.520329206784581</v>
      </c>
      <c r="AK63">
        <f t="shared" si="22"/>
        <v>-2.3483324565443731</v>
      </c>
      <c r="AL63">
        <f t="shared" si="8"/>
        <v>-16355.743377997051</v>
      </c>
      <c r="AN63">
        <f t="shared" si="26"/>
        <v>0</v>
      </c>
      <c r="AO63">
        <f t="shared" si="26"/>
        <v>0</v>
      </c>
      <c r="AP63">
        <f t="shared" si="26"/>
        <v>-2.1047718801897658E-3</v>
      </c>
      <c r="AQ63">
        <f t="shared" si="26"/>
        <v>-46.734223346560412</v>
      </c>
      <c r="AR63">
        <f t="shared" si="26"/>
        <v>-46.736328118440596</v>
      </c>
      <c r="AS63">
        <f t="shared" si="26"/>
        <v>0.13257320664800454</v>
      </c>
      <c r="AT63">
        <f t="shared" si="26"/>
        <v>-6.6922562532998834E-3</v>
      </c>
      <c r="AU63">
        <f t="shared" si="23"/>
        <v>-46.610447168045887</v>
      </c>
      <c r="AW63">
        <v>60</v>
      </c>
      <c r="AX63">
        <f>IF(Z63&gt;0, (R63*SUMPRODUCT(K63:$K$98, X63:$X$98)-K63*$AZ$3)/Z63, 0)</f>
        <v>-5420.465504054032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2000000</v>
      </c>
      <c r="S64">
        <f t="shared" si="1"/>
        <v>-12059.944344040281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-80.067935728847047</v>
      </c>
      <c r="AC64">
        <f t="shared" si="2"/>
        <v>-106.40460834875996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-11601.444681729457</v>
      </c>
      <c r="AI64">
        <f t="shared" si="25"/>
        <v>-11601.885830566107</v>
      </c>
      <c r="AJ64">
        <f t="shared" si="7"/>
        <v>26.336672619912918</v>
      </c>
      <c r="AK64">
        <f t="shared" si="22"/>
        <v>-5.6047555010192935</v>
      </c>
      <c r="AL64">
        <f t="shared" si="8"/>
        <v>-11581.153913447213</v>
      </c>
      <c r="AN64">
        <f t="shared" si="26"/>
        <v>0</v>
      </c>
      <c r="AO64">
        <f t="shared" si="26"/>
        <v>0</v>
      </c>
      <c r="AP64">
        <f t="shared" si="26"/>
        <v>-1.1224838397257293E-3</v>
      </c>
      <c r="AQ64">
        <f t="shared" si="26"/>
        <v>-29.519366460537547</v>
      </c>
      <c r="AR64">
        <f t="shared" si="26"/>
        <v>-29.52048894437727</v>
      </c>
      <c r="AS64">
        <f t="shared" si="26"/>
        <v>6.7012506782260464E-2</v>
      </c>
      <c r="AT64">
        <f t="shared" si="26"/>
        <v>-1.4261054213089465E-2</v>
      </c>
      <c r="AU64">
        <f t="shared" si="23"/>
        <v>-29.467737491808098</v>
      </c>
      <c r="AW64">
        <v>61</v>
      </c>
      <c r="AX64">
        <f>IF(Z64&gt;0, (R64*SUMPRODUCT(K64:$K$98, X64:$X$98)-K64*$AZ$3)/Z64, 0)</f>
        <v>-12059.944344040281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2000000</v>
      </c>
      <c r="S65">
        <f t="shared" si="1"/>
        <v>-22600.381030996414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-106.40460834875996</v>
      </c>
      <c r="AC65">
        <f t="shared" si="2"/>
        <v>-117.71187594621938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-7052.6893841295014</v>
      </c>
      <c r="AI65">
        <f t="shared" si="25"/>
        <v>-7052.9498042431815</v>
      </c>
      <c r="AJ65">
        <f t="shared" si="7"/>
        <v>11.307267597459415</v>
      </c>
      <c r="AK65">
        <f t="shared" si="22"/>
        <v>-7.4483225844131979</v>
      </c>
      <c r="AL65">
        <f t="shared" si="8"/>
        <v>-7049.0908592301357</v>
      </c>
      <c r="AN65">
        <f t="shared" si="26"/>
        <v>0</v>
      </c>
      <c r="AO65">
        <f t="shared" si="26"/>
        <v>0</v>
      </c>
      <c r="AP65">
        <f t="shared" si="26"/>
        <v>-5.9163173364545451E-4</v>
      </c>
      <c r="AQ65">
        <f t="shared" si="26"/>
        <v>-16.022552130198676</v>
      </c>
      <c r="AR65">
        <f t="shared" si="26"/>
        <v>-16.023143761932321</v>
      </c>
      <c r="AS65">
        <f t="shared" si="26"/>
        <v>2.5688255169451422E-2</v>
      </c>
      <c r="AT65">
        <f t="shared" si="26"/>
        <v>-1.692136579272116E-2</v>
      </c>
      <c r="AU65">
        <f t="shared" si="23"/>
        <v>-16.014376872555594</v>
      </c>
      <c r="AW65">
        <v>62</v>
      </c>
      <c r="AX65">
        <f>IF(Z65&gt;0, (R65*SUMPRODUCT(K65:$K$98, X65:$X$98)-K65*$AZ$3)/Z65, 0)</f>
        <v>-22600.381030996414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2000000</v>
      </c>
      <c r="S66">
        <f t="shared" si="1"/>
        <v>-38701.485483600823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-117.71187594621938</v>
      </c>
      <c r="AC66">
        <f t="shared" si="2"/>
        <v>-117.47362552009831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-4241.8811262208019</v>
      </c>
      <c r="AI66">
        <f t="shared" si="25"/>
        <v>-4242.0328951051897</v>
      </c>
      <c r="AJ66">
        <f t="shared" si="7"/>
        <v>-0.23825042612106984</v>
      </c>
      <c r="AK66">
        <f t="shared" si="22"/>
        <v>-8.2398313162353567</v>
      </c>
      <c r="AL66">
        <f t="shared" si="8"/>
        <v>-4250.5109768475468</v>
      </c>
      <c r="AN66">
        <f t="shared" si="26"/>
        <v>0</v>
      </c>
      <c r="AO66">
        <f t="shared" si="26"/>
        <v>0</v>
      </c>
      <c r="AP66">
        <f t="shared" si="26"/>
        <v>-3.0785177031203832E-4</v>
      </c>
      <c r="AQ66">
        <f t="shared" si="26"/>
        <v>-8.6043369128398925</v>
      </c>
      <c r="AR66">
        <f t="shared" si="26"/>
        <v>-8.6046447646102049</v>
      </c>
      <c r="AS66">
        <f t="shared" si="26"/>
        <v>-4.8327307507547713E-4</v>
      </c>
      <c r="AT66">
        <f t="shared" si="26"/>
        <v>-1.6713878263020315E-2</v>
      </c>
      <c r="AU66">
        <f t="shared" si="23"/>
        <v>-8.621841915948302</v>
      </c>
      <c r="AW66">
        <v>63</v>
      </c>
      <c r="AX66">
        <f>IF(Z66&gt;0, (R66*SUMPRODUCT(K66:$K$98, X66:$X$98)-K66*$AZ$3)/Z66, 0)</f>
        <v>-38701.485483600823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-63976.321287295832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-117.47362552009831</v>
      </c>
      <c r="AC67">
        <f t="shared" ref="AC67:AC98" si="29">S67*Z67</f>
        <v>-111.55938872193843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-2522.5266115048721</v>
      </c>
      <c r="AI67">
        <f t="shared" ref="AI67:AI98" si="33">SUM(AE67:AH67)</f>
        <v>-2522.6137995351287</v>
      </c>
      <c r="AJ67">
        <f t="shared" ref="AJ67:AJ98" si="34">AB67-AC67</f>
        <v>-5.9142367981598767</v>
      </c>
      <c r="AK67">
        <f t="shared" si="22"/>
        <v>-8.2231537864068827</v>
      </c>
      <c r="AL67">
        <f t="shared" ref="AL67:AL98" si="35">SUM(AI67:AK67)</f>
        <v>-2536.7511901196954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-4.5685317499037978</v>
      </c>
      <c r="AR67">
        <f t="shared" si="36"/>
        <v>-4.5686896555855947</v>
      </c>
      <c r="AS67">
        <f t="shared" si="36"/>
        <v>-1.0711236292061846E-2</v>
      </c>
      <c r="AT67">
        <f t="shared" si="36"/>
        <v>-1.4892901024790208E-2</v>
      </c>
      <c r="AU67">
        <f t="shared" si="23"/>
        <v>-4.5942937929024463</v>
      </c>
      <c r="AW67">
        <v>64</v>
      </c>
      <c r="AX67">
        <f>IF(Z67&gt;0, (R67*SUMPRODUCT(K67:$K$98, X67:$X$98)-K67*$AZ$3)/Z67, 0)</f>
        <v>-63976.321287295832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7"/>
        <v>2000000</v>
      </c>
      <c r="S68">
        <f t="shared" si="28"/>
        <v>-104657.67482785074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-111.55938872193843</v>
      </c>
      <c r="AC68">
        <f t="shared" si="29"/>
        <v>-103.16490822987815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-1481.1726513712745</v>
      </c>
      <c r="AI68">
        <f t="shared" si="33"/>
        <v>-1481.2219382049441</v>
      </c>
      <c r="AJ68">
        <f t="shared" si="34"/>
        <v>-8.394480492060282</v>
      </c>
      <c r="AK68">
        <f t="shared" si="22"/>
        <v>-7.809157210535691</v>
      </c>
      <c r="AL68">
        <f t="shared" si="35"/>
        <v>-1497.42557590754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-2.3951270346849545</v>
      </c>
      <c r="AR68">
        <f t="shared" si="36"/>
        <v>-2.3952067338528176</v>
      </c>
      <c r="AS68">
        <f t="shared" si="36"/>
        <v>-1.357427653694185E-2</v>
      </c>
      <c r="AT68">
        <f t="shared" si="36"/>
        <v>-1.2627780789594534E-2</v>
      </c>
      <c r="AU68">
        <f t="shared" si="23"/>
        <v>-2.421408791179354</v>
      </c>
      <c r="AW68">
        <v>65</v>
      </c>
      <c r="AX68">
        <f>IF(Z68&gt;0, (R68*SUMPRODUCT(K68:$K$98, X68:$X$98)-K68*$AZ$3)/Z68, 0)</f>
        <v>-104657.67482785074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2000000</v>
      </c>
      <c r="S69">
        <f t="shared" si="28"/>
        <v>-171432.70165336726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-103.16490822987815</v>
      </c>
      <c r="AC69">
        <f t="shared" si="29"/>
        <v>-93.985917191380892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-855.28266345677025</v>
      </c>
      <c r="AI69">
        <f t="shared" si="33"/>
        <v>-855.3100753555168</v>
      </c>
      <c r="AJ69">
        <f t="shared" si="34"/>
        <v>-9.1789910384972586</v>
      </c>
      <c r="AK69">
        <f t="shared" si="22"/>
        <v>-7.221543576091471</v>
      </c>
      <c r="AL69">
        <f t="shared" si="35"/>
        <v>-871.71060997010557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-1.2348508771834468</v>
      </c>
      <c r="AR69">
        <f t="shared" si="36"/>
        <v>-1.2348904542831107</v>
      </c>
      <c r="AS69">
        <f t="shared" si="36"/>
        <v>-1.3252560375462635E-2</v>
      </c>
      <c r="AT69">
        <f t="shared" si="36"/>
        <v>-1.0426411992864823E-2</v>
      </c>
      <c r="AU69">
        <f t="shared" si="23"/>
        <v>-1.2585694266514382</v>
      </c>
      <c r="AW69">
        <v>66</v>
      </c>
      <c r="AX69">
        <f>IF(Z69&gt;0, (R69*SUMPRODUCT(K69:$K$98, X69:$X$98)-K69*$AZ$3)/Z69, 0)</f>
        <v>-171432.70165336726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2000000</v>
      </c>
      <c r="S70">
        <f t="shared" si="28"/>
        <v>-283416.30079173803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-93.985917191380892</v>
      </c>
      <c r="AC70">
        <f t="shared" si="29"/>
        <v>-84.886734074651656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-486.4861248499642</v>
      </c>
      <c r="AI70">
        <f t="shared" si="33"/>
        <v>-486.50110047660201</v>
      </c>
      <c r="AJ70">
        <f t="shared" si="34"/>
        <v>-9.0991831167292361</v>
      </c>
      <c r="AK70">
        <f t="shared" si="22"/>
        <v>-6.579014203396663</v>
      </c>
      <c r="AL70">
        <f t="shared" si="35"/>
        <v>-502.17929779672789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-0.62712957331031238</v>
      </c>
      <c r="AR70">
        <f t="shared" si="36"/>
        <v>-0.62714887840014688</v>
      </c>
      <c r="AS70">
        <f t="shared" si="36"/>
        <v>-1.1729762749609126E-2</v>
      </c>
      <c r="AT70">
        <f t="shared" si="36"/>
        <v>-8.4810113987343217E-3</v>
      </c>
      <c r="AU70">
        <f t="shared" si="23"/>
        <v>-0.64735965254849026</v>
      </c>
      <c r="AW70">
        <v>67</v>
      </c>
      <c r="AX70">
        <f>IF(Z70&gt;0, (R70*SUMPRODUCT(K70:$K$98, X70:$X$98)-K70*$AZ$3)/Z70, 0)</f>
        <v>-283416.30079173803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2000000</v>
      </c>
      <c r="S71">
        <f t="shared" si="28"/>
        <v>-475198.4655665952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-84.886734074651656</v>
      </c>
      <c r="AC71">
        <f t="shared" si="29"/>
        <v>-76.287047581968494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-271.96034551613002</v>
      </c>
      <c r="AI71">
        <f t="shared" si="33"/>
        <v>-271.96837237786355</v>
      </c>
      <c r="AJ71">
        <f t="shared" si="34"/>
        <v>-8.599686492683162</v>
      </c>
      <c r="AK71">
        <f t="shared" si="22"/>
        <v>-5.9420713852256162</v>
      </c>
      <c r="AL71">
        <f t="shared" si="35"/>
        <v>-286.51013025577231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-0.31302165586916048</v>
      </c>
      <c r="AR71">
        <f t="shared" si="36"/>
        <v>-0.31303089464824235</v>
      </c>
      <c r="AS71">
        <f t="shared" si="36"/>
        <v>-9.8980904763399779E-3</v>
      </c>
      <c r="AT71">
        <f t="shared" si="36"/>
        <v>-6.8392214341622152E-3</v>
      </c>
      <c r="AU71">
        <f t="shared" si="23"/>
        <v>-0.32976820655874456</v>
      </c>
      <c r="AW71">
        <v>68</v>
      </c>
      <c r="AX71">
        <f>IF(Z71&gt;0, (R71*SUMPRODUCT(K71:$K$98, X71:$X$98)-K71*$AZ$3)/Z71, 0)</f>
        <v>-475198.4655665952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2000000</v>
      </c>
      <c r="S72">
        <f t="shared" si="28"/>
        <v>-810600.51368710119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-76.287047581968494</v>
      </c>
      <c r="AC72">
        <f t="shared" si="29"/>
        <v>-68.361840607486343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-149.19410390894561</v>
      </c>
      <c r="AI72">
        <f t="shared" si="33"/>
        <v>-149.19832064946411</v>
      </c>
      <c r="AJ72">
        <f t="shared" si="34"/>
        <v>-7.9252069744821512</v>
      </c>
      <c r="AK72">
        <f t="shared" si="22"/>
        <v>-5.3400933307377949</v>
      </c>
      <c r="AL72">
        <f t="shared" si="35"/>
        <v>-162.46362095468405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-0.15332128057015068</v>
      </c>
      <c r="AR72">
        <f t="shared" si="36"/>
        <v>-0.15332561395893207</v>
      </c>
      <c r="AS72">
        <f t="shared" si="36"/>
        <v>-8.1444430461721212E-3</v>
      </c>
      <c r="AT72">
        <f t="shared" si="36"/>
        <v>-5.4878170543021581E-3</v>
      </c>
      <c r="AU72">
        <f t="shared" si="23"/>
        <v>-0.16695787405940635</v>
      </c>
      <c r="AW72">
        <v>69</v>
      </c>
      <c r="AX72">
        <f>IF(Z72&gt;0, (R72*SUMPRODUCT(K72:$K$98, X72:$X$98)-K72*$AZ$3)/Z72, 0)</f>
        <v>-810600.51368710119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2000000</v>
      </c>
      <c r="S73">
        <f t="shared" si="28"/>
        <v>-1411213.7482438243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-68.361840607486343</v>
      </c>
      <c r="AC73">
        <f t="shared" si="29"/>
        <v>-61.159600610957106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-80.306330448524577</v>
      </c>
      <c r="AI73">
        <f t="shared" si="33"/>
        <v>-80.308497363376674</v>
      </c>
      <c r="AJ73">
        <f t="shared" si="34"/>
        <v>-7.2022399965292365</v>
      </c>
      <c r="AK73">
        <f t="shared" ref="AK73:AK98" si="49">G73*SUM(AB73:AB73, AE73:AF73)</f>
        <v>-4.7853288425240441</v>
      </c>
      <c r="AL73">
        <f t="shared" si="35"/>
        <v>-92.296066202429941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-7.3685585108716561E-2</v>
      </c>
      <c r="AR73">
        <f t="shared" si="36"/>
        <v>-7.3687573375243814E-2</v>
      </c>
      <c r="AS73">
        <f t="shared" si="36"/>
        <v>-6.6084611919583463E-3</v>
      </c>
      <c r="AT73">
        <f t="shared" si="36"/>
        <v>-4.3908089652411686E-3</v>
      </c>
      <c r="AU73">
        <f t="shared" si="23"/>
        <v>-8.4686843532443323E-2</v>
      </c>
      <c r="AW73">
        <v>70</v>
      </c>
      <c r="AX73">
        <f>IF(Z73&gt;0, (R73*SUMPRODUCT(K73:$K$98, X73:$X$98)-K73*$AZ$3)/Z73, 0)</f>
        <v>-1411213.7482438243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2000000</v>
      </c>
      <c r="S74">
        <f t="shared" si="28"/>
        <v>-2512128.2128042923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-61.159600610957106</v>
      </c>
      <c r="AC74">
        <f t="shared" si="29"/>
        <v>-54.665820770084231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-42.28830683562137</v>
      </c>
      <c r="AI74">
        <f t="shared" si="33"/>
        <v>-42.289394873654054</v>
      </c>
      <c r="AJ74">
        <f t="shared" si="34"/>
        <v>-6.4937798408728753</v>
      </c>
      <c r="AK74">
        <f t="shared" si="49"/>
        <v>-4.2811720427669977</v>
      </c>
      <c r="AL74">
        <f t="shared" si="35"/>
        <v>-53.064346757293926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-3.4644558341212363E-2</v>
      </c>
      <c r="AR74">
        <f t="shared" si="36"/>
        <v>-3.4645449712844882E-2</v>
      </c>
      <c r="AS74">
        <f t="shared" si="36"/>
        <v>-5.3200080917546466E-3</v>
      </c>
      <c r="AT74">
        <f t="shared" si="36"/>
        <v>-3.5073363230393615E-3</v>
      </c>
      <c r="AU74">
        <f t="shared" si="23"/>
        <v>-4.3472794127638895E-2</v>
      </c>
      <c r="AW74">
        <v>71</v>
      </c>
      <c r="AX74">
        <f>IF(Z74&gt;0, (R74*SUMPRODUCT(K74:$K$98, X74:$X$98)-K74*$AZ$3)/Z74, 0)</f>
        <v>-2512128.2128042923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2000000</v>
      </c>
      <c r="S75">
        <f t="shared" si="28"/>
        <v>-4583404.4677878553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-54.665820770084231</v>
      </c>
      <c r="AC75">
        <f t="shared" si="29"/>
        <v>-48.836656912370444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-21.77609563575616</v>
      </c>
      <c r="AI75">
        <f t="shared" si="33"/>
        <v>-21.776628391017621</v>
      </c>
      <c r="AJ75">
        <f t="shared" si="34"/>
        <v>-5.8291638577137874</v>
      </c>
      <c r="AK75">
        <f t="shared" si="49"/>
        <v>-3.8266074539058965</v>
      </c>
      <c r="AL75">
        <f t="shared" si="35"/>
        <v>-31.432399702637305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-1.5928567665062492E-2</v>
      </c>
      <c r="AR75">
        <f t="shared" si="36"/>
        <v>-1.5928957359724612E-2</v>
      </c>
      <c r="AS75">
        <f t="shared" si="36"/>
        <v>-4.2638603582302193E-3</v>
      </c>
      <c r="AT75">
        <f t="shared" si="36"/>
        <v>-2.7990497826933356E-3</v>
      </c>
      <c r="AU75">
        <f t="shared" si="23"/>
        <v>-2.2991867500648168E-2</v>
      </c>
      <c r="AW75">
        <v>72</v>
      </c>
      <c r="AX75">
        <f>IF(Z75&gt;0, (R75*SUMPRODUCT(K75:$K$98, X75:$X$98)-K75*$AZ$3)/Z75, 0)</f>
        <v>-4583404.4677878553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2000000</v>
      </c>
      <c r="S76">
        <f t="shared" si="28"/>
        <v>-8591728.1624647994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-48.836656912370444</v>
      </c>
      <c r="AC76">
        <f t="shared" si="29"/>
        <v>-43.617042251414972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-10.943844324404148</v>
      </c>
      <c r="AI76">
        <f t="shared" si="33"/>
        <v>-10.944098156004884</v>
      </c>
      <c r="AJ76">
        <f t="shared" si="34"/>
        <v>-5.2196146609554717</v>
      </c>
      <c r="AK76">
        <f t="shared" si="49"/>
        <v>-3.4185659838659315</v>
      </c>
      <c r="AL76">
        <f t="shared" si="35"/>
        <v>-19.582278800826288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-7.1474083223849877E-3</v>
      </c>
      <c r="AR76">
        <f t="shared" si="36"/>
        <v>-7.1475740994229094E-3</v>
      </c>
      <c r="AS76">
        <f t="shared" si="36"/>
        <v>-3.4089225103617364E-3</v>
      </c>
      <c r="AT76">
        <f t="shared" si="36"/>
        <v>-2.2326603193010895E-3</v>
      </c>
      <c r="AU76">
        <f t="shared" si="23"/>
        <v>-1.2789156929085737E-2</v>
      </c>
      <c r="AW76">
        <v>73</v>
      </c>
      <c r="AX76">
        <f>IF(Z76&gt;0, (R76*SUMPRODUCT(K76:$K$98, X76:$X$98)-K76*$AZ$3)/Z76, 0)</f>
        <v>-8591728.1624647994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2000000</v>
      </c>
      <c r="S77">
        <f t="shared" si="28"/>
        <v>-16570545.813411774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-43.617042251414972</v>
      </c>
      <c r="AC77">
        <f t="shared" si="29"/>
        <v>-38.949597491326173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-5.3506674737181825</v>
      </c>
      <c r="AI77">
        <f t="shared" si="33"/>
        <v>-5.3507850003160691</v>
      </c>
      <c r="AJ77">
        <f t="shared" si="34"/>
        <v>-4.6674447600887987</v>
      </c>
      <c r="AK77">
        <f t="shared" si="49"/>
        <v>-3.0531929575990482</v>
      </c>
      <c r="AL77">
        <f t="shared" si="35"/>
        <v>-13.071422718003916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-3.1201008088537451E-3</v>
      </c>
      <c r="AR77">
        <f t="shared" si="36"/>
        <v>-3.1201693413938306E-3</v>
      </c>
      <c r="AS77">
        <f t="shared" si="36"/>
        <v>-2.7216974784481356E-3</v>
      </c>
      <c r="AT77">
        <f t="shared" si="36"/>
        <v>-1.7803890567640781E-3</v>
      </c>
      <c r="AU77">
        <f t="shared" si="23"/>
        <v>-7.6222558766060444E-3</v>
      </c>
      <c r="AW77">
        <v>74</v>
      </c>
      <c r="AX77">
        <f>IF(Z77&gt;0, (R77*SUMPRODUCT(K77:$K$98, X77:$X$98)-K77*$AZ$3)/Z77, 0)</f>
        <v>-16570545.813411774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2000000</v>
      </c>
      <c r="S78">
        <f t="shared" si="28"/>
        <v>-32956345.262480721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-38.949597491326173</v>
      </c>
      <c r="AC78">
        <f t="shared" si="29"/>
        <v>-34.77897458462504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-2.5434445721011829</v>
      </c>
      <c r="AI78">
        <f t="shared" si="33"/>
        <v>-2.5434973373187875</v>
      </c>
      <c r="AJ78">
        <f t="shared" si="34"/>
        <v>-4.1706229067011336</v>
      </c>
      <c r="AK78">
        <f t="shared" si="49"/>
        <v>-2.7264718243928323</v>
      </c>
      <c r="AL78">
        <f t="shared" si="35"/>
        <v>-9.4405920684127533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-1.3242345640699525E-3</v>
      </c>
      <c r="AR78">
        <f t="shared" si="36"/>
        <v>-1.3242620360761047E-3</v>
      </c>
      <c r="AS78">
        <f t="shared" si="36"/>
        <v>-2.1714186608725607E-3</v>
      </c>
      <c r="AT78">
        <f t="shared" si="36"/>
        <v>-1.4195269939934899E-3</v>
      </c>
      <c r="AU78">
        <f t="shared" si="23"/>
        <v>-4.9152076909421555E-3</v>
      </c>
      <c r="AW78">
        <v>75</v>
      </c>
      <c r="AX78">
        <f>IF(Z78&gt;0, (R78*SUMPRODUCT(K78:$K$98, X78:$X$98)-K78*$AZ$3)/Z78, 0)</f>
        <v>-32956345.262480721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2000000</v>
      </c>
      <c r="S79">
        <f t="shared" si="28"/>
        <v>-67674259.030510738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-34.77897458462504</v>
      </c>
      <c r="AC79">
        <f t="shared" si="29"/>
        <v>-31.053742562483755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-1.1717609822225841</v>
      </c>
      <c r="AI79">
        <f t="shared" si="33"/>
        <v>-1.1717839257634572</v>
      </c>
      <c r="AJ79">
        <f t="shared" si="34"/>
        <v>-3.7252320221412845</v>
      </c>
      <c r="AK79">
        <f t="shared" si="49"/>
        <v>-2.4345282209237529</v>
      </c>
      <c r="AL79">
        <f t="shared" si="35"/>
        <v>-7.3315441688284952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-5.4470787179576857E-4</v>
      </c>
      <c r="AR79">
        <f t="shared" si="36"/>
        <v>-5.4471853739012624E-4</v>
      </c>
      <c r="AS79">
        <f t="shared" si="36"/>
        <v>-1.7317210911709409E-3</v>
      </c>
      <c r="AT79">
        <f t="shared" si="36"/>
        <v>-1.1317211497610807E-3</v>
      </c>
      <c r="AU79">
        <f t="shared" si="23"/>
        <v>-3.4081607783221484E-3</v>
      </c>
      <c r="AW79">
        <v>76</v>
      </c>
      <c r="AX79">
        <f>IF(Z79&gt;0, (R79*SUMPRODUCT(K79:$K$98, X79:$X$98)-K79*$AZ$3)/Z79, 0)</f>
        <v>-67674259.030510738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2000000</v>
      </c>
      <c r="S80">
        <f t="shared" si="28"/>
        <v>-143555317.91769391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-31.053742562483755</v>
      </c>
      <c r="AC80">
        <f t="shared" si="29"/>
        <v>-27.72700489829721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-0.52227403719456078</v>
      </c>
      <c r="AI80">
        <f t="shared" si="33"/>
        <v>-0.52228369444909528</v>
      </c>
      <c r="AJ80">
        <f t="shared" si="34"/>
        <v>-3.3267376641865454</v>
      </c>
      <c r="AK80">
        <f t="shared" si="49"/>
        <v>-2.1737619793738632</v>
      </c>
      <c r="AL80">
        <f t="shared" si="35"/>
        <v>-6.0227833380095035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-2.1677292280176648E-4</v>
      </c>
      <c r="AR80">
        <f t="shared" si="36"/>
        <v>-2.1677693110228039E-4</v>
      </c>
      <c r="AS80">
        <f t="shared" si="36"/>
        <v>-1.3807821095877927E-3</v>
      </c>
      <c r="AT80">
        <f t="shared" si="36"/>
        <v>-9.0223274408849556E-4</v>
      </c>
      <c r="AU80">
        <f t="shared" si="23"/>
        <v>-2.4997917847785684E-3</v>
      </c>
      <c r="AW80">
        <v>77</v>
      </c>
      <c r="AX80">
        <f>IF(Z80&gt;0, (R80*SUMPRODUCT(K80:$K$98, X80:$X$98)-K80*$AZ$3)/Z80, 0)</f>
        <v>-143555317.91769391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2000000</v>
      </c>
      <c r="S81">
        <f t="shared" si="28"/>
        <v>-315181149.76938528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-27.72700489829721</v>
      </c>
      <c r="AC81">
        <f t="shared" si="29"/>
        <v>-24.75643383902506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-0.22533391369057509</v>
      </c>
      <c r="AI81">
        <f t="shared" si="33"/>
        <v>-0.22533784102472201</v>
      </c>
      <c r="AJ81">
        <f t="shared" si="34"/>
        <v>-2.9705710592721495</v>
      </c>
      <c r="AK81">
        <f t="shared" si="49"/>
        <v>-1.9408903428808049</v>
      </c>
      <c r="AL81">
        <f t="shared" si="35"/>
        <v>-5.1367992431776761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-8.3505510104442445E-5</v>
      </c>
      <c r="AR81">
        <f t="shared" si="36"/>
        <v>-8.3506965518036951E-5</v>
      </c>
      <c r="AS81">
        <f t="shared" si="36"/>
        <v>-1.1008509440201064E-3</v>
      </c>
      <c r="AT81">
        <f t="shared" si="36"/>
        <v>-7.1926606822977674E-4</v>
      </c>
      <c r="AU81">
        <f t="shared" si="23"/>
        <v>-1.9036239777679199E-3</v>
      </c>
      <c r="AW81">
        <v>78</v>
      </c>
      <c r="AX81">
        <f>IF(Z81&gt;0, (R81*SUMPRODUCT(K81:$K$98, X81:$X$98)-K81*$AZ$3)/Z81, 0)</f>
        <v>-315181149.76938528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2000000</v>
      </c>
      <c r="S82">
        <f t="shared" si="28"/>
        <v>-717558709.80226195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-24.75643383902506</v>
      </c>
      <c r="AC82">
        <f t="shared" si="29"/>
        <v>-22.104028208646813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-9.3913457490658048E-2</v>
      </c>
      <c r="AI82">
        <f t="shared" si="33"/>
        <v>-9.3914997715026219E-2</v>
      </c>
      <c r="AJ82">
        <f t="shared" si="34"/>
        <v>-2.6524056303782473</v>
      </c>
      <c r="AK82">
        <f t="shared" si="49"/>
        <v>-1.7329503687317545</v>
      </c>
      <c r="AL82">
        <f t="shared" si="35"/>
        <v>-4.4792709968250284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-3.1074087232945084E-5</v>
      </c>
      <c r="AR82">
        <f t="shared" si="36"/>
        <v>-3.107459686242369E-5</v>
      </c>
      <c r="AS82">
        <f t="shared" si="36"/>
        <v>-8.7762804328364878E-4</v>
      </c>
      <c r="AT82">
        <f t="shared" si="36"/>
        <v>-5.7339866263247258E-4</v>
      </c>
      <c r="AU82">
        <f t="shared" si="23"/>
        <v>-1.4821013027785451E-3</v>
      </c>
      <c r="AW82">
        <v>79</v>
      </c>
      <c r="AX82">
        <f>IF(Z82&gt;0, (R82*SUMPRODUCT(K82:$K$98, X82:$X$98)-K82*$AZ$3)/Z82, 0)</f>
        <v>-717558709.80226195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7"/>
        <v>2000000</v>
      </c>
      <c r="S83">
        <f t="shared" si="28"/>
        <v>-1697009642.8803289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-22.104028208646813</v>
      </c>
      <c r="AC83">
        <f t="shared" si="29"/>
        <v>-19.735765411405161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-3.7733423262153246E-2</v>
      </c>
      <c r="AI83">
        <f t="shared" si="33"/>
        <v>-3.7734004748696183E-2</v>
      </c>
      <c r="AJ83">
        <f t="shared" si="34"/>
        <v>-2.3682627972416519</v>
      </c>
      <c r="AK83">
        <f t="shared" si="49"/>
        <v>-1.5472819746052771</v>
      </c>
      <c r="AL83">
        <f t="shared" si="35"/>
        <v>-3.9532787765956252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-1.1147532197038441E-5</v>
      </c>
      <c r="AR83">
        <f t="shared" si="36"/>
        <v>-1.1147703984790496E-5</v>
      </c>
      <c r="AS83">
        <f t="shared" si="36"/>
        <v>-6.9965254940913921E-4</v>
      </c>
      <c r="AT83">
        <f t="shared" si="36"/>
        <v>-4.5711133893090803E-4</v>
      </c>
      <c r="AU83">
        <f t="shared" si="23"/>
        <v>-1.1679115923248378E-3</v>
      </c>
      <c r="AW83">
        <v>80</v>
      </c>
      <c r="AX83">
        <f>IF(Z83&gt;0, (R83*SUMPRODUCT(K83:$K$98, X83:$X$98)-K83*$AZ$3)/Z83, 0)</f>
        <v>-1697009642.8803289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2000000</v>
      </c>
      <c r="S84">
        <f t="shared" si="28"/>
        <v>-4176102111.4874191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-19.735765411405161</v>
      </c>
      <c r="AC84">
        <f t="shared" si="29"/>
        <v>-17.621228459536571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-1.4587787791868215E-2</v>
      </c>
      <c r="AI84">
        <f t="shared" si="33"/>
        <v>-1.4587998768850927E-2</v>
      </c>
      <c r="AJ84">
        <f t="shared" si="34"/>
        <v>-2.1145369518685904</v>
      </c>
      <c r="AK84">
        <f t="shared" si="49"/>
        <v>-1.3815035787983614</v>
      </c>
      <c r="AL84">
        <f t="shared" si="35"/>
        <v>-3.5106285294358024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-3.8479014670236453E-6</v>
      </c>
      <c r="AR84">
        <f t="shared" si="36"/>
        <v>-3.8479571175892321E-6</v>
      </c>
      <c r="AS84">
        <f t="shared" si="36"/>
        <v>-5.5776310673414547E-4</v>
      </c>
      <c r="AT84">
        <f t="shared" si="36"/>
        <v>-3.6440683970738241E-4</v>
      </c>
      <c r="AU84">
        <f t="shared" si="23"/>
        <v>-9.2601790355911707E-4</v>
      </c>
      <c r="AW84">
        <v>81</v>
      </c>
      <c r="AX84">
        <f>IF(Z84&gt;0, (R84*SUMPRODUCT(K84:$K$98, X84:$X$98)-K84*$AZ$3)/Z84, 0)</f>
        <v>-4176102111.4874191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2000000</v>
      </c>
      <c r="S85">
        <f t="shared" si="28"/>
        <v>-10713465904.683254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-17.621228459536571</v>
      </c>
      <c r="AC85">
        <f t="shared" si="29"/>
        <v>-15.733242932973051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-5.4175917676103349E-3</v>
      </c>
      <c r="AI85">
        <f t="shared" si="33"/>
        <v>-5.4176651950290288E-3</v>
      </c>
      <c r="AJ85">
        <f t="shared" si="34"/>
        <v>-1.8879855265635204</v>
      </c>
      <c r="AK85">
        <f t="shared" si="49"/>
        <v>-1.2334859921675601</v>
      </c>
      <c r="AL85">
        <f t="shared" si="35"/>
        <v>-3.1268891839261093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-1.2759179855333452E-6</v>
      </c>
      <c r="AR85">
        <f t="shared" si="36"/>
        <v>-1.2759352787086456E-6</v>
      </c>
      <c r="AS85">
        <f t="shared" si="36"/>
        <v>-4.4464677168386865E-4</v>
      </c>
      <c r="AT85">
        <f t="shared" si="36"/>
        <v>-2.9050305556785019E-4</v>
      </c>
      <c r="AU85">
        <f t="shared" si="23"/>
        <v>-7.3642576253042744E-4</v>
      </c>
      <c r="AW85">
        <v>82</v>
      </c>
      <c r="AX85">
        <f>IF(Z85&gt;0, (R85*SUMPRODUCT(K85:$K$98, X85:$X$98)-K85*$AZ$3)/Z85, 0)</f>
        <v>-10713465904.683254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2000000</v>
      </c>
      <c r="S86">
        <f t="shared" si="28"/>
        <v>-28713285302.89484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-15.733242932973051</v>
      </c>
      <c r="AC86">
        <f t="shared" si="29"/>
        <v>-14.04753941026158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-1.9292561093972374E-3</v>
      </c>
      <c r="AI86">
        <f t="shared" si="33"/>
        <v>-1.9292805711390098E-3</v>
      </c>
      <c r="AJ86">
        <f t="shared" si="34"/>
        <v>-1.6857035227114707</v>
      </c>
      <c r="AK86">
        <f t="shared" si="49"/>
        <v>-1.1013270053081137</v>
      </c>
      <c r="AL86">
        <f t="shared" si="35"/>
        <v>-2.7889598085907235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-4.0568443413310419E-7</v>
      </c>
      <c r="AR86">
        <f t="shared" si="36"/>
        <v>-4.0568957795398963E-7</v>
      </c>
      <c r="AS86">
        <f t="shared" si="36"/>
        <v>-3.5447013820318795E-4</v>
      </c>
      <c r="AT86">
        <f t="shared" si="36"/>
        <v>-2.3158730495533874E-4</v>
      </c>
      <c r="AU86">
        <f t="shared" si="23"/>
        <v>-5.8646313273648062E-4</v>
      </c>
      <c r="AW86">
        <v>83</v>
      </c>
      <c r="AX86">
        <f>IF(Z86&gt;0, (R86*SUMPRODUCT(K86:$K$98, X86:$X$98)-K86*$AZ$3)/Z86, 0)</f>
        <v>-28713285302.89484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2000000</v>
      </c>
      <c r="S87">
        <f t="shared" si="28"/>
        <v>-80561382261.094254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-14.04753941026158</v>
      </c>
      <c r="AC87">
        <f t="shared" si="29"/>
        <v>-12.542446245741143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-6.5730883107939292E-4</v>
      </c>
      <c r="AI87">
        <f t="shared" si="33"/>
        <v>-6.5731661548297049E-4</v>
      </c>
      <c r="AJ87">
        <f t="shared" si="34"/>
        <v>-1.5050931645204368</v>
      </c>
      <c r="AK87">
        <f t="shared" si="49"/>
        <v>-0.98332775871831068</v>
      </c>
      <c r="AL87">
        <f t="shared" si="35"/>
        <v>-2.4890782398542308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-1.2340987280031443E-7</v>
      </c>
      <c r="AR87">
        <f t="shared" si="36"/>
        <v>-1.2341133432374135E-7</v>
      </c>
      <c r="AS87">
        <f t="shared" si="36"/>
        <v>-2.8258156167029324E-4</v>
      </c>
      <c r="AT87">
        <f t="shared" si="36"/>
        <v>-1.8461999578671032E-4</v>
      </c>
      <c r="AU87">
        <f t="shared" si="23"/>
        <v>-4.6732496879132735E-4</v>
      </c>
      <c r="AW87">
        <v>84</v>
      </c>
      <c r="AX87">
        <f>IF(Z87&gt;0, (R87*SUMPRODUCT(K87:$K$98, X87:$X$98)-K87*$AZ$3)/Z87, 0)</f>
        <v>-80561382261.094254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2000000</v>
      </c>
      <c r="S88">
        <f t="shared" si="28"/>
        <v>-237095023729.35208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-12.542446245741143</v>
      </c>
      <c r="AC88">
        <f t="shared" si="29"/>
        <v>-11.19861282432524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-2.1379719511332551E-4</v>
      </c>
      <c r="AI88">
        <f t="shared" si="33"/>
        <v>-2.1379955674298947E-4</v>
      </c>
      <c r="AJ88">
        <f t="shared" si="34"/>
        <v>-1.3438334214159031</v>
      </c>
      <c r="AK88">
        <f t="shared" si="49"/>
        <v>-0.87797123720188008</v>
      </c>
      <c r="AL88">
        <f t="shared" si="35"/>
        <v>-2.2220184581745261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-3.5839704323874033E-8</v>
      </c>
      <c r="AR88">
        <f t="shared" si="36"/>
        <v>-3.5840100213580788E-8</v>
      </c>
      <c r="AS88">
        <f t="shared" si="36"/>
        <v>-2.252723309047945E-4</v>
      </c>
      <c r="AT88">
        <f t="shared" si="36"/>
        <v>-1.4717793434802659E-4</v>
      </c>
      <c r="AU88">
        <f t="shared" si="23"/>
        <v>-3.7248610535303467E-4</v>
      </c>
      <c r="AW88">
        <v>85</v>
      </c>
      <c r="AX88">
        <f>IF(Z88&gt;0, (R88*SUMPRODUCT(K88:$K$98, X88:$X$98)-K88*$AZ$3)/Z88, 0)</f>
        <v>-237095023729.35208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2000000</v>
      </c>
      <c r="S89">
        <f t="shared" si="28"/>
        <v>-739816509822.14502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-11.19861282432524</v>
      </c>
      <c r="AC89">
        <f t="shared" si="29"/>
        <v>-9.9987614808562135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-6.6490152569343222E-5</v>
      </c>
      <c r="AI89">
        <f t="shared" si="33"/>
        <v>-6.6490828328896314E-5</v>
      </c>
      <c r="AJ89">
        <f t="shared" si="34"/>
        <v>-1.1998513434690263</v>
      </c>
      <c r="AK89">
        <f t="shared" si="49"/>
        <v>-0.78390289770276689</v>
      </c>
      <c r="AL89">
        <f t="shared" si="35"/>
        <v>-1.9838207320001222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-9.9518018836537961E-9</v>
      </c>
      <c r="AR89">
        <f t="shared" si="36"/>
        <v>-9.9519030268296421E-9</v>
      </c>
      <c r="AS89">
        <f t="shared" si="36"/>
        <v>-1.7958573410681441E-4</v>
      </c>
      <c r="AT89">
        <f t="shared" si="36"/>
        <v>-1.173293492720455E-4</v>
      </c>
      <c r="AU89">
        <f t="shared" si="23"/>
        <v>-2.9692503528188675E-4</v>
      </c>
      <c r="AW89">
        <v>86</v>
      </c>
      <c r="AX89">
        <f>IF(Z89&gt;0, (R89*SUMPRODUCT(K89:$K$98, X89:$X$98)-K89*$AZ$3)/Z89, 0)</f>
        <v>-739816509822.14502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7"/>
        <v>2000000</v>
      </c>
      <c r="S90">
        <f t="shared" si="28"/>
        <v>-2455610829802.4253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-9.9987614808562135</v>
      </c>
      <c r="AC90">
        <f t="shared" si="29"/>
        <v>-8.9274656164252235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-1.9489003009578954E-5</v>
      </c>
      <c r="AI90">
        <f t="shared" si="33"/>
        <v>-1.9489184786461268E-5</v>
      </c>
      <c r="AJ90">
        <f t="shared" si="34"/>
        <v>-1.07129586443099</v>
      </c>
      <c r="AK90">
        <f t="shared" si="49"/>
        <v>-0.69991330365993498</v>
      </c>
      <c r="AL90">
        <f t="shared" si="35"/>
        <v>-1.7712286572757114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-2.6044498074221981E-9</v>
      </c>
      <c r="AR90">
        <f t="shared" si="36"/>
        <v>-2.6044740995199468E-9</v>
      </c>
      <c r="AS90">
        <f t="shared" si="36"/>
        <v>-1.4316465067187487E-4</v>
      </c>
      <c r="AT90">
        <f t="shared" si="36"/>
        <v>-9.3534239182650441E-5</v>
      </c>
      <c r="AU90">
        <f t="shared" si="23"/>
        <v>-2.3670149432862482E-4</v>
      </c>
      <c r="AW90">
        <v>87</v>
      </c>
      <c r="AX90">
        <f>IF(Z90&gt;0, (R90*SUMPRODUCT(K90:$K$98, X90:$X$98)-K90*$AZ$3)/Z90, 0)</f>
        <v>-2455610829802.4253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7"/>
        <v>2000000</v>
      </c>
      <c r="S91">
        <f t="shared" si="28"/>
        <v>-8701592683214.4629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-8.9274656164252235</v>
      </c>
      <c r="AC91">
        <f t="shared" si="29"/>
        <v>-7.9709514454736068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-5.3662972996636158E-6</v>
      </c>
      <c r="AI91">
        <f t="shared" si="33"/>
        <v>-5.3663431013446164E-6</v>
      </c>
      <c r="AJ91">
        <f t="shared" si="34"/>
        <v>-0.95651417095161673</v>
      </c>
      <c r="AK91">
        <f t="shared" si="49"/>
        <v>-0.62492259314976573</v>
      </c>
      <c r="AL91">
        <f t="shared" si="35"/>
        <v>-1.5814421304444837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-6.4029937264995027E-10</v>
      </c>
      <c r="AR91">
        <f t="shared" si="36"/>
        <v>-6.4030483764489427E-10</v>
      </c>
      <c r="AS91">
        <f t="shared" si="36"/>
        <v>-1.1412998374680041E-4</v>
      </c>
      <c r="AT91">
        <f t="shared" si="36"/>
        <v>-7.4564922888945711E-5</v>
      </c>
      <c r="AU91">
        <f t="shared" si="23"/>
        <v>-1.8869554694058376E-4</v>
      </c>
      <c r="AW91">
        <v>88</v>
      </c>
      <c r="AX91">
        <f>IF(Z91&gt;0, (R91*SUMPRODUCT(K91:$K$98, X91:$X$98)-K91*$AZ$3)/Z91, 0)</f>
        <v>-8701592683214.4629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7"/>
        <v>2000000</v>
      </c>
      <c r="S92">
        <f t="shared" si="28"/>
        <v>-33050535656565.742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-7.9709514454736068</v>
      </c>
      <c r="AC92">
        <f t="shared" si="29"/>
        <v>-7.1169209340102757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-1.3830775456164741E-6</v>
      </c>
      <c r="AI92">
        <f t="shared" si="33"/>
        <v>-1.3830883123420242E-6</v>
      </c>
      <c r="AJ92">
        <f t="shared" si="34"/>
        <v>-0.85403051146333109</v>
      </c>
      <c r="AK92">
        <f t="shared" si="49"/>
        <v>-0.55796660118315256</v>
      </c>
      <c r="AL92">
        <f t="shared" si="35"/>
        <v>-1.411998495734796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-1.47345492506932E-10</v>
      </c>
      <c r="AR92">
        <f t="shared" si="36"/>
        <v>-1.4734663953479309E-10</v>
      </c>
      <c r="AS92">
        <f t="shared" si="36"/>
        <v>-9.0983724467468268E-5</v>
      </c>
      <c r="AT92">
        <f t="shared" si="36"/>
        <v>-5.944270002381221E-5</v>
      </c>
      <c r="AU92">
        <f t="shared" si="23"/>
        <v>-1.5042657183792001E-4</v>
      </c>
      <c r="AW92">
        <v>89</v>
      </c>
      <c r="AX92">
        <f>IF(Z92&gt;0, (R92*SUMPRODUCT(K92:$K$98, X92:$X$98)-K92*$AZ$3)/Z92, 0)</f>
        <v>-33050535656565.742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2000000</v>
      </c>
      <c r="S93">
        <f t="shared" si="28"/>
        <v>-135156069658936.89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-7.1169209340102757</v>
      </c>
      <c r="AC93">
        <f t="shared" si="29"/>
        <v>-6.3543936912079513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-3.3233187193050902E-7</v>
      </c>
      <c r="AI93">
        <f t="shared" si="33"/>
        <v>-3.323342226920054E-7</v>
      </c>
      <c r="AJ93">
        <f t="shared" si="34"/>
        <v>-0.76252724280232442</v>
      </c>
      <c r="AK93">
        <f t="shared" si="49"/>
        <v>-0.49818446538071937</v>
      </c>
      <c r="AL93">
        <f t="shared" si="35"/>
        <v>-1.2607120405172665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-3.1611441132901028E-11</v>
      </c>
      <c r="AR93">
        <f t="shared" si="36"/>
        <v>-3.1611664737571347E-11</v>
      </c>
      <c r="AS93">
        <f t="shared" si="36"/>
        <v>-7.253166814261891E-5</v>
      </c>
      <c r="AT93">
        <f t="shared" si="36"/>
        <v>-4.7387356527758419E-5</v>
      </c>
      <c r="AU93">
        <f t="shared" si="23"/>
        <v>-1.1991905628204206E-4</v>
      </c>
      <c r="AW93">
        <v>90</v>
      </c>
      <c r="AX93">
        <f>IF(Z93&gt;0, (R93*SUMPRODUCT(K93:$K$98, X93:$X$98)-K93*$AZ$3)/Z93, 0)</f>
        <v>-135156069658936.89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2000000</v>
      </c>
      <c r="S94">
        <f t="shared" si="28"/>
        <v>-598337663861506.88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-6.3543936912079513</v>
      </c>
      <c r="AC94">
        <f t="shared" si="29"/>
        <v>-5.6735657957487868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-7.412572718179675E-8</v>
      </c>
      <c r="AI94">
        <f t="shared" si="33"/>
        <v>-7.4126201292498648E-8</v>
      </c>
      <c r="AJ94">
        <f t="shared" si="34"/>
        <v>-0.68082789545916444</v>
      </c>
      <c r="AK94">
        <f t="shared" si="49"/>
        <v>-0.44480755838455666</v>
      </c>
      <c r="AL94">
        <f t="shared" si="35"/>
        <v>-1.1256355279699224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-6.2953987821537036E-12</v>
      </c>
      <c r="AR94">
        <f t="shared" si="36"/>
        <v>-6.2954390477409535E-12</v>
      </c>
      <c r="AS94">
        <f t="shared" si="36"/>
        <v>-5.7821801780346482E-5</v>
      </c>
      <c r="AT94">
        <f t="shared" si="36"/>
        <v>-3.7776910498013477E-5</v>
      </c>
      <c r="AU94">
        <f t="shared" si="23"/>
        <v>-9.5598718573799003E-5</v>
      </c>
      <c r="AW94">
        <v>91</v>
      </c>
      <c r="AX94">
        <f>IF(Z94&gt;0, (R94*SUMPRODUCT(K94:$K$98, X94:$X$98)-K94*$AZ$3)/Z94, 0)</f>
        <v>-598337663861506.88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2000000</v>
      </c>
      <c r="S95">
        <f t="shared" si="28"/>
        <v>-2887222042931256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-5.6735657957487868</v>
      </c>
      <c r="AC95">
        <f t="shared" si="29"/>
        <v>-5.0656837462097455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-1.5265747309092088E-8</v>
      </c>
      <c r="AI95">
        <f t="shared" si="33"/>
        <v>-1.5265835035004242E-8</v>
      </c>
      <c r="AJ95">
        <f t="shared" si="34"/>
        <v>-0.60788204953904135</v>
      </c>
      <c r="AK95">
        <f t="shared" si="49"/>
        <v>-0.39714960570241514</v>
      </c>
      <c r="AL95">
        <f t="shared" si="35"/>
        <v>-1.0050316705072915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-1.1575888247109186E-12</v>
      </c>
      <c r="AR95">
        <f t="shared" si="36"/>
        <v>-1.1575954768933169E-12</v>
      </c>
      <c r="AS95">
        <f t="shared" si="36"/>
        <v>-4.6095186369923852E-5</v>
      </c>
      <c r="AT95">
        <f t="shared" si="36"/>
        <v>-3.0115521761954655E-5</v>
      </c>
      <c r="AU95">
        <f t="shared" si="23"/>
        <v>-7.6210709289473974E-5</v>
      </c>
      <c r="AW95">
        <v>92</v>
      </c>
      <c r="AX95">
        <f>IF(Z95&gt;0, (R95*SUMPRODUCT(K95:$K$98, X95:$X$98)-K95*$AZ$3)/Z95, 0)</f>
        <v>-2887222042931256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2000000</v>
      </c>
      <c r="S96">
        <f t="shared" si="28"/>
        <v>-1.5309816869724878E+16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-5.0656837462097455</v>
      </c>
      <c r="AC96">
        <f t="shared" si="29"/>
        <v>-4.5229319162597088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-2.8830922979757924E-9</v>
      </c>
      <c r="AI96">
        <f t="shared" si="33"/>
        <v>-2.8831070693213764E-9</v>
      </c>
      <c r="AJ96">
        <f t="shared" si="34"/>
        <v>-0.54275182995003668</v>
      </c>
      <c r="AK96">
        <f t="shared" si="49"/>
        <v>-0.3545978622346822</v>
      </c>
      <c r="AL96">
        <f t="shared" si="35"/>
        <v>-0.89734969506782591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-1.951986363638397E-13</v>
      </c>
      <c r="AR96">
        <f t="shared" si="36"/>
        <v>-1.9519963645201493E-13</v>
      </c>
      <c r="AS96">
        <f t="shared" si="36"/>
        <v>-3.6746800358978769E-5</v>
      </c>
      <c r="AT96">
        <f t="shared" si="36"/>
        <v>-2.4007909567910697E-5</v>
      </c>
      <c r="AU96">
        <f t="shared" si="23"/>
        <v>-6.0754710122089103E-5</v>
      </c>
      <c r="AW96">
        <v>93</v>
      </c>
      <c r="AX96">
        <f>IF(Z96&gt;0, (R96*SUMPRODUCT(K96:$K$98, X96:$X$98)-K96*$AZ$3)/Z96, 0)</f>
        <v>-1.5309816869724878E+16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2000000</v>
      </c>
      <c r="S97">
        <f t="shared" si="28"/>
        <v>-9.0091564249148544E+16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-4.5229319162597088</v>
      </c>
      <c r="AC97">
        <f t="shared" si="29"/>
        <v>-4.0383320680891961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-4.9529578017104498E-10</v>
      </c>
      <c r="AI97">
        <f t="shared" si="33"/>
        <v>-4.9529802140866905E-10</v>
      </c>
      <c r="AJ97">
        <f t="shared" si="34"/>
        <v>-0.48459984817051271</v>
      </c>
      <c r="AK97">
        <f t="shared" si="49"/>
        <v>-0.31660523413817965</v>
      </c>
      <c r="AL97">
        <f t="shared" si="35"/>
        <v>-0.80120508280399039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-2.9940899169899566E-14</v>
      </c>
      <c r="AR97">
        <f t="shared" si="36"/>
        <v>-2.9941034653932343E-14</v>
      </c>
      <c r="AS97">
        <f t="shared" si="36"/>
        <v>-2.9294324265818116E-5</v>
      </c>
      <c r="AT97">
        <f t="shared" si="36"/>
        <v>-1.9138958520341233E-5</v>
      </c>
      <c r="AU97">
        <f t="shared" si="23"/>
        <v>-4.8433282816100388E-5</v>
      </c>
      <c r="AW97">
        <v>94</v>
      </c>
      <c r="AX97">
        <f>IF(Z97&gt;0, (R97*SUMPRODUCT(K97:$K$98, X97:$X$98)-K97*$AZ$3)/Z97, 0)</f>
        <v>-9.0091564249148544E+16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-4.0383320680891961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-8.9649504961889101E-11</v>
      </c>
      <c r="AI98">
        <f t="shared" si="33"/>
        <v>-8.9649504961889101E-11</v>
      </c>
      <c r="AJ98">
        <f t="shared" si="34"/>
        <v>-4.0383320680891961</v>
      </c>
      <c r="AK98">
        <f t="shared" si="49"/>
        <v>-0.28268324476624374</v>
      </c>
      <c r="AL98">
        <f t="shared" si="35"/>
        <v>-4.3210153129450894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-4.8387154564930186E-15</v>
      </c>
      <c r="AR98">
        <f t="shared" si="36"/>
        <v>-4.8387154564930186E-15</v>
      </c>
      <c r="AS98">
        <f t="shared" si="36"/>
        <v>-2.1796372221599442E-4</v>
      </c>
      <c r="AT98">
        <f t="shared" si="36"/>
        <v>-1.525746055511961E-5</v>
      </c>
      <c r="AU98">
        <f t="shared" si="36"/>
        <v>-2.3322118277595275E-4</v>
      </c>
      <c r="AW98">
        <v>95</v>
      </c>
    </row>
    <row r="100" spans="5:50" x14ac:dyDescent="0.25">
      <c r="AN100" s="8">
        <f t="shared" ref="AN100:AU100" si="50">SUM(AN3:AN98)</f>
        <v>95926.706661112607</v>
      </c>
      <c r="AO100" s="8">
        <f t="shared" si="50"/>
        <v>-9592.6706661112603</v>
      </c>
      <c r="AP100" s="8">
        <f t="shared" si="50"/>
        <v>-3019.3253090628473</v>
      </c>
      <c r="AQ100" s="8">
        <f t="shared" si="50"/>
        <v>-66803.899939813142</v>
      </c>
      <c r="AR100" s="8">
        <f t="shared" si="50"/>
        <v>16510.810746125353</v>
      </c>
      <c r="AS100" s="8">
        <f t="shared" si="50"/>
        <v>-10845.319018887627</v>
      </c>
      <c r="AT100" s="8">
        <f t="shared" si="50"/>
        <v>3999.4579649396969</v>
      </c>
      <c r="AU100" s="8">
        <f t="shared" si="50"/>
        <v>9664.9496921774225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C063-6D2C-4E53-AEB8-AC3573344DB9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211522.97709859215</v>
      </c>
      <c r="K3">
        <v>1</v>
      </c>
      <c r="L3" s="2">
        <v>0</v>
      </c>
      <c r="O3">
        <f>$C$3</f>
        <v>211522.97709859215</v>
      </c>
      <c r="P3">
        <f>O3*C5</f>
        <v>21152.297709859216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211522.97709859215</v>
      </c>
      <c r="AF3">
        <f t="shared" ref="AF3:AG34" si="4">-$Z3*P3</f>
        <v>-21152.297709859216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187850.77118473293</v>
      </c>
      <c r="AJ3">
        <f t="shared" ref="AJ3:AJ66" si="7">AB3-AC3</f>
        <v>0</v>
      </c>
      <c r="AL3">
        <f t="shared" ref="AL3:AL66" si="8">SUM(AI3:AK3)</f>
        <v>187850.77118473293</v>
      </c>
      <c r="AN3">
        <f t="shared" ref="AN3:AU34" si="9">AE3*$K3</f>
        <v>211522.97709859215</v>
      </c>
      <c r="AO3">
        <f t="shared" si="9"/>
        <v>-21152.297709859216</v>
      </c>
      <c r="AP3">
        <f t="shared" si="9"/>
        <v>-2519.9082039999998</v>
      </c>
      <c r="AQ3">
        <f t="shared" si="9"/>
        <v>0</v>
      </c>
      <c r="AR3">
        <f t="shared" si="9"/>
        <v>187850.77118473293</v>
      </c>
      <c r="AS3">
        <f t="shared" si="9"/>
        <v>0</v>
      </c>
      <c r="AT3">
        <f t="shared" si="9"/>
        <v>0</v>
      </c>
      <c r="AU3">
        <f t="shared" si="9"/>
        <v>187850.77118473293</v>
      </c>
      <c r="AW3">
        <v>0</v>
      </c>
      <c r="AX3">
        <f>IF(Z3&gt;0, (R3*SUMPRODUCT(K3:$K$98, X3:$X$98)-K3*$AZ$3)/Z3, 0)</f>
        <v>0</v>
      </c>
      <c r="AZ3">
        <f>C6*SUMPRODUCT(X4:X89, K4:K89)/1</f>
        <v>120758.81392011055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8197.2833248803472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8100.1574035413369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-8100.1574035413369</v>
      </c>
      <c r="AK4">
        <f>G4*SUM(AB4, AE4:AF4)</f>
        <v>0</v>
      </c>
      <c r="AL4">
        <f t="shared" si="8"/>
        <v>-11797.257403541336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-3449.1090586808468</v>
      </c>
      <c r="AR4">
        <f t="shared" si="9"/>
        <v>-3449.1090586808468</v>
      </c>
      <c r="AS4">
        <f t="shared" si="9"/>
        <v>-7556.8219083322483</v>
      </c>
      <c r="AT4">
        <f t="shared" si="9"/>
        <v>0</v>
      </c>
      <c r="AU4">
        <f t="shared" si="9"/>
        <v>-11005.930967013095</v>
      </c>
      <c r="AW4">
        <v>1</v>
      </c>
      <c r="AX4">
        <f>IF(Z4&gt;0, (R4*SUMPRODUCT(K4:$K$98, X4:$X$98)-K4*$AZ$3)/Z4, 0)</f>
        <v>8197.2833248803472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2000000</v>
      </c>
      <c r="S5">
        <f t="shared" si="1"/>
        <v>14387.259444165744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8100.1574035413369</v>
      </c>
      <c r="AC5">
        <f t="shared" si="2"/>
        <v>14047.87487374022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-3718.3585698687998</v>
      </c>
      <c r="AI5">
        <f t="shared" si="6"/>
        <v>-3767.179107679553</v>
      </c>
      <c r="AJ5">
        <f t="shared" si="7"/>
        <v>-5947.7174701988833</v>
      </c>
      <c r="AK5">
        <f>G5*SUM(AB5, AE5:AF5)</f>
        <v>332.10645354519482</v>
      </c>
      <c r="AL5">
        <f t="shared" si="8"/>
        <v>-9382.7901243332417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-3179.5982256754905</v>
      </c>
      <c r="AR5">
        <f t="shared" si="9"/>
        <v>-3221.3450589845415</v>
      </c>
      <c r="AS5">
        <f t="shared" si="9"/>
        <v>-5085.9408956169509</v>
      </c>
      <c r="AT5">
        <f t="shared" si="9"/>
        <v>283.98689114722475</v>
      </c>
      <c r="AU5">
        <f t="shared" si="9"/>
        <v>-8023.2990634542675</v>
      </c>
      <c r="AW5">
        <v>2</v>
      </c>
      <c r="AX5">
        <f>IF(Z5&gt;0, (R5*SUMPRODUCT(K5:$K$98, X5:$X$98)-K5*$AZ$3)/Z5, 0)</f>
        <v>14387.259444165744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2000000</v>
      </c>
      <c r="S6">
        <f t="shared" si="1"/>
        <v>21741.610248901605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14047.87487374022</v>
      </c>
      <c r="AC6">
        <f t="shared" si="2"/>
        <v>20975.54643035098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-3763.1300165261368</v>
      </c>
      <c r="AI6">
        <f t="shared" si="6"/>
        <v>-3811.3682707083694</v>
      </c>
      <c r="AJ6">
        <f t="shared" si="7"/>
        <v>-6927.6715566107596</v>
      </c>
      <c r="AK6">
        <f>G6*SUM(AB6, AE6:AF6)</f>
        <v>821.80068011380297</v>
      </c>
      <c r="AL6">
        <f t="shared" si="8"/>
        <v>-9917.2391472053259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-2902.9162369643382</v>
      </c>
      <c r="AR6">
        <f t="shared" si="9"/>
        <v>-2940.1277100448469</v>
      </c>
      <c r="AS6">
        <f t="shared" si="9"/>
        <v>-5344.0753196739061</v>
      </c>
      <c r="AT6">
        <f t="shared" si="9"/>
        <v>633.94528686865146</v>
      </c>
      <c r="AU6">
        <f t="shared" si="9"/>
        <v>-7650.2577428501008</v>
      </c>
      <c r="AW6">
        <v>3</v>
      </c>
      <c r="AX6">
        <f>IF(Z6&gt;0, (R6*SUMPRODUCT(K6:$K$98, X6:$X$98)-K6*$AZ$3)/Z6, 0)</f>
        <v>21741.610248901605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2000000</v>
      </c>
      <c r="S7">
        <f t="shared" si="1"/>
        <v>27771.376177876755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20975.54643035098</v>
      </c>
      <c r="AC7">
        <f t="shared" si="2"/>
        <v>26471.88132281568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-3820.0626003675238</v>
      </c>
      <c r="AI7">
        <f t="shared" si="6"/>
        <v>-3867.7229704429251</v>
      </c>
      <c r="AJ7">
        <f t="shared" si="7"/>
        <v>-5496.3348924646998</v>
      </c>
      <c r="AK7">
        <f>G7*SUM(AB7, AE7:AF7)</f>
        <v>1029.8993297302331</v>
      </c>
      <c r="AL7">
        <f t="shared" si="8"/>
        <v>-8334.1585331773913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-2681.1342035697166</v>
      </c>
      <c r="AR7">
        <f t="shared" si="9"/>
        <v>-2714.5849246002185</v>
      </c>
      <c r="AS7">
        <f t="shared" si="9"/>
        <v>-3857.6361217334534</v>
      </c>
      <c r="AT7">
        <f t="shared" si="9"/>
        <v>722.84111755330719</v>
      </c>
      <c r="AU7">
        <f t="shared" si="9"/>
        <v>-5849.3799287803649</v>
      </c>
      <c r="AW7">
        <v>4</v>
      </c>
      <c r="AX7">
        <f>IF(Z7&gt;0, (R7*SUMPRODUCT(K7:$K$98, X7:$X$98)-K7*$AZ$3)/Z7, 0)</f>
        <v>27771.376177876755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2000000</v>
      </c>
      <c r="S8">
        <f t="shared" si="1"/>
        <v>31252.469277827124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26471.88132281568</v>
      </c>
      <c r="AC8">
        <f t="shared" si="2"/>
        <v>29431.607323779666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-3876.6125260965946</v>
      </c>
      <c r="AI8">
        <f t="shared" si="6"/>
        <v>-3923.6993771580892</v>
      </c>
      <c r="AJ8">
        <f t="shared" si="7"/>
        <v>-2959.7260009639867</v>
      </c>
      <c r="AK8">
        <f t="shared" ref="AK8:AK71" si="22">G8*SUM(AB8:AB8, AE8:AF8)</f>
        <v>563.85107217597397</v>
      </c>
      <c r="AL8">
        <f t="shared" si="8"/>
        <v>-6319.574305946102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-2539.74060802844</v>
      </c>
      <c r="AR8">
        <f t="shared" si="9"/>
        <v>-2570.5892902065066</v>
      </c>
      <c r="AS8">
        <f t="shared" si="9"/>
        <v>-1939.0476253902909</v>
      </c>
      <c r="AT8">
        <f t="shared" si="9"/>
        <v>369.40381718459463</v>
      </c>
      <c r="AU8">
        <f t="shared" si="9"/>
        <v>-4140.2330984122027</v>
      </c>
      <c r="AW8">
        <v>5</v>
      </c>
      <c r="AX8">
        <f>IF(Z8&gt;0, (R8*SUMPRODUCT(K8:$K$98, X8:$X$98)-K8*$AZ$3)/Z8, 0)</f>
        <v>31252.469277827124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2000000</v>
      </c>
      <c r="S9">
        <f t="shared" si="1"/>
        <v>33406.977839485786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29431.607323779666</v>
      </c>
      <c r="AC9">
        <f t="shared" si="2"/>
        <v>31080.234640662224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-3936.1405581537351</v>
      </c>
      <c r="AI9">
        <f t="shared" si="6"/>
        <v>-3982.6581371906609</v>
      </c>
      <c r="AJ9">
        <f t="shared" si="7"/>
        <v>-1648.6273168825574</v>
      </c>
      <c r="AK9">
        <f t="shared" si="22"/>
        <v>173.64648321030003</v>
      </c>
      <c r="AL9">
        <f t="shared" si="8"/>
        <v>-5457.6389708629185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-2442.2199631097083</v>
      </c>
      <c r="AR9">
        <f t="shared" si="9"/>
        <v>-2471.082286108865</v>
      </c>
      <c r="AS9">
        <f t="shared" si="9"/>
        <v>-1022.9082233046922</v>
      </c>
      <c r="AT9">
        <f t="shared" si="9"/>
        <v>107.74079369231356</v>
      </c>
      <c r="AU9">
        <f t="shared" si="9"/>
        <v>-3386.2497157212438</v>
      </c>
      <c r="AW9">
        <v>6</v>
      </c>
      <c r="AX9">
        <f>IF(Z9&gt;0, (R9*SUMPRODUCT(K9:$K$98, X9:$X$98)-K9*$AZ$3)/Z9, 0)</f>
        <v>33406.977839485786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2000000</v>
      </c>
      <c r="S10">
        <f t="shared" si="1"/>
        <v>35344.910767274727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31080.234640662224</v>
      </c>
      <c r="AC10">
        <f t="shared" si="2"/>
        <v>32483.476188990928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-4011.0712876170073</v>
      </c>
      <c r="AI10">
        <f t="shared" si="6"/>
        <v>-4057.0234140813736</v>
      </c>
      <c r="AJ10">
        <f t="shared" si="7"/>
        <v>-1403.2415483287041</v>
      </c>
      <c r="AK10">
        <f t="shared" si="22"/>
        <v>127.42896202671513</v>
      </c>
      <c r="AL10">
        <f t="shared" si="8"/>
        <v>-5332.8360003833623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-2360.9823785677686</v>
      </c>
      <c r="AR10">
        <f t="shared" si="9"/>
        <v>-2388.0305542446818</v>
      </c>
      <c r="AS10">
        <f t="shared" si="9"/>
        <v>-825.97100148935658</v>
      </c>
      <c r="AT10">
        <f t="shared" si="9"/>
        <v>75.006778062774444</v>
      </c>
      <c r="AU10">
        <f t="shared" si="9"/>
        <v>-3138.9947776712638</v>
      </c>
      <c r="AW10">
        <v>7</v>
      </c>
      <c r="AX10">
        <f>IF(Z10&gt;0, (R10*SUMPRODUCT(K10:$K$98, X10:$X$98)-K10*$AZ$3)/Z10, 0)</f>
        <v>35344.910767274727</v>
      </c>
    </row>
    <row r="11" spans="1:52" x14ac:dyDescent="0.25">
      <c r="A11" t="s">
        <v>33</v>
      </c>
      <c r="C11" s="12">
        <f>AU91</f>
        <v>49285.122391379264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2000000</v>
      </c>
      <c r="S11">
        <f t="shared" si="1"/>
        <v>37080.026528827424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32483.476188990928</v>
      </c>
      <c r="AC11">
        <f t="shared" si="2"/>
        <v>33661.665663709719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-4081.6847666019166</v>
      </c>
      <c r="AI11">
        <f t="shared" si="6"/>
        <v>-4127.0753296824741</v>
      </c>
      <c r="AJ11">
        <f t="shared" si="7"/>
        <v>-1178.1894747187907</v>
      </c>
      <c r="AK11">
        <f t="shared" si="22"/>
        <v>77.960342853578226</v>
      </c>
      <c r="AL11">
        <f t="shared" si="8"/>
        <v>-5227.3044615476865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-2282.9215422012567</v>
      </c>
      <c r="AR11">
        <f t="shared" si="9"/>
        <v>-2308.3088761563768</v>
      </c>
      <c r="AS11">
        <f t="shared" si="9"/>
        <v>-658.97154886597241</v>
      </c>
      <c r="AT11">
        <f t="shared" si="9"/>
        <v>43.603893077220455</v>
      </c>
      <c r="AU11">
        <f t="shared" si="9"/>
        <v>-2923.6765319451283</v>
      </c>
      <c r="AW11">
        <v>8</v>
      </c>
      <c r="AX11">
        <f>IF(Z11&gt;0, (R11*SUMPRODUCT(K11:$K$98, X11:$X$98)-K11*$AZ$3)/Z11, 0)</f>
        <v>37080.026528827424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2000000</v>
      </c>
      <c r="S12">
        <f t="shared" si="1"/>
        <v>38739.318845483642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33661.665663709719</v>
      </c>
      <c r="AC12">
        <f t="shared" si="2"/>
        <v>34735.59835369356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-4166.9117907159198</v>
      </c>
      <c r="AI12">
        <f t="shared" si="6"/>
        <v>-4211.7442753709038</v>
      </c>
      <c r="AJ12">
        <f t="shared" si="7"/>
        <v>-1073.9326899838416</v>
      </c>
      <c r="AK12">
        <f t="shared" si="22"/>
        <v>77.421831026532345</v>
      </c>
      <c r="AL12">
        <f t="shared" si="8"/>
        <v>-5208.255134328213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-2214.7579139670215</v>
      </c>
      <c r="AR12">
        <f t="shared" si="9"/>
        <v>-2238.5868561619727</v>
      </c>
      <c r="AS12">
        <f t="shared" si="9"/>
        <v>-570.80664138583859</v>
      </c>
      <c r="AT12">
        <f t="shared" si="9"/>
        <v>41.150526239090247</v>
      </c>
      <c r="AU12">
        <f t="shared" si="9"/>
        <v>-2768.2429713087213</v>
      </c>
      <c r="AW12">
        <v>9</v>
      </c>
      <c r="AX12">
        <f>IF(Z12&gt;0, (R12*SUMPRODUCT(K12:$K$98, X12:$X$98)-K12*$AZ$3)/Z12, 0)</f>
        <v>38739.318845483642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2000000</v>
      </c>
      <c r="S13">
        <f t="shared" si="1"/>
        <v>40306.393552961825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34735.59835369356</v>
      </c>
      <c r="AC13">
        <f t="shared" si="2"/>
        <v>35693.462924688727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-4259.6383784344298</v>
      </c>
      <c r="AI13">
        <f t="shared" si="6"/>
        <v>-4303.9160472834028</v>
      </c>
      <c r="AJ13">
        <f t="shared" si="7"/>
        <v>-957.86457099516701</v>
      </c>
      <c r="AK13">
        <f t="shared" si="22"/>
        <v>69.471196707387122</v>
      </c>
      <c r="AL13">
        <f t="shared" si="8"/>
        <v>-5192.3094215711826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-2152.1322063576235</v>
      </c>
      <c r="AR13">
        <f t="shared" si="9"/>
        <v>-2174.5029779317433</v>
      </c>
      <c r="AS13">
        <f t="shared" si="9"/>
        <v>-483.94981203199802</v>
      </c>
      <c r="AT13">
        <f t="shared" si="9"/>
        <v>35.099505301932282</v>
      </c>
      <c r="AU13">
        <f t="shared" si="9"/>
        <v>-2623.3532846618091</v>
      </c>
      <c r="AW13">
        <v>10</v>
      </c>
      <c r="AX13">
        <f>IF(Z13&gt;0, (R13*SUMPRODUCT(K13:$K$98, X13:$X$98)-K13*$AZ$3)/Z13, 0)</f>
        <v>40306.393552961825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2000000</v>
      </c>
      <c r="S14">
        <f t="shared" si="1"/>
        <v>41790.048327047218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35693.462924688727</v>
      </c>
      <c r="AC14">
        <f t="shared" si="2"/>
        <v>36546.103575137771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-4361.8834847568123</v>
      </c>
      <c r="AI14">
        <f t="shared" si="6"/>
        <v>-4405.6093298301766</v>
      </c>
      <c r="AJ14">
        <f t="shared" si="7"/>
        <v>-852.64065044904419</v>
      </c>
      <c r="AK14">
        <f t="shared" si="22"/>
        <v>64.248233264439705</v>
      </c>
      <c r="AL14">
        <f t="shared" si="8"/>
        <v>-5194.0017470147814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-2095.2560792361751</v>
      </c>
      <c r="AR14">
        <f t="shared" si="9"/>
        <v>-2116.2600430123448</v>
      </c>
      <c r="AS14">
        <f t="shared" si="9"/>
        <v>-409.57089122174222</v>
      </c>
      <c r="AT14">
        <f t="shared" si="9"/>
        <v>30.862012201365893</v>
      </c>
      <c r="AU14">
        <f t="shared" si="9"/>
        <v>-2494.9689220327214</v>
      </c>
      <c r="AW14">
        <v>11</v>
      </c>
      <c r="AX14">
        <f>IF(Z14&gt;0, (R14*SUMPRODUCT(K14:$K$98, X14:$X$98)-K14*$AZ$3)/Z14, 0)</f>
        <v>41790.048327047218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2000000</v>
      </c>
      <c r="S15">
        <f t="shared" si="1"/>
        <v>43342.654981322528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36546.103575137771</v>
      </c>
      <c r="AC15">
        <f t="shared" si="2"/>
        <v>37427.9743455598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-4470.014435328937</v>
      </c>
      <c r="AI15">
        <f t="shared" si="6"/>
        <v>-4513.1912715906847</v>
      </c>
      <c r="AJ15">
        <f t="shared" si="7"/>
        <v>-881.87077042202873</v>
      </c>
      <c r="AK15">
        <f t="shared" si="22"/>
        <v>149.83902465806489</v>
      </c>
      <c r="AL15">
        <f t="shared" si="8"/>
        <v>-5245.2230173546486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-2036.9959298957087</v>
      </c>
      <c r="AR15">
        <f t="shared" si="9"/>
        <v>-2056.671714169654</v>
      </c>
      <c r="AS15">
        <f t="shared" si="9"/>
        <v>-401.87055232887082</v>
      </c>
      <c r="AT15">
        <f t="shared" si="9"/>
        <v>68.281990535800233</v>
      </c>
      <c r="AU15">
        <f t="shared" si="9"/>
        <v>-2390.2602759627248</v>
      </c>
      <c r="AW15">
        <v>12</v>
      </c>
      <c r="AX15">
        <f>IF(Z15&gt;0, (R15*SUMPRODUCT(K15:$K$98, X15:$X$98)-K15*$AZ$3)/Z15, 0)</f>
        <v>43342.654981322528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2000000</v>
      </c>
      <c r="S16">
        <f t="shared" si="1"/>
        <v>44995.846732542974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37427.9743455598</v>
      </c>
      <c r="AC16">
        <f t="shared" si="2"/>
        <v>38363.466414086928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-4602.3830491174913</v>
      </c>
      <c r="AI16">
        <f t="shared" si="6"/>
        <v>-4645.0130574403938</v>
      </c>
      <c r="AJ16">
        <f t="shared" si="7"/>
        <v>-935.49206852712814</v>
      </c>
      <c r="AK16">
        <f t="shared" si="22"/>
        <v>265.73861785347458</v>
      </c>
      <c r="AL16">
        <f t="shared" si="8"/>
        <v>-5314.7665081140476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-1984.0285817236527</v>
      </c>
      <c r="AR16">
        <f t="shared" si="9"/>
        <v>-2002.4058341272687</v>
      </c>
      <c r="AS16">
        <f t="shared" si="9"/>
        <v>-403.27868891519171</v>
      </c>
      <c r="AT16">
        <f t="shared" si="9"/>
        <v>114.55652592630899</v>
      </c>
      <c r="AU16">
        <f t="shared" si="9"/>
        <v>-2291.1279971161516</v>
      </c>
      <c r="AW16">
        <v>13</v>
      </c>
      <c r="AX16">
        <f>IF(Z16&gt;0, (R16*SUMPRODUCT(K16:$K$98, X16:$X$98)-K16*$AZ$3)/Z16, 0)</f>
        <v>44995.846732542974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2000000</v>
      </c>
      <c r="S17">
        <f t="shared" si="1"/>
        <v>46930.909906580499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38363.466414086928</v>
      </c>
      <c r="AC17">
        <f t="shared" si="2"/>
        <v>39501.522627995248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-4757.8857781094785</v>
      </c>
      <c r="AI17">
        <f t="shared" si="6"/>
        <v>-4799.970539204699</v>
      </c>
      <c r="AJ17">
        <f t="shared" si="7"/>
        <v>-1138.0562139083195</v>
      </c>
      <c r="AK17">
        <f t="shared" si="22"/>
        <v>529.41583651439964</v>
      </c>
      <c r="AL17">
        <f t="shared" si="8"/>
        <v>-5408.610916598619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-1928.053979276915</v>
      </c>
      <c r="AR17">
        <f t="shared" si="9"/>
        <v>-1945.1081278800366</v>
      </c>
      <c r="AS17">
        <f t="shared" si="9"/>
        <v>-461.17832882037425</v>
      </c>
      <c r="AT17">
        <f t="shared" si="9"/>
        <v>214.53695147120402</v>
      </c>
      <c r="AU17">
        <f t="shared" si="9"/>
        <v>-2191.749505229207</v>
      </c>
      <c r="AW17">
        <v>14</v>
      </c>
      <c r="AX17">
        <f>IF(Z17&gt;0, (R17*SUMPRODUCT(K17:$K$98, X17:$X$98)-K17*$AZ$3)/Z17, 0)</f>
        <v>46930.909906580499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2000000</v>
      </c>
      <c r="S18">
        <f t="shared" si="1"/>
        <v>49192.979379834418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39501.522627995248</v>
      </c>
      <c r="AC18">
        <f t="shared" si="2"/>
        <v>40843.141738371422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-6029.2749816972246</v>
      </c>
      <c r="AI18">
        <f t="shared" si="6"/>
        <v>-6070.788163306951</v>
      </c>
      <c r="AJ18">
        <f t="shared" si="7"/>
        <v>-1341.6191103761739</v>
      </c>
      <c r="AK18">
        <f t="shared" si="22"/>
        <v>853.23288876469735</v>
      </c>
      <c r="AL18">
        <f t="shared" si="8"/>
        <v>-6559.1743849184277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-2280.0142607243147</v>
      </c>
      <c r="AR18">
        <f t="shared" si="9"/>
        <v>-2295.7127727950924</v>
      </c>
      <c r="AS18">
        <f t="shared" si="9"/>
        <v>-507.34304097984091</v>
      </c>
      <c r="AT18">
        <f t="shared" si="9"/>
        <v>322.65623313052021</v>
      </c>
      <c r="AU18">
        <f t="shared" si="9"/>
        <v>-2480.3995806444132</v>
      </c>
      <c r="AW18">
        <v>15</v>
      </c>
      <c r="AX18">
        <f>IF(Z18&gt;0, (R18*SUMPRODUCT(K18:$K$98, X18:$X$98)-K18*$AZ$3)/Z18, 0)</f>
        <v>49192.979379834418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2000000</v>
      </c>
      <c r="S19">
        <f t="shared" si="1"/>
        <v>50890.741623233022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40843.141738371422</v>
      </c>
      <c r="AC19">
        <f t="shared" si="2"/>
        <v>41642.153093002162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-7390.4040823986388</v>
      </c>
      <c r="AI19">
        <f t="shared" si="6"/>
        <v>-7431.3173720902078</v>
      </c>
      <c r="AJ19">
        <f t="shared" si="7"/>
        <v>-799.01135463074024</v>
      </c>
      <c r="AK19">
        <f t="shared" si="22"/>
        <v>910.80206076568277</v>
      </c>
      <c r="AL19">
        <f t="shared" si="8"/>
        <v>-7319.5266659552663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-2606.2996798340428</v>
      </c>
      <c r="AR19">
        <f t="shared" si="9"/>
        <v>-2620.7281593373564</v>
      </c>
      <c r="AS19">
        <f t="shared" si="9"/>
        <v>-281.77932012101513</v>
      </c>
      <c r="AT19">
        <f t="shared" si="9"/>
        <v>321.20342716028244</v>
      </c>
      <c r="AU19">
        <f t="shared" si="9"/>
        <v>-2581.3040522980891</v>
      </c>
      <c r="AW19">
        <v>16</v>
      </c>
      <c r="AX19">
        <f>IF(Z19&gt;0, (R19*SUMPRODUCT(K19:$K$98, X19:$X$98)-K19*$AZ$3)/Z19, 0)</f>
        <v>50890.741623233022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2000000</v>
      </c>
      <c r="S20">
        <f t="shared" si="1"/>
        <v>51173.329815104342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41642.153093002162</v>
      </c>
      <c r="AC20">
        <f t="shared" si="2"/>
        <v>41229.216992311362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-8810.6245660685236</v>
      </c>
      <c r="AI20">
        <f t="shared" si="6"/>
        <v>-8850.9084572490247</v>
      </c>
      <c r="AJ20">
        <f t="shared" si="7"/>
        <v>412.93610069080023</v>
      </c>
      <c r="AK20">
        <f t="shared" si="22"/>
        <v>179.0612582999093</v>
      </c>
      <c r="AL20">
        <f t="shared" si="8"/>
        <v>-8258.9110982583152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-2947.1256687705536</v>
      </c>
      <c r="AR20">
        <f t="shared" si="9"/>
        <v>-2960.6005012124256</v>
      </c>
      <c r="AS20">
        <f t="shared" si="9"/>
        <v>138.12580172746115</v>
      </c>
      <c r="AT20">
        <f t="shared" si="9"/>
        <v>59.895416796030212</v>
      </c>
      <c r="AU20">
        <f t="shared" si="9"/>
        <v>-2762.5792826889342</v>
      </c>
      <c r="AW20">
        <v>17</v>
      </c>
      <c r="AX20">
        <f>IF(Z20&gt;0, (R20*SUMPRODUCT(K20:$K$98, X20:$X$98)-K20*$AZ$3)/Z20, 0)</f>
        <v>51173.329815104342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2000000</v>
      </c>
      <c r="S21">
        <f t="shared" si="1"/>
        <v>50811.697395970441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41229.216992311362</v>
      </c>
      <c r="AC21">
        <f t="shared" si="2"/>
        <v>40264.119948233936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-10405.448332241391</v>
      </c>
      <c r="AI21">
        <f t="shared" si="6"/>
        <v>-10445.069248301781</v>
      </c>
      <c r="AJ21">
        <f t="shared" si="7"/>
        <v>965.09704407742538</v>
      </c>
      <c r="AK21">
        <f t="shared" si="22"/>
        <v>65.966747187698175</v>
      </c>
      <c r="AL21">
        <f t="shared" si="8"/>
        <v>-9414.0054570366574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-3309.8032571696322</v>
      </c>
      <c r="AR21">
        <f t="shared" si="9"/>
        <v>-3322.4060238012626</v>
      </c>
      <c r="AS21">
        <f t="shared" si="9"/>
        <v>306.98161559024157</v>
      </c>
      <c r="AT21">
        <f t="shared" si="9"/>
        <v>20.982945446974135</v>
      </c>
      <c r="AU21">
        <f t="shared" si="9"/>
        <v>-2994.4414627640467</v>
      </c>
      <c r="AW21">
        <v>18</v>
      </c>
      <c r="AX21">
        <f>IF(Z21&gt;0, (R21*SUMPRODUCT(K21:$K$98, X21:$X$98)-K21*$AZ$3)/Z21, 0)</f>
        <v>50811.697395970441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2000000</v>
      </c>
      <c r="S22">
        <f t="shared" si="1"/>
        <v>50745.529032506798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40264.119948233936</v>
      </c>
      <c r="AC22">
        <f t="shared" si="2"/>
        <v>39500.73119090165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-12172.062070497326</v>
      </c>
      <c r="AI22">
        <f t="shared" si="6"/>
        <v>-12210.982475845351</v>
      </c>
      <c r="AJ22">
        <f t="shared" si="7"/>
        <v>763.38875733228633</v>
      </c>
      <c r="AK22">
        <f t="shared" si="22"/>
        <v>845.54651891291269</v>
      </c>
      <c r="AL22">
        <f t="shared" si="8"/>
        <v>-10602.047199600151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-3615.0646585561976</v>
      </c>
      <c r="AR22">
        <f t="shared" si="9"/>
        <v>-3626.6238981538459</v>
      </c>
      <c r="AS22">
        <f t="shared" si="9"/>
        <v>226.72409172641738</v>
      </c>
      <c r="AT22">
        <f t="shared" si="9"/>
        <v>251.12469193663907</v>
      </c>
      <c r="AU22">
        <f t="shared" si="9"/>
        <v>-3148.7751144907893</v>
      </c>
      <c r="AW22">
        <v>19</v>
      </c>
      <c r="AX22">
        <f>IF(Z22&gt;0, (R22*SUMPRODUCT(K22:$K$98, X22:$X$98)-K22*$AZ$3)/Z22, 0)</f>
        <v>50745.529032506798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2000000</v>
      </c>
      <c r="S23">
        <f t="shared" si="1"/>
        <v>52028.215281696903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39500.73119090165</v>
      </c>
      <c r="AC23">
        <f t="shared" si="2"/>
        <v>39728.344349001411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-14063.460348049628</v>
      </c>
      <c r="AI23">
        <f t="shared" si="6"/>
        <v>-14101.63996283547</v>
      </c>
      <c r="AJ23">
        <f t="shared" si="7"/>
        <v>-227.61315809976077</v>
      </c>
      <c r="AK23">
        <f t="shared" si="22"/>
        <v>2765.0511833631158</v>
      </c>
      <c r="AL23">
        <f t="shared" si="8"/>
        <v>-11564.201937572116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-3729.2893544415729</v>
      </c>
      <c r="AR23">
        <f t="shared" si="9"/>
        <v>-3739.4136643520615</v>
      </c>
      <c r="AS23">
        <f t="shared" si="9"/>
        <v>-60.3575013847843</v>
      </c>
      <c r="AT23">
        <f t="shared" si="9"/>
        <v>733.2246607451915</v>
      </c>
      <c r="AU23">
        <f t="shared" si="9"/>
        <v>-3066.5465049916543</v>
      </c>
      <c r="AW23">
        <v>20</v>
      </c>
      <c r="AX23">
        <f>IF(Z23&gt;0, (R23*SUMPRODUCT(K23:$K$98, X23:$X$98)-K23*$AZ$3)/Z23, 0)</f>
        <v>52028.215281696903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2000000</v>
      </c>
      <c r="S24">
        <f t="shared" si="1"/>
        <v>52722.056753514669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39728.344349001411</v>
      </c>
      <c r="AC24">
        <f t="shared" si="2"/>
        <v>39430.017330859795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-16143.431541252483</v>
      </c>
      <c r="AI24">
        <f t="shared" si="6"/>
        <v>-16180.825774101935</v>
      </c>
      <c r="AJ24">
        <f t="shared" si="7"/>
        <v>298.32701814161555</v>
      </c>
      <c r="AK24">
        <f t="shared" si="22"/>
        <v>2780.9841044300988</v>
      </c>
      <c r="AL24">
        <f t="shared" si="8"/>
        <v>-13101.51465153022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-3822.1851611121665</v>
      </c>
      <c r="AR24">
        <f t="shared" si="9"/>
        <v>-3831.0387732790173</v>
      </c>
      <c r="AS24">
        <f t="shared" si="9"/>
        <v>70.633130198243862</v>
      </c>
      <c r="AT24">
        <f t="shared" si="9"/>
        <v>658.43721950189843</v>
      </c>
      <c r="AU24">
        <f t="shared" si="9"/>
        <v>-3101.9684235788745</v>
      </c>
      <c r="AW24">
        <v>21</v>
      </c>
      <c r="AX24">
        <f>IF(Z24&gt;0, (R24*SUMPRODUCT(K24:$K$98, X24:$X$98)-K24*$AZ$3)/Z24, 0)</f>
        <v>52722.056753514669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2000000</v>
      </c>
      <c r="S25">
        <f t="shared" si="1"/>
        <v>52887.470668852395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39430.017330859795</v>
      </c>
      <c r="AC25">
        <f t="shared" si="2"/>
        <v>38671.191398586889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-18416.429329881121</v>
      </c>
      <c r="AI25">
        <f t="shared" si="6"/>
        <v>-18452.989209668831</v>
      </c>
      <c r="AJ25">
        <f t="shared" si="7"/>
        <v>758.82593227290636</v>
      </c>
      <c r="AK25">
        <f t="shared" si="22"/>
        <v>2760.101213160186</v>
      </c>
      <c r="AL25">
        <f t="shared" si="8"/>
        <v>-14934.062064235739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-3893.1691552883321</v>
      </c>
      <c r="AR25">
        <f t="shared" si="9"/>
        <v>-3900.8977868140764</v>
      </c>
      <c r="AS25">
        <f t="shared" si="9"/>
        <v>160.41316483453537</v>
      </c>
      <c r="AT25">
        <f t="shared" si="9"/>
        <v>583.47580391787631</v>
      </c>
      <c r="AU25">
        <f t="shared" si="9"/>
        <v>-3157.0088180616649</v>
      </c>
      <c r="AW25">
        <v>22</v>
      </c>
      <c r="AX25">
        <f>IF(Z25&gt;0, (R25*SUMPRODUCT(K25:$K$98, X25:$X$98)-K25*$AZ$3)/Z25, 0)</f>
        <v>52887.470668852395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2000000</v>
      </c>
      <c r="S26">
        <f t="shared" si="1"/>
        <v>52572.215330623229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38671.191398586889</v>
      </c>
      <c r="AC26">
        <f t="shared" si="2"/>
        <v>37513.164411905032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-20661.342245982923</v>
      </c>
      <c r="AI26">
        <f t="shared" si="6"/>
        <v>-20697.019993416608</v>
      </c>
      <c r="AJ26">
        <f t="shared" si="7"/>
        <v>1158.0269866818562</v>
      </c>
      <c r="AK26">
        <f t="shared" si="22"/>
        <v>2706.9833979010823</v>
      </c>
      <c r="AL26">
        <f t="shared" si="8"/>
        <v>-16832.009608833669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-3899.7642354553391</v>
      </c>
      <c r="AR26">
        <f t="shared" si="9"/>
        <v>-3906.498299573102</v>
      </c>
      <c r="AS26">
        <f t="shared" si="9"/>
        <v>218.57400030397579</v>
      </c>
      <c r="AT26">
        <f t="shared" si="9"/>
        <v>510.93471641023103</v>
      </c>
      <c r="AU26">
        <f t="shared" si="9"/>
        <v>-3176.9895828588951</v>
      </c>
      <c r="AW26">
        <v>23</v>
      </c>
      <c r="AX26">
        <f>IF(Z26&gt;0, (R26*SUMPRODUCT(K26:$K$98, X26:$X$98)-K26*$AZ$3)/Z26, 0)</f>
        <v>52572.215330623229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2000000</v>
      </c>
      <c r="S27">
        <f t="shared" si="1"/>
        <v>51882.06239540434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37513.164411905032</v>
      </c>
      <c r="AC27">
        <f t="shared" si="2"/>
        <v>36055.491398419763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-22936.788556597072</v>
      </c>
      <c r="AI27">
        <f t="shared" si="6"/>
        <v>-22971.536106842505</v>
      </c>
      <c r="AJ27">
        <f t="shared" si="7"/>
        <v>1457.6730134852696</v>
      </c>
      <c r="AK27">
        <f t="shared" si="22"/>
        <v>2625.9215088333526</v>
      </c>
      <c r="AL27">
        <f t="shared" si="8"/>
        <v>-18887.941584523884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-3865.3997015424102</v>
      </c>
      <c r="AR27">
        <f t="shared" si="9"/>
        <v>-3871.2554982253941</v>
      </c>
      <c r="AS27">
        <f t="shared" si="9"/>
        <v>245.65290896627275</v>
      </c>
      <c r="AT27">
        <f t="shared" si="9"/>
        <v>442.53083606156491</v>
      </c>
      <c r="AU27">
        <f t="shared" si="9"/>
        <v>-3183.071753197557</v>
      </c>
      <c r="AW27">
        <v>24</v>
      </c>
      <c r="AX27">
        <f>IF(Z27&gt;0, (R27*SUMPRODUCT(K27:$K$98, X27:$X$98)-K27*$AZ$3)/Z27, 0)</f>
        <v>51882.06239540434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2000000</v>
      </c>
      <c r="S28">
        <f t="shared" si="1"/>
        <v>50893.348099820869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36055.491398419763</v>
      </c>
      <c r="AC28">
        <f t="shared" si="2"/>
        <v>34370.530287922069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-25314.478501182017</v>
      </c>
      <c r="AI28">
        <f t="shared" si="6"/>
        <v>-25348.245713962464</v>
      </c>
      <c r="AJ28">
        <f t="shared" si="7"/>
        <v>1684.9611104976939</v>
      </c>
      <c r="AK28">
        <f t="shared" si="22"/>
        <v>2523.8843978893838</v>
      </c>
      <c r="AL28">
        <f t="shared" si="8"/>
        <v>-21139.400205575388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-3809.0156765330639</v>
      </c>
      <c r="AR28">
        <f t="shared" si="9"/>
        <v>-3814.0965571377169</v>
      </c>
      <c r="AS28">
        <f t="shared" si="9"/>
        <v>253.53251041433055</v>
      </c>
      <c r="AT28">
        <f t="shared" si="9"/>
        <v>379.76351110171947</v>
      </c>
      <c r="AU28">
        <f t="shared" si="9"/>
        <v>-3180.8005356216668</v>
      </c>
      <c r="AW28">
        <v>25</v>
      </c>
      <c r="AX28">
        <f>IF(Z28&gt;0, (R28*SUMPRODUCT(K28:$K$98, X28:$X$98)-K28*$AZ$3)/Z28, 0)</f>
        <v>50893.348099820869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2000000</v>
      </c>
      <c r="S29">
        <f t="shared" si="1"/>
        <v>49664.346745387207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34370.530287922069</v>
      </c>
      <c r="AC29">
        <f t="shared" si="2"/>
        <v>32508.33478196463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-28060.016246525531</v>
      </c>
      <c r="AI29">
        <f t="shared" si="6"/>
        <v>-28092.744286772013</v>
      </c>
      <c r="AJ29">
        <f t="shared" si="7"/>
        <v>1862.1955059574393</v>
      </c>
      <c r="AK29">
        <f t="shared" si="22"/>
        <v>2405.937120154545</v>
      </c>
      <c r="AL29">
        <f t="shared" si="8"/>
        <v>-23824.61166066003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-3769.7597275422268</v>
      </c>
      <c r="AR29">
        <f t="shared" si="9"/>
        <v>-3774.1566190835083</v>
      </c>
      <c r="AS29">
        <f t="shared" si="9"/>
        <v>250.17910045001184</v>
      </c>
      <c r="AT29">
        <f t="shared" si="9"/>
        <v>323.2287815827824</v>
      </c>
      <c r="AU29">
        <f t="shared" si="9"/>
        <v>-3200.7487370507142</v>
      </c>
      <c r="AW29">
        <v>26</v>
      </c>
      <c r="AX29">
        <f>IF(Z29&gt;0, (R29*SUMPRODUCT(K29:$K$98, X29:$X$98)-K29*$AZ$3)/Z29, 0)</f>
        <v>49664.346745387207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2000000</v>
      </c>
      <c r="S30">
        <f t="shared" si="1"/>
        <v>48174.851642105823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32508.33478196463</v>
      </c>
      <c r="AC30">
        <f t="shared" si="2"/>
        <v>30476.80734957922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-30772.429875538743</v>
      </c>
      <c r="AI30">
        <f t="shared" si="6"/>
        <v>-30804.06132463587</v>
      </c>
      <c r="AJ30">
        <f t="shared" si="7"/>
        <v>2031.5274323854101</v>
      </c>
      <c r="AK30">
        <f t="shared" si="22"/>
        <v>2275.5834347375244</v>
      </c>
      <c r="AL30">
        <f t="shared" si="8"/>
        <v>-26496.950457512936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-3691.2165161912812</v>
      </c>
      <c r="AR30">
        <f t="shared" si="9"/>
        <v>-3695.0107738371876</v>
      </c>
      <c r="AS30">
        <f t="shared" si="9"/>
        <v>243.68591111739133</v>
      </c>
      <c r="AT30">
        <f t="shared" si="9"/>
        <v>272.96093263507288</v>
      </c>
      <c r="AU30">
        <f t="shared" si="9"/>
        <v>-3178.3639300847235</v>
      </c>
      <c r="AW30">
        <v>27</v>
      </c>
      <c r="AX30">
        <f>IF(Z30&gt;0, (R30*SUMPRODUCT(K30:$K$98, X30:$X$98)-K30*$AZ$3)/Z30, 0)</f>
        <v>48174.851642105823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2000000</v>
      </c>
      <c r="S31">
        <f t="shared" si="1"/>
        <v>46477.069097442727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30476.80734957922</v>
      </c>
      <c r="AC31">
        <f t="shared" si="2"/>
        <v>28337.583954063659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-33183.225992192813</v>
      </c>
      <c r="AI31">
        <f t="shared" si="6"/>
        <v>-33213.711546149163</v>
      </c>
      <c r="AJ31">
        <f t="shared" si="7"/>
        <v>2139.2233955155607</v>
      </c>
      <c r="AK31">
        <f t="shared" si="22"/>
        <v>2133.3765144705458</v>
      </c>
      <c r="AL31">
        <f t="shared" si="8"/>
        <v>-28941.111636163056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-3553.9254368478728</v>
      </c>
      <c r="AR31">
        <f t="shared" si="9"/>
        <v>-3557.1904414525297</v>
      </c>
      <c r="AS31">
        <f t="shared" si="9"/>
        <v>229.11095027986553</v>
      </c>
      <c r="AT31">
        <f t="shared" si="9"/>
        <v>228.48474897933522</v>
      </c>
      <c r="AU31">
        <f t="shared" si="9"/>
        <v>-3099.5947421933288</v>
      </c>
      <c r="AW31">
        <v>28</v>
      </c>
      <c r="AX31">
        <f>IF(Z31&gt;0, (R31*SUMPRODUCT(K31:$K$98, X31:$X$98)-K31*$AZ$3)/Z31, 0)</f>
        <v>46477.069097442727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2000000</v>
      </c>
      <c r="S32">
        <f t="shared" si="1"/>
        <v>44672.992068846179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28337.583954063659</v>
      </c>
      <c r="AC32">
        <f t="shared" si="2"/>
        <v>26169.366660676274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-35631.16427060245</v>
      </c>
      <c r="AI32">
        <f t="shared" si="6"/>
        <v>-35660.454189912474</v>
      </c>
      <c r="AJ32">
        <f t="shared" si="7"/>
        <v>2168.2172933873844</v>
      </c>
      <c r="AK32">
        <f t="shared" si="22"/>
        <v>1983.6308767844564</v>
      </c>
      <c r="AL32">
        <f t="shared" si="8"/>
        <v>-31508.606019740637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-3407.2319366694951</v>
      </c>
      <c r="AR32">
        <f t="shared" si="9"/>
        <v>-3410.0327867269802</v>
      </c>
      <c r="AS32">
        <f t="shared" si="9"/>
        <v>207.33589145622602</v>
      </c>
      <c r="AT32">
        <f t="shared" si="9"/>
        <v>189.68480576762911</v>
      </c>
      <c r="AU32">
        <f t="shared" si="9"/>
        <v>-3013.0120895031255</v>
      </c>
      <c r="AW32">
        <v>29</v>
      </c>
      <c r="AX32">
        <f>IF(Z32&gt;0, (R32*SUMPRODUCT(K32:$K$98, X32:$X$98)-K32*$AZ$3)/Z32, 0)</f>
        <v>44672.992068846179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2000000</v>
      </c>
      <c r="S33">
        <f t="shared" si="1"/>
        <v>42782.773543239491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26169.366660676274</v>
      </c>
      <c r="AC33">
        <f t="shared" si="2"/>
        <v>23999.374137810766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-37963.165861139729</v>
      </c>
      <c r="AI33">
        <f t="shared" si="6"/>
        <v>-37991.21380211012</v>
      </c>
      <c r="AJ33">
        <f t="shared" si="7"/>
        <v>2169.9925228655084</v>
      </c>
      <c r="AK33">
        <f t="shared" si="22"/>
        <v>1831.8556662473393</v>
      </c>
      <c r="AL33">
        <f t="shared" si="8"/>
        <v>-33989.365612997266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-3241.2765268389599</v>
      </c>
      <c r="AR33">
        <f t="shared" si="9"/>
        <v>-3243.6712463158874</v>
      </c>
      <c r="AS33">
        <f t="shared" si="9"/>
        <v>185.27289988161345</v>
      </c>
      <c r="AT33">
        <f t="shared" si="9"/>
        <v>156.40294050508325</v>
      </c>
      <c r="AU33">
        <f t="shared" si="9"/>
        <v>-2901.9954059291899</v>
      </c>
      <c r="AW33">
        <v>30</v>
      </c>
      <c r="AX33">
        <f>IF(Z33&gt;0, (R33*SUMPRODUCT(K33:$K$98, X33:$X$98)-K33*$AZ$3)/Z33, 0)</f>
        <v>42782.773543239491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2000000</v>
      </c>
      <c r="S34">
        <f t="shared" si="1"/>
        <v>40850.922080401309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23999.374137810766</v>
      </c>
      <c r="AC34">
        <f t="shared" si="2"/>
        <v>21862.775659011073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-40329.69004194533</v>
      </c>
      <c r="AI34">
        <f t="shared" si="6"/>
        <v>-40356.449261254973</v>
      </c>
      <c r="AJ34">
        <f t="shared" si="7"/>
        <v>2136.5984787996931</v>
      </c>
      <c r="AK34">
        <f t="shared" si="22"/>
        <v>1679.9561896467537</v>
      </c>
      <c r="AL34">
        <f t="shared" si="8"/>
        <v>-36539.894592808523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-3074.401074569369</v>
      </c>
      <c r="AR34">
        <f t="shared" si="9"/>
        <v>-3076.4409755087177</v>
      </c>
      <c r="AS34">
        <f t="shared" si="9"/>
        <v>162.8765470875959</v>
      </c>
      <c r="AT34">
        <f t="shared" si="9"/>
        <v>128.06592635122348</v>
      </c>
      <c r="AU34">
        <f t="shared" ref="AU34:AU89" si="23">AL34*$K34</f>
        <v>-2785.4985020698978</v>
      </c>
      <c r="AW34">
        <v>31</v>
      </c>
      <c r="AX34">
        <f>IF(Z34&gt;0, (R34*SUMPRODUCT(K34:$K$98, X34:$X$98)-K34*$AZ$3)/Z34, 0)</f>
        <v>40850.922080401309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2000000</v>
      </c>
      <c r="S35">
        <f t="shared" si="1"/>
        <v>38895.425007301448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21862.775659011073</v>
      </c>
      <c r="AC35">
        <f t="shared" si="2"/>
        <v>19774.694270191056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-42851.705377293751</v>
      </c>
      <c r="AI35">
        <f t="shared" ref="AI35:AI66" si="25">SUM(AE35:AH35)</f>
        <v>-42877.125711775865</v>
      </c>
      <c r="AJ35">
        <f t="shared" si="7"/>
        <v>2088.0813888200173</v>
      </c>
      <c r="AK35">
        <f t="shared" si="22"/>
        <v>1530.3942961307753</v>
      </c>
      <c r="AL35">
        <f t="shared" si="8"/>
        <v>-39258.650026825067</v>
      </c>
      <c r="AN35">
        <f t="shared" ref="AN35:AT66" si="26">AE35*$K35</f>
        <v>0</v>
      </c>
      <c r="AO35">
        <f t="shared" si="26"/>
        <v>0</v>
      </c>
      <c r="AP35">
        <f t="shared" si="26"/>
        <v>-1.7302102364296457</v>
      </c>
      <c r="AQ35">
        <f t="shared" si="26"/>
        <v>-2916.6594697811965</v>
      </c>
      <c r="AR35">
        <f t="shared" si="26"/>
        <v>-2918.3896800176262</v>
      </c>
      <c r="AS35">
        <f t="shared" si="26"/>
        <v>142.12322013216451</v>
      </c>
      <c r="AT35">
        <f t="shared" si="26"/>
        <v>104.16479290633195</v>
      </c>
      <c r="AU35">
        <f t="shared" si="23"/>
        <v>-2672.1016669791297</v>
      </c>
      <c r="AW35">
        <v>32</v>
      </c>
      <c r="AX35">
        <f>IF(Z35&gt;0, (R35*SUMPRODUCT(K35:$K$98, X35:$X$98)-K35*$AZ$3)/Z35, 0)</f>
        <v>38895.425007301448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2000000</v>
      </c>
      <c r="S36">
        <f t="shared" si="1"/>
        <v>36898.19791257575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19774.694270191056</v>
      </c>
      <c r="AC36">
        <f t="shared" si="2"/>
        <v>17738.677376971787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-45152.360717163923</v>
      </c>
      <c r="AI36">
        <f t="shared" si="25"/>
        <v>-45176.398039283289</v>
      </c>
      <c r="AJ36">
        <f t="shared" si="7"/>
        <v>2036.0168932192682</v>
      </c>
      <c r="AK36">
        <f t="shared" si="22"/>
        <v>1384.2285989133741</v>
      </c>
      <c r="AL36">
        <f t="shared" si="8"/>
        <v>-41756.152547150647</v>
      </c>
      <c r="AN36">
        <f t="shared" si="26"/>
        <v>0</v>
      </c>
      <c r="AO36">
        <f t="shared" si="26"/>
        <v>0</v>
      </c>
      <c r="AP36">
        <f t="shared" si="26"/>
        <v>-1.4607829025526906</v>
      </c>
      <c r="AQ36">
        <f t="shared" si="26"/>
        <v>-2743.9744002262764</v>
      </c>
      <c r="AR36">
        <f t="shared" si="26"/>
        <v>-2745.4351831288291</v>
      </c>
      <c r="AS36">
        <f t="shared" si="26"/>
        <v>123.73169740598273</v>
      </c>
      <c r="AT36">
        <f t="shared" si="26"/>
        <v>84.121578122393231</v>
      </c>
      <c r="AU36">
        <f t="shared" si="23"/>
        <v>-2537.5819076004532</v>
      </c>
      <c r="AW36">
        <v>33</v>
      </c>
      <c r="AX36">
        <f>IF(Z36&gt;0, (R36*SUMPRODUCT(K36:$K$98, X36:$X$98)-K36*$AZ$3)/Z36, 0)</f>
        <v>36898.19791257575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2000000</v>
      </c>
      <c r="S37">
        <f t="shared" si="1"/>
        <v>34885.985759094066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17738.677376971787</v>
      </c>
      <c r="AC37">
        <f t="shared" si="2"/>
        <v>15780.990991532941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-47159.87798516568</v>
      </c>
      <c r="AI37">
        <f t="shared" si="25"/>
        <v>-47182.495937114218</v>
      </c>
      <c r="AJ37">
        <f t="shared" si="7"/>
        <v>1957.6863854388466</v>
      </c>
      <c r="AK37">
        <f t="shared" si="22"/>
        <v>1241.7074163880252</v>
      </c>
      <c r="AL37">
        <f t="shared" si="8"/>
        <v>-43983.102135287343</v>
      </c>
      <c r="AN37">
        <f t="shared" si="26"/>
        <v>0</v>
      </c>
      <c r="AO37">
        <f t="shared" si="26"/>
        <v>0</v>
      </c>
      <c r="AP37">
        <f t="shared" si="26"/>
        <v>-1.2272551072987354</v>
      </c>
      <c r="AQ37">
        <f t="shared" si="26"/>
        <v>-2558.9054768778601</v>
      </c>
      <c r="AR37">
        <f t="shared" si="26"/>
        <v>-2560.1327319851589</v>
      </c>
      <c r="AS37">
        <f t="shared" si="26"/>
        <v>106.22449903887482</v>
      </c>
      <c r="AT37">
        <f t="shared" si="26"/>
        <v>67.375320807120033</v>
      </c>
      <c r="AU37">
        <f t="shared" si="23"/>
        <v>-2386.5329121391637</v>
      </c>
      <c r="AW37">
        <v>34</v>
      </c>
      <c r="AX37">
        <f>IF(Z37&gt;0, (R37*SUMPRODUCT(K37:$K$98, X37:$X$98)-K37*$AZ$3)/Z37, 0)</f>
        <v>34885.985759094066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2000000</v>
      </c>
      <c r="S38">
        <f t="shared" si="1"/>
        <v>32895.607307144543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15780.990991532941</v>
      </c>
      <c r="AC38">
        <f t="shared" si="2"/>
        <v>13924.128385000997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-49106.293262823048</v>
      </c>
      <c r="AI38">
        <f t="shared" si="25"/>
        <v>-49127.457377920531</v>
      </c>
      <c r="AJ38">
        <f t="shared" si="7"/>
        <v>1856.862606531944</v>
      </c>
      <c r="AK38">
        <f t="shared" si="22"/>
        <v>1104.669369407306</v>
      </c>
      <c r="AL38">
        <f t="shared" si="8"/>
        <v>-46165.92540198128</v>
      </c>
      <c r="AN38">
        <f t="shared" si="26"/>
        <v>0</v>
      </c>
      <c r="AO38">
        <f t="shared" si="26"/>
        <v>0</v>
      </c>
      <c r="AP38">
        <f t="shared" si="26"/>
        <v>-1.0253299965609433</v>
      </c>
      <c r="AQ38">
        <f t="shared" si="26"/>
        <v>-2379.0342884818351</v>
      </c>
      <c r="AR38">
        <f t="shared" si="26"/>
        <v>-2380.0596184783963</v>
      </c>
      <c r="AS38">
        <f t="shared" si="26"/>
        <v>89.958730672177225</v>
      </c>
      <c r="AT38">
        <f t="shared" si="26"/>
        <v>53.517505244998929</v>
      </c>
      <c r="AU38">
        <f t="shared" si="23"/>
        <v>-2236.5833825612199</v>
      </c>
      <c r="AW38">
        <v>35</v>
      </c>
      <c r="AX38">
        <f>IF(Z38&gt;0, (R38*SUMPRODUCT(K38:$K$98, X38:$X$98)-K38*$AZ$3)/Z38, 0)</f>
        <v>32895.607307144543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2000000</v>
      </c>
      <c r="S39">
        <f t="shared" si="1"/>
        <v>30926.271912896049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13924.128385000997</v>
      </c>
      <c r="AC39">
        <f t="shared" si="2"/>
        <v>12171.918087899448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-50941.804086282886</v>
      </c>
      <c r="AI39">
        <f t="shared" si="25"/>
        <v>-50961.48301512724</v>
      </c>
      <c r="AJ39">
        <f t="shared" si="7"/>
        <v>1752.2102971015483</v>
      </c>
      <c r="AK39">
        <f t="shared" si="22"/>
        <v>974.68898695006988</v>
      </c>
      <c r="AL39">
        <f t="shared" si="8"/>
        <v>-48234.583731075625</v>
      </c>
      <c r="AN39">
        <f t="shared" si="26"/>
        <v>0</v>
      </c>
      <c r="AO39">
        <f t="shared" si="26"/>
        <v>0</v>
      </c>
      <c r="AP39">
        <f t="shared" si="26"/>
        <v>-0.85123011755661426</v>
      </c>
      <c r="AQ39">
        <f t="shared" si="26"/>
        <v>-2203.5344618544877</v>
      </c>
      <c r="AR39">
        <f t="shared" si="26"/>
        <v>-2204.3856919720442</v>
      </c>
      <c r="AS39">
        <f t="shared" si="26"/>
        <v>75.793463606822272</v>
      </c>
      <c r="AT39">
        <f t="shared" si="26"/>
        <v>42.161066158880814</v>
      </c>
      <c r="AU39">
        <f t="shared" si="23"/>
        <v>-2086.4311622063415</v>
      </c>
      <c r="AW39">
        <v>36</v>
      </c>
      <c r="AX39">
        <f>IF(Z39&gt;0, (R39*SUMPRODUCT(K39:$K$98, X39:$X$98)-K39*$AZ$3)/Z39, 0)</f>
        <v>30926.271912896049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2000000</v>
      </c>
      <c r="S40">
        <f t="shared" si="1"/>
        <v>28978.696243891256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12171.918087899448</v>
      </c>
      <c r="AC40">
        <f t="shared" si="2"/>
        <v>10528.047904063074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-52679.539269017892</v>
      </c>
      <c r="AI40">
        <f t="shared" si="25"/>
        <v>-52697.704420092079</v>
      </c>
      <c r="AJ40">
        <f t="shared" si="7"/>
        <v>1643.8701838363741</v>
      </c>
      <c r="AK40">
        <f t="shared" si="22"/>
        <v>852.03426615296144</v>
      </c>
      <c r="AL40">
        <f t="shared" si="8"/>
        <v>-50201.799970102737</v>
      </c>
      <c r="AN40">
        <f t="shared" si="26"/>
        <v>0</v>
      </c>
      <c r="AO40">
        <f t="shared" si="26"/>
        <v>0</v>
      </c>
      <c r="AP40">
        <f t="shared" si="26"/>
        <v>-0.70156274250289652</v>
      </c>
      <c r="AQ40">
        <f t="shared" si="26"/>
        <v>-2034.555170635859</v>
      </c>
      <c r="AR40">
        <f t="shared" si="26"/>
        <v>-2035.256733378362</v>
      </c>
      <c r="AS40">
        <f t="shared" si="26"/>
        <v>63.488493422443852</v>
      </c>
      <c r="AT40">
        <f t="shared" si="26"/>
        <v>32.906717595002902</v>
      </c>
      <c r="AU40">
        <f t="shared" si="23"/>
        <v>-1938.8615223609152</v>
      </c>
      <c r="AW40">
        <v>37</v>
      </c>
      <c r="AX40">
        <f>IF(Z40&gt;0, (R40*SUMPRODUCT(K40:$K$98, X40:$X$98)-K40*$AZ$3)/Z40, 0)</f>
        <v>28978.696243891256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2000000</v>
      </c>
      <c r="S41">
        <f t="shared" si="1"/>
        <v>27044.981195640397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10528.047904063074</v>
      </c>
      <c r="AC41">
        <f t="shared" si="2"/>
        <v>8993.1929816576758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-54285.500406434578</v>
      </c>
      <c r="AI41">
        <f t="shared" si="25"/>
        <v>-54302.126768487855</v>
      </c>
      <c r="AJ41">
        <f t="shared" si="7"/>
        <v>1534.8549224053986</v>
      </c>
      <c r="AK41">
        <f t="shared" si="22"/>
        <v>736.96335328441523</v>
      </c>
      <c r="AL41">
        <f t="shared" si="8"/>
        <v>-52030.308492798038</v>
      </c>
      <c r="AN41">
        <f t="shared" si="26"/>
        <v>0</v>
      </c>
      <c r="AO41">
        <f t="shared" si="26"/>
        <v>0</v>
      </c>
      <c r="AP41">
        <f t="shared" si="26"/>
        <v>-0.57333270173624684</v>
      </c>
      <c r="AQ41">
        <f t="shared" si="26"/>
        <v>-1871.9460404739648</v>
      </c>
      <c r="AR41">
        <f t="shared" si="26"/>
        <v>-1872.519373175701</v>
      </c>
      <c r="AS41">
        <f t="shared" si="26"/>
        <v>52.926943165070242</v>
      </c>
      <c r="AT41">
        <f t="shared" si="26"/>
        <v>25.412967013778417</v>
      </c>
      <c r="AU41">
        <f t="shared" si="23"/>
        <v>-1794.1794629968522</v>
      </c>
      <c r="AW41">
        <v>38</v>
      </c>
      <c r="AX41">
        <f>IF(Z41&gt;0, (R41*SUMPRODUCT(K41:$K$98, X41:$X$98)-K41*$AZ$3)/Z41, 0)</f>
        <v>27044.981195640397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2000000</v>
      </c>
      <c r="S42">
        <f t="shared" si="1"/>
        <v>25109.766576736241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8993.1929816576758</v>
      </c>
      <c r="AC42">
        <f t="shared" si="2"/>
        <v>7567.4078771037639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-55657.762511551133</v>
      </c>
      <c r="AI42">
        <f t="shared" si="25"/>
        <v>-55672.831165921089</v>
      </c>
      <c r="AJ42">
        <f t="shared" si="7"/>
        <v>1425.7851045539119</v>
      </c>
      <c r="AK42">
        <f t="shared" si="22"/>
        <v>629.52350871603733</v>
      </c>
      <c r="AL42">
        <f t="shared" si="8"/>
        <v>-53617.522552651135</v>
      </c>
      <c r="AN42">
        <f t="shared" si="26"/>
        <v>0</v>
      </c>
      <c r="AO42">
        <f t="shared" si="26"/>
        <v>0</v>
      </c>
      <c r="AP42">
        <f t="shared" si="26"/>
        <v>-0.46394439175294333</v>
      </c>
      <c r="AQ42">
        <f t="shared" si="26"/>
        <v>-1713.630569842418</v>
      </c>
      <c r="AR42">
        <f t="shared" si="26"/>
        <v>-1714.0945142341709</v>
      </c>
      <c r="AS42">
        <f t="shared" si="26"/>
        <v>43.898080536070395</v>
      </c>
      <c r="AT42">
        <f t="shared" si="26"/>
        <v>19.382215171628125</v>
      </c>
      <c r="AU42">
        <f t="shared" si="23"/>
        <v>-1650.8142185264721</v>
      </c>
      <c r="AW42">
        <v>39</v>
      </c>
      <c r="AX42">
        <f>IF(Z42&gt;0, (R42*SUMPRODUCT(K42:$K$98, X42:$X$98)-K42*$AZ$3)/Z42, 0)</f>
        <v>25109.766576736241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2000000</v>
      </c>
      <c r="S43">
        <f t="shared" si="1"/>
        <v>23163.405319968966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7567.4078771037639</v>
      </c>
      <c r="AC43">
        <f t="shared" si="2"/>
        <v>6252.135285761392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-56890.030747652971</v>
      </c>
      <c r="AI43">
        <f t="shared" si="25"/>
        <v>-56903.526464710536</v>
      </c>
      <c r="AJ43">
        <f t="shared" si="7"/>
        <v>1315.2725913423719</v>
      </c>
      <c r="AK43">
        <f t="shared" si="22"/>
        <v>529.71855139726347</v>
      </c>
      <c r="AL43">
        <f t="shared" si="8"/>
        <v>-55058.5353219709</v>
      </c>
      <c r="AN43">
        <f t="shared" si="26"/>
        <v>0</v>
      </c>
      <c r="AO43">
        <f t="shared" si="26"/>
        <v>0</v>
      </c>
      <c r="AP43">
        <f t="shared" si="26"/>
        <v>-0.37099614726107938</v>
      </c>
      <c r="AQ43">
        <f t="shared" si="26"/>
        <v>-1563.9022465358944</v>
      </c>
      <c r="AR43">
        <f t="shared" si="26"/>
        <v>-1564.2732426831556</v>
      </c>
      <c r="AS43">
        <f t="shared" si="26"/>
        <v>36.15673490372096</v>
      </c>
      <c r="AT43">
        <f t="shared" si="26"/>
        <v>14.561919226877853</v>
      </c>
      <c r="AU43">
        <f t="shared" si="23"/>
        <v>-1513.5545885525567</v>
      </c>
      <c r="AW43">
        <v>40</v>
      </c>
      <c r="AX43">
        <f>IF(Z43&gt;0, (R43*SUMPRODUCT(K43:$K$98, X43:$X$98)-K43*$AZ$3)/Z43, 0)</f>
        <v>23163.405319968966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2000000</v>
      </c>
      <c r="S44">
        <f t="shared" si="1"/>
        <v>21156.438056208957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6252.135285761392</v>
      </c>
      <c r="AC44">
        <f t="shared" si="2"/>
        <v>5043.9098057433976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-57610.073236169992</v>
      </c>
      <c r="AI44">
        <f t="shared" si="25"/>
        <v>-57621.993744226078</v>
      </c>
      <c r="AJ44">
        <f t="shared" si="7"/>
        <v>1208.2254800179944</v>
      </c>
      <c r="AK44">
        <f t="shared" si="22"/>
        <v>437.64947000329749</v>
      </c>
      <c r="AL44">
        <f t="shared" si="8"/>
        <v>-55976.118794204784</v>
      </c>
      <c r="AN44">
        <f t="shared" si="26"/>
        <v>0</v>
      </c>
      <c r="AO44">
        <f t="shared" si="26"/>
        <v>0</v>
      </c>
      <c r="AP44">
        <f t="shared" si="26"/>
        <v>-0.29258373384964215</v>
      </c>
      <c r="AQ44">
        <f t="shared" si="26"/>
        <v>-1414.0144241739049</v>
      </c>
      <c r="AR44">
        <f t="shared" si="26"/>
        <v>-1414.3070079077545</v>
      </c>
      <c r="AS44">
        <f t="shared" si="26"/>
        <v>29.65537379888713</v>
      </c>
      <c r="AT44">
        <f t="shared" si="26"/>
        <v>10.741917663944095</v>
      </c>
      <c r="AU44">
        <f t="shared" si="23"/>
        <v>-1373.9097164449233</v>
      </c>
      <c r="AW44">
        <v>41</v>
      </c>
      <c r="AX44">
        <f>IF(Z44&gt;0, (R44*SUMPRODUCT(K44:$K$98, X44:$X$98)-K44*$AZ$3)/Z44, 0)</f>
        <v>21156.438056208957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2000000</v>
      </c>
      <c r="S45">
        <f t="shared" si="1"/>
        <v>19050.920469059718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5043.9098057433976</v>
      </c>
      <c r="AC45">
        <f t="shared" si="2"/>
        <v>3947.4639231033302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-57640.234879920637</v>
      </c>
      <c r="AI45">
        <f t="shared" si="25"/>
        <v>-57650.595177024166</v>
      </c>
      <c r="AJ45">
        <f t="shared" si="7"/>
        <v>1096.4458826400673</v>
      </c>
      <c r="AK45">
        <f t="shared" si="22"/>
        <v>353.07368640203788</v>
      </c>
      <c r="AL45">
        <f t="shared" si="8"/>
        <v>-56201.075607982064</v>
      </c>
      <c r="AN45">
        <f t="shared" si="26"/>
        <v>0</v>
      </c>
      <c r="AO45">
        <f t="shared" si="26"/>
        <v>0</v>
      </c>
      <c r="AP45">
        <f t="shared" si="26"/>
        <v>-0.22704377526165873</v>
      </c>
      <c r="AQ45">
        <f t="shared" si="26"/>
        <v>-1263.1738649317113</v>
      </c>
      <c r="AR45">
        <f t="shared" si="26"/>
        <v>-1263.4009087069728</v>
      </c>
      <c r="AS45">
        <f t="shared" si="26"/>
        <v>24.028385487120733</v>
      </c>
      <c r="AT45">
        <f t="shared" si="26"/>
        <v>7.7375370518053526</v>
      </c>
      <c r="AU45">
        <f t="shared" si="23"/>
        <v>-1231.6349861680469</v>
      </c>
      <c r="AW45">
        <v>42</v>
      </c>
      <c r="AX45">
        <f>IF(Z45&gt;0, (R45*SUMPRODUCT(K45:$K$98, X45:$X$98)-K45*$AZ$3)/Z45, 0)</f>
        <v>19050.920469059718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2000000</v>
      </c>
      <c r="S46">
        <f t="shared" si="1"/>
        <v>16796.32404913858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3947.4639231033302</v>
      </c>
      <c r="AC46">
        <f t="shared" si="2"/>
        <v>2967.8333988268314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-56876.941195120584</v>
      </c>
      <c r="AI46">
        <f t="shared" si="25"/>
        <v>-56885.775965723202</v>
      </c>
      <c r="AJ46">
        <f t="shared" si="7"/>
        <v>979.63052427649882</v>
      </c>
      <c r="AK46">
        <f t="shared" si="22"/>
        <v>276.32247461723313</v>
      </c>
      <c r="AL46">
        <f t="shared" si="8"/>
        <v>-55629.822966829466</v>
      </c>
      <c r="AN46">
        <f t="shared" si="26"/>
        <v>0</v>
      </c>
      <c r="AO46">
        <f t="shared" si="26"/>
        <v>0</v>
      </c>
      <c r="AP46">
        <f t="shared" si="26"/>
        <v>-0.17286801471384677</v>
      </c>
      <c r="AQ46">
        <f t="shared" si="26"/>
        <v>-1112.8986081976327</v>
      </c>
      <c r="AR46">
        <f t="shared" si="26"/>
        <v>-1113.0714762123466</v>
      </c>
      <c r="AS46">
        <f t="shared" si="26"/>
        <v>19.168215169573195</v>
      </c>
      <c r="AT46">
        <f t="shared" si="26"/>
        <v>5.4067411318811605</v>
      </c>
      <c r="AU46">
        <f t="shared" si="23"/>
        <v>-1088.4965199108922</v>
      </c>
      <c r="AW46">
        <v>43</v>
      </c>
      <c r="AX46">
        <f>IF(Z46&gt;0, (R46*SUMPRODUCT(K46:$K$98, X46:$X$98)-K46*$AZ$3)/Z46, 0)</f>
        <v>16796.32404913858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2000000</v>
      </c>
      <c r="S47">
        <f t="shared" si="1"/>
        <v>14297.552569518173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2967.8333988268314</v>
      </c>
      <c r="AC47">
        <f t="shared" si="2"/>
        <v>2108.098487642781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-54967.496518192267</v>
      </c>
      <c r="AI47">
        <f t="shared" si="25"/>
        <v>-54974.868753675903</v>
      </c>
      <c r="AJ47">
        <f t="shared" si="7"/>
        <v>859.73491118405036</v>
      </c>
      <c r="AK47">
        <f t="shared" si="22"/>
        <v>207.74833791787822</v>
      </c>
      <c r="AL47">
        <f t="shared" si="8"/>
        <v>-53907.385504573969</v>
      </c>
      <c r="AN47">
        <f t="shared" si="26"/>
        <v>0</v>
      </c>
      <c r="AO47">
        <f t="shared" si="26"/>
        <v>0</v>
      </c>
      <c r="AP47">
        <f t="shared" si="26"/>
        <v>-0.12879545666997078</v>
      </c>
      <c r="AQ47">
        <f t="shared" si="26"/>
        <v>-960.3008248693219</v>
      </c>
      <c r="AR47">
        <f t="shared" si="26"/>
        <v>-960.42962032599178</v>
      </c>
      <c r="AS47">
        <f t="shared" si="26"/>
        <v>15.019860766366746</v>
      </c>
      <c r="AT47">
        <f t="shared" si="26"/>
        <v>3.6294339910812825</v>
      </c>
      <c r="AU47">
        <f t="shared" si="23"/>
        <v>-941.78032556854373</v>
      </c>
      <c r="AW47">
        <v>44</v>
      </c>
      <c r="AX47">
        <f>IF(Z47&gt;0, (R47*SUMPRODUCT(K47:$K$98, X47:$X$98)-K47*$AZ$3)/Z47, 0)</f>
        <v>14297.552569518173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2000000</v>
      </c>
      <c r="S48">
        <f t="shared" si="1"/>
        <v>11445.400011692524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2108.098487642781</v>
      </c>
      <c r="AC48">
        <f t="shared" si="2"/>
        <v>1373.8366779641594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-51872.606763658456</v>
      </c>
      <c r="AI48">
        <f t="shared" si="25"/>
        <v>-51878.608461618162</v>
      </c>
      <c r="AJ48">
        <f t="shared" si="7"/>
        <v>734.2618096786216</v>
      </c>
      <c r="AK48">
        <f t="shared" si="22"/>
        <v>147.5668941349947</v>
      </c>
      <c r="AL48">
        <f t="shared" si="8"/>
        <v>-50996.779757804543</v>
      </c>
      <c r="AN48">
        <f t="shared" si="26"/>
        <v>0</v>
      </c>
      <c r="AO48">
        <f t="shared" si="26"/>
        <v>0</v>
      </c>
      <c r="AP48">
        <f t="shared" si="26"/>
        <v>-9.361759004341573E-2</v>
      </c>
      <c r="AQ48">
        <f t="shared" si="26"/>
        <v>-809.13575909448014</v>
      </c>
      <c r="AR48">
        <f t="shared" si="26"/>
        <v>-809.22937668452357</v>
      </c>
      <c r="AS48">
        <f t="shared" si="26"/>
        <v>11.453395613127974</v>
      </c>
      <c r="AT48">
        <f t="shared" si="26"/>
        <v>2.3018247655675093</v>
      </c>
      <c r="AU48">
        <f t="shared" si="23"/>
        <v>-795.47415630582805</v>
      </c>
      <c r="AW48">
        <v>45</v>
      </c>
      <c r="AX48">
        <f>IF(Z48&gt;0, (R48*SUMPRODUCT(K48:$K$98, X48:$X$98)-K48*$AZ$3)/Z48, 0)</f>
        <v>11445.400011692524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2000000</v>
      </c>
      <c r="S49">
        <f t="shared" si="1"/>
        <v>8064.2934839141035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1373.8366779641594</v>
      </c>
      <c r="AC49">
        <f t="shared" si="2"/>
        <v>766.52146814708931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-47564.666753124206</v>
      </c>
      <c r="AI49">
        <f t="shared" si="25"/>
        <v>-47569.419317435488</v>
      </c>
      <c r="AJ49">
        <f t="shared" si="7"/>
        <v>607.31520981707013</v>
      </c>
      <c r="AK49">
        <f t="shared" si="22"/>
        <v>96.168567457491164</v>
      </c>
      <c r="AL49">
        <f t="shared" si="8"/>
        <v>-46865.935540160928</v>
      </c>
      <c r="AN49">
        <f t="shared" si="26"/>
        <v>0</v>
      </c>
      <c r="AO49">
        <f t="shared" si="26"/>
        <v>0</v>
      </c>
      <c r="AP49">
        <f t="shared" si="26"/>
        <v>-6.6190140264054301E-2</v>
      </c>
      <c r="AQ49">
        <f t="shared" si="26"/>
        <v>-662.44489454431209</v>
      </c>
      <c r="AR49">
        <f t="shared" si="26"/>
        <v>-662.51108468457619</v>
      </c>
      <c r="AS49">
        <f t="shared" si="26"/>
        <v>8.4582293451262451</v>
      </c>
      <c r="AT49">
        <f t="shared" si="26"/>
        <v>1.3393634577219202</v>
      </c>
      <c r="AU49">
        <f t="shared" si="23"/>
        <v>-652.71349188172803</v>
      </c>
      <c r="AW49">
        <v>46</v>
      </c>
      <c r="AX49">
        <f>IF(Z49&gt;0, (R49*SUMPRODUCT(K49:$K$98, X49:$X$98)-K49*$AZ$3)/Z49, 0)</f>
        <v>8064.2934839141035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2000000</v>
      </c>
      <c r="S50">
        <f t="shared" si="1"/>
        <v>3897.0284405358684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766.52146814708931</v>
      </c>
      <c r="AC50">
        <f t="shared" si="2"/>
        <v>284.27349260046321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-42309.107429418575</v>
      </c>
      <c r="AI50">
        <f t="shared" si="25"/>
        <v>-42312.754740401011</v>
      </c>
      <c r="AJ50">
        <f t="shared" si="7"/>
        <v>482.24797554662609</v>
      </c>
      <c r="AK50">
        <f t="shared" si="22"/>
        <v>53.656502770296257</v>
      </c>
      <c r="AL50">
        <f t="shared" si="8"/>
        <v>-41776.850262084088</v>
      </c>
      <c r="AN50">
        <f t="shared" si="26"/>
        <v>0</v>
      </c>
      <c r="AO50">
        <f t="shared" si="26"/>
        <v>0</v>
      </c>
      <c r="AP50">
        <f t="shared" si="26"/>
        <v>-4.5354467328004633E-2</v>
      </c>
      <c r="AQ50">
        <f t="shared" si="26"/>
        <v>-526.11555193030631</v>
      </c>
      <c r="AR50">
        <f t="shared" si="26"/>
        <v>-526.16090639763434</v>
      </c>
      <c r="AS50">
        <f t="shared" si="26"/>
        <v>5.9967741046120366</v>
      </c>
      <c r="AT50">
        <f t="shared" si="26"/>
        <v>0.66722089603846702</v>
      </c>
      <c r="AU50">
        <f t="shared" si="23"/>
        <v>-519.49691139698382</v>
      </c>
      <c r="AW50">
        <v>47</v>
      </c>
      <c r="AX50">
        <f>IF(Z50&gt;0, (R50*SUMPRODUCT(K50:$K$98, X50:$X$98)-K50*$AZ$3)/Z50, 0)</f>
        <v>3897.0284405358684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2000000</v>
      </c>
      <c r="S51">
        <f t="shared" si="1"/>
        <v>-1499.7441624487424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284.27349260046321</v>
      </c>
      <c r="AC51">
        <f t="shared" si="2"/>
        <v>-80.951953081908187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-36479.164944138145</v>
      </c>
      <c r="AI51">
        <f t="shared" si="25"/>
        <v>-36481.86380288715</v>
      </c>
      <c r="AJ51">
        <f t="shared" si="7"/>
        <v>365.2254456823714</v>
      </c>
      <c r="AK51">
        <f t="shared" si="22"/>
        <v>19.899144482032426</v>
      </c>
      <c r="AL51">
        <f t="shared" si="8"/>
        <v>-36096.739212722743</v>
      </c>
      <c r="AN51">
        <f t="shared" si="26"/>
        <v>0</v>
      </c>
      <c r="AO51">
        <f t="shared" si="26"/>
        <v>0</v>
      </c>
      <c r="AP51">
        <f t="shared" si="26"/>
        <v>-2.9964663777599501E-2</v>
      </c>
      <c r="AQ51">
        <f t="shared" si="26"/>
        <v>-405.01782942189777</v>
      </c>
      <c r="AR51">
        <f t="shared" si="26"/>
        <v>-405.04779408567538</v>
      </c>
      <c r="AS51">
        <f t="shared" si="26"/>
        <v>4.0549946109358261</v>
      </c>
      <c r="AT51">
        <f t="shared" si="26"/>
        <v>0.22093456135323608</v>
      </c>
      <c r="AU51">
        <f t="shared" si="23"/>
        <v>-400.77186491338625</v>
      </c>
      <c r="AW51">
        <v>48</v>
      </c>
      <c r="AX51">
        <f>IF(Z51&gt;0, (R51*SUMPRODUCT(K51:$K$98, X51:$X$98)-K51*$AZ$3)/Z51, 0)</f>
        <v>-1499.7441624487424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2000000</v>
      </c>
      <c r="S52">
        <f t="shared" si="1"/>
        <v>-8943.9216836286687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-80.951953081908187</v>
      </c>
      <c r="AC52">
        <f t="shared" si="2"/>
        <v>-342.31790192529229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-30327.199262356367</v>
      </c>
      <c r="AI52">
        <f t="shared" si="25"/>
        <v>-30329.112952536325</v>
      </c>
      <c r="AJ52">
        <f t="shared" si="7"/>
        <v>261.3659488433841</v>
      </c>
      <c r="AK52">
        <f t="shared" si="22"/>
        <v>-5.6666367157335733</v>
      </c>
      <c r="AL52">
        <f t="shared" si="8"/>
        <v>-30073.413640408675</v>
      </c>
      <c r="AN52">
        <f t="shared" si="26"/>
        <v>0</v>
      </c>
      <c r="AO52">
        <f t="shared" si="26"/>
        <v>0</v>
      </c>
      <c r="AP52">
        <f t="shared" si="26"/>
        <v>-1.8970678293326788E-2</v>
      </c>
      <c r="AQ52">
        <f t="shared" si="26"/>
        <v>-300.63776611776791</v>
      </c>
      <c r="AR52">
        <f t="shared" si="26"/>
        <v>-300.65673679606124</v>
      </c>
      <c r="AS52">
        <f t="shared" si="26"/>
        <v>2.5909571905988309</v>
      </c>
      <c r="AT52">
        <f t="shared" si="26"/>
        <v>-5.6174161975242665E-2</v>
      </c>
      <c r="AU52">
        <f t="shared" si="23"/>
        <v>-298.12195376743762</v>
      </c>
      <c r="AW52">
        <v>49</v>
      </c>
      <c r="AX52">
        <f>IF(Z52&gt;0, (R52*SUMPRODUCT(K52:$K$98, X52:$X$98)-K52*$AZ$3)/Z52, 0)</f>
        <v>-8943.9216836286687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2000000</v>
      </c>
      <c r="S53">
        <f t="shared" si="1"/>
        <v>-19944.929159512631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-342.31790192529229</v>
      </c>
      <c r="AC53">
        <f t="shared" si="2"/>
        <v>-514.69506038367319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-24170.510321096775</v>
      </c>
      <c r="AI53">
        <f t="shared" si="25"/>
        <v>-24171.800611616905</v>
      </c>
      <c r="AJ53">
        <f t="shared" si="7"/>
        <v>172.3771584583809</v>
      </c>
      <c r="AK53">
        <f t="shared" si="22"/>
        <v>-23.962253134770464</v>
      </c>
      <c r="AL53">
        <f t="shared" si="8"/>
        <v>-24023.385706293295</v>
      </c>
      <c r="AN53">
        <f t="shared" si="26"/>
        <v>0</v>
      </c>
      <c r="AO53">
        <f t="shared" si="26"/>
        <v>0</v>
      </c>
      <c r="AP53">
        <f t="shared" si="26"/>
        <v>-1.1420384207490425E-2</v>
      </c>
      <c r="AQ53">
        <f t="shared" si="26"/>
        <v>-213.93361421443711</v>
      </c>
      <c r="AR53">
        <f t="shared" si="26"/>
        <v>-213.94503459864461</v>
      </c>
      <c r="AS53">
        <f t="shared" si="26"/>
        <v>1.5257132773414603</v>
      </c>
      <c r="AT53">
        <f t="shared" si="26"/>
        <v>-0.21209032617603646</v>
      </c>
      <c r="AU53">
        <f t="shared" si="23"/>
        <v>-212.63141164747918</v>
      </c>
      <c r="AW53">
        <v>50</v>
      </c>
      <c r="AX53">
        <f>IF(Z53&gt;0, (R53*SUMPRODUCT(K53:$K$98, X53:$X$98)-K53*$AZ$3)/Z53, 0)</f>
        <v>-19944.929159512631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2000000</v>
      </c>
      <c r="S54">
        <f t="shared" si="1"/>
        <v>-37381.054829456596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-514.69506038367319</v>
      </c>
      <c r="AC54">
        <f t="shared" si="2"/>
        <v>-614.11027490222955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-18238.739173915397</v>
      </c>
      <c r="AI54">
        <f t="shared" si="25"/>
        <v>-18239.560593050977</v>
      </c>
      <c r="AJ54">
        <f t="shared" si="7"/>
        <v>99.415214518556354</v>
      </c>
      <c r="AK54">
        <f t="shared" si="22"/>
        <v>-36.028654226857128</v>
      </c>
      <c r="AL54">
        <f t="shared" si="8"/>
        <v>-18176.174032759278</v>
      </c>
      <c r="AN54">
        <f t="shared" si="26"/>
        <v>0</v>
      </c>
      <c r="AO54">
        <f t="shared" si="26"/>
        <v>0</v>
      </c>
      <c r="AP54">
        <f t="shared" si="26"/>
        <v>-6.4914243684468589E-3</v>
      </c>
      <c r="AQ54">
        <f t="shared" si="26"/>
        <v>-144.1351811698228</v>
      </c>
      <c r="AR54">
        <f t="shared" si="26"/>
        <v>-144.14167259419125</v>
      </c>
      <c r="AS54">
        <f t="shared" si="26"/>
        <v>0.78564805489198697</v>
      </c>
      <c r="AT54">
        <f t="shared" si="26"/>
        <v>-0.28472344249101672</v>
      </c>
      <c r="AU54">
        <f t="shared" si="23"/>
        <v>-143.64074798179027</v>
      </c>
      <c r="AW54">
        <v>51</v>
      </c>
      <c r="AX54">
        <f>IF(Z54&gt;0, (R54*SUMPRODUCT(K54:$K$98, X54:$X$98)-K54*$AZ$3)/Z54, 0)</f>
        <v>-37381.054829456596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2000000</v>
      </c>
      <c r="S55">
        <f t="shared" si="1"/>
        <v>-66851.919044076363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-614.11027490222955</v>
      </c>
      <c r="AC55">
        <f t="shared" si="2"/>
        <v>-655.99688491501558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-12902.825923429134</v>
      </c>
      <c r="AI55">
        <f t="shared" si="25"/>
        <v>-12903.316557725273</v>
      </c>
      <c r="AJ55">
        <f t="shared" si="7"/>
        <v>41.886610012786036</v>
      </c>
      <c r="AK55">
        <f t="shared" si="22"/>
        <v>-42.987719243156072</v>
      </c>
      <c r="AL55">
        <f t="shared" si="8"/>
        <v>-12904.417666955644</v>
      </c>
      <c r="AN55">
        <f t="shared" si="26"/>
        <v>0</v>
      </c>
      <c r="AO55">
        <f t="shared" si="26"/>
        <v>0</v>
      </c>
      <c r="AP55">
        <f t="shared" si="26"/>
        <v>-3.4619043607359702E-3</v>
      </c>
      <c r="AQ55">
        <f t="shared" si="26"/>
        <v>-91.04204431207512</v>
      </c>
      <c r="AR55">
        <f t="shared" si="26"/>
        <v>-91.04550621643584</v>
      </c>
      <c r="AS55">
        <f t="shared" si="26"/>
        <v>0.29555096127757347</v>
      </c>
      <c r="AT55">
        <f t="shared" si="26"/>
        <v>-0.30332036279772834</v>
      </c>
      <c r="AU55">
        <f t="shared" si="23"/>
        <v>-91.053275617956004</v>
      </c>
      <c r="AW55">
        <v>52</v>
      </c>
      <c r="AX55">
        <f>IF(Z55&gt;0, (R55*SUMPRODUCT(K55:$K$98, X55:$X$98)-K55*$AZ$3)/Z55, 0)</f>
        <v>-66851.919044076363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2000000</v>
      </c>
      <c r="S56">
        <f t="shared" si="1"/>
        <v>-113203.03635873712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-655.99688491501558</v>
      </c>
      <c r="AC56">
        <f t="shared" si="2"/>
        <v>-655.74556212259358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-7843.8182409084275</v>
      </c>
      <c r="AI56">
        <f t="shared" si="25"/>
        <v>-7844.1078734055827</v>
      </c>
      <c r="AJ56">
        <f t="shared" si="7"/>
        <v>-0.25132279242200184</v>
      </c>
      <c r="AK56">
        <f t="shared" si="22"/>
        <v>-45.919781944051095</v>
      </c>
      <c r="AL56">
        <f t="shared" si="8"/>
        <v>-7890.2789781420561</v>
      </c>
      <c r="AN56">
        <f t="shared" si="26"/>
        <v>0</v>
      </c>
      <c r="AO56">
        <f t="shared" si="26"/>
        <v>0</v>
      </c>
      <c r="AP56">
        <f t="shared" si="26"/>
        <v>-1.8246788115519211E-3</v>
      </c>
      <c r="AQ56">
        <f t="shared" si="26"/>
        <v>-49.415894578230656</v>
      </c>
      <c r="AR56">
        <f t="shared" si="26"/>
        <v>-49.417719257042215</v>
      </c>
      <c r="AS56">
        <f t="shared" si="26"/>
        <v>-1.5833284548411274E-3</v>
      </c>
      <c r="AT56">
        <f t="shared" si="26"/>
        <v>-0.28929368757782004</v>
      </c>
      <c r="AU56">
        <f t="shared" si="23"/>
        <v>-49.708596273074875</v>
      </c>
      <c r="AW56">
        <v>53</v>
      </c>
      <c r="AX56">
        <f>IF(Z56&gt;0, (R56*SUMPRODUCT(K56:$K$98, X56:$X$98)-K56*$AZ$3)/Z56, 0)</f>
        <v>-113203.03635873712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2000000</v>
      </c>
      <c r="S57">
        <f t="shared" si="1"/>
        <v>-184737.51257478644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-655.74556212259358</v>
      </c>
      <c r="AC57">
        <f t="shared" si="2"/>
        <v>-623.64952178609462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-4717.7101870512433</v>
      </c>
      <c r="AI57">
        <f t="shared" si="25"/>
        <v>-4717.8789804687503</v>
      </c>
      <c r="AJ57">
        <f t="shared" si="7"/>
        <v>-32.096040336498959</v>
      </c>
      <c r="AK57">
        <f t="shared" si="22"/>
        <v>-45.902189348581558</v>
      </c>
      <c r="AL57">
        <f t="shared" si="8"/>
        <v>-4795.8772101538307</v>
      </c>
      <c r="AN57">
        <f t="shared" si="26"/>
        <v>0</v>
      </c>
      <c r="AO57">
        <f t="shared" si="26"/>
        <v>0</v>
      </c>
      <c r="AP57">
        <f t="shared" si="26"/>
        <v>-9.4945989277132306E-4</v>
      </c>
      <c r="AQ57">
        <f t="shared" si="26"/>
        <v>-26.537033697590005</v>
      </c>
      <c r="AR57">
        <f t="shared" si="26"/>
        <v>-26.537983157482774</v>
      </c>
      <c r="AS57">
        <f t="shared" si="26"/>
        <v>-0.18053964109678564</v>
      </c>
      <c r="AT57">
        <f t="shared" si="26"/>
        <v>-0.25819897730891173</v>
      </c>
      <c r="AU57">
        <f t="shared" si="23"/>
        <v>-26.976721775888471</v>
      </c>
      <c r="AW57">
        <v>54</v>
      </c>
      <c r="AX57">
        <f>IF(Z57&gt;0, (R57*SUMPRODUCT(K57:$K$98, X57:$X$98)-K57*$AZ$3)/Z57, 0)</f>
        <v>-184737.51257478644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2000000</v>
      </c>
      <c r="S58">
        <f t="shared" si="1"/>
        <v>-297730.4144860279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-623.64952178609462</v>
      </c>
      <c r="AC58">
        <f t="shared" si="2"/>
        <v>-577.4080421669621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-2805.4886825192316</v>
      </c>
      <c r="AI58">
        <f t="shared" si="25"/>
        <v>-2805.585650785501</v>
      </c>
      <c r="AJ58">
        <f t="shared" si="7"/>
        <v>-46.241479619132519</v>
      </c>
      <c r="AK58">
        <f t="shared" si="22"/>
        <v>-43.655466525026625</v>
      </c>
      <c r="AL58">
        <f t="shared" si="8"/>
        <v>-2895.4825969296598</v>
      </c>
      <c r="AN58">
        <f t="shared" si="26"/>
        <v>0</v>
      </c>
      <c r="AO58">
        <f t="shared" si="26"/>
        <v>0</v>
      </c>
      <c r="AP58">
        <f t="shared" si="26"/>
        <v>-4.8700422139566203E-4</v>
      </c>
      <c r="AQ58">
        <f t="shared" si="26"/>
        <v>-14.090020210016721</v>
      </c>
      <c r="AR58">
        <f t="shared" si="26"/>
        <v>-14.090507214238118</v>
      </c>
      <c r="AS58">
        <f t="shared" si="26"/>
        <v>-0.23223882043594277</v>
      </c>
      <c r="AT58">
        <f t="shared" si="26"/>
        <v>-0.21925107360012208</v>
      </c>
      <c r="AU58">
        <f t="shared" si="23"/>
        <v>-14.541997108274179</v>
      </c>
      <c r="AW58">
        <v>55</v>
      </c>
      <c r="AX58">
        <f>IF(Z58&gt;0, (R58*SUMPRODUCT(K58:$K$98, X58:$X$98)-K58*$AZ$3)/Z58, 0)</f>
        <v>-297730.4144860279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2000000</v>
      </c>
      <c r="S59">
        <f t="shared" si="1"/>
        <v>-480262.77160837408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-577.4080421669621</v>
      </c>
      <c r="AC59">
        <f t="shared" si="2"/>
        <v>-526.51724691561913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-1647.3218127122568</v>
      </c>
      <c r="AI59">
        <f t="shared" si="25"/>
        <v>-1647.3766282505455</v>
      </c>
      <c r="AJ59">
        <f t="shared" si="7"/>
        <v>-50.890795251342979</v>
      </c>
      <c r="AK59">
        <f t="shared" si="22"/>
        <v>-40.418562951687349</v>
      </c>
      <c r="AL59">
        <f t="shared" si="8"/>
        <v>-1738.6859864535759</v>
      </c>
      <c r="AN59">
        <f t="shared" si="26"/>
        <v>0</v>
      </c>
      <c r="AO59">
        <f t="shared" si="26"/>
        <v>0</v>
      </c>
      <c r="AP59">
        <f t="shared" si="26"/>
        <v>-2.4580389223291267E-4</v>
      </c>
      <c r="AQ59">
        <f t="shared" si="26"/>
        <v>-7.3869221386015438</v>
      </c>
      <c r="AR59">
        <f t="shared" si="26"/>
        <v>-7.3871679424937762</v>
      </c>
      <c r="AS59">
        <f t="shared" si="26"/>
        <v>-0.22820455553504412</v>
      </c>
      <c r="AT59">
        <f t="shared" si="26"/>
        <v>-0.1812449608657197</v>
      </c>
      <c r="AU59">
        <f t="shared" si="23"/>
        <v>-7.7966174588945396</v>
      </c>
      <c r="AW59">
        <v>56</v>
      </c>
      <c r="AX59">
        <f>IF(Z59&gt;0, (R59*SUMPRODUCT(K59:$K$98, X59:$X$98)-K59*$AZ$3)/Z59, 0)</f>
        <v>-480262.77160837408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2000000</v>
      </c>
      <c r="S60">
        <f t="shared" si="1"/>
        <v>-780478.00692120509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-526.51724691561913</v>
      </c>
      <c r="AC60">
        <f t="shared" si="2"/>
        <v>-475.88558382086393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-951.2231988908153</v>
      </c>
      <c r="AI60">
        <f t="shared" si="25"/>
        <v>-951.25368569374893</v>
      </c>
      <c r="AJ60">
        <f t="shared" si="7"/>
        <v>-50.631663094755197</v>
      </c>
      <c r="AK60">
        <f t="shared" si="22"/>
        <v>-36.856207284093344</v>
      </c>
      <c r="AL60">
        <f t="shared" si="8"/>
        <v>-1038.7415560725976</v>
      </c>
      <c r="AN60">
        <f t="shared" si="26"/>
        <v>0</v>
      </c>
      <c r="AO60">
        <f t="shared" si="26"/>
        <v>0</v>
      </c>
      <c r="AP60">
        <f t="shared" si="26"/>
        <v>-1.2206156477515584E-4</v>
      </c>
      <c r="AQ60">
        <f t="shared" si="26"/>
        <v>-3.8084607415146055</v>
      </c>
      <c r="AR60">
        <f t="shared" si="26"/>
        <v>-3.8085828030793807</v>
      </c>
      <c r="AS60">
        <f t="shared" si="26"/>
        <v>-0.20271656683606873</v>
      </c>
      <c r="AT60">
        <f t="shared" si="26"/>
        <v>-0.14756307319488091</v>
      </c>
      <c r="AU60">
        <f t="shared" si="23"/>
        <v>-4.1588624431103307</v>
      </c>
      <c r="AW60">
        <v>57</v>
      </c>
      <c r="AX60">
        <f>IF(Z60&gt;0, (R60*SUMPRODUCT(K60:$K$98, X60:$X$98)-K60*$AZ$3)/Z60, 0)</f>
        <v>-780478.00692120509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2000000</v>
      </c>
      <c r="S61">
        <f t="shared" si="1"/>
        <v>-1284535.5707231087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-475.88558382086393</v>
      </c>
      <c r="AC61">
        <f t="shared" si="2"/>
        <v>-427.89173631830994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-541.05725237720696</v>
      </c>
      <c r="AI61">
        <f t="shared" si="25"/>
        <v>-541.07390788080181</v>
      </c>
      <c r="AJ61">
        <f t="shared" si="7"/>
        <v>-47.99384750255399</v>
      </c>
      <c r="AK61">
        <f t="shared" si="22"/>
        <v>-33.31199086746048</v>
      </c>
      <c r="AL61">
        <f t="shared" si="8"/>
        <v>-622.37974625081631</v>
      </c>
      <c r="AN61">
        <f t="shared" si="26"/>
        <v>0</v>
      </c>
      <c r="AO61">
        <f t="shared" si="26"/>
        <v>0</v>
      </c>
      <c r="AP61">
        <f t="shared" si="26"/>
        <v>-5.9539721033832284E-5</v>
      </c>
      <c r="AQ61">
        <f t="shared" si="26"/>
        <v>-1.9341593417682896</v>
      </c>
      <c r="AR61">
        <f t="shared" si="26"/>
        <v>-1.9342188814893235</v>
      </c>
      <c r="AS61">
        <f t="shared" si="26"/>
        <v>-0.17156733060432411</v>
      </c>
      <c r="AT61">
        <f t="shared" si="26"/>
        <v>-0.11908295849674651</v>
      </c>
      <c r="AU61">
        <f t="shared" si="23"/>
        <v>-2.2248691705903942</v>
      </c>
      <c r="AW61">
        <v>58</v>
      </c>
      <c r="AX61">
        <f>IF(Z61&gt;0, (R61*SUMPRODUCT(K61:$K$98, X61:$X$98)-K61*$AZ$3)/Z61, 0)</f>
        <v>-1284535.5707231087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2000000</v>
      </c>
      <c r="S62">
        <f t="shared" si="1"/>
        <v>-2148327.2244968051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-427.89173631830994</v>
      </c>
      <c r="AC62">
        <f t="shared" si="2"/>
        <v>-383.57383472787421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-302.46724373874815</v>
      </c>
      <c r="AI62">
        <f t="shared" si="25"/>
        <v>-302.47617100621358</v>
      </c>
      <c r="AJ62">
        <f t="shared" si="7"/>
        <v>-44.317901590435724</v>
      </c>
      <c r="AK62">
        <f t="shared" si="22"/>
        <v>-29.952421542281698</v>
      </c>
      <c r="AL62">
        <f t="shared" si="8"/>
        <v>-376.74649413893098</v>
      </c>
      <c r="AN62">
        <f t="shared" si="26"/>
        <v>0</v>
      </c>
      <c r="AO62">
        <f t="shared" si="26"/>
        <v>0</v>
      </c>
      <c r="AP62">
        <f t="shared" si="26"/>
        <v>-2.8493746154442201E-5</v>
      </c>
      <c r="AQ62">
        <f t="shared" si="26"/>
        <v>-0.96540457608995334</v>
      </c>
      <c r="AR62">
        <f t="shared" si="26"/>
        <v>-0.96543306983610777</v>
      </c>
      <c r="AS62">
        <f t="shared" si="26"/>
        <v>-0.1414523585075069</v>
      </c>
      <c r="AT62">
        <f t="shared" si="26"/>
        <v>-9.5601111923610538E-2</v>
      </c>
      <c r="AU62">
        <f t="shared" si="23"/>
        <v>-1.2024865402672251</v>
      </c>
      <c r="AW62">
        <v>59</v>
      </c>
      <c r="AX62">
        <f>IF(Z62&gt;0, (R62*SUMPRODUCT(K62:$K$98, X62:$X$98)-K62*$AZ$3)/Z62, 0)</f>
        <v>-2148327.2244968051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2000000</v>
      </c>
      <c r="S63">
        <f t="shared" si="1"/>
        <v>-3659499.9329490135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-383.57383472787421</v>
      </c>
      <c r="AC63">
        <f t="shared" si="2"/>
        <v>-343.24275632878198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-165.92981342838718</v>
      </c>
      <c r="AI63">
        <f t="shared" si="25"/>
        <v>-165.93450317784226</v>
      </c>
      <c r="AJ63">
        <f t="shared" si="7"/>
        <v>-40.331078399092235</v>
      </c>
      <c r="AK63">
        <f t="shared" si="22"/>
        <v>-26.850168430951197</v>
      </c>
      <c r="AL63">
        <f t="shared" si="8"/>
        <v>-233.11575000788568</v>
      </c>
      <c r="AN63">
        <f t="shared" si="26"/>
        <v>0</v>
      </c>
      <c r="AO63">
        <f t="shared" si="26"/>
        <v>0</v>
      </c>
      <c r="AP63">
        <f t="shared" si="26"/>
        <v>-1.3364804897940422E-5</v>
      </c>
      <c r="AQ63">
        <f t="shared" si="26"/>
        <v>-0.47286525740016083</v>
      </c>
      <c r="AR63">
        <f t="shared" si="26"/>
        <v>-0.47287862220505877</v>
      </c>
      <c r="AS63">
        <f t="shared" si="26"/>
        <v>-0.11493513657594538</v>
      </c>
      <c r="AT63">
        <f t="shared" si="26"/>
        <v>-7.6517363239361647E-2</v>
      </c>
      <c r="AU63">
        <f t="shared" si="23"/>
        <v>-0.66433112202036582</v>
      </c>
      <c r="AW63">
        <v>60</v>
      </c>
      <c r="AX63">
        <f>IF(Z63&gt;0, (R63*SUMPRODUCT(K63:$K$98, X63:$X$98)-K63*$AZ$3)/Z63, 0)</f>
        <v>-3659499.9329490135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2000000</v>
      </c>
      <c r="S64">
        <f t="shared" si="1"/>
        <v>-6366088.7951998496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-343.24275632878198</v>
      </c>
      <c r="AC64">
        <f t="shared" si="2"/>
        <v>-306.84376178691235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-89.314618200827681</v>
      </c>
      <c r="AI64">
        <f t="shared" si="25"/>
        <v>-89.317028187333193</v>
      </c>
      <c r="AJ64">
        <f t="shared" si="7"/>
        <v>-36.398994541869627</v>
      </c>
      <c r="AK64">
        <f t="shared" si="22"/>
        <v>-24.02699294301474</v>
      </c>
      <c r="AL64">
        <f t="shared" si="8"/>
        <v>-149.74301567221755</v>
      </c>
      <c r="AN64">
        <f t="shared" si="26"/>
        <v>0</v>
      </c>
      <c r="AO64">
        <f t="shared" si="26"/>
        <v>0</v>
      </c>
      <c r="AP64">
        <f t="shared" si="26"/>
        <v>-6.1321048173682867E-6</v>
      </c>
      <c r="AQ64">
        <f t="shared" si="26"/>
        <v>-0.22725712333959061</v>
      </c>
      <c r="AR64">
        <f t="shared" si="26"/>
        <v>-0.22726325544440798</v>
      </c>
      <c r="AS64">
        <f t="shared" si="26"/>
        <v>-9.2615642978386439E-2</v>
      </c>
      <c r="AT64">
        <f t="shared" si="26"/>
        <v>-6.1135628284862034E-2</v>
      </c>
      <c r="AU64">
        <f t="shared" si="23"/>
        <v>-0.3810145267076564</v>
      </c>
      <c r="AW64">
        <v>61</v>
      </c>
      <c r="AX64">
        <f>IF(Z64&gt;0, (R64*SUMPRODUCT(K64:$K$98, X64:$X$98)-K64*$AZ$3)/Z64, 0)</f>
        <v>-6366088.7951998496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2000000</v>
      </c>
      <c r="S65">
        <f t="shared" si="1"/>
        <v>-11327679.761998078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-306.84376178691235</v>
      </c>
      <c r="AC65">
        <f t="shared" si="2"/>
        <v>-274.14971551804678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-47.031958231536485</v>
      </c>
      <c r="AI65">
        <f t="shared" si="25"/>
        <v>-47.033168319221154</v>
      </c>
      <c r="AJ65">
        <f t="shared" si="7"/>
        <v>-32.694046268865577</v>
      </c>
      <c r="AK65">
        <f t="shared" si="22"/>
        <v>-21.479063325083867</v>
      </c>
      <c r="AL65">
        <f t="shared" si="8"/>
        <v>-101.2062779131706</v>
      </c>
      <c r="AN65">
        <f t="shared" si="26"/>
        <v>0</v>
      </c>
      <c r="AO65">
        <f t="shared" si="26"/>
        <v>0</v>
      </c>
      <c r="AP65">
        <f t="shared" si="26"/>
        <v>-2.7491205061999118E-6</v>
      </c>
      <c r="AQ65">
        <f t="shared" si="26"/>
        <v>-0.10684888579466795</v>
      </c>
      <c r="AR65">
        <f t="shared" si="26"/>
        <v>-0.10685163491517415</v>
      </c>
      <c r="AS65">
        <f t="shared" si="26"/>
        <v>-7.4275504301779621E-2</v>
      </c>
      <c r="AT65">
        <f t="shared" si="26"/>
        <v>-4.8796904711049097E-2</v>
      </c>
      <c r="AU65">
        <f t="shared" si="23"/>
        <v>-0.22992404392800284</v>
      </c>
      <c r="AW65">
        <v>62</v>
      </c>
      <c r="AX65">
        <f>IF(Z65&gt;0, (R65*SUMPRODUCT(K65:$K$98, X65:$X$98)-K65*$AZ$3)/Z65, 0)</f>
        <v>-11327679.761998078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2000000</v>
      </c>
      <c r="S66">
        <f t="shared" si="1"/>
        <v>-20662927.350804027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-274.14971551804678</v>
      </c>
      <c r="AC66">
        <f t="shared" si="2"/>
        <v>-244.86254351794389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-24.21880886288217</v>
      </c>
      <c r="AI66">
        <f t="shared" si="25"/>
        <v>-24.219401379468422</v>
      </c>
      <c r="AJ66">
        <f t="shared" si="7"/>
        <v>-29.287172000102885</v>
      </c>
      <c r="AK66">
        <f t="shared" si="22"/>
        <v>-19.190480086263275</v>
      </c>
      <c r="AL66">
        <f t="shared" si="8"/>
        <v>-72.697053465834585</v>
      </c>
      <c r="AN66">
        <f t="shared" si="26"/>
        <v>0</v>
      </c>
      <c r="AO66">
        <f t="shared" si="26"/>
        <v>0</v>
      </c>
      <c r="AP66">
        <f t="shared" si="26"/>
        <v>-1.2018753432420669E-6</v>
      </c>
      <c r="AQ66">
        <f t="shared" si="26"/>
        <v>-4.9126032739528466E-2</v>
      </c>
      <c r="AR66">
        <f t="shared" si="26"/>
        <v>-4.9127234614871708E-2</v>
      </c>
      <c r="AS66">
        <f t="shared" si="26"/>
        <v>-5.9406826267591889E-2</v>
      </c>
      <c r="AT66">
        <f t="shared" si="26"/>
        <v>-3.8926445901718308E-2</v>
      </c>
      <c r="AU66">
        <f t="shared" si="23"/>
        <v>-0.14746050678418191</v>
      </c>
      <c r="AW66">
        <v>63</v>
      </c>
      <c r="AX66">
        <f>IF(Z66&gt;0, (R66*SUMPRODUCT(K66:$K$98, X66:$X$98)-K66*$AZ$3)/Z66, 0)</f>
        <v>-20662927.350804027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-38728868.950239561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-244.86254351794389</v>
      </c>
      <c r="AC67">
        <f t="shared" ref="AC67:AC89" si="29">S67*Z67</f>
        <v>-218.66700804541784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-12.171459859070296</v>
      </c>
      <c r="AI67">
        <f t="shared" ref="AI67:AI89" si="33">SUM(AE67:AH67)</f>
        <v>-12.17174216399421</v>
      </c>
      <c r="AJ67">
        <f t="shared" ref="AJ67:AJ89" si="34">AB67-AC67</f>
        <v>-26.195535472526046</v>
      </c>
      <c r="AK67">
        <f t="shared" si="22"/>
        <v>-17.140378046256075</v>
      </c>
      <c r="AL67">
        <f t="shared" ref="AL67:AL89" si="35">SUM(AI67:AK67)</f>
        <v>-55.507655682776331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-2.2043652802405674E-2</v>
      </c>
      <c r="AR67">
        <f t="shared" si="36"/>
        <v>-2.2044164083040798E-2</v>
      </c>
      <c r="AS67">
        <f t="shared" si="36"/>
        <v>-4.7442566102631298E-2</v>
      </c>
      <c r="AT67">
        <f t="shared" si="36"/>
        <v>-3.1042828627666854E-2</v>
      </c>
      <c r="AU67">
        <f t="shared" si="23"/>
        <v>-0.10052955881333896</v>
      </c>
      <c r="AW67">
        <v>64</v>
      </c>
      <c r="AX67">
        <f>IF(Z67&gt;0, (R67*SUMPRODUCT(K67:$K$98, X67:$X$98)-K67*$AZ$3)/Z67, 0)</f>
        <v>-38728868.950239561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2000000</v>
      </c>
      <c r="S68">
        <f t="shared" si="28"/>
        <v>-74690638.34639056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-218.66700804541784</v>
      </c>
      <c r="AC68">
        <f t="shared" si="29"/>
        <v>-195.25631821137594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-5.950873609410535</v>
      </c>
      <c r="AI68">
        <f t="shared" si="33"/>
        <v>-5.9510043194449747</v>
      </c>
      <c r="AJ68">
        <f t="shared" si="34"/>
        <v>-23.410689834041904</v>
      </c>
      <c r="AK68">
        <f t="shared" si="22"/>
        <v>-15.30669056317925</v>
      </c>
      <c r="AL68">
        <f t="shared" si="35"/>
        <v>-44.668384716666132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-9.622847308648888E-3</v>
      </c>
      <c r="AR68">
        <f t="shared" si="36"/>
        <v>-9.6230586730275802E-3</v>
      </c>
      <c r="AS68">
        <f t="shared" si="36"/>
        <v>-3.7856205399300846E-2</v>
      </c>
      <c r="AT68">
        <f t="shared" si="36"/>
        <v>-2.4751650893288089E-2</v>
      </c>
      <c r="AU68">
        <f t="shared" si="23"/>
        <v>-7.2230914965616524E-2</v>
      </c>
      <c r="AW68">
        <v>65</v>
      </c>
      <c r="AX68">
        <f>IF(Z68&gt;0, (R68*SUMPRODUCT(K68:$K$98, X68:$X$98)-K68*$AZ$3)/Z68, 0)</f>
        <v>-74690638.34639056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2000000</v>
      </c>
      <c r="S69">
        <f t="shared" si="28"/>
        <v>-148544356.72200334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-195.25631821137594</v>
      </c>
      <c r="AC69">
        <f t="shared" si="29"/>
        <v>-174.34385758828785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-2.8287530958446161</v>
      </c>
      <c r="AI69">
        <f t="shared" si="33"/>
        <v>-2.8288117799513151</v>
      </c>
      <c r="AJ69">
        <f t="shared" si="34"/>
        <v>-20.912460623088094</v>
      </c>
      <c r="AK69">
        <f t="shared" si="22"/>
        <v>-13.667942274796317</v>
      </c>
      <c r="AL69">
        <f t="shared" si="35"/>
        <v>-37.409214677835728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-4.0841331070843936E-3</v>
      </c>
      <c r="AR69">
        <f t="shared" si="36"/>
        <v>-4.0842178347700233E-3</v>
      </c>
      <c r="AS69">
        <f t="shared" si="36"/>
        <v>-3.0193258261676282E-2</v>
      </c>
      <c r="AT69">
        <f t="shared" si="36"/>
        <v>-1.9733675460122349E-2</v>
      </c>
      <c r="AU69">
        <f t="shared" si="23"/>
        <v>-5.4011151556568653E-2</v>
      </c>
      <c r="AW69">
        <v>66</v>
      </c>
      <c r="AX69">
        <f>IF(Z69&gt;0, (R69*SUMPRODUCT(K69:$K$98, X69:$X$98)-K69*$AZ$3)/Z69, 0)</f>
        <v>-148544356.72200334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2000000</v>
      </c>
      <c r="S70">
        <f t="shared" si="28"/>
        <v>-305024536.07655501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-174.34385758828785</v>
      </c>
      <c r="AC70">
        <f t="shared" si="29"/>
        <v>-155.66751005139793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-1.3032021780265484</v>
      </c>
      <c r="AI70">
        <f t="shared" si="33"/>
        <v>-1.3032276952377297</v>
      </c>
      <c r="AJ70">
        <f t="shared" si="34"/>
        <v>-18.676347536889921</v>
      </c>
      <c r="AK70">
        <f t="shared" si="22"/>
        <v>-12.20407003118015</v>
      </c>
      <c r="AL70">
        <f t="shared" si="35"/>
        <v>-32.183645263307803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-1.679958757497787E-3</v>
      </c>
      <c r="AR70">
        <f t="shared" si="36"/>
        <v>-1.6799916517509688E-3</v>
      </c>
      <c r="AS70">
        <f t="shared" si="36"/>
        <v>-2.4075691501822576E-2</v>
      </c>
      <c r="AT70">
        <f t="shared" si="36"/>
        <v>-1.5732274448040186E-2</v>
      </c>
      <c r="AU70">
        <f t="shared" si="23"/>
        <v>-4.1487957601613737E-2</v>
      </c>
      <c r="AW70">
        <v>67</v>
      </c>
      <c r="AX70">
        <f>IF(Z70&gt;0, (R70*SUMPRODUCT(K70:$K$98, X70:$X$98)-K70*$AZ$3)/Z70, 0)</f>
        <v>-305024536.07655501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2000000</v>
      </c>
      <c r="S71">
        <f t="shared" si="28"/>
        <v>-647035106.58555388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-155.66751005139793</v>
      </c>
      <c r="AC71">
        <f t="shared" si="29"/>
        <v>-138.99023316194379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-0.58085964042569549</v>
      </c>
      <c r="AI71">
        <f t="shared" si="33"/>
        <v>-0.58087038097375443</v>
      </c>
      <c r="AJ71">
        <f t="shared" si="34"/>
        <v>-16.677276889454134</v>
      </c>
      <c r="AK71">
        <f t="shared" si="22"/>
        <v>-10.896725703597856</v>
      </c>
      <c r="AL71">
        <f t="shared" si="35"/>
        <v>-28.154872974025743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-6.6855940386659229E-4</v>
      </c>
      <c r="AR71">
        <f t="shared" si="36"/>
        <v>-6.6857176605171877E-4</v>
      </c>
      <c r="AS71">
        <f t="shared" si="36"/>
        <v>-1.9195257372607636E-2</v>
      </c>
      <c r="AT71">
        <f t="shared" si="36"/>
        <v>-1.2541942895457682E-2</v>
      </c>
      <c r="AU71">
        <f t="shared" si="23"/>
        <v>-3.2405772034117035E-2</v>
      </c>
      <c r="AW71">
        <v>68</v>
      </c>
      <c r="AX71">
        <f>IF(Z71&gt;0, (R71*SUMPRODUCT(K71:$K$98, X71:$X$98)-K71*$AZ$3)/Z71, 0)</f>
        <v>-647035106.58555388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2000000</v>
      </c>
      <c r="S72">
        <f t="shared" si="28"/>
        <v>-1420586175.3988955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-138.99023316194379</v>
      </c>
      <c r="AC72">
        <f t="shared" si="29"/>
        <v>-124.09897596401585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-0.25061053539075923</v>
      </c>
      <c r="AI72">
        <f t="shared" si="33"/>
        <v>-0.25061490326995278</v>
      </c>
      <c r="AJ72">
        <f t="shared" si="34"/>
        <v>-14.891257197927942</v>
      </c>
      <c r="AK72">
        <f t="shared" ref="AK72:AK89" si="49">G72*SUM(AB72:AB72, AE72:AF72)</f>
        <v>-9.7293163213360661</v>
      </c>
      <c r="AL72">
        <f t="shared" si="35"/>
        <v>-24.871188422533962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-2.5754320850328451E-4</v>
      </c>
      <c r="AR72">
        <f t="shared" si="36"/>
        <v>-2.5754769721171057E-4</v>
      </c>
      <c r="AS72">
        <f t="shared" si="36"/>
        <v>-1.5303196058466287E-2</v>
      </c>
      <c r="AT72">
        <f t="shared" si="36"/>
        <v>-9.998459713727809E-3</v>
      </c>
      <c r="AU72">
        <f t="shared" si="23"/>
        <v>-2.5559203469405808E-2</v>
      </c>
      <c r="AW72">
        <v>69</v>
      </c>
      <c r="AX72">
        <f>IF(Z72&gt;0, (R72*SUMPRODUCT(K72:$K$98, X72:$X$98)-K72*$AZ$3)/Z72, 0)</f>
        <v>-1420586175.3988955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2000000</v>
      </c>
      <c r="S73">
        <f t="shared" si="28"/>
        <v>-3234180572.4785976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-124.09897596401585</v>
      </c>
      <c r="AC73">
        <f t="shared" si="29"/>
        <v>-110.80287122389235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-0.1044481120336372</v>
      </c>
      <c r="AI73">
        <f t="shared" si="33"/>
        <v>-0.10444982503123799</v>
      </c>
      <c r="AJ73">
        <f t="shared" si="34"/>
        <v>-13.296104740123496</v>
      </c>
      <c r="AK73">
        <f t="shared" si="49"/>
        <v>-8.6869283174811098</v>
      </c>
      <c r="AL73">
        <f t="shared" si="35"/>
        <v>-22.087482882635847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-9.5837030601623473E-5</v>
      </c>
      <c r="AR73">
        <f t="shared" si="36"/>
        <v>-9.5838602373485036E-5</v>
      </c>
      <c r="AS73">
        <f t="shared" si="36"/>
        <v>-1.2199925609485742E-2</v>
      </c>
      <c r="AT73">
        <f t="shared" si="36"/>
        <v>-7.9707464193171148E-3</v>
      </c>
      <c r="AU73">
        <f t="shared" si="23"/>
        <v>-2.0266510631176345E-2</v>
      </c>
      <c r="AW73">
        <v>70</v>
      </c>
      <c r="AX73">
        <f>IF(Z73&gt;0, (R73*SUMPRODUCT(K73:$K$98, X73:$X$98)-K73*$AZ$3)/Z73, 0)</f>
        <v>-3234180572.4785976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7"/>
        <v>2000000</v>
      </c>
      <c r="S74">
        <f t="shared" si="28"/>
        <v>-7648757889.6714592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-110.80287122389235</v>
      </c>
      <c r="AC74">
        <f t="shared" si="29"/>
        <v>-98.931215022233687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-4.1966134839515216E-2</v>
      </c>
      <c r="AI74">
        <f t="shared" si="33"/>
        <v>-4.1966781553769018E-2</v>
      </c>
      <c r="AJ74">
        <f t="shared" si="34"/>
        <v>-11.871656201658666</v>
      </c>
      <c r="AK74">
        <f t="shared" si="49"/>
        <v>-7.7562009856724652</v>
      </c>
      <c r="AL74">
        <f t="shared" si="35"/>
        <v>-19.669823968884902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-3.4380619977390172E-5</v>
      </c>
      <c r="AR74">
        <f t="shared" si="36"/>
        <v>-3.4381149795946943E-5</v>
      </c>
      <c r="AS74">
        <f t="shared" si="36"/>
        <v>-9.7258158734965551E-3</v>
      </c>
      <c r="AT74">
        <f t="shared" si="36"/>
        <v>-6.3542425237974225E-3</v>
      </c>
      <c r="AU74">
        <f t="shared" si="23"/>
        <v>-1.6114439547089927E-2</v>
      </c>
      <c r="AW74">
        <v>71</v>
      </c>
      <c r="AX74">
        <f>IF(Z74&gt;0, (R74*SUMPRODUCT(K74:$K$98, X74:$X$98)-K74*$AZ$3)/Z74, 0)</f>
        <v>-7648757889.6714592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2000000</v>
      </c>
      <c r="S75">
        <f t="shared" si="28"/>
        <v>-18822513821.193047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-98.931215022233687</v>
      </c>
      <c r="AC75">
        <f t="shared" si="29"/>
        <v>-88.331470796881092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-1.6224159287922525E-2</v>
      </c>
      <c r="AI75">
        <f t="shared" si="33"/>
        <v>-1.6224393931051587E-2</v>
      </c>
      <c r="AJ75">
        <f t="shared" si="34"/>
        <v>-10.599744225352595</v>
      </c>
      <c r="AK75">
        <f t="shared" si="49"/>
        <v>-6.9251850515563591</v>
      </c>
      <c r="AL75">
        <f t="shared" si="35"/>
        <v>-17.541153670840007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-1.186749100247751E-5</v>
      </c>
      <c r="AR75">
        <f t="shared" si="36"/>
        <v>-1.1867662636962448E-5</v>
      </c>
      <c r="AS75">
        <f t="shared" si="36"/>
        <v>-7.7533983111578763E-3</v>
      </c>
      <c r="AT75">
        <f t="shared" si="36"/>
        <v>-5.0655673327255927E-3</v>
      </c>
      <c r="AU75">
        <f t="shared" si="23"/>
        <v>-1.2830833306520432E-2</v>
      </c>
      <c r="AW75">
        <v>72</v>
      </c>
      <c r="AX75">
        <f>IF(Z75&gt;0, (R75*SUMPRODUCT(K75:$K$98, X75:$X$98)-K75*$AZ$3)/Z75, 0)</f>
        <v>-18822513821.193047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2000000</v>
      </c>
      <c r="S76">
        <f t="shared" si="28"/>
        <v>-48287694773.234871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-88.331470796881092</v>
      </c>
      <c r="AC76">
        <f t="shared" si="29"/>
        <v>-78.867394623325154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-6.0253050735797195E-3</v>
      </c>
      <c r="AI76">
        <f t="shared" si="33"/>
        <v>-6.025386737650653E-3</v>
      </c>
      <c r="AJ76">
        <f t="shared" si="34"/>
        <v>-9.464076173555938</v>
      </c>
      <c r="AK76">
        <f t="shared" si="49"/>
        <v>-6.1832029557816774</v>
      </c>
      <c r="AL76">
        <f t="shared" si="35"/>
        <v>-15.653304516075266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-3.9351177110386139E-6</v>
      </c>
      <c r="AR76">
        <f t="shared" si="36"/>
        <v>-3.9351710457209181E-6</v>
      </c>
      <c r="AS76">
        <f t="shared" si="36"/>
        <v>-6.180973961381904E-3</v>
      </c>
      <c r="AT76">
        <f t="shared" si="36"/>
        <v>-4.0382405812004829E-3</v>
      </c>
      <c r="AU76">
        <f t="shared" si="23"/>
        <v>-1.0223149713628109E-2</v>
      </c>
      <c r="AW76">
        <v>73</v>
      </c>
      <c r="AX76">
        <f>IF(Z76&gt;0, (R76*SUMPRODUCT(K76:$K$98, X76:$X$98)-K76*$AZ$3)/Z76, 0)</f>
        <v>-48287694773.234871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2000000</v>
      </c>
      <c r="S77">
        <f t="shared" si="28"/>
        <v>-129416411838.20485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-78.867394623325154</v>
      </c>
      <c r="AC77">
        <f t="shared" si="29"/>
        <v>-70.417319950365254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-2.1456686149154565E-3</v>
      </c>
      <c r="AI77">
        <f t="shared" si="33"/>
        <v>-2.1456958206303076E-3</v>
      </c>
      <c r="AJ77">
        <f t="shared" si="34"/>
        <v>-8.4500746729599001</v>
      </c>
      <c r="AK77">
        <f t="shared" si="49"/>
        <v>-5.5207176236327618</v>
      </c>
      <c r="AL77">
        <f t="shared" si="35"/>
        <v>-13.972937992413293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-1.2511901391393432E-6</v>
      </c>
      <c r="AR77">
        <f t="shared" si="36"/>
        <v>-1.2512060034354015E-6</v>
      </c>
      <c r="AS77">
        <f t="shared" si="36"/>
        <v>-4.9274384834188945E-3</v>
      </c>
      <c r="AT77">
        <f t="shared" si="36"/>
        <v>-3.2192610749140621E-3</v>
      </c>
      <c r="AU77">
        <f t="shared" si="23"/>
        <v>-8.1479507643363921E-3</v>
      </c>
      <c r="AW77">
        <v>74</v>
      </c>
      <c r="AX77">
        <f>IF(Z77&gt;0, (R77*SUMPRODUCT(K77:$K$98, X77:$X$98)-K77*$AZ$3)/Z77, 0)</f>
        <v>-129416411838.20485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2000000</v>
      </c>
      <c r="S78">
        <f t="shared" si="28"/>
        <v>-363105956181.76959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-70.417319950365254</v>
      </c>
      <c r="AC78">
        <f t="shared" si="29"/>
        <v>-62.872608158628964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-7.3104183642806395E-4</v>
      </c>
      <c r="AI78">
        <f t="shared" si="33"/>
        <v>-7.3105049403985581E-4</v>
      </c>
      <c r="AJ78">
        <f t="shared" si="34"/>
        <v>-7.5447117917362903</v>
      </c>
      <c r="AK78">
        <f t="shared" si="49"/>
        <v>-4.9292123965255685</v>
      </c>
      <c r="AL78">
        <f t="shared" si="35"/>
        <v>-12.474655238755899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-3.8061410034167754E-7</v>
      </c>
      <c r="AR78">
        <f t="shared" si="36"/>
        <v>-3.8061860789372051E-7</v>
      </c>
      <c r="AS78">
        <f t="shared" si="36"/>
        <v>-3.9281249688526247E-3</v>
      </c>
      <c r="AT78">
        <f t="shared" si="36"/>
        <v>-2.5663753402453029E-3</v>
      </c>
      <c r="AU78">
        <f t="shared" si="23"/>
        <v>-6.4948809277058216E-3</v>
      </c>
      <c r="AW78">
        <v>75</v>
      </c>
      <c r="AX78">
        <f>IF(Z78&gt;0, (R78*SUMPRODUCT(K78:$K$98, X78:$X$98)-K78*$AZ$3)/Z78, 0)</f>
        <v>-363105956181.76959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2000000</v>
      </c>
      <c r="S79">
        <f t="shared" si="28"/>
        <v>-1068633786692.7621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-62.872608158628964</v>
      </c>
      <c r="AC79">
        <f t="shared" si="29"/>
        <v>-56.136257608058735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-2.3777969616223913E-4</v>
      </c>
      <c r="AI79">
        <f t="shared" si="33"/>
        <v>-2.3778232270550901E-4</v>
      </c>
      <c r="AJ79">
        <f t="shared" si="34"/>
        <v>-6.7363505505702292</v>
      </c>
      <c r="AK79">
        <f t="shared" si="49"/>
        <v>-4.4010825711040278</v>
      </c>
      <c r="AL79">
        <f t="shared" si="35"/>
        <v>-11.137670903996963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-1.1053489083337174E-7</v>
      </c>
      <c r="AR79">
        <f t="shared" si="36"/>
        <v>-1.1053611181513886E-7</v>
      </c>
      <c r="AS79">
        <f t="shared" si="36"/>
        <v>-3.1314775178052025E-3</v>
      </c>
      <c r="AT79">
        <f t="shared" si="36"/>
        <v>-2.0458987432371597E-3</v>
      </c>
      <c r="AU79">
        <f t="shared" si="23"/>
        <v>-5.1774867971541771E-3</v>
      </c>
      <c r="AW79">
        <v>76</v>
      </c>
      <c r="AX79">
        <f>IF(Z79&gt;0, (R79*SUMPRODUCT(K79:$K$98, X79:$X$98)-K79*$AZ$3)/Z79, 0)</f>
        <v>-1068633786692.7621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2000000</v>
      </c>
      <c r="S80">
        <f t="shared" si="28"/>
        <v>-3334498147551.5171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-56.136257608058735</v>
      </c>
      <c r="AC80">
        <f t="shared" si="29"/>
        <v>-50.121658672893332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-7.3948623448212629E-5</v>
      </c>
      <c r="AI80">
        <f t="shared" si="33"/>
        <v>-7.3949375010463607E-5</v>
      </c>
      <c r="AJ80">
        <f t="shared" si="34"/>
        <v>-6.0145989351654023</v>
      </c>
      <c r="AK80">
        <f t="shared" si="49"/>
        <v>-3.9295380325641118</v>
      </c>
      <c r="AL80">
        <f t="shared" si="35"/>
        <v>-9.9442109171045239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-3.0692812777259841E-8</v>
      </c>
      <c r="AR80">
        <f t="shared" si="36"/>
        <v>-3.0693124717609558E-8</v>
      </c>
      <c r="AS80">
        <f t="shared" si="36"/>
        <v>-2.4963948000549302E-3</v>
      </c>
      <c r="AT80">
        <f t="shared" si="36"/>
        <v>-1.6309779615989244E-3</v>
      </c>
      <c r="AU80">
        <f t="shared" si="23"/>
        <v>-4.1274034547785715E-3</v>
      </c>
      <c r="AW80">
        <v>77</v>
      </c>
      <c r="AX80">
        <f>IF(Z80&gt;0, (R80*SUMPRODUCT(K80:$K$98, X80:$X$98)-K80*$AZ$3)/Z80, 0)</f>
        <v>-3334498147551.5171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2000000</v>
      </c>
      <c r="S81">
        <f t="shared" si="28"/>
        <v>-11067919749515.016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-50.121658672893332</v>
      </c>
      <c r="AC81">
        <f t="shared" si="29"/>
        <v>-44.751480984210886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-2.1675163753510888E-5</v>
      </c>
      <c r="AI81">
        <f t="shared" si="33"/>
        <v>-2.1675365921045514E-5</v>
      </c>
      <c r="AJ81">
        <f t="shared" si="34"/>
        <v>-5.3701776886824462</v>
      </c>
      <c r="AK81">
        <f t="shared" si="49"/>
        <v>-3.5085161071025337</v>
      </c>
      <c r="AL81">
        <f t="shared" si="35"/>
        <v>-8.8787154711509011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-8.0325041898473612E-9</v>
      </c>
      <c r="AR81">
        <f t="shared" si="36"/>
        <v>-8.0325791102303114E-9</v>
      </c>
      <c r="AS81">
        <f t="shared" si="36"/>
        <v>-1.9901106757534651E-3</v>
      </c>
      <c r="AT81">
        <f t="shared" si="36"/>
        <v>-1.3002056478527493E-3</v>
      </c>
      <c r="AU81">
        <f t="shared" si="23"/>
        <v>-3.2903243561853246E-3</v>
      </c>
      <c r="AW81">
        <v>78</v>
      </c>
      <c r="AX81">
        <f>IF(Z81&gt;0, (R81*SUMPRODUCT(K81:$K$98, X81:$X$98)-K81*$AZ$3)/Z81, 0)</f>
        <v>-11067919749515.016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2000000</v>
      </c>
      <c r="S82">
        <f t="shared" si="28"/>
        <v>-39219785289892.805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-44.751480984210886</v>
      </c>
      <c r="AC82">
        <f t="shared" si="29"/>
        <v>-39.956679457086913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-5.9682566965104633E-6</v>
      </c>
      <c r="AI82">
        <f t="shared" si="33"/>
        <v>-5.9683076359523318E-6</v>
      </c>
      <c r="AJ82">
        <f t="shared" si="34"/>
        <v>-4.7948015271239726</v>
      </c>
      <c r="AK82">
        <f t="shared" si="49"/>
        <v>-3.1326036688947623</v>
      </c>
      <c r="AL82">
        <f t="shared" si="35"/>
        <v>-7.9274111643263705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-1.9747769294344536E-9</v>
      </c>
      <c r="AR82">
        <f t="shared" si="36"/>
        <v>-1.9747937842782909E-9</v>
      </c>
      <c r="AS82">
        <f t="shared" si="36"/>
        <v>-1.5865040527693239E-3</v>
      </c>
      <c r="AT82">
        <f t="shared" si="36"/>
        <v>-1.0365159826339345E-3</v>
      </c>
      <c r="AU82">
        <f t="shared" si="23"/>
        <v>-2.6230220101970425E-3</v>
      </c>
      <c r="AW82">
        <v>79</v>
      </c>
      <c r="AX82">
        <f>IF(Z82&gt;0, (R82*SUMPRODUCT(K82:$K$98, X82:$X$98)-K82*$AZ$3)/Z82, 0)</f>
        <v>-39219785289892.805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2000000</v>
      </c>
      <c r="S83">
        <f t="shared" si="28"/>
        <v>-148965248008937.03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-39.956679457086913</v>
      </c>
      <c r="AC83">
        <f t="shared" si="29"/>
        <v>-35.675606659814825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-1.5382229799188001E-6</v>
      </c>
      <c r="AI83">
        <f t="shared" si="33"/>
        <v>-1.5382349543917516E-6</v>
      </c>
      <c r="AJ83">
        <f t="shared" si="34"/>
        <v>-4.2810727972720883</v>
      </c>
      <c r="AK83">
        <f t="shared" si="49"/>
        <v>-2.7969675619960843</v>
      </c>
      <c r="AL83">
        <f t="shared" si="35"/>
        <v>-7.0780418975031267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-4.5443505286381297E-10</v>
      </c>
      <c r="AR83">
        <f t="shared" si="36"/>
        <v>-4.5443859046552599E-10</v>
      </c>
      <c r="AS83">
        <f t="shared" si="36"/>
        <v>-1.2647513191129617E-3</v>
      </c>
      <c r="AT83">
        <f t="shared" si="36"/>
        <v>-8.2630419548221574E-4</v>
      </c>
      <c r="AU83">
        <f t="shared" si="23"/>
        <v>-2.0910559690337678E-3</v>
      </c>
      <c r="AW83">
        <v>80</v>
      </c>
      <c r="AX83">
        <f>IF(Z83&gt;0, (R83*SUMPRODUCT(K83:$K$98, X83:$X$98)-K83*$AZ$3)/Z83, 0)</f>
        <v>-148965248008937.03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2000000</v>
      </c>
      <c r="S84">
        <f t="shared" si="28"/>
        <v>-609174920664312.38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-35.675606659814825</v>
      </c>
      <c r="AC84">
        <f t="shared" si="29"/>
        <v>-31.853220232370283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-3.6961088984716692E-7</v>
      </c>
      <c r="AI84">
        <f t="shared" si="33"/>
        <v>-3.6961350430314271E-7</v>
      </c>
      <c r="AJ84">
        <f t="shared" si="34"/>
        <v>-3.8223864274445418</v>
      </c>
      <c r="AK84">
        <f t="shared" si="49"/>
        <v>-2.4972924661870382</v>
      </c>
      <c r="AL84">
        <f t="shared" si="35"/>
        <v>-6.3196792632450842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-9.7494308634214662E-11</v>
      </c>
      <c r="AR84">
        <f t="shared" si="36"/>
        <v>-9.7494998263727249E-11</v>
      </c>
      <c r="AS84">
        <f t="shared" si="36"/>
        <v>-1.0082520085666457E-3</v>
      </c>
      <c r="AT84">
        <f t="shared" si="36"/>
        <v>-6.5872464566456117E-4</v>
      </c>
      <c r="AU84">
        <f t="shared" si="23"/>
        <v>-1.6669767517262051E-3</v>
      </c>
      <c r="AW84">
        <v>81</v>
      </c>
      <c r="AX84">
        <f>IF(Z84&gt;0, (R84*SUMPRODUCT(K84:$K$98, X84:$X$98)-K84*$AZ$3)/Z84, 0)</f>
        <v>-609174920664312.38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2000000</v>
      </c>
      <c r="S85">
        <f t="shared" si="28"/>
        <v>-2696825231988572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-31.853220232370283</v>
      </c>
      <c r="AC85">
        <f t="shared" si="29"/>
        <v>-28.440375207557974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-8.2440711524536257E-8</v>
      </c>
      <c r="AI85">
        <f t="shared" si="33"/>
        <v>-8.2441238818164152E-8</v>
      </c>
      <c r="AJ85">
        <f t="shared" si="34"/>
        <v>-3.4128450248123094</v>
      </c>
      <c r="AK85">
        <f t="shared" si="49"/>
        <v>-2.2297254162659201</v>
      </c>
      <c r="AL85">
        <f t="shared" si="35"/>
        <v>-5.6425705235194688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-1.94159307467937E-11</v>
      </c>
      <c r="AR85">
        <f t="shared" si="36"/>
        <v>-1.9416054931754905E-11</v>
      </c>
      <c r="AS85">
        <f t="shared" si="36"/>
        <v>-8.0377232833044705E-4</v>
      </c>
      <c r="AT85">
        <f t="shared" si="36"/>
        <v>-5.2513125452222846E-4</v>
      </c>
      <c r="AU85">
        <f t="shared" si="23"/>
        <v>-1.3289036022687305E-3</v>
      </c>
      <c r="AW85">
        <v>82</v>
      </c>
      <c r="AX85">
        <f>IF(Z85&gt;0, (R85*SUMPRODUCT(K85:$K$98, X85:$X$98)-K85*$AZ$3)/Z85, 0)</f>
        <v>-2696825231988572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2000000</v>
      </c>
      <c r="S86">
        <f t="shared" si="28"/>
        <v>-1.3013276158275764E+16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-28.440375207557974</v>
      </c>
      <c r="AC86">
        <f t="shared" si="29"/>
        <v>-25.393192149622209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-1.6978168281961683E-8</v>
      </c>
      <c r="AI86">
        <f t="shared" si="33"/>
        <v>-1.6978265848446252E-8</v>
      </c>
      <c r="AJ86">
        <f t="shared" si="34"/>
        <v>-3.047183057935765</v>
      </c>
      <c r="AK86">
        <f t="shared" si="49"/>
        <v>-1.9908262645290584</v>
      </c>
      <c r="AL86">
        <f t="shared" si="35"/>
        <v>-5.0380093394430894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-3.5701732696527319E-12</v>
      </c>
      <c r="AR86">
        <f t="shared" si="36"/>
        <v>-3.570193785956342E-12</v>
      </c>
      <c r="AS86">
        <f t="shared" si="36"/>
        <v>-6.4076237910418252E-4</v>
      </c>
      <c r="AT86">
        <f t="shared" si="36"/>
        <v>-4.1863142101705101E-4</v>
      </c>
      <c r="AU86">
        <f t="shared" si="23"/>
        <v>-1.0593938036914273E-3</v>
      </c>
      <c r="AW86">
        <v>83</v>
      </c>
      <c r="AX86">
        <f>IF(Z86&gt;0, (R86*SUMPRODUCT(K86:$K$98, X86:$X$98)-K86*$AZ$3)/Z86, 0)</f>
        <v>-1.3013276158275764E+16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2000000</v>
      </c>
      <c r="S87">
        <f t="shared" si="28"/>
        <v>-6.9004348088196376E+16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-25.393192149622209</v>
      </c>
      <c r="AC87">
        <f t="shared" si="29"/>
        <v>-22.672492990737226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-3.2065004887318456E-9</v>
      </c>
      <c r="AI87">
        <f t="shared" si="33"/>
        <v>-3.2065169170393499E-9</v>
      </c>
      <c r="AJ87">
        <f t="shared" si="34"/>
        <v>-2.7206991588849831</v>
      </c>
      <c r="AK87">
        <f t="shared" si="49"/>
        <v>-1.7775234504735549</v>
      </c>
      <c r="AL87">
        <f t="shared" si="35"/>
        <v>-4.4982226125650548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-6.0202114856531859E-13</v>
      </c>
      <c r="AR87">
        <f t="shared" si="36"/>
        <v>-6.0202423298354571E-13</v>
      </c>
      <c r="AS87">
        <f t="shared" si="36"/>
        <v>-5.1081184558946446E-4</v>
      </c>
      <c r="AT87">
        <f t="shared" si="36"/>
        <v>-3.3373040578549837E-4</v>
      </c>
      <c r="AU87">
        <f t="shared" si="23"/>
        <v>-8.4454225197698712E-4</v>
      </c>
      <c r="AW87">
        <v>84</v>
      </c>
      <c r="AX87">
        <f>IF(Z87&gt;0, (R87*SUMPRODUCT(K87:$K$98, X87:$X$98)-K87*$AZ$3)/Z87, 0)</f>
        <v>-6.9004348088196376E+16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2000000</v>
      </c>
      <c r="S88">
        <f t="shared" si="28"/>
        <v>-4.0606035409553331E+17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-22.672492990737226</v>
      </c>
      <c r="AC88">
        <f t="shared" si="29"/>
        <v>-20.243297313158767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-5.5085512257110924E-10</v>
      </c>
      <c r="AI88">
        <f t="shared" si="33"/>
        <v>-5.5085761521747439E-10</v>
      </c>
      <c r="AJ88">
        <f t="shared" si="34"/>
        <v>-2.4291956775784591</v>
      </c>
      <c r="AK88">
        <f t="shared" si="49"/>
        <v>-1.5870745093516059</v>
      </c>
      <c r="AL88">
        <f t="shared" si="35"/>
        <v>-4.0162701874809228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-9.2342112850335686E-14</v>
      </c>
      <c r="AR88">
        <f t="shared" si="36"/>
        <v>-9.2342530702911657E-14</v>
      </c>
      <c r="AS88">
        <f t="shared" si="36"/>
        <v>-4.0721607588489099E-4</v>
      </c>
      <c r="AT88">
        <f t="shared" si="36"/>
        <v>-2.6604783624485342E-4</v>
      </c>
      <c r="AU88">
        <f t="shared" si="23"/>
        <v>-6.7326391222208705E-4</v>
      </c>
      <c r="AW88">
        <v>85</v>
      </c>
      <c r="AX88">
        <f>IF(Z88&gt;0, (R88*SUMPRODUCT(K88:$K$98, X88:$X$98)-K88*$AZ$3)/Z88, 0)</f>
        <v>-4.0606035409553331E+17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-20.243297313158767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-9.9705854605033176E-11</v>
      </c>
      <c r="AI89">
        <f t="shared" si="33"/>
        <v>-9.9705854605033176E-11</v>
      </c>
      <c r="AJ89">
        <f t="shared" si="34"/>
        <v>-20.243297313158767</v>
      </c>
      <c r="AK89">
        <f t="shared" si="49"/>
        <v>-1.4170308119211137</v>
      </c>
      <c r="AL89">
        <f t="shared" si="35"/>
        <v>-21.660328125179586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-1.4923306284112533E-14</v>
      </c>
      <c r="AR89">
        <f t="shared" si="36"/>
        <v>-1.4923306284112533E-14</v>
      </c>
      <c r="AS89">
        <f t="shared" si="36"/>
        <v>-3.029881517001416E-3</v>
      </c>
      <c r="AT89">
        <f t="shared" si="36"/>
        <v>-2.1209170619009913E-4</v>
      </c>
      <c r="AU89">
        <f t="shared" si="23"/>
        <v>-3.2419732232064386E-3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211522.97709859215</v>
      </c>
      <c r="AO91" s="8">
        <f t="shared" si="50"/>
        <v>-21152.297709859216</v>
      </c>
      <c r="AP91" s="8">
        <f t="shared" si="50"/>
        <v>-3007.1125065005863</v>
      </c>
      <c r="AQ91" s="8">
        <f t="shared" si="50"/>
        <v>-120758.81392011049</v>
      </c>
      <c r="AR91" s="8">
        <f t="shared" si="50"/>
        <v>66604.752962121827</v>
      </c>
      <c r="AS91" s="8">
        <f t="shared" si="50"/>
        <v>-26116.809123797189</v>
      </c>
      <c r="AT91" s="8">
        <f t="shared" si="50"/>
        <v>8797.1785530545858</v>
      </c>
      <c r="AU91" s="8">
        <f t="shared" si="50"/>
        <v>49285.122391379264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D2D1-D7FD-4021-B7C6-B559F4280767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v>487456.75455427932</v>
      </c>
      <c r="K3">
        <v>1</v>
      </c>
      <c r="L3" s="2">
        <v>0</v>
      </c>
      <c r="O3">
        <f>$C$3</f>
        <v>487456.75455427932</v>
      </c>
      <c r="P3">
        <f>O3*C5</f>
        <v>48745.675455427932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487456.75455427932</v>
      </c>
      <c r="AF3">
        <f t="shared" ref="AF3:AG34" si="4">-$Z3*P3</f>
        <v>-48745.675455427932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436191.17089485144</v>
      </c>
      <c r="AJ3">
        <f t="shared" ref="AJ3:AJ66" si="7">AB3-AC3</f>
        <v>0</v>
      </c>
      <c r="AL3">
        <f t="shared" ref="AL3:AL66" si="8">SUM(AI3:AK3)</f>
        <v>436191.17089485144</v>
      </c>
      <c r="AN3">
        <f t="shared" ref="AN3:AU34" si="9">AE3*$K3</f>
        <v>487456.75455427932</v>
      </c>
      <c r="AO3">
        <f t="shared" si="9"/>
        <v>-48745.675455427932</v>
      </c>
      <c r="AP3">
        <f t="shared" si="9"/>
        <v>-2519.9082039999998</v>
      </c>
      <c r="AQ3">
        <f t="shared" si="9"/>
        <v>0</v>
      </c>
      <c r="AR3">
        <f t="shared" si="9"/>
        <v>436191.17089485144</v>
      </c>
      <c r="AS3">
        <f t="shared" si="9"/>
        <v>0</v>
      </c>
      <c r="AT3">
        <f t="shared" si="9"/>
        <v>0</v>
      </c>
      <c r="AU3">
        <f t="shared" si="9"/>
        <v>436191.17089485144</v>
      </c>
      <c r="AW3">
        <v>0</v>
      </c>
      <c r="AX3">
        <f>IF(Z3&gt;0, (R3*SUMPRODUCT(K3:$K$98, X3:$X$98)-K3*$AZ$3)/Z3, 0)</f>
        <v>0</v>
      </c>
      <c r="AZ3">
        <f>C6*ABS(SUMPRODUCT(X4:X79, K4:K79))/1</f>
        <v>270685.23258951009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18385.934933588105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18156.794685311848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-18156.794685311848</v>
      </c>
      <c r="AK4">
        <f>G4*SUM(AB4, AE4:AF4)</f>
        <v>0</v>
      </c>
      <c r="AL4">
        <f t="shared" si="8"/>
        <v>-23082.396685311847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-4595.2066424106724</v>
      </c>
      <c r="AR4">
        <f t="shared" si="9"/>
        <v>-4595.2066424106724</v>
      </c>
      <c r="AS4">
        <f t="shared" si="9"/>
        <v>-16938.888595309123</v>
      </c>
      <c r="AT4">
        <f t="shared" si="9"/>
        <v>0</v>
      </c>
      <c r="AU4">
        <f t="shared" si="9"/>
        <v>-21534.095237719794</v>
      </c>
      <c r="AW4">
        <v>1</v>
      </c>
      <c r="AX4">
        <f>IF(Z4&gt;0, (R4*SUMPRODUCT(K4:$K$98, X4:$X$98)-K4*$AZ$3)/Z4, 0)</f>
        <v>18385.934933588105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2000000</v>
      </c>
      <c r="S5">
        <f t="shared" si="1"/>
        <v>35507.706851785122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18156.794685311848</v>
      </c>
      <c r="AC5">
        <f t="shared" si="2"/>
        <v>34624.913294305356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-5047.70751434059</v>
      </c>
      <c r="AI5">
        <f t="shared" si="6"/>
        <v>-5096.4644130032311</v>
      </c>
      <c r="AJ5">
        <f t="shared" si="7"/>
        <v>-16468.118608993507</v>
      </c>
      <c r="AK5">
        <f>G5*SUM(AB5, AE5:AF5)</f>
        <v>744.42858209778581</v>
      </c>
      <c r="AL5">
        <f t="shared" si="8"/>
        <v>-20820.154439898954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-4316.3351663775893</v>
      </c>
      <c r="AR5">
        <f t="shared" si="9"/>
        <v>-4358.0275813408516</v>
      </c>
      <c r="AS5">
        <f t="shared" si="9"/>
        <v>-14082.020258529517</v>
      </c>
      <c r="AT5">
        <f t="shared" si="9"/>
        <v>636.56684913627328</v>
      </c>
      <c r="AU5">
        <f t="shared" si="9"/>
        <v>-17803.480990734097</v>
      </c>
      <c r="AW5">
        <v>2</v>
      </c>
      <c r="AX5">
        <f>IF(Z5&gt;0, (R5*SUMPRODUCT(K5:$K$98, X5:$X$98)-K5*$AZ$3)/Z5, 0)</f>
        <v>35507.706851785122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2000000</v>
      </c>
      <c r="S6">
        <f t="shared" si="1"/>
        <v>55011.474407978232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34624.913294305356</v>
      </c>
      <c r="AC6">
        <f t="shared" si="2"/>
        <v>52964.387530569395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-5197.1831046658735</v>
      </c>
      <c r="AI6">
        <f t="shared" si="6"/>
        <v>-5245.3225047642718</v>
      </c>
      <c r="AJ6">
        <f t="shared" si="7"/>
        <v>-18339.474236264039</v>
      </c>
      <c r="AK6">
        <f>G6*SUM(AB6, AE6:AF6)</f>
        <v>2025.5574277168635</v>
      </c>
      <c r="AL6">
        <f t="shared" si="8"/>
        <v>-21559.239313311446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-4009.1591719540334</v>
      </c>
      <c r="AR6">
        <f t="shared" si="9"/>
        <v>-4046.2943880028174</v>
      </c>
      <c r="AS6">
        <f t="shared" si="9"/>
        <v>-14147.254361141011</v>
      </c>
      <c r="AT6">
        <f t="shared" si="9"/>
        <v>1562.5353150171079</v>
      </c>
      <c r="AU6">
        <f t="shared" si="9"/>
        <v>-16631.013434126718</v>
      </c>
      <c r="AW6">
        <v>3</v>
      </c>
      <c r="AX6">
        <f>IF(Z6&gt;0, (R6*SUMPRODUCT(K6:$K$98, X6:$X$98)-K6*$AZ$3)/Z6, 0)</f>
        <v>55011.474407978232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2000000</v>
      </c>
      <c r="S7">
        <f t="shared" si="1"/>
        <v>71314.387996130201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52964.387530569395</v>
      </c>
      <c r="AC7">
        <f t="shared" si="2"/>
        <v>67782.452407464531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-5372.782603278134</v>
      </c>
      <c r="AI7">
        <f t="shared" si="6"/>
        <v>-5420.3062898104663</v>
      </c>
      <c r="AJ7">
        <f t="shared" si="7"/>
        <v>-14818.064876895136</v>
      </c>
      <c r="AK7">
        <f>G7*SUM(AB7, AE7:AF7)</f>
        <v>2600.5514277509574</v>
      </c>
      <c r="AL7">
        <f t="shared" si="8"/>
        <v>-17637.819738954644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-3770.9201950270253</v>
      </c>
      <c r="AR7">
        <f t="shared" si="9"/>
        <v>-3804.2749838803029</v>
      </c>
      <c r="AS7">
        <f t="shared" si="9"/>
        <v>-10400.149088744338</v>
      </c>
      <c r="AT7">
        <f t="shared" si="9"/>
        <v>1825.2128591856958</v>
      </c>
      <c r="AU7">
        <f t="shared" si="9"/>
        <v>-12379.211213438944</v>
      </c>
      <c r="AW7">
        <v>4</v>
      </c>
      <c r="AX7">
        <f>IF(Z7&gt;0, (R7*SUMPRODUCT(K7:$K$98, X7:$X$98)-K7*$AZ$3)/Z7, 0)</f>
        <v>71314.387996130201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2000000</v>
      </c>
      <c r="S8">
        <f t="shared" si="1"/>
        <v>81760.458097587849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67782.452407464531</v>
      </c>
      <c r="AC8">
        <f t="shared" si="2"/>
        <v>76655.723612654838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-6808.4828520020747</v>
      </c>
      <c r="AI8">
        <f t="shared" si="6"/>
        <v>-6855.3610895977836</v>
      </c>
      <c r="AJ8">
        <f t="shared" si="7"/>
        <v>-8873.2712051903072</v>
      </c>
      <c r="AK8">
        <f t="shared" ref="AK8:AK71" si="22">G8*SUM(AB8:AB8, AE8:AF8)</f>
        <v>1443.7662362789945</v>
      </c>
      <c r="AL8">
        <f t="shared" si="8"/>
        <v>-14284.866058509097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-4460.5387466222337</v>
      </c>
      <c r="AR8">
        <f t="shared" si="9"/>
        <v>-4491.2507568768442</v>
      </c>
      <c r="AS8">
        <f t="shared" si="9"/>
        <v>-5813.2730713128149</v>
      </c>
      <c r="AT8">
        <f t="shared" si="9"/>
        <v>945.87522330230934</v>
      </c>
      <c r="AU8">
        <f t="shared" si="9"/>
        <v>-9358.6486048873503</v>
      </c>
      <c r="AW8">
        <v>5</v>
      </c>
      <c r="AX8">
        <f>IF(Z8&gt;0, (R8*SUMPRODUCT(K8:$K$98, X8:$X$98)-K8*$AZ$3)/Z8, 0)</f>
        <v>81760.458097587849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2000000</v>
      </c>
      <c r="S9">
        <f t="shared" si="1"/>
        <v>88292.337049193506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76655.723612654838</v>
      </c>
      <c r="AC9">
        <f t="shared" si="2"/>
        <v>81583.562485201692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-8345.5207495301602</v>
      </c>
      <c r="AI9">
        <f t="shared" si="6"/>
        <v>-8391.7215667311739</v>
      </c>
      <c r="AJ9">
        <f t="shared" si="7"/>
        <v>-4927.838872546854</v>
      </c>
      <c r="AK9">
        <f t="shared" si="22"/>
        <v>452.26876931466353</v>
      </c>
      <c r="AL9">
        <f t="shared" si="8"/>
        <v>-12867.291669963364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-5178.0664526393175</v>
      </c>
      <c r="AR9">
        <f t="shared" si="9"/>
        <v>-5206.73223741333</v>
      </c>
      <c r="AS9">
        <f t="shared" si="9"/>
        <v>-3057.5296516257981</v>
      </c>
      <c r="AT9">
        <f t="shared" si="9"/>
        <v>280.61493251892921</v>
      </c>
      <c r="AU9">
        <f t="shared" si="9"/>
        <v>-7983.6469565201987</v>
      </c>
      <c r="AW9">
        <v>6</v>
      </c>
      <c r="AX9">
        <f>IF(Z9&gt;0, (R9*SUMPRODUCT(K9:$K$98, X9:$X$98)-K9*$AZ$3)/Z9, 0)</f>
        <v>88292.337049193506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2000000</v>
      </c>
      <c r="S10">
        <f t="shared" si="1"/>
        <v>93454.707535505469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81583.562485201692</v>
      </c>
      <c r="AC10">
        <f t="shared" si="2"/>
        <v>85025.236570311827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-9949.2868471922975</v>
      </c>
      <c r="AI10">
        <f t="shared" si="6"/>
        <v>-9994.776924050122</v>
      </c>
      <c r="AJ10">
        <f t="shared" si="7"/>
        <v>-3441.6740851101349</v>
      </c>
      <c r="AK10">
        <f t="shared" si="22"/>
        <v>334.49260618932698</v>
      </c>
      <c r="AL10">
        <f t="shared" si="8"/>
        <v>-13101.958402970929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-5856.313498604668</v>
      </c>
      <c r="AR10">
        <f t="shared" si="9"/>
        <v>-5883.0897043012828</v>
      </c>
      <c r="AS10">
        <f t="shared" si="9"/>
        <v>-2025.8258417904867</v>
      </c>
      <c r="AT10">
        <f t="shared" si="9"/>
        <v>196.88783677624224</v>
      </c>
      <c r="AU10">
        <f t="shared" si="9"/>
        <v>-7712.0277093155264</v>
      </c>
      <c r="AW10">
        <v>7</v>
      </c>
      <c r="AX10">
        <f>IF(Z10&gt;0, (R10*SUMPRODUCT(K10:$K$98, X10:$X$98)-K10*$AZ$3)/Z10, 0)</f>
        <v>93454.707535505469</v>
      </c>
    </row>
    <row r="11" spans="1:52" x14ac:dyDescent="0.25">
      <c r="A11" t="s">
        <v>33</v>
      </c>
      <c r="C11" s="12">
        <f>AU81</f>
        <v>130409.54429293612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2000000</v>
      </c>
      <c r="S11">
        <f t="shared" si="1"/>
        <v>97339.448804350584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85025.236570311827</v>
      </c>
      <c r="AC11">
        <f t="shared" si="2"/>
        <v>87102.104304465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-11750.221503003393</v>
      </c>
      <c r="AI11">
        <f t="shared" si="6"/>
        <v>-11794.962923555064</v>
      </c>
      <c r="AJ11">
        <f t="shared" si="7"/>
        <v>-2076.8677341531729</v>
      </c>
      <c r="AK11">
        <f t="shared" si="22"/>
        <v>204.06056776874837</v>
      </c>
      <c r="AL11">
        <f t="shared" si="8"/>
        <v>-13667.770089939488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-6572.0003696353742</v>
      </c>
      <c r="AR11">
        <f t="shared" si="9"/>
        <v>-6597.0246325676462</v>
      </c>
      <c r="AS11">
        <f t="shared" si="9"/>
        <v>-1161.6100609720133</v>
      </c>
      <c r="AT11">
        <f t="shared" si="9"/>
        <v>114.13283796066592</v>
      </c>
      <c r="AU11">
        <f t="shared" si="9"/>
        <v>-7644.5018555789929</v>
      </c>
      <c r="AW11">
        <v>8</v>
      </c>
      <c r="AX11">
        <f>IF(Z11&gt;0, (R11*SUMPRODUCT(K11:$K$98, X11:$X$98)-K11*$AZ$3)/Z11, 0)</f>
        <v>97339.448804350584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2000000</v>
      </c>
      <c r="S12">
        <f t="shared" si="1"/>
        <v>100175.0364360988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87102.104304465</v>
      </c>
      <c r="AC12">
        <f t="shared" si="2"/>
        <v>88054.613650610932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-13745.147821597173</v>
      </c>
      <c r="AI12">
        <f t="shared" si="6"/>
        <v>-13789.098199247786</v>
      </c>
      <c r="AJ12">
        <f t="shared" si="7"/>
        <v>-952.5093461459328</v>
      </c>
      <c r="AK12">
        <f t="shared" si="22"/>
        <v>200.33483990026949</v>
      </c>
      <c r="AL12">
        <f t="shared" si="8"/>
        <v>-14541.272705493449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-7305.6921877625382</v>
      </c>
      <c r="AR12">
        <f t="shared" si="9"/>
        <v>-7329.0522807072484</v>
      </c>
      <c r="AS12">
        <f t="shared" si="9"/>
        <v>-506.26884332048934</v>
      </c>
      <c r="AT12">
        <f t="shared" si="9"/>
        <v>106.48009710716886</v>
      </c>
      <c r="AU12">
        <f t="shared" si="9"/>
        <v>-7728.8410269205688</v>
      </c>
      <c r="AW12">
        <v>9</v>
      </c>
      <c r="AX12">
        <f>IF(Z12&gt;0, (R12*SUMPRODUCT(K12:$K$98, X12:$X$98)-K12*$AZ$3)/Z12, 0)</f>
        <v>100175.0364360988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2000000</v>
      </c>
      <c r="S13">
        <f t="shared" si="1"/>
        <v>101893.55698363905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88054.613650610932</v>
      </c>
      <c r="AC13">
        <f t="shared" si="2"/>
        <v>87860.469078982132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-15880.985509895165</v>
      </c>
      <c r="AI13">
        <f t="shared" si="6"/>
        <v>-15924.099359131525</v>
      </c>
      <c r="AJ13">
        <f t="shared" si="7"/>
        <v>194.14457162879989</v>
      </c>
      <c r="AK13">
        <f t="shared" si="22"/>
        <v>176.10922730122186</v>
      </c>
      <c r="AL13">
        <f t="shared" si="8"/>
        <v>-15553.845560201504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-8023.6812020427333</v>
      </c>
      <c r="AR13">
        <f t="shared" si="9"/>
        <v>-8045.4639674416412</v>
      </c>
      <c r="AS13">
        <f t="shared" si="9"/>
        <v>98.089262085531871</v>
      </c>
      <c r="AT13">
        <f t="shared" si="9"/>
        <v>88.977116421562229</v>
      </c>
      <c r="AU13">
        <f t="shared" si="9"/>
        <v>-7858.3975889345465</v>
      </c>
      <c r="AW13">
        <v>10</v>
      </c>
      <c r="AX13">
        <f>IF(Z13&gt;0, (R13*SUMPRODUCT(K13:$K$98, X13:$X$98)-K13*$AZ$3)/Z13, 0)</f>
        <v>101893.55698363905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2000000</v>
      </c>
      <c r="S14">
        <f t="shared" si="1"/>
        <v>102508.06715101146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87860.469078982132</v>
      </c>
      <c r="AC14">
        <f t="shared" si="2"/>
        <v>86572.094503596352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-18229.766788667348</v>
      </c>
      <c r="AI14">
        <f t="shared" si="6"/>
        <v>-18271.993755241627</v>
      </c>
      <c r="AJ14">
        <f t="shared" si="7"/>
        <v>1288.3745753857802</v>
      </c>
      <c r="AK14">
        <f t="shared" si="22"/>
        <v>158.14884434216785</v>
      </c>
      <c r="AL14">
        <f t="shared" si="8"/>
        <v>-16825.470335513677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-8756.7744119012204</v>
      </c>
      <c r="AR14">
        <f t="shared" si="9"/>
        <v>-8777.0583806802242</v>
      </c>
      <c r="AS14">
        <f t="shared" si="9"/>
        <v>618.8782141577276</v>
      </c>
      <c r="AT14">
        <f t="shared" si="9"/>
        <v>75.967716398224042</v>
      </c>
      <c r="AU14">
        <f t="shared" si="9"/>
        <v>-8082.2124501242724</v>
      </c>
      <c r="AW14">
        <v>11</v>
      </c>
      <c r="AX14">
        <f>IF(Z14&gt;0, (R14*SUMPRODUCT(K14:$K$98, X14:$X$98)-K14*$AZ$3)/Z14, 0)</f>
        <v>102508.06715101146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2000000</v>
      </c>
      <c r="S15">
        <f t="shared" si="1"/>
        <v>102324.20912195927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86572.094503596352</v>
      </c>
      <c r="AC15">
        <f t="shared" si="2"/>
        <v>84488.657197186578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-20796.520919718834</v>
      </c>
      <c r="AI15">
        <f t="shared" si="6"/>
        <v>-20837.805703604379</v>
      </c>
      <c r="AJ15">
        <f t="shared" si="7"/>
        <v>2083.4373064097745</v>
      </c>
      <c r="AK15">
        <f t="shared" si="22"/>
        <v>354.94558746474507</v>
      </c>
      <c r="AL15">
        <f t="shared" si="8"/>
        <v>-18399.422809729858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-9477.0227439636637</v>
      </c>
      <c r="AR15">
        <f t="shared" si="9"/>
        <v>-9495.8363155881343</v>
      </c>
      <c r="AS15">
        <f t="shared" si="9"/>
        <v>949.42720538156095</v>
      </c>
      <c r="AT15">
        <f t="shared" si="9"/>
        <v>161.7495261951926</v>
      </c>
      <c r="AU15">
        <f t="shared" si="9"/>
        <v>-8384.6595840113787</v>
      </c>
      <c r="AW15">
        <v>12</v>
      </c>
      <c r="AX15">
        <f>IF(Z15&gt;0, (R15*SUMPRODUCT(K15:$K$98, X15:$X$98)-K15*$AZ$3)/Z15, 0)</f>
        <v>102324.20912195927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2000000</v>
      </c>
      <c r="S16">
        <f t="shared" si="1"/>
        <v>101361.77238759368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84488.657197186578</v>
      </c>
      <c r="AC16">
        <f t="shared" si="2"/>
        <v>81674.573406522934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-23331.560562116203</v>
      </c>
      <c r="AI16">
        <f t="shared" si="6"/>
        <v>-23371.849209148841</v>
      </c>
      <c r="AJ16">
        <f t="shared" si="7"/>
        <v>2814.0837906636443</v>
      </c>
      <c r="AK16">
        <f t="shared" si="22"/>
        <v>599.86946610002474</v>
      </c>
      <c r="AL16">
        <f t="shared" si="8"/>
        <v>-19957.89595238517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-10057.93792420888</v>
      </c>
      <c r="AR16">
        <f t="shared" si="9"/>
        <v>-10075.305845648418</v>
      </c>
      <c r="AS16">
        <f t="shared" si="9"/>
        <v>1213.1155995615131</v>
      </c>
      <c r="AT16">
        <f t="shared" si="9"/>
        <v>258.5960693284689</v>
      </c>
      <c r="AU16">
        <f t="shared" si="9"/>
        <v>-8603.5941767584354</v>
      </c>
      <c r="AW16">
        <v>13</v>
      </c>
      <c r="AX16">
        <f>IF(Z16&gt;0, (R16*SUMPRODUCT(K16:$K$98, X16:$X$98)-K16*$AZ$3)/Z16, 0)</f>
        <v>101361.77238759368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2000000</v>
      </c>
      <c r="S17">
        <f t="shared" si="1"/>
        <v>100176.4018055981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81674.573406522934</v>
      </c>
      <c r="AC17">
        <f t="shared" si="2"/>
        <v>78614.901046837578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-25901.079655787857</v>
      </c>
      <c r="AI17">
        <f t="shared" si="6"/>
        <v>-25940.317889358772</v>
      </c>
      <c r="AJ17">
        <f t="shared" si="7"/>
        <v>3059.6723596853553</v>
      </c>
      <c r="AK17">
        <f t="shared" si="22"/>
        <v>1127.1091130100165</v>
      </c>
      <c r="AL17">
        <f t="shared" si="8"/>
        <v>-21753.536416663399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-10495.981204019783</v>
      </c>
      <c r="AR17">
        <f t="shared" si="9"/>
        <v>-10511.881844746442</v>
      </c>
      <c r="AS17">
        <f t="shared" si="9"/>
        <v>1239.8812715337945</v>
      </c>
      <c r="AT17">
        <f t="shared" si="9"/>
        <v>456.74219848163676</v>
      </c>
      <c r="AU17">
        <f t="shared" si="9"/>
        <v>-8815.2583747310109</v>
      </c>
      <c r="AW17">
        <v>14</v>
      </c>
      <c r="AX17">
        <f>IF(Z17&gt;0, (R17*SUMPRODUCT(K17:$K$98, X17:$X$98)-K17*$AZ$3)/Z17, 0)</f>
        <v>100176.4018055981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2000000</v>
      </c>
      <c r="S18">
        <f t="shared" si="1"/>
        <v>98932.121486610209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78614.901046837578</v>
      </c>
      <c r="AC18">
        <f t="shared" si="2"/>
        <v>75448.009886298372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-28586.05608566157</v>
      </c>
      <c r="AI18">
        <f t="shared" si="6"/>
        <v>-28624.187285494634</v>
      </c>
      <c r="AJ18">
        <f t="shared" si="7"/>
        <v>3166.8911605392059</v>
      </c>
      <c r="AK18">
        <f t="shared" si="22"/>
        <v>1698.0818626116918</v>
      </c>
      <c r="AL18">
        <f t="shared" si="8"/>
        <v>-23759.214262343736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-10810.025373038538</v>
      </c>
      <c r="AR18">
        <f t="shared" si="9"/>
        <v>-10824.444964060978</v>
      </c>
      <c r="AS18">
        <f t="shared" si="9"/>
        <v>1197.5829648026099</v>
      </c>
      <c r="AT18">
        <f t="shared" si="9"/>
        <v>642.14202775374235</v>
      </c>
      <c r="AU18">
        <f t="shared" si="9"/>
        <v>-8984.7199715046263</v>
      </c>
      <c r="AW18">
        <v>15</v>
      </c>
      <c r="AX18">
        <f>IF(Z18&gt;0, (R18*SUMPRODUCT(K18:$K$98, X18:$X$98)-K18*$AZ$3)/Z18, 0)</f>
        <v>98932.121486610209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2000000</v>
      </c>
      <c r="S19">
        <f t="shared" si="1"/>
        <v>96785.890980715572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75448.009886298372</v>
      </c>
      <c r="AC19">
        <f t="shared" si="2"/>
        <v>71539.731373682138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-31686.42001257501</v>
      </c>
      <c r="AI19">
        <f t="shared" si="6"/>
        <v>-31723.377739909429</v>
      </c>
      <c r="AJ19">
        <f t="shared" si="7"/>
        <v>3908.2785126162344</v>
      </c>
      <c r="AK19">
        <f t="shared" si="22"/>
        <v>1682.4906204644537</v>
      </c>
      <c r="AL19">
        <f t="shared" si="8"/>
        <v>-26132.60860682874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-11174.531921813075</v>
      </c>
      <c r="AR19">
        <f t="shared" si="9"/>
        <v>-11187.565432815334</v>
      </c>
      <c r="AS19">
        <f t="shared" si="9"/>
        <v>1378.2933818725555</v>
      </c>
      <c r="AT19">
        <f t="shared" si="9"/>
        <v>593.34709124823121</v>
      </c>
      <c r="AU19">
        <f t="shared" si="9"/>
        <v>-9215.9249596945483</v>
      </c>
      <c r="AW19">
        <v>16</v>
      </c>
      <c r="AX19">
        <f>IF(Z19&gt;0, (R19*SUMPRODUCT(K19:$K$98, X19:$X$98)-K19*$AZ$3)/Z19, 0)</f>
        <v>96785.890980715572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2000000</v>
      </c>
      <c r="S20">
        <f t="shared" si="1"/>
        <v>91381.258445040308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71539.731373682138</v>
      </c>
      <c r="AC20">
        <f t="shared" si="2"/>
        <v>65281.702945904079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-34749.378948223792</v>
      </c>
      <c r="AI20">
        <f t="shared" si="6"/>
        <v>-34785.098363811157</v>
      </c>
      <c r="AJ20">
        <f t="shared" si="7"/>
        <v>6258.0284277780593</v>
      </c>
      <c r="AK20">
        <f t="shared" si="22"/>
        <v>307.62084490683321</v>
      </c>
      <c r="AL20">
        <f t="shared" si="8"/>
        <v>-28219.449091126266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-11623.555844900015</v>
      </c>
      <c r="AR20">
        <f t="shared" si="9"/>
        <v>-11635.503874890581</v>
      </c>
      <c r="AS20">
        <f t="shared" si="9"/>
        <v>2093.2904446330608</v>
      </c>
      <c r="AT20">
        <f t="shared" si="9"/>
        <v>102.89818632895799</v>
      </c>
      <c r="AU20">
        <f t="shared" si="9"/>
        <v>-9439.3152439285623</v>
      </c>
      <c r="AW20">
        <v>17</v>
      </c>
      <c r="AX20">
        <f>IF(Z20&gt;0, (R20*SUMPRODUCT(K20:$K$98, X20:$X$98)-K20*$AZ$3)/Z20, 0)</f>
        <v>91381.258445040308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2000000</v>
      </c>
      <c r="S21">
        <f t="shared" si="1"/>
        <v>84386.657153395936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65281.702945904079</v>
      </c>
      <c r="AC21">
        <f t="shared" si="2"/>
        <v>58100.935679807561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-37471.740106031189</v>
      </c>
      <c r="AI21">
        <f t="shared" si="6"/>
        <v>-37506.165533960033</v>
      </c>
      <c r="AJ21">
        <f t="shared" si="7"/>
        <v>7180.7672660965181</v>
      </c>
      <c r="AK21">
        <f t="shared" si="22"/>
        <v>104.45072471344653</v>
      </c>
      <c r="AL21">
        <f t="shared" si="8"/>
        <v>-30220.947543150069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-11919.148843444451</v>
      </c>
      <c r="AR21">
        <f t="shared" si="9"/>
        <v>-11930.099010111975</v>
      </c>
      <c r="AS21">
        <f t="shared" si="9"/>
        <v>2284.0848493439016</v>
      </c>
      <c r="AT21">
        <f t="shared" si="9"/>
        <v>33.224070489985877</v>
      </c>
      <c r="AU21">
        <f t="shared" si="9"/>
        <v>-9612.7900902780875</v>
      </c>
      <c r="AW21">
        <v>18</v>
      </c>
      <c r="AX21">
        <f>IF(Z21&gt;0, (R21*SUMPRODUCT(K21:$K$98, X21:$X$98)-K21*$AZ$3)/Z21, 0)</f>
        <v>84386.657153395936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2000000</v>
      </c>
      <c r="S22">
        <f t="shared" si="1"/>
        <v>78441.782446620709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58100.935679807561</v>
      </c>
      <c r="AC22">
        <f t="shared" si="2"/>
        <v>51889.666690282305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-40236.043582304206</v>
      </c>
      <c r="AI22">
        <f t="shared" si="6"/>
        <v>-40269.118854864202</v>
      </c>
      <c r="AJ22">
        <f t="shared" si="7"/>
        <v>6211.2689895252552</v>
      </c>
      <c r="AK22">
        <f t="shared" si="22"/>
        <v>1220.1196492759589</v>
      </c>
      <c r="AL22">
        <f t="shared" si="8"/>
        <v>-32837.730216062992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-11949.980070104244</v>
      </c>
      <c r="AR22">
        <f t="shared" si="9"/>
        <v>-11959.803323404403</v>
      </c>
      <c r="AS22">
        <f t="shared" si="9"/>
        <v>1844.7276130182752</v>
      </c>
      <c r="AT22">
        <f t="shared" si="9"/>
        <v>362.37174915484843</v>
      </c>
      <c r="AU22">
        <f t="shared" si="9"/>
        <v>-9752.7039612312801</v>
      </c>
      <c r="AW22">
        <v>19</v>
      </c>
      <c r="AX22">
        <f>IF(Z22&gt;0, (R22*SUMPRODUCT(K22:$K$98, X22:$X$98)-K22*$AZ$3)/Z22, 0)</f>
        <v>78441.782446620709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2000000</v>
      </c>
      <c r="S23">
        <f t="shared" si="1"/>
        <v>76648.120294607274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51889.666690282305</v>
      </c>
      <c r="AC23">
        <f t="shared" si="2"/>
        <v>48553.187405770455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-42869.427013680768</v>
      </c>
      <c r="AI23">
        <f t="shared" si="6"/>
        <v>-42901.099797839823</v>
      </c>
      <c r="AJ23">
        <f t="shared" si="7"/>
        <v>3336.47928451185</v>
      </c>
      <c r="AK23">
        <f t="shared" si="22"/>
        <v>3632.2766683197619</v>
      </c>
      <c r="AL23">
        <f t="shared" si="8"/>
        <v>-35932.34384500821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-11367.934621815986</v>
      </c>
      <c r="AR23">
        <f t="shared" si="9"/>
        <v>-11376.333477706832</v>
      </c>
      <c r="AS23">
        <f t="shared" si="9"/>
        <v>884.7535648486737</v>
      </c>
      <c r="AT23">
        <f t="shared" si="9"/>
        <v>963.19187286150202</v>
      </c>
      <c r="AU23">
        <f t="shared" si="9"/>
        <v>-9528.3880399966565</v>
      </c>
      <c r="AW23">
        <v>20</v>
      </c>
      <c r="AX23">
        <f>IF(Z23&gt;0, (R23*SUMPRODUCT(K23:$K$98, X23:$X$98)-K23*$AZ$3)/Z23, 0)</f>
        <v>76648.120294607274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2000000</v>
      </c>
      <c r="S24">
        <f t="shared" si="1"/>
        <v>74254.755487813905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48553.187405770455</v>
      </c>
      <c r="AC24">
        <f t="shared" si="2"/>
        <v>44875.878485376197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-45541.794645406793</v>
      </c>
      <c r="AI24">
        <f t="shared" si="6"/>
        <v>-45572.012156858123</v>
      </c>
      <c r="AJ24">
        <f t="shared" si="7"/>
        <v>3677.3089203942582</v>
      </c>
      <c r="AK24">
        <f t="shared" si="22"/>
        <v>3398.7231184039324</v>
      </c>
      <c r="AL24">
        <f t="shared" si="8"/>
        <v>-38495.980118059932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-10782.662363901985</v>
      </c>
      <c r="AR24">
        <f t="shared" si="9"/>
        <v>-10789.816786032117</v>
      </c>
      <c r="AS24">
        <f t="shared" si="9"/>
        <v>870.6547645981999</v>
      </c>
      <c r="AT24">
        <f t="shared" si="9"/>
        <v>804.69564582329883</v>
      </c>
      <c r="AU24">
        <f t="shared" si="9"/>
        <v>-9114.4663756106183</v>
      </c>
      <c r="AW24">
        <v>21</v>
      </c>
      <c r="AX24">
        <f>IF(Z24&gt;0, (R24*SUMPRODUCT(K24:$K$98, X24:$X$98)-K24*$AZ$3)/Z24, 0)</f>
        <v>74254.755487813905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2000000</v>
      </c>
      <c r="S25">
        <f t="shared" si="1"/>
        <v>71344.714522038892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44875.878485376197</v>
      </c>
      <c r="AC25">
        <f t="shared" si="2"/>
        <v>40959.846212029326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-48389.748705444094</v>
      </c>
      <c r="AI25">
        <f t="shared" si="6"/>
        <v>-48418.454298063276</v>
      </c>
      <c r="AJ25">
        <f t="shared" si="7"/>
        <v>3916.0322733468711</v>
      </c>
      <c r="AK25">
        <f t="shared" si="22"/>
        <v>3141.3114939763341</v>
      </c>
      <c r="AL25">
        <f t="shared" si="8"/>
        <v>-41361.110530740072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-10229.424701047872</v>
      </c>
      <c r="AR25">
        <f t="shared" si="9"/>
        <v>-10235.492963563231</v>
      </c>
      <c r="AS25">
        <f t="shared" si="9"/>
        <v>827.83561268150004</v>
      </c>
      <c r="AT25">
        <f t="shared" si="9"/>
        <v>664.0623324119864</v>
      </c>
      <c r="AU25">
        <f t="shared" si="9"/>
        <v>-8743.5950184697449</v>
      </c>
      <c r="AW25">
        <v>22</v>
      </c>
      <c r="AX25">
        <f>IF(Z25&gt;0, (R25*SUMPRODUCT(K25:$K$98, X25:$X$98)-K25*$AZ$3)/Z25, 0)</f>
        <v>71344.714522038892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2000000</v>
      </c>
      <c r="S26">
        <f t="shared" si="1"/>
        <v>67900.00368651397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40959.846212029326</v>
      </c>
      <c r="AC26">
        <f t="shared" si="2"/>
        <v>36861.341234691383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-50987.734777969148</v>
      </c>
      <c r="AI26">
        <f t="shared" si="6"/>
        <v>-51014.878621292686</v>
      </c>
      <c r="AJ26">
        <f t="shared" si="7"/>
        <v>4098.5049773379433</v>
      </c>
      <c r="AK26">
        <f t="shared" si="22"/>
        <v>2867.1892348420529</v>
      </c>
      <c r="AL26">
        <f t="shared" si="8"/>
        <v>-44049.184409112691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-9623.776721121103</v>
      </c>
      <c r="AR26">
        <f t="shared" si="9"/>
        <v>-9628.9000373193285</v>
      </c>
      <c r="AS26">
        <f t="shared" si="9"/>
        <v>773.58009654797411</v>
      </c>
      <c r="AT26">
        <f t="shared" si="9"/>
        <v>541.17307100382266</v>
      </c>
      <c r="AU26">
        <f t="shared" si="9"/>
        <v>-8314.1468697675318</v>
      </c>
      <c r="AW26">
        <v>23</v>
      </c>
      <c r="AX26">
        <f>IF(Z26&gt;0, (R26*SUMPRODUCT(K26:$K$98, X26:$X$98)-K26*$AZ$3)/Z26, 0)</f>
        <v>67900.00368651397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2000000</v>
      </c>
      <c r="S27">
        <f t="shared" si="1"/>
        <v>64037.336129354466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36861.341234691383</v>
      </c>
      <c r="AC27">
        <f t="shared" si="2"/>
        <v>32711.599981168431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-53254.698374053216</v>
      </c>
      <c r="AI27">
        <f t="shared" si="6"/>
        <v>-53280.239411484166</v>
      </c>
      <c r="AJ27">
        <f t="shared" si="7"/>
        <v>4149.7412535229523</v>
      </c>
      <c r="AK27">
        <f t="shared" si="22"/>
        <v>2580.2938864283969</v>
      </c>
      <c r="AL27">
        <f t="shared" si="8"/>
        <v>-46550.204271532813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-8974.6955940608204</v>
      </c>
      <c r="AR27">
        <f t="shared" si="9"/>
        <v>-8978.9998722390428</v>
      </c>
      <c r="AS27">
        <f t="shared" si="9"/>
        <v>699.33105775753029</v>
      </c>
      <c r="AT27">
        <f t="shared" si="9"/>
        <v>434.84148593345037</v>
      </c>
      <c r="AU27">
        <f t="shared" si="9"/>
        <v>-7844.8273285480618</v>
      </c>
      <c r="AW27">
        <v>24</v>
      </c>
      <c r="AX27">
        <f>IF(Z27&gt;0, (R27*SUMPRODUCT(K27:$K$98, X27:$X$98)-K27*$AZ$3)/Z27, 0)</f>
        <v>64037.336129354466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2000000</v>
      </c>
      <c r="S28">
        <f t="shared" si="1"/>
        <v>59885.485160922814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32711.599981168431</v>
      </c>
      <c r="AC28">
        <f t="shared" si="2"/>
        <v>28624.436054605954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-55452.663316941696</v>
      </c>
      <c r="AI28">
        <f t="shared" si="6"/>
        <v>-55476.56262741542</v>
      </c>
      <c r="AJ28">
        <f t="shared" si="7"/>
        <v>4087.1639265624763</v>
      </c>
      <c r="AK28">
        <f t="shared" si="22"/>
        <v>2289.8119986817906</v>
      </c>
      <c r="AL28">
        <f t="shared" si="8"/>
        <v>-49099.586702171153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-8343.8441708320534</v>
      </c>
      <c r="AR28">
        <f t="shared" si="9"/>
        <v>-8347.4402491888904</v>
      </c>
      <c r="AS28">
        <f t="shared" si="9"/>
        <v>614.98685300232353</v>
      </c>
      <c r="AT28">
        <f t="shared" si="9"/>
        <v>344.54313561644938</v>
      </c>
      <c r="AU28">
        <f t="shared" si="9"/>
        <v>-7387.9102605701182</v>
      </c>
      <c r="AW28">
        <v>25</v>
      </c>
      <c r="AX28">
        <f>IF(Z28&gt;0, (R28*SUMPRODUCT(K28:$K$98, X28:$X$98)-K28*$AZ$3)/Z28, 0)</f>
        <v>59885.485160922814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2000000</v>
      </c>
      <c r="S29">
        <f t="shared" si="1"/>
        <v>55450.132619303244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28624.436054605954</v>
      </c>
      <c r="AC29">
        <f t="shared" si="2"/>
        <v>24644.459444040265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-57525.390801444759</v>
      </c>
      <c r="AI29">
        <f t="shared" si="6"/>
        <v>-57547.612984043706</v>
      </c>
      <c r="AJ29">
        <f t="shared" si="7"/>
        <v>3979.976610565689</v>
      </c>
      <c r="AK29">
        <f t="shared" si="22"/>
        <v>2003.7105238224169</v>
      </c>
      <c r="AL29">
        <f t="shared" si="8"/>
        <v>-51563.925849655599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-7728.3241623663116</v>
      </c>
      <c r="AR29">
        <f t="shared" si="9"/>
        <v>-7731.3096306669568</v>
      </c>
      <c r="AS29">
        <f t="shared" si="9"/>
        <v>534.69518375379869</v>
      </c>
      <c r="AT29">
        <f t="shared" si="9"/>
        <v>269.19112134489882</v>
      </c>
      <c r="AU29">
        <f t="shared" si="9"/>
        <v>-6927.4233255682593</v>
      </c>
      <c r="AW29">
        <v>26</v>
      </c>
      <c r="AX29">
        <f>IF(Z29&gt;0, (R29*SUMPRODUCT(K29:$K$98, X29:$X$98)-K29*$AZ$3)/Z29, 0)</f>
        <v>55450.132619303244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2000000</v>
      </c>
      <c r="S30">
        <f t="shared" si="1"/>
        <v>50730.465747222217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24644.459444040265</v>
      </c>
      <c r="AC30">
        <f t="shared" si="2"/>
        <v>20812.445603340362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-59487.706374857436</v>
      </c>
      <c r="AI30">
        <f t="shared" si="6"/>
        <v>-59508.219142971022</v>
      </c>
      <c r="AJ30">
        <f t="shared" si="7"/>
        <v>3832.0138406999031</v>
      </c>
      <c r="AK30">
        <f t="shared" si="22"/>
        <v>1725.1121610828188</v>
      </c>
      <c r="AL30">
        <f t="shared" si="8"/>
        <v>-53951.093141188299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-7135.6732363783422</v>
      </c>
      <c r="AR30">
        <f t="shared" si="9"/>
        <v>-7138.1337852774677</v>
      </c>
      <c r="AS30">
        <f t="shared" si="9"/>
        <v>459.65797424105529</v>
      </c>
      <c r="AT30">
        <f t="shared" si="9"/>
        <v>206.9307665019044</v>
      </c>
      <c r="AU30">
        <f t="shared" si="9"/>
        <v>-6471.5450445345077</v>
      </c>
      <c r="AW30">
        <v>27</v>
      </c>
      <c r="AX30">
        <f>IF(Z30&gt;0, (R30*SUMPRODUCT(K30:$K$98, X30:$X$98)-K30*$AZ$3)/Z30, 0)</f>
        <v>50730.465747222217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2000000</v>
      </c>
      <c r="S31">
        <f t="shared" si="1"/>
        <v>45687.13812904591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20812.445603340362</v>
      </c>
      <c r="AC31">
        <f t="shared" si="2"/>
        <v>17155.620868449892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-61301.217766903028</v>
      </c>
      <c r="AI31">
        <f t="shared" si="6"/>
        <v>-61319.992876891309</v>
      </c>
      <c r="AJ31">
        <f t="shared" si="7"/>
        <v>3656.8247348904697</v>
      </c>
      <c r="AK31">
        <f t="shared" si="22"/>
        <v>1456.8711922338255</v>
      </c>
      <c r="AL31">
        <f t="shared" si="8"/>
        <v>-56206.296949767013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-6565.3639939288742</v>
      </c>
      <c r="AR31">
        <f t="shared" si="9"/>
        <v>-6567.3748093023605</v>
      </c>
      <c r="AS31">
        <f t="shared" si="9"/>
        <v>391.64614213456446</v>
      </c>
      <c r="AT31">
        <f t="shared" si="9"/>
        <v>156.03098955806294</v>
      </c>
      <c r="AU31">
        <f t="shared" si="9"/>
        <v>-6019.6976776097326</v>
      </c>
      <c r="AW31">
        <v>28</v>
      </c>
      <c r="AX31">
        <f>IF(Z31&gt;0, (R31*SUMPRODUCT(K31:$K$98, X31:$X$98)-K31*$AZ$3)/Z31, 0)</f>
        <v>45687.13812904591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2000000</v>
      </c>
      <c r="S32">
        <f t="shared" si="1"/>
        <v>40245.359114492181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17155.620868449892</v>
      </c>
      <c r="AC32">
        <f t="shared" si="2"/>
        <v>13696.371607992327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-62850.827469479285</v>
      </c>
      <c r="AI32">
        <f t="shared" si="6"/>
        <v>-62867.843557680942</v>
      </c>
      <c r="AJ32">
        <f t="shared" si="7"/>
        <v>3459.2492604575655</v>
      </c>
      <c r="AK32">
        <f t="shared" si="22"/>
        <v>1200.8934607914925</v>
      </c>
      <c r="AL32">
        <f t="shared" si="8"/>
        <v>-58207.700836431883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-6010.1136458456067</v>
      </c>
      <c r="AR32">
        <f t="shared" si="9"/>
        <v>-6011.7408101649526</v>
      </c>
      <c r="AS32">
        <f t="shared" si="9"/>
        <v>330.79089045809798</v>
      </c>
      <c r="AT32">
        <f t="shared" si="9"/>
        <v>114.83549965057448</v>
      </c>
      <c r="AU32">
        <f t="shared" si="9"/>
        <v>-5566.1144200562794</v>
      </c>
      <c r="AW32">
        <v>29</v>
      </c>
      <c r="AX32">
        <f>IF(Z32&gt;0, (R32*SUMPRODUCT(K32:$K$98, X32:$X$98)-K32*$AZ$3)/Z32, 0)</f>
        <v>40245.359114492181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2000000</v>
      </c>
      <c r="S33">
        <f t="shared" si="1"/>
        <v>34316.485917807564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13696.371607992327</v>
      </c>
      <c r="AC33">
        <f t="shared" si="2"/>
        <v>10459.574688460396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-64242.350858283906</v>
      </c>
      <c r="AI33">
        <f t="shared" si="6"/>
        <v>-64257.590726832088</v>
      </c>
      <c r="AJ33">
        <f t="shared" si="7"/>
        <v>3236.7969195319311</v>
      </c>
      <c r="AK33">
        <f t="shared" si="22"/>
        <v>958.746012559463</v>
      </c>
      <c r="AL33">
        <f t="shared" si="8"/>
        <v>-60062.047794740691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-5484.9804841765363</v>
      </c>
      <c r="AR33">
        <f t="shared" si="9"/>
        <v>-5486.2816566967103</v>
      </c>
      <c r="AS33">
        <f t="shared" si="9"/>
        <v>276.35613730947495</v>
      </c>
      <c r="AT33">
        <f t="shared" si="9"/>
        <v>81.857265462953222</v>
      </c>
      <c r="AU33">
        <f t="shared" si="9"/>
        <v>-5128.0682539242816</v>
      </c>
      <c r="AW33">
        <v>30</v>
      </c>
      <c r="AX33">
        <f>IF(Z33&gt;0, (R33*SUMPRODUCT(K33:$K$98, X33:$X$98)-K33*$AZ$3)/Z33, 0)</f>
        <v>34316.485917807564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2000000</v>
      </c>
      <c r="S34">
        <f t="shared" si="1"/>
        <v>27675.223124633019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10459.574688460396</v>
      </c>
      <c r="AC34">
        <f t="shared" si="2"/>
        <v>7450.7698527781977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-65055.449771613123</v>
      </c>
      <c r="AI34">
        <f t="shared" si="6"/>
        <v>-65068.910855231537</v>
      </c>
      <c r="AJ34">
        <f t="shared" si="7"/>
        <v>3008.8048356821982</v>
      </c>
      <c r="AK34">
        <f t="shared" si="22"/>
        <v>732.1702281922278</v>
      </c>
      <c r="AL34">
        <f t="shared" si="8"/>
        <v>-61327.935791357115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-4959.2879210433312</v>
      </c>
      <c r="AR34">
        <f t="shared" si="9"/>
        <v>-4960.3140824122447</v>
      </c>
      <c r="AS34">
        <f t="shared" si="9"/>
        <v>229.36632566156638</v>
      </c>
      <c r="AT34">
        <f t="shared" si="9"/>
        <v>55.814585581508908</v>
      </c>
      <c r="AU34">
        <f t="shared" ref="AU34:AU79" si="23">AL34*$K34</f>
        <v>-4675.1331711691701</v>
      </c>
      <c r="AW34">
        <v>31</v>
      </c>
      <c r="AX34">
        <f>IF(Z34&gt;0, (R34*SUMPRODUCT(K34:$K$98, X34:$X$98)-K34*$AZ$3)/Z34, 0)</f>
        <v>27675.223124633019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2000000</v>
      </c>
      <c r="S35">
        <f t="shared" si="1"/>
        <v>20096.839783800729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7450.7698527781977</v>
      </c>
      <c r="AC35">
        <f t="shared" si="2"/>
        <v>4702.353046461958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-65089.509428020858</v>
      </c>
      <c r="AI35">
        <f t="shared" ref="AI35:AI66" si="25">SUM(AE35:AH35)</f>
        <v>-65101.208663067388</v>
      </c>
      <c r="AJ35">
        <f t="shared" si="7"/>
        <v>2748.4168063162397</v>
      </c>
      <c r="AK35">
        <f t="shared" si="22"/>
        <v>521.55388969447392</v>
      </c>
      <c r="AL35">
        <f t="shared" si="8"/>
        <v>-61831.237967056681</v>
      </c>
      <c r="AN35">
        <f t="shared" ref="AN35:AT66" si="26">AE35*$K35</f>
        <v>0</v>
      </c>
      <c r="AO35">
        <f t="shared" si="26"/>
        <v>0</v>
      </c>
      <c r="AP35">
        <f t="shared" si="26"/>
        <v>-0.79629700585341479</v>
      </c>
      <c r="AQ35">
        <f t="shared" si="26"/>
        <v>-4430.2538810332617</v>
      </c>
      <c r="AR35">
        <f t="shared" si="26"/>
        <v>-4431.0501780391151</v>
      </c>
      <c r="AS35">
        <f t="shared" si="26"/>
        <v>187.06830532106835</v>
      </c>
      <c r="AT35">
        <f t="shared" si="26"/>
        <v>35.499056058213625</v>
      </c>
      <c r="AU35">
        <f t="shared" si="23"/>
        <v>-4208.4828166598336</v>
      </c>
      <c r="AW35">
        <v>32</v>
      </c>
      <c r="AX35">
        <f>IF(Z35&gt;0, (R35*SUMPRODUCT(K35:$K$98, X35:$X$98)-K35*$AZ$3)/Z35, 0)</f>
        <v>20096.839783800729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2000000</v>
      </c>
      <c r="S36">
        <f t="shared" si="1"/>
        <v>11256.849583875146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4702.353046461958</v>
      </c>
      <c r="AC36">
        <f t="shared" si="2"/>
        <v>2246.091232149327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-64227.569645911339</v>
      </c>
      <c r="AI36">
        <f t="shared" si="25"/>
        <v>-64237.546199366254</v>
      </c>
      <c r="AJ36">
        <f t="shared" si="7"/>
        <v>2456.261814312631</v>
      </c>
      <c r="AK36">
        <f t="shared" si="22"/>
        <v>329.16471325233709</v>
      </c>
      <c r="AL36">
        <f t="shared" si="8"/>
        <v>-61452.119671801287</v>
      </c>
      <c r="AN36">
        <f t="shared" si="26"/>
        <v>0</v>
      </c>
      <c r="AO36">
        <f t="shared" si="26"/>
        <v>0</v>
      </c>
      <c r="AP36">
        <f t="shared" si="26"/>
        <v>-0.60628961250234359</v>
      </c>
      <c r="AQ36">
        <f t="shared" si="26"/>
        <v>-3903.202492580564</v>
      </c>
      <c r="AR36">
        <f t="shared" si="26"/>
        <v>-3903.8087821930662</v>
      </c>
      <c r="AS36">
        <f t="shared" si="26"/>
        <v>149.27059032298035</v>
      </c>
      <c r="AT36">
        <f t="shared" si="26"/>
        <v>20.003816683695387</v>
      </c>
      <c r="AU36">
        <f t="shared" si="23"/>
        <v>-3734.5343751863907</v>
      </c>
      <c r="AW36">
        <v>33</v>
      </c>
      <c r="AX36">
        <f>IF(Z36&gt;0, (R36*SUMPRODUCT(K36:$K$98, X36:$X$98)-K36*$AZ$3)/Z36, 0)</f>
        <v>11256.849583875146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2000000</v>
      </c>
      <c r="S37">
        <f t="shared" si="1"/>
        <v>632.92254975296487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2246.091232149327</v>
      </c>
      <c r="AC37">
        <f t="shared" si="2"/>
        <v>105.38165628360002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-62071.353288359591</v>
      </c>
      <c r="AI37">
        <f t="shared" si="25"/>
        <v>-62079.678292447745</v>
      </c>
      <c r="AJ37">
        <f t="shared" si="7"/>
        <v>2140.7095758657269</v>
      </c>
      <c r="AK37">
        <f t="shared" si="22"/>
        <v>157.22638625045289</v>
      </c>
      <c r="AL37">
        <f t="shared" si="8"/>
        <v>-59781.742330331566</v>
      </c>
      <c r="AN37">
        <f t="shared" si="26"/>
        <v>0</v>
      </c>
      <c r="AO37">
        <f t="shared" si="26"/>
        <v>0</v>
      </c>
      <c r="AP37">
        <f t="shared" si="26"/>
        <v>-0.45171657490114137</v>
      </c>
      <c r="AQ37">
        <f t="shared" si="26"/>
        <v>-3368.0054460014931</v>
      </c>
      <c r="AR37">
        <f t="shared" si="26"/>
        <v>-3368.4571625763938</v>
      </c>
      <c r="AS37">
        <f t="shared" si="26"/>
        <v>116.15537809090125</v>
      </c>
      <c r="AT37">
        <f t="shared" si="26"/>
        <v>8.5311387152560361</v>
      </c>
      <c r="AU37">
        <f t="shared" si="23"/>
        <v>-3243.7706457702366</v>
      </c>
      <c r="AW37">
        <v>34</v>
      </c>
      <c r="AX37">
        <f>IF(Z37&gt;0, (R37*SUMPRODUCT(K37:$K$98, X37:$X$98)-K37*$AZ$3)/Z37, 0)</f>
        <v>632.92254975296487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2000000</v>
      </c>
      <c r="S38">
        <f t="shared" si="1"/>
        <v>-12460.411750506169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105.38165628360002</v>
      </c>
      <c r="AC38">
        <f t="shared" si="2"/>
        <v>-1688.9693997939285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-58576.488004134517</v>
      </c>
      <c r="AI38">
        <f t="shared" si="25"/>
        <v>-58583.265345981687</v>
      </c>
      <c r="AJ38">
        <f t="shared" si="7"/>
        <v>1794.3510560775285</v>
      </c>
      <c r="AK38">
        <f t="shared" si="22"/>
        <v>7.3767159398520024</v>
      </c>
      <c r="AL38">
        <f t="shared" si="8"/>
        <v>-56781.537573964313</v>
      </c>
      <c r="AN38">
        <f t="shared" si="26"/>
        <v>0</v>
      </c>
      <c r="AO38">
        <f t="shared" si="26"/>
        <v>0</v>
      </c>
      <c r="AP38">
        <f t="shared" si="26"/>
        <v>-0.328339354650316</v>
      </c>
      <c r="AQ38">
        <f t="shared" si="26"/>
        <v>-2837.8332837062844</v>
      </c>
      <c r="AR38">
        <f t="shared" si="26"/>
        <v>-2838.1616230609347</v>
      </c>
      <c r="AS38">
        <f t="shared" si="26"/>
        <v>86.930256884484393</v>
      </c>
      <c r="AT38">
        <f t="shared" si="26"/>
        <v>0.35737700794013316</v>
      </c>
      <c r="AU38">
        <f t="shared" si="23"/>
        <v>-2750.8739891685104</v>
      </c>
      <c r="AW38">
        <v>35</v>
      </c>
      <c r="AX38">
        <f>IF(Z38&gt;0, (R38*SUMPRODUCT(K38:$K$98, X38:$X$98)-K38*$AZ$3)/Z38, 0)</f>
        <v>-12460.411750506169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2000000</v>
      </c>
      <c r="S39">
        <f t="shared" si="1"/>
        <v>-29084.087273147084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-1688.9693997939285</v>
      </c>
      <c r="AC39">
        <f t="shared" si="2"/>
        <v>-3121.7541210681011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-53711.800993140088</v>
      </c>
      <c r="AI39">
        <f t="shared" si="25"/>
        <v>-53717.167766543957</v>
      </c>
      <c r="AJ39">
        <f t="shared" si="7"/>
        <v>1432.7847212741726</v>
      </c>
      <c r="AK39">
        <f t="shared" si="22"/>
        <v>-118.227857985575</v>
      </c>
      <c r="AL39">
        <f t="shared" si="8"/>
        <v>-52402.610903255365</v>
      </c>
      <c r="AN39">
        <f t="shared" si="26"/>
        <v>0</v>
      </c>
      <c r="AO39">
        <f t="shared" si="26"/>
        <v>0</v>
      </c>
      <c r="AP39">
        <f t="shared" si="26"/>
        <v>-0.23214470622919001</v>
      </c>
      <c r="AQ39">
        <f t="shared" si="26"/>
        <v>-2323.3532188257145</v>
      </c>
      <c r="AR39">
        <f t="shared" si="26"/>
        <v>-2323.5853635319436</v>
      </c>
      <c r="AS39">
        <f t="shared" si="26"/>
        <v>61.976417332976894</v>
      </c>
      <c r="AT39">
        <f t="shared" si="26"/>
        <v>-5.1140544410480127</v>
      </c>
      <c r="AU39">
        <f t="shared" si="23"/>
        <v>-2266.723000640015</v>
      </c>
      <c r="AW39">
        <v>36</v>
      </c>
      <c r="AX39">
        <f>IF(Z39&gt;0, (R39*SUMPRODUCT(K39:$K$98, X39:$X$98)-K39*$AZ$3)/Z39, 0)</f>
        <v>-29084.087273147084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2000000</v>
      </c>
      <c r="S40">
        <f t="shared" si="1"/>
        <v>-50873.091562934045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-3121.7541210681011</v>
      </c>
      <c r="AC40">
        <f t="shared" si="2"/>
        <v>-4190.5996948651446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-47777.026805239831</v>
      </c>
      <c r="AI40">
        <f t="shared" si="25"/>
        <v>-47781.145485239533</v>
      </c>
      <c r="AJ40">
        <f t="shared" si="7"/>
        <v>1068.8455737970435</v>
      </c>
      <c r="AK40">
        <f t="shared" si="22"/>
        <v>-218.52278847476708</v>
      </c>
      <c r="AL40">
        <f t="shared" si="8"/>
        <v>-46930.822699917255</v>
      </c>
      <c r="AN40">
        <f t="shared" si="26"/>
        <v>0</v>
      </c>
      <c r="AO40">
        <f t="shared" si="26"/>
        <v>0</v>
      </c>
      <c r="AP40">
        <f t="shared" si="26"/>
        <v>-0.15906900109348876</v>
      </c>
      <c r="AQ40">
        <f t="shared" si="26"/>
        <v>-1845.2134979353805</v>
      </c>
      <c r="AR40">
        <f t="shared" si="26"/>
        <v>-1845.372566936474</v>
      </c>
      <c r="AS40">
        <f t="shared" si="26"/>
        <v>41.280264006769251</v>
      </c>
      <c r="AT40">
        <f t="shared" si="26"/>
        <v>-8.4396461199610666</v>
      </c>
      <c r="AU40">
        <f t="shared" si="23"/>
        <v>-1812.5319490496656</v>
      </c>
      <c r="AW40">
        <v>37</v>
      </c>
      <c r="AX40">
        <f>IF(Z40&gt;0, (R40*SUMPRODUCT(K40:$K$98, X40:$X$98)-K40*$AZ$3)/Z40, 0)</f>
        <v>-50873.091562934045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2000000</v>
      </c>
      <c r="S41">
        <f t="shared" si="1"/>
        <v>-80647.604531120887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-4190.5996948651446</v>
      </c>
      <c r="AC41">
        <f t="shared" si="2"/>
        <v>-4915.7170811677834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-41193.637664806774</v>
      </c>
      <c r="AI41">
        <f t="shared" si="25"/>
        <v>-41196.685317064861</v>
      </c>
      <c r="AJ41">
        <f t="shared" si="7"/>
        <v>725.11738630263881</v>
      </c>
      <c r="AK41">
        <f t="shared" si="22"/>
        <v>-293.34197864056017</v>
      </c>
      <c r="AL41">
        <f t="shared" si="8"/>
        <v>-40764.909909402777</v>
      </c>
      <c r="AN41">
        <f t="shared" si="26"/>
        <v>0</v>
      </c>
      <c r="AO41">
        <f t="shared" si="26"/>
        <v>0</v>
      </c>
      <c r="AP41">
        <f t="shared" si="26"/>
        <v>-0.10509326679407169</v>
      </c>
      <c r="AQ41">
        <f t="shared" si="26"/>
        <v>-1420.4947240426275</v>
      </c>
      <c r="AR41">
        <f t="shared" si="26"/>
        <v>-1420.5998173094215</v>
      </c>
      <c r="AS41">
        <f t="shared" si="26"/>
        <v>25.004478359881929</v>
      </c>
      <c r="AT41">
        <f t="shared" si="26"/>
        <v>-10.115414821816888</v>
      </c>
      <c r="AU41">
        <f t="shared" si="23"/>
        <v>-1405.7107537713564</v>
      </c>
      <c r="AW41">
        <v>38</v>
      </c>
      <c r="AX41">
        <f>IF(Z41&gt;0, (R41*SUMPRODUCT(K41:$K$98, X41:$X$98)-K41*$AZ$3)/Z41, 0)</f>
        <v>-80647.604531120887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2000000</v>
      </c>
      <c r="S42">
        <f t="shared" si="1"/>
        <v>-123463.67350977978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-4915.7170811677834</v>
      </c>
      <c r="AC42">
        <f t="shared" si="2"/>
        <v>-5336.1259912526057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-34246.607884664649</v>
      </c>
      <c r="AI42">
        <f t="shared" si="25"/>
        <v>-34248.768895203037</v>
      </c>
      <c r="AJ42">
        <f t="shared" si="7"/>
        <v>420.40891008482231</v>
      </c>
      <c r="AK42">
        <f t="shared" si="22"/>
        <v>-344.10019568174488</v>
      </c>
      <c r="AL42">
        <f t="shared" si="8"/>
        <v>-34172.460180799957</v>
      </c>
      <c r="AN42">
        <f t="shared" si="26"/>
        <v>0</v>
      </c>
      <c r="AO42">
        <f t="shared" si="26"/>
        <v>0</v>
      </c>
      <c r="AP42">
        <f t="shared" si="26"/>
        <v>-6.6534721361883181E-2</v>
      </c>
      <c r="AQ42">
        <f t="shared" si="26"/>
        <v>-1054.4087928864928</v>
      </c>
      <c r="AR42">
        <f t="shared" si="26"/>
        <v>-1054.4753276078548</v>
      </c>
      <c r="AS42">
        <f t="shared" si="26"/>
        <v>12.943846961256623</v>
      </c>
      <c r="AT42">
        <f t="shared" si="26"/>
        <v>-10.59440027411484</v>
      </c>
      <c r="AU42">
        <f t="shared" si="23"/>
        <v>-1052.1258809207129</v>
      </c>
      <c r="AW42">
        <v>39</v>
      </c>
      <c r="AX42">
        <f>IF(Z42&gt;0, (R42*SUMPRODUCT(K42:$K$98, X42:$X$98)-K42*$AZ$3)/Z42, 0)</f>
        <v>-123463.67350977978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2000000</v>
      </c>
      <c r="S43">
        <f t="shared" si="1"/>
        <v>-188655.9295785999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-5336.1259912526057</v>
      </c>
      <c r="AC43">
        <f t="shared" si="2"/>
        <v>-5497.6010216767736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-27294.244423232838</v>
      </c>
      <c r="AI43">
        <f t="shared" si="25"/>
        <v>-27295.70146755526</v>
      </c>
      <c r="AJ43">
        <f t="shared" si="7"/>
        <v>161.47503042416793</v>
      </c>
      <c r="AK43">
        <f t="shared" si="22"/>
        <v>-373.52881938768246</v>
      </c>
      <c r="AL43">
        <f t="shared" si="8"/>
        <v>-27507.755256518776</v>
      </c>
      <c r="AN43">
        <f t="shared" si="26"/>
        <v>0</v>
      </c>
      <c r="AO43">
        <f t="shared" si="26"/>
        <v>0</v>
      </c>
      <c r="AP43">
        <f t="shared" si="26"/>
        <v>-4.0054028081764254E-2</v>
      </c>
      <c r="AQ43">
        <f t="shared" si="26"/>
        <v>-750.31652488172824</v>
      </c>
      <c r="AR43">
        <f t="shared" si="26"/>
        <v>-750.35657890980997</v>
      </c>
      <c r="AS43">
        <f t="shared" si="26"/>
        <v>4.4389352496566623</v>
      </c>
      <c r="AT43">
        <f t="shared" si="26"/>
        <v>-10.268276394109646</v>
      </c>
      <c r="AU43">
        <f t="shared" si="23"/>
        <v>-756.18592005426308</v>
      </c>
      <c r="AW43">
        <v>40</v>
      </c>
      <c r="AX43">
        <f>IF(Z43&gt;0, (R43*SUMPRODUCT(K43:$K$98, X43:$X$98)-K43*$AZ$3)/Z43, 0)</f>
        <v>-188655.9295785999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2000000</v>
      </c>
      <c r="S44">
        <f t="shared" si="1"/>
        <v>-293811.4028492627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-5497.6010216767736</v>
      </c>
      <c r="AC44">
        <f t="shared" si="2"/>
        <v>-5450.655258645711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-20595.866548582224</v>
      </c>
      <c r="AI44">
        <f t="shared" si="25"/>
        <v>-20596.794125797707</v>
      </c>
      <c r="AJ44">
        <f t="shared" si="7"/>
        <v>-46.945763031062597</v>
      </c>
      <c r="AK44">
        <f t="shared" si="22"/>
        <v>-384.83207151737417</v>
      </c>
      <c r="AL44">
        <f t="shared" si="8"/>
        <v>-21028.571960346148</v>
      </c>
      <c r="AN44">
        <f t="shared" si="26"/>
        <v>0</v>
      </c>
      <c r="AO44">
        <f t="shared" si="26"/>
        <v>0</v>
      </c>
      <c r="AP44">
        <f t="shared" si="26"/>
        <v>-2.2766983073466557E-2</v>
      </c>
      <c r="AQ44">
        <f t="shared" si="26"/>
        <v>-505.51666995228794</v>
      </c>
      <c r="AR44">
        <f t="shared" si="26"/>
        <v>-505.53943693536144</v>
      </c>
      <c r="AS44">
        <f t="shared" si="26"/>
        <v>-1.1522635252977809</v>
      </c>
      <c r="AT44">
        <f t="shared" si="26"/>
        <v>-9.4455373764157251</v>
      </c>
      <c r="AU44">
        <f t="shared" si="23"/>
        <v>-516.13723783707496</v>
      </c>
      <c r="AW44">
        <v>41</v>
      </c>
      <c r="AX44">
        <f>IF(Z44&gt;0, (R44*SUMPRODUCT(K44:$K$98, X44:$X$98)-K44*$AZ$3)/Z44, 0)</f>
        <v>-293811.4028492627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2000000</v>
      </c>
      <c r="S45">
        <f t="shared" si="1"/>
        <v>-473278.64251063578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-5450.655258645711</v>
      </c>
      <c r="AC45">
        <f t="shared" si="2"/>
        <v>-5244.3306001044357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-14570.353700687579</v>
      </c>
      <c r="AI45">
        <f t="shared" si="25"/>
        <v>-14570.907743288391</v>
      </c>
      <c r="AJ45">
        <f t="shared" si="7"/>
        <v>-206.32465854127531</v>
      </c>
      <c r="AK45">
        <f t="shared" si="22"/>
        <v>-381.54586810519982</v>
      </c>
      <c r="AL45">
        <f t="shared" si="8"/>
        <v>-15158.778269934868</v>
      </c>
      <c r="AN45">
        <f t="shared" si="26"/>
        <v>0</v>
      </c>
      <c r="AO45">
        <f t="shared" si="26"/>
        <v>0</v>
      </c>
      <c r="AP45">
        <f t="shared" si="26"/>
        <v>-1.2141729381604689E-2</v>
      </c>
      <c r="AQ45">
        <f t="shared" si="26"/>
        <v>-319.30629769052274</v>
      </c>
      <c r="AR45">
        <f t="shared" si="26"/>
        <v>-319.31843941990434</v>
      </c>
      <c r="AS45">
        <f t="shared" si="26"/>
        <v>-4.521562358363818</v>
      </c>
      <c r="AT45">
        <f t="shared" si="26"/>
        <v>-8.3614990443257859</v>
      </c>
      <c r="AU45">
        <f t="shared" si="23"/>
        <v>-332.20150082259403</v>
      </c>
      <c r="AW45">
        <v>42</v>
      </c>
      <c r="AX45">
        <f>IF(Z45&gt;0, (R45*SUMPRODUCT(K45:$K$98, X45:$X$98)-K45*$AZ$3)/Z45, 0)</f>
        <v>-473278.64251063578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2000000</v>
      </c>
      <c r="S46">
        <f t="shared" si="1"/>
        <v>-753379.5431638083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-5244.3306001044357</v>
      </c>
      <c r="AC46">
        <f t="shared" si="2"/>
        <v>-4928.064283068562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-8857.5329786025031</v>
      </c>
      <c r="AI46">
        <f t="shared" si="25"/>
        <v>-8857.8600424528413</v>
      </c>
      <c r="AJ46">
        <f t="shared" si="7"/>
        <v>-316.26631703587373</v>
      </c>
      <c r="AK46">
        <f t="shared" si="22"/>
        <v>-367.10314200731051</v>
      </c>
      <c r="AL46">
        <f t="shared" si="8"/>
        <v>-9541.2295014960255</v>
      </c>
      <c r="AN46">
        <f t="shared" si="26"/>
        <v>0</v>
      </c>
      <c r="AO46">
        <f t="shared" si="26"/>
        <v>0</v>
      </c>
      <c r="AP46">
        <f t="shared" si="26"/>
        <v>-6.3995864789001813E-3</v>
      </c>
      <c r="AQ46">
        <f t="shared" si="26"/>
        <v>-173.31340112215855</v>
      </c>
      <c r="AR46">
        <f t="shared" si="26"/>
        <v>-173.31980070863744</v>
      </c>
      <c r="AS46">
        <f t="shared" si="26"/>
        <v>-6.1883135178023689</v>
      </c>
      <c r="AT46">
        <f t="shared" si="26"/>
        <v>-7.183026499321711</v>
      </c>
      <c r="AU46">
        <f t="shared" si="23"/>
        <v>-186.69114072576153</v>
      </c>
      <c r="AW46">
        <v>43</v>
      </c>
      <c r="AX46">
        <f>IF(Z46&gt;0, (R46*SUMPRODUCT(K46:$K$98, X46:$X$98)-K46*$AZ$3)/Z46, 0)</f>
        <v>-753379.5431638083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2000000</v>
      </c>
      <c r="S47">
        <f t="shared" si="1"/>
        <v>-1189327.2872027839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-4928.064283068562</v>
      </c>
      <c r="AC47">
        <f t="shared" si="2"/>
        <v>-4533.9021353278686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-5327.4148229696621</v>
      </c>
      <c r="AI47">
        <f t="shared" si="25"/>
        <v>-5327.6054308109233</v>
      </c>
      <c r="AJ47">
        <f t="shared" si="7"/>
        <v>-394.1621477406934</v>
      </c>
      <c r="AK47">
        <f t="shared" si="22"/>
        <v>-344.96449981479935</v>
      </c>
      <c r="AL47">
        <f t="shared" si="8"/>
        <v>-6066.7320783664163</v>
      </c>
      <c r="AN47">
        <f t="shared" si="26"/>
        <v>0</v>
      </c>
      <c r="AO47">
        <f t="shared" si="26"/>
        <v>0</v>
      </c>
      <c r="AP47">
        <f t="shared" si="26"/>
        <v>-3.3299836955247492E-3</v>
      </c>
      <c r="AQ47">
        <f t="shared" si="26"/>
        <v>-93.071745540123558</v>
      </c>
      <c r="AR47">
        <f t="shared" si="26"/>
        <v>-93.075075523819095</v>
      </c>
      <c r="AS47">
        <f t="shared" si="26"/>
        <v>-6.8861465335678291</v>
      </c>
      <c r="AT47">
        <f t="shared" si="26"/>
        <v>-6.0266469223888786</v>
      </c>
      <c r="AU47">
        <f t="shared" si="23"/>
        <v>-105.98786897977581</v>
      </c>
      <c r="AW47">
        <v>44</v>
      </c>
      <c r="AX47">
        <f>IF(Z47&gt;0, (R47*SUMPRODUCT(K47:$K$98, X47:$X$98)-K47*$AZ$3)/Z47, 0)</f>
        <v>-1189327.2872027839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2000000</v>
      </c>
      <c r="S48">
        <f t="shared" si="1"/>
        <v>-1881411.8707073459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-4533.9021353278686</v>
      </c>
      <c r="AC48">
        <f t="shared" si="2"/>
        <v>-4120.2992836690164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-3168.0627678124556</v>
      </c>
      <c r="AI48">
        <f t="shared" si="25"/>
        <v>-3168.1722680061084</v>
      </c>
      <c r="AJ48">
        <f t="shared" si="7"/>
        <v>-413.60285165885216</v>
      </c>
      <c r="AK48">
        <f t="shared" si="22"/>
        <v>-317.37314947295084</v>
      </c>
      <c r="AL48">
        <f t="shared" si="8"/>
        <v>-3899.1482691379115</v>
      </c>
      <c r="AN48">
        <f t="shared" si="26"/>
        <v>0</v>
      </c>
      <c r="AO48">
        <f t="shared" si="26"/>
        <v>0</v>
      </c>
      <c r="AP48">
        <f t="shared" si="26"/>
        <v>-1.7080406758054282E-3</v>
      </c>
      <c r="AQ48">
        <f t="shared" si="26"/>
        <v>-49.417082202407919</v>
      </c>
      <c r="AR48">
        <f t="shared" si="26"/>
        <v>-49.418790243083727</v>
      </c>
      <c r="AS48">
        <f t="shared" si="26"/>
        <v>-6.4515912775582311</v>
      </c>
      <c r="AT48">
        <f t="shared" si="26"/>
        <v>-4.9505505937849383</v>
      </c>
      <c r="AU48">
        <f t="shared" si="23"/>
        <v>-60.820932114426896</v>
      </c>
      <c r="AW48">
        <v>45</v>
      </c>
      <c r="AX48">
        <f>IF(Z48&gt;0, (R48*SUMPRODUCT(K48:$K$98, X48:$X$98)-K48*$AZ$3)/Z48, 0)</f>
        <v>-1881411.8707073459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2000000</v>
      </c>
      <c r="S49">
        <f t="shared" si="1"/>
        <v>-3002700.2936499245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-4120.2992836690164</v>
      </c>
      <c r="AC49">
        <f t="shared" si="2"/>
        <v>-3717.3283326580527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-1860.2174138063913</v>
      </c>
      <c r="AI49">
        <f t="shared" si="25"/>
        <v>-1860.2793135627626</v>
      </c>
      <c r="AJ49">
        <f t="shared" si="7"/>
        <v>-402.97095101096374</v>
      </c>
      <c r="AK49">
        <f t="shared" si="22"/>
        <v>-288.42094985683116</v>
      </c>
      <c r="AL49">
        <f t="shared" si="8"/>
        <v>-2551.6712144305575</v>
      </c>
      <c r="AN49">
        <f t="shared" si="26"/>
        <v>0</v>
      </c>
      <c r="AO49">
        <f t="shared" si="26"/>
        <v>0</v>
      </c>
      <c r="AP49">
        <f t="shared" si="26"/>
        <v>-8.620932381282403E-4</v>
      </c>
      <c r="AQ49">
        <f t="shared" si="26"/>
        <v>-25.907708655133735</v>
      </c>
      <c r="AR49">
        <f t="shared" si="26"/>
        <v>-25.908570748371865</v>
      </c>
      <c r="AS49">
        <f t="shared" si="26"/>
        <v>-5.6122762413623999</v>
      </c>
      <c r="AT49">
        <f t="shared" si="26"/>
        <v>-4.0169100038891621</v>
      </c>
      <c r="AU49">
        <f t="shared" si="23"/>
        <v>-35.537756993623425</v>
      </c>
      <c r="AW49">
        <v>46</v>
      </c>
      <c r="AX49">
        <f>IF(Z49&gt;0, (R49*SUMPRODUCT(K49:$K$98, X49:$X$98)-K49*$AZ$3)/Z49, 0)</f>
        <v>-3002700.2936499245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2000000</v>
      </c>
      <c r="S50">
        <f t="shared" si="1"/>
        <v>-4849876.3136582104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-3717.3283326580527</v>
      </c>
      <c r="AC50">
        <f t="shared" si="2"/>
        <v>-3339.318154515533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-1074.1568194741051</v>
      </c>
      <c r="AI50">
        <f t="shared" si="25"/>
        <v>-1074.1912463124258</v>
      </c>
      <c r="AJ50">
        <f t="shared" si="7"/>
        <v>-378.01017814251964</v>
      </c>
      <c r="AK50">
        <f t="shared" si="22"/>
        <v>-260.21298328606372</v>
      </c>
      <c r="AL50">
        <f t="shared" si="8"/>
        <v>-1712.4144077410092</v>
      </c>
      <c r="AN50">
        <f t="shared" si="26"/>
        <v>0</v>
      </c>
      <c r="AO50">
        <f t="shared" si="26"/>
        <v>0</v>
      </c>
      <c r="AP50">
        <f t="shared" si="26"/>
        <v>-4.2809920002529633E-4</v>
      </c>
      <c r="AQ50">
        <f t="shared" si="26"/>
        <v>-13.357185775665213</v>
      </c>
      <c r="AR50">
        <f t="shared" si="26"/>
        <v>-13.35761387486524</v>
      </c>
      <c r="AS50">
        <f t="shared" si="26"/>
        <v>-4.7005726566200492</v>
      </c>
      <c r="AT50">
        <f t="shared" si="26"/>
        <v>-3.2357595241016015</v>
      </c>
      <c r="AU50">
        <f t="shared" si="23"/>
        <v>-21.29394605558689</v>
      </c>
      <c r="AW50">
        <v>47</v>
      </c>
      <c r="AX50">
        <f>IF(Z50&gt;0, (R50*SUMPRODUCT(K50:$K$98, X50:$X$98)-K50*$AZ$3)/Z50, 0)</f>
        <v>-4849876.3136582104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2000000</v>
      </c>
      <c r="S51">
        <f t="shared" si="1"/>
        <v>-7954145.9831688358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-3339.318154515533</v>
      </c>
      <c r="AC51">
        <f t="shared" si="2"/>
        <v>-2992.0343699361511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-610.98208921375215</v>
      </c>
      <c r="AI51">
        <f t="shared" si="25"/>
        <v>-611.00089723145936</v>
      </c>
      <c r="AJ51">
        <f t="shared" si="7"/>
        <v>-347.28378457938197</v>
      </c>
      <c r="AK51">
        <f t="shared" si="22"/>
        <v>-233.75227081608733</v>
      </c>
      <c r="AL51">
        <f t="shared" si="8"/>
        <v>-1192.0369526269287</v>
      </c>
      <c r="AN51">
        <f t="shared" si="26"/>
        <v>0</v>
      </c>
      <c r="AO51">
        <f t="shared" si="26"/>
        <v>0</v>
      </c>
      <c r="AP51">
        <f t="shared" si="26"/>
        <v>-2.088200900198591E-4</v>
      </c>
      <c r="AQ51">
        <f t="shared" si="26"/>
        <v>-6.7835609715286109</v>
      </c>
      <c r="AR51">
        <f t="shared" si="26"/>
        <v>-6.7837697916186315</v>
      </c>
      <c r="AS51">
        <f t="shared" si="26"/>
        <v>-3.855793432748666</v>
      </c>
      <c r="AT51">
        <f t="shared" si="26"/>
        <v>-2.595285212623391</v>
      </c>
      <c r="AU51">
        <f t="shared" si="23"/>
        <v>-13.234848436990688</v>
      </c>
      <c r="AW51">
        <v>48</v>
      </c>
      <c r="AX51">
        <f>IF(Z51&gt;0, (R51*SUMPRODUCT(K51:$K$98, X51:$X$98)-K51*$AZ$3)/Z51, 0)</f>
        <v>-7954145.9831688358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2000000</v>
      </c>
      <c r="S52">
        <f t="shared" si="1"/>
        <v>-13276539.547039496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-2992.0343699361511</v>
      </c>
      <c r="AC52">
        <f t="shared" si="2"/>
        <v>-2676.8170645192449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-341.55732630192648</v>
      </c>
      <c r="AI52">
        <f t="shared" si="25"/>
        <v>-341.567407306299</v>
      </c>
      <c r="AJ52">
        <f t="shared" si="7"/>
        <v>-315.21730541690613</v>
      </c>
      <c r="AK52">
        <f t="shared" si="22"/>
        <v>-209.44240589553058</v>
      </c>
      <c r="AL52">
        <f t="shared" si="8"/>
        <v>-866.22711861873563</v>
      </c>
      <c r="AN52">
        <f t="shared" si="26"/>
        <v>0</v>
      </c>
      <c r="AO52">
        <f t="shared" si="26"/>
        <v>0</v>
      </c>
      <c r="AP52">
        <f t="shared" si="26"/>
        <v>-9.9934405698552507E-5</v>
      </c>
      <c r="AQ52">
        <f t="shared" si="26"/>
        <v>-3.3859055263314897</v>
      </c>
      <c r="AR52">
        <f t="shared" si="26"/>
        <v>-3.3860054607371879</v>
      </c>
      <c r="AS52">
        <f t="shared" si="26"/>
        <v>-3.124793216887304</v>
      </c>
      <c r="AT52">
        <f t="shared" si="26"/>
        <v>-2.0762318502955215</v>
      </c>
      <c r="AU52">
        <f t="shared" si="23"/>
        <v>-8.5870305279200121</v>
      </c>
      <c r="AW52">
        <v>49</v>
      </c>
      <c r="AX52">
        <f>IF(Z52&gt;0, (R52*SUMPRODUCT(K52:$K$98, X52:$X$98)-K52*$AZ$3)/Z52, 0)</f>
        <v>-13276539.547039496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2000000</v>
      </c>
      <c r="S53">
        <f t="shared" si="1"/>
        <v>-22590391.347074997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-2676.8170645192449</v>
      </c>
      <c r="AC53">
        <f t="shared" si="2"/>
        <v>-2392.7021964844735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-187.37415241344044</v>
      </c>
      <c r="AI53">
        <f t="shared" si="25"/>
        <v>-187.37944825395891</v>
      </c>
      <c r="AJ53">
        <f t="shared" si="7"/>
        <v>-284.11486803477146</v>
      </c>
      <c r="AK53">
        <f t="shared" si="22"/>
        <v>-187.37719451634717</v>
      </c>
      <c r="AL53">
        <f t="shared" si="8"/>
        <v>-658.87151080507761</v>
      </c>
      <c r="AN53">
        <f t="shared" si="26"/>
        <v>0</v>
      </c>
      <c r="AO53">
        <f t="shared" si="26"/>
        <v>0</v>
      </c>
      <c r="AP53">
        <f t="shared" si="26"/>
        <v>-4.6873578065640132E-5</v>
      </c>
      <c r="AQ53">
        <f t="shared" si="26"/>
        <v>-1.6584519360017864</v>
      </c>
      <c r="AR53">
        <f t="shared" si="26"/>
        <v>-1.6584988095798521</v>
      </c>
      <c r="AS53">
        <f t="shared" si="26"/>
        <v>-2.5147057204532555</v>
      </c>
      <c r="AT53">
        <f t="shared" si="26"/>
        <v>-1.6584788617084019</v>
      </c>
      <c r="AU53">
        <f t="shared" si="23"/>
        <v>-5.8316833917415094</v>
      </c>
      <c r="AW53">
        <v>50</v>
      </c>
      <c r="AX53">
        <f>IF(Z53&gt;0, (R53*SUMPRODUCT(K53:$K$98, X53:$X$98)-K53*$AZ$3)/Z53, 0)</f>
        <v>-22590391.347074997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2000000</v>
      </c>
      <c r="S54">
        <f t="shared" si="1"/>
        <v>-39274393.295760311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-2392.7021964844735</v>
      </c>
      <c r="AC54">
        <f t="shared" si="2"/>
        <v>-2137.6635291694911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-100.85740794696194</v>
      </c>
      <c r="AI54">
        <f t="shared" si="25"/>
        <v>-100.86012939387656</v>
      </c>
      <c r="AJ54">
        <f t="shared" si="7"/>
        <v>-255.03866731498238</v>
      </c>
      <c r="AK54">
        <f t="shared" si="22"/>
        <v>-167.48915375391317</v>
      </c>
      <c r="AL54">
        <f t="shared" si="8"/>
        <v>-523.3879504627721</v>
      </c>
      <c r="AN54">
        <f t="shared" si="26"/>
        <v>0</v>
      </c>
      <c r="AO54">
        <f t="shared" si="26"/>
        <v>0</v>
      </c>
      <c r="AP54">
        <f t="shared" si="26"/>
        <v>-2.1506763178255987E-5</v>
      </c>
      <c r="AQ54">
        <f t="shared" si="26"/>
        <v>-0.79704526876203674</v>
      </c>
      <c r="AR54">
        <f t="shared" si="26"/>
        <v>-0.79706677552521488</v>
      </c>
      <c r="AS54">
        <f t="shared" si="26"/>
        <v>-2.015492637305131</v>
      </c>
      <c r="AT54">
        <f t="shared" si="26"/>
        <v>-1.3236155904256017</v>
      </c>
      <c r="AU54">
        <f t="shared" si="23"/>
        <v>-4.1361750032559472</v>
      </c>
      <c r="AW54">
        <v>51</v>
      </c>
      <c r="AX54">
        <f>IF(Z54&gt;0, (R54*SUMPRODUCT(K54:$K$98, X54:$X$98)-K54*$AZ$3)/Z54, 0)</f>
        <v>-39274393.295760311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2000000</v>
      </c>
      <c r="S55">
        <f t="shared" si="1"/>
        <v>-69860953.510402977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-2137.6635291694911</v>
      </c>
      <c r="AC55">
        <f t="shared" si="2"/>
        <v>-1909.2667179641599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-53.110246603042555</v>
      </c>
      <c r="AI55">
        <f t="shared" si="25"/>
        <v>-53.111613079322957</v>
      </c>
      <c r="AJ55">
        <f t="shared" si="7"/>
        <v>-228.39681120533123</v>
      </c>
      <c r="AK55">
        <f t="shared" si="22"/>
        <v>-149.63644704186439</v>
      </c>
      <c r="AL55">
        <f t="shared" si="8"/>
        <v>-431.14487132651857</v>
      </c>
      <c r="AN55">
        <f t="shared" si="26"/>
        <v>0</v>
      </c>
      <c r="AO55">
        <f t="shared" si="26"/>
        <v>0</v>
      </c>
      <c r="AP55">
        <f t="shared" si="26"/>
        <v>-9.641825349734193E-6</v>
      </c>
      <c r="AQ55">
        <f t="shared" si="26"/>
        <v>-0.37474468409896888</v>
      </c>
      <c r="AR55">
        <f t="shared" si="26"/>
        <v>-0.37475432592431862</v>
      </c>
      <c r="AS55">
        <f t="shared" si="26"/>
        <v>-1.6115626708359214</v>
      </c>
      <c r="AT55">
        <f t="shared" si="26"/>
        <v>-1.055831344477002</v>
      </c>
      <c r="AU55">
        <f t="shared" si="23"/>
        <v>-3.0421483412372421</v>
      </c>
      <c r="AW55">
        <v>52</v>
      </c>
      <c r="AX55">
        <f>IF(Z55&gt;0, (R55*SUMPRODUCT(K55:$K$98, X55:$X$98)-K55*$AZ$3)/Z55, 0)</f>
        <v>-69860953.510402977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2000000</v>
      </c>
      <c r="S56">
        <f t="shared" si="1"/>
        <v>-127411802.92657825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-1909.2667179641599</v>
      </c>
      <c r="AC56">
        <f t="shared" si="2"/>
        <v>-1705.0040907963898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-27.348784943365168</v>
      </c>
      <c r="AI56">
        <f t="shared" si="25"/>
        <v>-27.349454035259182</v>
      </c>
      <c r="AJ56">
        <f t="shared" si="7"/>
        <v>-204.26262716777001</v>
      </c>
      <c r="AK56">
        <f t="shared" si="22"/>
        <v>-133.6486702574912</v>
      </c>
      <c r="AL56">
        <f t="shared" si="8"/>
        <v>-365.2607514605204</v>
      </c>
      <c r="AN56">
        <f t="shared" si="26"/>
        <v>0</v>
      </c>
      <c r="AO56">
        <f t="shared" si="26"/>
        <v>0</v>
      </c>
      <c r="AP56">
        <f t="shared" si="26"/>
        <v>-4.2152652550361378E-6</v>
      </c>
      <c r="AQ56">
        <f t="shared" si="26"/>
        <v>-0.17229678609272772</v>
      </c>
      <c r="AR56">
        <f t="shared" si="26"/>
        <v>-0.17230100135798276</v>
      </c>
      <c r="AS56">
        <f t="shared" si="26"/>
        <v>-1.286850375720326</v>
      </c>
      <c r="AT56">
        <f t="shared" si="26"/>
        <v>-0.84198389064150669</v>
      </c>
      <c r="AU56">
        <f t="shared" si="23"/>
        <v>-2.3011352677198156</v>
      </c>
      <c r="AW56">
        <v>53</v>
      </c>
      <c r="AX56">
        <f>IF(Z56&gt;0, (R56*SUMPRODUCT(K56:$K$98, X56:$X$98)-K56*$AZ$3)/Z56, 0)</f>
        <v>-127411802.92657825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2000000</v>
      </c>
      <c r="S57">
        <f t="shared" si="1"/>
        <v>-238788526.06347707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-1705.0040907963898</v>
      </c>
      <c r="AC57">
        <f t="shared" si="2"/>
        <v>-1522.4644484290282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-13.744467781926305</v>
      </c>
      <c r="AI57">
        <f t="shared" si="25"/>
        <v>-13.744786571206831</v>
      </c>
      <c r="AJ57">
        <f t="shared" si="7"/>
        <v>-182.53964236736169</v>
      </c>
      <c r="AK57">
        <f t="shared" si="22"/>
        <v>-119.3502863557473</v>
      </c>
      <c r="AL57">
        <f t="shared" si="8"/>
        <v>-315.63471529431581</v>
      </c>
      <c r="AN57">
        <f t="shared" si="26"/>
        <v>0</v>
      </c>
      <c r="AO57">
        <f t="shared" si="26"/>
        <v>0</v>
      </c>
      <c r="AP57">
        <f t="shared" si="26"/>
        <v>-1.7931838846200207E-6</v>
      </c>
      <c r="AQ57">
        <f t="shared" si="26"/>
        <v>-7.7312380418262591E-2</v>
      </c>
      <c r="AR57">
        <f t="shared" si="26"/>
        <v>-7.7314173602147221E-2</v>
      </c>
      <c r="AS57">
        <f t="shared" si="26"/>
        <v>-1.0267821567217625</v>
      </c>
      <c r="AT57">
        <f t="shared" si="26"/>
        <v>-0.67134318244739621</v>
      </c>
      <c r="AU57">
        <f t="shared" si="23"/>
        <v>-1.7754395127713058</v>
      </c>
      <c r="AW57">
        <v>54</v>
      </c>
      <c r="AX57">
        <f>IF(Z57&gt;0, (R57*SUMPRODUCT(K57:$K$98, X57:$X$98)-K57*$AZ$3)/Z57, 0)</f>
        <v>-238788526.06347707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2000000</v>
      </c>
      <c r="S58">
        <f t="shared" si="1"/>
        <v>-460495121.30295521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-1522.4644484290282</v>
      </c>
      <c r="AC58">
        <f t="shared" si="2"/>
        <v>-1359.406100851005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-6.7199490895832579</v>
      </c>
      <c r="AI58">
        <f t="shared" si="25"/>
        <v>-6.7200966922437386</v>
      </c>
      <c r="AJ58">
        <f t="shared" si="7"/>
        <v>-163.05834757802313</v>
      </c>
      <c r="AK58">
        <f t="shared" si="22"/>
        <v>-106.57251139003198</v>
      </c>
      <c r="AL58">
        <f t="shared" si="8"/>
        <v>-276.35095566029884</v>
      </c>
      <c r="AN58">
        <f t="shared" si="26"/>
        <v>0</v>
      </c>
      <c r="AO58">
        <f t="shared" si="26"/>
        <v>0</v>
      </c>
      <c r="AP58">
        <f t="shared" si="26"/>
        <v>-7.4130559933438477E-7</v>
      </c>
      <c r="AQ58">
        <f t="shared" si="26"/>
        <v>-3.3749634804261061E-2</v>
      </c>
      <c r="AR58">
        <f t="shared" si="26"/>
        <v>-3.3750376109860397E-2</v>
      </c>
      <c r="AS58">
        <f t="shared" si="26"/>
        <v>-0.81892877597467462</v>
      </c>
      <c r="AT58">
        <f t="shared" si="26"/>
        <v>-0.53523967096149361</v>
      </c>
      <c r="AU58">
        <f t="shared" si="23"/>
        <v>-1.3879188230460286</v>
      </c>
      <c r="AW58">
        <v>55</v>
      </c>
      <c r="AX58">
        <f>IF(Z58&gt;0, (R58*SUMPRODUCT(K58:$K$98, X58:$X$98)-K58*$AZ$3)/Z58, 0)</f>
        <v>-460495121.30295521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2000000</v>
      </c>
      <c r="S59">
        <f t="shared" si="1"/>
        <v>-915809837.60546839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-1359.406100851005</v>
      </c>
      <c r="AC59">
        <f t="shared" si="2"/>
        <v>-1213.783011237201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-3.1943338136129227</v>
      </c>
      <c r="AI59">
        <f t="shared" si="25"/>
        <v>-3.194400081901458</v>
      </c>
      <c r="AJ59">
        <f t="shared" si="7"/>
        <v>-145.62308961380404</v>
      </c>
      <c r="AK59">
        <f t="shared" si="22"/>
        <v>-95.158427059570357</v>
      </c>
      <c r="AL59">
        <f t="shared" si="8"/>
        <v>-243.97591675527585</v>
      </c>
      <c r="AN59">
        <f t="shared" si="26"/>
        <v>0</v>
      </c>
      <c r="AO59">
        <f t="shared" si="26"/>
        <v>0</v>
      </c>
      <c r="AP59">
        <f t="shared" si="26"/>
        <v>-2.9716032647094096E-7</v>
      </c>
      <c r="AQ59">
        <f t="shared" si="26"/>
        <v>-1.4324034917628107E-2</v>
      </c>
      <c r="AR59">
        <f t="shared" si="26"/>
        <v>-1.4324332077954577E-2</v>
      </c>
      <c r="AS59">
        <f t="shared" si="26"/>
        <v>-0.65300320572375181</v>
      </c>
      <c r="AT59">
        <f t="shared" si="26"/>
        <v>-0.4267095148600592</v>
      </c>
      <c r="AU59">
        <f t="shared" si="23"/>
        <v>-1.0940370526617655</v>
      </c>
      <c r="AW59">
        <v>56</v>
      </c>
      <c r="AX59">
        <f>IF(Z59&gt;0, (R59*SUMPRODUCT(K59:$K$98, X59:$X$98)-K59*$AZ$3)/Z59, 0)</f>
        <v>-915809837.60546839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2000000</v>
      </c>
      <c r="S60">
        <f t="shared" si="1"/>
        <v>-1880525740.3517849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-1213.783011237201</v>
      </c>
      <c r="AC60">
        <f t="shared" si="2"/>
        <v>-1083.7465859430042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-1.4716246495176184</v>
      </c>
      <c r="AI60">
        <f t="shared" si="25"/>
        <v>-1.4716534645070303</v>
      </c>
      <c r="AJ60">
        <f t="shared" si="7"/>
        <v>-130.03642529419676</v>
      </c>
      <c r="AK60">
        <f t="shared" si="22"/>
        <v>-84.964810786604076</v>
      </c>
      <c r="AL60">
        <f t="shared" si="8"/>
        <v>-216.47288954530785</v>
      </c>
      <c r="AN60">
        <f t="shared" si="26"/>
        <v>0</v>
      </c>
      <c r="AO60">
        <f t="shared" si="26"/>
        <v>0</v>
      </c>
      <c r="AP60">
        <f t="shared" si="26"/>
        <v>-1.1536803987808919E-7</v>
      </c>
      <c r="AQ60">
        <f t="shared" si="26"/>
        <v>-5.8920185193847008E-3</v>
      </c>
      <c r="AR60">
        <f t="shared" si="26"/>
        <v>-5.8921338874245791E-3</v>
      </c>
      <c r="AS60">
        <f t="shared" si="26"/>
        <v>-0.52063345519466286</v>
      </c>
      <c r="AT60">
        <f t="shared" si="26"/>
        <v>-0.34017793791017553</v>
      </c>
      <c r="AU60">
        <f t="shared" si="23"/>
        <v>-0.86670352699226294</v>
      </c>
      <c r="AW60">
        <v>57</v>
      </c>
      <c r="AX60">
        <f>IF(Z60&gt;0, (R60*SUMPRODUCT(K60:$K$98, X60:$X$98)-K60*$AZ$3)/Z60, 0)</f>
        <v>-1880525740.3517849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2000000</v>
      </c>
      <c r="S61">
        <f t="shared" si="1"/>
        <v>-3989056658.5520878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-1083.7465859430042</v>
      </c>
      <c r="AC61">
        <f t="shared" si="2"/>
        <v>-967.6357374890996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-0.65592843472287377</v>
      </c>
      <c r="AI61">
        <f t="shared" si="25"/>
        <v>-0.65594056335152351</v>
      </c>
      <c r="AJ61">
        <f t="shared" si="7"/>
        <v>-116.11084845390462</v>
      </c>
      <c r="AK61">
        <f t="shared" si="22"/>
        <v>-75.862261016010308</v>
      </c>
      <c r="AL61">
        <f t="shared" si="8"/>
        <v>-192.62905003326645</v>
      </c>
      <c r="AN61">
        <f t="shared" si="26"/>
        <v>0</v>
      </c>
      <c r="AO61">
        <f t="shared" si="26"/>
        <v>0</v>
      </c>
      <c r="AP61">
        <f t="shared" si="26"/>
        <v>-4.3357149918450689E-8</v>
      </c>
      <c r="AQ61">
        <f t="shared" si="26"/>
        <v>-2.3447982703801258E-3</v>
      </c>
      <c r="AR61">
        <f t="shared" si="26"/>
        <v>-2.3448416275300443E-3</v>
      </c>
      <c r="AS61">
        <f t="shared" si="26"/>
        <v>-0.41507045923708336</v>
      </c>
      <c r="AT61">
        <f t="shared" si="26"/>
        <v>-0.27119071075584744</v>
      </c>
      <c r="AU61">
        <f t="shared" si="23"/>
        <v>-0.68860601162046087</v>
      </c>
      <c r="AW61">
        <v>58</v>
      </c>
      <c r="AX61">
        <f>IF(Z61&gt;0, (R61*SUMPRODUCT(K61:$K$98, X61:$X$98)-K61*$AZ$3)/Z61, 0)</f>
        <v>-3989056658.5520878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2000000</v>
      </c>
      <c r="S62">
        <f t="shared" si="1"/>
        <v>-8758081505.0907955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-967.6357374890996</v>
      </c>
      <c r="AC62">
        <f t="shared" si="2"/>
        <v>-863.96242115127723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-0.28299879138349293</v>
      </c>
      <c r="AI62">
        <f t="shared" si="25"/>
        <v>-0.28300372375607163</v>
      </c>
      <c r="AJ62">
        <f t="shared" si="7"/>
        <v>-103.67331633782237</v>
      </c>
      <c r="AK62">
        <f t="shared" si="22"/>
        <v>-67.734501624236984</v>
      </c>
      <c r="AL62">
        <f t="shared" si="8"/>
        <v>-171.69082168581542</v>
      </c>
      <c r="AN62">
        <f t="shared" si="26"/>
        <v>0</v>
      </c>
      <c r="AO62">
        <f t="shared" si="26"/>
        <v>0</v>
      </c>
      <c r="AP62">
        <f t="shared" si="26"/>
        <v>-1.5742977651332754E-8</v>
      </c>
      <c r="AQ62">
        <f t="shared" si="26"/>
        <v>-9.0326583749191045E-4</v>
      </c>
      <c r="AR62">
        <f t="shared" si="26"/>
        <v>-9.0328158046956188E-4</v>
      </c>
      <c r="AS62">
        <f t="shared" si="26"/>
        <v>-0.33090093582961178</v>
      </c>
      <c r="AT62">
        <f t="shared" si="26"/>
        <v>-0.21619265947254604</v>
      </c>
      <c r="AU62">
        <f t="shared" si="23"/>
        <v>-0.54799687688262733</v>
      </c>
      <c r="AW62">
        <v>59</v>
      </c>
      <c r="AX62">
        <f>IF(Z62&gt;0, (R62*SUMPRODUCT(K62:$K$98, X62:$X$98)-K62*$AZ$3)/Z62, 0)</f>
        <v>-8758081505.0907955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2000000</v>
      </c>
      <c r="S63">
        <f t="shared" si="1"/>
        <v>-19939085981.341869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-863.96242115127723</v>
      </c>
      <c r="AC63">
        <f t="shared" si="2"/>
        <v>-771.39576983131769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-0.11794671529558094</v>
      </c>
      <c r="AI63">
        <f t="shared" si="25"/>
        <v>-0.11794864967655144</v>
      </c>
      <c r="AJ63">
        <f t="shared" si="7"/>
        <v>-92.566651319959533</v>
      </c>
      <c r="AK63">
        <f t="shared" si="22"/>
        <v>-60.47736948058941</v>
      </c>
      <c r="AL63">
        <f t="shared" si="8"/>
        <v>-153.16196945022548</v>
      </c>
      <c r="AN63">
        <f t="shared" si="26"/>
        <v>0</v>
      </c>
      <c r="AO63">
        <f t="shared" si="26"/>
        <v>0</v>
      </c>
      <c r="AP63">
        <f t="shared" si="26"/>
        <v>-5.5125811126309528E-9</v>
      </c>
      <c r="AQ63">
        <f t="shared" si="26"/>
        <v>-3.3612346530974144E-4</v>
      </c>
      <c r="AR63">
        <f t="shared" si="26"/>
        <v>-3.3612897789085406E-4</v>
      </c>
      <c r="AS63">
        <f t="shared" si="26"/>
        <v>-0.26379559223680288</v>
      </c>
      <c r="AT63">
        <f t="shared" si="26"/>
        <v>-0.17234785175399392</v>
      </c>
      <c r="AU63">
        <f t="shared" si="23"/>
        <v>-0.43647957296868761</v>
      </c>
      <c r="AW63">
        <v>60</v>
      </c>
      <c r="AX63">
        <f>IF(Z63&gt;0, (R63*SUMPRODUCT(K63:$K$98, X63:$X$98)-K63*$AZ$3)/Z63, 0)</f>
        <v>-19939085981.341869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2000000</v>
      </c>
      <c r="S64">
        <f t="shared" si="1"/>
        <v>-47155431367.349182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-771.39576983131769</v>
      </c>
      <c r="AC64">
        <f t="shared" si="2"/>
        <v>-688.74650364603588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-4.7389729326827869E-2</v>
      </c>
      <c r="AI64">
        <f t="shared" si="25"/>
        <v>-4.7390459620755498E-2</v>
      </c>
      <c r="AJ64">
        <f t="shared" si="7"/>
        <v>-82.649266185281817</v>
      </c>
      <c r="AK64">
        <f t="shared" si="22"/>
        <v>-53.997703888192241</v>
      </c>
      <c r="AL64">
        <f t="shared" si="8"/>
        <v>-136.69436053309482</v>
      </c>
      <c r="AN64">
        <f t="shared" si="26"/>
        <v>0</v>
      </c>
      <c r="AO64">
        <f t="shared" si="26"/>
        <v>0</v>
      </c>
      <c r="AP64">
        <f t="shared" si="26"/>
        <v>-1.8582008245521749E-9</v>
      </c>
      <c r="AQ64">
        <f t="shared" si="26"/>
        <v>-1.2058108492879313E-4</v>
      </c>
      <c r="AR64">
        <f t="shared" si="26"/>
        <v>-1.2058294312961769E-4</v>
      </c>
      <c r="AS64">
        <f t="shared" si="26"/>
        <v>-0.21029742787638303</v>
      </c>
      <c r="AT64">
        <f t="shared" si="26"/>
        <v>-0.13739478597983726</v>
      </c>
      <c r="AU64">
        <f t="shared" si="23"/>
        <v>-0.3478127967993499</v>
      </c>
      <c r="AW64">
        <v>61</v>
      </c>
      <c r="AX64">
        <f>IF(Z64&gt;0, (R64*SUMPRODUCT(K64:$K$98, X64:$X$98)-K64*$AZ$3)/Z64, 0)</f>
        <v>-47155431367.349182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2000000</v>
      </c>
      <c r="S65">
        <f t="shared" si="1"/>
        <v>-116042843530.02025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-688.74650364603588</v>
      </c>
      <c r="AC65">
        <f t="shared" si="2"/>
        <v>-614.95233645145368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-1.8320927580064709E-2</v>
      </c>
      <c r="AI65">
        <f t="shared" si="25"/>
        <v>-1.832119254786356E-2</v>
      </c>
      <c r="AJ65">
        <f t="shared" si="7"/>
        <v>-73.794167194582201</v>
      </c>
      <c r="AK65">
        <f t="shared" si="22"/>
        <v>-48.212255255222516</v>
      </c>
      <c r="AL65">
        <f t="shared" si="8"/>
        <v>-122.02474364235258</v>
      </c>
      <c r="AN65">
        <f t="shared" si="26"/>
        <v>0</v>
      </c>
      <c r="AO65">
        <f t="shared" si="26"/>
        <v>0</v>
      </c>
      <c r="AP65">
        <f t="shared" si="26"/>
        <v>-6.0196332755973758E-10</v>
      </c>
      <c r="AQ65">
        <f t="shared" si="26"/>
        <v>-4.1622138908562396E-5</v>
      </c>
      <c r="AR65">
        <f t="shared" si="26"/>
        <v>-4.1622740871889956E-5</v>
      </c>
      <c r="AS65">
        <f t="shared" si="26"/>
        <v>-0.16764822982853197</v>
      </c>
      <c r="AT65">
        <f t="shared" si="26"/>
        <v>-0.10953032681115218</v>
      </c>
      <c r="AU65">
        <f t="shared" si="23"/>
        <v>-0.27722017938055604</v>
      </c>
      <c r="AW65">
        <v>62</v>
      </c>
      <c r="AX65">
        <f>IF(Z65&gt;0, (R65*SUMPRODUCT(K65:$K$98, X65:$X$98)-K65*$AZ$3)/Z65, 0)</f>
        <v>-116042843530.02025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2000000</v>
      </c>
      <c r="S66">
        <f t="shared" si="1"/>
        <v>-297698867975.70819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-614.95233645145368</v>
      </c>
      <c r="AC66">
        <f t="shared" si="2"/>
        <v>-549.06462113103237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-6.8039998832497691E-3</v>
      </c>
      <c r="AI66">
        <f t="shared" si="25"/>
        <v>-6.8040921013735505E-3</v>
      </c>
      <c r="AJ66">
        <f t="shared" si="7"/>
        <v>-65.887715320421307</v>
      </c>
      <c r="AK66">
        <f t="shared" si="22"/>
        <v>-43.04666355160176</v>
      </c>
      <c r="AL66">
        <f t="shared" si="8"/>
        <v>-108.94118296412444</v>
      </c>
      <c r="AN66">
        <f t="shared" si="26"/>
        <v>0</v>
      </c>
      <c r="AO66">
        <f t="shared" si="26"/>
        <v>0</v>
      </c>
      <c r="AP66">
        <f t="shared" si="26"/>
        <v>-1.8705753010849583E-10</v>
      </c>
      <c r="AQ66">
        <f t="shared" si="26"/>
        <v>-1.3801402162950884E-5</v>
      </c>
      <c r="AR66">
        <f t="shared" si="26"/>
        <v>-1.3801589220480992E-5</v>
      </c>
      <c r="AS66">
        <f t="shared" si="26"/>
        <v>-0.13364827635782214</v>
      </c>
      <c r="AT66">
        <f t="shared" si="26"/>
        <v>-8.7316920288531177E-2</v>
      </c>
      <c r="AU66">
        <f t="shared" si="23"/>
        <v>-0.22097899823557379</v>
      </c>
      <c r="AW66">
        <v>63</v>
      </c>
      <c r="AX66">
        <f>IF(Z66&gt;0, (R66*SUMPRODUCT(K66:$K$98, X66:$X$98)-K66*$AZ$3)/Z66, 0)</f>
        <v>-297698867975.70819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-797866176478.78955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-549.06462113103237</v>
      </c>
      <c r="AC67">
        <f t="shared" ref="AC67:AC79" si="29">S67*Z67</f>
        <v>-490.23628051943456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-2.4229692649743138E-3</v>
      </c>
      <c r="AI67">
        <f t="shared" ref="AI67:AI79" si="33">SUM(AE67:AH67)</f>
        <v>-2.422999986685233E-3</v>
      </c>
      <c r="AJ67">
        <f t="shared" ref="AJ67:AJ79" si="34">AB67-AC67</f>
        <v>-58.82834061159781</v>
      </c>
      <c r="AK67">
        <f t="shared" si="22"/>
        <v>-38.43452347917227</v>
      </c>
      <c r="AL67">
        <f t="shared" ref="AL67:AL79" si="35">SUM(AI67:AK67)</f>
        <v>-97.265287090756772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-4.3882240788225046E-6</v>
      </c>
      <c r="AR67">
        <f t="shared" si="36"/>
        <v>-4.3882797187158982E-6</v>
      </c>
      <c r="AS67">
        <f t="shared" si="36"/>
        <v>-0.10654362996706111</v>
      </c>
      <c r="AT67">
        <f t="shared" si="36"/>
        <v>-6.9608518699538949E-2</v>
      </c>
      <c r="AU67">
        <f t="shared" si="23"/>
        <v>-0.1761565369463188</v>
      </c>
      <c r="AW67">
        <v>64</v>
      </c>
      <c r="AX67">
        <f>IF(Z67&gt;0, (R67*SUMPRODUCT(K67:$K$98, X67:$X$98)-K67*$AZ$3)/Z67, 0)</f>
        <v>-797866176478.78955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2000000</v>
      </c>
      <c r="S68">
        <f t="shared" si="28"/>
        <v>-2238587474158.1284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-490.23628051943456</v>
      </c>
      <c r="AC68">
        <f t="shared" si="29"/>
        <v>-437.71096846748014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-8.2551978845315393E-4</v>
      </c>
      <c r="AI68">
        <f t="shared" si="33"/>
        <v>-8.255295649522526E-4</v>
      </c>
      <c r="AJ68">
        <f t="shared" si="34"/>
        <v>-52.525312051954415</v>
      </c>
      <c r="AK68">
        <f t="shared" si="22"/>
        <v>-34.316539636360424</v>
      </c>
      <c r="AL68">
        <f t="shared" si="35"/>
        <v>-86.842677217879782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-1.3349049897464907E-6</v>
      </c>
      <c r="AR68">
        <f t="shared" si="36"/>
        <v>-1.3349207988132285E-6</v>
      </c>
      <c r="AS68">
        <f t="shared" si="36"/>
        <v>-8.4935942332198075E-2</v>
      </c>
      <c r="AT68">
        <f t="shared" si="36"/>
        <v>-5.5491486251647029E-2</v>
      </c>
      <c r="AU68">
        <f t="shared" si="23"/>
        <v>-0.14042876350464389</v>
      </c>
      <c r="AW68">
        <v>65</v>
      </c>
      <c r="AX68">
        <f>IF(Z68&gt;0, (R68*SUMPRODUCT(K68:$K$98, X68:$X$98)-K68*$AZ$3)/Z68, 0)</f>
        <v>-2238587474158.1284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2000000</v>
      </c>
      <c r="S69">
        <f t="shared" si="28"/>
        <v>-6588242802915.5029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-437.71096846748014</v>
      </c>
      <c r="AC69">
        <f t="shared" si="29"/>
        <v>-390.8133658379399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-2.6850972775156946E-4</v>
      </c>
      <c r="AI69">
        <f t="shared" si="33"/>
        <v>-2.6851269374248332E-4</v>
      </c>
      <c r="AJ69">
        <f t="shared" si="34"/>
        <v>-46.897602629540245</v>
      </c>
      <c r="AK69">
        <f t="shared" si="22"/>
        <v>-30.639767792723614</v>
      </c>
      <c r="AL69">
        <f t="shared" si="35"/>
        <v>-77.537638934957599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-3.8767238833793222E-7</v>
      </c>
      <c r="AR69">
        <f t="shared" si="36"/>
        <v>-3.8767667061400093E-7</v>
      </c>
      <c r="AS69">
        <f t="shared" si="36"/>
        <v>-6.7710416940791412E-2</v>
      </c>
      <c r="AT69">
        <f t="shared" si="36"/>
        <v>-4.4237473471779601E-2</v>
      </c>
      <c r="AU69">
        <f t="shared" si="23"/>
        <v>-0.11194827808924163</v>
      </c>
      <c r="AW69">
        <v>66</v>
      </c>
      <c r="AX69">
        <f>IF(Z69&gt;0, (R69*SUMPRODUCT(K69:$K$98, X69:$X$98)-K69*$AZ$3)/Z69, 0)</f>
        <v>-6588242802915.5029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2000000</v>
      </c>
      <c r="S70">
        <f t="shared" si="28"/>
        <v>-20557541484278.594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-390.8133658379399</v>
      </c>
      <c r="AC70">
        <f t="shared" si="29"/>
        <v>-348.94050554307194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-8.3505551862321446E-5</v>
      </c>
      <c r="AI70">
        <f t="shared" si="33"/>
        <v>-8.3506400554529632E-5</v>
      </c>
      <c r="AJ70">
        <f t="shared" si="34"/>
        <v>-41.872860294867962</v>
      </c>
      <c r="AK70">
        <f t="shared" si="22"/>
        <v>-27.356935608655796</v>
      </c>
      <c r="AL70">
        <f t="shared" si="35"/>
        <v>-69.229879409924308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-1.0764706007722364E-7</v>
      </c>
      <c r="AR70">
        <f t="shared" si="36"/>
        <v>-1.076481541268896E-7</v>
      </c>
      <c r="AS70">
        <f t="shared" si="36"/>
        <v>-5.3978330868329594E-2</v>
      </c>
      <c r="AT70">
        <f t="shared" si="36"/>
        <v>-3.5265843112432325E-2</v>
      </c>
      <c r="AU70">
        <f t="shared" si="23"/>
        <v>-8.9244281628916039E-2</v>
      </c>
      <c r="AW70">
        <v>67</v>
      </c>
      <c r="AX70">
        <f>IF(Z70&gt;0, (R70*SUMPRODUCT(K70:$K$98, X70:$X$98)-K70*$AZ$3)/Z70, 0)</f>
        <v>-20557541484278.594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2000000</v>
      </c>
      <c r="S71">
        <f t="shared" si="28"/>
        <v>-68234921496692.078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-348.94050554307194</v>
      </c>
      <c r="AC71">
        <f t="shared" si="29"/>
        <v>-311.55402289845091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-2.4476405733376256E-5</v>
      </c>
      <c r="AI71">
        <f t="shared" si="33"/>
        <v>-2.4476634028519025E-5</v>
      </c>
      <c r="AJ71">
        <f t="shared" si="34"/>
        <v>-37.386482644621026</v>
      </c>
      <c r="AK71">
        <f t="shared" si="22"/>
        <v>-24.425835388015038</v>
      </c>
      <c r="AL71">
        <f t="shared" si="35"/>
        <v>-61.812342509270096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-2.8171919835763098E-8</v>
      </c>
      <c r="AR71">
        <f t="shared" si="36"/>
        <v>-2.8172182599525514E-8</v>
      </c>
      <c r="AS71">
        <f t="shared" si="36"/>
        <v>-4.3031195163152229E-2</v>
      </c>
      <c r="AT71">
        <f t="shared" si="36"/>
        <v>-2.8113714242543972E-2</v>
      </c>
      <c r="AU71">
        <f t="shared" si="23"/>
        <v>-7.1144937577878806E-2</v>
      </c>
      <c r="AW71">
        <v>68</v>
      </c>
      <c r="AX71">
        <f>IF(Z71&gt;0, (R71*SUMPRODUCT(K71:$K$98, X71:$X$98)-K71*$AZ$3)/Z71, 0)</f>
        <v>-68234921496692.078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2000000</v>
      </c>
      <c r="S72">
        <f t="shared" si="28"/>
        <v>-241794215237325.31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-311.55402289845091</v>
      </c>
      <c r="AC72">
        <f t="shared" si="29"/>
        <v>-278.17323475495482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-6.7395787218017201E-6</v>
      </c>
      <c r="AI72">
        <f t="shared" si="33"/>
        <v>-6.739636244525016E-6</v>
      </c>
      <c r="AJ72">
        <f t="shared" si="34"/>
        <v>-33.38078814349609</v>
      </c>
      <c r="AK72">
        <f t="shared" ref="AK72:AK79" si="49">G72*SUM(AB72:AB72, AE72:AF72)</f>
        <v>-21.808781602891568</v>
      </c>
      <c r="AL72">
        <f t="shared" si="35"/>
        <v>-55.189576486023896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-6.9260165988906861E-9</v>
      </c>
      <c r="AR72">
        <f t="shared" si="36"/>
        <v>-6.9260757128728515E-9</v>
      </c>
      <c r="AS72">
        <f t="shared" si="36"/>
        <v>-3.4304205397589119E-2</v>
      </c>
      <c r="AT72">
        <f t="shared" si="36"/>
        <v>-2.2412080876002962E-2</v>
      </c>
      <c r="AU72">
        <f t="shared" si="23"/>
        <v>-5.6716293199667783E-2</v>
      </c>
      <c r="AW72">
        <v>69</v>
      </c>
      <c r="AX72">
        <f>IF(Z72&gt;0, (R72*SUMPRODUCT(K72:$K$98, X72:$X$98)-K72*$AZ$3)/Z72, 0)</f>
        <v>-241794215237325.31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2000000</v>
      </c>
      <c r="S73">
        <f t="shared" si="28"/>
        <v>-918386854310095.75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-278.17323475495482</v>
      </c>
      <c r="AC73">
        <f t="shared" si="29"/>
        <v>-248.36895960860588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-1.737018930655005E-6</v>
      </c>
      <c r="AI73">
        <f t="shared" si="33"/>
        <v>-1.7370324526778019E-6</v>
      </c>
      <c r="AJ73">
        <f t="shared" si="34"/>
        <v>-29.804275146348942</v>
      </c>
      <c r="AK73">
        <f t="shared" si="49"/>
        <v>-19.472126432846839</v>
      </c>
      <c r="AL73">
        <f t="shared" si="35"/>
        <v>-49.276403316228233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-1.593812785808628E-9</v>
      </c>
      <c r="AR73">
        <f t="shared" si="36"/>
        <v>-1.5938251930267899E-9</v>
      </c>
      <c r="AS73">
        <f t="shared" si="36"/>
        <v>-2.7347102533935411E-2</v>
      </c>
      <c r="AT73">
        <f t="shared" si="36"/>
        <v>-1.7866773659081896E-2</v>
      </c>
      <c r="AU73">
        <f t="shared" si="23"/>
        <v>-4.5213877786842493E-2</v>
      </c>
      <c r="AW73">
        <v>70</v>
      </c>
      <c r="AX73">
        <f>IF(Z73&gt;0, (R73*SUMPRODUCT(K73:$K$98, X73:$X$98)-K73*$AZ$3)/Z73, 0)</f>
        <v>-918386854310095.75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2000000</v>
      </c>
      <c r="S74">
        <f t="shared" si="28"/>
        <v>-3755629226197192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-248.36895960860588</v>
      </c>
      <c r="AC74">
        <f t="shared" si="29"/>
        <v>-221.75799965191845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-4.1737844319206685E-7</v>
      </c>
      <c r="AI74">
        <f t="shared" si="33"/>
        <v>-4.1738139553355609E-7</v>
      </c>
      <c r="AJ74">
        <f t="shared" si="34"/>
        <v>-26.610959956687424</v>
      </c>
      <c r="AK74">
        <f t="shared" si="49"/>
        <v>-17.385827172602411</v>
      </c>
      <c r="AL74">
        <f t="shared" si="35"/>
        <v>-43.996787546671229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-3.4193593708395349E-10</v>
      </c>
      <c r="AR74">
        <f t="shared" si="36"/>
        <v>-3.4193835578015159E-10</v>
      </c>
      <c r="AS74">
        <f t="shared" si="36"/>
        <v>-2.1800942712573775E-2</v>
      </c>
      <c r="AT74">
        <f t="shared" si="36"/>
        <v>-1.4243282572952156E-2</v>
      </c>
      <c r="AU74">
        <f t="shared" si="23"/>
        <v>-3.6044225627464281E-2</v>
      </c>
      <c r="AW74">
        <v>71</v>
      </c>
      <c r="AX74">
        <f>IF(Z74&gt;0, (R74*SUMPRODUCT(K74:$K$98, X74:$X$98)-K74*$AZ$3)/Z74, 0)</f>
        <v>-3755629226197192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2000000</v>
      </c>
      <c r="S75">
        <f t="shared" si="28"/>
        <v>-1.6626219031050016E+16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-221.75799965191845</v>
      </c>
      <c r="AC75">
        <f t="shared" si="29"/>
        <v>-197.99821397522359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-9.3095135389504449E-8</v>
      </c>
      <c r="AI75">
        <f t="shared" si="33"/>
        <v>-9.3095730829194025E-8</v>
      </c>
      <c r="AJ75">
        <f t="shared" si="34"/>
        <v>-23.759785676694861</v>
      </c>
      <c r="AK75">
        <f t="shared" si="49"/>
        <v>-15.523059975634293</v>
      </c>
      <c r="AL75">
        <f t="shared" si="35"/>
        <v>-39.282845745424886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-6.8096328567964778E-11</v>
      </c>
      <c r="AR75">
        <f t="shared" si="36"/>
        <v>-6.8096764114425661E-11</v>
      </c>
      <c r="AS75">
        <f t="shared" si="36"/>
        <v>-1.7379578056095132E-2</v>
      </c>
      <c r="AT75">
        <f t="shared" si="36"/>
        <v>-1.1354657663457135E-2</v>
      </c>
      <c r="AU75">
        <f t="shared" si="23"/>
        <v>-2.873423578764903E-2</v>
      </c>
      <c r="AW75">
        <v>72</v>
      </c>
      <c r="AX75">
        <f>IF(Z75&gt;0, (R75*SUMPRODUCT(K75:$K$98, X75:$X$98)-K75*$AZ$3)/Z75, 0)</f>
        <v>-1.6626219031050016E+16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2000000</v>
      </c>
      <c r="S76">
        <f t="shared" si="28"/>
        <v>-8.0228254004959344E+16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-197.99821397522359</v>
      </c>
      <c r="AC76">
        <f t="shared" si="29"/>
        <v>-176.78411962079451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-1.9172382742046007E-8</v>
      </c>
      <c r="AI76">
        <f t="shared" si="33"/>
        <v>-1.917249291777014E-8</v>
      </c>
      <c r="AJ76">
        <f t="shared" si="34"/>
        <v>-21.214094354429079</v>
      </c>
      <c r="AK76">
        <f t="shared" si="49"/>
        <v>-13.859874978265653</v>
      </c>
      <c r="AL76">
        <f t="shared" si="35"/>
        <v>-35.073969351867227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-1.2521454427570255E-11</v>
      </c>
      <c r="AR76">
        <f t="shared" si="36"/>
        <v>-1.2521526383170522E-11</v>
      </c>
      <c r="AS76">
        <f t="shared" si="36"/>
        <v>-1.3854893220894043E-2</v>
      </c>
      <c r="AT76">
        <f t="shared" si="36"/>
        <v>-9.0518635710093529E-3</v>
      </c>
      <c r="AU76">
        <f t="shared" si="23"/>
        <v>-2.2906756804424923E-2</v>
      </c>
      <c r="AW76">
        <v>73</v>
      </c>
      <c r="AX76">
        <f>IF(Z76&gt;0, (R76*SUMPRODUCT(K76:$K$98, X76:$X$98)-K76*$AZ$3)/Z76, 0)</f>
        <v>-8.0228254004959344E+16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2000000</v>
      </c>
      <c r="S77">
        <f t="shared" si="28"/>
        <v>-4.2541926402948128E+17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-176.78411962079451</v>
      </c>
      <c r="AC77">
        <f t="shared" si="29"/>
        <v>-157.84296394714886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-3.6209003004075224E-9</v>
      </c>
      <c r="AI77">
        <f t="shared" si="33"/>
        <v>-3.6209188518669053E-9</v>
      </c>
      <c r="AJ77">
        <f t="shared" si="34"/>
        <v>-18.941155673645653</v>
      </c>
      <c r="AK77">
        <f t="shared" si="49"/>
        <v>-12.374888373455617</v>
      </c>
      <c r="AL77">
        <f t="shared" si="35"/>
        <v>-31.316044050722191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-2.111432641174688E-12</v>
      </c>
      <c r="AR77">
        <f t="shared" si="36"/>
        <v>-2.1114434589696102E-12</v>
      </c>
      <c r="AS77">
        <f t="shared" si="36"/>
        <v>-1.1045036049848009E-2</v>
      </c>
      <c r="AT77">
        <f t="shared" si="36"/>
        <v>-7.2160902192381872E-3</v>
      </c>
      <c r="AU77">
        <f t="shared" si="23"/>
        <v>-1.826112627119764E-2</v>
      </c>
      <c r="AW77">
        <v>74</v>
      </c>
      <c r="AX77">
        <f>IF(Z77&gt;0, (R77*SUMPRODUCT(K77:$K$98, X77:$X$98)-K77*$AZ$3)/Z77, 0)</f>
        <v>-4.2541926402948128E+17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2000000</v>
      </c>
      <c r="S78">
        <f t="shared" si="28"/>
        <v>-2.5034059704481055E+18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-157.84296394714886</v>
      </c>
      <c r="AC78">
        <f t="shared" si="29"/>
        <v>-140.93121780995619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-6.220462107547044E-10</v>
      </c>
      <c r="AI78">
        <f t="shared" si="33"/>
        <v>-6.220490255442246E-10</v>
      </c>
      <c r="AJ78">
        <f t="shared" si="34"/>
        <v>-16.911746137192665</v>
      </c>
      <c r="AK78">
        <f t="shared" si="49"/>
        <v>-11.049007476300421</v>
      </c>
      <c r="AL78">
        <f t="shared" si="35"/>
        <v>-27.960753614115134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-3.23865950044911E-13</v>
      </c>
      <c r="AR78">
        <f t="shared" si="36"/>
        <v>-3.2386741555417123E-13</v>
      </c>
      <c r="AS78">
        <f t="shared" si="36"/>
        <v>-8.8050351162738509E-3</v>
      </c>
      <c r="AT78">
        <f t="shared" si="36"/>
        <v>-5.7526229426328804E-3</v>
      </c>
      <c r="AU78">
        <f t="shared" si="23"/>
        <v>-1.4557658059230597E-2</v>
      </c>
      <c r="AW78">
        <v>75</v>
      </c>
      <c r="AX78">
        <f>IF(Z78&gt;0, (R78*SUMPRODUCT(K78:$K$98, X78:$X$98)-K78*$AZ$3)/Z78, 0)</f>
        <v>-2.5034059704481055E+18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-140.93121780995619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-1.1259158080918833E-10</v>
      </c>
      <c r="AI79">
        <f t="shared" si="33"/>
        <v>-1.1259158080918833E-10</v>
      </c>
      <c r="AJ79">
        <f t="shared" si="34"/>
        <v>-140.93121780995619</v>
      </c>
      <c r="AK79">
        <f t="shared" si="49"/>
        <v>-9.8651852466969352</v>
      </c>
      <c r="AL79">
        <f t="shared" si="35"/>
        <v>-150.79640305676571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-5.2339616436421254E-14</v>
      </c>
      <c r="AR79">
        <f t="shared" si="36"/>
        <v>-5.2339616436421254E-14</v>
      </c>
      <c r="AS79">
        <f t="shared" si="36"/>
        <v>-6.5513654138950383E-2</v>
      </c>
      <c r="AT79">
        <f t="shared" si="36"/>
        <v>-4.5859557897265273E-3</v>
      </c>
      <c r="AU79">
        <f t="shared" si="23"/>
        <v>-7.0099609928729253E-2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487456.75455427932</v>
      </c>
      <c r="AO81" s="8">
        <f t="shared" si="50"/>
        <v>-48745.675455427932</v>
      </c>
      <c r="AP81" s="8">
        <f t="shared" si="50"/>
        <v>-2969.8425132638836</v>
      </c>
      <c r="AQ81" s="8">
        <f t="shared" si="50"/>
        <v>-270685.23258950992</v>
      </c>
      <c r="AR81" s="8">
        <f t="shared" si="50"/>
        <v>165056.00399607763</v>
      </c>
      <c r="AS81" s="8">
        <f t="shared" si="50"/>
        <v>-47691.744773472332</v>
      </c>
      <c r="AT81" s="8">
        <f t="shared" si="50"/>
        <v>13045.285070330994</v>
      </c>
      <c r="AU81" s="8">
        <f t="shared" si="50"/>
        <v>130409.54429293612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54C83-A615-48EF-A787-410647526F43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867276.25192940247</v>
      </c>
      <c r="K3">
        <v>1</v>
      </c>
      <c r="L3" s="2">
        <v>0</v>
      </c>
      <c r="O3">
        <f>$C$3</f>
        <v>867276.25192940247</v>
      </c>
      <c r="P3" s="2">
        <f>O3*C5</f>
        <v>86727.62519294025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867276.25192940247</v>
      </c>
      <c r="AF3">
        <f t="shared" ref="AF3:AG34" si="4">-$Z3*P3</f>
        <v>-86727.62519294025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778028.71853246226</v>
      </c>
      <c r="AJ3">
        <f t="shared" ref="AJ3:AJ66" si="7">AB3-AC3</f>
        <v>0</v>
      </c>
      <c r="AL3">
        <f t="shared" ref="AL3:AL66" si="8">SUM(AI3:AK3)</f>
        <v>778028.71853246226</v>
      </c>
      <c r="AN3">
        <f t="shared" ref="AN3:AU34" si="9">AE3*$K3</f>
        <v>867276.25192940247</v>
      </c>
      <c r="AO3">
        <f t="shared" si="9"/>
        <v>-86727.62519294025</v>
      </c>
      <c r="AP3">
        <f t="shared" si="9"/>
        <v>-2519.9082039999998</v>
      </c>
      <c r="AQ3">
        <f t="shared" si="9"/>
        <v>0</v>
      </c>
      <c r="AR3">
        <f t="shared" si="9"/>
        <v>778028.71853246226</v>
      </c>
      <c r="AS3">
        <f t="shared" si="9"/>
        <v>0</v>
      </c>
      <c r="AT3">
        <f t="shared" si="9"/>
        <v>0</v>
      </c>
      <c r="AU3">
        <f t="shared" si="9"/>
        <v>778028.71853246226</v>
      </c>
      <c r="AW3">
        <v>0</v>
      </c>
      <c r="AX3">
        <f>IF(Z3&gt;0, (R3*SUMPRODUCT(K3:$K$98, X3:$X$98)-K3*$AZ$3)/Z3, 0)</f>
        <v>0</v>
      </c>
      <c r="AZ3">
        <f>C6*ABS(SUMPRODUCT(X4:X69, K4:K69))/1</f>
        <v>562333.0684848238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38511.918780795757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37719.70111396478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-37719.70111396478</v>
      </c>
      <c r="AK4">
        <f>G4*SUM(AB4, AE4:AF4)</f>
        <v>0</v>
      </c>
      <c r="AL4">
        <f t="shared" si="8"/>
        <v>-58861.12911396478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-19723.321205336317</v>
      </c>
      <c r="AR4">
        <f t="shared" si="9"/>
        <v>-19723.321205336317</v>
      </c>
      <c r="AS4">
        <f t="shared" si="9"/>
        <v>-35189.570961810598</v>
      </c>
      <c r="AT4">
        <f t="shared" si="9"/>
        <v>0</v>
      </c>
      <c r="AU4">
        <f t="shared" si="9"/>
        <v>-54912.892167146914</v>
      </c>
      <c r="AW4">
        <v>1</v>
      </c>
      <c r="AX4">
        <f>IF(Z4&gt;0, (R4*SUMPRODUCT(K4:$K$98, X4:$X$98)-K4*$AZ$3)/Z4, 0)</f>
        <v>38511.918780795757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2000000</v>
      </c>
      <c r="S5">
        <f t="shared" si="1"/>
        <v>64490.167796345035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37719.70111396478</v>
      </c>
      <c r="AC5">
        <f t="shared" si="2"/>
        <v>61754.231815821899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-24118.144503529915</v>
      </c>
      <c r="AI5">
        <f t="shared" si="6"/>
        <v>-24166.023299574328</v>
      </c>
      <c r="AJ5">
        <f t="shared" si="7"/>
        <v>-24034.530701857118</v>
      </c>
      <c r="AK5">
        <f>G5*SUM(AB5, AE5:AF5)</f>
        <v>1546.507745672556</v>
      </c>
      <c r="AL5">
        <f t="shared" si="8"/>
        <v>-46654.046255758891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-20623.618736348664</v>
      </c>
      <c r="AR5">
        <f t="shared" si="9"/>
        <v>-20664.56027872274</v>
      </c>
      <c r="AS5">
        <f t="shared" si="9"/>
        <v>-20552.11990415019</v>
      </c>
      <c r="AT5">
        <f t="shared" si="9"/>
        <v>1322.4311727169886</v>
      </c>
      <c r="AU5">
        <f t="shared" si="9"/>
        <v>-39894.249010155945</v>
      </c>
      <c r="AW5">
        <v>2</v>
      </c>
      <c r="AX5">
        <f>IF(Z5&gt;0, (R5*SUMPRODUCT(K5:$K$98, X5:$X$98)-K5*$AZ$3)/Z5, 0)</f>
        <v>64490.167796345035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2000000</v>
      </c>
      <c r="S6">
        <f t="shared" si="1"/>
        <v>94381.471629737105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61754.231815821899</v>
      </c>
      <c r="AC6">
        <f t="shared" si="2"/>
        <v>88196.759608844121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-27058.081075302569</v>
      </c>
      <c r="AI6">
        <f t="shared" si="6"/>
        <v>-27104.804631359653</v>
      </c>
      <c r="AJ6">
        <f t="shared" si="7"/>
        <v>-26442.527793022222</v>
      </c>
      <c r="AK6">
        <f>G6*SUM(AB6, AE6:AF6)</f>
        <v>3612.6225612255812</v>
      </c>
      <c r="AL6">
        <f t="shared" si="8"/>
        <v>-49934.709863156299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-20872.875119819226</v>
      </c>
      <c r="AR6">
        <f t="shared" si="9"/>
        <v>-20908.918139574369</v>
      </c>
      <c r="AS6">
        <f t="shared" si="9"/>
        <v>-20398.031144192293</v>
      </c>
      <c r="AT6">
        <f t="shared" si="9"/>
        <v>2786.8132764348234</v>
      </c>
      <c r="AU6">
        <f t="shared" si="9"/>
        <v>-38520.136007331843</v>
      </c>
      <c r="AW6">
        <v>3</v>
      </c>
      <c r="AX6">
        <f>IF(Z6&gt;0, (R6*SUMPRODUCT(K6:$K$98, X6:$X$98)-K6*$AZ$3)/Z6, 0)</f>
        <v>94381.471629737105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2000000</v>
      </c>
      <c r="S7">
        <f t="shared" si="1"/>
        <v>116949.23400477176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88196.759608844121</v>
      </c>
      <c r="AC7">
        <f t="shared" si="2"/>
        <v>106436.36421005882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-30038.0041617161</v>
      </c>
      <c r="AI7">
        <f t="shared" si="6"/>
        <v>-30083.509532108572</v>
      </c>
      <c r="AJ7">
        <f t="shared" si="7"/>
        <v>-18239.604601214698</v>
      </c>
      <c r="AK7">
        <f>G7*SUM(AB7, AE7:AF7)</f>
        <v>4330.4608967942459</v>
      </c>
      <c r="AL7">
        <f t="shared" si="8"/>
        <v>-43992.653236529019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-21082.356178455888</v>
      </c>
      <c r="AR7">
        <f t="shared" si="9"/>
        <v>-21114.294399833103</v>
      </c>
      <c r="AS7">
        <f t="shared" si="9"/>
        <v>-12801.577584409068</v>
      </c>
      <c r="AT7">
        <f t="shared" si="9"/>
        <v>3039.3603566860929</v>
      </c>
      <c r="AU7">
        <f t="shared" si="9"/>
        <v>-30876.511627556072</v>
      </c>
      <c r="AW7">
        <v>4</v>
      </c>
      <c r="AX7">
        <f>IF(Z7&gt;0, (R7*SUMPRODUCT(K7:$K$98, X7:$X$98)-K7*$AZ$3)/Z7, 0)</f>
        <v>116949.23400477176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2000000</v>
      </c>
      <c r="S8">
        <f t="shared" si="1"/>
        <v>126207.31814834567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106436.36421005882</v>
      </c>
      <c r="AC8">
        <f t="shared" si="2"/>
        <v>111621.59152913396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-33151.825448182593</v>
      </c>
      <c r="AI8">
        <f t="shared" si="6"/>
        <v>-33196.046969234936</v>
      </c>
      <c r="AJ8">
        <f t="shared" si="7"/>
        <v>-5185.2273190751439</v>
      </c>
      <c r="AK8">
        <f t="shared" ref="AK8:AK69" si="22">G8*SUM(AB8:AB8, AE8:AF8)</f>
        <v>2267.0945576742529</v>
      </c>
      <c r="AL8">
        <f t="shared" si="8"/>
        <v>-36114.179730635828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-21719.229547503663</v>
      </c>
      <c r="AR8">
        <f t="shared" si="9"/>
        <v>-21748.20102505252</v>
      </c>
      <c r="AS8">
        <f t="shared" si="9"/>
        <v>-3397.072133328149</v>
      </c>
      <c r="AT8">
        <f t="shared" si="9"/>
        <v>1485.2740818446462</v>
      </c>
      <c r="AU8">
        <f t="shared" si="9"/>
        <v>-23659.99907653602</v>
      </c>
      <c r="AW8">
        <v>5</v>
      </c>
      <c r="AX8">
        <f>IF(Z8&gt;0, (R8*SUMPRODUCT(K8:$K$98, X8:$X$98)-K8*$AZ$3)/Z8, 0)</f>
        <v>126207.31814834567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2000000</v>
      </c>
      <c r="S9">
        <f t="shared" si="1"/>
        <v>127630.18288641915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111621.59152913396</v>
      </c>
      <c r="AC9">
        <f t="shared" si="2"/>
        <v>109406.17881041078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-36747.37998788109</v>
      </c>
      <c r="AI9">
        <f t="shared" si="6"/>
        <v>-36790.240609223212</v>
      </c>
      <c r="AJ9">
        <f t="shared" si="7"/>
        <v>2215.4127187231788</v>
      </c>
      <c r="AK9">
        <f t="shared" si="22"/>
        <v>658.56739002189033</v>
      </c>
      <c r="AL9">
        <f t="shared" si="8"/>
        <v>-33916.260500478144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-22800.299855266545</v>
      </c>
      <c r="AR9">
        <f t="shared" si="9"/>
        <v>-22826.893180257492</v>
      </c>
      <c r="AS9">
        <f t="shared" si="9"/>
        <v>1374.5762094254917</v>
      </c>
      <c r="AT9">
        <f t="shared" si="9"/>
        <v>408.61508962955571</v>
      </c>
      <c r="AU9">
        <f t="shared" si="9"/>
        <v>-21043.701881202443</v>
      </c>
      <c r="AW9">
        <v>6</v>
      </c>
      <c r="AX9">
        <f>IF(Z9&gt;0, (R9*SUMPRODUCT(K9:$K$98, X9:$X$98)-K9*$AZ$3)/Z9, 0)</f>
        <v>127630.18288641915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2000000</v>
      </c>
      <c r="S10">
        <f t="shared" si="1"/>
        <v>126148.57154938257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109406.17881041078</v>
      </c>
      <c r="AC10">
        <f t="shared" si="2"/>
        <v>104512.89626733848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-40299.555205242119</v>
      </c>
      <c r="AI10">
        <f t="shared" si="6"/>
        <v>-40340.97973149069</v>
      </c>
      <c r="AJ10">
        <f t="shared" si="7"/>
        <v>4893.2825430723024</v>
      </c>
      <c r="AK10">
        <f t="shared" si="22"/>
        <v>448.56533312268425</v>
      </c>
      <c r="AL10">
        <f t="shared" si="8"/>
        <v>-34999.131855295702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-23720.979479330712</v>
      </c>
      <c r="AR10">
        <f t="shared" si="9"/>
        <v>-23745.362635226076</v>
      </c>
      <c r="AS10">
        <f t="shared" si="9"/>
        <v>2880.2663999548704</v>
      </c>
      <c r="AT10">
        <f t="shared" si="9"/>
        <v>264.03291569724934</v>
      </c>
      <c r="AU10">
        <f t="shared" si="9"/>
        <v>-20601.063319573957</v>
      </c>
      <c r="AW10">
        <v>7</v>
      </c>
      <c r="AX10">
        <f>IF(Z10&gt;0, (R10*SUMPRODUCT(K10:$K$98, X10:$X$98)-K10*$AZ$3)/Z10, 0)</f>
        <v>126148.57154938257</v>
      </c>
    </row>
    <row r="11" spans="1:52" x14ac:dyDescent="0.25">
      <c r="A11" t="s">
        <v>33</v>
      </c>
      <c r="C11" s="12">
        <f>AU71</f>
        <v>187744.48398435966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2000000</v>
      </c>
      <c r="S11">
        <f t="shared" si="1"/>
        <v>121822.68941198388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104512.89626733848</v>
      </c>
      <c r="AC11">
        <f t="shared" si="2"/>
        <v>97272.646463527635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-43456.732314252695</v>
      </c>
      <c r="AI11">
        <f t="shared" si="6"/>
        <v>-43496.656176930919</v>
      </c>
      <c r="AJ11">
        <f t="shared" si="7"/>
        <v>7240.2498038108461</v>
      </c>
      <c r="AK11">
        <f t="shared" si="22"/>
        <v>250.83095104161234</v>
      </c>
      <c r="AL11">
        <f t="shared" si="8"/>
        <v>-36005.575422078458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-24305.725705631554</v>
      </c>
      <c r="AR11">
        <f t="shared" si="9"/>
        <v>-24328.055466837461</v>
      </c>
      <c r="AS11">
        <f t="shared" si="9"/>
        <v>4049.5342470552559</v>
      </c>
      <c r="AT11">
        <f t="shared" si="9"/>
        <v>140.29191726642063</v>
      </c>
      <c r="AU11">
        <f t="shared" si="9"/>
        <v>-20138.229302515781</v>
      </c>
      <c r="AW11">
        <v>8</v>
      </c>
      <c r="AX11">
        <f>IF(Z11&gt;0, (R11*SUMPRODUCT(K11:$K$98, X11:$X$98)-K11*$AZ$3)/Z11, 0)</f>
        <v>121822.68941198388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2000000</v>
      </c>
      <c r="S12">
        <f t="shared" si="1"/>
        <v>115488.97169217504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97272.646463527635</v>
      </c>
      <c r="AC12">
        <f t="shared" si="2"/>
        <v>88598.658761630708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-46662.550775414034</v>
      </c>
      <c r="AI12">
        <f t="shared" si="6"/>
        <v>-46700.908835696093</v>
      </c>
      <c r="AJ12">
        <f t="shared" si="7"/>
        <v>8673.9877018969273</v>
      </c>
      <c r="AK12">
        <f t="shared" si="22"/>
        <v>223.72708686611355</v>
      </c>
      <c r="AL12">
        <f t="shared" si="8"/>
        <v>-37803.194046933051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-24801.641792849234</v>
      </c>
      <c r="AR12">
        <f t="shared" si="9"/>
        <v>-24822.029509662294</v>
      </c>
      <c r="AS12">
        <f t="shared" si="9"/>
        <v>4610.3166741449595</v>
      </c>
      <c r="AT12">
        <f t="shared" si="9"/>
        <v>118.91332504554406</v>
      </c>
      <c r="AU12">
        <f t="shared" si="9"/>
        <v>-20092.799510471788</v>
      </c>
      <c r="AW12">
        <v>9</v>
      </c>
      <c r="AX12">
        <f>IF(Z12&gt;0, (R12*SUMPRODUCT(K12:$K$98, X12:$X$98)-K12*$AZ$3)/Z12, 0)</f>
        <v>115488.97169217504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2000000</v>
      </c>
      <c r="S13">
        <f t="shared" si="1"/>
        <v>106952.76292309271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88598.658761630708</v>
      </c>
      <c r="AC13">
        <f t="shared" si="2"/>
        <v>78570.849860954448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-49716.538621569591</v>
      </c>
      <c r="AI13">
        <f t="shared" si="6"/>
        <v>-49753.270187783288</v>
      </c>
      <c r="AJ13">
        <f t="shared" si="7"/>
        <v>10027.80890067626</v>
      </c>
      <c r="AK13">
        <f t="shared" si="22"/>
        <v>177.19731752326143</v>
      </c>
      <c r="AL13">
        <f t="shared" si="8"/>
        <v>-39548.263969583764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-25118.696577108887</v>
      </c>
      <c r="AR13">
        <f t="shared" si="9"/>
        <v>-25137.254769052754</v>
      </c>
      <c r="AS13">
        <f t="shared" si="9"/>
        <v>5066.4325412235739</v>
      </c>
      <c r="AT13">
        <f t="shared" si="9"/>
        <v>89.526861212605937</v>
      </c>
      <c r="AU13">
        <f t="shared" si="9"/>
        <v>-19981.295366616574</v>
      </c>
      <c r="AW13">
        <v>10</v>
      </c>
      <c r="AX13">
        <f>IF(Z13&gt;0, (R13*SUMPRODUCT(K13:$K$98, X13:$X$98)-K13*$AZ$3)/Z13, 0)</f>
        <v>106952.76292309271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2000000</v>
      </c>
      <c r="S14">
        <f t="shared" si="1"/>
        <v>96228.515650158093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78570.849860954448</v>
      </c>
      <c r="AC14">
        <f t="shared" si="2"/>
        <v>67444.367067808635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-52815.737230670195</v>
      </c>
      <c r="AI14">
        <f t="shared" si="6"/>
        <v>-52850.781087790994</v>
      </c>
      <c r="AJ14">
        <f t="shared" si="7"/>
        <v>11126.482793145813</v>
      </c>
      <c r="AK14">
        <f t="shared" si="22"/>
        <v>141.42752974971799</v>
      </c>
      <c r="AL14">
        <f t="shared" si="8"/>
        <v>-41582.870764895466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-25370.346296187658</v>
      </c>
      <c r="AR14">
        <f t="shared" si="9"/>
        <v>-25387.179816598928</v>
      </c>
      <c r="AS14">
        <f t="shared" si="9"/>
        <v>5344.6706667716544</v>
      </c>
      <c r="AT14">
        <f t="shared" si="9"/>
        <v>67.935535764539722</v>
      </c>
      <c r="AU14">
        <f t="shared" si="9"/>
        <v>-19974.573614062734</v>
      </c>
      <c r="AW14">
        <v>11</v>
      </c>
      <c r="AX14">
        <f>IF(Z14&gt;0, (R14*SUMPRODUCT(K14:$K$98, X14:$X$98)-K14*$AZ$3)/Z14, 0)</f>
        <v>96228.515650158093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2000000</v>
      </c>
      <c r="S15">
        <f t="shared" si="1"/>
        <v>84014.318028340916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67444.367067808635</v>
      </c>
      <c r="AC15">
        <f t="shared" si="2"/>
        <v>55937.496424374491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-56118.566959957578</v>
      </c>
      <c r="AI15">
        <f t="shared" si="6"/>
        <v>-56151.857414333164</v>
      </c>
      <c r="AJ15">
        <f t="shared" si="7"/>
        <v>11506.870643434144</v>
      </c>
      <c r="AK15">
        <f t="shared" si="22"/>
        <v>276.52190497801541</v>
      </c>
      <c r="AL15">
        <f t="shared" si="8"/>
        <v>-44368.464865921007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-25573.360923744167</v>
      </c>
      <c r="AR15">
        <f t="shared" si="9"/>
        <v>-25588.531460897579</v>
      </c>
      <c r="AS15">
        <f t="shared" si="9"/>
        <v>5243.7075999704048</v>
      </c>
      <c r="AT15">
        <f t="shared" si="9"/>
        <v>126.01167247142803</v>
      </c>
      <c r="AU15">
        <f t="shared" si="9"/>
        <v>-20218.812188455748</v>
      </c>
      <c r="AW15">
        <v>12</v>
      </c>
      <c r="AX15">
        <f>IF(Z15&gt;0, (R15*SUMPRODUCT(K15:$K$98, X15:$X$98)-K15*$AZ$3)/Z15, 0)</f>
        <v>84014.318028340916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2000000</v>
      </c>
      <c r="S16">
        <f t="shared" si="1"/>
        <v>70214.494314178359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55937.496424374491</v>
      </c>
      <c r="AC16">
        <f t="shared" si="2"/>
        <v>44206.009587711509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-59131.50377555281</v>
      </c>
      <c r="AI16">
        <f t="shared" si="6"/>
        <v>-59162.983037790254</v>
      </c>
      <c r="AJ16">
        <f t="shared" si="7"/>
        <v>11731.486836662982</v>
      </c>
      <c r="AK16">
        <f t="shared" si="22"/>
        <v>397.1562246130589</v>
      </c>
      <c r="AL16">
        <f t="shared" si="8"/>
        <v>-47034.339976514217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-25490.836446890866</v>
      </c>
      <c r="AR16">
        <f t="shared" si="9"/>
        <v>-25504.406754999538</v>
      </c>
      <c r="AS16">
        <f t="shared" si="9"/>
        <v>5057.2942194625157</v>
      </c>
      <c r="AT16">
        <f t="shared" si="9"/>
        <v>171.20897861660191</v>
      </c>
      <c r="AU16">
        <f t="shared" si="9"/>
        <v>-20275.903556920421</v>
      </c>
      <c r="AW16">
        <v>13</v>
      </c>
      <c r="AX16">
        <f>IF(Z16&gt;0, (R16*SUMPRODUCT(K16:$K$98, X16:$X$98)-K16*$AZ$3)/Z16, 0)</f>
        <v>70214.494314178359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2000000</v>
      </c>
      <c r="S17">
        <f t="shared" si="1"/>
        <v>56132.94597834551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44206.009587711509</v>
      </c>
      <c r="AC17">
        <f t="shared" si="2"/>
        <v>33253.669058468629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-61760.547152839812</v>
      </c>
      <c r="AI17">
        <f t="shared" si="6"/>
        <v>-61790.167608776064</v>
      </c>
      <c r="AJ17">
        <f t="shared" si="7"/>
        <v>10952.34052924288</v>
      </c>
      <c r="AK17">
        <f t="shared" si="22"/>
        <v>610.04293231041879</v>
      </c>
      <c r="AL17">
        <f t="shared" si="8"/>
        <v>-50227.784147222766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-25027.433245290566</v>
      </c>
      <c r="AR17">
        <f t="shared" si="9"/>
        <v>-25039.436441794074</v>
      </c>
      <c r="AS17">
        <f t="shared" si="9"/>
        <v>4438.25361192113</v>
      </c>
      <c r="AT17">
        <f t="shared" si="9"/>
        <v>247.20973937256139</v>
      </c>
      <c r="AU17">
        <f t="shared" si="9"/>
        <v>-20353.973090500382</v>
      </c>
      <c r="AW17">
        <v>14</v>
      </c>
      <c r="AX17">
        <f>IF(Z17&gt;0, (R17*SUMPRODUCT(K17:$K$98, X17:$X$98)-K17*$AZ$3)/Z17, 0)</f>
        <v>56132.94597834551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2000000</v>
      </c>
      <c r="S18">
        <f t="shared" si="1"/>
        <v>42306.911781910239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33253.669058468629</v>
      </c>
      <c r="AC18">
        <f t="shared" si="2"/>
        <v>23452.000639448088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-64309.571401218454</v>
      </c>
      <c r="AI18">
        <f t="shared" si="6"/>
        <v>-64337.287913310312</v>
      </c>
      <c r="AJ18">
        <f t="shared" si="7"/>
        <v>9801.6684190205415</v>
      </c>
      <c r="AK18">
        <f t="shared" si="22"/>
        <v>718.27925166292243</v>
      </c>
      <c r="AL18">
        <f t="shared" si="8"/>
        <v>-53817.340242626851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-24319.132953954537</v>
      </c>
      <c r="AR18">
        <f t="shared" si="9"/>
        <v>-24329.614154931238</v>
      </c>
      <c r="AS18">
        <f t="shared" si="9"/>
        <v>3706.5723228909847</v>
      </c>
      <c r="AT18">
        <f t="shared" si="9"/>
        <v>271.62253205323992</v>
      </c>
      <c r="AU18">
        <f t="shared" si="9"/>
        <v>-20351.419299987017</v>
      </c>
      <c r="AW18">
        <v>15</v>
      </c>
      <c r="AX18">
        <f>IF(Z18&gt;0, (R18*SUMPRODUCT(K18:$K$98, X18:$X$98)-K18*$AZ$3)/Z18, 0)</f>
        <v>42306.911781910239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2000000</v>
      </c>
      <c r="S19">
        <f t="shared" si="1"/>
        <v>26135.158374433988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23452.000639448088</v>
      </c>
      <c r="AC19">
        <f t="shared" si="2"/>
        <v>13470.851523024758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-66713.355244711391</v>
      </c>
      <c r="AI19">
        <f t="shared" si="6"/>
        <v>-66739.126757801205</v>
      </c>
      <c r="AJ19">
        <f t="shared" si="7"/>
        <v>9981.1491164233303</v>
      </c>
      <c r="AK19">
        <f t="shared" si="22"/>
        <v>522.97961425969243</v>
      </c>
      <c r="AL19">
        <f t="shared" si="8"/>
        <v>-56234.998027118185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-23527.129839768244</v>
      </c>
      <c r="AR19">
        <f t="shared" si="9"/>
        <v>-23536.218420793844</v>
      </c>
      <c r="AS19">
        <f t="shared" si="9"/>
        <v>3519.9517450562557</v>
      </c>
      <c r="AT19">
        <f t="shared" si="9"/>
        <v>184.43397492311098</v>
      </c>
      <c r="AU19">
        <f t="shared" si="9"/>
        <v>-19831.832700814481</v>
      </c>
      <c r="AW19">
        <v>16</v>
      </c>
      <c r="AX19">
        <f>IF(Z19&gt;0, (R19*SUMPRODUCT(K19:$K$98, X19:$X$98)-K19*$AZ$3)/Z19, 0)</f>
        <v>26135.158374433988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2000000</v>
      </c>
      <c r="S20">
        <f t="shared" si="1"/>
        <v>330.98418356385196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13470.851523024758</v>
      </c>
      <c r="AC20">
        <f t="shared" si="2"/>
        <v>157.47612256769207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-68989.092169353404</v>
      </c>
      <c r="AI20">
        <f t="shared" si="6"/>
        <v>-69012.881240008093</v>
      </c>
      <c r="AJ20">
        <f t="shared" si="7"/>
        <v>13313.375400457066</v>
      </c>
      <c r="AK20">
        <f t="shared" si="22"/>
        <v>57.924661549006458</v>
      </c>
      <c r="AL20">
        <f t="shared" si="8"/>
        <v>-55641.581178002023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-23076.630138174671</v>
      </c>
      <c r="AR20">
        <f t="shared" si="9"/>
        <v>-23084.587506036267</v>
      </c>
      <c r="AS20">
        <f t="shared" si="9"/>
        <v>4453.2813861768527</v>
      </c>
      <c r="AT20">
        <f t="shared" si="9"/>
        <v>19.375613570389415</v>
      </c>
      <c r="AU20">
        <f t="shared" si="9"/>
        <v>-18611.930506289023</v>
      </c>
      <c r="AW20">
        <v>17</v>
      </c>
      <c r="AX20">
        <f>IF(Z20&gt;0, (R20*SUMPRODUCT(K20:$K$98, X20:$X$98)-K20*$AZ$3)/Z20, 0)</f>
        <v>330.98418356385196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2000000</v>
      </c>
      <c r="S21">
        <f t="shared" si="1"/>
        <v>-31435.645068550366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157.47612256769207</v>
      </c>
      <c r="AC21">
        <f t="shared" si="2"/>
        <v>-13689.515182902105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-71092.257885436265</v>
      </c>
      <c r="AI21">
        <f t="shared" si="6"/>
        <v>-71114.031758937272</v>
      </c>
      <c r="AJ21">
        <f t="shared" si="7"/>
        <v>13846.991305469797</v>
      </c>
      <c r="AK21">
        <f t="shared" si="22"/>
        <v>0.25196179610830732</v>
      </c>
      <c r="AL21">
        <f t="shared" si="8"/>
        <v>-57266.788491671367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-22613.286731690034</v>
      </c>
      <c r="AR21">
        <f t="shared" si="9"/>
        <v>-22620.212645416548</v>
      </c>
      <c r="AS21">
        <f t="shared" si="9"/>
        <v>4404.5018976103365</v>
      </c>
      <c r="AT21">
        <f t="shared" si="9"/>
        <v>8.0144934347288255E-2</v>
      </c>
      <c r="AU21">
        <f t="shared" si="9"/>
        <v>-18215.630602871865</v>
      </c>
      <c r="AW21">
        <v>18</v>
      </c>
      <c r="AX21">
        <f>IF(Z21&gt;0, (R21*SUMPRODUCT(K21:$K$98, X21:$X$98)-K21*$AZ$3)/Z21, 0)</f>
        <v>-31435.645068550366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2000000</v>
      </c>
      <c r="S22">
        <f t="shared" si="1"/>
        <v>-61936.585816843784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-13689.515182902105</v>
      </c>
      <c r="AC22">
        <f t="shared" si="2"/>
        <v>-24445.0084099698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-72889.371492807462</v>
      </c>
      <c r="AI22">
        <f t="shared" si="6"/>
        <v>-72909.10539328614</v>
      </c>
      <c r="AJ22">
        <f t="shared" si="7"/>
        <v>10755.493227067695</v>
      </c>
      <c r="AK22">
        <f t="shared" si="22"/>
        <v>-287.47981884094423</v>
      </c>
      <c r="AL22">
        <f t="shared" si="8"/>
        <v>-62441.091985059393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-21647.917118882699</v>
      </c>
      <c r="AR22">
        <f t="shared" si="9"/>
        <v>-21653.778026080079</v>
      </c>
      <c r="AS22">
        <f t="shared" si="9"/>
        <v>3194.3481084240266</v>
      </c>
      <c r="AT22">
        <f t="shared" si="9"/>
        <v>-85.380613993005511</v>
      </c>
      <c r="AU22">
        <f t="shared" si="9"/>
        <v>-18544.810531649058</v>
      </c>
      <c r="AW22">
        <v>19</v>
      </c>
      <c r="AX22">
        <f>IF(Z22&gt;0, (R22*SUMPRODUCT(K22:$K$98, X22:$X$98)-K22*$AZ$3)/Z22, 0)</f>
        <v>-61936.585816843784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2000000</v>
      </c>
      <c r="S23">
        <f t="shared" si="1"/>
        <v>-79775.089049425471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-24445.0084099698</v>
      </c>
      <c r="AC23">
        <f t="shared" si="2"/>
        <v>-28198.870944412309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-74503.149215571146</v>
      </c>
      <c r="AI23">
        <f t="shared" si="6"/>
        <v>-74520.82319831464</v>
      </c>
      <c r="AJ23">
        <f t="shared" si="7"/>
        <v>3753.8625344425091</v>
      </c>
      <c r="AK23">
        <f t="shared" si="22"/>
        <v>-1711.1505886978862</v>
      </c>
      <c r="AL23">
        <f t="shared" si="8"/>
        <v>-72478.111252570015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-19756.432226904519</v>
      </c>
      <c r="AR23">
        <f t="shared" si="9"/>
        <v>-19761.118939425098</v>
      </c>
      <c r="AS23">
        <f t="shared" si="9"/>
        <v>995.43350223012339</v>
      </c>
      <c r="AT23">
        <f t="shared" si="9"/>
        <v>-453.75572699378</v>
      </c>
      <c r="AU23">
        <f t="shared" si="9"/>
        <v>-19219.441164188753</v>
      </c>
      <c r="AW23">
        <v>20</v>
      </c>
      <c r="AX23">
        <f>IF(Z23&gt;0, (R23*SUMPRODUCT(K23:$K$98, X23:$X$98)-K23*$AZ$3)/Z23, 0)</f>
        <v>-79775.089049425471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2000000</v>
      </c>
      <c r="S24">
        <f t="shared" si="1"/>
        <v>-102422.28028044628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-28198.870944412309</v>
      </c>
      <c r="AC24">
        <f t="shared" si="2"/>
        <v>-31978.4687209238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-75446.11641489451</v>
      </c>
      <c r="AI24">
        <f t="shared" si="6"/>
        <v>-75461.727504900206</v>
      </c>
      <c r="AJ24">
        <f t="shared" si="7"/>
        <v>3779.5977765114912</v>
      </c>
      <c r="AK24">
        <f t="shared" si="22"/>
        <v>-1973.9209661088619</v>
      </c>
      <c r="AL24">
        <f t="shared" si="8"/>
        <v>-73656.050694497579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-17862.932418529515</v>
      </c>
      <c r="AR24">
        <f t="shared" si="9"/>
        <v>-17866.628564322065</v>
      </c>
      <c r="AS24">
        <f t="shared" si="9"/>
        <v>894.87309432564098</v>
      </c>
      <c r="AT24">
        <f t="shared" si="9"/>
        <v>-467.35363584811483</v>
      </c>
      <c r="AU24">
        <f t="shared" si="9"/>
        <v>-17439.109105844542</v>
      </c>
      <c r="AW24">
        <v>21</v>
      </c>
      <c r="AX24">
        <f>IF(Z24&gt;0, (R24*SUMPRODUCT(K24:$K$98, X24:$X$98)-K24*$AZ$3)/Z24, 0)</f>
        <v>-102422.28028044628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2000000</v>
      </c>
      <c r="S25">
        <f t="shared" si="1"/>
        <v>-131105.51782639348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-31978.4687209238</v>
      </c>
      <c r="AC25">
        <f t="shared" si="2"/>
        <v>-35576.370380173845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-75485.61608496691</v>
      </c>
      <c r="AI25">
        <f t="shared" si="6"/>
        <v>-75499.183923670425</v>
      </c>
      <c r="AJ25">
        <f t="shared" si="7"/>
        <v>3597.9016592500448</v>
      </c>
      <c r="AK25">
        <f t="shared" si="22"/>
        <v>-2238.492810464666</v>
      </c>
      <c r="AL25">
        <f t="shared" si="8"/>
        <v>-74139.775074885052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-15957.39689523338</v>
      </c>
      <c r="AR25">
        <f t="shared" si="9"/>
        <v>-15960.265089181203</v>
      </c>
      <c r="AS25">
        <f t="shared" si="9"/>
        <v>760.58390650275976</v>
      </c>
      <c r="AT25">
        <f t="shared" si="9"/>
        <v>-473.20960040259786</v>
      </c>
      <c r="AU25">
        <f t="shared" si="9"/>
        <v>-15672.890783081042</v>
      </c>
      <c r="AW25">
        <v>22</v>
      </c>
      <c r="AX25">
        <f>IF(Z25&gt;0, (R25*SUMPRODUCT(K25:$K$98, X25:$X$98)-K25*$AZ$3)/Z25, 0)</f>
        <v>-131105.51782639348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2000000</v>
      </c>
      <c r="S26">
        <f t="shared" si="1"/>
        <v>-167662.48346680525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-35576.370380173845</v>
      </c>
      <c r="AC26">
        <f t="shared" si="2"/>
        <v>-38797.13266890771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-74486.007145639567</v>
      </c>
      <c r="AI26">
        <f t="shared" si="6"/>
        <v>-74497.577155777399</v>
      </c>
      <c r="AJ26">
        <f t="shared" si="7"/>
        <v>3220.7622887338657</v>
      </c>
      <c r="AK26">
        <f t="shared" si="22"/>
        <v>-2490.3459266121695</v>
      </c>
      <c r="AL26">
        <f t="shared" si="8"/>
        <v>-73767.160793655697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-14059.002713868316</v>
      </c>
      <c r="AR26">
        <f t="shared" si="9"/>
        <v>-14061.186517379347</v>
      </c>
      <c r="AS26">
        <f t="shared" si="9"/>
        <v>607.9088877659741</v>
      </c>
      <c r="AT26">
        <f t="shared" si="9"/>
        <v>-470.04506594445638</v>
      </c>
      <c r="AU26">
        <f t="shared" si="9"/>
        <v>-13923.322695557828</v>
      </c>
      <c r="AW26">
        <v>23</v>
      </c>
      <c r="AX26">
        <f>IF(Z26&gt;0, (R26*SUMPRODUCT(K26:$K$98, X26:$X$98)-K26*$AZ$3)/Z26, 0)</f>
        <v>-167662.48346680525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2000000</v>
      </c>
      <c r="S27">
        <f t="shared" si="1"/>
        <v>-214839.65020009127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-38797.13266890771</v>
      </c>
      <c r="AC27">
        <f t="shared" si="2"/>
        <v>-41484.140198401445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-71985.39957319705</v>
      </c>
      <c r="AI27">
        <f t="shared" si="6"/>
        <v>-71995.054248244182</v>
      </c>
      <c r="AJ27">
        <f t="shared" si="7"/>
        <v>2687.0075294937342</v>
      </c>
      <c r="AK27">
        <f t="shared" si="22"/>
        <v>-2715.7992868235401</v>
      </c>
      <c r="AL27">
        <f t="shared" si="8"/>
        <v>-72023.846005573985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-12131.268566174935</v>
      </c>
      <c r="AR27">
        <f t="shared" si="9"/>
        <v>-12132.895610778567</v>
      </c>
      <c r="AS27">
        <f t="shared" si="9"/>
        <v>452.82529753102546</v>
      </c>
      <c r="AT27">
        <f t="shared" si="9"/>
        <v>-457.67740007863796</v>
      </c>
      <c r="AU27">
        <f t="shared" si="9"/>
        <v>-12137.74771332618</v>
      </c>
      <c r="AW27">
        <v>24</v>
      </c>
      <c r="AX27">
        <f>IF(Z27&gt;0, (R27*SUMPRODUCT(K27:$K$98, X27:$X$98)-K27*$AZ$3)/Z27, 0)</f>
        <v>-214839.65020009127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2000000</v>
      </c>
      <c r="S28">
        <f t="shared" si="1"/>
        <v>-276481.15294594725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-41484.140198401445</v>
      </c>
      <c r="AC28">
        <f t="shared" si="2"/>
        <v>-43461.84163567052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-67932.333857508609</v>
      </c>
      <c r="AI28">
        <f t="shared" si="6"/>
        <v>-67940.193677458825</v>
      </c>
      <c r="AJ28">
        <f t="shared" si="7"/>
        <v>1977.7014372690755</v>
      </c>
      <c r="AK28">
        <f t="shared" si="22"/>
        <v>-2903.8898138881013</v>
      </c>
      <c r="AL28">
        <f t="shared" si="8"/>
        <v>-68866.382054077854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-10221.633623408279</v>
      </c>
      <c r="AR28">
        <f t="shared" si="9"/>
        <v>-10222.816273779832</v>
      </c>
      <c r="AS28">
        <f t="shared" si="9"/>
        <v>297.5805240352131</v>
      </c>
      <c r="AT28">
        <f t="shared" si="9"/>
        <v>-436.94211688018726</v>
      </c>
      <c r="AU28">
        <f t="shared" si="9"/>
        <v>-10362.177866624808</v>
      </c>
      <c r="AW28">
        <v>25</v>
      </c>
      <c r="AX28">
        <f>IF(Z28&gt;0, (R28*SUMPRODUCT(K28:$K$98, X28:$X$98)-K28*$AZ$3)/Z28, 0)</f>
        <v>-276481.15294594725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2000000</v>
      </c>
      <c r="S29">
        <f t="shared" si="1"/>
        <v>-358435.98014376732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-43461.84163567052</v>
      </c>
      <c r="AC29">
        <f t="shared" si="2"/>
        <v>-44617.79032255568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-62290.658273956491</v>
      </c>
      <c r="AI29">
        <f t="shared" si="6"/>
        <v>-62296.882229250354</v>
      </c>
      <c r="AJ29">
        <f t="shared" si="7"/>
        <v>1155.94868688516</v>
      </c>
      <c r="AK29">
        <f t="shared" si="22"/>
        <v>-3042.3289144969367</v>
      </c>
      <c r="AL29">
        <f t="shared" si="8"/>
        <v>-64183.262456862132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-8368.5202781139633</v>
      </c>
      <c r="AR29">
        <f t="shared" si="9"/>
        <v>-8369.3564435604367</v>
      </c>
      <c r="AS29">
        <f t="shared" si="9"/>
        <v>155.29744418678203</v>
      </c>
      <c r="AT29">
        <f t="shared" si="9"/>
        <v>-408.72567282379657</v>
      </c>
      <c r="AU29">
        <f t="shared" si="9"/>
        <v>-8622.7846721974511</v>
      </c>
      <c r="AW29">
        <v>26</v>
      </c>
      <c r="AX29">
        <f>IF(Z29&gt;0, (R29*SUMPRODUCT(K29:$K$98, X29:$X$98)-K29*$AZ$3)/Z29, 0)</f>
        <v>-358435.98014376732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2000000</v>
      </c>
      <c r="S30">
        <f t="shared" si="1"/>
        <v>-469923.54915092082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-44617.79032255568</v>
      </c>
      <c r="AC30">
        <f t="shared" si="2"/>
        <v>-44891.949050202587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-55407.981021730186</v>
      </c>
      <c r="AI30">
        <f t="shared" si="6"/>
        <v>-55412.757537945567</v>
      </c>
      <c r="AJ30">
        <f t="shared" si="7"/>
        <v>274.15872764690721</v>
      </c>
      <c r="AK30">
        <f t="shared" si="22"/>
        <v>-3123.2453225788977</v>
      </c>
      <c r="AL30">
        <f t="shared" si="8"/>
        <v>-58261.844132877559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-6646.3017546365554</v>
      </c>
      <c r="AR30">
        <f t="shared" si="9"/>
        <v>-6646.8747076212694</v>
      </c>
      <c r="AS30">
        <f t="shared" si="9"/>
        <v>32.885905586308013</v>
      </c>
      <c r="AT30">
        <f t="shared" si="9"/>
        <v>-374.63972671149219</v>
      </c>
      <c r="AU30">
        <f t="shared" si="9"/>
        <v>-6988.6285287464534</v>
      </c>
      <c r="AW30">
        <v>27</v>
      </c>
      <c r="AX30">
        <f>IF(Z30&gt;0, (R30*SUMPRODUCT(K30:$K$98, X30:$X$98)-K30*$AZ$3)/Z30, 0)</f>
        <v>-469923.54915092082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2000000</v>
      </c>
      <c r="S31">
        <f t="shared" si="1"/>
        <v>-626851.01378644933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-44891.949050202587</v>
      </c>
      <c r="AC31">
        <f t="shared" si="2"/>
        <v>-44311.142277636398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-47773.091934999196</v>
      </c>
      <c r="AI31">
        <f t="shared" si="6"/>
        <v>-47776.626358754052</v>
      </c>
      <c r="AJ31">
        <f t="shared" si="7"/>
        <v>-580.80677256618947</v>
      </c>
      <c r="AK31">
        <f t="shared" si="22"/>
        <v>-3142.4364335141813</v>
      </c>
      <c r="AL31">
        <f t="shared" si="8"/>
        <v>-51499.869564834422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-5116.500929252963</v>
      </c>
      <c r="AR31">
        <f t="shared" si="9"/>
        <v>-5116.8794662430055</v>
      </c>
      <c r="AS31">
        <f t="shared" si="9"/>
        <v>-62.204439176653281</v>
      </c>
      <c r="AT31">
        <f t="shared" si="9"/>
        <v>-336.55512509154801</v>
      </c>
      <c r="AU31">
        <f t="shared" si="9"/>
        <v>-5515.6390305112072</v>
      </c>
      <c r="AW31">
        <v>28</v>
      </c>
      <c r="AX31">
        <f>IF(Z31&gt;0, (R31*SUMPRODUCT(K31:$K$98, X31:$X$98)-K31*$AZ$3)/Z31, 0)</f>
        <v>-626851.01378644933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2000000</v>
      </c>
      <c r="S32">
        <f t="shared" si="1"/>
        <v>-857382.19949295768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-44311.142277636398</v>
      </c>
      <c r="AC32">
        <f t="shared" si="2"/>
        <v>-42974.867736172644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-39716.481468537633</v>
      </c>
      <c r="AI32">
        <f t="shared" si="6"/>
        <v>-39718.987636018224</v>
      </c>
      <c r="AJ32">
        <f t="shared" si="7"/>
        <v>-1336.2745414637538</v>
      </c>
      <c r="AK32">
        <f t="shared" si="22"/>
        <v>-3101.7799594345483</v>
      </c>
      <c r="AL32">
        <f t="shared" si="8"/>
        <v>-44157.042136916527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-3797.8906062127267</v>
      </c>
      <c r="AR32">
        <f t="shared" si="9"/>
        <v>-3798.1302586084121</v>
      </c>
      <c r="AS32">
        <f t="shared" si="9"/>
        <v>-127.78132253147128</v>
      </c>
      <c r="AT32">
        <f t="shared" si="9"/>
        <v>-296.60786995462701</v>
      </c>
      <c r="AU32">
        <f t="shared" si="9"/>
        <v>-4222.5194510945103</v>
      </c>
      <c r="AW32">
        <v>29</v>
      </c>
      <c r="AX32">
        <f>IF(Z32&gt;0, (R32*SUMPRODUCT(K32:$K$98, X32:$X$98)-K32*$AZ$3)/Z32, 0)</f>
        <v>-857382.19949295768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2000000</v>
      </c>
      <c r="S33">
        <f t="shared" si="1"/>
        <v>-1213523.299024028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-42974.867736172644</v>
      </c>
      <c r="AC33">
        <f t="shared" si="2"/>
        <v>-41011.351672102566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-31653.685424374071</v>
      </c>
      <c r="AI33">
        <f t="shared" si="6"/>
        <v>-31655.375188044247</v>
      </c>
      <c r="AJ33">
        <f t="shared" si="7"/>
        <v>-1963.5160640700778</v>
      </c>
      <c r="AK33">
        <f t="shared" si="22"/>
        <v>-3008.2407415320854</v>
      </c>
      <c r="AL33">
        <f t="shared" si="8"/>
        <v>-36627.131993646406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-2702.5761742118311</v>
      </c>
      <c r="AR33">
        <f t="shared" si="9"/>
        <v>-2702.7204454072335</v>
      </c>
      <c r="AS33">
        <f t="shared" si="9"/>
        <v>-167.64404085319606</v>
      </c>
      <c r="AT33">
        <f t="shared" si="9"/>
        <v>-256.84212265841427</v>
      </c>
      <c r="AU33">
        <f t="shared" si="9"/>
        <v>-3127.2066089188434</v>
      </c>
      <c r="AW33">
        <v>30</v>
      </c>
      <c r="AX33">
        <f>IF(Z33&gt;0, (R33*SUMPRODUCT(K33:$K$98, X33:$X$98)-K33*$AZ$3)/Z33, 0)</f>
        <v>-1213523.299024028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2000000</v>
      </c>
      <c r="S34">
        <f t="shared" si="1"/>
        <v>-1792727.4951938835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-41011.351672102566</v>
      </c>
      <c r="AC34">
        <f t="shared" si="2"/>
        <v>-38569.814747847631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-23885.441584757118</v>
      </c>
      <c r="AI34">
        <f t="shared" si="6"/>
        <v>-23886.517314750974</v>
      </c>
      <c r="AJ34">
        <f t="shared" si="7"/>
        <v>-2441.536924254935</v>
      </c>
      <c r="AK34">
        <f t="shared" si="22"/>
        <v>-2870.7946170471801</v>
      </c>
      <c r="AL34">
        <f t="shared" si="8"/>
        <v>-29198.84885605309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-1820.8279607000684</v>
      </c>
      <c r="AR34">
        <f t="shared" si="9"/>
        <v>-1820.9099654327013</v>
      </c>
      <c r="AS34">
        <f t="shared" si="9"/>
        <v>-186.12252501130538</v>
      </c>
      <c r="AT34">
        <f t="shared" si="9"/>
        <v>-218.84557124883082</v>
      </c>
      <c r="AU34">
        <f t="shared" ref="AU34:AU69" si="23">AL34*$K34</f>
        <v>-2225.8780616928375</v>
      </c>
      <c r="AW34">
        <v>31</v>
      </c>
      <c r="AX34">
        <f>IF(Z34&gt;0, (R34*SUMPRODUCT(K34:$K$98, X34:$X$98)-K34*$AZ$3)/Z34, 0)</f>
        <v>-1792727.4951938835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2000000</v>
      </c>
      <c r="S35">
        <f t="shared" si="1"/>
        <v>-2785663.0048732101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-38569.814747847631</v>
      </c>
      <c r="AC35">
        <f t="shared" si="2"/>
        <v>-35797.684584916649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-16897.532879527214</v>
      </c>
      <c r="AI35">
        <f t="shared" ref="AI35:AI66" si="25">SUM(AE35:AH35)</f>
        <v>-16898.175413899145</v>
      </c>
      <c r="AJ35">
        <f t="shared" si="7"/>
        <v>-2772.1301629309819</v>
      </c>
      <c r="AK35">
        <f t="shared" si="22"/>
        <v>-2699.8870323493343</v>
      </c>
      <c r="AL35">
        <f t="shared" si="8"/>
        <v>-22370.192609179463</v>
      </c>
      <c r="AN35">
        <f t="shared" ref="AN35:AT69" si="26">AE35*$K35</f>
        <v>0</v>
      </c>
      <c r="AO35">
        <f t="shared" si="26"/>
        <v>0</v>
      </c>
      <c r="AP35">
        <f t="shared" si="26"/>
        <v>-4.3733474410183118E-2</v>
      </c>
      <c r="AQ35">
        <f t="shared" si="26"/>
        <v>-1150.1140702588457</v>
      </c>
      <c r="AR35">
        <f t="shared" si="26"/>
        <v>-1150.1578037332561</v>
      </c>
      <c r="AS35">
        <f t="shared" si="26"/>
        <v>-188.68233177629864</v>
      </c>
      <c r="AT35">
        <f t="shared" si="26"/>
        <v>-183.76517365896379</v>
      </c>
      <c r="AU35">
        <f t="shared" si="23"/>
        <v>-1522.6053091685185</v>
      </c>
      <c r="AW35">
        <v>32</v>
      </c>
      <c r="AX35">
        <f>IF(Z35&gt;0, (R35*SUMPRODUCT(K35:$K$98, X35:$X$98)-K35*$AZ$3)/Z35, 0)</f>
        <v>-2785663.0048732101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2000000</v>
      </c>
      <c r="S36">
        <f t="shared" si="1"/>
        <v>-4329913.425166958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-35797.684584916649</v>
      </c>
      <c r="AC36">
        <f t="shared" si="2"/>
        <v>-32846.943187647776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-10272.259535495657</v>
      </c>
      <c r="AI36">
        <f t="shared" si="25"/>
        <v>-10272.638838035482</v>
      </c>
      <c r="AJ36">
        <f t="shared" si="7"/>
        <v>-2950.7413972688737</v>
      </c>
      <c r="AK36">
        <f t="shared" si="22"/>
        <v>-2505.8379209441655</v>
      </c>
      <c r="AL36">
        <f t="shared" si="8"/>
        <v>-15729.21815624852</v>
      </c>
      <c r="AN36">
        <f t="shared" si="26"/>
        <v>0</v>
      </c>
      <c r="AO36">
        <f t="shared" si="26"/>
        <v>0</v>
      </c>
      <c r="AP36">
        <f t="shared" si="26"/>
        <v>-2.3050765069328665E-2</v>
      </c>
      <c r="AQ36">
        <f t="shared" si="26"/>
        <v>-624.26009958689917</v>
      </c>
      <c r="AR36">
        <f t="shared" si="26"/>
        <v>-624.28315035196852</v>
      </c>
      <c r="AS36">
        <f t="shared" si="26"/>
        <v>-179.32083122989079</v>
      </c>
      <c r="AT36">
        <f t="shared" si="26"/>
        <v>-152.28340217377041</v>
      </c>
      <c r="AU36">
        <f t="shared" si="23"/>
        <v>-955.88738375562968</v>
      </c>
      <c r="AW36">
        <v>33</v>
      </c>
      <c r="AX36">
        <f>IF(Z36&gt;0, (R36*SUMPRODUCT(K36:$K$98, X36:$X$98)-K36*$AZ$3)/Z36, 0)</f>
        <v>-4329913.425166958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2000000</v>
      </c>
      <c r="S37">
        <f t="shared" si="1"/>
        <v>-6742702.6567748785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-32846.943187647776</v>
      </c>
      <c r="AC37">
        <f t="shared" si="2"/>
        <v>-29809.725191227779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-6178.3103542477784</v>
      </c>
      <c r="AI37">
        <f t="shared" si="25"/>
        <v>-6178.5314060033479</v>
      </c>
      <c r="AJ37">
        <f t="shared" si="7"/>
        <v>-3037.2179964199968</v>
      </c>
      <c r="AK37">
        <f t="shared" si="22"/>
        <v>-2299.2860231353443</v>
      </c>
      <c r="AL37">
        <f t="shared" si="8"/>
        <v>-11515.03542555869</v>
      </c>
      <c r="AN37">
        <f t="shared" si="26"/>
        <v>0</v>
      </c>
      <c r="AO37">
        <f t="shared" si="26"/>
        <v>0</v>
      </c>
      <c r="AP37">
        <f t="shared" si="26"/>
        <v>-1.199431746149752E-2</v>
      </c>
      <c r="AQ37">
        <f t="shared" si="26"/>
        <v>-335.23649506279122</v>
      </c>
      <c r="AR37">
        <f t="shared" si="26"/>
        <v>-335.24848938025275</v>
      </c>
      <c r="AS37">
        <f t="shared" si="26"/>
        <v>-164.80012454561117</v>
      </c>
      <c r="AT37">
        <f t="shared" si="26"/>
        <v>-124.75977141756968</v>
      </c>
      <c r="AU37">
        <f t="shared" si="23"/>
        <v>-624.80838534343366</v>
      </c>
      <c r="AW37">
        <v>34</v>
      </c>
      <c r="AX37">
        <f>IF(Z37&gt;0, (R37*SUMPRODUCT(K37:$K$98, X37:$X$98)-K37*$AZ$3)/Z37, 0)</f>
        <v>-6742702.6567748785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2000000</v>
      </c>
      <c r="S38">
        <f t="shared" si="1"/>
        <v>-10581885.711442584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-29809.725191227779</v>
      </c>
      <c r="AC38">
        <f t="shared" si="2"/>
        <v>-26875.784814855841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-3674.0662500863482</v>
      </c>
      <c r="AI38">
        <f t="shared" si="25"/>
        <v>-3674.1932396681095</v>
      </c>
      <c r="AJ38">
        <f t="shared" si="7"/>
        <v>-2933.9403763719383</v>
      </c>
      <c r="AK38">
        <f t="shared" si="22"/>
        <v>-2086.6807633859448</v>
      </c>
      <c r="AL38">
        <f t="shared" si="8"/>
        <v>-8694.8143794259922</v>
      </c>
      <c r="AN38">
        <f t="shared" si="26"/>
        <v>0</v>
      </c>
      <c r="AO38">
        <f t="shared" si="26"/>
        <v>0</v>
      </c>
      <c r="AP38">
        <f t="shared" si="26"/>
        <v>-6.1522169403693443E-3</v>
      </c>
      <c r="AQ38">
        <f t="shared" si="26"/>
        <v>-177.99611834531711</v>
      </c>
      <c r="AR38">
        <f t="shared" si="26"/>
        <v>-178.00227056225748</v>
      </c>
      <c r="AS38">
        <f t="shared" si="26"/>
        <v>-142.1395159759382</v>
      </c>
      <c r="AT38">
        <f t="shared" si="26"/>
        <v>-101.09264526730081</v>
      </c>
      <c r="AU38">
        <f t="shared" si="23"/>
        <v>-421.23443180549646</v>
      </c>
      <c r="AW38">
        <v>35</v>
      </c>
      <c r="AX38">
        <f>IF(Z38&gt;0, (R38*SUMPRODUCT(K38:$K$98, X38:$X$98)-K38*$AZ$3)/Z38, 0)</f>
        <v>-10581885.711442584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2000000</v>
      </c>
      <c r="S39">
        <f t="shared" si="1"/>
        <v>-16810199.868134011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-26875.784814855841</v>
      </c>
      <c r="AC39">
        <f t="shared" si="2"/>
        <v>-24134.873012277294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-2157.3316309664633</v>
      </c>
      <c r="AI39">
        <f t="shared" si="25"/>
        <v>-2157.4034173616328</v>
      </c>
      <c r="AJ39">
        <f t="shared" si="7"/>
        <v>-2740.9118025785465</v>
      </c>
      <c r="AK39">
        <f t="shared" si="22"/>
        <v>-1881.304937039909</v>
      </c>
      <c r="AL39">
        <f t="shared" si="8"/>
        <v>-6779.6201569800887</v>
      </c>
      <c r="AN39">
        <f t="shared" si="26"/>
        <v>0</v>
      </c>
      <c r="AO39">
        <f t="shared" si="26"/>
        <v>0</v>
      </c>
      <c r="AP39">
        <f t="shared" si="26"/>
        <v>-3.1051863687551928E-3</v>
      </c>
      <c r="AQ39">
        <f t="shared" si="26"/>
        <v>-93.317358498565511</v>
      </c>
      <c r="AR39">
        <f t="shared" si="26"/>
        <v>-93.320463684934268</v>
      </c>
      <c r="AS39">
        <f t="shared" si="26"/>
        <v>-118.56065410749441</v>
      </c>
      <c r="AT39">
        <f t="shared" si="26"/>
        <v>-81.377570668736709</v>
      </c>
      <c r="AU39">
        <f t="shared" si="23"/>
        <v>-293.25868846116543</v>
      </c>
      <c r="AW39">
        <v>36</v>
      </c>
      <c r="AX39">
        <f>IF(Z39&gt;0, (R39*SUMPRODUCT(K39:$K$98, X39:$X$98)-K39*$AZ$3)/Z39, 0)</f>
        <v>-16810199.868134011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2000000</v>
      </c>
      <c r="S40">
        <f t="shared" si="1"/>
        <v>-27077962.05964807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-24134.873012277294</v>
      </c>
      <c r="AC40">
        <f t="shared" si="2"/>
        <v>-21622.022584236693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-1245.7213151919254</v>
      </c>
      <c r="AI40">
        <f t="shared" si="25"/>
        <v>-1245.7612406902635</v>
      </c>
      <c r="AJ40">
        <f t="shared" si="7"/>
        <v>-2512.8504280406014</v>
      </c>
      <c r="AK40">
        <f t="shared" si="22"/>
        <v>-1689.4411108594109</v>
      </c>
      <c r="AL40">
        <f t="shared" si="8"/>
        <v>-5448.0527795902763</v>
      </c>
      <c r="AN40">
        <f t="shared" si="26"/>
        <v>0</v>
      </c>
      <c r="AO40">
        <f t="shared" si="26"/>
        <v>0</v>
      </c>
      <c r="AP40">
        <f t="shared" si="26"/>
        <v>-1.541976832204093E-3</v>
      </c>
      <c r="AQ40">
        <f t="shared" si="26"/>
        <v>-48.111444749966303</v>
      </c>
      <c r="AR40">
        <f t="shared" si="26"/>
        <v>-48.112986726798511</v>
      </c>
      <c r="AS40">
        <f t="shared" si="26"/>
        <v>-97.049687646211837</v>
      </c>
      <c r="AT40">
        <f t="shared" si="26"/>
        <v>-65.248504358225091</v>
      </c>
      <c r="AU40">
        <f t="shared" si="23"/>
        <v>-210.41117873123545</v>
      </c>
      <c r="AW40">
        <v>37</v>
      </c>
      <c r="AX40">
        <f>IF(Z40&gt;0, (R40*SUMPRODUCT(K40:$K$98, X40:$X$98)-K40*$AZ$3)/Z40, 0)</f>
        <v>-27077962.05964807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2000000</v>
      </c>
      <c r="S41">
        <f t="shared" si="1"/>
        <v>-44340650.731546611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-21622.022584236693</v>
      </c>
      <c r="AC41">
        <f t="shared" si="2"/>
        <v>-19343.19850529098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-708.56824435253145</v>
      </c>
      <c r="AI41">
        <f t="shared" si="25"/>
        <v>-708.59005638977737</v>
      </c>
      <c r="AJ41">
        <f t="shared" si="7"/>
        <v>-2278.8240789457122</v>
      </c>
      <c r="AK41">
        <f t="shared" si="22"/>
        <v>-1513.5415808965686</v>
      </c>
      <c r="AL41">
        <f t="shared" si="8"/>
        <v>-4500.955716232058</v>
      </c>
      <c r="AN41">
        <f t="shared" si="26"/>
        <v>0</v>
      </c>
      <c r="AO41">
        <f t="shared" si="26"/>
        <v>0</v>
      </c>
      <c r="AP41">
        <f t="shared" si="26"/>
        <v>-7.5215216681173258E-4</v>
      </c>
      <c r="AQ41">
        <f t="shared" si="26"/>
        <v>-24.433808466175414</v>
      </c>
      <c r="AR41">
        <f t="shared" si="26"/>
        <v>-24.434560618342225</v>
      </c>
      <c r="AS41">
        <f t="shared" si="26"/>
        <v>-78.581493761334428</v>
      </c>
      <c r="AT41">
        <f t="shared" si="26"/>
        <v>-52.191987699098441</v>
      </c>
      <c r="AU41">
        <f t="shared" si="23"/>
        <v>-155.20804207877507</v>
      </c>
      <c r="AW41">
        <v>38</v>
      </c>
      <c r="AX41">
        <f>IF(Z41&gt;0, (R41*SUMPRODUCT(K41:$K$98, X41:$X$98)-K41*$AZ$3)/Z41, 0)</f>
        <v>-44340650.731546611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2000000</v>
      </c>
      <c r="S42">
        <f t="shared" si="1"/>
        <v>-73944908.00581719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-19343.19850529098</v>
      </c>
      <c r="AC42">
        <f t="shared" si="2"/>
        <v>-17290.011310457438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-396.11091604165057</v>
      </c>
      <c r="AI42">
        <f t="shared" si="25"/>
        <v>-396.122607185623</v>
      </c>
      <c r="AJ42">
        <f t="shared" si="7"/>
        <v>-2053.1871948335429</v>
      </c>
      <c r="AK42">
        <f t="shared" si="22"/>
        <v>-1354.0238953703688</v>
      </c>
      <c r="AL42">
        <f t="shared" si="8"/>
        <v>-3803.3336973895348</v>
      </c>
      <c r="AN42">
        <f t="shared" si="26"/>
        <v>0</v>
      </c>
      <c r="AO42">
        <f t="shared" si="26"/>
        <v>0</v>
      </c>
      <c r="AP42">
        <f t="shared" si="26"/>
        <v>-3.5995521205867034E-4</v>
      </c>
      <c r="AQ42">
        <f t="shared" si="26"/>
        <v>-12.195743129925161</v>
      </c>
      <c r="AR42">
        <f t="shared" si="26"/>
        <v>-12.196103085137219</v>
      </c>
      <c r="AS42">
        <f t="shared" si="26"/>
        <v>-63.214979975983674</v>
      </c>
      <c r="AT42">
        <f t="shared" si="26"/>
        <v>-41.688645656968774</v>
      </c>
      <c r="AU42">
        <f t="shared" si="23"/>
        <v>-117.09972871808968</v>
      </c>
      <c r="AW42">
        <v>39</v>
      </c>
      <c r="AX42">
        <f>IF(Z42&gt;0, (R42*SUMPRODUCT(K42:$K$98, X42:$X$98)-K42*$AZ$3)/Z42, 0)</f>
        <v>-73944908.00581719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2000000</v>
      </c>
      <c r="S43">
        <f t="shared" si="1"/>
        <v>-125756760.46043561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-17290.011310457438</v>
      </c>
      <c r="AC43">
        <f t="shared" si="2"/>
        <v>-15447.18830064119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-217.30158143177002</v>
      </c>
      <c r="AI43">
        <f t="shared" si="25"/>
        <v>-217.30772312476691</v>
      </c>
      <c r="AJ43">
        <f t="shared" si="7"/>
        <v>-1842.8230098162476</v>
      </c>
      <c r="AK43">
        <f t="shared" si="22"/>
        <v>-1210.3007917320208</v>
      </c>
      <c r="AL43">
        <f t="shared" si="8"/>
        <v>-3270.4315246730357</v>
      </c>
      <c r="AN43">
        <f t="shared" si="26"/>
        <v>0</v>
      </c>
      <c r="AO43">
        <f t="shared" si="26"/>
        <v>0</v>
      </c>
      <c r="AP43">
        <f t="shared" si="26"/>
        <v>-1.6883463322392599E-4</v>
      </c>
      <c r="AQ43">
        <f t="shared" si="26"/>
        <v>-5.9736025259745178</v>
      </c>
      <c r="AR43">
        <f t="shared" si="26"/>
        <v>-5.9737713606077412</v>
      </c>
      <c r="AS43">
        <f t="shared" si="26"/>
        <v>-50.659052335607441</v>
      </c>
      <c r="AT43">
        <f t="shared" si="26"/>
        <v>-33.271068802365996</v>
      </c>
      <c r="AU43">
        <f t="shared" si="23"/>
        <v>-89.903892498581186</v>
      </c>
      <c r="AW43">
        <v>40</v>
      </c>
      <c r="AX43">
        <f>IF(Z43&gt;0, (R43*SUMPRODUCT(K43:$K$98, X43:$X$98)-K43*$AZ$3)/Z43, 0)</f>
        <v>-125756760.46043561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2000000</v>
      </c>
      <c r="S44">
        <f t="shared" si="1"/>
        <v>-218573897.08343741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-15447.18830064119</v>
      </c>
      <c r="AC44">
        <f t="shared" si="2"/>
        <v>-13796.895159465223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-116.96636896654439</v>
      </c>
      <c r="AI44">
        <f t="shared" si="25"/>
        <v>-116.96952508338715</v>
      </c>
      <c r="AJ44">
        <f t="shared" si="7"/>
        <v>-1650.2931411759673</v>
      </c>
      <c r="AK44">
        <f t="shared" si="22"/>
        <v>-1081.3031810448833</v>
      </c>
      <c r="AL44">
        <f t="shared" si="8"/>
        <v>-2848.5658473042376</v>
      </c>
      <c r="AN44">
        <f t="shared" si="26"/>
        <v>0</v>
      </c>
      <c r="AO44">
        <f t="shared" si="26"/>
        <v>0</v>
      </c>
      <c r="AP44">
        <f t="shared" si="26"/>
        <v>-7.7465527977186593E-5</v>
      </c>
      <c r="AQ44">
        <f t="shared" si="26"/>
        <v>-2.870889127044205</v>
      </c>
      <c r="AR44">
        <f t="shared" si="26"/>
        <v>-2.8709665925721821</v>
      </c>
      <c r="AS44">
        <f t="shared" si="26"/>
        <v>-40.505734060983421</v>
      </c>
      <c r="AT44">
        <f t="shared" si="26"/>
        <v>-26.540120659708457</v>
      </c>
      <c r="AU44">
        <f t="shared" si="23"/>
        <v>-69.916821313264052</v>
      </c>
      <c r="AW44">
        <v>41</v>
      </c>
      <c r="AX44">
        <f>IF(Z44&gt;0, (R44*SUMPRODUCT(K44:$K$98, X44:$X$98)-K44*$AZ$3)/Z44, 0)</f>
        <v>-218573897.08343741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2000000</v>
      </c>
      <c r="S45">
        <f t="shared" si="1"/>
        <v>-388739904.75389886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-13796.895159465223</v>
      </c>
      <c r="AC45">
        <f t="shared" si="2"/>
        <v>-12320.956456001248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-61.593023522301991</v>
      </c>
      <c r="AI45">
        <f t="shared" si="25"/>
        <v>-61.594608252388269</v>
      </c>
      <c r="AJ45">
        <f t="shared" si="7"/>
        <v>-1475.9387034639749</v>
      </c>
      <c r="AK45">
        <f t="shared" si="22"/>
        <v>-965.78266116256566</v>
      </c>
      <c r="AL45">
        <f t="shared" si="8"/>
        <v>-2503.3159728789287</v>
      </c>
      <c r="AN45">
        <f t="shared" si="26"/>
        <v>0</v>
      </c>
      <c r="AO45">
        <f t="shared" si="26"/>
        <v>0</v>
      </c>
      <c r="AP45">
        <f t="shared" si="26"/>
        <v>-3.4729033150656983E-5</v>
      </c>
      <c r="AQ45">
        <f t="shared" si="26"/>
        <v>-1.3497984131671035</v>
      </c>
      <c r="AR45">
        <f t="shared" si="26"/>
        <v>-1.3498331422002543</v>
      </c>
      <c r="AS45">
        <f t="shared" si="26"/>
        <v>-32.34489242351011</v>
      </c>
      <c r="AT45">
        <f t="shared" si="26"/>
        <v>-21.164927924499658</v>
      </c>
      <c r="AU45">
        <f t="shared" si="23"/>
        <v>-54.859653490210015</v>
      </c>
      <c r="AW45">
        <v>42</v>
      </c>
      <c r="AX45">
        <f>IF(Z45&gt;0, (R45*SUMPRODUCT(K45:$K$98, X45:$X$98)-K45*$AZ$3)/Z45, 0)</f>
        <v>-388739904.75389886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2000000</v>
      </c>
      <c r="S46">
        <f t="shared" si="1"/>
        <v>-708925052.42357981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-12320.956456001248</v>
      </c>
      <c r="AC46">
        <f t="shared" si="2"/>
        <v>-11001.940546743861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-31.716937164938127</v>
      </c>
      <c r="AI46">
        <f t="shared" si="25"/>
        <v>-31.717713124294416</v>
      </c>
      <c r="AJ46">
        <f t="shared" si="7"/>
        <v>-1319.0159092573867</v>
      </c>
      <c r="AK46">
        <f t="shared" si="22"/>
        <v>-862.46695192008747</v>
      </c>
      <c r="AL46">
        <f t="shared" si="8"/>
        <v>-2213.2005743017689</v>
      </c>
      <c r="AN46">
        <f t="shared" si="26"/>
        <v>0</v>
      </c>
      <c r="AO46">
        <f t="shared" si="26"/>
        <v>0</v>
      </c>
      <c r="AP46">
        <f t="shared" si="26"/>
        <v>-1.5183026187567101E-5</v>
      </c>
      <c r="AQ46">
        <f t="shared" si="26"/>
        <v>-0.62059833889554472</v>
      </c>
      <c r="AR46">
        <f t="shared" si="26"/>
        <v>-0.62061352192173225</v>
      </c>
      <c r="AS46">
        <f t="shared" si="26"/>
        <v>-25.808894408847237</v>
      </c>
      <c r="AT46">
        <f t="shared" si="26"/>
        <v>-16.87570129897674</v>
      </c>
      <c r="AU46">
        <f t="shared" si="23"/>
        <v>-43.305209229745714</v>
      </c>
      <c r="AW46">
        <v>43</v>
      </c>
      <c r="AX46">
        <f>IF(Z46&gt;0, (R46*SUMPRODUCT(K46:$K$98, X46:$X$98)-K46*$AZ$3)/Z46, 0)</f>
        <v>-708925052.42357981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2000000</v>
      </c>
      <c r="S47">
        <f t="shared" si="1"/>
        <v>-1328576459.981658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-11001.940546743861</v>
      </c>
      <c r="AC47">
        <f t="shared" si="2"/>
        <v>-9823.6631918054773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-15.939736332258178</v>
      </c>
      <c r="AI47">
        <f t="shared" si="25"/>
        <v>-15.940106038612599</v>
      </c>
      <c r="AJ47">
        <f t="shared" si="7"/>
        <v>-1178.2773549383837</v>
      </c>
      <c r="AK47">
        <f t="shared" si="22"/>
        <v>-770.13583827207037</v>
      </c>
      <c r="AL47">
        <f t="shared" si="8"/>
        <v>-1964.3532992490668</v>
      </c>
      <c r="AN47">
        <f t="shared" si="26"/>
        <v>0</v>
      </c>
      <c r="AO47">
        <f t="shared" si="26"/>
        <v>0</v>
      </c>
      <c r="AP47">
        <f t="shared" si="26"/>
        <v>-6.4588955218846999E-6</v>
      </c>
      <c r="AQ47">
        <f t="shared" si="26"/>
        <v>-0.27847260504216304</v>
      </c>
      <c r="AR47">
        <f t="shared" si="26"/>
        <v>-0.2784790639376849</v>
      </c>
      <c r="AS47">
        <f t="shared" si="26"/>
        <v>-20.584905399460688</v>
      </c>
      <c r="AT47">
        <f t="shared" si="26"/>
        <v>-13.454534544961991</v>
      </c>
      <c r="AU47">
        <f t="shared" si="23"/>
        <v>-34.31791900836037</v>
      </c>
      <c r="AW47">
        <v>44</v>
      </c>
      <c r="AX47">
        <f>IF(Z47&gt;0, (R47*SUMPRODUCT(K47:$K$98, X47:$X$98)-K47*$AZ$3)/Z47, 0)</f>
        <v>-1328576459.981658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2000000</v>
      </c>
      <c r="S48">
        <f t="shared" si="1"/>
        <v>-2562059800.3513622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-9823.6631918054773</v>
      </c>
      <c r="AC48">
        <f t="shared" si="2"/>
        <v>-8771.3542061272365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-7.7932604123826836</v>
      </c>
      <c r="AI48">
        <f t="shared" si="25"/>
        <v>-7.7934315901632516</v>
      </c>
      <c r="AJ48">
        <f t="shared" si="7"/>
        <v>-1052.3089856782408</v>
      </c>
      <c r="AK48">
        <f t="shared" si="22"/>
        <v>-687.65642342638353</v>
      </c>
      <c r="AL48">
        <f t="shared" si="8"/>
        <v>-1747.7588406947875</v>
      </c>
      <c r="AN48">
        <f t="shared" si="26"/>
        <v>0</v>
      </c>
      <c r="AO48">
        <f t="shared" si="26"/>
        <v>0</v>
      </c>
      <c r="AP48">
        <f t="shared" si="26"/>
        <v>-2.6701195883786906E-6</v>
      </c>
      <c r="AQ48">
        <f t="shared" si="26"/>
        <v>-0.12156330813148998</v>
      </c>
      <c r="AR48">
        <f t="shared" si="26"/>
        <v>-0.12156597825107836</v>
      </c>
      <c r="AS48">
        <f t="shared" si="26"/>
        <v>-16.414460021416016</v>
      </c>
      <c r="AT48">
        <f t="shared" si="26"/>
        <v>-10.7264206848212</v>
      </c>
      <c r="AU48">
        <f t="shared" si="23"/>
        <v>-27.262446684488292</v>
      </c>
      <c r="AW48">
        <v>45</v>
      </c>
      <c r="AX48">
        <f>IF(Z48&gt;0, (R48*SUMPRODUCT(K48:$K$98, X48:$X$98)-K48*$AZ$3)/Z48, 0)</f>
        <v>-2562059800.3513622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2000000</v>
      </c>
      <c r="S49">
        <f t="shared" si="1"/>
        <v>-5095246229.7393284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-8771.3542061272365</v>
      </c>
      <c r="AC49">
        <f t="shared" si="2"/>
        <v>-7831.6655388252912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-3.7045333114434098</v>
      </c>
      <c r="AI49">
        <f t="shared" si="25"/>
        <v>-3.7046101641133857</v>
      </c>
      <c r="AJ49">
        <f t="shared" si="7"/>
        <v>-939.68866730194532</v>
      </c>
      <c r="AK49">
        <f t="shared" si="22"/>
        <v>-613.99479442890663</v>
      </c>
      <c r="AL49">
        <f t="shared" si="8"/>
        <v>-1557.3880718949654</v>
      </c>
      <c r="AN49">
        <f t="shared" si="26"/>
        <v>0</v>
      </c>
      <c r="AO49">
        <f t="shared" si="26"/>
        <v>0</v>
      </c>
      <c r="AP49">
        <f t="shared" si="26"/>
        <v>-1.0703461693955972E-6</v>
      </c>
      <c r="AQ49">
        <f t="shared" si="26"/>
        <v>-5.1593952956136939E-2</v>
      </c>
      <c r="AR49">
        <f t="shared" si="26"/>
        <v>-5.159502330230633E-2</v>
      </c>
      <c r="AS49">
        <f t="shared" si="26"/>
        <v>-13.087276808776023</v>
      </c>
      <c r="AT49">
        <f t="shared" si="26"/>
        <v>-8.551257574394711</v>
      </c>
      <c r="AU49">
        <f t="shared" si="23"/>
        <v>-21.690129406473041</v>
      </c>
      <c r="AW49">
        <v>46</v>
      </c>
      <c r="AX49">
        <f>IF(Z49&gt;0, (R49*SUMPRODUCT(K49:$K$98, X49:$X$98)-K49*$AZ$3)/Z49, 0)</f>
        <v>-5095246229.7393284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2000000</v>
      </c>
      <c r="S50">
        <f t="shared" si="1"/>
        <v>-10462538602.451004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-7831.6655388252912</v>
      </c>
      <c r="AC50">
        <f t="shared" si="2"/>
        <v>-6992.600855447824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-1.7066727694038883</v>
      </c>
      <c r="AI50">
        <f t="shared" si="25"/>
        <v>-1.7067061867279296</v>
      </c>
      <c r="AJ50">
        <f t="shared" si="7"/>
        <v>-839.06468337746719</v>
      </c>
      <c r="AK50">
        <f t="shared" si="22"/>
        <v>-548.21658771777038</v>
      </c>
      <c r="AL50">
        <f t="shared" si="8"/>
        <v>-1388.9879772819654</v>
      </c>
      <c r="AN50">
        <f t="shared" si="26"/>
        <v>0</v>
      </c>
      <c r="AO50">
        <f t="shared" si="26"/>
        <v>0</v>
      </c>
      <c r="AP50">
        <f t="shared" si="26"/>
        <v>-4.1554584698663203E-7</v>
      </c>
      <c r="AQ50">
        <f t="shared" si="26"/>
        <v>-2.1222548538450469E-2</v>
      </c>
      <c r="AR50">
        <f t="shared" si="26"/>
        <v>-2.1222964084297458E-2</v>
      </c>
      <c r="AS50">
        <f t="shared" si="26"/>
        <v>-10.433805055726991</v>
      </c>
      <c r="AT50">
        <f t="shared" si="26"/>
        <v>-6.8170966051610602</v>
      </c>
      <c r="AU50">
        <f t="shared" si="23"/>
        <v>-17.272124624972346</v>
      </c>
      <c r="AW50">
        <v>47</v>
      </c>
      <c r="AX50">
        <f>IF(Z50&gt;0, (R50*SUMPRODUCT(K50:$K$98, X50:$X$98)-K50*$AZ$3)/Z50, 0)</f>
        <v>-10462538602.451004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2000000</v>
      </c>
      <c r="S51">
        <f t="shared" si="1"/>
        <v>-22193563126.783791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-6992.600855447824</v>
      </c>
      <c r="AC51">
        <f t="shared" si="2"/>
        <v>-6243.4111160941966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-0.76069342721745592</v>
      </c>
      <c r="AI51">
        <f t="shared" si="25"/>
        <v>-0.76070749303257634</v>
      </c>
      <c r="AJ51">
        <f t="shared" si="7"/>
        <v>-749.18973935362737</v>
      </c>
      <c r="AK51">
        <f t="shared" si="22"/>
        <v>-489.48205988134771</v>
      </c>
      <c r="AL51">
        <f t="shared" si="8"/>
        <v>-1239.4325067280076</v>
      </c>
      <c r="AN51">
        <f t="shared" si="26"/>
        <v>0</v>
      </c>
      <c r="AO51">
        <f t="shared" si="26"/>
        <v>0</v>
      </c>
      <c r="AP51">
        <f t="shared" si="26"/>
        <v>-1.5616875873792806E-7</v>
      </c>
      <c r="AQ51">
        <f t="shared" si="26"/>
        <v>-8.4457635260816524E-3</v>
      </c>
      <c r="AR51">
        <f t="shared" si="26"/>
        <v>-8.4459196948403897E-3</v>
      </c>
      <c r="AS51">
        <f t="shared" si="26"/>
        <v>-8.3180413401135898</v>
      </c>
      <c r="AT51">
        <f t="shared" si="26"/>
        <v>-5.4345805814822956</v>
      </c>
      <c r="AU51">
        <f t="shared" si="23"/>
        <v>-13.761067841290725</v>
      </c>
      <c r="AW51">
        <v>48</v>
      </c>
      <c r="AX51">
        <f>IF(Z51&gt;0, (R51*SUMPRODUCT(K51:$K$98, X51:$X$98)-K51*$AZ$3)/Z51, 0)</f>
        <v>-22193563126.783791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2000000</v>
      </c>
      <c r="S52">
        <f t="shared" si="1"/>
        <v>-48726518186.516304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-6243.4111160941966</v>
      </c>
      <c r="AC52">
        <f t="shared" si="2"/>
        <v>-5574.481203016504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-0.32819940273950726</v>
      </c>
      <c r="AI52">
        <f t="shared" si="25"/>
        <v>-0.32820512291140796</v>
      </c>
      <c r="AJ52">
        <f t="shared" si="7"/>
        <v>-668.92991307769262</v>
      </c>
      <c r="AK52">
        <f t="shared" si="22"/>
        <v>-437.0387781265938</v>
      </c>
      <c r="AL52">
        <f t="shared" si="8"/>
        <v>-1106.2968963271978</v>
      </c>
      <c r="AN52">
        <f t="shared" si="26"/>
        <v>0</v>
      </c>
      <c r="AO52">
        <f t="shared" si="26"/>
        <v>0</v>
      </c>
      <c r="AP52">
        <f t="shared" si="26"/>
        <v>-5.6704863748466426E-8</v>
      </c>
      <c r="AQ52">
        <f t="shared" si="26"/>
        <v>-3.2534865625809418E-3</v>
      </c>
      <c r="AR52">
        <f t="shared" si="26"/>
        <v>-3.2535432674446899E-3</v>
      </c>
      <c r="AS52">
        <f t="shared" si="26"/>
        <v>-6.6311957466726064</v>
      </c>
      <c r="AT52">
        <f t="shared" si="26"/>
        <v>-4.3324265068520926</v>
      </c>
      <c r="AU52">
        <f t="shared" si="23"/>
        <v>-10.966875796792143</v>
      </c>
      <c r="AW52">
        <v>49</v>
      </c>
      <c r="AX52">
        <f>IF(Z52&gt;0, (R52*SUMPRODUCT(K52:$K$98, X52:$X$98)-K52*$AZ$3)/Z52, 0)</f>
        <v>-48726518186.516304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2000000</v>
      </c>
      <c r="S53">
        <f t="shared" si="1"/>
        <v>-110933178380.64359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-5574.481203016504</v>
      </c>
      <c r="AC53">
        <f t="shared" si="2"/>
        <v>-4977.21806468055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-0.13678518316581861</v>
      </c>
      <c r="AI53">
        <f t="shared" si="25"/>
        <v>-0.1367874265064212</v>
      </c>
      <c r="AJ53">
        <f t="shared" si="7"/>
        <v>-597.26313833595395</v>
      </c>
      <c r="AK53">
        <f t="shared" si="22"/>
        <v>-390.21368421115534</v>
      </c>
      <c r="AL53">
        <f t="shared" si="8"/>
        <v>-987.61360997361567</v>
      </c>
      <c r="AN53">
        <f t="shared" si="26"/>
        <v>0</v>
      </c>
      <c r="AO53">
        <f t="shared" si="26"/>
        <v>0</v>
      </c>
      <c r="AP53">
        <f t="shared" si="26"/>
        <v>-1.985584733823494E-8</v>
      </c>
      <c r="AQ53">
        <f t="shared" si="26"/>
        <v>-1.2106880747199508E-3</v>
      </c>
      <c r="AR53">
        <f t="shared" si="26"/>
        <v>-1.2107079305672891E-3</v>
      </c>
      <c r="AS53">
        <f t="shared" si="26"/>
        <v>-5.2863865977104441</v>
      </c>
      <c r="AT53">
        <f t="shared" si="26"/>
        <v>-3.453788218379473</v>
      </c>
      <c r="AU53">
        <f t="shared" si="23"/>
        <v>-8.741385524020485</v>
      </c>
      <c r="AW53">
        <v>50</v>
      </c>
      <c r="AX53">
        <f>IF(Z53&gt;0, (R53*SUMPRODUCT(K53:$K$98, X53:$X$98)-K53*$AZ$3)/Z53, 0)</f>
        <v>-110933178380.64359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2000000</v>
      </c>
      <c r="S54">
        <f t="shared" si="1"/>
        <v>-262354099028.41354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-4977.21806468055</v>
      </c>
      <c r="AC54">
        <f t="shared" si="2"/>
        <v>-4443.9457112413784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-5.495882432930782E-2</v>
      </c>
      <c r="AI54">
        <f t="shared" si="25"/>
        <v>-5.495967126589614E-2</v>
      </c>
      <c r="AJ54">
        <f t="shared" si="7"/>
        <v>-533.27235343917164</v>
      </c>
      <c r="AK54">
        <f t="shared" si="22"/>
        <v>-348.40526452763851</v>
      </c>
      <c r="AL54">
        <f t="shared" si="8"/>
        <v>-881.73257763807601</v>
      </c>
      <c r="AN54">
        <f t="shared" si="26"/>
        <v>0</v>
      </c>
      <c r="AO54">
        <f t="shared" si="26"/>
        <v>0</v>
      </c>
      <c r="AP54">
        <f t="shared" si="26"/>
        <v>-6.6930809982188346E-9</v>
      </c>
      <c r="AQ54">
        <f t="shared" si="26"/>
        <v>-4.3432279095883912E-4</v>
      </c>
      <c r="AR54">
        <f t="shared" si="26"/>
        <v>-4.3432948403983735E-4</v>
      </c>
      <c r="AS54">
        <f t="shared" si="26"/>
        <v>-4.214288418891412</v>
      </c>
      <c r="AT54">
        <f t="shared" si="26"/>
        <v>-2.7533403183390548</v>
      </c>
      <c r="AU54">
        <f t="shared" si="23"/>
        <v>-6.9680630667145067</v>
      </c>
      <c r="AW54">
        <v>51</v>
      </c>
      <c r="AX54">
        <f>IF(Z54&gt;0, (R54*SUMPRODUCT(K54:$K$98, X54:$X$98)-K54*$AZ$3)/Z54, 0)</f>
        <v>-262354099028.41354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2000000</v>
      </c>
      <c r="S55">
        <f t="shared" si="1"/>
        <v>-645616264557.5553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-4443.9457112413784</v>
      </c>
      <c r="AC55">
        <f t="shared" si="2"/>
        <v>-3967.8090347362704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-2.1247149007300434E-2</v>
      </c>
      <c r="AI55">
        <f t="shared" si="25"/>
        <v>-2.1247456295797686E-2</v>
      </c>
      <c r="AJ55">
        <f t="shared" si="7"/>
        <v>-476.13667650510797</v>
      </c>
      <c r="AK55">
        <f t="shared" si="22"/>
        <v>-311.0761997868965</v>
      </c>
      <c r="AL55">
        <f t="shared" si="8"/>
        <v>-787.23412374830025</v>
      </c>
      <c r="AN55">
        <f t="shared" si="26"/>
        <v>0</v>
      </c>
      <c r="AO55">
        <f t="shared" si="26"/>
        <v>0</v>
      </c>
      <c r="AP55">
        <f t="shared" si="26"/>
        <v>-2.1682206013904025E-9</v>
      </c>
      <c r="AQ55">
        <f t="shared" si="26"/>
        <v>-1.4991939695283552E-4</v>
      </c>
      <c r="AR55">
        <f t="shared" si="26"/>
        <v>-1.4992156517343693E-4</v>
      </c>
      <c r="AS55">
        <f t="shared" si="26"/>
        <v>-3.3596094885128593</v>
      </c>
      <c r="AT55">
        <f t="shared" si="26"/>
        <v>-2.1949465437648712</v>
      </c>
      <c r="AU55">
        <f t="shared" si="23"/>
        <v>-5.5547059538429036</v>
      </c>
      <c r="AW55">
        <v>52</v>
      </c>
      <c r="AX55">
        <f>IF(Z55&gt;0, (R55*SUMPRODUCT(K55:$K$98, X55:$X$98)-K55*$AZ$3)/Z55, 0)</f>
        <v>-645616264557.5553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2000000</v>
      </c>
      <c r="S56">
        <f t="shared" si="1"/>
        <v>-1656278145591.9375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-3967.8090347362704</v>
      </c>
      <c r="AC56">
        <f t="shared" si="2"/>
        <v>-3542.6867642736142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-7.8907358119993162E-3</v>
      </c>
      <c r="AI56">
        <f t="shared" si="25"/>
        <v>-7.8908427592162943E-3</v>
      </c>
      <c r="AJ56">
        <f t="shared" si="7"/>
        <v>-425.12227046265616</v>
      </c>
      <c r="AK56">
        <f t="shared" si="22"/>
        <v>-277.74663243153896</v>
      </c>
      <c r="AL56">
        <f t="shared" si="8"/>
        <v>-702.87679373695437</v>
      </c>
      <c r="AN56">
        <f t="shared" si="26"/>
        <v>0</v>
      </c>
      <c r="AO56">
        <f t="shared" si="26"/>
        <v>0</v>
      </c>
      <c r="AP56">
        <f t="shared" si="26"/>
        <v>-6.7376528080308536E-10</v>
      </c>
      <c r="AQ56">
        <f t="shared" si="26"/>
        <v>-4.9711474317037238E-5</v>
      </c>
      <c r="AR56">
        <f t="shared" si="26"/>
        <v>-4.9712148082318036E-5</v>
      </c>
      <c r="AS56">
        <f t="shared" si="26"/>
        <v>-2.6782616137734054</v>
      </c>
      <c r="AT56">
        <f t="shared" si="26"/>
        <v>-1.74979810675801</v>
      </c>
      <c r="AU56">
        <f t="shared" si="23"/>
        <v>-4.4281094326794976</v>
      </c>
      <c r="AW56">
        <v>53</v>
      </c>
      <c r="AX56">
        <f>IF(Z56&gt;0, (R56*SUMPRODUCT(K56:$K$98, X56:$X$98)-K56*$AZ$3)/Z56, 0)</f>
        <v>-1656278145591.9375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2000000</v>
      </c>
      <c r="S57">
        <f t="shared" si="1"/>
        <v>-4439010152503.7656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-3542.6867642736142</v>
      </c>
      <c r="AC57">
        <f t="shared" si="2"/>
        <v>-3163.1132243582565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-2.8099662960862281E-3</v>
      </c>
      <c r="AI57">
        <f t="shared" si="25"/>
        <v>-2.8100019246736349E-3</v>
      </c>
      <c r="AJ57">
        <f t="shared" si="7"/>
        <v>-379.57353991535774</v>
      </c>
      <c r="AK57">
        <f t="shared" si="22"/>
        <v>-247.98807349915302</v>
      </c>
      <c r="AL57">
        <f t="shared" si="8"/>
        <v>-627.56442341643537</v>
      </c>
      <c r="AN57">
        <f t="shared" si="26"/>
        <v>0</v>
      </c>
      <c r="AO57">
        <f t="shared" si="26"/>
        <v>0</v>
      </c>
      <c r="AP57">
        <f t="shared" si="26"/>
        <v>-2.0041015389317658E-10</v>
      </c>
      <c r="AQ57">
        <f t="shared" si="26"/>
        <v>-1.5806009129810596E-5</v>
      </c>
      <c r="AR57">
        <f t="shared" si="26"/>
        <v>-1.5806209539964489E-5</v>
      </c>
      <c r="AS57">
        <f t="shared" si="26"/>
        <v>-2.1350942342948893</v>
      </c>
      <c r="AT57">
        <f t="shared" si="26"/>
        <v>-1.3949283873159566</v>
      </c>
      <c r="AU57">
        <f t="shared" si="23"/>
        <v>-3.5300384278203856</v>
      </c>
      <c r="AW57">
        <v>54</v>
      </c>
      <c r="AX57">
        <f>IF(Z57&gt;0, (R57*SUMPRODUCT(K57:$K$98, X57:$X$98)-K57*$AZ$3)/Z57, 0)</f>
        <v>-4439010152503.7656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2000000</v>
      </c>
      <c r="S58">
        <f t="shared" si="1"/>
        <v>-12454610535846.422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-3163.1132243582565</v>
      </c>
      <c r="AC58">
        <f t="shared" si="2"/>
        <v>-2824.2082494260221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-9.5737193857066384E-4</v>
      </c>
      <c r="AI58">
        <f t="shared" si="25"/>
        <v>-9.5738327657373225E-4</v>
      </c>
      <c r="AJ58">
        <f t="shared" si="7"/>
        <v>-338.90497493223438</v>
      </c>
      <c r="AK58">
        <f t="shared" si="22"/>
        <v>-221.41792570507798</v>
      </c>
      <c r="AL58">
        <f t="shared" si="8"/>
        <v>-560.32385802058889</v>
      </c>
      <c r="AN58">
        <f t="shared" si="26"/>
        <v>0</v>
      </c>
      <c r="AO58">
        <f t="shared" si="26"/>
        <v>0</v>
      </c>
      <c r="AP58">
        <f t="shared" si="26"/>
        <v>-5.6942911005330435E-11</v>
      </c>
      <c r="AQ58">
        <f t="shared" si="26"/>
        <v>-4.8082140010098114E-6</v>
      </c>
      <c r="AR58">
        <f t="shared" si="26"/>
        <v>-4.8082709439208166E-6</v>
      </c>
      <c r="AS58">
        <f t="shared" si="26"/>
        <v>-1.7020841951080152</v>
      </c>
      <c r="AT58">
        <f t="shared" si="26"/>
        <v>-1.1120283847458163</v>
      </c>
      <c r="AU58">
        <f t="shared" si="23"/>
        <v>-2.8141173881247754</v>
      </c>
      <c r="AW58">
        <v>55</v>
      </c>
      <c r="AX58">
        <f>IF(Z58&gt;0, (R58*SUMPRODUCT(K58:$K$98, X58:$X$98)-K58*$AZ$3)/Z58, 0)</f>
        <v>-12454610535846.422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2000000</v>
      </c>
      <c r="S59">
        <f t="shared" si="1"/>
        <v>-36654363105247.242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-2824.2082494260221</v>
      </c>
      <c r="AC59">
        <f t="shared" si="2"/>
        <v>-2521.614512503661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-3.1139614359127979E-4</v>
      </c>
      <c r="AI59">
        <f t="shared" si="25"/>
        <v>-3.1139958331072775E-4</v>
      </c>
      <c r="AJ59">
        <f t="shared" si="7"/>
        <v>-302.59373692236113</v>
      </c>
      <c r="AK59">
        <f t="shared" si="22"/>
        <v>-197.69457745982157</v>
      </c>
      <c r="AL59">
        <f t="shared" si="8"/>
        <v>-500.28862578176603</v>
      </c>
      <c r="AN59">
        <f t="shared" si="26"/>
        <v>0</v>
      </c>
      <c r="AO59">
        <f t="shared" si="26"/>
        <v>0</v>
      </c>
      <c r="AP59">
        <f t="shared" si="26"/>
        <v>-1.5424393427276733E-11</v>
      </c>
      <c r="AQ59">
        <f t="shared" si="26"/>
        <v>-1.3963629020259709E-6</v>
      </c>
      <c r="AR59">
        <f t="shared" si="26"/>
        <v>-1.3963783264193982E-6</v>
      </c>
      <c r="AS59">
        <f t="shared" si="26"/>
        <v>-1.3568911411387938</v>
      </c>
      <c r="AT59">
        <f t="shared" si="26"/>
        <v>-0.88650222418594216</v>
      </c>
      <c r="AU59">
        <f t="shared" si="23"/>
        <v>-2.2433947617030627</v>
      </c>
      <c r="AW59">
        <v>56</v>
      </c>
      <c r="AX59">
        <f>IF(Z59&gt;0, (R59*SUMPRODUCT(K59:$K$98, X59:$X$98)-K59*$AZ$3)/Z59, 0)</f>
        <v>-36654363105247.242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2000000</v>
      </c>
      <c r="S60">
        <f t="shared" si="1"/>
        <v>-114373985953746.47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-2521.614512503661</v>
      </c>
      <c r="AC60">
        <f t="shared" si="2"/>
        <v>-2251.4415302120119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-9.6843071705943179E-5</v>
      </c>
      <c r="AI60">
        <f t="shared" si="25"/>
        <v>-9.6844055951404002E-5</v>
      </c>
      <c r="AJ60">
        <f t="shared" si="7"/>
        <v>-270.17298229164908</v>
      </c>
      <c r="AK60">
        <f t="shared" si="22"/>
        <v>-176.51301587525629</v>
      </c>
      <c r="AL60">
        <f t="shared" si="8"/>
        <v>-446.68609501096137</v>
      </c>
      <c r="AN60">
        <f t="shared" si="26"/>
        <v>0</v>
      </c>
      <c r="AO60">
        <f t="shared" si="26"/>
        <v>0</v>
      </c>
      <c r="AP60">
        <f t="shared" si="26"/>
        <v>-3.9406736525234446E-12</v>
      </c>
      <c r="AQ60">
        <f t="shared" si="26"/>
        <v>-3.8773553579206099E-7</v>
      </c>
      <c r="AR60">
        <f t="shared" si="26"/>
        <v>-3.8773947646571355E-7</v>
      </c>
      <c r="AS60">
        <f t="shared" si="26"/>
        <v>-1.0817053218166643</v>
      </c>
      <c r="AT60">
        <f t="shared" si="26"/>
        <v>-0.70671414670198796</v>
      </c>
      <c r="AU60">
        <f t="shared" si="23"/>
        <v>-1.7884198562581288</v>
      </c>
      <c r="AW60">
        <v>57</v>
      </c>
      <c r="AX60">
        <f>IF(Z60&gt;0, (R60*SUMPRODUCT(K60:$K$98, X60:$X$98)-K60*$AZ$3)/Z60, 0)</f>
        <v>-114373985953746.47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2000000</v>
      </c>
      <c r="S61">
        <f t="shared" si="1"/>
        <v>-379631969015674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-2251.4415302120119</v>
      </c>
      <c r="AC61">
        <f t="shared" si="2"/>
        <v>-2010.2156523068786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-2.8385781096917113E-5</v>
      </c>
      <c r="AI61">
        <f t="shared" si="25"/>
        <v>-2.8386045855395899E-5</v>
      </c>
      <c r="AJ61">
        <f t="shared" si="7"/>
        <v>-241.2258779051333</v>
      </c>
      <c r="AK61">
        <f t="shared" si="22"/>
        <v>-157.60090711484085</v>
      </c>
      <c r="AL61">
        <f t="shared" si="8"/>
        <v>-398.82681340602005</v>
      </c>
      <c r="AN61">
        <f t="shared" si="26"/>
        <v>0</v>
      </c>
      <c r="AO61">
        <f t="shared" si="26"/>
        <v>0</v>
      </c>
      <c r="AP61">
        <f t="shared" si="26"/>
        <v>-9.4645267724905542E-13</v>
      </c>
      <c r="AQ61">
        <f t="shared" si="26"/>
        <v>-1.0147285419568814E-7</v>
      </c>
      <c r="AR61">
        <f t="shared" si="26"/>
        <v>-1.0147380064836538E-7</v>
      </c>
      <c r="AS61">
        <f t="shared" si="26"/>
        <v>-0.86232886293739941</v>
      </c>
      <c r="AT61">
        <f t="shared" si="26"/>
        <v>-0.56338819122751915</v>
      </c>
      <c r="AU61">
        <f t="shared" si="23"/>
        <v>-1.4257171556387194</v>
      </c>
      <c r="AW61">
        <v>58</v>
      </c>
      <c r="AX61">
        <f>IF(Z61&gt;0, (R61*SUMPRODUCT(K61:$K$98, X61:$X$98)-K61*$AZ$3)/Z61, 0)</f>
        <v>-379631969015674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2000000</v>
      </c>
      <c r="S62">
        <f t="shared" si="1"/>
        <v>-1345246862020182.5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-2010.2156523068786</v>
      </c>
      <c r="AC62">
        <f t="shared" si="2"/>
        <v>-1794.8354039325761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-7.8160252925385385E-6</v>
      </c>
      <c r="AI62">
        <f t="shared" si="25"/>
        <v>-7.8160920028002242E-6</v>
      </c>
      <c r="AJ62">
        <f t="shared" si="7"/>
        <v>-215.38024837430248</v>
      </c>
      <c r="AK62">
        <f t="shared" si="22"/>
        <v>-140.71509566148151</v>
      </c>
      <c r="AL62">
        <f t="shared" si="8"/>
        <v>-356.09535185187599</v>
      </c>
      <c r="AN62">
        <f t="shared" si="26"/>
        <v>0</v>
      </c>
      <c r="AO62">
        <f t="shared" si="26"/>
        <v>0</v>
      </c>
      <c r="AP62">
        <f t="shared" si="26"/>
        <v>-2.1292352555943562E-13</v>
      </c>
      <c r="AQ62">
        <f t="shared" si="26"/>
        <v>-2.4946921494642743E-8</v>
      </c>
      <c r="AR62">
        <f t="shared" si="26"/>
        <v>-2.4947134418168302E-8</v>
      </c>
      <c r="AS62">
        <f t="shared" si="26"/>
        <v>-0.68744329075031407</v>
      </c>
      <c r="AT62">
        <f t="shared" si="26"/>
        <v>-0.44912961680526881</v>
      </c>
      <c r="AU62">
        <f t="shared" si="23"/>
        <v>-1.1365729325027172</v>
      </c>
      <c r="AW62">
        <v>59</v>
      </c>
      <c r="AX62">
        <f>IF(Z62&gt;0, (R62*SUMPRODUCT(K62:$K$98, X62:$X$98)-K62*$AZ$3)/Z62, 0)</f>
        <v>-1345246862020182.5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2000000</v>
      </c>
      <c r="S63">
        <f t="shared" si="1"/>
        <v>-5109539252853944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-1794.8354039325761</v>
      </c>
      <c r="AC63">
        <f t="shared" si="2"/>
        <v>-1602.5316106755806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-2.0144558667590247E-6</v>
      </c>
      <c r="AI63">
        <f t="shared" si="25"/>
        <v>-2.0144715485214242E-6</v>
      </c>
      <c r="AJ63">
        <f t="shared" si="7"/>
        <v>-192.3037932569955</v>
      </c>
      <c r="AK63">
        <f t="shared" si="22"/>
        <v>-125.63847827528033</v>
      </c>
      <c r="AL63">
        <f t="shared" si="8"/>
        <v>-317.9422735467474</v>
      </c>
      <c r="AN63">
        <f t="shared" si="26"/>
        <v>0</v>
      </c>
      <c r="AO63">
        <f t="shared" si="26"/>
        <v>0</v>
      </c>
      <c r="AP63">
        <f t="shared" si="26"/>
        <v>-4.4689742369242824E-14</v>
      </c>
      <c r="AQ63">
        <f t="shared" si="26"/>
        <v>-5.7407778160817595E-9</v>
      </c>
      <c r="AR63">
        <f t="shared" si="26"/>
        <v>-5.7408225058241287E-9</v>
      </c>
      <c r="AS63">
        <f t="shared" si="26"/>
        <v>-0.5480255827367766</v>
      </c>
      <c r="AT63">
        <f t="shared" si="26"/>
        <v>-0.35804338076138109</v>
      </c>
      <c r="AU63">
        <f t="shared" si="23"/>
        <v>-0.90606896923898017</v>
      </c>
      <c r="AW63">
        <v>60</v>
      </c>
      <c r="AX63">
        <f>IF(Z63&gt;0, (R63*SUMPRODUCT(K63:$K$98, X63:$X$98)-K63*$AZ$3)/Z63, 0)</f>
        <v>-5109539252853944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2000000</v>
      </c>
      <c r="S64">
        <f t="shared" si="1"/>
        <v>-2.0894827555848236E+16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-1602.5316106755806</v>
      </c>
      <c r="AC64">
        <f t="shared" si="2"/>
        <v>-1430.8317952510158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-4.8404219361613844E-7</v>
      </c>
      <c r="AI64">
        <f t="shared" si="25"/>
        <v>-4.8404561750607342E-7</v>
      </c>
      <c r="AJ64">
        <f t="shared" si="7"/>
        <v>-171.6998154245648</v>
      </c>
      <c r="AK64">
        <f t="shared" si="22"/>
        <v>-112.17721274729065</v>
      </c>
      <c r="AL64">
        <f t="shared" si="8"/>
        <v>-283.87702865590109</v>
      </c>
      <c r="AN64">
        <f t="shared" si="26"/>
        <v>0</v>
      </c>
      <c r="AO64">
        <f t="shared" si="26"/>
        <v>0</v>
      </c>
      <c r="AP64">
        <f t="shared" si="26"/>
        <v>-8.7119375634070348E-15</v>
      </c>
      <c r="AQ64">
        <f t="shared" si="26"/>
        <v>-1.2316241026619468E-9</v>
      </c>
      <c r="AR64">
        <f t="shared" si="26"/>
        <v>-1.23163281459951E-9</v>
      </c>
      <c r="AS64">
        <f t="shared" si="26"/>
        <v>-0.43688263934115623</v>
      </c>
      <c r="AT64">
        <f t="shared" si="26"/>
        <v>-0.28542999104447031</v>
      </c>
      <c r="AU64">
        <f t="shared" si="23"/>
        <v>-0.72231263161725934</v>
      </c>
      <c r="AW64">
        <v>61</v>
      </c>
      <c r="AX64">
        <f>IF(Z64&gt;0, (R64*SUMPRODUCT(K64:$K$98, X64:$X$98)-K64*$AZ$3)/Z64, 0)</f>
        <v>-2.0894827555848236E+16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2000000</v>
      </c>
      <c r="S65">
        <f t="shared" si="1"/>
        <v>-9.2501671127713664E+16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-1430.8317952510158</v>
      </c>
      <c r="AC65">
        <f t="shared" si="2"/>
        <v>-1277.5283886180459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-1.0796430501848129E-7</v>
      </c>
      <c r="AI65">
        <f t="shared" si="25"/>
        <v>-1.079649955618915E-7</v>
      </c>
      <c r="AJ65">
        <f t="shared" si="7"/>
        <v>-153.30340663296988</v>
      </c>
      <c r="AK65">
        <f t="shared" si="22"/>
        <v>-100.15822566757112</v>
      </c>
      <c r="AL65">
        <f t="shared" si="8"/>
        <v>-253.46163240850601</v>
      </c>
      <c r="AN65">
        <f t="shared" si="26"/>
        <v>0</v>
      </c>
      <c r="AO65">
        <f t="shared" si="26"/>
        <v>0</v>
      </c>
      <c r="AP65">
        <f t="shared" si="26"/>
        <v>-1.5688012310871562E-15</v>
      </c>
      <c r="AQ65">
        <f t="shared" si="26"/>
        <v>-2.4527717174840537E-10</v>
      </c>
      <c r="AR65">
        <f t="shared" si="26"/>
        <v>-2.4527874054963647E-10</v>
      </c>
      <c r="AS65">
        <f t="shared" si="26"/>
        <v>-0.34828016529994721</v>
      </c>
      <c r="AT65">
        <f t="shared" si="26"/>
        <v>-0.22754304133088335</v>
      </c>
      <c r="AU65">
        <f t="shared" si="23"/>
        <v>-0.57582320687610933</v>
      </c>
      <c r="AW65">
        <v>62</v>
      </c>
      <c r="AX65">
        <f>IF(Z65&gt;0, (R65*SUMPRODUCT(K65:$K$98, X65:$X$98)-K65*$AZ$3)/Z65, 0)</f>
        <v>-9.2501671127713664E+16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2000000</v>
      </c>
      <c r="S66">
        <f t="shared" si="1"/>
        <v>-4.4635810181839309E+17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-1277.5283886180459</v>
      </c>
      <c r="AC66">
        <f t="shared" si="2"/>
        <v>-1140.6503469806112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-2.2234598721327886E-8</v>
      </c>
      <c r="AI66">
        <f t="shared" si="25"/>
        <v>-2.2234726494335964E-8</v>
      </c>
      <c r="AJ66">
        <f t="shared" si="7"/>
        <v>-136.87804163743476</v>
      </c>
      <c r="AK66">
        <f t="shared" si="22"/>
        <v>-89.426987203263224</v>
      </c>
      <c r="AL66">
        <f t="shared" si="8"/>
        <v>-226.30502886293272</v>
      </c>
      <c r="AN66">
        <f t="shared" si="26"/>
        <v>0</v>
      </c>
      <c r="AO66">
        <f t="shared" si="26"/>
        <v>0</v>
      </c>
      <c r="AP66">
        <f t="shared" si="26"/>
        <v>-2.5917793949213902E-16</v>
      </c>
      <c r="AQ66">
        <f t="shared" si="26"/>
        <v>-4.5101211662324595E-11</v>
      </c>
      <c r="AR66">
        <f t="shared" si="26"/>
        <v>-4.510147084026409E-11</v>
      </c>
      <c r="AS66">
        <f t="shared" si="26"/>
        <v>-0.27764681545130854</v>
      </c>
      <c r="AT66">
        <f t="shared" si="26"/>
        <v>-0.18139591942847055</v>
      </c>
      <c r="AU66">
        <f t="shared" si="23"/>
        <v>-0.45904273492488057</v>
      </c>
      <c r="AW66">
        <v>63</v>
      </c>
      <c r="AX66">
        <f>IF(Z66&gt;0, (R66*SUMPRODUCT(K66:$K$98, X66:$X$98)-K66*$AZ$3)/Z66, 0)</f>
        <v>-4.4635810181839309E+17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-2.3668636133778156E+18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-1140.6503469806112</v>
      </c>
      <c r="AC67">
        <f t="shared" ref="AC67:AC69" si="29">S67*Z67</f>
        <v>-1018.4378098041564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-4.1992310644276868E-9</v>
      </c>
      <c r="AI67">
        <f t="shared" ref="AI67:AI69" si="32">SUM(AE67:AH67)</f>
        <v>-4.1992525789290731E-9</v>
      </c>
      <c r="AJ67">
        <f t="shared" ref="AJ67:AJ69" si="33">AB67-AC67</f>
        <v>-122.21253717645482</v>
      </c>
      <c r="AK67">
        <f t="shared" si="22"/>
        <v>-79.845524288642792</v>
      </c>
      <c r="AL67">
        <f t="shared" ref="AL67:AL69" si="34">SUM(AI67:AK67)</f>
        <v>-202.05806146929686</v>
      </c>
      <c r="AN67">
        <f t="shared" si="26"/>
        <v>0</v>
      </c>
      <c r="AO67">
        <f t="shared" si="26"/>
        <v>0</v>
      </c>
      <c r="AP67">
        <f t="shared" si="26"/>
        <v>-3.8964775323463736E-17</v>
      </c>
      <c r="AQ67">
        <f t="shared" si="26"/>
        <v>-7.6052004191049368E-12</v>
      </c>
      <c r="AR67">
        <f t="shared" si="26"/>
        <v>-7.6052393838802613E-12</v>
      </c>
      <c r="AS67">
        <f t="shared" si="26"/>
        <v>-0.2213383413996359</v>
      </c>
      <c r="AT67">
        <f t="shared" si="26"/>
        <v>-0.14460771638114192</v>
      </c>
      <c r="AU67">
        <f t="shared" si="23"/>
        <v>-0.36594605778838307</v>
      </c>
      <c r="AW67">
        <v>64</v>
      </c>
      <c r="AX67">
        <f>IF(Z67&gt;0, (R67*SUMPRODUCT(K67:$K$98, X67:$X$98)-K67*$AZ$3)/Z67, 0)</f>
        <v>-2.3668636133778156E+18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2000000</v>
      </c>
      <c r="S68">
        <f t="shared" si="28"/>
        <v>-1.3927955318346246E+19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-1018.4378098041564</v>
      </c>
      <c r="AC68">
        <f t="shared" si="29"/>
        <v>-909.31947303943173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-7.2139952912172143E-10</v>
      </c>
      <c r="AI68">
        <f t="shared" si="32"/>
        <v>-7.2140279348986542E-10</v>
      </c>
      <c r="AJ68">
        <f t="shared" si="33"/>
        <v>-109.11833676472463</v>
      </c>
      <c r="AK68">
        <f t="shared" si="22"/>
        <v>-71.290646686290955</v>
      </c>
      <c r="AL68">
        <f t="shared" si="34"/>
        <v>-180.40898345173699</v>
      </c>
      <c r="AN68">
        <f t="shared" si="26"/>
        <v>0</v>
      </c>
      <c r="AO68">
        <f t="shared" si="26"/>
        <v>0</v>
      </c>
      <c r="AP68">
        <f t="shared" si="26"/>
        <v>-5.2786394520381219E-18</v>
      </c>
      <c r="AQ68">
        <f t="shared" si="26"/>
        <v>-1.1665375494266574E-12</v>
      </c>
      <c r="AR68">
        <f t="shared" si="26"/>
        <v>-1.1665428280661093E-12</v>
      </c>
      <c r="AS68">
        <f t="shared" si="26"/>
        <v>-0.17644957063114039</v>
      </c>
      <c r="AT68">
        <f t="shared" si="26"/>
        <v>-0.11528038614568517</v>
      </c>
      <c r="AU68">
        <f t="shared" si="23"/>
        <v>-0.29172995677799207</v>
      </c>
      <c r="AW68">
        <v>65</v>
      </c>
      <c r="AX68">
        <f>IF(Z68&gt;0, (R68*SUMPRODUCT(K68:$K$98, X68:$X$98)-K68*$AZ$3)/Z68, 0)</f>
        <v>-1.3927955318346246E+19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-909.31947303943173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-1.3057472575915773E-10</v>
      </c>
      <c r="AI69">
        <f t="shared" si="32"/>
        <v>-1.3057472575915773E-10</v>
      </c>
      <c r="AJ69">
        <f t="shared" si="33"/>
        <v>-909.31947303943173</v>
      </c>
      <c r="AK69">
        <f t="shared" si="22"/>
        <v>-63.652363112760227</v>
      </c>
      <c r="AL69">
        <f t="shared" si="34"/>
        <v>-972.97183615232257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-1.8852283757279001E-13</v>
      </c>
      <c r="AR69">
        <f t="shared" si="26"/>
        <v>-1.8852283757279001E-13</v>
      </c>
      <c r="AS69">
        <f t="shared" si="26"/>
        <v>-1.3128688291008332</v>
      </c>
      <c r="AT69">
        <f t="shared" si="26"/>
        <v>-9.1900818037058324E-2</v>
      </c>
      <c r="AU69">
        <f t="shared" si="23"/>
        <v>-1.4047696471380802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867276.25192940247</v>
      </c>
      <c r="AO71" s="8">
        <f t="shared" si="47"/>
        <v>-86727.62519294025</v>
      </c>
      <c r="AP71" s="8">
        <f t="shared" si="47"/>
        <v>-2886.5352804753506</v>
      </c>
      <c r="AQ71" s="8">
        <f t="shared" si="47"/>
        <v>-562333.06848482334</v>
      </c>
      <c r="AR71" s="8">
        <f t="shared" si="47"/>
        <v>215329.02297116359</v>
      </c>
      <c r="AS71" s="8">
        <f t="shared" si="47"/>
        <v>-32624.851324939576</v>
      </c>
      <c r="AT71" s="8">
        <f t="shared" si="47"/>
        <v>5040.3123381354435</v>
      </c>
      <c r="AU71" s="8">
        <f t="shared" si="47"/>
        <v>187744.48398435966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F6D8-A841-4FB9-A52D-B93E3F5B13B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199.58733758207049</v>
      </c>
      <c r="K3">
        <v>1</v>
      </c>
      <c r="L3" s="2">
        <v>0</v>
      </c>
      <c r="O3">
        <f>$C$3</f>
        <v>199.58733758207049</v>
      </c>
      <c r="P3">
        <f>O3*B5</f>
        <v>159.6698700656564</v>
      </c>
      <c r="Q3" s="4">
        <f>B8</f>
        <v>2519.9082039999998</v>
      </c>
      <c r="R3">
        <f t="shared" ref="R3:R23" si="0">$C$6</f>
        <v>50000</v>
      </c>
      <c r="S3">
        <f>AX3</f>
        <v>-1.1368683772161603E-13</v>
      </c>
      <c r="W3">
        <v>1</v>
      </c>
      <c r="Z3">
        <v>1</v>
      </c>
      <c r="AC3">
        <f>AX4</f>
        <v>7.7131712435997413</v>
      </c>
      <c r="AE3">
        <f t="shared" ref="AE3:AE23" si="1">$Z3*O3</f>
        <v>199.58733758207049</v>
      </c>
      <c r="AF3">
        <f t="shared" ref="AF3:AG23" si="2">-$Z3*P3</f>
        <v>-159.6698700656564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-2479.9907364835858</v>
      </c>
      <c r="AJ3">
        <f t="shared" ref="AJ3:AJ23" si="5">AB3-AC3</f>
        <v>-7.7131712435997413</v>
      </c>
      <c r="AL3">
        <f t="shared" ref="AL3:AL23" si="6">SUM(AI3:AK3)</f>
        <v>-2487.7039077271857</v>
      </c>
      <c r="AN3">
        <f t="shared" ref="AN3:AU23" si="7">AE3*$K3</f>
        <v>199.58733758207049</v>
      </c>
      <c r="AO3">
        <f t="shared" si="7"/>
        <v>-159.6698700656564</v>
      </c>
      <c r="AP3">
        <f t="shared" si="7"/>
        <v>-2519.9082039999998</v>
      </c>
      <c r="AQ3">
        <f t="shared" si="7"/>
        <v>0</v>
      </c>
      <c r="AR3">
        <f t="shared" si="7"/>
        <v>-2479.9907364835858</v>
      </c>
      <c r="AS3">
        <f t="shared" si="7"/>
        <v>-7.7131712435997413</v>
      </c>
      <c r="AT3">
        <f t="shared" si="7"/>
        <v>0</v>
      </c>
      <c r="AU3">
        <f t="shared" si="7"/>
        <v>-2487.7039077271857</v>
      </c>
      <c r="AW3">
        <v>0</v>
      </c>
      <c r="AX3">
        <f>(R3*SUMPRODUCT(K4:$K$23, X4:$X$23)-$AZ$3*SUMPRODUCT(K3:$K$22, W4:$W$23))/Z3</f>
        <v>-1.1368683772161603E-13</v>
      </c>
      <c r="AZ3">
        <f>$C$6*SUMPRODUCT(K4:$K$23, X4:$X$23)/SUMPRODUCT(K3:K22, W4:W23)</f>
        <v>87.100923923930338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7.7131712435997413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7.7131712435997413</v>
      </c>
      <c r="AC4">
        <f t="shared" ref="AC4:AC23" si="19">AX5</f>
        <v>16.149245017420235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-8.4360737738204925</v>
      </c>
      <c r="AK4">
        <f>G4*MAX(0, SUM(AB4:AB4, AE4:AF4))</f>
        <v>0.16891845023483432</v>
      </c>
      <c r="AL4">
        <f t="shared" si="6"/>
        <v>-92.982705323585648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-79.477952903649481</v>
      </c>
      <c r="AR4">
        <f t="shared" si="7"/>
        <v>-79.477952903649481</v>
      </c>
      <c r="AS4">
        <f t="shared" si="7"/>
        <v>-7.9145077153771384</v>
      </c>
      <c r="AT4">
        <f t="shared" si="7"/>
        <v>0.1584749509661641</v>
      </c>
      <c r="AU4">
        <f t="shared" si="7"/>
        <v>-87.233985668060456</v>
      </c>
      <c r="AW4">
        <v>1</v>
      </c>
      <c r="AX4">
        <f>(R4*SUMPRODUCT(K5:$K$23, X5:$X$23)-$AZ$3*SUMPRODUCT(K4:$K$22, W5:$W$23))/Z4</f>
        <v>7.7131712435997413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199.58733758207049</v>
      </c>
      <c r="P5">
        <f t="shared" ref="P5:P23" si="22">O5*$C$5</f>
        <v>9.9793668791035248</v>
      </c>
      <c r="Q5" s="4">
        <f t="shared" ref="Q5:Q23" si="23">$C$8</f>
        <v>50</v>
      </c>
      <c r="R5">
        <f t="shared" si="0"/>
        <v>50000</v>
      </c>
      <c r="S5">
        <f t="shared" si="11"/>
        <v>16.149245017420235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16.149245017420235</v>
      </c>
      <c r="AC5">
        <f t="shared" si="19"/>
        <v>25.066527921893947</v>
      </c>
      <c r="AE5">
        <f t="shared" si="1"/>
        <v>194.94513635507161</v>
      </c>
      <c r="AF5">
        <f t="shared" si="2"/>
        <v>-9.7472568177535805</v>
      </c>
      <c r="AG5">
        <f t="shared" si="2"/>
        <v>-48.837050164795649</v>
      </c>
      <c r="AH5">
        <f t="shared" si="3"/>
        <v>-84.081440704355145</v>
      </c>
      <c r="AI5">
        <f t="shared" si="4"/>
        <v>52.279388668167257</v>
      </c>
      <c r="AJ5">
        <f t="shared" si="5"/>
        <v>-8.9172829044737121</v>
      </c>
      <c r="AK5">
        <f t="shared" ref="AK5:AK23" si="24">G5*SUM(AB5:AB5, AE5:AF5)</f>
        <v>8.2552321067442698</v>
      </c>
      <c r="AL5">
        <f t="shared" si="6"/>
        <v>51.617337870437822</v>
      </c>
      <c r="AN5">
        <f t="shared" si="7"/>
        <v>168.34731160820036</v>
      </c>
      <c r="AO5">
        <f t="shared" si="7"/>
        <v>-8.4173655804100189</v>
      </c>
      <c r="AP5">
        <f t="shared" si="7"/>
        <v>-42.173845707765857</v>
      </c>
      <c r="AQ5">
        <f t="shared" si="7"/>
        <v>-72.609580127923252</v>
      </c>
      <c r="AR5">
        <f t="shared" si="7"/>
        <v>45.146520192101249</v>
      </c>
      <c r="AS5">
        <f t="shared" si="7"/>
        <v>-7.7006312231541827</v>
      </c>
      <c r="AT5">
        <f t="shared" si="7"/>
        <v>7.1289089733473769</v>
      </c>
      <c r="AU5">
        <f t="shared" si="7"/>
        <v>44.574797942294452</v>
      </c>
      <c r="AW5">
        <v>2</v>
      </c>
      <c r="AX5">
        <f>(R5*SUMPRODUCT(K6:$K$23, X6:$X$23)-$AZ$3*SUMPRODUCT(K5:$K$22, W6:$W$23))/Z5</f>
        <v>16.149245017420235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199.58733758207049</v>
      </c>
      <c r="P6">
        <f t="shared" si="22"/>
        <v>9.9793668791035248</v>
      </c>
      <c r="Q6" s="4">
        <f t="shared" si="23"/>
        <v>50</v>
      </c>
      <c r="R6">
        <f t="shared" si="0"/>
        <v>50000</v>
      </c>
      <c r="S6">
        <f t="shared" si="11"/>
        <v>25.066527921893947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25.066527921893947</v>
      </c>
      <c r="AC6">
        <f t="shared" si="19"/>
        <v>32.670200329161496</v>
      </c>
      <c r="AE6">
        <f t="shared" si="1"/>
        <v>192.66231028856578</v>
      </c>
      <c r="AF6">
        <f t="shared" si="2"/>
        <v>-9.6331155144282885</v>
      </c>
      <c r="AG6">
        <f t="shared" si="2"/>
        <v>-48.265163667846132</v>
      </c>
      <c r="AH6">
        <f t="shared" si="3"/>
        <v>-83.515995301566221</v>
      </c>
      <c r="AI6">
        <f t="shared" si="4"/>
        <v>51.248035804725134</v>
      </c>
      <c r="AJ6">
        <f t="shared" si="5"/>
        <v>-7.603672407267549</v>
      </c>
      <c r="AK6">
        <f t="shared" si="24"/>
        <v>12.17359977771784</v>
      </c>
      <c r="AL6">
        <f t="shared" si="6"/>
        <v>55.817963175175421</v>
      </c>
      <c r="AN6">
        <f t="shared" si="7"/>
        <v>150.05045869072308</v>
      </c>
      <c r="AO6">
        <f t="shared" si="7"/>
        <v>-7.5025229345361533</v>
      </c>
      <c r="AP6">
        <f t="shared" si="7"/>
        <v>-37.590174935076277</v>
      </c>
      <c r="AQ6">
        <f t="shared" si="7"/>
        <v>-65.044446857523312</v>
      </c>
      <c r="AR6">
        <f t="shared" si="7"/>
        <v>39.913313963587321</v>
      </c>
      <c r="AS6">
        <f t="shared" si="7"/>
        <v>-5.9219394324485215</v>
      </c>
      <c r="AT6">
        <f t="shared" si="7"/>
        <v>9.481118688070957</v>
      </c>
      <c r="AU6">
        <f t="shared" si="7"/>
        <v>43.472493219209753</v>
      </c>
      <c r="AW6">
        <v>3</v>
      </c>
      <c r="AX6">
        <f>(R6*SUMPRODUCT(K7:$K$23, X7:$X$23)-$AZ$3*SUMPRODUCT(K6:$K$22, W7:$W$23))/Z6</f>
        <v>25.066527921893947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199.58733758207049</v>
      </c>
      <c r="P7">
        <f t="shared" si="22"/>
        <v>9.9793668791035248</v>
      </c>
      <c r="Q7" s="4">
        <f t="shared" si="23"/>
        <v>50</v>
      </c>
      <c r="R7">
        <f t="shared" si="0"/>
        <v>50000</v>
      </c>
      <c r="S7">
        <f t="shared" si="11"/>
        <v>32.670200329161496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32.670200329161496</v>
      </c>
      <c r="AC7">
        <f t="shared" si="19"/>
        <v>37.61509470867626</v>
      </c>
      <c r="AE7">
        <f t="shared" si="1"/>
        <v>190.40439162742643</v>
      </c>
      <c r="AF7">
        <f t="shared" si="2"/>
        <v>-9.5202195813713217</v>
      </c>
      <c r="AG7">
        <f t="shared" si="2"/>
        <v>-47.699516896740001</v>
      </c>
      <c r="AH7">
        <f t="shared" si="3"/>
        <v>-82.995134427663501</v>
      </c>
      <c r="AI7">
        <f t="shared" si="4"/>
        <v>50.189520721651618</v>
      </c>
      <c r="AJ7">
        <f t="shared" si="5"/>
        <v>-4.9448943795147642</v>
      </c>
      <c r="AK7">
        <f t="shared" si="24"/>
        <v>10.485519683623135</v>
      </c>
      <c r="AL7">
        <f t="shared" si="6"/>
        <v>55.730146025759993</v>
      </c>
      <c r="AN7">
        <f t="shared" si="7"/>
        <v>134.2372883468515</v>
      </c>
      <c r="AO7">
        <f t="shared" si="7"/>
        <v>-6.711864417342575</v>
      </c>
      <c r="AP7">
        <f t="shared" si="7"/>
        <v>-33.628708607742468</v>
      </c>
      <c r="AQ7">
        <f t="shared" si="7"/>
        <v>-58.512525348428873</v>
      </c>
      <c r="AR7">
        <f t="shared" si="7"/>
        <v>35.384189973337591</v>
      </c>
      <c r="AS7">
        <f t="shared" si="7"/>
        <v>-3.486207471340879</v>
      </c>
      <c r="AT7">
        <f t="shared" si="7"/>
        <v>7.3924121035575867</v>
      </c>
      <c r="AU7">
        <f t="shared" si="7"/>
        <v>39.290394605554305</v>
      </c>
      <c r="AW7">
        <v>4</v>
      </c>
      <c r="AX7">
        <f>(R7*SUMPRODUCT(K8:$K$23, X8:$X$23)-$AZ$3*SUMPRODUCT(K7:$K$22, W8:$W$23))/Z7</f>
        <v>32.670200329161496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199.58733758207049</v>
      </c>
      <c r="P8">
        <f t="shared" si="22"/>
        <v>9.9793668791035248</v>
      </c>
      <c r="Q8" s="4">
        <f t="shared" si="23"/>
        <v>50</v>
      </c>
      <c r="R8">
        <f t="shared" si="0"/>
        <v>50000</v>
      </c>
      <c r="S8">
        <f t="shared" si="11"/>
        <v>37.61509470867626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37.61509470867626</v>
      </c>
      <c r="AC8">
        <f t="shared" si="19"/>
        <v>40.691159922998352</v>
      </c>
      <c r="AE8">
        <f t="shared" si="1"/>
        <v>188.17070211116274</v>
      </c>
      <c r="AF8">
        <f t="shared" si="2"/>
        <v>-9.4085351055581388</v>
      </c>
      <c r="AG8">
        <f t="shared" si="2"/>
        <v>-47.139939935765412</v>
      </c>
      <c r="AH8">
        <f t="shared" si="3"/>
        <v>-82.581792007190785</v>
      </c>
      <c r="AI8">
        <f t="shared" si="4"/>
        <v>49.040435062648413</v>
      </c>
      <c r="AJ8">
        <f t="shared" si="5"/>
        <v>-3.0760652143220923</v>
      </c>
      <c r="AK8">
        <f t="shared" si="24"/>
        <v>4.6088356745141823</v>
      </c>
      <c r="AL8">
        <f t="shared" si="6"/>
        <v>50.573205522840503</v>
      </c>
      <c r="AN8">
        <f t="shared" si="7"/>
        <v>123.69464943586608</v>
      </c>
      <c r="AO8">
        <f t="shared" si="7"/>
        <v>-6.1847324717933052</v>
      </c>
      <c r="AP8">
        <f t="shared" si="7"/>
        <v>-30.987599447535779</v>
      </c>
      <c r="AQ8">
        <f t="shared" si="7"/>
        <v>-54.285421149571711</v>
      </c>
      <c r="AR8">
        <f t="shared" si="7"/>
        <v>32.236896366965297</v>
      </c>
      <c r="AS8">
        <f t="shared" si="7"/>
        <v>-2.0220619047414488</v>
      </c>
      <c r="AT8">
        <f t="shared" si="7"/>
        <v>3.0296337669493458</v>
      </c>
      <c r="AU8">
        <f t="shared" si="7"/>
        <v>33.244468229173194</v>
      </c>
      <c r="AW8">
        <v>5</v>
      </c>
      <c r="AX8">
        <f>(R8*SUMPRODUCT(K9:$K$23, X9:$X$23)-$AZ$3*SUMPRODUCT(K8:$K$22, W9:$W$23))/Z8</f>
        <v>37.61509470867626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199.58733758207049</v>
      </c>
      <c r="P9">
        <f t="shared" si="22"/>
        <v>9.9793668791035248</v>
      </c>
      <c r="Q9" s="4">
        <f t="shared" si="23"/>
        <v>50</v>
      </c>
      <c r="R9">
        <f t="shared" si="0"/>
        <v>50000</v>
      </c>
      <c r="S9">
        <f t="shared" si="11"/>
        <v>40.691159922998352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40.691159922998352</v>
      </c>
      <c r="AC9">
        <f t="shared" si="19"/>
        <v>43.039206933133883</v>
      </c>
      <c r="AE9">
        <f t="shared" si="1"/>
        <v>185.95973719439897</v>
      </c>
      <c r="AF9">
        <f t="shared" si="2"/>
        <v>-9.2979868597199484</v>
      </c>
      <c r="AG9">
        <f t="shared" si="2"/>
        <v>-46.586055870887137</v>
      </c>
      <c r="AH9">
        <f t="shared" si="3"/>
        <v>-82.484665520623409</v>
      </c>
      <c r="AI9">
        <f t="shared" si="4"/>
        <v>47.591028943168467</v>
      </c>
      <c r="AJ9">
        <f t="shared" si="5"/>
        <v>-2.3480470101355309</v>
      </c>
      <c r="AK9">
        <f t="shared" si="24"/>
        <v>1.2823821705202967</v>
      </c>
      <c r="AL9">
        <f t="shared" si="6"/>
        <v>46.52536410355323</v>
      </c>
      <c r="AN9">
        <f t="shared" si="7"/>
        <v>116.17683344110779</v>
      </c>
      <c r="AO9">
        <f t="shared" si="7"/>
        <v>-5.8088416720553893</v>
      </c>
      <c r="AP9">
        <f t="shared" si="7"/>
        <v>-29.104259530827143</v>
      </c>
      <c r="AQ9">
        <f t="shared" si="7"/>
        <v>-51.531623953723155</v>
      </c>
      <c r="AR9">
        <f t="shared" si="7"/>
        <v>29.732108284502104</v>
      </c>
      <c r="AS9">
        <f t="shared" si="7"/>
        <v>-1.4669232734139559</v>
      </c>
      <c r="AT9">
        <f t="shared" si="7"/>
        <v>0.801157831690408</v>
      </c>
      <c r="AU9">
        <f t="shared" si="7"/>
        <v>29.066342842778553</v>
      </c>
      <c r="AW9">
        <v>6</v>
      </c>
      <c r="AX9">
        <f>(R9*SUMPRODUCT(K10:$K$23, X10:$X$23)-$AZ$3*SUMPRODUCT(K9:$K$22, W10:$W$23))/Z9</f>
        <v>40.691159922998352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199.58733758207049</v>
      </c>
      <c r="P10">
        <f t="shared" si="22"/>
        <v>9.9793668791035248</v>
      </c>
      <c r="Q10" s="4">
        <f t="shared" si="23"/>
        <v>50</v>
      </c>
      <c r="R10">
        <f t="shared" si="0"/>
        <v>50000</v>
      </c>
      <c r="S10">
        <f t="shared" si="11"/>
        <v>43.039206933133883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43.039206933133883</v>
      </c>
      <c r="AC10">
        <f t="shared" si="19"/>
        <v>44.656883607954256</v>
      </c>
      <c r="AE10">
        <f t="shared" si="1"/>
        <v>183.77072516519669</v>
      </c>
      <c r="AF10">
        <f t="shared" si="2"/>
        <v>-9.1885362582598358</v>
      </c>
      <c r="AG10">
        <f t="shared" si="2"/>
        <v>-46.0376713752269</v>
      </c>
      <c r="AH10">
        <f t="shared" si="3"/>
        <v>-82.523936951365613</v>
      </c>
      <c r="AI10">
        <f t="shared" si="4"/>
        <v>46.020580580344358</v>
      </c>
      <c r="AJ10">
        <f t="shared" si="5"/>
        <v>-1.6176766748203733</v>
      </c>
      <c r="AK10">
        <f t="shared" si="24"/>
        <v>0.89224772294429022</v>
      </c>
      <c r="AL10">
        <f t="shared" si="6"/>
        <v>45.295151628468275</v>
      </c>
      <c r="AN10">
        <f t="shared" si="7"/>
        <v>109.08243798445048</v>
      </c>
      <c r="AO10">
        <f t="shared" si="7"/>
        <v>-5.4541218992225247</v>
      </c>
      <c r="AP10">
        <f t="shared" si="7"/>
        <v>-27.32699361240682</v>
      </c>
      <c r="AQ10">
        <f t="shared" si="7"/>
        <v>-48.984473596858081</v>
      </c>
      <c r="AR10">
        <f t="shared" si="7"/>
        <v>27.316848875963057</v>
      </c>
      <c r="AS10">
        <f t="shared" si="7"/>
        <v>-0.96021885641121807</v>
      </c>
      <c r="AT10">
        <f t="shared" si="7"/>
        <v>0.52961948546127957</v>
      </c>
      <c r="AU10">
        <f t="shared" si="7"/>
        <v>26.886249505013119</v>
      </c>
      <c r="AW10">
        <v>7</v>
      </c>
      <c r="AX10">
        <f>(R10*SUMPRODUCT(K11:$K$23, X11:$X$23)-$AZ$3*SUMPRODUCT(K10:$K$22, W11:$W$23))/Z10</f>
        <v>43.039206933133883</v>
      </c>
    </row>
    <row r="11" spans="1:52" x14ac:dyDescent="0.25">
      <c r="A11" t="s">
        <v>33</v>
      </c>
      <c r="C11" s="7">
        <f>AU25</f>
        <v>-2158.1343405285206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199.58733758207049</v>
      </c>
      <c r="P11">
        <f t="shared" si="22"/>
        <v>9.9793668791035248</v>
      </c>
      <c r="Q11" s="4">
        <f t="shared" si="23"/>
        <v>50</v>
      </c>
      <c r="R11">
        <f t="shared" si="0"/>
        <v>50000</v>
      </c>
      <c r="S11">
        <f t="shared" si="11"/>
        <v>44.656883607954256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44.656883607954256</v>
      </c>
      <c r="AC11">
        <f t="shared" si="19"/>
        <v>45.524827534510692</v>
      </c>
      <c r="AE11">
        <f t="shared" si="1"/>
        <v>181.60350266920696</v>
      </c>
      <c r="AF11">
        <f t="shared" si="2"/>
        <v>-9.0801751334603491</v>
      </c>
      <c r="AG11">
        <f t="shared" si="2"/>
        <v>-45.494745525760486</v>
      </c>
      <c r="AH11">
        <f t="shared" si="3"/>
        <v>-82.549135714149102</v>
      </c>
      <c r="AI11">
        <f t="shared" si="4"/>
        <v>44.479446295837008</v>
      </c>
      <c r="AJ11">
        <f t="shared" si="5"/>
        <v>-0.86794392655643549</v>
      </c>
      <c r="AK11">
        <f t="shared" si="24"/>
        <v>0.52123250674488197</v>
      </c>
      <c r="AL11">
        <f t="shared" si="6"/>
        <v>44.132734876025452</v>
      </c>
      <c r="AN11">
        <f t="shared" si="7"/>
        <v>102.5164244268851</v>
      </c>
      <c r="AO11">
        <f t="shared" si="7"/>
        <v>-5.1258212213442551</v>
      </c>
      <c r="AP11">
        <f t="shared" si="7"/>
        <v>-25.682096286476657</v>
      </c>
      <c r="AQ11">
        <f t="shared" si="7"/>
        <v>-46.599554020491858</v>
      </c>
      <c r="AR11">
        <f t="shared" si="7"/>
        <v>25.108952898572312</v>
      </c>
      <c r="AS11">
        <f t="shared" si="7"/>
        <v>-0.48996030718456013</v>
      </c>
      <c r="AT11">
        <f t="shared" si="7"/>
        <v>0.29423932964486865</v>
      </c>
      <c r="AU11">
        <f t="shared" si="7"/>
        <v>24.913231921032619</v>
      </c>
      <c r="AW11">
        <v>8</v>
      </c>
      <c r="AX11">
        <f>(R11*SUMPRODUCT(K12:$K$23, X12:$X$23)-$AZ$3*SUMPRODUCT(K11:$K$22, W12:$W$23))/Z11</f>
        <v>44.656883607954256</v>
      </c>
    </row>
    <row r="12" spans="1:52" x14ac:dyDescent="0.25">
      <c r="A12" t="s">
        <v>40</v>
      </c>
      <c r="C12">
        <v>0.1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199.58733758207049</v>
      </c>
      <c r="P12">
        <f t="shared" si="22"/>
        <v>9.9793668791035248</v>
      </c>
      <c r="Q12" s="4">
        <f t="shared" si="23"/>
        <v>50</v>
      </c>
      <c r="R12">
        <f t="shared" si="0"/>
        <v>50000</v>
      </c>
      <c r="S12">
        <f t="shared" si="11"/>
        <v>45.524827534510692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45.524827534510692</v>
      </c>
      <c r="AC12">
        <f t="shared" si="19"/>
        <v>45.645471340750618</v>
      </c>
      <c r="AE12">
        <f t="shared" si="1"/>
        <v>179.4569243879771</v>
      </c>
      <c r="AF12">
        <f t="shared" si="2"/>
        <v>-8.9728462193988552</v>
      </c>
      <c r="AG12">
        <f t="shared" si="2"/>
        <v>-44.95699140086586</v>
      </c>
      <c r="AH12">
        <f t="shared" si="3"/>
        <v>-82.806669637021102</v>
      </c>
      <c r="AI12">
        <f t="shared" si="4"/>
        <v>42.720417130691274</v>
      </c>
      <c r="AJ12">
        <f t="shared" si="5"/>
        <v>-0.12064380623992577</v>
      </c>
      <c r="AK12">
        <f t="shared" si="24"/>
        <v>0.49682048311710447</v>
      </c>
      <c r="AL12">
        <f t="shared" si="6"/>
        <v>43.096593807568453</v>
      </c>
      <c r="AN12">
        <f t="shared" si="7"/>
        <v>96.306365857409617</v>
      </c>
      <c r="AO12">
        <f t="shared" si="7"/>
        <v>-4.8153182928704812</v>
      </c>
      <c r="AP12">
        <f t="shared" si="7"/>
        <v>-24.126371698757783</v>
      </c>
      <c r="AQ12">
        <f t="shared" si="7"/>
        <v>-44.438571811558852</v>
      </c>
      <c r="AR12">
        <f t="shared" si="7"/>
        <v>22.926104054222506</v>
      </c>
      <c r="AS12">
        <f t="shared" si="7"/>
        <v>-6.4744041400450633E-2</v>
      </c>
      <c r="AT12">
        <f t="shared" si="7"/>
        <v>0.26662094748201548</v>
      </c>
      <c r="AU12">
        <f t="shared" si="7"/>
        <v>23.127980960304068</v>
      </c>
      <c r="AW12">
        <v>9</v>
      </c>
      <c r="AX12">
        <f>(R12*SUMPRODUCT(K13:$K$23, X13:$X$23)-$AZ$3*SUMPRODUCT(K12:$K$22, W13:$W$23))/Z12</f>
        <v>45.524827534510692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199.58733758207049</v>
      </c>
      <c r="P13">
        <f t="shared" si="22"/>
        <v>9.9793668791035248</v>
      </c>
      <c r="Q13" s="4">
        <f t="shared" si="23"/>
        <v>50</v>
      </c>
      <c r="R13">
        <f t="shared" si="0"/>
        <v>50000</v>
      </c>
      <c r="S13">
        <f t="shared" si="11"/>
        <v>45.645471340750618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45.645471340750618</v>
      </c>
      <c r="AC13">
        <f t="shared" si="19"/>
        <v>44.968537378898993</v>
      </c>
      <c r="AE13">
        <f t="shared" si="1"/>
        <v>177.33062004651993</v>
      </c>
      <c r="AF13">
        <f t="shared" si="2"/>
        <v>-8.8665310023259973</v>
      </c>
      <c r="AG13">
        <f t="shared" si="2"/>
        <v>-44.424316240403137</v>
      </c>
      <c r="AH13">
        <f t="shared" si="3"/>
        <v>-83.105246454070581</v>
      </c>
      <c r="AI13">
        <f t="shared" si="4"/>
        <v>40.93452634972023</v>
      </c>
      <c r="AJ13">
        <f t="shared" si="5"/>
        <v>0.67693396185162413</v>
      </c>
      <c r="AK13">
        <f t="shared" si="24"/>
        <v>0.42821912076988911</v>
      </c>
      <c r="AL13">
        <f t="shared" si="6"/>
        <v>42.039679432341742</v>
      </c>
      <c r="AN13">
        <f t="shared" si="7"/>
        <v>90.48709238968317</v>
      </c>
      <c r="AO13">
        <f t="shared" si="7"/>
        <v>-4.5243546194841588</v>
      </c>
      <c r="AP13">
        <f t="shared" si="7"/>
        <v>-22.668545381160467</v>
      </c>
      <c r="AQ13">
        <f t="shared" si="7"/>
        <v>-42.406393842102013</v>
      </c>
      <c r="AR13">
        <f t="shared" si="7"/>
        <v>20.887798546936541</v>
      </c>
      <c r="AS13">
        <f t="shared" si="7"/>
        <v>0.34542137128778549</v>
      </c>
      <c r="AT13">
        <f t="shared" si="7"/>
        <v>0.21850881214969439</v>
      </c>
      <c r="AU13">
        <f t="shared" si="7"/>
        <v>21.451728730374022</v>
      </c>
      <c r="AW13">
        <v>10</v>
      </c>
      <c r="AX13">
        <f>(R13*SUMPRODUCT(K14:$K$23, X14:$X$23)-$AZ$3*SUMPRODUCT(K13:$K$22, W14:$W$23))/Z13</f>
        <v>45.645471340750618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199.58733758207049</v>
      </c>
      <c r="P14">
        <f t="shared" si="22"/>
        <v>9.9793668791035248</v>
      </c>
      <c r="Q14" s="4">
        <f t="shared" si="23"/>
        <v>50</v>
      </c>
      <c r="R14">
        <f t="shared" si="0"/>
        <v>50000</v>
      </c>
      <c r="S14">
        <f t="shared" si="11"/>
        <v>44.968537378898993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44.968537378898993</v>
      </c>
      <c r="AC14">
        <f t="shared" si="19"/>
        <v>43.302842310869416</v>
      </c>
      <c r="AE14">
        <f t="shared" si="1"/>
        <v>175.22367124969458</v>
      </c>
      <c r="AF14">
        <f t="shared" si="2"/>
        <v>-8.7611835624847298</v>
      </c>
      <c r="AG14">
        <f t="shared" si="2"/>
        <v>-43.896489970873645</v>
      </c>
      <c r="AH14">
        <f t="shared" si="3"/>
        <v>-83.583107125463755</v>
      </c>
      <c r="AI14">
        <f t="shared" si="4"/>
        <v>38.982890590872458</v>
      </c>
      <c r="AJ14">
        <f t="shared" si="5"/>
        <v>1.6656950680295779</v>
      </c>
      <c r="AK14">
        <f t="shared" si="24"/>
        <v>0.38057584511899589</v>
      </c>
      <c r="AL14">
        <f t="shared" si="6"/>
        <v>41.029161504021033</v>
      </c>
      <c r="AN14">
        <f t="shared" si="7"/>
        <v>85.040871728261109</v>
      </c>
      <c r="AO14">
        <f t="shared" si="7"/>
        <v>-4.2520435864130555</v>
      </c>
      <c r="AP14">
        <f t="shared" si="7"/>
        <v>-21.304175094096898</v>
      </c>
      <c r="AQ14">
        <f t="shared" si="7"/>
        <v>-40.565183008733811</v>
      </c>
      <c r="AR14">
        <f t="shared" si="7"/>
        <v>18.919470039017344</v>
      </c>
      <c r="AS14">
        <f t="shared" si="7"/>
        <v>0.80840767465056407</v>
      </c>
      <c r="AT14">
        <f t="shared" si="7"/>
        <v>0.18470393524354095</v>
      </c>
      <c r="AU14">
        <f t="shared" si="7"/>
        <v>19.912581648911452</v>
      </c>
      <c r="AW14">
        <v>11</v>
      </c>
      <c r="AX14">
        <f>(R14*SUMPRODUCT(K15:$K$23, X15:$X$23)-$AZ$3*SUMPRODUCT(K14:$K$22, W15:$W$23))/Z14</f>
        <v>44.968537378898993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199.58733758207049</v>
      </c>
      <c r="P15">
        <f t="shared" si="22"/>
        <v>9.9793668791035248</v>
      </c>
      <c r="Q15" s="4">
        <f t="shared" si="23"/>
        <v>50</v>
      </c>
      <c r="R15">
        <f t="shared" si="0"/>
        <v>50000</v>
      </c>
      <c r="S15">
        <f t="shared" si="11"/>
        <v>43.302842310869416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43.302842310869416</v>
      </c>
      <c r="AC15">
        <f t="shared" si="19"/>
        <v>40.673641700400694</v>
      </c>
      <c r="AE15">
        <f t="shared" si="1"/>
        <v>173.13377466777871</v>
      </c>
      <c r="AF15">
        <f t="shared" si="2"/>
        <v>-8.6566887333889362</v>
      </c>
      <c r="AG15">
        <f t="shared" si="2"/>
        <v>-43.37293556926825</v>
      </c>
      <c r="AH15">
        <f t="shared" si="3"/>
        <v>-84.589501896652877</v>
      </c>
      <c r="AI15">
        <f t="shared" si="4"/>
        <v>36.51464846846865</v>
      </c>
      <c r="AJ15">
        <f t="shared" si="5"/>
        <v>2.6292006104687218</v>
      </c>
      <c r="AK15">
        <f t="shared" si="24"/>
        <v>0.85189770580556268</v>
      </c>
      <c r="AL15">
        <f t="shared" si="6"/>
        <v>39.995746784742934</v>
      </c>
      <c r="AN15">
        <f t="shared" si="7"/>
        <v>79.88077514997525</v>
      </c>
      <c r="AO15">
        <f t="shared" si="7"/>
        <v>-3.9940387574987626</v>
      </c>
      <c r="AP15">
        <f t="shared" si="7"/>
        <v>-20.011483723792896</v>
      </c>
      <c r="AQ15">
        <f t="shared" si="7"/>
        <v>-39.028057893503942</v>
      </c>
      <c r="AR15">
        <f t="shared" si="7"/>
        <v>16.847194775179648</v>
      </c>
      <c r="AS15">
        <f t="shared" si="7"/>
        <v>1.2130653489882939</v>
      </c>
      <c r="AT15">
        <f t="shared" si="7"/>
        <v>0.39305010948218239</v>
      </c>
      <c r="AU15">
        <f t="shared" si="7"/>
        <v>18.453310233650125</v>
      </c>
      <c r="AW15">
        <v>12</v>
      </c>
      <c r="AX15">
        <f>(R15*SUMPRODUCT(K16:$K$23, X16:$X$23)-$AZ$3*SUMPRODUCT(K15:$K$22, W16:$W$23))/Z15</f>
        <v>43.302842310869416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199.58733758207049</v>
      </c>
      <c r="P16">
        <f t="shared" si="22"/>
        <v>9.9793668791035248</v>
      </c>
      <c r="Q16" s="4">
        <f t="shared" si="23"/>
        <v>50</v>
      </c>
      <c r="R16">
        <f t="shared" si="0"/>
        <v>50000</v>
      </c>
      <c r="S16">
        <f t="shared" si="11"/>
        <v>40.673641700400694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40.673641700400694</v>
      </c>
      <c r="AC16">
        <f t="shared" si="19"/>
        <v>37.333111336566567</v>
      </c>
      <c r="AE16">
        <f t="shared" si="1"/>
        <v>171.05966857848517</v>
      </c>
      <c r="AF16">
        <f t="shared" si="2"/>
        <v>-8.552983428924259</v>
      </c>
      <c r="AG16">
        <f t="shared" si="2"/>
        <v>-42.853336952837822</v>
      </c>
      <c r="AH16">
        <f t="shared" si="3"/>
        <v>-85.869260737746032</v>
      </c>
      <c r="AI16">
        <f t="shared" si="4"/>
        <v>33.784087458977069</v>
      </c>
      <c r="AJ16">
        <f t="shared" si="5"/>
        <v>3.3405303638341266</v>
      </c>
      <c r="AK16">
        <f t="shared" si="24"/>
        <v>1.4425803206347276</v>
      </c>
      <c r="AL16">
        <f t="shared" si="6"/>
        <v>38.567198143445921</v>
      </c>
      <c r="AN16">
        <f t="shared" si="7"/>
        <v>74.83058719875045</v>
      </c>
      <c r="AO16">
        <f t="shared" si="7"/>
        <v>-3.7415293599375228</v>
      </c>
      <c r="AP16">
        <f t="shared" si="7"/>
        <v>-18.746326321423084</v>
      </c>
      <c r="AQ16">
        <f t="shared" si="7"/>
        <v>-37.563776761206242</v>
      </c>
      <c r="AR16">
        <f t="shared" si="7"/>
        <v>14.778954756183609</v>
      </c>
      <c r="AS16">
        <f t="shared" si="7"/>
        <v>1.4613254588779401</v>
      </c>
      <c r="AT16">
        <f t="shared" si="7"/>
        <v>0.63106127453374217</v>
      </c>
      <c r="AU16">
        <f t="shared" si="7"/>
        <v>16.871341489595292</v>
      </c>
      <c r="AW16">
        <v>13</v>
      </c>
      <c r="AX16">
        <f>(R16*SUMPRODUCT(K17:$K$23, X17:$X$23)-$AZ$3*SUMPRODUCT(K16:$K$22, W17:$W$23))/Z16</f>
        <v>40.673641700400694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199.58733758207049</v>
      </c>
      <c r="P17">
        <f t="shared" si="22"/>
        <v>9.9793668791035248</v>
      </c>
      <c r="Q17" s="4">
        <f t="shared" si="23"/>
        <v>50</v>
      </c>
      <c r="R17">
        <f t="shared" si="0"/>
        <v>50000</v>
      </c>
      <c r="S17">
        <f t="shared" si="11"/>
        <v>37.333111336566567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37.333111336566567</v>
      </c>
      <c r="AC17">
        <f t="shared" si="19"/>
        <v>33.391716652643133</v>
      </c>
      <c r="AE17">
        <f t="shared" si="1"/>
        <v>169.0012294122117</v>
      </c>
      <c r="AF17">
        <f t="shared" si="2"/>
        <v>-8.450061470610585</v>
      </c>
      <c r="AG17">
        <f t="shared" si="2"/>
        <v>-42.337663165309337</v>
      </c>
      <c r="AH17">
        <f t="shared" si="3"/>
        <v>-87.140418000106735</v>
      </c>
      <c r="AI17">
        <f t="shared" si="4"/>
        <v>31.073086776185036</v>
      </c>
      <c r="AJ17">
        <f t="shared" si="5"/>
        <v>3.9413946839234342</v>
      </c>
      <c r="AK17">
        <f t="shared" si="24"/>
        <v>2.7308030540387138</v>
      </c>
      <c r="AL17">
        <f t="shared" si="6"/>
        <v>37.745284514147187</v>
      </c>
      <c r="AN17">
        <f t="shared" si="7"/>
        <v>69.633716252622705</v>
      </c>
      <c r="AO17">
        <f t="shared" si="7"/>
        <v>-3.4816858126311354</v>
      </c>
      <c r="AP17">
        <f t="shared" si="7"/>
        <v>-17.444422350688772</v>
      </c>
      <c r="AQ17">
        <f t="shared" si="7"/>
        <v>-35.904538459623261</v>
      </c>
      <c r="AR17">
        <f t="shared" si="7"/>
        <v>12.803069629679538</v>
      </c>
      <c r="AS17">
        <f t="shared" si="7"/>
        <v>1.6239761096086351</v>
      </c>
      <c r="AT17">
        <f t="shared" si="7"/>
        <v>1.1251750396614986</v>
      </c>
      <c r="AU17">
        <f t="shared" si="7"/>
        <v>15.552220778949671</v>
      </c>
      <c r="AW17">
        <v>14</v>
      </c>
      <c r="AX17">
        <f>(R17*SUMPRODUCT(K18:$K$23, X18:$X$23)-$AZ$3*SUMPRODUCT(K17:$K$22, W18:$W$23))/Z17</f>
        <v>37.333111336566567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199.58733758207049</v>
      </c>
      <c r="P18">
        <f t="shared" si="22"/>
        <v>9.9793668791035248</v>
      </c>
      <c r="Q18" s="4">
        <f t="shared" si="23"/>
        <v>50</v>
      </c>
      <c r="R18">
        <f t="shared" si="0"/>
        <v>50000</v>
      </c>
      <c r="S18">
        <f t="shared" si="11"/>
        <v>33.391716652643133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33.391716652643133</v>
      </c>
      <c r="AC18">
        <f t="shared" si="19"/>
        <v>28.613703371893425</v>
      </c>
      <c r="AE18">
        <f t="shared" si="1"/>
        <v>166.95803327882709</v>
      </c>
      <c r="AF18">
        <f t="shared" si="2"/>
        <v>-8.3479016639413537</v>
      </c>
      <c r="AG18">
        <f t="shared" si="2"/>
        <v>-41.825808015043485</v>
      </c>
      <c r="AH18">
        <f t="shared" si="3"/>
        <v>-88.478518612758407</v>
      </c>
      <c r="AI18">
        <f t="shared" si="4"/>
        <v>28.305804987083846</v>
      </c>
      <c r="AJ18">
        <f t="shared" si="5"/>
        <v>4.7780132807497075</v>
      </c>
      <c r="AK18">
        <f t="shared" si="24"/>
        <v>4.1472399225786241</v>
      </c>
      <c r="AL18">
        <f t="shared" si="6"/>
        <v>37.23105819041217</v>
      </c>
      <c r="AN18">
        <f t="shared" si="7"/>
        <v>64.285446650649732</v>
      </c>
      <c r="AO18">
        <f t="shared" si="7"/>
        <v>-3.2142723325324862</v>
      </c>
      <c r="AP18">
        <f t="shared" si="7"/>
        <v>-16.104590458855011</v>
      </c>
      <c r="AQ18">
        <f t="shared" si="7"/>
        <v>-34.067729334772373</v>
      </c>
      <c r="AR18">
        <f t="shared" si="7"/>
        <v>10.898854524489863</v>
      </c>
      <c r="AS18">
        <f t="shared" si="7"/>
        <v>1.8397241020608233</v>
      </c>
      <c r="AT18">
        <f t="shared" si="7"/>
        <v>1.596851409630152</v>
      </c>
      <c r="AU18">
        <f t="shared" si="7"/>
        <v>14.335430036180835</v>
      </c>
      <c r="AW18">
        <v>15</v>
      </c>
      <c r="AX18">
        <f>(R18*SUMPRODUCT(K19:$K$23, X19:$X$23)-$AZ$3*SUMPRODUCT(K18:$K$22, W19:$W$23))/Z18</f>
        <v>33.391716652643133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199.58733758207049</v>
      </c>
      <c r="P19">
        <f t="shared" si="22"/>
        <v>9.9793668791035248</v>
      </c>
      <c r="Q19" s="4">
        <f t="shared" si="23"/>
        <v>50</v>
      </c>
      <c r="R19">
        <f t="shared" si="0"/>
        <v>50000</v>
      </c>
      <c r="S19">
        <f t="shared" si="11"/>
        <v>28.613703371893425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28.613703371893425</v>
      </c>
      <c r="AC19">
        <f t="shared" si="19"/>
        <v>22.35423075366322</v>
      </c>
      <c r="AE19">
        <f t="shared" si="1"/>
        <v>164.92854568765048</v>
      </c>
      <c r="AF19">
        <f t="shared" si="2"/>
        <v>-8.2464272843825235</v>
      </c>
      <c r="AG19">
        <f t="shared" si="2"/>
        <v>-41.317387086200227</v>
      </c>
      <c r="AH19">
        <f t="shared" si="3"/>
        <v>-90.162848692828874</v>
      </c>
      <c r="AI19">
        <f t="shared" si="4"/>
        <v>25.201882624238863</v>
      </c>
      <c r="AJ19">
        <f t="shared" si="5"/>
        <v>6.2594726182302054</v>
      </c>
      <c r="AK19">
        <f t="shared" si="24"/>
        <v>4.1320968255860988</v>
      </c>
      <c r="AL19">
        <f t="shared" si="6"/>
        <v>35.593452068055164</v>
      </c>
      <c r="AN19">
        <f t="shared" si="7"/>
        <v>59.16155548158617</v>
      </c>
      <c r="AO19">
        <f t="shared" si="7"/>
        <v>-2.9580777740793085</v>
      </c>
      <c r="AP19">
        <f t="shared" si="7"/>
        <v>-14.820969155234833</v>
      </c>
      <c r="AQ19">
        <f t="shared" si="7"/>
        <v>-32.342335604054668</v>
      </c>
      <c r="AR19">
        <f t="shared" si="7"/>
        <v>9.0401729482173678</v>
      </c>
      <c r="AS19">
        <f t="shared" si="7"/>
        <v>2.2453368217423417</v>
      </c>
      <c r="AT19">
        <f t="shared" si="7"/>
        <v>1.4822253757404158</v>
      </c>
      <c r="AU19">
        <f t="shared" si="7"/>
        <v>12.767735145700124</v>
      </c>
      <c r="AW19">
        <v>16</v>
      </c>
      <c r="AX19">
        <f>(R19*SUMPRODUCT(K20:$K$23, X20:$X$23)-$AZ$3*SUMPRODUCT(K19:$K$22, W20:$W$23))/Z19</f>
        <v>28.613703371893425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199.58733758207049</v>
      </c>
      <c r="P20">
        <f t="shared" si="22"/>
        <v>9.9793668791035248</v>
      </c>
      <c r="Q20" s="4">
        <f t="shared" si="23"/>
        <v>50</v>
      </c>
      <c r="R20">
        <f t="shared" si="0"/>
        <v>50000</v>
      </c>
      <c r="S20">
        <f t="shared" si="11"/>
        <v>22.35423075366322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22.35423075366322</v>
      </c>
      <c r="AC20">
        <f t="shared" si="19"/>
        <v>15.036514488333163</v>
      </c>
      <c r="AE20">
        <f t="shared" si="1"/>
        <v>162.91301693350616</v>
      </c>
      <c r="AF20">
        <f t="shared" si="2"/>
        <v>-8.1456508466753075</v>
      </c>
      <c r="AG20">
        <f t="shared" si="2"/>
        <v>-40.812463081861637</v>
      </c>
      <c r="AH20">
        <f t="shared" si="3"/>
        <v>-91.750133476583784</v>
      </c>
      <c r="AI20">
        <f t="shared" si="4"/>
        <v>22.204769528385441</v>
      </c>
      <c r="AJ20">
        <f t="shared" si="5"/>
        <v>7.3177162653300574</v>
      </c>
      <c r="AK20">
        <f t="shared" si="24"/>
        <v>0.76162286641412458</v>
      </c>
      <c r="AL20">
        <f t="shared" si="6"/>
        <v>30.284108660129622</v>
      </c>
      <c r="AN20">
        <f t="shared" si="7"/>
        <v>55.428781856928666</v>
      </c>
      <c r="AO20">
        <f t="shared" si="7"/>
        <v>-2.7714390928464332</v>
      </c>
      <c r="AP20">
        <f t="shared" si="7"/>
        <v>-13.885846298775418</v>
      </c>
      <c r="AQ20">
        <f t="shared" si="7"/>
        <v>-31.216646953959277</v>
      </c>
      <c r="AR20">
        <f t="shared" si="7"/>
        <v>7.5548495113475465</v>
      </c>
      <c r="AS20">
        <f t="shared" si="7"/>
        <v>2.4897464069886528</v>
      </c>
      <c r="AT20">
        <f t="shared" si="7"/>
        <v>0.25913109040849608</v>
      </c>
      <c r="AU20">
        <f t="shared" si="7"/>
        <v>10.303727008744694</v>
      </c>
      <c r="AW20">
        <v>17</v>
      </c>
      <c r="AX20">
        <f>(R20*SUMPRODUCT(K21:$K$23, X21:$X$23)-$AZ$3*SUMPRODUCT(K20:$K$22, W21:$W$23))/Z20</f>
        <v>22.35423075366322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199.58733758207049</v>
      </c>
      <c r="P21">
        <f t="shared" si="22"/>
        <v>9.9793668791035248</v>
      </c>
      <c r="Q21" s="4">
        <f t="shared" si="23"/>
        <v>50</v>
      </c>
      <c r="R21">
        <f t="shared" si="0"/>
        <v>50000</v>
      </c>
      <c r="S21">
        <f t="shared" si="11"/>
        <v>15.036514488333163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15.036514488333163</v>
      </c>
      <c r="AC21">
        <f t="shared" si="19"/>
        <v>7.3948886391747779</v>
      </c>
      <c r="AE21">
        <f t="shared" si="1"/>
        <v>160.90999617709215</v>
      </c>
      <c r="AF21">
        <f t="shared" si="2"/>
        <v>-8.0454998088546077</v>
      </c>
      <c r="AG21">
        <f t="shared" si="2"/>
        <v>-40.310672542271334</v>
      </c>
      <c r="AH21">
        <f t="shared" si="3"/>
        <v>-93.665908771691079</v>
      </c>
      <c r="AI21">
        <f t="shared" si="4"/>
        <v>18.88791505427514</v>
      </c>
      <c r="AJ21">
        <f t="shared" si="5"/>
        <v>7.6416258491583848</v>
      </c>
      <c r="AK21">
        <f t="shared" si="24"/>
        <v>0.26864161737051312</v>
      </c>
      <c r="AL21">
        <f t="shared" si="6"/>
        <v>26.798182520804037</v>
      </c>
      <c r="AN21">
        <f t="shared" si="7"/>
        <v>52.07579493034978</v>
      </c>
      <c r="AO21">
        <f t="shared" si="7"/>
        <v>-2.6037897465174891</v>
      </c>
      <c r="AP21">
        <f t="shared" si="7"/>
        <v>-13.04586642650518</v>
      </c>
      <c r="AQ21">
        <f t="shared" si="7"/>
        <v>-30.313384954600163</v>
      </c>
      <c r="AR21">
        <f t="shared" si="7"/>
        <v>6.1127538027269468</v>
      </c>
      <c r="AS21">
        <f t="shared" si="7"/>
        <v>2.4730827798744612</v>
      </c>
      <c r="AT21">
        <f t="shared" si="7"/>
        <v>8.6941309479292433E-2</v>
      </c>
      <c r="AU21">
        <f t="shared" si="7"/>
        <v>8.6727778920807008</v>
      </c>
      <c r="AW21">
        <v>18</v>
      </c>
      <c r="AX21">
        <f>(R21*SUMPRODUCT(K22:$K$23, X22:$X$23)-$AZ$3*SUMPRODUCT(K21:$K$22, W22:$W$23))/Z21</f>
        <v>15.036514488333163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199.58733758207049</v>
      </c>
      <c r="P22">
        <f t="shared" si="22"/>
        <v>9.9793668791035248</v>
      </c>
      <c r="Q22" s="4">
        <f t="shared" si="23"/>
        <v>50</v>
      </c>
      <c r="R22">
        <f t="shared" si="0"/>
        <v>50000</v>
      </c>
      <c r="S22">
        <f t="shared" si="11"/>
        <v>7.3948886391747779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7.3948886391747779</v>
      </c>
      <c r="AC22">
        <f t="shared" si="19"/>
        <v>7.4882127444545787</v>
      </c>
      <c r="AE22">
        <f t="shared" si="1"/>
        <v>158.91868541412182</v>
      </c>
      <c r="AF22">
        <f t="shared" si="2"/>
        <v>-7.9459342707060916</v>
      </c>
      <c r="AG22">
        <f t="shared" si="2"/>
        <v>-39.811815553873579</v>
      </c>
      <c r="AH22">
        <f t="shared" si="3"/>
        <v>-95.75026297503743</v>
      </c>
      <c r="AI22">
        <f t="shared" si="4"/>
        <v>15.410672614504733</v>
      </c>
      <c r="AJ22">
        <f t="shared" si="5"/>
        <v>-9.332410527980084E-2</v>
      </c>
      <c r="AK22">
        <f t="shared" si="24"/>
        <v>3.325720435434401</v>
      </c>
      <c r="AL22">
        <f t="shared" si="6"/>
        <v>18.643068944659333</v>
      </c>
      <c r="AN22">
        <f t="shared" si="7"/>
        <v>48.06667376517931</v>
      </c>
      <c r="AO22">
        <f t="shared" si="7"/>
        <v>-2.4033336882589658</v>
      </c>
      <c r="AP22">
        <f t="shared" si="7"/>
        <v>-12.041513842383475</v>
      </c>
      <c r="AQ22">
        <f t="shared" si="7"/>
        <v>-28.96070176617679</v>
      </c>
      <c r="AR22">
        <f t="shared" si="7"/>
        <v>4.6611244683600832</v>
      </c>
      <c r="AS22">
        <f t="shared" si="7"/>
        <v>-2.8226884152873943E-2</v>
      </c>
      <c r="AT22">
        <f t="shared" si="7"/>
        <v>1.0059000852395064</v>
      </c>
      <c r="AU22">
        <f t="shared" si="7"/>
        <v>5.6387976694467161</v>
      </c>
      <c r="AW22">
        <v>19</v>
      </c>
      <c r="AX22">
        <f>(R22*SUMPRODUCT(K23:$K$23, X23:$X$23)-$AZ$3*SUMPRODUCT(K22:$K$22, W23:$W$23))/Z22</f>
        <v>7.3948886391747779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199.58733758207049</v>
      </c>
      <c r="P23">
        <f t="shared" si="22"/>
        <v>9.9793668791035248</v>
      </c>
      <c r="Q23" s="4">
        <f t="shared" si="23"/>
        <v>50</v>
      </c>
      <c r="R23">
        <f t="shared" si="0"/>
        <v>50000</v>
      </c>
      <c r="S23">
        <f t="shared" si="11"/>
        <v>7.4882127444545787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7.4882127444545787</v>
      </c>
      <c r="AC23">
        <f t="shared" si="19"/>
        <v>0</v>
      </c>
      <c r="AE23">
        <f t="shared" si="1"/>
        <v>156.93811346262402</v>
      </c>
      <c r="AF23">
        <f t="shared" si="2"/>
        <v>-7.8469056731312019</v>
      </c>
      <c r="AG23">
        <f t="shared" si="2"/>
        <v>-39.31564881917695</v>
      </c>
      <c r="AH23">
        <f t="shared" si="3"/>
        <v>-98.048579157895418</v>
      </c>
      <c r="AI23">
        <f t="shared" si="4"/>
        <v>11.726979812420453</v>
      </c>
      <c r="AJ23">
        <f t="shared" si="5"/>
        <v>7.4882127444545787</v>
      </c>
      <c r="AK23">
        <f t="shared" si="24"/>
        <v>10.960559437376318</v>
      </c>
      <c r="AL23">
        <f t="shared" si="6"/>
        <v>30.17575199425135</v>
      </c>
      <c r="AN23">
        <f t="shared" si="7"/>
        <v>42.999935116688071</v>
      </c>
      <c r="AO23">
        <f t="shared" si="7"/>
        <v>-2.1499967558344037</v>
      </c>
      <c r="AP23">
        <f t="shared" si="7"/>
        <v>-10.772210210732046</v>
      </c>
      <c r="AQ23">
        <f t="shared" si="7"/>
        <v>-26.864618473173177</v>
      </c>
      <c r="AR23">
        <f t="shared" si="7"/>
        <v>3.2131096769484451</v>
      </c>
      <c r="AS23">
        <f t="shared" si="7"/>
        <v>2.051717425723921</v>
      </c>
      <c r="AT23">
        <f t="shared" si="7"/>
        <v>3.0031159050604312</v>
      </c>
      <c r="AU23">
        <f t="shared" si="7"/>
        <v>8.2679430077327982</v>
      </c>
      <c r="AW23">
        <v>20</v>
      </c>
      <c r="AX23">
        <f>(R23*SUMPRODUCT(K$23:$K24, X$23:$X24)-$AZ$3*SUMPRODUCT(K$22:$K23, W$23:$W24))/Z23</f>
        <v>7.4882127444545787</v>
      </c>
    </row>
    <row r="25" spans="5:50" x14ac:dyDescent="0.25">
      <c r="AN25" s="8">
        <f t="shared" ref="AN25:AU25" si="25">SUM(AN3:AN23)</f>
        <v>1921.8903378942389</v>
      </c>
      <c r="AO25" s="8">
        <f t="shared" si="25"/>
        <v>-245.7850200812648</v>
      </c>
      <c r="AP25" s="8">
        <f t="shared" si="25"/>
        <v>-2951.3742030902372</v>
      </c>
      <c r="AQ25" s="8">
        <f t="shared" si="25"/>
        <v>-900.71751682163438</v>
      </c>
      <c r="AR25" s="8">
        <f t="shared" si="25"/>
        <v>-2175.986402098898</v>
      </c>
      <c r="AS25" s="8">
        <f t="shared" si="25"/>
        <v>-21.216788853421551</v>
      </c>
      <c r="AT25" s="8">
        <f t="shared" si="25"/>
        <v>39.068850423798942</v>
      </c>
      <c r="AU25" s="9">
        <f t="shared" si="25"/>
        <v>-2158.1343405285206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94EED-5D47-4270-8B94-D8E11066DFF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377.71590927797604</v>
      </c>
      <c r="K3">
        <v>1</v>
      </c>
      <c r="L3" s="2">
        <v>0</v>
      </c>
      <c r="O3">
        <f>$C$3</f>
        <v>377.71590927797604</v>
      </c>
      <c r="P3">
        <f>O3*B5</f>
        <v>302.17272742238083</v>
      </c>
      <c r="Q3" s="4">
        <f>B8</f>
        <v>2519.9082039999998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377.71590927797604</v>
      </c>
      <c r="AF3">
        <f t="shared" ref="AF3:AG23" si="3">-$Z3*P3</f>
        <v>-302.17272742238083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-2444.3650221444045</v>
      </c>
      <c r="AJ3">
        <f t="shared" ref="AJ3:AJ23" si="6">AB3-AC3</f>
        <v>2.2737367544323206E-13</v>
      </c>
      <c r="AL3">
        <f t="shared" ref="AL3:AL23" si="7">SUM(AI3:AK3)</f>
        <v>-2444.3650221444041</v>
      </c>
      <c r="AN3">
        <f t="shared" ref="AN3:AU23" si="8">AE3*$K3</f>
        <v>377.71590927797604</v>
      </c>
      <c r="AO3">
        <f t="shared" si="8"/>
        <v>-302.17272742238083</v>
      </c>
      <c r="AP3">
        <f t="shared" si="8"/>
        <v>-2519.9082039999998</v>
      </c>
      <c r="AQ3">
        <f t="shared" si="8"/>
        <v>0</v>
      </c>
      <c r="AR3">
        <f t="shared" si="8"/>
        <v>-2444.3650221444045</v>
      </c>
      <c r="AS3">
        <f t="shared" si="8"/>
        <v>2.2737367544323206E-13</v>
      </c>
      <c r="AT3">
        <f t="shared" si="8"/>
        <v>0</v>
      </c>
      <c r="AU3">
        <f t="shared" si="8"/>
        <v>-2444.3650221444041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129.60188558553145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43.403042408510892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-2.2737367544323206E-13</v>
      </c>
      <c r="AC4">
        <f t="shared" si="1"/>
        <v>42.888779290381535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-42.888779290381763</v>
      </c>
      <c r="AK4">
        <f t="shared" ref="AK4:AK23" si="20">H4*SUM(AB4:AB4, AE4:AF4)</f>
        <v>-1.4983925211708993E-14</v>
      </c>
      <c r="AL4">
        <f t="shared" si="7"/>
        <v>-135.3162792903818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-86.713106295149629</v>
      </c>
      <c r="AR4">
        <f t="shared" si="8"/>
        <v>-86.713106295149629</v>
      </c>
      <c r="AS4">
        <f t="shared" si="8"/>
        <v>-40.237151037040768</v>
      </c>
      <c r="AT4">
        <f t="shared" si="8"/>
        <v>-1.405753373835162E-14</v>
      </c>
      <c r="AU4">
        <f t="shared" si="8"/>
        <v>-126.95025733219043</v>
      </c>
      <c r="AW4">
        <v>1</v>
      </c>
      <c r="AX4">
        <f>(R4*SUMPRODUCT(K5:$K$23, X5:$X$23)-$AZ$3*SUMPRODUCT(K4:$K$22, W5:$W$23))/Z4</f>
        <v>43.403042408510892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1.8814719999999999E-3</v>
      </c>
      <c r="O5">
        <f t="shared" ref="O5:O23" si="22">$C$3</f>
        <v>377.71590927797604</v>
      </c>
      <c r="P5">
        <f t="shared" ref="P5:P23" si="23">O5*$C$5</f>
        <v>18.885795463898802</v>
      </c>
      <c r="Q5" s="4">
        <f t="shared" ref="Q5:Q23" si="24">$C$8</f>
        <v>50</v>
      </c>
      <c r="R5">
        <f t="shared" si="0"/>
        <v>50000</v>
      </c>
      <c r="S5">
        <f t="shared" si="12"/>
        <v>84.760851732938107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42.888779290381535</v>
      </c>
      <c r="AC5">
        <f t="shared" si="1"/>
        <v>82.761407337991159</v>
      </c>
      <c r="AE5">
        <f t="shared" si="2"/>
        <v>368.8058766125697</v>
      </c>
      <c r="AF5">
        <f t="shared" si="3"/>
        <v>-18.440293830628487</v>
      </c>
      <c r="AG5">
        <f t="shared" si="3"/>
        <v>-48.820537810753287</v>
      </c>
      <c r="AH5">
        <f t="shared" si="4"/>
        <v>-92.958964246720001</v>
      </c>
      <c r="AI5">
        <f t="shared" si="5"/>
        <v>208.58608072446791</v>
      </c>
      <c r="AJ5">
        <f t="shared" si="6"/>
        <v>-39.872628047609624</v>
      </c>
      <c r="AK5">
        <f t="shared" si="20"/>
        <v>33.977176883048685</v>
      </c>
      <c r="AL5">
        <f t="shared" si="7"/>
        <v>202.69062955990697</v>
      </c>
      <c r="AN5">
        <f t="shared" si="8"/>
        <v>318.48692916321903</v>
      </c>
      <c r="AO5">
        <f t="shared" si="8"/>
        <v>-15.924346458160953</v>
      </c>
      <c r="AP5">
        <f t="shared" si="8"/>
        <v>-42.159586257833787</v>
      </c>
      <c r="AQ5">
        <f t="shared" si="8"/>
        <v>-80.275876656468327</v>
      </c>
      <c r="AR5">
        <f t="shared" si="8"/>
        <v>180.12711979075593</v>
      </c>
      <c r="AS5">
        <f t="shared" si="8"/>
        <v>-34.432506827678949</v>
      </c>
      <c r="AT5">
        <f t="shared" si="8"/>
        <v>29.341416211991231</v>
      </c>
      <c r="AU5">
        <f t="shared" si="8"/>
        <v>175.03602917506822</v>
      </c>
      <c r="AW5">
        <v>2</v>
      </c>
      <c r="AX5">
        <f>(R5*SUMPRODUCT(K6:$K$23, X6:$X$23)-$AZ$3*SUMPRODUCT(K5:$K$22, W6:$W$23))/Z5</f>
        <v>84.760851732938107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1.927022E-3</v>
      </c>
      <c r="O6">
        <f t="shared" si="22"/>
        <v>377.71590927797604</v>
      </c>
      <c r="P6">
        <f t="shared" si="23"/>
        <v>18.885795463898802</v>
      </c>
      <c r="Q6" s="4">
        <f t="shared" si="24"/>
        <v>50</v>
      </c>
      <c r="R6">
        <f t="shared" si="0"/>
        <v>50000</v>
      </c>
      <c r="S6">
        <f t="shared" si="12"/>
        <v>123.10772722844679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82.761407337991159</v>
      </c>
      <c r="AC6">
        <f t="shared" si="1"/>
        <v>118.77003675685546</v>
      </c>
      <c r="AE6">
        <f t="shared" si="2"/>
        <v>364.40712080848232</v>
      </c>
      <c r="AF6">
        <f t="shared" si="3"/>
        <v>-18.220356040424118</v>
      </c>
      <c r="AG6">
        <f t="shared" si="3"/>
        <v>-48.238254182232595</v>
      </c>
      <c r="AH6">
        <f t="shared" si="4"/>
        <v>-94.078250413153413</v>
      </c>
      <c r="AI6">
        <f t="shared" si="5"/>
        <v>203.8702601726722</v>
      </c>
      <c r="AJ6">
        <f t="shared" si="6"/>
        <v>-36.008629418864302</v>
      </c>
      <c r="AK6">
        <f t="shared" si="20"/>
        <v>46.669561125138173</v>
      </c>
      <c r="AL6">
        <f t="shared" si="7"/>
        <v>214.53119187894606</v>
      </c>
      <c r="AN6">
        <f t="shared" si="8"/>
        <v>283.80982012299501</v>
      </c>
      <c r="AO6">
        <f t="shared" si="8"/>
        <v>-14.190491006149752</v>
      </c>
      <c r="AP6">
        <f t="shared" si="8"/>
        <v>-37.569217122137175</v>
      </c>
      <c r="AQ6">
        <f t="shared" si="8"/>
        <v>-73.270608071557888</v>
      </c>
      <c r="AR6">
        <f t="shared" si="8"/>
        <v>158.77950392315023</v>
      </c>
      <c r="AS6">
        <f t="shared" si="8"/>
        <v>-28.044464706315317</v>
      </c>
      <c r="AT6">
        <f t="shared" si="8"/>
        <v>36.347477839506247</v>
      </c>
      <c r="AU6">
        <f t="shared" si="8"/>
        <v>167.08251705634115</v>
      </c>
      <c r="AW6">
        <v>3</v>
      </c>
      <c r="AX6">
        <f>(R6*SUMPRODUCT(K7:$K$23, X7:$X$23)-$AZ$3*SUMPRODUCT(K6:$K$22, W7:$W$23))/Z6</f>
        <v>123.10772722844679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1.979789E-3</v>
      </c>
      <c r="O7">
        <f t="shared" si="22"/>
        <v>377.71590927797604</v>
      </c>
      <c r="P7">
        <f t="shared" si="23"/>
        <v>18.885795463898802</v>
      </c>
      <c r="Q7" s="4">
        <f t="shared" si="24"/>
        <v>50</v>
      </c>
      <c r="R7">
        <f t="shared" si="0"/>
        <v>50000</v>
      </c>
      <c r="S7">
        <f t="shared" si="12"/>
        <v>156.12673715958297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118.77003675685546</v>
      </c>
      <c r="AC7">
        <f t="shared" si="1"/>
        <v>148.82116143381199</v>
      </c>
      <c r="AE7">
        <f t="shared" si="2"/>
        <v>360.04160039109922</v>
      </c>
      <c r="AF7">
        <f t="shared" si="3"/>
        <v>-18.00208001955496</v>
      </c>
      <c r="AG7">
        <f t="shared" si="3"/>
        <v>-47.66037007540109</v>
      </c>
      <c r="AH7">
        <f t="shared" si="4"/>
        <v>-95.501565009188099</v>
      </c>
      <c r="AI7">
        <f t="shared" si="5"/>
        <v>198.87758528695508</v>
      </c>
      <c r="AJ7">
        <f t="shared" si="6"/>
        <v>-30.051124676956533</v>
      </c>
      <c r="AK7">
        <f t="shared" si="20"/>
        <v>48.246760631343449</v>
      </c>
      <c r="AL7">
        <f t="shared" si="7"/>
        <v>217.073221241342</v>
      </c>
      <c r="AN7">
        <f t="shared" si="8"/>
        <v>253.83347366868256</v>
      </c>
      <c r="AO7">
        <f t="shared" si="8"/>
        <v>-12.691673683434127</v>
      </c>
      <c r="AP7">
        <f t="shared" si="8"/>
        <v>-33.601109647975733</v>
      </c>
      <c r="AQ7">
        <f t="shared" si="8"/>
        <v>-67.32970290306767</v>
      </c>
      <c r="AR7">
        <f t="shared" si="8"/>
        <v>140.21098743420504</v>
      </c>
      <c r="AS7">
        <f t="shared" si="8"/>
        <v>-21.186388895384763</v>
      </c>
      <c r="AT7">
        <f t="shared" si="8"/>
        <v>34.014521741410697</v>
      </c>
      <c r="AU7">
        <f t="shared" si="8"/>
        <v>153.03912028023097</v>
      </c>
      <c r="AW7">
        <v>4</v>
      </c>
      <c r="AX7">
        <f>(R7*SUMPRODUCT(K8:$K$23, X8:$X$23)-$AZ$3*SUMPRODUCT(K7:$K$22, W8:$W$23))/Z7</f>
        <v>156.12673715958297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2.0334569999999998E-3</v>
      </c>
      <c r="O8">
        <f t="shared" si="22"/>
        <v>377.71590927797604</v>
      </c>
      <c r="P8">
        <f t="shared" si="23"/>
        <v>18.885795463898802</v>
      </c>
      <c r="Q8" s="4">
        <f t="shared" si="24"/>
        <v>50</v>
      </c>
      <c r="R8">
        <f t="shared" si="0"/>
        <v>50000</v>
      </c>
      <c r="S8">
        <f t="shared" si="12"/>
        <v>182.86304032981812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148.82116143381199</v>
      </c>
      <c r="AC8">
        <f t="shared" si="1"/>
        <v>172.20889489324475</v>
      </c>
      <c r="AE8">
        <f t="shared" si="2"/>
        <v>355.70905527458171</v>
      </c>
      <c r="AF8">
        <f t="shared" si="3"/>
        <v>-17.785452763729086</v>
      </c>
      <c r="AG8">
        <f t="shared" si="3"/>
        <v>-47.086851061494663</v>
      </c>
      <c r="AH8">
        <f t="shared" si="4"/>
        <v>-96.915313152414868</v>
      </c>
      <c r="AI8">
        <f t="shared" si="5"/>
        <v>193.92143829694311</v>
      </c>
      <c r="AJ8">
        <f t="shared" si="6"/>
        <v>-23.387733459432752</v>
      </c>
      <c r="AK8">
        <f t="shared" si="20"/>
        <v>35.288995385988187</v>
      </c>
      <c r="AL8">
        <f t="shared" si="7"/>
        <v>205.82270022349854</v>
      </c>
      <c r="AN8">
        <f t="shared" si="8"/>
        <v>233.82655429196251</v>
      </c>
      <c r="AO8">
        <f t="shared" si="8"/>
        <v>-11.691327714598126</v>
      </c>
      <c r="AP8">
        <f t="shared" si="8"/>
        <v>-30.952701295920306</v>
      </c>
      <c r="AQ8">
        <f t="shared" si="8"/>
        <v>-63.707609903444087</v>
      </c>
      <c r="AR8">
        <f t="shared" si="8"/>
        <v>127.47491537799999</v>
      </c>
      <c r="AS8">
        <f t="shared" si="8"/>
        <v>-15.374005936668043</v>
      </c>
      <c r="AT8">
        <f t="shared" si="8"/>
        <v>23.197340841269884</v>
      </c>
      <c r="AU8">
        <f t="shared" si="8"/>
        <v>135.29825028260183</v>
      </c>
      <c r="AW8">
        <v>5</v>
      </c>
      <c r="AX8">
        <f>(R8*SUMPRODUCT(K9:$K$23, X9:$X$23)-$AZ$3*SUMPRODUCT(K8:$K$22, W9:$W$23))/Z8</f>
        <v>182.86304032981812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2.08983E-3</v>
      </c>
      <c r="O9">
        <f t="shared" si="22"/>
        <v>377.71590927797604</v>
      </c>
      <c r="P9">
        <f t="shared" si="23"/>
        <v>18.885795463898802</v>
      </c>
      <c r="Q9" s="4">
        <f t="shared" si="24"/>
        <v>50</v>
      </c>
      <c r="R9">
        <f t="shared" si="0"/>
        <v>50000</v>
      </c>
      <c r="S9">
        <f t="shared" si="12"/>
        <v>205.2586063563603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172.20889489324475</v>
      </c>
      <c r="AC9">
        <f t="shared" si="1"/>
        <v>190.9626688838249</v>
      </c>
      <c r="AE9">
        <f t="shared" si="2"/>
        <v>351.40859326685143</v>
      </c>
      <c r="AF9">
        <f t="shared" si="3"/>
        <v>-17.570429663342573</v>
      </c>
      <c r="AG9">
        <f t="shared" si="3"/>
        <v>-46.517579036925873</v>
      </c>
      <c r="AH9">
        <f t="shared" si="4"/>
        <v>-98.403513953843387</v>
      </c>
      <c r="AI9">
        <f t="shared" si="5"/>
        <v>188.91707061273956</v>
      </c>
      <c r="AJ9">
        <f t="shared" si="6"/>
        <v>-18.753773990580157</v>
      </c>
      <c r="AK9">
        <f t="shared" si="20"/>
        <v>26.415656453530541</v>
      </c>
      <c r="AL9">
        <f t="shared" si="7"/>
        <v>196.57895307568995</v>
      </c>
      <c r="AN9">
        <f t="shared" si="8"/>
        <v>219.53966071192448</v>
      </c>
      <c r="AO9">
        <f t="shared" si="8"/>
        <v>-10.976983035596225</v>
      </c>
      <c r="AP9">
        <f t="shared" si="8"/>
        <v>-29.061479185717406</v>
      </c>
      <c r="AQ9">
        <f t="shared" si="8"/>
        <v>-61.476795047760064</v>
      </c>
      <c r="AR9">
        <f t="shared" si="8"/>
        <v>118.02440344285075</v>
      </c>
      <c r="AS9">
        <f t="shared" si="8"/>
        <v>-11.716267780149527</v>
      </c>
      <c r="AT9">
        <f t="shared" si="8"/>
        <v>16.502966536413105</v>
      </c>
      <c r="AU9">
        <f t="shared" si="8"/>
        <v>122.81110219911434</v>
      </c>
      <c r="AW9">
        <v>6</v>
      </c>
      <c r="AX9">
        <f>(R9*SUMPRODUCT(K10:$K$23, X10:$X$23)-$AZ$3*SUMPRODUCT(K9:$K$22, W10:$W$23))/Z9</f>
        <v>205.2586063563603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2.1556750000000001E-3</v>
      </c>
      <c r="O10">
        <f t="shared" si="22"/>
        <v>377.71590927797604</v>
      </c>
      <c r="P10">
        <f t="shared" si="23"/>
        <v>18.885795463898802</v>
      </c>
      <c r="Q10" s="4">
        <f t="shared" si="24"/>
        <v>50</v>
      </c>
      <c r="R10">
        <f t="shared" si="0"/>
        <v>50000</v>
      </c>
      <c r="S10">
        <f t="shared" si="12"/>
        <v>224.98298293279066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190.9626688838249</v>
      </c>
      <c r="AC10">
        <f t="shared" si="1"/>
        <v>206.76892968115874</v>
      </c>
      <c r="AE10">
        <f t="shared" si="2"/>
        <v>347.13698461489241</v>
      </c>
      <c r="AF10">
        <f t="shared" si="3"/>
        <v>-17.356849230744622</v>
      </c>
      <c r="AG10">
        <f t="shared" si="3"/>
        <v>-45.952126464366188</v>
      </c>
      <c r="AH10">
        <f t="shared" si="4"/>
        <v>-100.27678219042518</v>
      </c>
      <c r="AI10">
        <f t="shared" si="5"/>
        <v>183.55122672935642</v>
      </c>
      <c r="AJ10">
        <f t="shared" si="6"/>
        <v>-15.806260797333834</v>
      </c>
      <c r="AK10">
        <f t="shared" si="20"/>
        <v>27.338997224068571</v>
      </c>
      <c r="AL10">
        <f t="shared" si="7"/>
        <v>195.08396315609116</v>
      </c>
      <c r="AN10">
        <f t="shared" si="8"/>
        <v>206.05321420114021</v>
      </c>
      <c r="AO10">
        <f t="shared" si="8"/>
        <v>-10.30266071005701</v>
      </c>
      <c r="AP10">
        <f t="shared" si="8"/>
        <v>-27.27621595222476</v>
      </c>
      <c r="AQ10">
        <f t="shared" si="8"/>
        <v>-59.522189210139068</v>
      </c>
      <c r="AR10">
        <f t="shared" si="8"/>
        <v>108.95214832871936</v>
      </c>
      <c r="AS10">
        <f t="shared" si="8"/>
        <v>-9.3822640229628504</v>
      </c>
      <c r="AT10">
        <f t="shared" si="8"/>
        <v>16.227853846529342</v>
      </c>
      <c r="AU10">
        <f t="shared" si="8"/>
        <v>115.79773815228585</v>
      </c>
      <c r="AW10">
        <v>7</v>
      </c>
      <c r="AX10">
        <f>(R10*SUMPRODUCT(K11:$K$23, X11:$X$23)-$AZ$3*SUMPRODUCT(K10:$K$22, W11:$W$23))/Z10</f>
        <v>224.98298293279066</v>
      </c>
    </row>
    <row r="11" spans="1:52" x14ac:dyDescent="0.25">
      <c r="A11" t="s">
        <v>33</v>
      </c>
      <c r="C11" s="7">
        <f>AU25</f>
        <v>-931.04211399866608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2.2206180000000002E-3</v>
      </c>
      <c r="O11">
        <f t="shared" si="22"/>
        <v>377.71590927797604</v>
      </c>
      <c r="P11">
        <f t="shared" si="23"/>
        <v>18.885795463898802</v>
      </c>
      <c r="Q11" s="4">
        <f t="shared" si="24"/>
        <v>50</v>
      </c>
      <c r="R11">
        <f t="shared" si="0"/>
        <v>50000</v>
      </c>
      <c r="S11">
        <f t="shared" si="12"/>
        <v>242.19399154007405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206.76892968115874</v>
      </c>
      <c r="AC11">
        <f t="shared" si="1"/>
        <v>219.86643301463471</v>
      </c>
      <c r="AE11">
        <f t="shared" si="2"/>
        <v>342.89475613224192</v>
      </c>
      <c r="AF11">
        <f t="shared" si="3"/>
        <v>-17.144737806612095</v>
      </c>
      <c r="AG11">
        <f t="shared" si="3"/>
        <v>-45.390563080557477</v>
      </c>
      <c r="AH11">
        <f t="shared" si="4"/>
        <v>-102.04211916504792</v>
      </c>
      <c r="AI11">
        <f t="shared" si="5"/>
        <v>178.31733608002443</v>
      </c>
      <c r="AJ11">
        <f t="shared" si="6"/>
        <v>-13.09750333347597</v>
      </c>
      <c r="AK11">
        <f t="shared" si="20"/>
        <v>27.424725822349615</v>
      </c>
      <c r="AL11">
        <f t="shared" si="7"/>
        <v>192.64455856889808</v>
      </c>
      <c r="AN11">
        <f t="shared" si="8"/>
        <v>193.56644468161281</v>
      </c>
      <c r="AO11">
        <f t="shared" si="8"/>
        <v>-9.6783222340806407</v>
      </c>
      <c r="AP11">
        <f t="shared" si="8"/>
        <v>-25.62328458068199</v>
      </c>
      <c r="AQ11">
        <f t="shared" si="8"/>
        <v>-57.60347704745358</v>
      </c>
      <c r="AR11">
        <f t="shared" si="8"/>
        <v>100.66136081939661</v>
      </c>
      <c r="AS11">
        <f t="shared" si="8"/>
        <v>-7.3936305794328563</v>
      </c>
      <c r="AT11">
        <f t="shared" si="8"/>
        <v>15.481446067238599</v>
      </c>
      <c r="AU11">
        <f t="shared" si="8"/>
        <v>108.74917630720235</v>
      </c>
      <c r="AW11">
        <v>8</v>
      </c>
      <c r="AX11">
        <f>(R11*SUMPRODUCT(K12:$K$23, X12:$X$23)-$AZ$3*SUMPRODUCT(K11:$K$22, W12:$W$23))/Z11</f>
        <v>242.19399154007405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2.2950319999999998E-3</v>
      </c>
      <c r="O12">
        <f t="shared" si="22"/>
        <v>377.71590927797604</v>
      </c>
      <c r="P12">
        <f t="shared" si="23"/>
        <v>18.885795463898802</v>
      </c>
      <c r="Q12" s="4">
        <f t="shared" si="24"/>
        <v>50</v>
      </c>
      <c r="R12">
        <f t="shared" si="0"/>
        <v>50000</v>
      </c>
      <c r="S12">
        <f t="shared" si="12"/>
        <v>256.9321728746342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219.86643301463471</v>
      </c>
      <c r="AC12">
        <f t="shared" si="1"/>
        <v>230.37815395547472</v>
      </c>
      <c r="AE12">
        <f t="shared" si="2"/>
        <v>338.67885413296381</v>
      </c>
      <c r="AF12">
        <f t="shared" si="3"/>
        <v>-16.933942706648192</v>
      </c>
      <c r="AG12">
        <f t="shared" si="3"/>
        <v>-44.832484654984007</v>
      </c>
      <c r="AH12">
        <f t="shared" si="4"/>
        <v>-104.17279476789798</v>
      </c>
      <c r="AI12">
        <f t="shared" si="5"/>
        <v>172.73963200343366</v>
      </c>
      <c r="AJ12">
        <f t="shared" si="6"/>
        <v>-10.511720940840007</v>
      </c>
      <c r="AK12">
        <f t="shared" si="20"/>
        <v>28.109628776485323</v>
      </c>
      <c r="AL12">
        <f t="shared" si="7"/>
        <v>190.33753983907897</v>
      </c>
      <c r="AN12">
        <f t="shared" si="8"/>
        <v>181.75353080152689</v>
      </c>
      <c r="AO12">
        <f t="shared" si="8"/>
        <v>-9.0876765400763464</v>
      </c>
      <c r="AP12">
        <f t="shared" si="8"/>
        <v>-24.059554593418955</v>
      </c>
      <c r="AQ12">
        <f t="shared" si="8"/>
        <v>-55.904798990181334</v>
      </c>
      <c r="AR12">
        <f t="shared" si="8"/>
        <v>92.701500677850277</v>
      </c>
      <c r="AS12">
        <f t="shared" si="8"/>
        <v>-5.6411623355969818</v>
      </c>
      <c r="AT12">
        <f t="shared" si="8"/>
        <v>15.085158749357975</v>
      </c>
      <c r="AU12">
        <f t="shared" si="8"/>
        <v>102.14549709161128</v>
      </c>
      <c r="AW12">
        <v>9</v>
      </c>
      <c r="AX12">
        <f>(R12*SUMPRODUCT(K13:$K$23, X13:$X$23)-$AZ$3*SUMPRODUCT(K12:$K$22, W13:$W$23))/Z12</f>
        <v>256.9321728746342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2.375308E-3</v>
      </c>
      <c r="O13">
        <f t="shared" si="22"/>
        <v>377.71590927797604</v>
      </c>
      <c r="P13">
        <f t="shared" si="23"/>
        <v>18.885795463898802</v>
      </c>
      <c r="Q13" s="4">
        <f t="shared" si="24"/>
        <v>50</v>
      </c>
      <c r="R13">
        <f t="shared" si="0"/>
        <v>50000</v>
      </c>
      <c r="S13">
        <f t="shared" si="12"/>
        <v>269.21237347303736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230.37815395547472</v>
      </c>
      <c r="AC13">
        <f t="shared" si="1"/>
        <v>238.40192645370547</v>
      </c>
      <c r="AE13">
        <f t="shared" si="2"/>
        <v>334.48759899998134</v>
      </c>
      <c r="AF13">
        <f t="shared" si="3"/>
        <v>-16.724379949999069</v>
      </c>
      <c r="AG13">
        <f t="shared" si="3"/>
        <v>-44.277668848973306</v>
      </c>
      <c r="AH13">
        <f t="shared" si="4"/>
        <v>-106.49095946086075</v>
      </c>
      <c r="AI13">
        <f t="shared" si="5"/>
        <v>166.99459074014825</v>
      </c>
      <c r="AJ13">
        <f t="shared" si="6"/>
        <v>-8.0237724982307554</v>
      </c>
      <c r="AK13">
        <f t="shared" si="20"/>
        <v>28.33890898438213</v>
      </c>
      <c r="AL13">
        <f t="shared" si="7"/>
        <v>187.30972722629963</v>
      </c>
      <c r="AN13">
        <f t="shared" si="8"/>
        <v>170.680113033917</v>
      </c>
      <c r="AO13">
        <f t="shared" si="8"/>
        <v>-8.5340056516958498</v>
      </c>
      <c r="AP13">
        <f t="shared" si="8"/>
        <v>-22.593715123117406</v>
      </c>
      <c r="AQ13">
        <f t="shared" si="8"/>
        <v>-54.339500334871907</v>
      </c>
      <c r="AR13">
        <f t="shared" si="8"/>
        <v>85.212891924231855</v>
      </c>
      <c r="AS13">
        <f t="shared" si="8"/>
        <v>-4.0943174008568741</v>
      </c>
      <c r="AT13">
        <f t="shared" si="8"/>
        <v>14.460590476816146</v>
      </c>
      <c r="AU13">
        <f t="shared" si="8"/>
        <v>95.579165000191125</v>
      </c>
      <c r="AW13">
        <v>10</v>
      </c>
      <c r="AX13">
        <f>(R13*SUMPRODUCT(K14:$K$23, X14:$X$23)-$AZ$3*SUMPRODUCT(K13:$K$22, W14:$W$23))/Z13</f>
        <v>269.21237347303736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2.4628010000000001E-3</v>
      </c>
      <c r="O14">
        <f t="shared" si="22"/>
        <v>377.71590927797604</v>
      </c>
      <c r="P14">
        <f t="shared" si="23"/>
        <v>18.885795463898802</v>
      </c>
      <c r="Q14" s="4">
        <f t="shared" si="24"/>
        <v>50</v>
      </c>
      <c r="R14">
        <f t="shared" si="0"/>
        <v>50000</v>
      </c>
      <c r="S14">
        <f t="shared" si="12"/>
        <v>279.05936882909737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238.40192645370547</v>
      </c>
      <c r="AC14">
        <f t="shared" si="1"/>
        <v>244.04213455384075</v>
      </c>
      <c r="AE14">
        <f t="shared" si="2"/>
        <v>330.31894661667678</v>
      </c>
      <c r="AF14">
        <f t="shared" si="3"/>
        <v>-16.515947330833839</v>
      </c>
      <c r="AG14">
        <f t="shared" si="3"/>
        <v>-43.725845073364653</v>
      </c>
      <c r="AH14">
        <f t="shared" si="4"/>
        <v>-109.0470871189203</v>
      </c>
      <c r="AI14">
        <f t="shared" si="5"/>
        <v>161.03006709355796</v>
      </c>
      <c r="AJ14">
        <f t="shared" si="6"/>
        <v>-5.6402081001352826</v>
      </c>
      <c r="AK14">
        <f t="shared" si="20"/>
        <v>28.383333183012791</v>
      </c>
      <c r="AL14">
        <f t="shared" si="7"/>
        <v>183.77319217643546</v>
      </c>
      <c r="AN14">
        <f t="shared" si="8"/>
        <v>160.31287878116584</v>
      </c>
      <c r="AO14">
        <f t="shared" si="8"/>
        <v>-8.0156439390582914</v>
      </c>
      <c r="AP14">
        <f t="shared" si="8"/>
        <v>-21.221356427322903</v>
      </c>
      <c r="AQ14">
        <f t="shared" si="8"/>
        <v>-52.923553546631787</v>
      </c>
      <c r="AR14">
        <f t="shared" si="8"/>
        <v>78.152324868152832</v>
      </c>
      <c r="AS14">
        <f t="shared" si="8"/>
        <v>-2.7373482711750903</v>
      </c>
      <c r="AT14">
        <f t="shared" si="8"/>
        <v>13.775213013300537</v>
      </c>
      <c r="AU14">
        <f t="shared" si="8"/>
        <v>89.190189610278281</v>
      </c>
      <c r="AW14">
        <v>11</v>
      </c>
      <c r="AX14">
        <f>(R14*SUMPRODUCT(K15:$K$23, X15:$X$23)-$AZ$3*SUMPRODUCT(K14:$K$22, W15:$W$23))/Z14</f>
        <v>279.05936882909737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2.5557050000000001E-3</v>
      </c>
      <c r="O15">
        <f t="shared" si="22"/>
        <v>377.71590927797604</v>
      </c>
      <c r="P15">
        <f t="shared" si="23"/>
        <v>18.885795463898802</v>
      </c>
      <c r="Q15" s="4">
        <f t="shared" si="24"/>
        <v>50</v>
      </c>
      <c r="R15">
        <f t="shared" si="0"/>
        <v>50000</v>
      </c>
      <c r="S15">
        <f t="shared" si="12"/>
        <v>286.59939892770535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244.04213455384075</v>
      </c>
      <c r="AC15">
        <f t="shared" si="1"/>
        <v>247.48910640433735</v>
      </c>
      <c r="AE15">
        <f t="shared" si="2"/>
        <v>326.17155936704705</v>
      </c>
      <c r="AF15">
        <f t="shared" si="3"/>
        <v>-16.308577968352353</v>
      </c>
      <c r="AG15">
        <f t="shared" si="3"/>
        <v>-43.176836261747788</v>
      </c>
      <c r="AH15">
        <f t="shared" si="4"/>
        <v>-111.75036088322341</v>
      </c>
      <c r="AI15">
        <f t="shared" si="5"/>
        <v>154.93578425372354</v>
      </c>
      <c r="AJ15">
        <f t="shared" si="6"/>
        <v>-3.4469718504965954</v>
      </c>
      <c r="AK15">
        <f t="shared" si="20"/>
        <v>28.747675517936596</v>
      </c>
      <c r="AL15">
        <f t="shared" si="7"/>
        <v>180.23648792116353</v>
      </c>
      <c r="AN15">
        <f t="shared" si="8"/>
        <v>150.48962597916983</v>
      </c>
      <c r="AO15">
        <f t="shared" si="8"/>
        <v>-7.5244812989584924</v>
      </c>
      <c r="AP15">
        <f t="shared" si="8"/>
        <v>-19.921007069418753</v>
      </c>
      <c r="AQ15">
        <f t="shared" si="8"/>
        <v>-51.559584302777147</v>
      </c>
      <c r="AR15">
        <f t="shared" si="8"/>
        <v>71.484553308015464</v>
      </c>
      <c r="AS15">
        <f t="shared" si="8"/>
        <v>-1.5903701277591125</v>
      </c>
      <c r="AT15">
        <f t="shared" si="8"/>
        <v>13.263654700183196</v>
      </c>
      <c r="AU15">
        <f t="shared" si="8"/>
        <v>83.157837880439544</v>
      </c>
      <c r="AW15">
        <v>12</v>
      </c>
      <c r="AX15">
        <f>(R15*SUMPRODUCT(K16:$K$23, X16:$X$23)-$AZ$3*SUMPRODUCT(K15:$K$22, W16:$W$23))/Z15</f>
        <v>286.59939892770535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2.6648449999999999E-3</v>
      </c>
      <c r="O16">
        <f t="shared" si="22"/>
        <v>377.71590927797604</v>
      </c>
      <c r="P16">
        <f t="shared" si="23"/>
        <v>18.885795463898802</v>
      </c>
      <c r="Q16" s="4">
        <f t="shared" si="24"/>
        <v>50</v>
      </c>
      <c r="R16">
        <f t="shared" si="0"/>
        <v>50000</v>
      </c>
      <c r="S16">
        <f t="shared" si="12"/>
        <v>291.80376238906797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247.48910640433735</v>
      </c>
      <c r="AC16">
        <f t="shared" si="1"/>
        <v>248.79193638600384</v>
      </c>
      <c r="AE16">
        <f t="shared" si="2"/>
        <v>322.04064712425509</v>
      </c>
      <c r="AF16">
        <f t="shared" si="3"/>
        <v>-16.102032356212753</v>
      </c>
      <c r="AG16">
        <f t="shared" si="3"/>
        <v>-42.63000832290237</v>
      </c>
      <c r="AH16">
        <f t="shared" si="4"/>
        <v>-115.05957622793728</v>
      </c>
      <c r="AI16">
        <f t="shared" si="5"/>
        <v>148.24903021720269</v>
      </c>
      <c r="AJ16">
        <f t="shared" si="6"/>
        <v>-1.3028299816664912</v>
      </c>
      <c r="AK16">
        <f t="shared" si="20"/>
        <v>30.272496348129174</v>
      </c>
      <c r="AL16">
        <f t="shared" si="7"/>
        <v>177.21869658366538</v>
      </c>
      <c r="AN16">
        <f t="shared" si="8"/>
        <v>140.87768862428717</v>
      </c>
      <c r="AO16">
        <f t="shared" si="8"/>
        <v>-7.0438844312143587</v>
      </c>
      <c r="AP16">
        <f t="shared" si="8"/>
        <v>-18.648630513549502</v>
      </c>
      <c r="AQ16">
        <f t="shared" si="8"/>
        <v>-50.333171597520831</v>
      </c>
      <c r="AR16">
        <f t="shared" si="8"/>
        <v>64.8520020820025</v>
      </c>
      <c r="AS16">
        <f t="shared" si="8"/>
        <v>-0.56992705152769552</v>
      </c>
      <c r="AT16">
        <f t="shared" si="8"/>
        <v>13.242798238342029</v>
      </c>
      <c r="AU16">
        <f t="shared" si="8"/>
        <v>77.524873268816833</v>
      </c>
      <c r="AW16">
        <v>13</v>
      </c>
      <c r="AX16">
        <f>(R16*SUMPRODUCT(K17:$K$23, X17:$X$23)-$AZ$3*SUMPRODUCT(K16:$K$22, W17:$W$23))/Z16</f>
        <v>291.80376238906797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2.7902209999999998E-3</v>
      </c>
      <c r="O17">
        <f t="shared" si="22"/>
        <v>377.71590927797604</v>
      </c>
      <c r="P17">
        <f t="shared" si="23"/>
        <v>18.885795463898802</v>
      </c>
      <c r="Q17" s="4">
        <f t="shared" si="24"/>
        <v>50</v>
      </c>
      <c r="R17">
        <f t="shared" si="0"/>
        <v>50000</v>
      </c>
      <c r="S17">
        <f t="shared" si="12"/>
        <v>294.78603803389325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248.79193638600384</v>
      </c>
      <c r="AC17">
        <f t="shared" si="1"/>
        <v>248.11999969726025</v>
      </c>
      <c r="AE17">
        <f t="shared" si="2"/>
        <v>317.92167607655284</v>
      </c>
      <c r="AF17">
        <f t="shared" si="3"/>
        <v>-15.896083803827642</v>
      </c>
      <c r="AG17">
        <f t="shared" si="3"/>
        <v>-42.084761095220607</v>
      </c>
      <c r="AH17">
        <f t="shared" si="4"/>
        <v>-118.94714445273696</v>
      </c>
      <c r="AI17">
        <f t="shared" si="5"/>
        <v>140.99368672476766</v>
      </c>
      <c r="AJ17">
        <f t="shared" si="6"/>
        <v>0.67193668874358536</v>
      </c>
      <c r="AK17">
        <f t="shared" si="20"/>
        <v>33.98544151824359</v>
      </c>
      <c r="AL17">
        <f t="shared" si="7"/>
        <v>175.65106493175483</v>
      </c>
      <c r="AN17">
        <f t="shared" si="8"/>
        <v>130.9935309906879</v>
      </c>
      <c r="AO17">
        <f t="shared" si="8"/>
        <v>-6.5496765495343956</v>
      </c>
      <c r="AP17">
        <f t="shared" si="8"/>
        <v>-17.340218901699028</v>
      </c>
      <c r="AQ17">
        <f t="shared" si="8"/>
        <v>-49.009890251621549</v>
      </c>
      <c r="AR17">
        <f t="shared" si="8"/>
        <v>58.093745287832945</v>
      </c>
      <c r="AS17">
        <f t="shared" si="8"/>
        <v>0.27685862929182203</v>
      </c>
      <c r="AT17">
        <f t="shared" si="8"/>
        <v>14.00304956142808</v>
      </c>
      <c r="AU17">
        <f t="shared" si="8"/>
        <v>72.373653478552853</v>
      </c>
      <c r="AW17">
        <v>14</v>
      </c>
      <c r="AX17">
        <f>(R17*SUMPRODUCT(K18:$K$23, X18:$X$23)-$AZ$3*SUMPRODUCT(K17:$K$22, W18:$W$23))/Z17</f>
        <v>294.78603803389325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3.5816260000000001E-3</v>
      </c>
      <c r="O18">
        <f t="shared" si="22"/>
        <v>377.71590927797604</v>
      </c>
      <c r="P18">
        <f t="shared" si="23"/>
        <v>18.885795463898802</v>
      </c>
      <c r="Q18" s="4">
        <f t="shared" si="24"/>
        <v>50</v>
      </c>
      <c r="R18">
        <f t="shared" si="0"/>
        <v>50000</v>
      </c>
      <c r="S18">
        <f t="shared" si="12"/>
        <v>283.07727591173585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248.11999969726025</v>
      </c>
      <c r="AC18">
        <f t="shared" si="1"/>
        <v>235.02876729020792</v>
      </c>
      <c r="AE18">
        <f t="shared" si="2"/>
        <v>313.60378277478793</v>
      </c>
      <c r="AF18">
        <f t="shared" si="3"/>
        <v>-15.680189138739397</v>
      </c>
      <c r="AG18">
        <f t="shared" si="3"/>
        <v>-41.513181609725969</v>
      </c>
      <c r="AH18">
        <f t="shared" si="4"/>
        <v>-150.7318745424306</v>
      </c>
      <c r="AI18">
        <f t="shared" si="5"/>
        <v>105.67853748389194</v>
      </c>
      <c r="AJ18">
        <f t="shared" si="6"/>
        <v>13.091232407052331</v>
      </c>
      <c r="AK18">
        <f t="shared" si="20"/>
        <v>38.277655892664953</v>
      </c>
      <c r="AL18">
        <f t="shared" si="7"/>
        <v>157.04742578360924</v>
      </c>
      <c r="AN18">
        <f t="shared" si="8"/>
        <v>120.74986061522566</v>
      </c>
      <c r="AO18">
        <f t="shared" si="8"/>
        <v>-6.0374930307612829</v>
      </c>
      <c r="AP18">
        <f t="shared" si="8"/>
        <v>-15.984216927219906</v>
      </c>
      <c r="AQ18">
        <f t="shared" si="8"/>
        <v>-58.037733729573581</v>
      </c>
      <c r="AR18">
        <f t="shared" si="8"/>
        <v>40.690416927670881</v>
      </c>
      <c r="AS18">
        <f t="shared" si="8"/>
        <v>5.0406422857734068</v>
      </c>
      <c r="AT18">
        <f t="shared" si="8"/>
        <v>14.738411548549886</v>
      </c>
      <c r="AU18">
        <f t="shared" si="8"/>
        <v>60.469470761994174</v>
      </c>
      <c r="AW18">
        <v>15</v>
      </c>
      <c r="AX18">
        <f>(R18*SUMPRODUCT(K19:$K$23, X19:$X$23)-$AZ$3*SUMPRODUCT(K18:$K$22, W19:$W$23))/Z18</f>
        <v>283.07727591173585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4.4506370000000003E-3</v>
      </c>
      <c r="O19">
        <f t="shared" si="22"/>
        <v>377.71590927797604</v>
      </c>
      <c r="P19">
        <f t="shared" si="23"/>
        <v>18.885795463898802</v>
      </c>
      <c r="Q19" s="4">
        <f t="shared" si="24"/>
        <v>50</v>
      </c>
      <c r="R19">
        <f t="shared" si="0"/>
        <v>50000</v>
      </c>
      <c r="S19">
        <f t="shared" si="12"/>
        <v>256.86656394830965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235.02876729020792</v>
      </c>
      <c r="AC19">
        <f t="shared" si="1"/>
        <v>210.18512285790121</v>
      </c>
      <c r="AE19">
        <f t="shared" si="2"/>
        <v>309.07200834808265</v>
      </c>
      <c r="AF19">
        <f t="shared" si="3"/>
        <v>-15.453600417404132</v>
      </c>
      <c r="AG19">
        <f t="shared" si="3"/>
        <v>-40.913289691568743</v>
      </c>
      <c r="AH19">
        <f t="shared" si="4"/>
        <v>-184.76010205996596</v>
      </c>
      <c r="AI19">
        <f t="shared" si="5"/>
        <v>67.945016179143835</v>
      </c>
      <c r="AJ19">
        <f t="shared" si="6"/>
        <v>24.843644432306718</v>
      </c>
      <c r="AK19">
        <f t="shared" si="20"/>
        <v>38.802702661213068</v>
      </c>
      <c r="AL19">
        <f t="shared" si="7"/>
        <v>131.59136327266361</v>
      </c>
      <c r="AN19">
        <f t="shared" si="8"/>
        <v>110.86728918546156</v>
      </c>
      <c r="AO19">
        <f t="shared" si="8"/>
        <v>-5.5433644592730786</v>
      </c>
      <c r="AP19">
        <f t="shared" si="8"/>
        <v>-14.67601528849953</v>
      </c>
      <c r="AQ19">
        <f t="shared" si="8"/>
        <v>-66.275337499824133</v>
      </c>
      <c r="AR19">
        <f t="shared" si="8"/>
        <v>24.372571937864834</v>
      </c>
      <c r="AS19">
        <f t="shared" si="8"/>
        <v>8.9116692463308862</v>
      </c>
      <c r="AT19">
        <f t="shared" si="8"/>
        <v>13.918926143170014</v>
      </c>
      <c r="AU19">
        <f t="shared" si="8"/>
        <v>47.203167327365726</v>
      </c>
      <c r="AW19">
        <v>16</v>
      </c>
      <c r="AX19">
        <f>(R19*SUMPRODUCT(K20:$K$23, X20:$X$23)-$AZ$3*SUMPRODUCT(K19:$K$22, W20:$W$23))/Z19</f>
        <v>256.86656394830965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5.383718E-3</v>
      </c>
      <c r="O20">
        <f t="shared" si="22"/>
        <v>377.71590927797604</v>
      </c>
      <c r="P20">
        <f t="shared" si="23"/>
        <v>18.885795463898802</v>
      </c>
      <c r="Q20" s="4">
        <f t="shared" si="24"/>
        <v>50</v>
      </c>
      <c r="R20">
        <f t="shared" si="0"/>
        <v>50000</v>
      </c>
      <c r="S20">
        <f t="shared" si="12"/>
        <v>215.07820484618256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210.18512285790121</v>
      </c>
      <c r="AC20">
        <f t="shared" si="1"/>
        <v>173.28373998642388</v>
      </c>
      <c r="AE20">
        <f t="shared" si="2"/>
        <v>304.31733172996206</v>
      </c>
      <c r="AF20">
        <f t="shared" si="3"/>
        <v>-15.215866586498104</v>
      </c>
      <c r="AG20">
        <f t="shared" si="3"/>
        <v>-40.283891180501342</v>
      </c>
      <c r="AH20">
        <f t="shared" si="4"/>
        <v>-220.26561415171307</v>
      </c>
      <c r="AI20">
        <f t="shared" si="5"/>
        <v>28.551959811249532</v>
      </c>
      <c r="AJ20">
        <f t="shared" si="6"/>
        <v>36.901382871477324</v>
      </c>
      <c r="AK20">
        <f t="shared" si="20"/>
        <v>27.111261728474126</v>
      </c>
      <c r="AL20">
        <f t="shared" si="7"/>
        <v>92.564604411200975</v>
      </c>
      <c r="AN20">
        <f t="shared" si="8"/>
        <v>103.53954099706721</v>
      </c>
      <c r="AO20">
        <f t="shared" si="8"/>
        <v>-5.1769770498533605</v>
      </c>
      <c r="AP20">
        <f t="shared" si="8"/>
        <v>-13.706007405802488</v>
      </c>
      <c r="AQ20">
        <f t="shared" si="8"/>
        <v>-74.942167956909898</v>
      </c>
      <c r="AR20">
        <f t="shared" si="8"/>
        <v>9.7143885845014548</v>
      </c>
      <c r="AS20">
        <f t="shared" si="8"/>
        <v>12.555158205909116</v>
      </c>
      <c r="AT20">
        <f t="shared" si="8"/>
        <v>9.224212039649629</v>
      </c>
      <c r="AU20">
        <f t="shared" si="8"/>
        <v>31.493758830060198</v>
      </c>
      <c r="AW20">
        <v>17</v>
      </c>
      <c r="AX20">
        <f>(R20*SUMPRODUCT(K21:$K$23, X21:$X$23)-$AZ$3*SUMPRODUCT(K20:$K$22, W21:$W$23))/Z20</f>
        <v>215.07820484618256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6.4575739999999998E-3</v>
      </c>
      <c r="O21">
        <f t="shared" si="22"/>
        <v>377.71590927797604</v>
      </c>
      <c r="P21">
        <f t="shared" si="23"/>
        <v>18.885795463898802</v>
      </c>
      <c r="Q21" s="4">
        <f t="shared" si="24"/>
        <v>50</v>
      </c>
      <c r="R21">
        <f t="shared" si="0"/>
        <v>50000</v>
      </c>
      <c r="S21">
        <f t="shared" si="12"/>
        <v>157.26737612228087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173.28373998642388</v>
      </c>
      <c r="AC21">
        <f t="shared" si="1"/>
        <v>124.62155016757438</v>
      </c>
      <c r="AE21">
        <f t="shared" si="2"/>
        <v>299.30900672353368</v>
      </c>
      <c r="AF21">
        <f t="shared" si="3"/>
        <v>-14.965450336176684</v>
      </c>
      <c r="AG21">
        <f t="shared" si="3"/>
        <v>-39.620916060390293</v>
      </c>
      <c r="AH21">
        <f t="shared" si="4"/>
        <v>-260.13620830603475</v>
      </c>
      <c r="AI21">
        <f t="shared" si="5"/>
        <v>-15.413567979068034</v>
      </c>
      <c r="AJ21">
        <f t="shared" si="6"/>
        <v>48.662189818849498</v>
      </c>
      <c r="AK21">
        <f t="shared" si="20"/>
        <v>23.476280303974963</v>
      </c>
      <c r="AL21">
        <f t="shared" si="7"/>
        <v>56.724902143756424</v>
      </c>
      <c r="AN21">
        <f t="shared" si="8"/>
        <v>96.866290629869653</v>
      </c>
      <c r="AO21">
        <f t="shared" si="8"/>
        <v>-4.8433145314934825</v>
      </c>
      <c r="AP21">
        <f t="shared" si="8"/>
        <v>-12.82263842354889</v>
      </c>
      <c r="AQ21">
        <f t="shared" si="8"/>
        <v>-84.188677891674701</v>
      </c>
      <c r="AR21">
        <f t="shared" si="8"/>
        <v>-4.9883402168474165</v>
      </c>
      <c r="AS21">
        <f t="shared" si="8"/>
        <v>15.748693543434003</v>
      </c>
      <c r="AT21">
        <f t="shared" si="8"/>
        <v>7.5977005026568802</v>
      </c>
      <c r="AU21">
        <f t="shared" si="8"/>
        <v>18.358053829243467</v>
      </c>
      <c r="AW21">
        <v>18</v>
      </c>
      <c r="AX21">
        <f>(R21*SUMPRODUCT(K22:$K$23, X22:$X$23)-$AZ$3*SUMPRODUCT(K21:$K$22, W22:$W$23))/Z21</f>
        <v>157.26737612228087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7.6803260000000003E-3</v>
      </c>
      <c r="O22">
        <f t="shared" si="22"/>
        <v>377.71590927797604</v>
      </c>
      <c r="P22">
        <f t="shared" si="23"/>
        <v>18.885795463898802</v>
      </c>
      <c r="Q22" s="4">
        <f t="shared" si="24"/>
        <v>50</v>
      </c>
      <c r="R22">
        <f t="shared" si="0"/>
        <v>50000</v>
      </c>
      <c r="S22">
        <f t="shared" si="12"/>
        <v>84.555927871261432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124.62155016757438</v>
      </c>
      <c r="AC22">
        <f t="shared" si="1"/>
        <v>65.819019746555426</v>
      </c>
      <c r="AE22">
        <f t="shared" si="2"/>
        <v>294.01712590992543</v>
      </c>
      <c r="AF22">
        <f t="shared" si="3"/>
        <v>-14.700856295496271</v>
      </c>
      <c r="AG22">
        <f t="shared" si="3"/>
        <v>-38.920405348023955</v>
      </c>
      <c r="AH22">
        <f t="shared" si="4"/>
        <v>-304.30155176243312</v>
      </c>
      <c r="AI22">
        <f t="shared" si="5"/>
        <v>-63.905687496027952</v>
      </c>
      <c r="AJ22">
        <f t="shared" si="6"/>
        <v>58.802530421018957</v>
      </c>
      <c r="AK22">
        <f t="shared" si="20"/>
        <v>28.275647384740246</v>
      </c>
      <c r="AL22">
        <f t="shared" si="7"/>
        <v>23.172490309731252</v>
      </c>
      <c r="AN22">
        <f t="shared" si="8"/>
        <v>88.928657040301687</v>
      </c>
      <c r="AO22">
        <f t="shared" si="8"/>
        <v>-4.4464328520150849</v>
      </c>
      <c r="AP22">
        <f t="shared" si="8"/>
        <v>-11.77189719256114</v>
      </c>
      <c r="AQ22">
        <f t="shared" si="8"/>
        <v>-92.039292778487422</v>
      </c>
      <c r="AR22">
        <f t="shared" si="8"/>
        <v>-19.328965782761969</v>
      </c>
      <c r="AS22">
        <f t="shared" si="8"/>
        <v>17.785460777936859</v>
      </c>
      <c r="AT22">
        <f t="shared" si="8"/>
        <v>8.5522751135265889</v>
      </c>
      <c r="AU22">
        <f t="shared" si="8"/>
        <v>7.00877010870148</v>
      </c>
      <c r="AW22">
        <v>19</v>
      </c>
      <c r="AX22">
        <f>(R22*SUMPRODUCT(K23:$K$23, X23:$X$23)-$AZ$3*SUMPRODUCT(K22:$K$22, W23:$W$23))/Z22</f>
        <v>84.555927871261432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9.0334749999999991E-3</v>
      </c>
      <c r="O23">
        <f t="shared" si="22"/>
        <v>377.71590927797604</v>
      </c>
      <c r="P23">
        <f t="shared" si="23"/>
        <v>18.885795463898802</v>
      </c>
      <c r="Q23" s="4">
        <f t="shared" si="24"/>
        <v>50</v>
      </c>
      <c r="R23">
        <f t="shared" si="0"/>
        <v>50000</v>
      </c>
      <c r="S23">
        <f t="shared" si="12"/>
        <v>86.19654770713143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65.819019746555426</v>
      </c>
      <c r="AC23">
        <f t="shared" si="1"/>
        <v>65.819019746555426</v>
      </c>
      <c r="AE23">
        <f t="shared" si="2"/>
        <v>288.42095829434697</v>
      </c>
      <c r="AF23">
        <f t="shared" si="3"/>
        <v>-14.421047914717349</v>
      </c>
      <c r="AG23">
        <f t="shared" si="3"/>
        <v>-38.179614785842475</v>
      </c>
      <c r="AH23">
        <f t="shared" si="4"/>
        <v>-351.58650870124069</v>
      </c>
      <c r="AI23">
        <f t="shared" si="5"/>
        <v>-115.76621310745355</v>
      </c>
      <c r="AJ23">
        <f t="shared" si="6"/>
        <v>0</v>
      </c>
      <c r="AK23">
        <f t="shared" si="20"/>
        <v>35.307186840110631</v>
      </c>
      <c r="AL23">
        <f t="shared" si="7"/>
        <v>-80.459026267342921</v>
      </c>
      <c r="AN23">
        <f t="shared" si="8"/>
        <v>79.02530634091994</v>
      </c>
      <c r="AO23">
        <f t="shared" si="8"/>
        <v>-3.9512653170459973</v>
      </c>
      <c r="AP23">
        <f t="shared" si="8"/>
        <v>-10.460944905918975</v>
      </c>
      <c r="AQ23">
        <f t="shared" si="8"/>
        <v>-96.332221208054392</v>
      </c>
      <c r="AR23">
        <f t="shared" si="8"/>
        <v>-31.719125090099418</v>
      </c>
      <c r="AS23">
        <f t="shared" si="8"/>
        <v>0</v>
      </c>
      <c r="AT23">
        <f t="shared" si="8"/>
        <v>9.67391992792823</v>
      </c>
      <c r="AU23">
        <f t="shared" si="8"/>
        <v>-22.04520516217119</v>
      </c>
      <c r="AW23">
        <v>20</v>
      </c>
      <c r="AX23">
        <f>(R23*SUMPRODUCT(K$23:$K24, X$23:$X24)-$AZ$3*SUMPRODUCT(K$22:$K23, W$23:$W24))/Z23</f>
        <v>86.19654770713143</v>
      </c>
    </row>
    <row r="25" spans="5:50" x14ac:dyDescent="0.25">
      <c r="AN25" s="8">
        <f t="shared" ref="AN25:AU25" si="25">SUM(AN3:AN23)</f>
        <v>3621.9163191391135</v>
      </c>
      <c r="AO25" s="8">
        <f t="shared" si="25"/>
        <v>-464.38274791543779</v>
      </c>
      <c r="AP25" s="8">
        <f t="shared" si="25"/>
        <v>-2949.3580008145691</v>
      </c>
      <c r="AQ25" s="8">
        <f t="shared" si="25"/>
        <v>-1335.7852952231688</v>
      </c>
      <c r="AR25" s="8">
        <f t="shared" si="25"/>
        <v>-1127.6097248140627</v>
      </c>
      <c r="AS25" s="8">
        <f t="shared" si="25"/>
        <v>-122.08132228387254</v>
      </c>
      <c r="AT25" s="8">
        <f t="shared" si="25"/>
        <v>318.64893309926839</v>
      </c>
      <c r="AU25" s="9">
        <f t="shared" si="25"/>
        <v>-931.04211399866608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FB409-FAE3-4DF5-B806-C95B39FD39C4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1305.7255446514316</v>
      </c>
      <c r="K3">
        <v>1</v>
      </c>
      <c r="L3" s="2">
        <v>0</v>
      </c>
      <c r="O3">
        <f>$C$3</f>
        <v>1305.7255446514316</v>
      </c>
      <c r="P3">
        <f>O3*B5</f>
        <v>1044.5804357211452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1305.7255446514316</v>
      </c>
      <c r="AF3">
        <f t="shared" ref="AF3:AG23" si="3">-$Z3*P3</f>
        <v>-1044.5804357211452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-2258.7630950697135</v>
      </c>
      <c r="AJ3">
        <f t="shared" ref="AJ3:AJ23" si="6">AB3-AC3</f>
        <v>0</v>
      </c>
      <c r="AL3">
        <f t="shared" ref="AL3:AL23" si="7">SUM(AI3:AK3)</f>
        <v>-2258.7630950697135</v>
      </c>
      <c r="AN3">
        <f t="shared" ref="AN3:AU23" si="8">AE3*$K3</f>
        <v>1305.7255446514316</v>
      </c>
      <c r="AO3">
        <f t="shared" si="8"/>
        <v>-1044.5804357211452</v>
      </c>
      <c r="AP3">
        <f t="shared" si="8"/>
        <v>-2519.9082039999998</v>
      </c>
      <c r="AQ3">
        <f t="shared" si="8"/>
        <v>0</v>
      </c>
      <c r="AR3">
        <f t="shared" si="8"/>
        <v>-2258.7630950697135</v>
      </c>
      <c r="AS3">
        <f t="shared" si="8"/>
        <v>0</v>
      </c>
      <c r="AT3">
        <f t="shared" si="8"/>
        <v>0</v>
      </c>
      <c r="AU3">
        <f t="shared" si="8"/>
        <v>-2258.7630950697135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408.96544353097704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297.14183125736906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293.4386117456329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-293.4386117456329</v>
      </c>
      <c r="AK4">
        <f t="shared" ref="AK4:AK23" si="20">H4*SUM(AB4:AB4, AE4:AF4)</f>
        <v>0</v>
      </c>
      <c r="AL4">
        <f t="shared" si="7"/>
        <v>-416.57866174563287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-115.52683178534571</v>
      </c>
      <c r="AR4">
        <f t="shared" si="8"/>
        <v>-115.52683178534571</v>
      </c>
      <c r="AS4">
        <f t="shared" si="8"/>
        <v>-275.29656791972309</v>
      </c>
      <c r="AT4">
        <f t="shared" si="8"/>
        <v>0</v>
      </c>
      <c r="AU4">
        <f t="shared" si="8"/>
        <v>-390.82339970506877</v>
      </c>
      <c r="AW4">
        <v>1</v>
      </c>
      <c r="AX4">
        <f>(R4*SUMPRODUCT(K5:$K$23, X5:$X$23)-$AZ$3*SUMPRODUCT(K4:$K$22, W5:$W$23))/Z4</f>
        <v>297.14183125736906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2.5557050000000001E-3</v>
      </c>
      <c r="O5">
        <f t="shared" ref="O5:O23" si="22">$C$3</f>
        <v>1305.7255446514316</v>
      </c>
      <c r="P5">
        <f t="shared" ref="P5:P23" si="23">O5*$C$5</f>
        <v>65.286277232571578</v>
      </c>
      <c r="Q5" s="4">
        <f t="shared" ref="Q5:Q23" si="24">$C$8</f>
        <v>50</v>
      </c>
      <c r="R5">
        <f t="shared" si="0"/>
        <v>50000</v>
      </c>
      <c r="S5">
        <f t="shared" si="12"/>
        <v>577.7259098333227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293.4386117456329</v>
      </c>
      <c r="AC5">
        <f t="shared" si="1"/>
        <v>563.36247281051328</v>
      </c>
      <c r="AE5">
        <f t="shared" si="2"/>
        <v>1273.2625612358443</v>
      </c>
      <c r="AF5">
        <f t="shared" si="3"/>
        <v>-63.663128061792207</v>
      </c>
      <c r="AG5">
        <f t="shared" si="3"/>
        <v>-48.756898662641483</v>
      </c>
      <c r="AH5">
        <f t="shared" si="4"/>
        <v>-126.19268785851476</v>
      </c>
      <c r="AI5">
        <f t="shared" si="5"/>
        <v>1034.6498466528958</v>
      </c>
      <c r="AJ5">
        <f t="shared" si="6"/>
        <v>-269.92386106488038</v>
      </c>
      <c r="AK5">
        <f t="shared" si="20"/>
        <v>129.86248708106081</v>
      </c>
      <c r="AL5">
        <f t="shared" si="7"/>
        <v>894.58847266907628</v>
      </c>
      <c r="AN5">
        <f t="shared" si="8"/>
        <v>1099.5418155239836</v>
      </c>
      <c r="AO5">
        <f t="shared" si="8"/>
        <v>-54.977090776199177</v>
      </c>
      <c r="AP5">
        <f t="shared" si="8"/>
        <v>-42.104629875243432</v>
      </c>
      <c r="AQ5">
        <f t="shared" si="8"/>
        <v>-108.97527449415163</v>
      </c>
      <c r="AR5">
        <f t="shared" si="8"/>
        <v>893.48482037838937</v>
      </c>
      <c r="AS5">
        <f t="shared" si="8"/>
        <v>-233.09612744794094</v>
      </c>
      <c r="AT5">
        <f t="shared" si="8"/>
        <v>112.1443755284664</v>
      </c>
      <c r="AU5">
        <f t="shared" si="8"/>
        <v>772.53306845891484</v>
      </c>
      <c r="AW5">
        <v>2</v>
      </c>
      <c r="AX5">
        <f>(R5*SUMPRODUCT(K6:$K$23, X6:$X$23)-$AZ$3*SUMPRODUCT(K5:$K$22, W6:$W$23))/Z5</f>
        <v>577.7259098333227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2.6648449999999999E-3</v>
      </c>
      <c r="O6">
        <f t="shared" si="22"/>
        <v>1305.7255446514316</v>
      </c>
      <c r="P6">
        <f t="shared" si="23"/>
        <v>65.286277232571578</v>
      </c>
      <c r="Q6" s="4">
        <f t="shared" si="24"/>
        <v>50</v>
      </c>
      <c r="R6">
        <f t="shared" si="0"/>
        <v>50000</v>
      </c>
      <c r="S6">
        <f t="shared" si="12"/>
        <v>837.73030210846321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563.36247281051328</v>
      </c>
      <c r="AC6">
        <f t="shared" si="1"/>
        <v>806.55668375503001</v>
      </c>
      <c r="AE6">
        <f t="shared" si="2"/>
        <v>1257.1368882534894</v>
      </c>
      <c r="AF6">
        <f t="shared" si="3"/>
        <v>-62.856844412674462</v>
      </c>
      <c r="AG6">
        <f t="shared" si="3"/>
        <v>-48.139400098398426</v>
      </c>
      <c r="AH6">
        <f t="shared" si="4"/>
        <v>-129.92957761664684</v>
      </c>
      <c r="AI6">
        <f t="shared" si="5"/>
        <v>1016.2110661257695</v>
      </c>
      <c r="AJ6">
        <f t="shared" si="6"/>
        <v>-243.19421094451673</v>
      </c>
      <c r="AK6">
        <f t="shared" si="20"/>
        <v>191.2315058116645</v>
      </c>
      <c r="AL6">
        <f t="shared" si="7"/>
        <v>964.24836099291736</v>
      </c>
      <c r="AN6">
        <f t="shared" si="8"/>
        <v>979.09116960619929</v>
      </c>
      <c r="AO6">
        <f t="shared" si="8"/>
        <v>-48.954558480309963</v>
      </c>
      <c r="AP6">
        <f t="shared" si="8"/>
        <v>-37.492226969779139</v>
      </c>
      <c r="AQ6">
        <f t="shared" si="8"/>
        <v>-101.19256168821526</v>
      </c>
      <c r="AR6">
        <f t="shared" si="8"/>
        <v>791.45182246789489</v>
      </c>
      <c r="AS6">
        <f t="shared" si="8"/>
        <v>-189.40602782400512</v>
      </c>
      <c r="AT6">
        <f t="shared" si="8"/>
        <v>148.93611064966504</v>
      </c>
      <c r="AU6">
        <f t="shared" si="8"/>
        <v>750.98190529355475</v>
      </c>
      <c r="AW6">
        <v>3</v>
      </c>
      <c r="AX6">
        <f>(R6*SUMPRODUCT(K7:$K$23, X7:$X$23)-$AZ$3*SUMPRODUCT(K6:$K$22, W7:$W$23))/Z6</f>
        <v>837.73030210846321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2.7902209999999998E-3</v>
      </c>
      <c r="O7">
        <f t="shared" si="22"/>
        <v>1305.7255446514316</v>
      </c>
      <c r="P7">
        <f t="shared" si="23"/>
        <v>65.286277232571578</v>
      </c>
      <c r="Q7" s="4">
        <f t="shared" si="24"/>
        <v>50</v>
      </c>
      <c r="R7">
        <f t="shared" si="0"/>
        <v>50000</v>
      </c>
      <c r="S7">
        <f t="shared" si="12"/>
        <v>1071.592318289584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806.55668375503001</v>
      </c>
      <c r="AC7">
        <f t="shared" si="1"/>
        <v>1018.5203484969931</v>
      </c>
      <c r="AE7">
        <f t="shared" si="2"/>
        <v>1241.0578296254748</v>
      </c>
      <c r="AF7">
        <f t="shared" si="3"/>
        <v>-62.05289148127374</v>
      </c>
      <c r="AG7">
        <f t="shared" si="3"/>
        <v>-47.523686532332491</v>
      </c>
      <c r="AH7">
        <f t="shared" si="4"/>
        <v>-134.31956508195333</v>
      </c>
      <c r="AI7">
        <f t="shared" si="5"/>
        <v>997.1616865299153</v>
      </c>
      <c r="AJ7">
        <f t="shared" si="6"/>
        <v>-211.96366474196304</v>
      </c>
      <c r="AK7">
        <f t="shared" si="20"/>
        <v>207.88830181284951</v>
      </c>
      <c r="AL7">
        <f t="shared" si="7"/>
        <v>993.08632360080173</v>
      </c>
      <c r="AN7">
        <f t="shared" si="8"/>
        <v>874.96005899138902</v>
      </c>
      <c r="AO7">
        <f t="shared" si="8"/>
        <v>-43.748002949569447</v>
      </c>
      <c r="AP7">
        <f t="shared" si="8"/>
        <v>-33.5047461763859</v>
      </c>
      <c r="AQ7">
        <f t="shared" si="8"/>
        <v>-94.696839891232102</v>
      </c>
      <c r="AR7">
        <f t="shared" si="8"/>
        <v>703.01046997420156</v>
      </c>
      <c r="AS7">
        <f t="shared" si="8"/>
        <v>-149.43682411852382</v>
      </c>
      <c r="AT7">
        <f t="shared" si="8"/>
        <v>146.56364633119657</v>
      </c>
      <c r="AU7">
        <f t="shared" si="8"/>
        <v>700.13729218687433</v>
      </c>
      <c r="AW7">
        <v>4</v>
      </c>
      <c r="AX7">
        <f>(R7*SUMPRODUCT(K8:$K$23, X8:$X$23)-$AZ$3*SUMPRODUCT(K7:$K$22, W8:$W$23))/Z7</f>
        <v>1071.592318289584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3.5816260000000001E-3</v>
      </c>
      <c r="O8">
        <f t="shared" si="22"/>
        <v>1305.7255446514316</v>
      </c>
      <c r="P8">
        <f t="shared" si="23"/>
        <v>65.286277232571578</v>
      </c>
      <c r="Q8" s="4">
        <f t="shared" si="24"/>
        <v>50</v>
      </c>
      <c r="R8">
        <f t="shared" si="0"/>
        <v>50000</v>
      </c>
      <c r="S8">
        <f t="shared" si="12"/>
        <v>1259.301324149128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1018.5203484969931</v>
      </c>
      <c r="AC8">
        <f t="shared" si="1"/>
        <v>1180.6765335610785</v>
      </c>
      <c r="AE8">
        <f t="shared" si="2"/>
        <v>1224.2022463391299</v>
      </c>
      <c r="AF8">
        <f t="shared" si="3"/>
        <v>-61.21011231695649</v>
      </c>
      <c r="AG8">
        <f t="shared" si="3"/>
        <v>-46.878237595709109</v>
      </c>
      <c r="AH8">
        <f t="shared" si="4"/>
        <v>-170.21207130005189</v>
      </c>
      <c r="AI8">
        <f t="shared" si="5"/>
        <v>945.90182512641252</v>
      </c>
      <c r="AJ8">
        <f t="shared" si="6"/>
        <v>-162.15618506408543</v>
      </c>
      <c r="AK8">
        <f t="shared" si="20"/>
        <v>158.15965498263958</v>
      </c>
      <c r="AL8">
        <f t="shared" si="7"/>
        <v>941.90529504496669</v>
      </c>
      <c r="AN8">
        <f t="shared" si="8"/>
        <v>804.7334999582564</v>
      </c>
      <c r="AO8">
        <f t="shared" si="8"/>
        <v>-40.236674997912814</v>
      </c>
      <c r="AP8">
        <f t="shared" si="8"/>
        <v>-30.815568526427313</v>
      </c>
      <c r="AQ8">
        <f t="shared" si="8"/>
        <v>-111.88948254428375</v>
      </c>
      <c r="AR8">
        <f t="shared" si="8"/>
        <v>621.79177388963251</v>
      </c>
      <c r="AS8">
        <f t="shared" si="8"/>
        <v>-106.59391839602213</v>
      </c>
      <c r="AT8">
        <f t="shared" si="8"/>
        <v>103.96678578803358</v>
      </c>
      <c r="AU8">
        <f t="shared" si="8"/>
        <v>619.16464128164398</v>
      </c>
      <c r="AW8">
        <v>5</v>
      </c>
      <c r="AX8">
        <f>(R8*SUMPRODUCT(K9:$K$23, X9:$X$23)-$AZ$3*SUMPRODUCT(K8:$K$22, W9:$W$23))/Z8</f>
        <v>1259.301324149128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4.4506370000000003E-3</v>
      </c>
      <c r="O9">
        <f t="shared" si="22"/>
        <v>1305.7255446514316</v>
      </c>
      <c r="P9">
        <f t="shared" si="23"/>
        <v>65.286277232571578</v>
      </c>
      <c r="Q9" s="4">
        <f t="shared" si="24"/>
        <v>50</v>
      </c>
      <c r="R9">
        <f t="shared" si="0"/>
        <v>50000</v>
      </c>
      <c r="S9">
        <f t="shared" si="12"/>
        <v>1409.4790526085255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1180.6765335610785</v>
      </c>
      <c r="AC9">
        <f t="shared" si="1"/>
        <v>1302.3816811644911</v>
      </c>
      <c r="AE9">
        <f t="shared" si="2"/>
        <v>1206.5117440626987</v>
      </c>
      <c r="AF9">
        <f t="shared" si="3"/>
        <v>-60.32558720313493</v>
      </c>
      <c r="AG9">
        <f t="shared" si="3"/>
        <v>-46.200817201013763</v>
      </c>
      <c r="AH9">
        <f t="shared" si="4"/>
        <v>-208.638018738254</v>
      </c>
      <c r="AI9">
        <f t="shared" si="5"/>
        <v>891.34732092029594</v>
      </c>
      <c r="AJ9">
        <f t="shared" si="6"/>
        <v>-121.70514760341257</v>
      </c>
      <c r="AK9">
        <f t="shared" si="20"/>
        <v>121.46223243995753</v>
      </c>
      <c r="AL9">
        <f t="shared" si="7"/>
        <v>891.10440575684095</v>
      </c>
      <c r="AN9">
        <f t="shared" si="8"/>
        <v>753.75839979910688</v>
      </c>
      <c r="AO9">
        <f t="shared" si="8"/>
        <v>-37.68791998995534</v>
      </c>
      <c r="AP9">
        <f t="shared" si="8"/>
        <v>-28.863584804888127</v>
      </c>
      <c r="AQ9">
        <f t="shared" si="8"/>
        <v>-130.34490539797841</v>
      </c>
      <c r="AR9">
        <f t="shared" si="8"/>
        <v>556.86198960628496</v>
      </c>
      <c r="AS9">
        <f t="shared" si="8"/>
        <v>-76.034301163085161</v>
      </c>
      <c r="AT9">
        <f t="shared" si="8"/>
        <v>75.882541890294121</v>
      </c>
      <c r="AU9">
        <f t="shared" si="8"/>
        <v>556.71023033349388</v>
      </c>
      <c r="AW9">
        <v>6</v>
      </c>
      <c r="AX9">
        <f>(R9*SUMPRODUCT(K10:$K$23, X10:$X$23)-$AZ$3*SUMPRODUCT(K9:$K$22, W10:$W$23))/Z9</f>
        <v>1409.4790526085255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5.383718E-3</v>
      </c>
      <c r="O10">
        <f t="shared" si="22"/>
        <v>1305.7255446514316</v>
      </c>
      <c r="P10">
        <f t="shared" si="23"/>
        <v>65.286277232571578</v>
      </c>
      <c r="Q10" s="4">
        <f t="shared" si="24"/>
        <v>50</v>
      </c>
      <c r="R10">
        <f t="shared" si="0"/>
        <v>50000</v>
      </c>
      <c r="S10">
        <f t="shared" si="12"/>
        <v>1528.7110576499574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1302.3816811644911</v>
      </c>
      <c r="AC10">
        <f t="shared" si="1"/>
        <v>1390.8236701180342</v>
      </c>
      <c r="AE10">
        <f t="shared" si="2"/>
        <v>1187.95110762835</v>
      </c>
      <c r="AF10">
        <f t="shared" si="3"/>
        <v>-59.397555381417497</v>
      </c>
      <c r="AG10">
        <f t="shared" si="3"/>
        <v>-45.490076857823823</v>
      </c>
      <c r="AH10">
        <f t="shared" si="4"/>
        <v>-248.73217117980744</v>
      </c>
      <c r="AI10">
        <f t="shared" si="5"/>
        <v>834.33130420930115</v>
      </c>
      <c r="AJ10">
        <f t="shared" si="6"/>
        <v>-88.441988953543159</v>
      </c>
      <c r="AK10">
        <f t="shared" si="20"/>
        <v>127.62409975409973</v>
      </c>
      <c r="AL10">
        <f t="shared" si="7"/>
        <v>873.51341500985768</v>
      </c>
      <c r="AN10">
        <f t="shared" si="8"/>
        <v>705.14279632918397</v>
      </c>
      <c r="AO10">
        <f t="shared" si="8"/>
        <v>-35.257139816459201</v>
      </c>
      <c r="AP10">
        <f t="shared" si="8"/>
        <v>-27.00195302211938</v>
      </c>
      <c r="AQ10">
        <f t="shared" si="8"/>
        <v>-147.64218627895744</v>
      </c>
      <c r="AR10">
        <f t="shared" si="8"/>
        <v>495.24151721164793</v>
      </c>
      <c r="AS10">
        <f t="shared" si="8"/>
        <v>-52.497304815954472</v>
      </c>
      <c r="AT10">
        <f t="shared" si="8"/>
        <v>75.754981835291957</v>
      </c>
      <c r="AU10">
        <f t="shared" si="8"/>
        <v>518.49919423098538</v>
      </c>
      <c r="AW10">
        <v>7</v>
      </c>
      <c r="AX10">
        <f>(R10*SUMPRODUCT(K11:$K$23, X11:$X$23)-$AZ$3*SUMPRODUCT(K10:$K$22, W11:$W$23))/Z10</f>
        <v>1528.7110576499574</v>
      </c>
    </row>
    <row r="11" spans="1:52" x14ac:dyDescent="0.25">
      <c r="A11" t="s">
        <v>33</v>
      </c>
      <c r="C11" s="7">
        <f>AU25</f>
        <v>4151.5581629189728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6.4575739999999998E-3</v>
      </c>
      <c r="O11">
        <f t="shared" si="22"/>
        <v>1305.7255446514316</v>
      </c>
      <c r="P11">
        <f t="shared" si="23"/>
        <v>65.286277232571578</v>
      </c>
      <c r="Q11" s="4">
        <f t="shared" si="24"/>
        <v>50</v>
      </c>
      <c r="R11">
        <f t="shared" si="0"/>
        <v>50000</v>
      </c>
      <c r="S11">
        <f t="shared" si="12"/>
        <v>1615.789069533233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1390.8236701180342</v>
      </c>
      <c r="AC11">
        <f t="shared" si="1"/>
        <v>1445.8539656555749</v>
      </c>
      <c r="AE11">
        <f t="shared" si="2"/>
        <v>1168.4003143661744</v>
      </c>
      <c r="AF11">
        <f t="shared" si="3"/>
        <v>-58.420015718308719</v>
      </c>
      <c r="AG11">
        <f t="shared" si="3"/>
        <v>-44.741420551670501</v>
      </c>
      <c r="AH11">
        <f t="shared" si="4"/>
        <v>-293.75553757508482</v>
      </c>
      <c r="AI11">
        <f t="shared" si="5"/>
        <v>771.48334052111045</v>
      </c>
      <c r="AJ11">
        <f t="shared" si="6"/>
        <v>-55.030295537540724</v>
      </c>
      <c r="AK11">
        <f t="shared" si="20"/>
        <v>128.79140439144388</v>
      </c>
      <c r="AL11">
        <f t="shared" si="7"/>
        <v>845.24444937501357</v>
      </c>
      <c r="AN11">
        <f t="shared" si="8"/>
        <v>659.57000150074123</v>
      </c>
      <c r="AO11">
        <f t="shared" si="8"/>
        <v>-32.978500075037061</v>
      </c>
      <c r="AP11">
        <f t="shared" si="8"/>
        <v>-25.256839165110154</v>
      </c>
      <c r="AQ11">
        <f t="shared" si="8"/>
        <v>-165.82701834033242</v>
      </c>
      <c r="AR11">
        <f t="shared" si="8"/>
        <v>435.50764392026167</v>
      </c>
      <c r="AS11">
        <f t="shared" si="8"/>
        <v>-31.064979753939685</v>
      </c>
      <c r="AT11">
        <f t="shared" si="8"/>
        <v>72.70363225965805</v>
      </c>
      <c r="AU11">
        <f t="shared" si="8"/>
        <v>477.14629642598004</v>
      </c>
      <c r="AW11">
        <v>8</v>
      </c>
      <c r="AX11">
        <f>(R11*SUMPRODUCT(K12:$K$23, X12:$X$23)-$AZ$3*SUMPRODUCT(K11:$K$22, W12:$W$23))/Z11</f>
        <v>1615.789069533233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7.6803260000000003E-3</v>
      </c>
      <c r="O12">
        <f t="shared" si="22"/>
        <v>1305.7255446514316</v>
      </c>
      <c r="P12">
        <f t="shared" si="23"/>
        <v>65.286277232571578</v>
      </c>
      <c r="Q12" s="4">
        <f t="shared" si="24"/>
        <v>50</v>
      </c>
      <c r="R12">
        <f t="shared" si="0"/>
        <v>50000</v>
      </c>
      <c r="S12">
        <f t="shared" si="12"/>
        <v>1670.0966491011907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1445.8539656555749</v>
      </c>
      <c r="AC12">
        <f t="shared" si="1"/>
        <v>1468.0275688204417</v>
      </c>
      <c r="AE12">
        <f t="shared" si="2"/>
        <v>1147.7426159096781</v>
      </c>
      <c r="AF12">
        <f t="shared" si="3"/>
        <v>-57.387130795483898</v>
      </c>
      <c r="AG12">
        <f t="shared" si="3"/>
        <v>-43.950377650613873</v>
      </c>
      <c r="AH12">
        <f t="shared" si="4"/>
        <v>-343.62869553992931</v>
      </c>
      <c r="AI12">
        <f t="shared" si="5"/>
        <v>702.77641192365081</v>
      </c>
      <c r="AJ12">
        <f t="shared" si="6"/>
        <v>-22.17360316486679</v>
      </c>
      <c r="AK12">
        <f t="shared" si="20"/>
        <v>131.62927049495104</v>
      </c>
      <c r="AL12">
        <f t="shared" si="7"/>
        <v>812.23207925373504</v>
      </c>
      <c r="AN12">
        <f t="shared" si="8"/>
        <v>615.94123857247621</v>
      </c>
      <c r="AO12">
        <f t="shared" si="8"/>
        <v>-30.797061928623808</v>
      </c>
      <c r="AP12">
        <f t="shared" si="8"/>
        <v>-23.586167900885485</v>
      </c>
      <c r="AQ12">
        <f t="shared" si="8"/>
        <v>-184.4098854621293</v>
      </c>
      <c r="AR12">
        <f t="shared" si="8"/>
        <v>377.14812328083752</v>
      </c>
      <c r="AS12">
        <f t="shared" si="8"/>
        <v>-11.899563898442384</v>
      </c>
      <c r="AT12">
        <f t="shared" si="8"/>
        <v>70.639440216997158</v>
      </c>
      <c r="AU12">
        <f t="shared" si="8"/>
        <v>435.88799959939229</v>
      </c>
      <c r="AW12">
        <v>9</v>
      </c>
      <c r="AX12">
        <f>(R12*SUMPRODUCT(K13:$K$23, X13:$X$23)-$AZ$3*SUMPRODUCT(K12:$K$22, W13:$W$23))/Z12</f>
        <v>1670.0966491011907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9.0334749999999991E-3</v>
      </c>
      <c r="O13">
        <f t="shared" si="22"/>
        <v>1305.7255446514316</v>
      </c>
      <c r="P13">
        <f t="shared" si="23"/>
        <v>65.286277232571578</v>
      </c>
      <c r="Q13" s="4">
        <f t="shared" si="24"/>
        <v>50</v>
      </c>
      <c r="R13">
        <f t="shared" si="0"/>
        <v>50000</v>
      </c>
      <c r="S13">
        <f t="shared" si="12"/>
        <v>1691.2837158942907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1468.0275688204417</v>
      </c>
      <c r="AC13">
        <f t="shared" si="1"/>
        <v>1458.3550228595552</v>
      </c>
      <c r="AE13">
        <f t="shared" si="2"/>
        <v>1125.8970855233265</v>
      </c>
      <c r="AF13">
        <f t="shared" si="3"/>
        <v>-56.294854276166326</v>
      </c>
      <c r="AG13">
        <f t="shared" si="3"/>
        <v>-43.113849236360352</v>
      </c>
      <c r="AH13">
        <f t="shared" si="4"/>
        <v>-397.02463774737913</v>
      </c>
      <c r="AI13">
        <f t="shared" si="5"/>
        <v>629.46374426342072</v>
      </c>
      <c r="AJ13">
        <f t="shared" si="6"/>
        <v>9.6725459608865094</v>
      </c>
      <c r="AK13">
        <f t="shared" si="20"/>
        <v>131.19546066349503</v>
      </c>
      <c r="AL13">
        <f t="shared" si="7"/>
        <v>770.33175088780229</v>
      </c>
      <c r="AN13">
        <f t="shared" si="8"/>
        <v>574.51529562293217</v>
      </c>
      <c r="AO13">
        <f t="shared" si="8"/>
        <v>-28.725764781146612</v>
      </c>
      <c r="AP13">
        <f t="shared" si="8"/>
        <v>-21.999848971948438</v>
      </c>
      <c r="AQ13">
        <f t="shared" si="8"/>
        <v>-202.5910982965213</v>
      </c>
      <c r="AR13">
        <f t="shared" si="8"/>
        <v>321.19858357331589</v>
      </c>
      <c r="AS13">
        <f t="shared" si="8"/>
        <v>4.9356425854519017</v>
      </c>
      <c r="AT13">
        <f t="shared" si="8"/>
        <v>66.945549319403597</v>
      </c>
      <c r="AU13">
        <f t="shared" si="8"/>
        <v>393.07977547817137</v>
      </c>
      <c r="AW13">
        <v>10</v>
      </c>
      <c r="AX13">
        <f>(R13*SUMPRODUCT(K14:$K$23, X14:$X$23)-$AZ$3*SUMPRODUCT(K13:$K$22, W14:$W$23))/Z13</f>
        <v>1691.2837158942907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1.0570714E-2</v>
      </c>
      <c r="O14">
        <f t="shared" si="22"/>
        <v>1305.7255446514316</v>
      </c>
      <c r="P14">
        <f t="shared" si="23"/>
        <v>65.286277232571578</v>
      </c>
      <c r="Q14" s="4">
        <f t="shared" si="24"/>
        <v>50</v>
      </c>
      <c r="R14">
        <f t="shared" si="0"/>
        <v>50000</v>
      </c>
      <c r="S14">
        <f t="shared" si="12"/>
        <v>1677.9720461219451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1458.3550228595552</v>
      </c>
      <c r="AC14">
        <f t="shared" si="1"/>
        <v>1417.1133900833543</v>
      </c>
      <c r="AE14">
        <f t="shared" si="2"/>
        <v>1102.7365785835927</v>
      </c>
      <c r="AF14">
        <f t="shared" si="3"/>
        <v>-55.136828929179636</v>
      </c>
      <c r="AG14">
        <f t="shared" si="3"/>
        <v>-42.22696657428007</v>
      </c>
      <c r="AH14">
        <f t="shared" si="4"/>
        <v>-455.7441697166837</v>
      </c>
      <c r="AI14">
        <f t="shared" si="5"/>
        <v>549.62861336344929</v>
      </c>
      <c r="AJ14">
        <f t="shared" si="6"/>
        <v>41.241632776200959</v>
      </c>
      <c r="AK14">
        <f t="shared" si="20"/>
        <v>128.80607530721798</v>
      </c>
      <c r="AL14">
        <f t="shared" si="7"/>
        <v>719.6763214468682</v>
      </c>
      <c r="AN14">
        <f t="shared" si="8"/>
        <v>535.18842095115781</v>
      </c>
      <c r="AO14">
        <f t="shared" si="8"/>
        <v>-26.759421047557893</v>
      </c>
      <c r="AP14">
        <f t="shared" si="8"/>
        <v>-20.493909426196776</v>
      </c>
      <c r="AQ14">
        <f t="shared" si="8"/>
        <v>-221.18519262474882</v>
      </c>
      <c r="AR14">
        <f t="shared" si="8"/>
        <v>266.74989785265433</v>
      </c>
      <c r="AS14">
        <f t="shared" si="8"/>
        <v>20.015699806832281</v>
      </c>
      <c r="AT14">
        <f t="shared" si="8"/>
        <v>62.513134497751018</v>
      </c>
      <c r="AU14">
        <f t="shared" si="8"/>
        <v>349.27873215723758</v>
      </c>
      <c r="AW14">
        <v>11</v>
      </c>
      <c r="AX14">
        <f>(R14*SUMPRODUCT(K15:$K$23, X15:$X$23)-$AZ$3*SUMPRODUCT(K14:$K$22, W15:$W$23))/Z14</f>
        <v>1677.9720461219451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1.2312346E-2</v>
      </c>
      <c r="O15">
        <f t="shared" si="22"/>
        <v>1305.7255446514316</v>
      </c>
      <c r="P15">
        <f t="shared" si="23"/>
        <v>65.286277232571578</v>
      </c>
      <c r="Q15" s="4">
        <f t="shared" si="24"/>
        <v>50</v>
      </c>
      <c r="R15">
        <f t="shared" si="0"/>
        <v>50000</v>
      </c>
      <c r="S15">
        <f t="shared" si="12"/>
        <v>1628.7610889726009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1417.1133900833543</v>
      </c>
      <c r="AC15">
        <f t="shared" si="1"/>
        <v>1344.8609911883523</v>
      </c>
      <c r="AE15">
        <f t="shared" si="2"/>
        <v>1078.1319384953795</v>
      </c>
      <c r="AF15">
        <f t="shared" si="3"/>
        <v>-53.906596924768969</v>
      </c>
      <c r="AG15">
        <f t="shared" si="3"/>
        <v>-41.284783885544293</v>
      </c>
      <c r="AH15">
        <f t="shared" si="4"/>
        <v>-519.91302299297092</v>
      </c>
      <c r="AI15">
        <f t="shared" si="5"/>
        <v>463.02753469209529</v>
      </c>
      <c r="AJ15">
        <f t="shared" si="6"/>
        <v>72.252398895001988</v>
      </c>
      <c r="AK15">
        <f t="shared" si="20"/>
        <v>126.70548017284078</v>
      </c>
      <c r="AL15">
        <f t="shared" si="7"/>
        <v>661.98541375993807</v>
      </c>
      <c r="AN15">
        <f t="shared" si="8"/>
        <v>497.43047031818804</v>
      </c>
      <c r="AO15">
        <f t="shared" si="8"/>
        <v>-24.871523515909399</v>
      </c>
      <c r="AP15">
        <f t="shared" si="8"/>
        <v>-19.048048510492261</v>
      </c>
      <c r="AQ15">
        <f t="shared" si="8"/>
        <v>-239.87841405836693</v>
      </c>
      <c r="AR15">
        <f t="shared" si="8"/>
        <v>213.63248423341943</v>
      </c>
      <c r="AS15">
        <f t="shared" si="8"/>
        <v>33.335942921898884</v>
      </c>
      <c r="AT15">
        <f t="shared" si="8"/>
        <v>58.45960438035771</v>
      </c>
      <c r="AU15">
        <f t="shared" si="8"/>
        <v>305.42803153567604</v>
      </c>
      <c r="AW15">
        <v>12</v>
      </c>
      <c r="AX15">
        <f>(R15*SUMPRODUCT(K16:$K$23, X16:$X$23)-$AZ$3*SUMPRODUCT(K15:$K$22, W16:$W$23))/Z15</f>
        <v>1628.7610889726009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1.4128425999999999E-2</v>
      </c>
      <c r="O16">
        <f t="shared" si="22"/>
        <v>1305.7255446514316</v>
      </c>
      <c r="P16">
        <f t="shared" si="23"/>
        <v>65.286277232571578</v>
      </c>
      <c r="Q16" s="4">
        <f t="shared" si="24"/>
        <v>50</v>
      </c>
      <c r="R16">
        <f t="shared" si="0"/>
        <v>50000</v>
      </c>
      <c r="S16">
        <f t="shared" si="12"/>
        <v>1545.7198875996723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1344.8609911883523</v>
      </c>
      <c r="AC16">
        <f t="shared" si="1"/>
        <v>1245.4992592565782</v>
      </c>
      <c r="AE16">
        <f t="shared" si="2"/>
        <v>1052.1183117991573</v>
      </c>
      <c r="AF16">
        <f t="shared" si="3"/>
        <v>-52.60591558995786</v>
      </c>
      <c r="AG16">
        <f t="shared" si="3"/>
        <v>-40.28864703263595</v>
      </c>
      <c r="AH16">
        <f t="shared" si="4"/>
        <v>-583.28901405290503</v>
      </c>
      <c r="AI16">
        <f t="shared" si="5"/>
        <v>375.93473512365847</v>
      </c>
      <c r="AJ16">
        <f t="shared" si="6"/>
        <v>99.361731931774102</v>
      </c>
      <c r="AK16">
        <f t="shared" si="20"/>
        <v>128.23722429064608</v>
      </c>
      <c r="AL16">
        <f t="shared" si="7"/>
        <v>603.53369134607863</v>
      </c>
      <c r="AN16">
        <f t="shared" si="8"/>
        <v>460.25244716504267</v>
      </c>
      <c r="AO16">
        <f t="shared" si="8"/>
        <v>-23.012622358252134</v>
      </c>
      <c r="AP16">
        <f t="shared" si="8"/>
        <v>-17.624394691914709</v>
      </c>
      <c r="AQ16">
        <f t="shared" si="8"/>
        <v>-255.16160408163475</v>
      </c>
      <c r="AR16">
        <f t="shared" si="8"/>
        <v>164.45382603324111</v>
      </c>
      <c r="AS16">
        <f t="shared" si="8"/>
        <v>43.466100497722202</v>
      </c>
      <c r="AT16">
        <f t="shared" si="8"/>
        <v>56.097774970282188</v>
      </c>
      <c r="AU16">
        <f t="shared" si="8"/>
        <v>264.01770150124548</v>
      </c>
      <c r="AW16">
        <v>13</v>
      </c>
      <c r="AX16">
        <f>(R16*SUMPRODUCT(K17:$K$23, X17:$X$23)-$AZ$3*SUMPRODUCT(K16:$K$22, W17:$W$23))/Z16</f>
        <v>1545.7198875996723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1.6072195000000001E-2</v>
      </c>
      <c r="O17">
        <f t="shared" si="22"/>
        <v>1305.7255446514316</v>
      </c>
      <c r="P17">
        <f t="shared" si="23"/>
        <v>65.286277232571578</v>
      </c>
      <c r="Q17" s="4">
        <f t="shared" si="24"/>
        <v>50</v>
      </c>
      <c r="R17">
        <f t="shared" si="0"/>
        <v>50000</v>
      </c>
      <c r="S17">
        <f t="shared" si="12"/>
        <v>1430.8156145131327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1245.4992592565782</v>
      </c>
      <c r="AC17">
        <f t="shared" si="1"/>
        <v>1122.8535455835686</v>
      </c>
      <c r="AE17">
        <f t="shared" si="2"/>
        <v>1024.6872780108588</v>
      </c>
      <c r="AF17">
        <f t="shared" si="3"/>
        <v>-51.234363900542938</v>
      </c>
      <c r="AG17">
        <f t="shared" si="3"/>
        <v>-39.238233570914893</v>
      </c>
      <c r="AH17">
        <f t="shared" si="4"/>
        <v>-647.52699139469632</v>
      </c>
      <c r="AI17">
        <f t="shared" si="5"/>
        <v>286.68768914470468</v>
      </c>
      <c r="AJ17">
        <f t="shared" si="6"/>
        <v>122.6457136730096</v>
      </c>
      <c r="AK17">
        <f t="shared" si="20"/>
        <v>136.90934909673737</v>
      </c>
      <c r="AL17">
        <f t="shared" si="7"/>
        <v>546.24275191445167</v>
      </c>
      <c r="AN17">
        <f t="shared" si="8"/>
        <v>422.20274617436985</v>
      </c>
      <c r="AO17">
        <f t="shared" si="8"/>
        <v>-21.110137308718492</v>
      </c>
      <c r="AP17">
        <f t="shared" si="8"/>
        <v>-16.167361812894548</v>
      </c>
      <c r="AQ17">
        <f t="shared" si="8"/>
        <v>-266.8010815158878</v>
      </c>
      <c r="AR17">
        <f t="shared" si="8"/>
        <v>118.124165536869</v>
      </c>
      <c r="AS17">
        <f t="shared" si="8"/>
        <v>50.53381478472047</v>
      </c>
      <c r="AT17">
        <f t="shared" si="8"/>
        <v>56.410872278806067</v>
      </c>
      <c r="AU17">
        <f t="shared" si="8"/>
        <v>225.06885260039556</v>
      </c>
      <c r="AW17">
        <v>14</v>
      </c>
      <c r="AX17">
        <f>(R17*SUMPRODUCT(K18:$K$23, X18:$X$23)-$AZ$3*SUMPRODUCT(K17:$K$22, W18:$W$23))/Z17</f>
        <v>1430.8156145131327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1.8213139E-2</v>
      </c>
      <c r="O18">
        <f t="shared" si="22"/>
        <v>1305.7255446514316</v>
      </c>
      <c r="P18">
        <f t="shared" si="23"/>
        <v>65.286277232571578</v>
      </c>
      <c r="Q18" s="4">
        <f t="shared" si="24"/>
        <v>50</v>
      </c>
      <c r="R18">
        <f t="shared" si="0"/>
        <v>50000</v>
      </c>
      <c r="S18">
        <f t="shared" si="12"/>
        <v>1284.9350908216879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1122.8535455835686</v>
      </c>
      <c r="AC18">
        <f t="shared" si="1"/>
        <v>979.92233441276562</v>
      </c>
      <c r="AE18">
        <f t="shared" si="2"/>
        <v>995.77763340480658</v>
      </c>
      <c r="AF18">
        <f t="shared" si="3"/>
        <v>-49.788881670240329</v>
      </c>
      <c r="AG18">
        <f t="shared" si="3"/>
        <v>-38.131199833064201</v>
      </c>
      <c r="AH18">
        <f t="shared" si="4"/>
        <v>-714.65140214153928</v>
      </c>
      <c r="AI18">
        <f t="shared" si="5"/>
        <v>193.20614975996273</v>
      </c>
      <c r="AJ18">
        <f t="shared" si="6"/>
        <v>142.93121117080295</v>
      </c>
      <c r="AK18">
        <f t="shared" si="20"/>
        <v>145.02584504200127</v>
      </c>
      <c r="AL18">
        <f t="shared" si="7"/>
        <v>481.16320597276695</v>
      </c>
      <c r="AN18">
        <f t="shared" si="8"/>
        <v>383.41377573158638</v>
      </c>
      <c r="AO18">
        <f t="shared" si="8"/>
        <v>-19.170688786579319</v>
      </c>
      <c r="AP18">
        <f t="shared" si="8"/>
        <v>-14.682020172697936</v>
      </c>
      <c r="AQ18">
        <f t="shared" si="8"/>
        <v>-275.16905706152733</v>
      </c>
      <c r="AR18">
        <f t="shared" si="8"/>
        <v>74.39200971078175</v>
      </c>
      <c r="AS18">
        <f t="shared" si="8"/>
        <v>55.034169784980556</v>
      </c>
      <c r="AT18">
        <f t="shared" si="8"/>
        <v>55.840686676292307</v>
      </c>
      <c r="AU18">
        <f t="shared" si="8"/>
        <v>185.26686617205462</v>
      </c>
      <c r="AW18">
        <v>15</v>
      </c>
      <c r="AX18">
        <f>(R18*SUMPRODUCT(K19:$K$23, X19:$X$23)-$AZ$3*SUMPRODUCT(K18:$K$22, W19:$W$23))/Z18</f>
        <v>1284.9350908216879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2.0774602E-2</v>
      </c>
      <c r="O19">
        <f t="shared" si="22"/>
        <v>1305.7255446514316</v>
      </c>
      <c r="P19">
        <f t="shared" si="23"/>
        <v>65.286277232571578</v>
      </c>
      <c r="Q19" s="4">
        <f t="shared" si="24"/>
        <v>50</v>
      </c>
      <c r="R19">
        <f t="shared" si="0"/>
        <v>50000</v>
      </c>
      <c r="S19">
        <f t="shared" si="12"/>
        <v>1103.7678734530498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979.92233441276562</v>
      </c>
      <c r="AC19">
        <f t="shared" si="1"/>
        <v>815.85504215139019</v>
      </c>
      <c r="AE19">
        <f t="shared" si="2"/>
        <v>965.13297305627179</v>
      </c>
      <c r="AF19">
        <f t="shared" si="3"/>
        <v>-48.256648652813588</v>
      </c>
      <c r="AG19">
        <f t="shared" si="3"/>
        <v>-36.957727334419182</v>
      </c>
      <c r="AH19">
        <f t="shared" si="4"/>
        <v>-792.16050031437521</v>
      </c>
      <c r="AI19">
        <f t="shared" si="5"/>
        <v>87.758096754663825</v>
      </c>
      <c r="AJ19">
        <f t="shared" si="6"/>
        <v>164.06729226137543</v>
      </c>
      <c r="AK19">
        <f t="shared" si="20"/>
        <v>139.22502155711084</v>
      </c>
      <c r="AL19">
        <f t="shared" si="7"/>
        <v>391.05041057315009</v>
      </c>
      <c r="AN19">
        <f t="shared" si="8"/>
        <v>346.20306445139698</v>
      </c>
      <c r="AO19">
        <f t="shared" si="8"/>
        <v>-17.310153222569848</v>
      </c>
      <c r="AP19">
        <f t="shared" si="8"/>
        <v>-13.257114631383628</v>
      </c>
      <c r="AQ19">
        <f t="shared" si="8"/>
        <v>-284.15607009853818</v>
      </c>
      <c r="AR19">
        <f t="shared" si="8"/>
        <v>31.479726498905343</v>
      </c>
      <c r="AS19">
        <f t="shared" si="8"/>
        <v>58.852615072575503</v>
      </c>
      <c r="AT19">
        <f t="shared" si="8"/>
        <v>49.941438596537601</v>
      </c>
      <c r="AU19">
        <f t="shared" si="8"/>
        <v>140.27378016801845</v>
      </c>
      <c r="AW19">
        <v>16</v>
      </c>
      <c r="AX19">
        <f>(R19*SUMPRODUCT(K20:$K$23, X20:$X$23)-$AZ$3*SUMPRODUCT(K19:$K$22, W20:$W$23))/Z19</f>
        <v>1103.7678734530498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2.3506165999999998E-2</v>
      </c>
      <c r="O20">
        <f t="shared" si="22"/>
        <v>1305.7255446514316</v>
      </c>
      <c r="P20">
        <f t="shared" si="23"/>
        <v>65.286277232571578</v>
      </c>
      <c r="Q20" s="4">
        <f t="shared" si="24"/>
        <v>50</v>
      </c>
      <c r="R20">
        <f t="shared" si="0"/>
        <v>50000</v>
      </c>
      <c r="S20">
        <f t="shared" si="12"/>
        <v>880.07434047353718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815.85504215139019</v>
      </c>
      <c r="AC20">
        <f t="shared" si="1"/>
        <v>628.71482230308607</v>
      </c>
      <c r="AE20">
        <f t="shared" si="2"/>
        <v>932.79506744897481</v>
      </c>
      <c r="AF20">
        <f t="shared" si="3"/>
        <v>-46.639753372448737</v>
      </c>
      <c r="AG20">
        <f t="shared" si="3"/>
        <v>-35.719415587369397</v>
      </c>
      <c r="AH20">
        <f t="shared" si="4"/>
        <v>-868.73447370559472</v>
      </c>
      <c r="AI20">
        <f t="shared" si="5"/>
        <v>-18.298575216438053</v>
      </c>
      <c r="AJ20">
        <f t="shared" si="6"/>
        <v>187.14021984830413</v>
      </c>
      <c r="AK20">
        <f t="shared" si="20"/>
        <v>92.419162343175856</v>
      </c>
      <c r="AL20">
        <f t="shared" si="7"/>
        <v>261.26080697504193</v>
      </c>
      <c r="AN20">
        <f t="shared" si="8"/>
        <v>317.36993939502963</v>
      </c>
      <c r="AO20">
        <f t="shared" si="8"/>
        <v>-15.868496969751481</v>
      </c>
      <c r="AP20">
        <f t="shared" si="8"/>
        <v>-12.15301104795927</v>
      </c>
      <c r="AQ20">
        <f t="shared" si="8"/>
        <v>-295.57425515160037</v>
      </c>
      <c r="AR20">
        <f t="shared" si="8"/>
        <v>-6.2258237742814933</v>
      </c>
      <c r="AS20">
        <f t="shared" si="8"/>
        <v>63.671734879620459</v>
      </c>
      <c r="AT20">
        <f t="shared" si="8"/>
        <v>31.444274284177194</v>
      </c>
      <c r="AU20">
        <f t="shared" si="8"/>
        <v>88.890185389516162</v>
      </c>
      <c r="AW20">
        <v>17</v>
      </c>
      <c r="AX20">
        <f>(R20*SUMPRODUCT(K21:$K$23, X21:$X$23)-$AZ$3*SUMPRODUCT(K20:$K$22, W21:$W$23))/Z20</f>
        <v>880.07434047353718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2.6226451000000001E-2</v>
      </c>
      <c r="O21">
        <f t="shared" si="22"/>
        <v>1305.7255446514316</v>
      </c>
      <c r="P21">
        <f t="shared" si="23"/>
        <v>65.286277232571578</v>
      </c>
      <c r="Q21" s="4">
        <f t="shared" si="24"/>
        <v>50</v>
      </c>
      <c r="R21">
        <f t="shared" si="0"/>
        <v>50000</v>
      </c>
      <c r="S21">
        <f t="shared" si="12"/>
        <v>617.19015314487615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628.71482230308607</v>
      </c>
      <c r="AC21">
        <f t="shared" si="1"/>
        <v>424.94070270963391</v>
      </c>
      <c r="AE21">
        <f t="shared" si="2"/>
        <v>899.00321264499291</v>
      </c>
      <c r="AF21">
        <f t="shared" si="3"/>
        <v>-44.950160632249641</v>
      </c>
      <c r="AG21">
        <f t="shared" si="3"/>
        <v>-34.425427928844925</v>
      </c>
      <c r="AH21">
        <f t="shared" si="4"/>
        <v>-936.79350265077971</v>
      </c>
      <c r="AI21">
        <f t="shared" si="5"/>
        <v>-117.16587856688136</v>
      </c>
      <c r="AJ21">
        <f t="shared" si="6"/>
        <v>203.77411959345216</v>
      </c>
      <c r="AK21">
        <f t="shared" si="20"/>
        <v>76.065991952402058</v>
      </c>
      <c r="AL21">
        <f t="shared" si="7"/>
        <v>162.67423297897284</v>
      </c>
      <c r="AN21">
        <f t="shared" si="8"/>
        <v>290.94716335647553</v>
      </c>
      <c r="AO21">
        <f t="shared" si="8"/>
        <v>-14.547358167823775</v>
      </c>
      <c r="AP21">
        <f t="shared" si="8"/>
        <v>-11.141206685748994</v>
      </c>
      <c r="AQ21">
        <f t="shared" si="8"/>
        <v>-303.17735066276276</v>
      </c>
      <c r="AR21">
        <f t="shared" si="8"/>
        <v>-37.918752159860006</v>
      </c>
      <c r="AS21">
        <f t="shared" si="8"/>
        <v>65.948042484460089</v>
      </c>
      <c r="AT21">
        <f t="shared" si="8"/>
        <v>24.617469965802282</v>
      </c>
      <c r="AU21">
        <f t="shared" si="8"/>
        <v>52.646760290402369</v>
      </c>
      <c r="AW21">
        <v>18</v>
      </c>
      <c r="AX21">
        <f>(R21*SUMPRODUCT(K22:$K$23, X22:$X$23)-$AZ$3*SUMPRODUCT(K21:$K$22, W22:$W$23))/Z21</f>
        <v>617.19015314487615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2.9219711999999998E-2</v>
      </c>
      <c r="O22">
        <f t="shared" si="22"/>
        <v>1305.7255446514316</v>
      </c>
      <c r="P22">
        <f t="shared" si="23"/>
        <v>65.286277232571578</v>
      </c>
      <c r="Q22" s="4">
        <f t="shared" si="24"/>
        <v>50</v>
      </c>
      <c r="R22">
        <f t="shared" si="0"/>
        <v>50000</v>
      </c>
      <c r="S22">
        <f t="shared" si="12"/>
        <v>320.2126575813017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424.94070270963391</v>
      </c>
      <c r="AC22">
        <f t="shared" si="1"/>
        <v>211.82241853326286</v>
      </c>
      <c r="AE22">
        <f t="shared" si="2"/>
        <v>863.74456555798167</v>
      </c>
      <c r="AF22">
        <f t="shared" si="3"/>
        <v>-43.187228277899081</v>
      </c>
      <c r="AG22">
        <f t="shared" si="3"/>
        <v>-33.075272559998872</v>
      </c>
      <c r="AH22">
        <f t="shared" si="4"/>
        <v>-1005.9010895576051</v>
      </c>
      <c r="AI22">
        <f t="shared" si="5"/>
        <v>-218.41902483752142</v>
      </c>
      <c r="AJ22">
        <f t="shared" si="6"/>
        <v>213.11828417637105</v>
      </c>
      <c r="AK22">
        <f t="shared" si="20"/>
        <v>87.184862799280168</v>
      </c>
      <c r="AL22">
        <f t="shared" si="7"/>
        <v>81.884122138129797</v>
      </c>
      <c r="AN22">
        <f t="shared" si="8"/>
        <v>261.24887794618473</v>
      </c>
      <c r="AO22">
        <f t="shared" si="8"/>
        <v>-13.062443897309235</v>
      </c>
      <c r="AP22">
        <f t="shared" si="8"/>
        <v>-10.003973615141536</v>
      </c>
      <c r="AQ22">
        <f t="shared" si="8"/>
        <v>-304.24565485052347</v>
      </c>
      <c r="AR22">
        <f t="shared" si="8"/>
        <v>-66.0631944167895</v>
      </c>
      <c r="AS22">
        <f t="shared" si="8"/>
        <v>64.459928121140322</v>
      </c>
      <c r="AT22">
        <f t="shared" si="8"/>
        <v>26.370003920649882</v>
      </c>
      <c r="AU22">
        <f t="shared" si="8"/>
        <v>24.766737625000705</v>
      </c>
      <c r="AW22">
        <v>19</v>
      </c>
      <c r="AX22">
        <f>(R22*SUMPRODUCT(K23:$K$23, X23:$X$23)-$AZ$3*SUMPRODUCT(K22:$K$22, W23:$W$23))/Z22</f>
        <v>320.2126575813017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3.2402927999999998E-2</v>
      </c>
      <c r="O23">
        <f t="shared" si="22"/>
        <v>1305.7255446514316</v>
      </c>
      <c r="P23">
        <f t="shared" si="23"/>
        <v>65.286277232571578</v>
      </c>
      <c r="Q23" s="4">
        <f t="shared" si="24"/>
        <v>50</v>
      </c>
      <c r="R23">
        <f t="shared" si="0"/>
        <v>50000</v>
      </c>
      <c r="S23">
        <f t="shared" si="12"/>
        <v>334.39185117026096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211.82241853326286</v>
      </c>
      <c r="AC23">
        <f t="shared" si="1"/>
        <v>211.82241853326289</v>
      </c>
      <c r="AE23">
        <f t="shared" si="2"/>
        <v>827.11926693423538</v>
      </c>
      <c r="AF23">
        <f t="shared" si="3"/>
        <v>-41.355963346711768</v>
      </c>
      <c r="AG23">
        <f t="shared" si="3"/>
        <v>-31.672784159056871</v>
      </c>
      <c r="AH23">
        <f t="shared" si="4"/>
        <v>-1071.7356753420192</v>
      </c>
      <c r="AI23">
        <f t="shared" si="5"/>
        <v>-317.64515591355246</v>
      </c>
      <c r="AJ23">
        <f t="shared" si="6"/>
        <v>0</v>
      </c>
      <c r="AK23">
        <f t="shared" si="20"/>
        <v>103.64915652834972</v>
      </c>
      <c r="AL23">
        <f t="shared" si="7"/>
        <v>-213.99599938520274</v>
      </c>
      <c r="AN23">
        <f t="shared" si="8"/>
        <v>226.62483973598324</v>
      </c>
      <c r="AO23">
        <f t="shared" si="8"/>
        <v>-11.331241986799162</v>
      </c>
      <c r="AP23">
        <f t="shared" si="8"/>
        <v>-8.6781192519474519</v>
      </c>
      <c r="AQ23">
        <f t="shared" si="8"/>
        <v>-293.64800866503396</v>
      </c>
      <c r="AR23">
        <f t="shared" si="8"/>
        <v>-87.032530167797304</v>
      </c>
      <c r="AS23">
        <f t="shared" si="8"/>
        <v>0</v>
      </c>
      <c r="AT23">
        <f t="shared" si="8"/>
        <v>28.399137132994333</v>
      </c>
      <c r="AU23">
        <f t="shared" si="8"/>
        <v>-58.633393034802971</v>
      </c>
      <c r="AW23">
        <v>20</v>
      </c>
      <c r="AX23">
        <f>(R23*SUMPRODUCT(K$23:$K24, X$23:$X24)-$AZ$3*SUMPRODUCT(K$22:$K23, W$23:$W24))/Z23</f>
        <v>334.39185117026096</v>
      </c>
    </row>
    <row r="25" spans="5:50" x14ac:dyDescent="0.25">
      <c r="AN25" s="8">
        <f t="shared" ref="AN25:AU25" si="25">SUM(AN3:AN23)</f>
        <v>12113.861565781113</v>
      </c>
      <c r="AO25" s="8">
        <f t="shared" si="25"/>
        <v>-1584.9872367776297</v>
      </c>
      <c r="AP25" s="8">
        <f t="shared" si="25"/>
        <v>-2933.7829292591637</v>
      </c>
      <c r="AQ25" s="8">
        <f t="shared" si="25"/>
        <v>-4102.0927729497716</v>
      </c>
      <c r="AR25" s="8">
        <f t="shared" si="25"/>
        <v>3492.9986267945487</v>
      </c>
      <c r="AS25" s="8">
        <f t="shared" si="25"/>
        <v>-665.07192439823427</v>
      </c>
      <c r="AT25" s="8">
        <f t="shared" si="25"/>
        <v>1323.6314605226569</v>
      </c>
      <c r="AU25" s="9">
        <f t="shared" si="25"/>
        <v>4151.5581629189728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72D2-3A97-4CC4-B8B8-0755C7E324D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4276.1806671657405</v>
      </c>
      <c r="K3">
        <v>1</v>
      </c>
      <c r="L3" s="2">
        <v>0</v>
      </c>
      <c r="O3">
        <f>$C$3</f>
        <v>4276.1806671657405</v>
      </c>
      <c r="P3">
        <f>O3*B5</f>
        <v>3420.9445337325924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4276.1806671657405</v>
      </c>
      <c r="AF3">
        <f t="shared" ref="AF3:AG23" si="3">-$Z3*P3</f>
        <v>-3420.9445337325924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-1664.6720705668517</v>
      </c>
      <c r="AJ3">
        <f t="shared" ref="AJ3:AJ23" si="6">AB3-AC3</f>
        <v>0</v>
      </c>
      <c r="AL3">
        <f t="shared" ref="AL3:AL23" si="7">SUM(AI3:AK3)</f>
        <v>-1664.6720705668517</v>
      </c>
      <c r="AN3">
        <f t="shared" ref="AN3:AU23" si="8">AE3*$K3</f>
        <v>4276.1806671657405</v>
      </c>
      <c r="AO3">
        <f t="shared" si="8"/>
        <v>-3420.9445337325924</v>
      </c>
      <c r="AP3">
        <f t="shared" si="8"/>
        <v>-2519.9082039999998</v>
      </c>
      <c r="AQ3">
        <f t="shared" si="8"/>
        <v>0</v>
      </c>
      <c r="AR3">
        <f t="shared" si="8"/>
        <v>-1664.6720705668517</v>
      </c>
      <c r="AS3">
        <f t="shared" si="8"/>
        <v>0</v>
      </c>
      <c r="AT3">
        <f t="shared" si="8"/>
        <v>0</v>
      </c>
      <c r="AU3">
        <f t="shared" si="8"/>
        <v>-1664.6720705668517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1304.667087101958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825.79567665785589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808.80846997089066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-808.80846997089066</v>
      </c>
      <c r="AK4">
        <f t="shared" ref="AK4:AK23" si="20">H4*SUM(AB4:AB4, AE4:AF4)</f>
        <v>0</v>
      </c>
      <c r="AL4">
        <f t="shared" si="7"/>
        <v>-1337.3441699708906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-495.85861713106294</v>
      </c>
      <c r="AR4">
        <f t="shared" si="8"/>
        <v>-495.85861713106294</v>
      </c>
      <c r="AS4">
        <f t="shared" si="8"/>
        <v>-758.80333049150067</v>
      </c>
      <c r="AT4">
        <f t="shared" si="8"/>
        <v>0</v>
      </c>
      <c r="AU4">
        <f t="shared" si="8"/>
        <v>-1254.6619476225635</v>
      </c>
      <c r="AW4">
        <v>1</v>
      </c>
      <c r="AX4">
        <f>(R4*SUMPRODUCT(K5:$K$23, X5:$X$23)-$AZ$3*SUMPRODUCT(K4:$K$22, W5:$W$23))/Z4</f>
        <v>825.79567665785589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1.2312346E-2</v>
      </c>
      <c r="O5">
        <f t="shared" ref="O5:O23" si="22">$C$3</f>
        <v>4276.1806671657405</v>
      </c>
      <c r="P5">
        <f t="shared" ref="P5:P23" si="23">O5*$C$5</f>
        <v>213.80903335828702</v>
      </c>
      <c r="Q5" s="4">
        <f t="shared" ref="Q5:Q23" si="24">$C$8</f>
        <v>50</v>
      </c>
      <c r="R5">
        <f t="shared" si="0"/>
        <v>50000</v>
      </c>
      <c r="S5">
        <f t="shared" si="12"/>
        <v>1552.8239478399705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808.80846997089066</v>
      </c>
      <c r="AC5">
        <f t="shared" si="1"/>
        <v>1486.9468218301645</v>
      </c>
      <c r="AE5">
        <f t="shared" si="2"/>
        <v>4094.7676402457014</v>
      </c>
      <c r="AF5">
        <f t="shared" si="3"/>
        <v>-204.73838201228506</v>
      </c>
      <c r="AG5">
        <f t="shared" si="3"/>
        <v>-47.87879604441175</v>
      </c>
      <c r="AH5">
        <f t="shared" si="4"/>
        <v>-602.95361258824778</v>
      </c>
      <c r="AI5">
        <f t="shared" si="5"/>
        <v>3239.1968496007567</v>
      </c>
      <c r="AJ5">
        <f t="shared" si="6"/>
        <v>-678.13835185927383</v>
      </c>
      <c r="AK5">
        <f t="shared" si="20"/>
        <v>405.97957971685219</v>
      </c>
      <c r="AL5">
        <f t="shared" si="7"/>
        <v>2967.038077458335</v>
      </c>
      <c r="AN5">
        <f t="shared" si="8"/>
        <v>3536.0878285265553</v>
      </c>
      <c r="AO5">
        <f t="shared" si="8"/>
        <v>-176.80439142632775</v>
      </c>
      <c r="AP5">
        <f t="shared" si="8"/>
        <v>-41.346333372652843</v>
      </c>
      <c r="AQ5">
        <f t="shared" si="8"/>
        <v>-520.68813616771797</v>
      </c>
      <c r="AR5">
        <f t="shared" si="8"/>
        <v>2797.2489675598563</v>
      </c>
      <c r="AS5">
        <f t="shared" si="8"/>
        <v>-585.61485845940456</v>
      </c>
      <c r="AT5">
        <f t="shared" si="8"/>
        <v>350.58874558775869</v>
      </c>
      <c r="AU5">
        <f t="shared" si="8"/>
        <v>2562.2228546882106</v>
      </c>
      <c r="AW5">
        <v>2</v>
      </c>
      <c r="AX5">
        <f>(R5*SUMPRODUCT(K6:$K$23, X6:$X$23)-$AZ$3*SUMPRODUCT(K5:$K$22, W6:$W$23))/Z5</f>
        <v>1552.8239478399705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1.4128425999999999E-2</v>
      </c>
      <c r="O6">
        <f t="shared" si="22"/>
        <v>4276.1806671657405</v>
      </c>
      <c r="P6">
        <f t="shared" si="23"/>
        <v>213.80903335828702</v>
      </c>
      <c r="Q6" s="4">
        <f t="shared" si="24"/>
        <v>50</v>
      </c>
      <c r="R6">
        <f t="shared" si="0"/>
        <v>50000</v>
      </c>
      <c r="S6">
        <f t="shared" si="12"/>
        <v>2181.9532007503508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1486.9468218301645</v>
      </c>
      <c r="AC6">
        <f t="shared" si="1"/>
        <v>2038.9722537839043</v>
      </c>
      <c r="AE6">
        <f t="shared" si="2"/>
        <v>3995.9673422508386</v>
      </c>
      <c r="AF6">
        <f t="shared" si="3"/>
        <v>-199.79836711254194</v>
      </c>
      <c r="AG6">
        <f t="shared" si="3"/>
        <v>-46.723556057085077</v>
      </c>
      <c r="AH6">
        <f t="shared" si="4"/>
        <v>-676.45202688256416</v>
      </c>
      <c r="AI6">
        <f t="shared" si="5"/>
        <v>3072.9933921986471</v>
      </c>
      <c r="AJ6">
        <f t="shared" si="6"/>
        <v>-552.02543195373983</v>
      </c>
      <c r="AK6">
        <f t="shared" si="20"/>
        <v>574.80299871016859</v>
      </c>
      <c r="AL6">
        <f t="shared" si="7"/>
        <v>3095.7709589550759</v>
      </c>
      <c r="AN6">
        <f t="shared" si="8"/>
        <v>3112.1641369286181</v>
      </c>
      <c r="AO6">
        <f t="shared" si="8"/>
        <v>-155.6082068464309</v>
      </c>
      <c r="AP6">
        <f t="shared" si="8"/>
        <v>-36.389530508206583</v>
      </c>
      <c r="AQ6">
        <f t="shared" si="8"/>
        <v>-526.83857451917038</v>
      </c>
      <c r="AR6">
        <f t="shared" si="8"/>
        <v>2393.3278250548101</v>
      </c>
      <c r="AS6">
        <f t="shared" si="8"/>
        <v>-429.93188003164482</v>
      </c>
      <c r="AT6">
        <f t="shared" si="8"/>
        <v>447.67164622951515</v>
      </c>
      <c r="AU6">
        <f t="shared" si="8"/>
        <v>2411.0675912526804</v>
      </c>
      <c r="AW6">
        <v>3</v>
      </c>
      <c r="AX6">
        <f>(R6*SUMPRODUCT(K7:$K$23, X7:$X$23)-$AZ$3*SUMPRODUCT(K6:$K$22, W7:$W$23))/Z6</f>
        <v>2181.9532007503508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1.6072195000000001E-2</v>
      </c>
      <c r="O7">
        <f t="shared" si="22"/>
        <v>4276.1806671657405</v>
      </c>
      <c r="P7">
        <f t="shared" si="23"/>
        <v>213.80903335828702</v>
      </c>
      <c r="Q7" s="4">
        <f t="shared" si="24"/>
        <v>50</v>
      </c>
      <c r="R7">
        <f t="shared" si="0"/>
        <v>50000</v>
      </c>
      <c r="S7">
        <f t="shared" si="12"/>
        <v>2701.9538775656915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2038.9722537839043</v>
      </c>
      <c r="AC7">
        <f t="shared" si="1"/>
        <v>2459.068239640018</v>
      </c>
      <c r="AE7">
        <f t="shared" si="2"/>
        <v>3891.7837024900432</v>
      </c>
      <c r="AF7">
        <f t="shared" si="3"/>
        <v>-194.58918512450217</v>
      </c>
      <c r="AG7">
        <f t="shared" si="3"/>
        <v>-45.50537039247132</v>
      </c>
      <c r="AH7">
        <f t="shared" si="4"/>
        <v>-750.95010404290247</v>
      </c>
      <c r="AI7">
        <f t="shared" si="5"/>
        <v>2900.7390429301668</v>
      </c>
      <c r="AJ7">
        <f t="shared" si="6"/>
        <v>-420.09598585611366</v>
      </c>
      <c r="AK7">
        <f t="shared" si="20"/>
        <v>600.57666093934699</v>
      </c>
      <c r="AL7">
        <f t="shared" si="7"/>
        <v>3081.2197180133999</v>
      </c>
      <c r="AN7">
        <f t="shared" si="8"/>
        <v>2743.7523188907471</v>
      </c>
      <c r="AO7">
        <f t="shared" si="8"/>
        <v>-137.18761594453736</v>
      </c>
      <c r="AP7">
        <f t="shared" si="8"/>
        <v>-32.08181005959824</v>
      </c>
      <c r="AQ7">
        <f t="shared" si="8"/>
        <v>-529.42846952688092</v>
      </c>
      <c r="AR7">
        <f t="shared" si="8"/>
        <v>2045.0544233597304</v>
      </c>
      <c r="AS7">
        <f t="shared" si="8"/>
        <v>-296.17250686669047</v>
      </c>
      <c r="AT7">
        <f t="shared" si="8"/>
        <v>423.41346079168727</v>
      </c>
      <c r="AU7">
        <f t="shared" si="8"/>
        <v>2172.2953772847272</v>
      </c>
      <c r="AW7">
        <v>4</v>
      </c>
      <c r="AX7">
        <f>(R7*SUMPRODUCT(K8:$K$23, X8:$X$23)-$AZ$3*SUMPRODUCT(K7:$K$22, W8:$W$23))/Z7</f>
        <v>2701.9538775656915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1.8213139E-2</v>
      </c>
      <c r="O8">
        <f t="shared" si="22"/>
        <v>4276.1806671657405</v>
      </c>
      <c r="P8">
        <f t="shared" si="23"/>
        <v>213.80903335828702</v>
      </c>
      <c r="Q8" s="4">
        <f t="shared" si="24"/>
        <v>50</v>
      </c>
      <c r="R8">
        <f t="shared" si="0"/>
        <v>50000</v>
      </c>
      <c r="S8">
        <f t="shared" si="12"/>
        <v>3110.9041304501065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2459.068239640018</v>
      </c>
      <c r="AC8">
        <f t="shared" si="1"/>
        <v>2751.3782499303443</v>
      </c>
      <c r="AE8">
        <f t="shared" si="2"/>
        <v>3781.9842679337567</v>
      </c>
      <c r="AF8">
        <f t="shared" si="3"/>
        <v>-189.09921339668784</v>
      </c>
      <c r="AG8">
        <f t="shared" si="3"/>
        <v>-44.221521052342041</v>
      </c>
      <c r="AH8">
        <f t="shared" si="4"/>
        <v>-828.79563620456474</v>
      </c>
      <c r="AI8">
        <f t="shared" si="5"/>
        <v>2719.8678972801622</v>
      </c>
      <c r="AJ8">
        <f t="shared" si="6"/>
        <v>-292.31001029032632</v>
      </c>
      <c r="AK8">
        <f t="shared" si="20"/>
        <v>438.76661382783891</v>
      </c>
      <c r="AL8">
        <f t="shared" si="7"/>
        <v>2866.3245008176746</v>
      </c>
      <c r="AN8">
        <f t="shared" si="8"/>
        <v>2486.1001895909649</v>
      </c>
      <c r="AO8">
        <f t="shared" si="8"/>
        <v>-124.30500947954825</v>
      </c>
      <c r="AP8">
        <f t="shared" si="8"/>
        <v>-29.069166893254256</v>
      </c>
      <c r="AQ8">
        <f t="shared" si="8"/>
        <v>-544.81162329795893</v>
      </c>
      <c r="AR8">
        <f t="shared" si="8"/>
        <v>1787.9143899202036</v>
      </c>
      <c r="AS8">
        <f t="shared" si="8"/>
        <v>-192.15097697885133</v>
      </c>
      <c r="AT8">
        <f t="shared" si="8"/>
        <v>288.42472219471489</v>
      </c>
      <c r="AU8">
        <f t="shared" si="8"/>
        <v>1884.1881351360669</v>
      </c>
      <c r="AW8">
        <v>5</v>
      </c>
      <c r="AX8">
        <f>(R8*SUMPRODUCT(K9:$K$23, X9:$X$23)-$AZ$3*SUMPRODUCT(K8:$K$22, W9:$W$23))/Z8</f>
        <v>3110.9041304501065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2.0774602E-2</v>
      </c>
      <c r="O9">
        <f t="shared" si="22"/>
        <v>4276.1806671657405</v>
      </c>
      <c r="P9">
        <f t="shared" si="23"/>
        <v>213.80903335828702</v>
      </c>
      <c r="Q9" s="4">
        <f t="shared" si="24"/>
        <v>50</v>
      </c>
      <c r="R9">
        <f t="shared" si="0"/>
        <v>50000</v>
      </c>
      <c r="S9">
        <f t="shared" si="12"/>
        <v>3424.9961785172491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2751.3782499303443</v>
      </c>
      <c r="AC9">
        <f t="shared" si="1"/>
        <v>2935.9492861128265</v>
      </c>
      <c r="AE9">
        <f t="shared" si="2"/>
        <v>3665.5952073178341</v>
      </c>
      <c r="AF9">
        <f t="shared" si="3"/>
        <v>-183.27976036589169</v>
      </c>
      <c r="AG9">
        <f t="shared" si="3"/>
        <v>-42.860621342121597</v>
      </c>
      <c r="AH9">
        <f t="shared" si="4"/>
        <v>-918.68449969702715</v>
      </c>
      <c r="AI9">
        <f t="shared" si="5"/>
        <v>2520.7703259127934</v>
      </c>
      <c r="AJ9">
        <f t="shared" si="6"/>
        <v>-184.5710361824822</v>
      </c>
      <c r="AK9">
        <f t="shared" si="20"/>
        <v>325.39881097725538</v>
      </c>
      <c r="AL9">
        <f t="shared" si="7"/>
        <v>2661.5981007075666</v>
      </c>
      <c r="AN9">
        <f t="shared" si="8"/>
        <v>2290.0507942636177</v>
      </c>
      <c r="AO9">
        <f t="shared" si="8"/>
        <v>-114.50253971318088</v>
      </c>
      <c r="AP9">
        <f t="shared" si="8"/>
        <v>-26.776824607149578</v>
      </c>
      <c r="AQ9">
        <f t="shared" si="8"/>
        <v>-573.94066971957216</v>
      </c>
      <c r="AR9">
        <f t="shared" si="8"/>
        <v>1574.8307602237151</v>
      </c>
      <c r="AS9">
        <f t="shared" si="8"/>
        <v>-115.30925377792353</v>
      </c>
      <c r="AT9">
        <f t="shared" si="8"/>
        <v>203.29026075854097</v>
      </c>
      <c r="AU9">
        <f t="shared" si="8"/>
        <v>1662.8117672043327</v>
      </c>
      <c r="AW9">
        <v>6</v>
      </c>
      <c r="AX9">
        <f>(R9*SUMPRODUCT(K10:$K$23, X10:$X$23)-$AZ$3*SUMPRODUCT(K9:$K$22, W10:$W$23))/Z9</f>
        <v>3424.9961785172491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2.3506165999999998E-2</v>
      </c>
      <c r="O10">
        <f t="shared" si="22"/>
        <v>4276.1806671657405</v>
      </c>
      <c r="P10">
        <f t="shared" si="23"/>
        <v>213.80903335828702</v>
      </c>
      <c r="Q10" s="4">
        <f t="shared" si="24"/>
        <v>50</v>
      </c>
      <c r="R10">
        <f t="shared" si="0"/>
        <v>50000</v>
      </c>
      <c r="S10">
        <f t="shared" si="12"/>
        <v>3665.2463930978101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2935.9492861128265</v>
      </c>
      <c r="AC10">
        <f t="shared" si="1"/>
        <v>3036.6219083670858</v>
      </c>
      <c r="AE10">
        <f t="shared" si="2"/>
        <v>3542.7751658126381</v>
      </c>
      <c r="AF10">
        <f t="shared" si="3"/>
        <v>-177.1387582906319</v>
      </c>
      <c r="AG10">
        <f t="shared" si="3"/>
        <v>-41.424526248569329</v>
      </c>
      <c r="AH10">
        <f t="shared" si="4"/>
        <v>-1007.4888801310528</v>
      </c>
      <c r="AI10">
        <f t="shared" si="5"/>
        <v>2316.7230011423844</v>
      </c>
      <c r="AJ10">
        <f t="shared" si="6"/>
        <v>-100.6726222542593</v>
      </c>
      <c r="AK10">
        <f t="shared" si="20"/>
        <v>330.83324891582873</v>
      </c>
      <c r="AL10">
        <f t="shared" si="7"/>
        <v>2546.8836278039539</v>
      </c>
      <c r="AN10">
        <f t="shared" si="8"/>
        <v>2102.916838197234</v>
      </c>
      <c r="AO10">
        <f t="shared" si="8"/>
        <v>-105.1458419098617</v>
      </c>
      <c r="AP10">
        <f t="shared" si="8"/>
        <v>-24.588727674023314</v>
      </c>
      <c r="AQ10">
        <f t="shared" si="8"/>
        <v>-598.0242129867388</v>
      </c>
      <c r="AR10">
        <f t="shared" si="8"/>
        <v>1375.1580556266106</v>
      </c>
      <c r="AS10">
        <f t="shared" si="8"/>
        <v>-59.757151547998539</v>
      </c>
      <c r="AT10">
        <f t="shared" si="8"/>
        <v>196.37565953779932</v>
      </c>
      <c r="AU10">
        <f t="shared" si="8"/>
        <v>1511.7765636164115</v>
      </c>
      <c r="AW10">
        <v>7</v>
      </c>
      <c r="AX10">
        <f>(R10*SUMPRODUCT(K11:$K$23, X11:$X$23)-$AZ$3*SUMPRODUCT(K10:$K$22, W11:$W$23))/Z10</f>
        <v>3665.2463930978101</v>
      </c>
    </row>
    <row r="11" spans="1:52" x14ac:dyDescent="0.25">
      <c r="A11" t="s">
        <v>33</v>
      </c>
      <c r="C11" s="7">
        <f>AU25</f>
        <v>17206.024742975424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2.6226451000000001E-2</v>
      </c>
      <c r="O11">
        <f t="shared" si="22"/>
        <v>4276.1806671657405</v>
      </c>
      <c r="P11">
        <f t="shared" si="23"/>
        <v>213.80903335828702</v>
      </c>
      <c r="Q11" s="4">
        <f t="shared" si="24"/>
        <v>50</v>
      </c>
      <c r="R11">
        <f t="shared" si="0"/>
        <v>50000</v>
      </c>
      <c r="S11">
        <f t="shared" si="12"/>
        <v>3838.473009812164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3036.6219083670858</v>
      </c>
      <c r="AC11">
        <f t="shared" si="1"/>
        <v>3064.9333867564546</v>
      </c>
      <c r="AE11">
        <f t="shared" si="2"/>
        <v>3414.4329948643099</v>
      </c>
      <c r="AF11">
        <f t="shared" si="3"/>
        <v>-170.72164974321549</v>
      </c>
      <c r="AG11">
        <f t="shared" si="3"/>
        <v>-39.923862678227316</v>
      </c>
      <c r="AH11">
        <f t="shared" si="4"/>
        <v>-1086.4183078563174</v>
      </c>
      <c r="AI11">
        <f t="shared" si="5"/>
        <v>2117.3691745865499</v>
      </c>
      <c r="AJ11">
        <f t="shared" si="6"/>
        <v>-28.311478389368858</v>
      </c>
      <c r="AK11">
        <f t="shared" si="20"/>
        <v>323.4371625546413</v>
      </c>
      <c r="AL11">
        <f t="shared" si="7"/>
        <v>2412.4948587518224</v>
      </c>
      <c r="AN11">
        <f t="shared" si="8"/>
        <v>1927.4708743710958</v>
      </c>
      <c r="AO11">
        <f t="shared" si="8"/>
        <v>-96.373543718554785</v>
      </c>
      <c r="AP11">
        <f t="shared" si="8"/>
        <v>-22.537294660758878</v>
      </c>
      <c r="AQ11">
        <f t="shared" si="8"/>
        <v>-613.29059581085721</v>
      </c>
      <c r="AR11">
        <f t="shared" si="8"/>
        <v>1195.2694401809249</v>
      </c>
      <c r="AS11">
        <f t="shared" si="8"/>
        <v>-15.982023981133587</v>
      </c>
      <c r="AT11">
        <f t="shared" si="8"/>
        <v>182.58249948116946</v>
      </c>
      <c r="AU11">
        <f t="shared" si="8"/>
        <v>1361.869915680961</v>
      </c>
      <c r="AW11">
        <v>8</v>
      </c>
      <c r="AX11">
        <f>(R11*SUMPRODUCT(K12:$K$23, X12:$X$23)-$AZ$3*SUMPRODUCT(K11:$K$22, W12:$W$23))/Z11</f>
        <v>3838.473009812164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2.9219711999999998E-2</v>
      </c>
      <c r="O12">
        <f t="shared" si="22"/>
        <v>4276.1806671657405</v>
      </c>
      <c r="P12">
        <f t="shared" si="23"/>
        <v>213.80903335828702</v>
      </c>
      <c r="Q12" s="4">
        <f t="shared" si="24"/>
        <v>50</v>
      </c>
      <c r="R12">
        <f t="shared" si="0"/>
        <v>50000</v>
      </c>
      <c r="S12">
        <f t="shared" si="12"/>
        <v>3945.6700896239099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3064.9333867564546</v>
      </c>
      <c r="AC12">
        <f t="shared" si="1"/>
        <v>3026.965023018276</v>
      </c>
      <c r="AE12">
        <f t="shared" si="2"/>
        <v>3280.5199161624341</v>
      </c>
      <c r="AF12">
        <f t="shared" si="3"/>
        <v>-164.02599580812171</v>
      </c>
      <c r="AG12">
        <f t="shared" si="3"/>
        <v>-38.358060282059689</v>
      </c>
      <c r="AH12">
        <f t="shared" si="4"/>
        <v>-1166.563769385351</v>
      </c>
      <c r="AI12">
        <f t="shared" si="5"/>
        <v>1911.5720906869019</v>
      </c>
      <c r="AJ12">
        <f t="shared" si="6"/>
        <v>37.968363738178596</v>
      </c>
      <c r="AK12">
        <f t="shared" si="20"/>
        <v>320.81607723904881</v>
      </c>
      <c r="AL12">
        <f t="shared" si="7"/>
        <v>2270.3565316641293</v>
      </c>
      <c r="AN12">
        <f t="shared" si="8"/>
        <v>1760.5057722120669</v>
      </c>
      <c r="AO12">
        <f t="shared" si="8"/>
        <v>-88.02528861060334</v>
      </c>
      <c r="AP12">
        <f t="shared" si="8"/>
        <v>-20.585025624968893</v>
      </c>
      <c r="AQ12">
        <f t="shared" si="8"/>
        <v>-626.041695262394</v>
      </c>
      <c r="AR12">
        <f t="shared" si="8"/>
        <v>1025.8537627141006</v>
      </c>
      <c r="AS12">
        <f t="shared" si="8"/>
        <v>20.375893221433198</v>
      </c>
      <c r="AT12">
        <f t="shared" si="8"/>
        <v>172.16739121598792</v>
      </c>
      <c r="AU12">
        <f t="shared" si="8"/>
        <v>1218.397047151522</v>
      </c>
      <c r="AW12">
        <v>9</v>
      </c>
      <c r="AX12">
        <f>(R12*SUMPRODUCT(K13:$K$23, X13:$X$23)-$AZ$3*SUMPRODUCT(K12:$K$22, W13:$W$23))/Z12</f>
        <v>3945.6700896239099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3.2402927999999998E-2</v>
      </c>
      <c r="O13">
        <f t="shared" si="22"/>
        <v>4276.1806671657405</v>
      </c>
      <c r="P13">
        <f t="shared" si="23"/>
        <v>213.80903335828702</v>
      </c>
      <c r="Q13" s="4">
        <f t="shared" si="24"/>
        <v>50</v>
      </c>
      <c r="R13">
        <f t="shared" si="0"/>
        <v>50000</v>
      </c>
      <c r="S13">
        <f t="shared" si="12"/>
        <v>3988.2202090708124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3026.965023018276</v>
      </c>
      <c r="AC13">
        <f t="shared" si="1"/>
        <v>2929.8714936860083</v>
      </c>
      <c r="AE13">
        <f t="shared" si="2"/>
        <v>3141.4162663548318</v>
      </c>
      <c r="AF13">
        <f t="shared" si="3"/>
        <v>-157.0708133177416</v>
      </c>
      <c r="AG13">
        <f t="shared" si="3"/>
        <v>-36.73156621369985</v>
      </c>
      <c r="AH13">
        <f t="shared" si="4"/>
        <v>-1242.9134655392397</v>
      </c>
      <c r="AI13">
        <f t="shared" si="5"/>
        <v>1704.7004212841505</v>
      </c>
      <c r="AJ13">
        <f t="shared" si="6"/>
        <v>97.093529332267735</v>
      </c>
      <c r="AK13">
        <f t="shared" si="20"/>
        <v>310.78475161206251</v>
      </c>
      <c r="AL13">
        <f t="shared" si="7"/>
        <v>2112.5787022284808</v>
      </c>
      <c r="AN13">
        <f t="shared" si="8"/>
        <v>1602.9810523051951</v>
      </c>
      <c r="AO13">
        <f t="shared" si="8"/>
        <v>-80.149052615259762</v>
      </c>
      <c r="AP13">
        <f t="shared" si="8"/>
        <v>-18.743139931078421</v>
      </c>
      <c r="AQ13">
        <f t="shared" si="8"/>
        <v>-634.22563773321463</v>
      </c>
      <c r="AR13">
        <f t="shared" si="8"/>
        <v>869.86322202564213</v>
      </c>
      <c r="AS13">
        <f t="shared" si="8"/>
        <v>49.544242031210004</v>
      </c>
      <c r="AT13">
        <f t="shared" si="8"/>
        <v>158.58518131300767</v>
      </c>
      <c r="AU13">
        <f t="shared" si="8"/>
        <v>1077.9926453698599</v>
      </c>
      <c r="AW13">
        <v>10</v>
      </c>
      <c r="AX13">
        <f>(R13*SUMPRODUCT(K14:$K$23, X14:$X$23)-$AZ$3*SUMPRODUCT(K13:$K$22, W14:$W$23))/Z13</f>
        <v>3988.2202090708124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3.5947104000000001E-2</v>
      </c>
      <c r="O14">
        <f t="shared" si="22"/>
        <v>4276.1806671657405</v>
      </c>
      <c r="P14">
        <f t="shared" si="23"/>
        <v>213.80903335828702</v>
      </c>
      <c r="Q14" s="4">
        <f t="shared" si="24"/>
        <v>50</v>
      </c>
      <c r="R14">
        <f t="shared" si="0"/>
        <v>50000</v>
      </c>
      <c r="S14">
        <f t="shared" si="12"/>
        <v>3963.7751004961078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2929.8714936860083</v>
      </c>
      <c r="AC14">
        <f t="shared" si="1"/>
        <v>2778.1193656150963</v>
      </c>
      <c r="AE14">
        <f t="shared" si="2"/>
        <v>2997.077286457335</v>
      </c>
      <c r="AF14">
        <f t="shared" si="3"/>
        <v>-149.85386432286677</v>
      </c>
      <c r="AG14">
        <f t="shared" si="3"/>
        <v>-35.043857120796105</v>
      </c>
      <c r="AH14">
        <f t="shared" si="4"/>
        <v>-1320.3934307667548</v>
      </c>
      <c r="AI14">
        <f t="shared" si="5"/>
        <v>1491.7861342469175</v>
      </c>
      <c r="AJ14">
        <f t="shared" si="6"/>
        <v>151.75212807091202</v>
      </c>
      <c r="AK14">
        <f t="shared" si="20"/>
        <v>296.94267867317251</v>
      </c>
      <c r="AL14">
        <f t="shared" si="7"/>
        <v>1940.4809409910022</v>
      </c>
      <c r="AN14">
        <f t="shared" si="8"/>
        <v>1454.5641194454049</v>
      </c>
      <c r="AO14">
        <f t="shared" si="8"/>
        <v>-72.72820597227026</v>
      </c>
      <c r="AP14">
        <f t="shared" si="8"/>
        <v>-17.007748650731035</v>
      </c>
      <c r="AQ14">
        <f t="shared" si="8"/>
        <v>-640.82328361140264</v>
      </c>
      <c r="AR14">
        <f t="shared" si="8"/>
        <v>724.00488121100102</v>
      </c>
      <c r="AS14">
        <f t="shared" si="8"/>
        <v>73.649485630164676</v>
      </c>
      <c r="AT14">
        <f t="shared" si="8"/>
        <v>144.11445706845691</v>
      </c>
      <c r="AU14">
        <f t="shared" si="8"/>
        <v>941.76882390962271</v>
      </c>
      <c r="AW14">
        <v>11</v>
      </c>
      <c r="AX14">
        <f>(R14*SUMPRODUCT(K15:$K$23, X15:$X$23)-$AZ$3*SUMPRODUCT(K14:$K$22, W15:$W$23))/Z14</f>
        <v>3963.7751004961078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4.0034525000000001E-2</v>
      </c>
      <c r="O15">
        <f t="shared" si="22"/>
        <v>4276.1806671657405</v>
      </c>
      <c r="P15">
        <f t="shared" si="23"/>
        <v>213.80903335828702</v>
      </c>
      <c r="Q15" s="4">
        <f t="shared" si="24"/>
        <v>50</v>
      </c>
      <c r="R15">
        <f t="shared" si="0"/>
        <v>50000</v>
      </c>
      <c r="S15">
        <f t="shared" si="12"/>
        <v>3866.8835482860063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2778.1193656150963</v>
      </c>
      <c r="AC15">
        <f t="shared" si="1"/>
        <v>2574.6062067986354</v>
      </c>
      <c r="AE15">
        <f t="shared" si="2"/>
        <v>2847.1199480411533</v>
      </c>
      <c r="AF15">
        <f t="shared" si="3"/>
        <v>-142.35599740205768</v>
      </c>
      <c r="AG15">
        <f t="shared" si="3"/>
        <v>-33.290454375589199</v>
      </c>
      <c r="AH15">
        <f t="shared" si="4"/>
        <v>-1402.9641739989395</v>
      </c>
      <c r="AI15">
        <f t="shared" si="5"/>
        <v>1268.5093222645671</v>
      </c>
      <c r="AJ15">
        <f t="shared" si="6"/>
        <v>203.51315881646087</v>
      </c>
      <c r="AK15">
        <f t="shared" si="20"/>
        <v>284.56164411359259</v>
      </c>
      <c r="AL15">
        <f t="shared" si="7"/>
        <v>1756.5841251946206</v>
      </c>
      <c r="AN15">
        <f t="shared" si="8"/>
        <v>1313.6093684256209</v>
      </c>
      <c r="AO15">
        <f t="shared" si="8"/>
        <v>-65.680468421281063</v>
      </c>
      <c r="AP15">
        <f t="shared" si="8"/>
        <v>-15.359610253514891</v>
      </c>
      <c r="AQ15">
        <f t="shared" si="8"/>
        <v>-647.30215662269018</v>
      </c>
      <c r="AR15">
        <f t="shared" si="8"/>
        <v>585.26713312813501</v>
      </c>
      <c r="AS15">
        <f t="shared" si="8"/>
        <v>93.897270539347886</v>
      </c>
      <c r="AT15">
        <f t="shared" si="8"/>
        <v>131.29156776812047</v>
      </c>
      <c r="AU15">
        <f t="shared" si="8"/>
        <v>810.45597143560337</v>
      </c>
      <c r="AW15">
        <v>12</v>
      </c>
      <c r="AX15">
        <f>(R15*SUMPRODUCT(K16:$K$23, X16:$X$23)-$AZ$3*SUMPRODUCT(K15:$K$22, W16:$W$23))/Z15</f>
        <v>3866.8835482860063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4.4405750000000001E-2</v>
      </c>
      <c r="O16">
        <f t="shared" si="22"/>
        <v>4276.1806671657405</v>
      </c>
      <c r="P16">
        <f t="shared" si="23"/>
        <v>213.80903335828702</v>
      </c>
      <c r="Q16" s="4">
        <f t="shared" si="24"/>
        <v>50</v>
      </c>
      <c r="R16">
        <f t="shared" si="0"/>
        <v>50000</v>
      </c>
      <c r="S16">
        <f t="shared" si="12"/>
        <v>3698.7973470460033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2574.6062067986354</v>
      </c>
      <c r="AC16">
        <f t="shared" si="1"/>
        <v>2328.7082330165022</v>
      </c>
      <c r="AE16">
        <f t="shared" si="2"/>
        <v>2692.2202519280136</v>
      </c>
      <c r="AF16">
        <f t="shared" si="3"/>
        <v>-134.61101259640068</v>
      </c>
      <c r="AG16">
        <f t="shared" si="3"/>
        <v>-31.479262237444487</v>
      </c>
      <c r="AH16">
        <f t="shared" si="4"/>
        <v>-1478.2875943888203</v>
      </c>
      <c r="AI16">
        <f t="shared" si="5"/>
        <v>1047.8423827053484</v>
      </c>
      <c r="AJ16">
        <f t="shared" si="6"/>
        <v>245.89797378213325</v>
      </c>
      <c r="AK16">
        <f t="shared" si="20"/>
        <v>280.73218490332465</v>
      </c>
      <c r="AL16">
        <f t="shared" si="7"/>
        <v>1574.4725413908063</v>
      </c>
      <c r="AN16">
        <f t="shared" si="8"/>
        <v>1177.7201721147237</v>
      </c>
      <c r="AO16">
        <f t="shared" si="8"/>
        <v>-58.886008605736187</v>
      </c>
      <c r="AP16">
        <f t="shared" si="8"/>
        <v>-13.770701752123564</v>
      </c>
      <c r="AQ16">
        <f t="shared" si="8"/>
        <v>-646.6815331516251</v>
      </c>
      <c r="AR16">
        <f t="shared" si="8"/>
        <v>458.3819286052389</v>
      </c>
      <c r="AS16">
        <f t="shared" si="8"/>
        <v>107.56883795000115</v>
      </c>
      <c r="AT16">
        <f t="shared" si="8"/>
        <v>122.80717258764844</v>
      </c>
      <c r="AU16">
        <f t="shared" si="8"/>
        <v>688.75793914288852</v>
      </c>
      <c r="AW16">
        <v>13</v>
      </c>
      <c r="AX16">
        <f>(R16*SUMPRODUCT(K17:$K$23, X17:$X$23)-$AZ$3*SUMPRODUCT(K16:$K$22, W17:$W$23))/Z16</f>
        <v>3698.7973470460033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4.9048597999999999E-2</v>
      </c>
      <c r="O17">
        <f t="shared" si="22"/>
        <v>4276.1806671657405</v>
      </c>
      <c r="P17">
        <f t="shared" si="23"/>
        <v>213.80903335828702</v>
      </c>
      <c r="Q17" s="4">
        <f t="shared" si="24"/>
        <v>50</v>
      </c>
      <c r="R17">
        <f t="shared" si="0"/>
        <v>50000</v>
      </c>
      <c r="S17">
        <f t="shared" si="12"/>
        <v>3463.5702973285047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2328.7082330165022</v>
      </c>
      <c r="AC17">
        <f t="shared" si="1"/>
        <v>2051.8506274823999</v>
      </c>
      <c r="AE17">
        <f t="shared" si="2"/>
        <v>2533.2484205444575</v>
      </c>
      <c r="AF17">
        <f t="shared" si="3"/>
        <v>-126.66242102722289</v>
      </c>
      <c r="AG17">
        <f t="shared" si="3"/>
        <v>-29.620455936249051</v>
      </c>
      <c r="AH17">
        <f t="shared" si="4"/>
        <v>-1544.0136788209952</v>
      </c>
      <c r="AI17">
        <f t="shared" si="5"/>
        <v>832.95186475999026</v>
      </c>
      <c r="AJ17">
        <f t="shared" si="6"/>
        <v>276.85760553410228</v>
      </c>
      <c r="AK17">
        <f t="shared" si="20"/>
        <v>292.16765414733158</v>
      </c>
      <c r="AL17">
        <f t="shared" si="7"/>
        <v>1401.9771244414242</v>
      </c>
      <c r="AN17">
        <f t="shared" si="8"/>
        <v>1043.7764407224549</v>
      </c>
      <c r="AO17">
        <f t="shared" si="8"/>
        <v>-52.188822036122758</v>
      </c>
      <c r="AP17">
        <f t="shared" si="8"/>
        <v>-12.204540943943229</v>
      </c>
      <c r="AQ17">
        <f t="shared" si="8"/>
        <v>-636.18123237996076</v>
      </c>
      <c r="AR17">
        <f t="shared" si="8"/>
        <v>343.20184536242817</v>
      </c>
      <c r="AS17">
        <f t="shared" si="8"/>
        <v>114.07386806115855</v>
      </c>
      <c r="AT17">
        <f t="shared" si="8"/>
        <v>120.38208004668884</v>
      </c>
      <c r="AU17">
        <f t="shared" si="8"/>
        <v>577.65779347027558</v>
      </c>
      <c r="AW17">
        <v>14</v>
      </c>
      <c r="AX17">
        <f>(R17*SUMPRODUCT(K18:$K$23, X18:$X$23)-$AZ$3*SUMPRODUCT(K17:$K$22, W18:$W$23))/Z17</f>
        <v>3463.5702973285047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5.4278005999999997E-2</v>
      </c>
      <c r="O18">
        <f t="shared" si="22"/>
        <v>4276.1806671657405</v>
      </c>
      <c r="P18">
        <f t="shared" si="23"/>
        <v>213.80903335828702</v>
      </c>
      <c r="Q18" s="4">
        <f t="shared" si="24"/>
        <v>50</v>
      </c>
      <c r="R18">
        <f t="shared" si="0"/>
        <v>50000</v>
      </c>
      <c r="S18">
        <f t="shared" si="12"/>
        <v>3159.2443202579957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2051.8506274823999</v>
      </c>
      <c r="AC18">
        <f t="shared" si="1"/>
        <v>1751.2646680711689</v>
      </c>
      <c r="AE18">
        <f t="shared" si="2"/>
        <v>2370.4162633692104</v>
      </c>
      <c r="AF18">
        <f t="shared" si="3"/>
        <v>-118.52081316846053</v>
      </c>
      <c r="AG18">
        <f t="shared" si="3"/>
        <v>-27.716512091856099</v>
      </c>
      <c r="AH18">
        <f t="shared" si="4"/>
        <v>-1607.7392850304614</v>
      </c>
      <c r="AI18">
        <f t="shared" si="5"/>
        <v>616.43965307843246</v>
      </c>
      <c r="AJ18">
        <f t="shared" si="6"/>
        <v>300.58595941123099</v>
      </c>
      <c r="AK18">
        <f t="shared" si="20"/>
        <v>301.69260004558873</v>
      </c>
      <c r="AL18">
        <f t="shared" si="7"/>
        <v>1218.7182125352522</v>
      </c>
      <c r="AN18">
        <f t="shared" si="8"/>
        <v>912.70402056166563</v>
      </c>
      <c r="AO18">
        <f t="shared" si="8"/>
        <v>-45.635201028083287</v>
      </c>
      <c r="AP18">
        <f t="shared" si="8"/>
        <v>-10.671953451005702</v>
      </c>
      <c r="AQ18">
        <f t="shared" si="8"/>
        <v>-619.04321706625194</v>
      </c>
      <c r="AR18">
        <f t="shared" si="8"/>
        <v>237.35364901632479</v>
      </c>
      <c r="AS18">
        <f t="shared" si="8"/>
        <v>115.73748371481059</v>
      </c>
      <c r="AT18">
        <f t="shared" si="8"/>
        <v>116.16358413097109</v>
      </c>
      <c r="AU18">
        <f t="shared" si="8"/>
        <v>469.25471686210648</v>
      </c>
      <c r="AW18">
        <v>15</v>
      </c>
      <c r="AX18">
        <f>(R18*SUMPRODUCT(K19:$K$23, X19:$X$23)-$AZ$3*SUMPRODUCT(K18:$K$22, W19:$W$23))/Z18</f>
        <v>3159.2443202579957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6.0174738999999998E-2</v>
      </c>
      <c r="O19">
        <f t="shared" si="22"/>
        <v>4276.1806671657405</v>
      </c>
      <c r="P19">
        <f t="shared" si="23"/>
        <v>213.80903335828702</v>
      </c>
      <c r="Q19" s="4">
        <f t="shared" si="24"/>
        <v>50</v>
      </c>
      <c r="R19">
        <f t="shared" si="0"/>
        <v>50000</v>
      </c>
      <c r="S19">
        <f t="shared" si="12"/>
        <v>2777.2186431463861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1751.2646680711689</v>
      </c>
      <c r="AC19">
        <f t="shared" si="1"/>
        <v>1431.4625323027708</v>
      </c>
      <c r="AE19">
        <f t="shared" si="2"/>
        <v>2204.072920765921</v>
      </c>
      <c r="AF19">
        <f t="shared" si="3"/>
        <v>-110.20364603829604</v>
      </c>
      <c r="AG19">
        <f t="shared" si="3"/>
        <v>-25.771513089819752</v>
      </c>
      <c r="AH19">
        <f t="shared" si="4"/>
        <v>-1667.8338811177848</v>
      </c>
      <c r="AI19">
        <f t="shared" si="5"/>
        <v>400.26388052002062</v>
      </c>
      <c r="AJ19">
        <f t="shared" si="6"/>
        <v>319.8021357683981</v>
      </c>
      <c r="AK19">
        <f t="shared" si="20"/>
        <v>282.2328314014315</v>
      </c>
      <c r="AL19">
        <f t="shared" si="7"/>
        <v>1002.2988476898502</v>
      </c>
      <c r="AN19">
        <f t="shared" si="8"/>
        <v>790.62348997065419</v>
      </c>
      <c r="AO19">
        <f t="shared" si="8"/>
        <v>-39.531174498532707</v>
      </c>
      <c r="AP19">
        <f t="shared" si="8"/>
        <v>-9.2445052198259976</v>
      </c>
      <c r="AQ19">
        <f t="shared" si="8"/>
        <v>-598.26906422062359</v>
      </c>
      <c r="AR19">
        <f t="shared" si="8"/>
        <v>143.57874603167198</v>
      </c>
      <c r="AS19">
        <f t="shared" si="8"/>
        <v>114.71629559035473</v>
      </c>
      <c r="AT19">
        <f t="shared" si="8"/>
        <v>101.23980202495176</v>
      </c>
      <c r="AU19">
        <f t="shared" si="8"/>
        <v>359.53484364697846</v>
      </c>
      <c r="AW19">
        <v>16</v>
      </c>
      <c r="AX19">
        <f>(R19*SUMPRODUCT(K20:$K$23, X20:$X$23)-$AZ$3*SUMPRODUCT(K19:$K$22, W20:$W$23))/Z19</f>
        <v>2777.2186431463861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6.6923788999999997E-2</v>
      </c>
      <c r="O20">
        <f t="shared" si="22"/>
        <v>4276.1806671657405</v>
      </c>
      <c r="P20">
        <f t="shared" si="23"/>
        <v>213.80903335828702</v>
      </c>
      <c r="Q20" s="4">
        <f t="shared" si="24"/>
        <v>50</v>
      </c>
      <c r="R20">
        <f t="shared" si="0"/>
        <v>50000</v>
      </c>
      <c r="S20">
        <f t="shared" si="12"/>
        <v>2282.2859082229616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1431.4625323027708</v>
      </c>
      <c r="AC20">
        <f t="shared" si="1"/>
        <v>1085.8692144982833</v>
      </c>
      <c r="AE20">
        <f t="shared" si="2"/>
        <v>2034.5272804683093</v>
      </c>
      <c r="AF20">
        <f t="shared" si="3"/>
        <v>-101.72636402341547</v>
      </c>
      <c r="AG20">
        <f t="shared" si="3"/>
        <v>-23.78907065468772</v>
      </c>
      <c r="AH20">
        <f t="shared" si="4"/>
        <v>-1724.7273042338352</v>
      </c>
      <c r="AI20">
        <f t="shared" si="5"/>
        <v>184.28454155637087</v>
      </c>
      <c r="AJ20">
        <f t="shared" si="6"/>
        <v>345.59331780448747</v>
      </c>
      <c r="AK20">
        <f t="shared" si="20"/>
        <v>182.67950526699821</v>
      </c>
      <c r="AL20">
        <f t="shared" si="7"/>
        <v>712.55736462785649</v>
      </c>
      <c r="AN20">
        <f t="shared" si="8"/>
        <v>692.21828269914431</v>
      </c>
      <c r="AO20">
        <f t="shared" si="8"/>
        <v>-34.61091413495722</v>
      </c>
      <c r="AP20">
        <f t="shared" si="8"/>
        <v>-8.0938849007746416</v>
      </c>
      <c r="AQ20">
        <f t="shared" si="8"/>
        <v>-586.81335174147182</v>
      </c>
      <c r="AR20">
        <f t="shared" si="8"/>
        <v>62.700131921940653</v>
      </c>
      <c r="AS20">
        <f t="shared" si="8"/>
        <v>117.58309424480004</v>
      </c>
      <c r="AT20">
        <f t="shared" si="8"/>
        <v>62.154041695200796</v>
      </c>
      <c r="AU20">
        <f t="shared" si="8"/>
        <v>242.43726786194148</v>
      </c>
      <c r="AW20">
        <v>17</v>
      </c>
      <c r="AX20">
        <f>(R20*SUMPRODUCT(K21:$K$23, X21:$X$23)-$AZ$3*SUMPRODUCT(K20:$K$22, W21:$W$23))/Z20</f>
        <v>2282.2859082229616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7.4711050000000001E-2</v>
      </c>
      <c r="O21">
        <f t="shared" si="22"/>
        <v>4276.1806671657405</v>
      </c>
      <c r="P21">
        <f t="shared" si="23"/>
        <v>213.80903335828702</v>
      </c>
      <c r="Q21" s="4">
        <f t="shared" si="24"/>
        <v>50</v>
      </c>
      <c r="R21">
        <f t="shared" si="0"/>
        <v>50000</v>
      </c>
      <c r="S21">
        <f t="shared" si="12"/>
        <v>1657.6531268603351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1085.8692144982833</v>
      </c>
      <c r="AC21">
        <f t="shared" si="1"/>
        <v>721.87058985604438</v>
      </c>
      <c r="AE21">
        <f t="shared" si="2"/>
        <v>1862.1803382861942</v>
      </c>
      <c r="AF21">
        <f t="shared" si="3"/>
        <v>-93.10901691430972</v>
      </c>
      <c r="AG21">
        <f t="shared" si="3"/>
        <v>-21.773873501004935</v>
      </c>
      <c r="AH21">
        <f t="shared" si="4"/>
        <v>-1777.3064471359069</v>
      </c>
      <c r="AI21">
        <f t="shared" si="5"/>
        <v>-30.008999265027342</v>
      </c>
      <c r="AJ21">
        <f t="shared" si="6"/>
        <v>363.99862464223895</v>
      </c>
      <c r="AK21">
        <f t="shared" si="20"/>
        <v>146.45844949013963</v>
      </c>
      <c r="AL21">
        <f t="shared" si="7"/>
        <v>480.44807486735124</v>
      </c>
      <c r="AN21">
        <f t="shared" si="8"/>
        <v>602.66312674070491</v>
      </c>
      <c r="AO21">
        <f t="shared" si="8"/>
        <v>-30.133156337035246</v>
      </c>
      <c r="AP21">
        <f t="shared" si="8"/>
        <v>-7.0467453745371227</v>
      </c>
      <c r="AQ21">
        <f t="shared" si="8"/>
        <v>-575.1951293788826</v>
      </c>
      <c r="AR21">
        <f t="shared" si="8"/>
        <v>-9.7119043497501476</v>
      </c>
      <c r="AS21">
        <f t="shared" si="8"/>
        <v>117.80198982129606</v>
      </c>
      <c r="AT21">
        <f t="shared" si="8"/>
        <v>47.398796610942348</v>
      </c>
      <c r="AU21">
        <f t="shared" si="8"/>
        <v>155.48888208248826</v>
      </c>
      <c r="AW21">
        <v>18</v>
      </c>
      <c r="AX21">
        <f>(R21*SUMPRODUCT(K22:$K$23, X22:$X$23)-$AZ$3*SUMPRODUCT(K21:$K$22, W22:$W$23))/Z21</f>
        <v>1657.6531268603351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8.3689026999999999E-2</v>
      </c>
      <c r="O22">
        <f t="shared" si="22"/>
        <v>4276.1806671657405</v>
      </c>
      <c r="P22">
        <f t="shared" si="23"/>
        <v>213.80903335828702</v>
      </c>
      <c r="Q22" s="4">
        <f t="shared" si="24"/>
        <v>50</v>
      </c>
      <c r="R22">
        <f t="shared" si="0"/>
        <v>50000</v>
      </c>
      <c r="S22">
        <f t="shared" si="12"/>
        <v>898.42672818831784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721.87058985604438</v>
      </c>
      <c r="AC22">
        <f t="shared" si="1"/>
        <v>354.58927282899174</v>
      </c>
      <c r="AE22">
        <f t="shared" si="2"/>
        <v>1687.7144742936298</v>
      </c>
      <c r="AF22">
        <f t="shared" si="3"/>
        <v>-84.38572371468149</v>
      </c>
      <c r="AG22">
        <f t="shared" si="3"/>
        <v>-19.733900478674695</v>
      </c>
      <c r="AH22">
        <f t="shared" si="4"/>
        <v>-1822.2342873201865</v>
      </c>
      <c r="AI22">
        <f t="shared" si="5"/>
        <v>-238.63943721991291</v>
      </c>
      <c r="AJ22">
        <f t="shared" si="6"/>
        <v>367.28131702705264</v>
      </c>
      <c r="AK22">
        <f t="shared" si="20"/>
        <v>162.76395383044948</v>
      </c>
      <c r="AL22">
        <f t="shared" si="7"/>
        <v>291.40583363758924</v>
      </c>
      <c r="AN22">
        <f t="shared" si="8"/>
        <v>510.46748110989768</v>
      </c>
      <c r="AO22">
        <f t="shared" si="8"/>
        <v>-25.523374055494884</v>
      </c>
      <c r="AP22">
        <f t="shared" si="8"/>
        <v>-5.968731455028025</v>
      </c>
      <c r="AQ22">
        <f t="shared" si="8"/>
        <v>-551.15445225398344</v>
      </c>
      <c r="AR22">
        <f t="shared" si="8"/>
        <v>-72.179076654608693</v>
      </c>
      <c r="AS22">
        <f t="shared" si="8"/>
        <v>111.0882033763411</v>
      </c>
      <c r="AT22">
        <f t="shared" si="8"/>
        <v>49.229716751757806</v>
      </c>
      <c r="AU22">
        <f t="shared" si="8"/>
        <v>88.138843473490226</v>
      </c>
      <c r="AW22">
        <v>19</v>
      </c>
      <c r="AX22">
        <f>(R22*SUMPRODUCT(K23:$K$23, X23:$X$23)-$AZ$3*SUMPRODUCT(K22:$K$22, W23:$W$23))/Z22</f>
        <v>898.42672818831784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9.4384723000000004E-2</v>
      </c>
      <c r="O23">
        <f t="shared" si="22"/>
        <v>4276.1806671657405</v>
      </c>
      <c r="P23">
        <f t="shared" si="23"/>
        <v>213.80903335828702</v>
      </c>
      <c r="Q23" s="4">
        <f t="shared" si="24"/>
        <v>50</v>
      </c>
      <c r="R23">
        <f t="shared" si="0"/>
        <v>50000</v>
      </c>
      <c r="S23">
        <f t="shared" si="12"/>
        <v>1003.1391282177938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354.58927282899174</v>
      </c>
      <c r="AC23">
        <f t="shared" si="1"/>
        <v>354.58927282899174</v>
      </c>
      <c r="AE23">
        <f t="shared" si="2"/>
        <v>1511.5428663913985</v>
      </c>
      <c r="AF23">
        <f t="shared" si="3"/>
        <v>-75.577143319569927</v>
      </c>
      <c r="AG23">
        <f t="shared" si="3"/>
        <v>-17.673982743498669</v>
      </c>
      <c r="AH23">
        <f t="shared" si="4"/>
        <v>-1862.5787303892787</v>
      </c>
      <c r="AI23">
        <f t="shared" si="5"/>
        <v>-444.28699006094894</v>
      </c>
      <c r="AJ23">
        <f t="shared" si="6"/>
        <v>0</v>
      </c>
      <c r="AK23">
        <f t="shared" si="20"/>
        <v>186.03866407409524</v>
      </c>
      <c r="AL23">
        <f t="shared" si="7"/>
        <v>-258.24832598685373</v>
      </c>
      <c r="AN23">
        <f t="shared" si="8"/>
        <v>414.1520740046501</v>
      </c>
      <c r="AO23">
        <f t="shared" si="8"/>
        <v>-20.707603700232507</v>
      </c>
      <c r="AP23">
        <f t="shared" si="8"/>
        <v>-4.8425464946404002</v>
      </c>
      <c r="AQ23">
        <f t="shared" si="8"/>
        <v>-510.33342245149669</v>
      </c>
      <c r="AR23">
        <f t="shared" si="8"/>
        <v>-121.73149864171953</v>
      </c>
      <c r="AS23">
        <f t="shared" si="8"/>
        <v>0</v>
      </c>
      <c r="AT23">
        <f t="shared" si="8"/>
        <v>50.973280536385438</v>
      </c>
      <c r="AU23">
        <f t="shared" si="8"/>
        <v>-70.758218105334095</v>
      </c>
      <c r="AW23">
        <v>20</v>
      </c>
      <c r="AX23">
        <f>(R23*SUMPRODUCT(K$23:$K24, X$23:$X24)-$AZ$3*SUMPRODUCT(K$22:$K23, W$23:$W24))/Z23</f>
        <v>1003.1391282177938</v>
      </c>
    </row>
    <row r="25" spans="5:50" x14ac:dyDescent="0.25">
      <c r="AN25" s="8">
        <f t="shared" ref="AN25:AU25" si="25">SUM(AN3:AN23)</f>
        <v>34750.709048246747</v>
      </c>
      <c r="AO25" s="8">
        <f t="shared" si="25"/>
        <v>-4944.6709527866442</v>
      </c>
      <c r="AP25" s="8">
        <f t="shared" si="25"/>
        <v>-2876.2370258278152</v>
      </c>
      <c r="AQ25" s="8">
        <f t="shared" si="25"/>
        <v>-11674.945075033958</v>
      </c>
      <c r="AR25" s="8">
        <f t="shared" si="25"/>
        <v>15254.85599459834</v>
      </c>
      <c r="AS25" s="8">
        <f t="shared" si="25"/>
        <v>-1417.6853179542293</v>
      </c>
      <c r="AT25" s="8">
        <f t="shared" si="25"/>
        <v>3368.8540663313051</v>
      </c>
      <c r="AU25" s="9">
        <f t="shared" si="25"/>
        <v>17206.024742975424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6B356-20EE-42A2-88A7-073758291E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372.09107178825991</v>
      </c>
      <c r="K3">
        <v>1</v>
      </c>
      <c r="L3" s="2">
        <v>0</v>
      </c>
      <c r="O3">
        <f>$C$3</f>
        <v>372.09107178825991</v>
      </c>
      <c r="P3">
        <f>O3*B5</f>
        <v>297.67285743060796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-2.2737367544323206E-13</v>
      </c>
      <c r="W3">
        <v>1</v>
      </c>
      <c r="Z3">
        <v>1</v>
      </c>
      <c r="AC3">
        <f t="shared" ref="AC3:AC23" si="2">S3*Z3</f>
        <v>-2.2737367544323206E-13</v>
      </c>
      <c r="AE3">
        <f t="shared" ref="AE3:AE23" si="3">$Z3*O3</f>
        <v>372.09107178825991</v>
      </c>
      <c r="AF3">
        <f t="shared" ref="AF3:AG23" si="4">-$Z3*P3</f>
        <v>-297.67285743060796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-2445.4899896423481</v>
      </c>
      <c r="AJ3">
        <f t="shared" ref="AJ3:AJ23" si="7">AB3-AC3</f>
        <v>2.2737367544323206E-13</v>
      </c>
      <c r="AL3">
        <f t="shared" ref="AL3:AL23" si="8">SUM(AI3:AK3)</f>
        <v>-2445.4899896423476</v>
      </c>
      <c r="AN3">
        <f t="shared" ref="AN3:AU23" si="9">AE3*$K3</f>
        <v>372.09107178825991</v>
      </c>
      <c r="AO3">
        <f t="shared" si="9"/>
        <v>-297.67285743060796</v>
      </c>
      <c r="AP3">
        <f t="shared" si="9"/>
        <v>-2519.9082039999998</v>
      </c>
      <c r="AQ3">
        <f t="shared" si="9"/>
        <v>0</v>
      </c>
      <c r="AR3">
        <f t="shared" si="9"/>
        <v>-2445.4899896423481</v>
      </c>
      <c r="AS3">
        <f t="shared" si="9"/>
        <v>2.2737367544323206E-13</v>
      </c>
      <c r="AT3">
        <f t="shared" si="9"/>
        <v>0</v>
      </c>
      <c r="AU3">
        <f t="shared" si="9"/>
        <v>-2445.4899896423476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174.20184784786068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15.426342487199483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-2.2737367544323206E-13</v>
      </c>
      <c r="AC4">
        <f t="shared" si="2"/>
        <v>15.245942040561658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-15.245942040561886</v>
      </c>
      <c r="AK4">
        <f>G4*MAX(0, SUM(AB4, AE4:AF4))</f>
        <v>0</v>
      </c>
      <c r="AL4">
        <f t="shared" si="8"/>
        <v>-184.67704204056187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-158.95590580729896</v>
      </c>
      <c r="AR4">
        <f t="shared" si="9"/>
        <v>-158.95590580729896</v>
      </c>
      <c r="AS4">
        <f t="shared" si="9"/>
        <v>-14.303351196699394</v>
      </c>
      <c r="AT4">
        <f t="shared" si="9"/>
        <v>0</v>
      </c>
      <c r="AU4">
        <f t="shared" si="9"/>
        <v>-173.25925700399836</v>
      </c>
      <c r="AW4">
        <v>1</v>
      </c>
      <c r="AX4">
        <f>(R4*SUMPRODUCT(K5:$K$23, X5:$X$23)-$AZ$3*SUMPRODUCT(K4:$K$22, W5:$W$23))/Z4</f>
        <v>15.426342487199483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372.09107178825991</v>
      </c>
      <c r="P5">
        <f t="shared" ref="P5:P23" si="22">O5*$C$5</f>
        <v>18.604553589412998</v>
      </c>
      <c r="Q5" s="4">
        <f t="shared" ref="Q5:Q23" si="23">$C$8</f>
        <v>50</v>
      </c>
      <c r="R5">
        <f t="shared" si="0"/>
        <v>100000</v>
      </c>
      <c r="S5">
        <f t="shared" si="1"/>
        <v>32.298490034840469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15.245942040561658</v>
      </c>
      <c r="AC5">
        <f t="shared" si="2"/>
        <v>31.547259561573128</v>
      </c>
      <c r="AE5">
        <f t="shared" si="3"/>
        <v>363.43660677591657</v>
      </c>
      <c r="AF5">
        <f t="shared" si="4"/>
        <v>-18.171830338795829</v>
      </c>
      <c r="AG5">
        <f t="shared" si="4"/>
        <v>-48.837050164795649</v>
      </c>
      <c r="AH5">
        <f t="shared" si="5"/>
        <v>-168.16288140871029</v>
      </c>
      <c r="AI5">
        <f t="shared" si="6"/>
        <v>128.26484486361483</v>
      </c>
      <c r="AJ5">
        <f t="shared" si="7"/>
        <v>-16.30131752101147</v>
      </c>
      <c r="AK5">
        <f>G5*SUM(AB5, AE5:AF5)</f>
        <v>14.78093945758498</v>
      </c>
      <c r="AL5">
        <f t="shared" si="8"/>
        <v>126.74446680018833</v>
      </c>
      <c r="AN5">
        <f t="shared" si="9"/>
        <v>313.85022901670601</v>
      </c>
      <c r="AO5">
        <f t="shared" si="9"/>
        <v>-15.692511450835301</v>
      </c>
      <c r="AP5">
        <f t="shared" si="9"/>
        <v>-42.173845707765857</v>
      </c>
      <c r="AQ5">
        <f t="shared" si="9"/>
        <v>-145.2191602558465</v>
      </c>
      <c r="AR5">
        <f t="shared" si="9"/>
        <v>110.76471160225839</v>
      </c>
      <c r="AS5">
        <f t="shared" si="9"/>
        <v>-14.077206703610793</v>
      </c>
      <c r="AT5">
        <f t="shared" si="9"/>
        <v>12.764265204317661</v>
      </c>
      <c r="AU5">
        <f t="shared" si="9"/>
        <v>109.45177010296526</v>
      </c>
      <c r="AW5">
        <v>2</v>
      </c>
      <c r="AX5">
        <f>(R5*SUMPRODUCT(K6:$K$23, X6:$X$23)-$AZ$3*SUMPRODUCT(K5:$K$22, W6:$W$23))/Z5</f>
        <v>32.298490034840469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372.09107178825991</v>
      </c>
      <c r="P6">
        <f t="shared" si="22"/>
        <v>18.604553589412998</v>
      </c>
      <c r="Q6" s="4">
        <f t="shared" si="23"/>
        <v>50</v>
      </c>
      <c r="R6">
        <f t="shared" si="0"/>
        <v>100000</v>
      </c>
      <c r="S6">
        <f t="shared" si="1"/>
        <v>50.133055843787893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31.547259561573128</v>
      </c>
      <c r="AC6">
        <f t="shared" si="2"/>
        <v>48.393602909393849</v>
      </c>
      <c r="AE6">
        <f t="shared" si="3"/>
        <v>359.18072958409294</v>
      </c>
      <c r="AF6">
        <f t="shared" si="4"/>
        <v>-17.959036479204649</v>
      </c>
      <c r="AG6">
        <f t="shared" si="4"/>
        <v>-48.265163667846132</v>
      </c>
      <c r="AH6">
        <f t="shared" si="5"/>
        <v>-167.03199060313244</v>
      </c>
      <c r="AI6">
        <f t="shared" si="6"/>
        <v>125.92453883390971</v>
      </c>
      <c r="AJ6">
        <f t="shared" si="7"/>
        <v>-16.846343347820721</v>
      </c>
      <c r="AK6">
        <f>G6*SUM(AB6, AE6:AF6)</f>
        <v>21.806983730987994</v>
      </c>
      <c r="AL6">
        <f t="shared" si="8"/>
        <v>130.885179217077</v>
      </c>
      <c r="AN6">
        <f t="shared" si="9"/>
        <v>279.73936960601429</v>
      </c>
      <c r="AO6">
        <f t="shared" si="9"/>
        <v>-13.986968480300716</v>
      </c>
      <c r="AP6">
        <f t="shared" si="9"/>
        <v>-37.590174935076277</v>
      </c>
      <c r="AQ6">
        <f t="shared" si="9"/>
        <v>-130.08889371504662</v>
      </c>
      <c r="AR6">
        <f t="shared" si="9"/>
        <v>98.073332475590661</v>
      </c>
      <c r="AS6">
        <f t="shared" si="9"/>
        <v>-13.120373895734041</v>
      </c>
      <c r="AT6">
        <f t="shared" si="9"/>
        <v>16.983850689815387</v>
      </c>
      <c r="AU6">
        <f t="shared" si="9"/>
        <v>101.93680926967201</v>
      </c>
      <c r="AW6">
        <v>3</v>
      </c>
      <c r="AX6">
        <f>(R6*SUMPRODUCT(K7:$K$23, X7:$X$23)-$AZ$3*SUMPRODUCT(K6:$K$22, W7:$W$23))/Z6</f>
        <v>50.133055843787893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372.09107178825991</v>
      </c>
      <c r="P7">
        <f t="shared" si="22"/>
        <v>18.604553589412998</v>
      </c>
      <c r="Q7" s="4">
        <f t="shared" si="23"/>
        <v>50</v>
      </c>
      <c r="R7">
        <f t="shared" si="0"/>
        <v>100000</v>
      </c>
      <c r="S7">
        <f t="shared" si="1"/>
        <v>65.340400658322991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48.393602909393849</v>
      </c>
      <c r="AC7">
        <f t="shared" si="2"/>
        <v>62.334110904828783</v>
      </c>
      <c r="AE7">
        <f t="shared" si="3"/>
        <v>354.97128731780401</v>
      </c>
      <c r="AF7">
        <f t="shared" si="4"/>
        <v>-17.748564365890203</v>
      </c>
      <c r="AG7">
        <f t="shared" si="4"/>
        <v>-47.699516896740001</v>
      </c>
      <c r="AH7">
        <f t="shared" si="5"/>
        <v>-165.990268855327</v>
      </c>
      <c r="AI7">
        <f t="shared" si="6"/>
        <v>123.53293719984677</v>
      </c>
      <c r="AJ7">
        <f t="shared" si="7"/>
        <v>-13.940507995434935</v>
      </c>
      <c r="AK7">
        <f>G7*SUM(AB7, AE7:AF7)</f>
        <v>18.933761599790206</v>
      </c>
      <c r="AL7">
        <f t="shared" si="8"/>
        <v>128.52619080420206</v>
      </c>
      <c r="AN7">
        <f t="shared" si="9"/>
        <v>250.25884457419951</v>
      </c>
      <c r="AO7">
        <f t="shared" si="9"/>
        <v>-12.512942228709978</v>
      </c>
      <c r="AP7">
        <f t="shared" si="9"/>
        <v>-33.628708607742468</v>
      </c>
      <c r="AQ7">
        <f t="shared" si="9"/>
        <v>-117.02505069685775</v>
      </c>
      <c r="AR7">
        <f t="shared" si="9"/>
        <v>87.092143040889312</v>
      </c>
      <c r="AS7">
        <f t="shared" si="9"/>
        <v>-9.8282186429109402</v>
      </c>
      <c r="AT7">
        <f t="shared" si="9"/>
        <v>13.348519924555564</v>
      </c>
      <c r="AU7">
        <f t="shared" si="9"/>
        <v>90.612444322533946</v>
      </c>
      <c r="AW7">
        <v>4</v>
      </c>
      <c r="AX7">
        <f>(R7*SUMPRODUCT(K8:$K$23, X8:$X$23)-$AZ$3*SUMPRODUCT(K7:$K$22, W8:$W$23))/Z7</f>
        <v>65.340400658322991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372.09107178825991</v>
      </c>
      <c r="P8">
        <f t="shared" si="22"/>
        <v>18.604553589412998</v>
      </c>
      <c r="Q8" s="4">
        <f t="shared" si="23"/>
        <v>50</v>
      </c>
      <c r="R8">
        <f t="shared" si="0"/>
        <v>100000</v>
      </c>
      <c r="S8">
        <f t="shared" si="1"/>
        <v>75.23018941735252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62.334110904828783</v>
      </c>
      <c r="AC8">
        <f t="shared" si="2"/>
        <v>70.926932209805045</v>
      </c>
      <c r="AE8">
        <f t="shared" si="3"/>
        <v>350.80701549466295</v>
      </c>
      <c r="AF8">
        <f t="shared" si="4"/>
        <v>-17.540350774733149</v>
      </c>
      <c r="AG8">
        <f t="shared" si="4"/>
        <v>-47.139939935765412</v>
      </c>
      <c r="AH8">
        <f t="shared" si="5"/>
        <v>-165.16358401438157</v>
      </c>
      <c r="AI8">
        <f t="shared" si="6"/>
        <v>120.9631407697828</v>
      </c>
      <c r="AJ8">
        <f t="shared" si="7"/>
        <v>-8.5928213049762618</v>
      </c>
      <c r="AK8">
        <f t="shared" ref="AK8:AK23" si="24">G8*SUM(AB8:AB8, AE8:AF8)</f>
        <v>8.426296520807357</v>
      </c>
      <c r="AL8">
        <f t="shared" si="8"/>
        <v>120.79661598561388</v>
      </c>
      <c r="AN8">
        <f t="shared" si="9"/>
        <v>230.60418181157758</v>
      </c>
      <c r="AO8">
        <f t="shared" si="9"/>
        <v>-11.530209090578879</v>
      </c>
      <c r="AP8">
        <f t="shared" si="9"/>
        <v>-30.987599447535779</v>
      </c>
      <c r="AQ8">
        <f t="shared" si="9"/>
        <v>-108.57084229914342</v>
      </c>
      <c r="AR8">
        <f t="shared" si="9"/>
        <v>79.515530974319475</v>
      </c>
      <c r="AS8">
        <f t="shared" si="9"/>
        <v>-5.6485202375244103</v>
      </c>
      <c r="AT8">
        <f t="shared" si="9"/>
        <v>5.5390546056855738</v>
      </c>
      <c r="AU8">
        <f t="shared" si="9"/>
        <v>79.40606534248063</v>
      </c>
      <c r="AW8">
        <v>5</v>
      </c>
      <c r="AX8">
        <f>(R8*SUMPRODUCT(K9:$K$23, X9:$X$23)-$AZ$3*SUMPRODUCT(K8:$K$22, W9:$W$23))/Z8</f>
        <v>75.23018941735252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372.09107178825991</v>
      </c>
      <c r="P9">
        <f t="shared" si="22"/>
        <v>18.604553589412998</v>
      </c>
      <c r="Q9" s="4">
        <f t="shared" si="23"/>
        <v>50</v>
      </c>
      <c r="R9">
        <f t="shared" si="0"/>
        <v>100000</v>
      </c>
      <c r="S9">
        <f t="shared" si="1"/>
        <v>81.382319845996705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70.926932209805045</v>
      </c>
      <c r="AC9">
        <f t="shared" si="2"/>
        <v>75.825625984960197</v>
      </c>
      <c r="AE9">
        <f t="shared" si="3"/>
        <v>346.68510918772307</v>
      </c>
      <c r="AF9">
        <f t="shared" si="4"/>
        <v>-17.334255459386156</v>
      </c>
      <c r="AG9">
        <f t="shared" si="4"/>
        <v>-46.586055870887137</v>
      </c>
      <c r="AH9">
        <f t="shared" si="5"/>
        <v>-164.96933104124682</v>
      </c>
      <c r="AI9">
        <f t="shared" si="6"/>
        <v>117.79546681620295</v>
      </c>
      <c r="AJ9">
        <f t="shared" si="7"/>
        <v>-4.8986937751551523</v>
      </c>
      <c r="AK9">
        <f t="shared" si="24"/>
        <v>2.3616389370350377</v>
      </c>
      <c r="AL9">
        <f t="shared" si="8"/>
        <v>115.25841197808283</v>
      </c>
      <c r="AN9">
        <f t="shared" si="9"/>
        <v>216.58870244858301</v>
      </c>
      <c r="AO9">
        <f t="shared" si="9"/>
        <v>-10.829435122429151</v>
      </c>
      <c r="AP9">
        <f t="shared" si="9"/>
        <v>-29.104259530827143</v>
      </c>
      <c r="AQ9">
        <f t="shared" si="9"/>
        <v>-103.06324790744631</v>
      </c>
      <c r="AR9">
        <f t="shared" si="9"/>
        <v>73.5917598878804</v>
      </c>
      <c r="AS9">
        <f t="shared" si="9"/>
        <v>-3.0604190959909205</v>
      </c>
      <c r="AT9">
        <f t="shared" si="9"/>
        <v>1.4754147192041647</v>
      </c>
      <c r="AU9">
        <f t="shared" si="9"/>
        <v>72.006755511093644</v>
      </c>
      <c r="AW9">
        <v>6</v>
      </c>
      <c r="AX9">
        <f>(R9*SUMPRODUCT(K10:$K$23, X10:$X$23)-$AZ$3*SUMPRODUCT(K9:$K$22, W10:$W$23))/Z9</f>
        <v>81.382319845996705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372.09107178825991</v>
      </c>
      <c r="P10">
        <f t="shared" si="22"/>
        <v>18.604553589412998</v>
      </c>
      <c r="Q10" s="4">
        <f t="shared" si="23"/>
        <v>50</v>
      </c>
      <c r="R10">
        <f t="shared" si="0"/>
        <v>100000</v>
      </c>
      <c r="S10">
        <f t="shared" si="1"/>
        <v>86.078413866267766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75.825625984960197</v>
      </c>
      <c r="AC10">
        <f t="shared" si="2"/>
        <v>79.256994601520205</v>
      </c>
      <c r="AE10">
        <f t="shared" si="3"/>
        <v>342.60412969287745</v>
      </c>
      <c r="AF10">
        <f t="shared" si="4"/>
        <v>-17.130206484643875</v>
      </c>
      <c r="AG10">
        <f t="shared" si="4"/>
        <v>-46.0376713752269</v>
      </c>
      <c r="AH10">
        <f t="shared" si="5"/>
        <v>-165.04787390273123</v>
      </c>
      <c r="AI10">
        <f t="shared" si="6"/>
        <v>114.38837793027545</v>
      </c>
      <c r="AJ10">
        <f t="shared" si="7"/>
        <v>-3.4313686165600075</v>
      </c>
      <c r="AK10">
        <f t="shared" si="24"/>
        <v>1.6453281516920948</v>
      </c>
      <c r="AL10">
        <f t="shared" si="8"/>
        <v>112.60233746540754</v>
      </c>
      <c r="AN10">
        <f t="shared" si="9"/>
        <v>203.36260683982772</v>
      </c>
      <c r="AO10">
        <f t="shared" si="9"/>
        <v>-10.168130341991388</v>
      </c>
      <c r="AP10">
        <f t="shared" si="9"/>
        <v>-27.32699361240682</v>
      </c>
      <c r="AQ10">
        <f t="shared" si="9"/>
        <v>-97.968947193716161</v>
      </c>
      <c r="AR10">
        <f t="shared" si="9"/>
        <v>67.898535691713363</v>
      </c>
      <c r="AS10">
        <f t="shared" si="9"/>
        <v>-2.0367882533043602</v>
      </c>
      <c r="AT10">
        <f t="shared" si="9"/>
        <v>0.97663219160552939</v>
      </c>
      <c r="AU10">
        <f t="shared" si="9"/>
        <v>66.838379630014543</v>
      </c>
      <c r="AW10">
        <v>7</v>
      </c>
      <c r="AX10">
        <f>(R10*SUMPRODUCT(K11:$K$23, X11:$X$23)-$AZ$3*SUMPRODUCT(K10:$K$22, W11:$W$23))/Z10</f>
        <v>86.078413866267766</v>
      </c>
    </row>
    <row r="11" spans="1:52" x14ac:dyDescent="0.25">
      <c r="A11" t="s">
        <v>33</v>
      </c>
      <c r="C11" s="7">
        <f>AU25</f>
        <v>-1595.2194986363322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372.09107178825991</v>
      </c>
      <c r="P11">
        <f t="shared" si="22"/>
        <v>18.604553589412998</v>
      </c>
      <c r="Q11" s="4">
        <f t="shared" si="23"/>
        <v>50</v>
      </c>
      <c r="R11">
        <f t="shared" si="0"/>
        <v>100000</v>
      </c>
      <c r="S11">
        <f t="shared" si="1"/>
        <v>89.313767215908513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79.256994601520205</v>
      </c>
      <c r="AC11">
        <f t="shared" si="2"/>
        <v>81.266142228695344</v>
      </c>
      <c r="AE11">
        <f t="shared" si="3"/>
        <v>338.5637724682872</v>
      </c>
      <c r="AF11">
        <f t="shared" si="4"/>
        <v>-16.928188623414361</v>
      </c>
      <c r="AG11">
        <f t="shared" si="4"/>
        <v>-45.494745525760486</v>
      </c>
      <c r="AH11">
        <f t="shared" si="5"/>
        <v>-165.0982714282982</v>
      </c>
      <c r="AI11">
        <f t="shared" si="6"/>
        <v>111.04256689081413</v>
      </c>
      <c r="AJ11">
        <f t="shared" si="7"/>
        <v>-2.009147627175139</v>
      </c>
      <c r="AK11">
        <f t="shared" si="24"/>
        <v>0.96214218827134323</v>
      </c>
      <c r="AL11">
        <f t="shared" si="8"/>
        <v>109.99556145191033</v>
      </c>
      <c r="AN11">
        <f t="shared" si="9"/>
        <v>191.12157466008776</v>
      </c>
      <c r="AO11">
        <f t="shared" si="9"/>
        <v>-9.556078733004389</v>
      </c>
      <c r="AP11">
        <f t="shared" si="9"/>
        <v>-25.682096286476657</v>
      </c>
      <c r="AQ11">
        <f t="shared" si="9"/>
        <v>-93.199108040983717</v>
      </c>
      <c r="AR11">
        <f t="shared" si="9"/>
        <v>62.684291599622981</v>
      </c>
      <c r="AS11">
        <f t="shared" si="9"/>
        <v>-1.1341776334509015</v>
      </c>
      <c r="AT11">
        <f t="shared" si="9"/>
        <v>0.54313587283337028</v>
      </c>
      <c r="AU11">
        <f t="shared" si="9"/>
        <v>62.093249839005452</v>
      </c>
      <c r="AW11">
        <v>8</v>
      </c>
      <c r="AX11">
        <f>(R11*SUMPRODUCT(K12:$K$23, X12:$X$23)-$AZ$3*SUMPRODUCT(K11:$K$22, W12:$W$23))/Z11</f>
        <v>89.313767215908513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372.09107178825991</v>
      </c>
      <c r="P12">
        <f t="shared" si="22"/>
        <v>18.604553589412998</v>
      </c>
      <c r="Q12" s="4">
        <f t="shared" si="23"/>
        <v>50</v>
      </c>
      <c r="R12">
        <f t="shared" si="0"/>
        <v>100000</v>
      </c>
      <c r="S12">
        <f t="shared" si="1"/>
        <v>91.049655069021384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81.266142228695344</v>
      </c>
      <c r="AC12">
        <f t="shared" si="2"/>
        <v>81.866371199795935</v>
      </c>
      <c r="AE12">
        <f t="shared" si="3"/>
        <v>334.56190229447526</v>
      </c>
      <c r="AF12">
        <f t="shared" si="4"/>
        <v>-16.728095114723764</v>
      </c>
      <c r="AG12">
        <f t="shared" si="4"/>
        <v>-44.95699140086586</v>
      </c>
      <c r="AH12">
        <f t="shared" si="5"/>
        <v>-165.6133392740422</v>
      </c>
      <c r="AI12">
        <f t="shared" si="6"/>
        <v>107.26347650484345</v>
      </c>
      <c r="AJ12">
        <f t="shared" si="7"/>
        <v>-0.60022897110059148</v>
      </c>
      <c r="AK12">
        <f t="shared" si="24"/>
        <v>0.91792988363942773</v>
      </c>
      <c r="AL12">
        <f t="shared" si="8"/>
        <v>107.58117741738229</v>
      </c>
      <c r="AN12">
        <f t="shared" si="9"/>
        <v>179.54415007505449</v>
      </c>
      <c r="AO12">
        <f t="shared" si="9"/>
        <v>-8.9772075037527248</v>
      </c>
      <c r="AP12">
        <f t="shared" si="9"/>
        <v>-24.126371698757783</v>
      </c>
      <c r="AQ12">
        <f t="shared" si="9"/>
        <v>-88.877143623117703</v>
      </c>
      <c r="AR12">
        <f t="shared" si="9"/>
        <v>57.56342724942629</v>
      </c>
      <c r="AS12">
        <f t="shared" si="9"/>
        <v>-0.32211557779769279</v>
      </c>
      <c r="AT12">
        <f t="shared" si="9"/>
        <v>0.49261120186204854</v>
      </c>
      <c r="AU12">
        <f t="shared" si="9"/>
        <v>57.733922873490648</v>
      </c>
      <c r="AW12">
        <v>9</v>
      </c>
      <c r="AX12">
        <f>(R12*SUMPRODUCT(K13:$K$23, X13:$X$23)-$AZ$3*SUMPRODUCT(K12:$K$22, W13:$W$23))/Z12</f>
        <v>91.049655069021384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372.09107178825991</v>
      </c>
      <c r="P13">
        <f t="shared" si="22"/>
        <v>18.604553589412998</v>
      </c>
      <c r="Q13" s="4">
        <f t="shared" si="23"/>
        <v>50</v>
      </c>
      <c r="R13">
        <f t="shared" si="0"/>
        <v>100000</v>
      </c>
      <c r="S13">
        <f t="shared" si="1"/>
        <v>91.290942681501235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81.866371199795935</v>
      </c>
      <c r="AC13">
        <f t="shared" si="2"/>
        <v>81.110754151350534</v>
      </c>
      <c r="AE13">
        <f t="shared" si="3"/>
        <v>330.59782886704403</v>
      </c>
      <c r="AF13">
        <f t="shared" si="4"/>
        <v>-16.529891443352206</v>
      </c>
      <c r="AG13">
        <f t="shared" si="4"/>
        <v>-44.424316240403137</v>
      </c>
      <c r="AH13">
        <f t="shared" si="5"/>
        <v>-166.21049290814116</v>
      </c>
      <c r="AI13">
        <f t="shared" si="6"/>
        <v>103.43312827514754</v>
      </c>
      <c r="AJ13">
        <f t="shared" si="7"/>
        <v>0.75561704844540145</v>
      </c>
      <c r="AK13">
        <f t="shared" si="24"/>
        <v>0.79186861724697555</v>
      </c>
      <c r="AL13">
        <f t="shared" si="8"/>
        <v>104.98061394083992</v>
      </c>
      <c r="AN13">
        <f t="shared" si="9"/>
        <v>168.69526693513612</v>
      </c>
      <c r="AO13">
        <f t="shared" si="9"/>
        <v>-8.4347633467568084</v>
      </c>
      <c r="AP13">
        <f t="shared" si="9"/>
        <v>-22.668545381160467</v>
      </c>
      <c r="AQ13">
        <f t="shared" si="9"/>
        <v>-84.812787684204025</v>
      </c>
      <c r="AR13">
        <f t="shared" si="9"/>
        <v>52.779170523014827</v>
      </c>
      <c r="AS13">
        <f t="shared" si="9"/>
        <v>0.38557125473289383</v>
      </c>
      <c r="AT13">
        <f t="shared" si="9"/>
        <v>0.40406946476880562</v>
      </c>
      <c r="AU13">
        <f t="shared" si="9"/>
        <v>53.568811242516524</v>
      </c>
      <c r="AW13">
        <v>10</v>
      </c>
      <c r="AX13">
        <f>(R13*SUMPRODUCT(K14:$K$23, X14:$X$23)-$AZ$3*SUMPRODUCT(K13:$K$22, W14:$W$23))/Z13</f>
        <v>91.290942681501235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372.09107178825991</v>
      </c>
      <c r="P14">
        <f t="shared" si="22"/>
        <v>18.604553589412998</v>
      </c>
      <c r="Q14" s="4">
        <f t="shared" si="23"/>
        <v>50</v>
      </c>
      <c r="R14">
        <f t="shared" si="0"/>
        <v>100000</v>
      </c>
      <c r="S14">
        <f t="shared" si="1"/>
        <v>89.937074757797987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81.110754151350534</v>
      </c>
      <c r="AC14">
        <f t="shared" si="2"/>
        <v>78.958438002307844</v>
      </c>
      <c r="AE14">
        <f t="shared" si="3"/>
        <v>326.66984002009951</v>
      </c>
      <c r="AF14">
        <f t="shared" si="4"/>
        <v>-16.333492001004977</v>
      </c>
      <c r="AG14">
        <f t="shared" si="4"/>
        <v>-43.896489970873645</v>
      </c>
      <c r="AH14">
        <f t="shared" si="5"/>
        <v>-167.16621425092751</v>
      </c>
      <c r="AI14">
        <f t="shared" si="6"/>
        <v>99.273643797293403</v>
      </c>
      <c r="AJ14">
        <f t="shared" si="7"/>
        <v>2.1523161490426901</v>
      </c>
      <c r="AK14">
        <f t="shared" si="24"/>
        <v>0.70460478390680115</v>
      </c>
      <c r="AL14">
        <f t="shared" si="8"/>
        <v>102.1305647302429</v>
      </c>
      <c r="AN14">
        <f t="shared" si="9"/>
        <v>158.54186688654534</v>
      </c>
      <c r="AO14">
        <f t="shared" si="9"/>
        <v>-7.9270933443272682</v>
      </c>
      <c r="AP14">
        <f t="shared" si="9"/>
        <v>-21.304175094096898</v>
      </c>
      <c r="AQ14">
        <f t="shared" si="9"/>
        <v>-81.130366017467622</v>
      </c>
      <c r="AR14">
        <f t="shared" si="9"/>
        <v>48.180232430653561</v>
      </c>
      <c r="AS14">
        <f t="shared" si="9"/>
        <v>1.0445782823975809</v>
      </c>
      <c r="AT14">
        <f t="shared" si="9"/>
        <v>0.34196410005558459</v>
      </c>
      <c r="AU14">
        <f t="shared" si="9"/>
        <v>49.566774813106726</v>
      </c>
      <c r="AW14">
        <v>11</v>
      </c>
      <c r="AX14">
        <f>(R14*SUMPRODUCT(K15:$K$23, X15:$X$23)-$AZ$3*SUMPRODUCT(K14:$K$22, W15:$W$23))/Z14</f>
        <v>89.937074757797987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372.09107178825991</v>
      </c>
      <c r="P15">
        <f t="shared" si="22"/>
        <v>18.604553589412998</v>
      </c>
      <c r="Q15" s="4">
        <f t="shared" si="23"/>
        <v>50</v>
      </c>
      <c r="R15">
        <f t="shared" si="0"/>
        <v>100000</v>
      </c>
      <c r="S15">
        <f t="shared" si="1"/>
        <v>86.605684621738831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78.958438002307844</v>
      </c>
      <c r="AC15">
        <f t="shared" si="2"/>
        <v>75.126855580620884</v>
      </c>
      <c r="AE15">
        <f t="shared" si="3"/>
        <v>322.77364165144331</v>
      </c>
      <c r="AF15">
        <f t="shared" si="4"/>
        <v>-16.138682082572167</v>
      </c>
      <c r="AG15">
        <f t="shared" si="4"/>
        <v>-43.37293556926825</v>
      </c>
      <c r="AH15">
        <f t="shared" si="5"/>
        <v>-169.17900379330575</v>
      </c>
      <c r="AI15">
        <f t="shared" si="6"/>
        <v>94.083020206297135</v>
      </c>
      <c r="AJ15">
        <f t="shared" si="7"/>
        <v>3.8315824216869601</v>
      </c>
      <c r="AK15">
        <f t="shared" si="24"/>
        <v>1.580932930041834</v>
      </c>
      <c r="AL15">
        <f t="shared" si="8"/>
        <v>99.495535558025935</v>
      </c>
      <c r="AN15">
        <f t="shared" si="9"/>
        <v>148.92188853718838</v>
      </c>
      <c r="AO15">
        <f t="shared" si="9"/>
        <v>-7.4460944268594194</v>
      </c>
      <c r="AP15">
        <f t="shared" si="9"/>
        <v>-20.011483723792896</v>
      </c>
      <c r="AQ15">
        <f t="shared" si="9"/>
        <v>-78.056115787007883</v>
      </c>
      <c r="AR15">
        <f t="shared" si="9"/>
        <v>43.408194599528173</v>
      </c>
      <c r="AS15">
        <f t="shared" si="9"/>
        <v>1.7678224510652643</v>
      </c>
      <c r="AT15">
        <f t="shared" si="9"/>
        <v>0.7294137042537775</v>
      </c>
      <c r="AU15">
        <f t="shared" si="9"/>
        <v>45.905430754847217</v>
      </c>
      <c r="AW15">
        <v>12</v>
      </c>
      <c r="AX15">
        <f>(R15*SUMPRODUCT(K16:$K$23, X16:$X$23)-$AZ$3*SUMPRODUCT(K15:$K$22, W16:$W$23))/Z15</f>
        <v>86.605684621738831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372.09107178825991</v>
      </c>
      <c r="P16">
        <f t="shared" si="22"/>
        <v>18.604553589412998</v>
      </c>
      <c r="Q16" s="4">
        <f t="shared" si="23"/>
        <v>50</v>
      </c>
      <c r="R16">
        <f t="shared" si="0"/>
        <v>100000</v>
      </c>
      <c r="S16">
        <f t="shared" si="1"/>
        <v>81.347283400801388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75.126855580620884</v>
      </c>
      <c r="AC16">
        <f t="shared" si="2"/>
        <v>69.720050915450656</v>
      </c>
      <c r="AE16">
        <f t="shared" si="3"/>
        <v>318.90688152969739</v>
      </c>
      <c r="AF16">
        <f t="shared" si="4"/>
        <v>-15.945344076484872</v>
      </c>
      <c r="AG16">
        <f t="shared" si="4"/>
        <v>-42.853336952837822</v>
      </c>
      <c r="AH16">
        <f t="shared" si="5"/>
        <v>-171.73852147549206</v>
      </c>
      <c r="AI16">
        <f t="shared" si="6"/>
        <v>88.369679024882601</v>
      </c>
      <c r="AJ16">
        <f t="shared" si="7"/>
        <v>5.4068046651702275</v>
      </c>
      <c r="AK16">
        <f t="shared" si="24"/>
        <v>2.6844275905402175</v>
      </c>
      <c r="AL16">
        <f t="shared" si="8"/>
        <v>96.460911280593052</v>
      </c>
      <c r="AN16">
        <f t="shared" si="9"/>
        <v>139.50681306061566</v>
      </c>
      <c r="AO16">
        <f t="shared" si="9"/>
        <v>-6.9753406530307842</v>
      </c>
      <c r="AP16">
        <f t="shared" si="9"/>
        <v>-18.746326321423084</v>
      </c>
      <c r="AQ16">
        <f t="shared" si="9"/>
        <v>-75.127553522412484</v>
      </c>
      <c r="AR16">
        <f t="shared" si="9"/>
        <v>38.65759256374929</v>
      </c>
      <c r="AS16">
        <f t="shared" si="9"/>
        <v>2.3652236165650962</v>
      </c>
      <c r="AT16">
        <f t="shared" si="9"/>
        <v>1.1743112480104292</v>
      </c>
      <c r="AU16">
        <f t="shared" si="9"/>
        <v>42.197127428324819</v>
      </c>
      <c r="AW16">
        <v>13</v>
      </c>
      <c r="AX16">
        <f>(R16*SUMPRODUCT(K17:$K$23, X17:$X$23)-$AZ$3*SUMPRODUCT(K16:$K$22, W17:$W$23))/Z16</f>
        <v>81.347283400801388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372.09107178825991</v>
      </c>
      <c r="P17">
        <f t="shared" si="22"/>
        <v>18.604553589412998</v>
      </c>
      <c r="Q17" s="4">
        <f t="shared" si="23"/>
        <v>50</v>
      </c>
      <c r="R17">
        <f t="shared" si="0"/>
        <v>100000</v>
      </c>
      <c r="S17">
        <f t="shared" si="1"/>
        <v>74.666222673133134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69.720050915450656</v>
      </c>
      <c r="AC17">
        <f t="shared" si="2"/>
        <v>63.223867707221871</v>
      </c>
      <c r="AE17">
        <f t="shared" si="3"/>
        <v>315.06932928380564</v>
      </c>
      <c r="AF17">
        <f t="shared" si="4"/>
        <v>-15.753466464190286</v>
      </c>
      <c r="AG17">
        <f t="shared" si="4"/>
        <v>-42.337663165309337</v>
      </c>
      <c r="AH17">
        <f t="shared" si="5"/>
        <v>-174.28083600021347</v>
      </c>
      <c r="AI17">
        <f t="shared" si="6"/>
        <v>82.697363654092555</v>
      </c>
      <c r="AJ17">
        <f t="shared" si="7"/>
        <v>6.4961832082287856</v>
      </c>
      <c r="AK17">
        <f t="shared" si="24"/>
        <v>5.0926956095439104</v>
      </c>
      <c r="AL17">
        <f t="shared" si="8"/>
        <v>94.286242471865251</v>
      </c>
      <c r="AN17">
        <f t="shared" si="9"/>
        <v>129.81827618389721</v>
      </c>
      <c r="AO17">
        <f t="shared" si="9"/>
        <v>-6.490913809194863</v>
      </c>
      <c r="AP17">
        <f t="shared" si="9"/>
        <v>-17.444422350688772</v>
      </c>
      <c r="AQ17">
        <f t="shared" si="9"/>
        <v>-71.809076919246522</v>
      </c>
      <c r="AR17">
        <f t="shared" si="9"/>
        <v>34.073863104767071</v>
      </c>
      <c r="AS17">
        <f t="shared" si="9"/>
        <v>2.6766277370889311</v>
      </c>
      <c r="AT17">
        <f t="shared" si="9"/>
        <v>2.098347581667555</v>
      </c>
      <c r="AU17">
        <f t="shared" si="9"/>
        <v>38.848838423523553</v>
      </c>
      <c r="AW17">
        <v>14</v>
      </c>
      <c r="AX17">
        <f>(R17*SUMPRODUCT(K18:$K$23, X18:$X$23)-$AZ$3*SUMPRODUCT(K17:$K$22, W18:$W$23))/Z17</f>
        <v>74.666222673133134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372.09107178825991</v>
      </c>
      <c r="P18">
        <f t="shared" si="22"/>
        <v>18.604553589412998</v>
      </c>
      <c r="Q18" s="4">
        <f t="shared" si="23"/>
        <v>50</v>
      </c>
      <c r="R18">
        <f t="shared" si="0"/>
        <v>100000</v>
      </c>
      <c r="S18">
        <f t="shared" si="1"/>
        <v>66.783433305286266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63.223867707221871</v>
      </c>
      <c r="AC18">
        <f t="shared" si="2"/>
        <v>55.86542120024729</v>
      </c>
      <c r="AE18">
        <f t="shared" si="3"/>
        <v>311.26019465455045</v>
      </c>
      <c r="AF18">
        <f t="shared" si="4"/>
        <v>-15.563009732727524</v>
      </c>
      <c r="AG18">
        <f t="shared" si="4"/>
        <v>-41.825808015043485</v>
      </c>
      <c r="AH18">
        <f t="shared" si="5"/>
        <v>-176.95703722551681</v>
      </c>
      <c r="AI18">
        <f t="shared" si="6"/>
        <v>76.914339681262589</v>
      </c>
      <c r="AJ18">
        <f t="shared" si="7"/>
        <v>7.3584465069745804</v>
      </c>
      <c r="AK18">
        <f t="shared" si="24"/>
        <v>7.7526947367873671</v>
      </c>
      <c r="AL18">
        <f t="shared" si="8"/>
        <v>92.025480925024539</v>
      </c>
      <c r="AN18">
        <f t="shared" si="9"/>
        <v>119.8474864909269</v>
      </c>
      <c r="AO18">
        <f t="shared" si="9"/>
        <v>-5.9923743245463461</v>
      </c>
      <c r="AP18">
        <f t="shared" si="9"/>
        <v>-16.104590458855011</v>
      </c>
      <c r="AQ18">
        <f t="shared" si="9"/>
        <v>-68.135458669544747</v>
      </c>
      <c r="AR18">
        <f t="shared" si="9"/>
        <v>29.615063037980786</v>
      </c>
      <c r="AS18">
        <f t="shared" si="9"/>
        <v>2.8332929603080279</v>
      </c>
      <c r="AT18">
        <f t="shared" si="9"/>
        <v>2.9850941228338033</v>
      </c>
      <c r="AU18">
        <f t="shared" si="9"/>
        <v>35.433450121122618</v>
      </c>
      <c r="AW18">
        <v>15</v>
      </c>
      <c r="AX18">
        <f>(R18*SUMPRODUCT(K19:$K$23, X19:$X$23)-$AZ$3*SUMPRODUCT(K18:$K$22, W19:$W$23))/Z18</f>
        <v>66.783433305286266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372.09107178825991</v>
      </c>
      <c r="P19">
        <f t="shared" si="22"/>
        <v>18.604553589412998</v>
      </c>
      <c r="Q19" s="4">
        <f t="shared" si="23"/>
        <v>50</v>
      </c>
      <c r="R19">
        <f t="shared" si="0"/>
        <v>100000</v>
      </c>
      <c r="S19">
        <f t="shared" si="1"/>
        <v>57.227406743786851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55.86542120024729</v>
      </c>
      <c r="AC19">
        <f t="shared" si="2"/>
        <v>47.289738327449328</v>
      </c>
      <c r="AE19">
        <f t="shared" si="3"/>
        <v>307.47661688789299</v>
      </c>
      <c r="AF19">
        <f t="shared" si="4"/>
        <v>-15.373830844394652</v>
      </c>
      <c r="AG19">
        <f t="shared" si="4"/>
        <v>-41.317387086200227</v>
      </c>
      <c r="AH19">
        <f t="shared" si="5"/>
        <v>-180.32569738565775</v>
      </c>
      <c r="AI19">
        <f t="shared" si="6"/>
        <v>70.459701571640352</v>
      </c>
      <c r="AJ19">
        <f t="shared" si="7"/>
        <v>8.5756828727979624</v>
      </c>
      <c r="AK19">
        <f t="shared" si="24"/>
        <v>7.7596910215355273</v>
      </c>
      <c r="AL19">
        <f t="shared" si="8"/>
        <v>86.795075465973838</v>
      </c>
      <c r="AN19">
        <f t="shared" si="9"/>
        <v>110.29500595824139</v>
      </c>
      <c r="AO19">
        <f t="shared" si="9"/>
        <v>-5.5147502979120704</v>
      </c>
      <c r="AP19">
        <f t="shared" si="9"/>
        <v>-14.820969155234833</v>
      </c>
      <c r="AQ19">
        <f t="shared" si="9"/>
        <v>-64.684671208109336</v>
      </c>
      <c r="AR19">
        <f t="shared" si="9"/>
        <v>25.27461529698515</v>
      </c>
      <c r="AS19">
        <f t="shared" si="9"/>
        <v>3.0761851197813255</v>
      </c>
      <c r="AT19">
        <f t="shared" si="9"/>
        <v>2.7834805004584164</v>
      </c>
      <c r="AU19">
        <f t="shared" si="9"/>
        <v>31.134280917224892</v>
      </c>
      <c r="AW19">
        <v>16</v>
      </c>
      <c r="AX19">
        <f>(R19*SUMPRODUCT(K20:$K$23, X20:$X$23)-$AZ$3*SUMPRODUCT(K19:$K$22, W20:$W$23))/Z19</f>
        <v>57.227406743786851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372.09107178825991</v>
      </c>
      <c r="P20">
        <f t="shared" si="22"/>
        <v>18.604553589412998</v>
      </c>
      <c r="Q20" s="4">
        <f t="shared" si="23"/>
        <v>50</v>
      </c>
      <c r="R20">
        <f t="shared" si="0"/>
        <v>100000</v>
      </c>
      <c r="S20">
        <f t="shared" si="1"/>
        <v>44.70846150732644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47.289738327449328</v>
      </c>
      <c r="AC20">
        <f t="shared" si="2"/>
        <v>36.49324869429185</v>
      </c>
      <c r="AE20">
        <f t="shared" si="3"/>
        <v>303.71906260897373</v>
      </c>
      <c r="AF20">
        <f t="shared" si="4"/>
        <v>-15.185953130448688</v>
      </c>
      <c r="AG20">
        <f t="shared" si="4"/>
        <v>-40.812463081861637</v>
      </c>
      <c r="AH20">
        <f t="shared" si="5"/>
        <v>-183.50026695316757</v>
      </c>
      <c r="AI20">
        <f t="shared" si="6"/>
        <v>64.22037944349583</v>
      </c>
      <c r="AJ20">
        <f t="shared" si="7"/>
        <v>10.796489633157478</v>
      </c>
      <c r="AK20">
        <f t="shared" si="24"/>
        <v>1.4440382455656899</v>
      </c>
      <c r="AL20">
        <f t="shared" si="8"/>
        <v>76.460907322219001</v>
      </c>
      <c r="AN20">
        <f t="shared" si="9"/>
        <v>103.33598863996775</v>
      </c>
      <c r="AO20">
        <f t="shared" si="9"/>
        <v>-5.1667994319983883</v>
      </c>
      <c r="AP20">
        <f t="shared" si="9"/>
        <v>-13.885846298775418</v>
      </c>
      <c r="AQ20">
        <f t="shared" si="9"/>
        <v>-62.433293907918554</v>
      </c>
      <c r="AR20">
        <f t="shared" si="9"/>
        <v>21.850049001275387</v>
      </c>
      <c r="AS20">
        <f t="shared" si="9"/>
        <v>3.6733483914372091</v>
      </c>
      <c r="AT20">
        <f t="shared" si="9"/>
        <v>0.49131298660555717</v>
      </c>
      <c r="AU20">
        <f t="shared" si="9"/>
        <v>26.014710379318156</v>
      </c>
      <c r="AW20">
        <v>17</v>
      </c>
      <c r="AX20">
        <f>(R20*SUMPRODUCT(K21:$K$23, X21:$X$23)-$AZ$3*SUMPRODUCT(K20:$K$22, W21:$W$23))/Z20</f>
        <v>44.70846150732644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372.09107178825991</v>
      </c>
      <c r="P21">
        <f t="shared" si="22"/>
        <v>18.604553589412998</v>
      </c>
      <c r="Q21" s="4">
        <f t="shared" si="23"/>
        <v>50</v>
      </c>
      <c r="R21">
        <f t="shared" si="0"/>
        <v>100000</v>
      </c>
      <c r="S21">
        <f t="shared" si="1"/>
        <v>30.073028976666325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36.49324869429185</v>
      </c>
      <c r="AC21">
        <f t="shared" si="2"/>
        <v>24.245280468652666</v>
      </c>
      <c r="AE21">
        <f t="shared" si="3"/>
        <v>299.9848270151864</v>
      </c>
      <c r="AF21">
        <f t="shared" si="4"/>
        <v>-14.999241350759322</v>
      </c>
      <c r="AG21">
        <f t="shared" si="4"/>
        <v>-40.310672542271334</v>
      </c>
      <c r="AH21">
        <f t="shared" si="5"/>
        <v>-187.33181754338216</v>
      </c>
      <c r="AI21">
        <f t="shared" si="6"/>
        <v>57.343095578773557</v>
      </c>
      <c r="AJ21">
        <f t="shared" si="7"/>
        <v>12.247968225639184</v>
      </c>
      <c r="AK21">
        <f t="shared" si="24"/>
        <v>0.51436613497395034</v>
      </c>
      <c r="AL21">
        <f t="shared" si="8"/>
        <v>70.105429939386696</v>
      </c>
      <c r="AN21">
        <f t="shared" si="9"/>
        <v>97.085008420895775</v>
      </c>
      <c r="AO21">
        <f t="shared" si="9"/>
        <v>-4.8542504210447897</v>
      </c>
      <c r="AP21">
        <f t="shared" si="9"/>
        <v>-13.04586642650518</v>
      </c>
      <c r="AQ21">
        <f t="shared" si="9"/>
        <v>-60.626769909200327</v>
      </c>
      <c r="AR21">
        <f t="shared" si="9"/>
        <v>18.558121664145471</v>
      </c>
      <c r="AS21">
        <f t="shared" si="9"/>
        <v>3.9638474724084878</v>
      </c>
      <c r="AT21">
        <f t="shared" si="9"/>
        <v>0.16646588776585544</v>
      </c>
      <c r="AU21">
        <f t="shared" si="9"/>
        <v>22.688435024319816</v>
      </c>
      <c r="AW21">
        <v>18</v>
      </c>
      <c r="AX21">
        <f>(R21*SUMPRODUCT(K22:$K$23, X22:$X$23)-$AZ$3*SUMPRODUCT(K21:$K$22, W22:$W$23))/Z21</f>
        <v>30.073028976666325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372.09107178825991</v>
      </c>
      <c r="P22">
        <f t="shared" si="22"/>
        <v>18.604553589412998</v>
      </c>
      <c r="Q22" s="4">
        <f t="shared" si="23"/>
        <v>50</v>
      </c>
      <c r="R22">
        <f t="shared" si="0"/>
        <v>100000</v>
      </c>
      <c r="S22">
        <f t="shared" si="1"/>
        <v>14.789777278349556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24.245280468652666</v>
      </c>
      <c r="AC22">
        <f t="shared" si="2"/>
        <v>11.776157701770458</v>
      </c>
      <c r="AE22">
        <f t="shared" si="3"/>
        <v>296.27242238554675</v>
      </c>
      <c r="AF22">
        <f t="shared" si="4"/>
        <v>-14.813621119277339</v>
      </c>
      <c r="AG22">
        <f t="shared" si="4"/>
        <v>-39.811815553873579</v>
      </c>
      <c r="AH22">
        <f t="shared" si="5"/>
        <v>-191.50052595007486</v>
      </c>
      <c r="AI22">
        <f t="shared" si="6"/>
        <v>50.146459762320973</v>
      </c>
      <c r="AJ22">
        <f t="shared" si="7"/>
        <v>12.469122766882208</v>
      </c>
      <c r="AK22">
        <f t="shared" si="24"/>
        <v>6.4197857164333634</v>
      </c>
      <c r="AL22">
        <f t="shared" si="8"/>
        <v>69.035368245636548</v>
      </c>
      <c r="AN22">
        <f t="shared" si="9"/>
        <v>89.6107958313127</v>
      </c>
      <c r="AO22">
        <f t="shared" si="9"/>
        <v>-4.4805397915656355</v>
      </c>
      <c r="AP22">
        <f t="shared" si="9"/>
        <v>-12.041513842383475</v>
      </c>
      <c r="AQ22">
        <f t="shared" si="9"/>
        <v>-57.92140353235358</v>
      </c>
      <c r="AR22">
        <f t="shared" si="9"/>
        <v>15.167338665010018</v>
      </c>
      <c r="AS22">
        <f t="shared" si="9"/>
        <v>3.7714209289604264</v>
      </c>
      <c r="AT22">
        <f t="shared" si="9"/>
        <v>1.9417335656285235</v>
      </c>
      <c r="AU22">
        <f t="shared" si="9"/>
        <v>20.88049315959897</v>
      </c>
      <c r="AW22">
        <v>19</v>
      </c>
      <c r="AX22">
        <f>(R22*SUMPRODUCT(K23:$K$23, X23:$X$23)-$AZ$3*SUMPRODUCT(K22:$K$22, W23:$W$23))/Z22</f>
        <v>14.789777278349556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372.09107178825991</v>
      </c>
      <c r="P23">
        <f t="shared" si="22"/>
        <v>18.604553589412998</v>
      </c>
      <c r="Q23" s="4">
        <f t="shared" si="23"/>
        <v>50</v>
      </c>
      <c r="R23">
        <f t="shared" si="0"/>
        <v>100000</v>
      </c>
      <c r="S23">
        <f t="shared" si="1"/>
        <v>14.976425488909157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11.776157701770458</v>
      </c>
      <c r="AC23">
        <f t="shared" si="2"/>
        <v>11.776157701770458</v>
      </c>
      <c r="AE23">
        <f t="shared" si="3"/>
        <v>292.58003814356772</v>
      </c>
      <c r="AF23">
        <f t="shared" si="4"/>
        <v>-14.629001907178388</v>
      </c>
      <c r="AG23">
        <f t="shared" si="4"/>
        <v>-39.31564881917695</v>
      </c>
      <c r="AH23">
        <f t="shared" si="5"/>
        <v>-196.09715831579084</v>
      </c>
      <c r="AI23">
        <f t="shared" si="6"/>
        <v>42.538229101421535</v>
      </c>
      <c r="AJ23">
        <f t="shared" si="7"/>
        <v>0</v>
      </c>
      <c r="AK23">
        <f t="shared" si="24"/>
        <v>20.280903575671186</v>
      </c>
      <c r="AL23">
        <f t="shared" si="8"/>
        <v>62.819132677092725</v>
      </c>
      <c r="AN23">
        <f t="shared" si="9"/>
        <v>80.16486485679448</v>
      </c>
      <c r="AO23">
        <f t="shared" si="9"/>
        <v>-4.0082432428397246</v>
      </c>
      <c r="AP23">
        <f t="shared" si="9"/>
        <v>-10.772210210732046</v>
      </c>
      <c r="AQ23">
        <f t="shared" si="9"/>
        <v>-53.729236946346354</v>
      </c>
      <c r="AR23">
        <f t="shared" si="9"/>
        <v>11.655174456876352</v>
      </c>
      <c r="AS23">
        <f t="shared" si="9"/>
        <v>0</v>
      </c>
      <c r="AT23">
        <f t="shared" si="9"/>
        <v>5.5568243979774854</v>
      </c>
      <c r="AU23">
        <f t="shared" si="9"/>
        <v>17.211998854853839</v>
      </c>
      <c r="AW23">
        <v>20</v>
      </c>
      <c r="AX23">
        <f>(R23*SUMPRODUCT(K$23:$K24, X$23:$X24)-$AZ$3*SUMPRODUCT(K$22:$K23, W$23:$W24))/Z23</f>
        <v>14.976425488909157</v>
      </c>
    </row>
    <row r="25" spans="5:50" x14ac:dyDescent="0.25">
      <c r="AN25" s="8">
        <f t="shared" ref="AN25:AU25" si="25">SUM(AN3:AN23)</f>
        <v>3582.9839926218315</v>
      </c>
      <c r="AO25" s="8">
        <f t="shared" si="25"/>
        <v>-458.21750347228669</v>
      </c>
      <c r="AP25" s="8">
        <f t="shared" si="25"/>
        <v>-2951.3742030902372</v>
      </c>
      <c r="AQ25" s="8">
        <f t="shared" si="25"/>
        <v>-1801.4350336432688</v>
      </c>
      <c r="AR25" s="8">
        <f t="shared" si="25"/>
        <v>-1628.0427475839601</v>
      </c>
      <c r="AS25" s="8">
        <f t="shared" si="25"/>
        <v>-37.973253022277987</v>
      </c>
      <c r="AT25" s="8">
        <f t="shared" si="25"/>
        <v>70.796501969905066</v>
      </c>
      <c r="AU25" s="9">
        <f t="shared" si="25"/>
        <v>-1595.2194986363322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AD716-D892-4195-BD7E-6BEA93D75DA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707.39974689500423</v>
      </c>
      <c r="K3">
        <v>1</v>
      </c>
      <c r="L3" s="2">
        <v>0</v>
      </c>
      <c r="O3">
        <f>$C$3</f>
        <v>707.39974689500423</v>
      </c>
      <c r="P3">
        <f>O3*B5</f>
        <v>565.91979751600343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707.39974689500423</v>
      </c>
      <c r="AF3">
        <f t="shared" ref="AF3:AG23" si="4">-$Z3*P3</f>
        <v>-565.91979751600343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-2378.4282546209988</v>
      </c>
      <c r="AJ3">
        <f t="shared" ref="AJ3:AJ23" si="7">AB3-AC3</f>
        <v>4.5474735088646412E-13</v>
      </c>
      <c r="AL3">
        <f t="shared" ref="AL3:AL23" si="8">SUM(AI3:AK3)</f>
        <v>-2378.4282546209984</v>
      </c>
      <c r="AN3">
        <f t="shared" ref="AN3:AU23" si="9">AE3*$K3</f>
        <v>707.39974689500423</v>
      </c>
      <c r="AO3">
        <f t="shared" si="9"/>
        <v>-565.91979751600343</v>
      </c>
      <c r="AP3">
        <f t="shared" si="9"/>
        <v>-2519.9082039999998</v>
      </c>
      <c r="AQ3">
        <f t="shared" si="9"/>
        <v>0</v>
      </c>
      <c r="AR3">
        <f t="shared" si="9"/>
        <v>-2378.4282546209988</v>
      </c>
      <c r="AS3">
        <f t="shared" si="9"/>
        <v>4.5474735088646412E-13</v>
      </c>
      <c r="AT3">
        <f t="shared" si="9"/>
        <v>0</v>
      </c>
      <c r="AU3">
        <f t="shared" si="9"/>
        <v>-2378.4282546209984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259.2037711710629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86.806084817021784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-4.5474735088646412E-13</v>
      </c>
      <c r="AC4">
        <f t="shared" si="2"/>
        <v>85.77755858076307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-85.777558580763525</v>
      </c>
      <c r="AK4">
        <f>G4*MAX(0, SUM(AB4, AE4:AF4))</f>
        <v>0</v>
      </c>
      <c r="AL4">
        <f t="shared" si="8"/>
        <v>-270.63255858076354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-173.42621259029926</v>
      </c>
      <c r="AR4">
        <f t="shared" si="9"/>
        <v>-173.42621259029926</v>
      </c>
      <c r="AS4">
        <f t="shared" si="9"/>
        <v>-80.474302074081535</v>
      </c>
      <c r="AT4">
        <f t="shared" si="9"/>
        <v>0</v>
      </c>
      <c r="AU4">
        <f t="shared" si="9"/>
        <v>-253.90051466438081</v>
      </c>
      <c r="AW4">
        <v>1</v>
      </c>
      <c r="AX4">
        <f>(R4*SUMPRODUCT(K5:$K$23, X5:$X$23)-$AZ$3*SUMPRODUCT(K4:$K$22, W5:$W$23))/Z4</f>
        <v>86.806084817021784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707.39974689500423</v>
      </c>
      <c r="P5">
        <f t="shared" ref="P5:P23" si="22">O5*$C$5</f>
        <v>35.369987344750214</v>
      </c>
      <c r="Q5" s="4">
        <f t="shared" ref="Q5:Q23" si="23">$C$8</f>
        <v>50</v>
      </c>
      <c r="R5">
        <f t="shared" si="0"/>
        <v>100000</v>
      </c>
      <c r="S5">
        <f t="shared" si="1"/>
        <v>169.52170346587621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85.77755858076307</v>
      </c>
      <c r="AC5">
        <f t="shared" si="2"/>
        <v>165.52281467598232</v>
      </c>
      <c r="AE5">
        <f t="shared" si="3"/>
        <v>690.71272181209713</v>
      </c>
      <c r="AF5">
        <f t="shared" si="4"/>
        <v>-34.535636090604861</v>
      </c>
      <c r="AG5">
        <f t="shared" si="4"/>
        <v>-48.820537810753287</v>
      </c>
      <c r="AH5">
        <f t="shared" si="5"/>
        <v>-185.91792849344</v>
      </c>
      <c r="AI5">
        <f t="shared" si="6"/>
        <v>421.43861941729898</v>
      </c>
      <c r="AJ5">
        <f t="shared" si="7"/>
        <v>-79.745256095219247</v>
      </c>
      <c r="AK5">
        <f>G5*SUM(AB5, AE5:AF5)</f>
        <v>30.420140416392471</v>
      </c>
      <c r="AL5">
        <f t="shared" si="8"/>
        <v>372.11350373847222</v>
      </c>
      <c r="AN5">
        <f t="shared" si="9"/>
        <v>596.47361295979442</v>
      </c>
      <c r="AO5">
        <f t="shared" si="9"/>
        <v>-29.823680647989722</v>
      </c>
      <c r="AP5">
        <f t="shared" si="9"/>
        <v>-42.159586257833787</v>
      </c>
      <c r="AQ5">
        <f t="shared" si="9"/>
        <v>-160.55175331293665</v>
      </c>
      <c r="AR5">
        <f t="shared" si="9"/>
        <v>363.9385927410342</v>
      </c>
      <c r="AS5">
        <f t="shared" si="9"/>
        <v>-68.865013655357899</v>
      </c>
      <c r="AT5">
        <f t="shared" si="9"/>
        <v>26.269692866386833</v>
      </c>
      <c r="AU5">
        <f t="shared" si="9"/>
        <v>321.34327195206316</v>
      </c>
      <c r="AW5">
        <v>2</v>
      </c>
      <c r="AX5">
        <f>(R5*SUMPRODUCT(K6:$K$23, X6:$X$23)-$AZ$3*SUMPRODUCT(K5:$K$22, W6:$W$23))/Z5</f>
        <v>169.52170346587621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707.39974689500423</v>
      </c>
      <c r="P6">
        <f t="shared" si="22"/>
        <v>35.369987344750214</v>
      </c>
      <c r="Q6" s="4">
        <f t="shared" si="23"/>
        <v>50</v>
      </c>
      <c r="R6">
        <f t="shared" si="0"/>
        <v>100000</v>
      </c>
      <c r="S6">
        <f t="shared" si="1"/>
        <v>246.21545445689358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165.52281467598232</v>
      </c>
      <c r="AC6">
        <f t="shared" si="2"/>
        <v>237.54007351371092</v>
      </c>
      <c r="AE6">
        <f t="shared" si="3"/>
        <v>682.47457598336439</v>
      </c>
      <c r="AF6">
        <f t="shared" si="4"/>
        <v>-34.123728799168219</v>
      </c>
      <c r="AG6">
        <f t="shared" si="4"/>
        <v>-48.238254182232595</v>
      </c>
      <c r="AH6">
        <f t="shared" si="5"/>
        <v>-188.15650082630683</v>
      </c>
      <c r="AI6">
        <f t="shared" si="6"/>
        <v>411.95609217565675</v>
      </c>
      <c r="AJ6">
        <f t="shared" si="7"/>
        <v>-72.017258837728605</v>
      </c>
      <c r="AK6">
        <f>G6*SUM(AB6, AE6:AF6)</f>
        <v>47.611609218820441</v>
      </c>
      <c r="AL6">
        <f t="shared" si="8"/>
        <v>387.55044255674858</v>
      </c>
      <c r="AN6">
        <f t="shared" si="9"/>
        <v>531.52909366486608</v>
      </c>
      <c r="AO6">
        <f t="shared" si="9"/>
        <v>-26.576454683243302</v>
      </c>
      <c r="AP6">
        <f t="shared" si="9"/>
        <v>-37.569217122137175</v>
      </c>
      <c r="AQ6">
        <f t="shared" si="9"/>
        <v>-146.54121614311578</v>
      </c>
      <c r="AR6">
        <f t="shared" si="9"/>
        <v>320.84220571636979</v>
      </c>
      <c r="AS6">
        <f t="shared" si="9"/>
        <v>-56.088929412630634</v>
      </c>
      <c r="AT6">
        <f t="shared" si="9"/>
        <v>37.081169594546594</v>
      </c>
      <c r="AU6">
        <f t="shared" si="9"/>
        <v>301.83444589828571</v>
      </c>
      <c r="AW6">
        <v>3</v>
      </c>
      <c r="AX6">
        <f>(R6*SUMPRODUCT(K7:$K$23, X7:$X$23)-$AZ$3*SUMPRODUCT(K6:$K$22, W7:$W$23))/Z6</f>
        <v>246.21545445689358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707.39974689500423</v>
      </c>
      <c r="P7">
        <f t="shared" si="22"/>
        <v>35.369987344750214</v>
      </c>
      <c r="Q7" s="4">
        <f t="shared" si="23"/>
        <v>50</v>
      </c>
      <c r="R7">
        <f t="shared" si="0"/>
        <v>100000</v>
      </c>
      <c r="S7">
        <f t="shared" si="1"/>
        <v>312.25347431916595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237.54007351371092</v>
      </c>
      <c r="AC7">
        <f t="shared" si="2"/>
        <v>297.64232286762399</v>
      </c>
      <c r="AE7">
        <f t="shared" si="3"/>
        <v>674.29867456521924</v>
      </c>
      <c r="AF7">
        <f t="shared" si="4"/>
        <v>-33.714933728260966</v>
      </c>
      <c r="AG7">
        <f t="shared" si="4"/>
        <v>-47.66037007540109</v>
      </c>
      <c r="AH7">
        <f t="shared" si="5"/>
        <v>-191.0031300183762</v>
      </c>
      <c r="AI7">
        <f t="shared" si="6"/>
        <v>401.92024074318101</v>
      </c>
      <c r="AJ7">
        <f t="shared" si="7"/>
        <v>-60.102249353913066</v>
      </c>
      <c r="AK7">
        <f>G7*SUM(AB7, AE7:AF7)</f>
        <v>43.115879284617861</v>
      </c>
      <c r="AL7">
        <f t="shared" si="8"/>
        <v>384.93387067388579</v>
      </c>
      <c r="AN7">
        <f t="shared" si="9"/>
        <v>475.38832920738639</v>
      </c>
      <c r="AO7">
        <f t="shared" si="9"/>
        <v>-23.769416460369321</v>
      </c>
      <c r="AP7">
        <f t="shared" si="9"/>
        <v>-33.601109647975733</v>
      </c>
      <c r="AQ7">
        <f t="shared" si="9"/>
        <v>-134.65940580613534</v>
      </c>
      <c r="AR7">
        <f t="shared" si="9"/>
        <v>283.35839729290598</v>
      </c>
      <c r="AS7">
        <f t="shared" si="9"/>
        <v>-42.372777790769526</v>
      </c>
      <c r="AT7">
        <f t="shared" si="9"/>
        <v>30.397191316797354</v>
      </c>
      <c r="AU7">
        <f t="shared" si="9"/>
        <v>271.38281081893382</v>
      </c>
      <c r="AW7">
        <v>4</v>
      </c>
      <c r="AX7">
        <f>(R7*SUMPRODUCT(K8:$K$23, X8:$X$23)-$AZ$3*SUMPRODUCT(K7:$K$22, W8:$W$23))/Z7</f>
        <v>312.25347431916595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707.39974689500423</v>
      </c>
      <c r="P8">
        <f t="shared" si="22"/>
        <v>35.369987344750214</v>
      </c>
      <c r="Q8" s="4">
        <f t="shared" si="23"/>
        <v>50</v>
      </c>
      <c r="R8">
        <f t="shared" si="0"/>
        <v>100000</v>
      </c>
      <c r="S8">
        <f t="shared" si="1"/>
        <v>365.72608065963624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297.64232286762399</v>
      </c>
      <c r="AC8">
        <f t="shared" si="2"/>
        <v>344.41778978648949</v>
      </c>
      <c r="AE8">
        <f t="shared" si="3"/>
        <v>666.1845304596817</v>
      </c>
      <c r="AF8">
        <f t="shared" si="4"/>
        <v>-33.30922652298409</v>
      </c>
      <c r="AG8">
        <f t="shared" si="4"/>
        <v>-47.086851061494663</v>
      </c>
      <c r="AH8">
        <f t="shared" si="5"/>
        <v>-193.83062630482974</v>
      </c>
      <c r="AI8">
        <f t="shared" si="6"/>
        <v>391.95782657037319</v>
      </c>
      <c r="AJ8">
        <f t="shared" si="7"/>
        <v>-46.775466918865504</v>
      </c>
      <c r="AK8">
        <f t="shared" ref="AK8:AK23" si="24">G8*SUM(AB8:AB8, AE8:AF8)</f>
        <v>19.82002545093205</v>
      </c>
      <c r="AL8">
        <f t="shared" si="8"/>
        <v>365.00238510243975</v>
      </c>
      <c r="AN8">
        <f t="shared" si="9"/>
        <v>437.91866124901389</v>
      </c>
      <c r="AO8">
        <f t="shared" si="9"/>
        <v>-21.895933062450698</v>
      </c>
      <c r="AP8">
        <f t="shared" si="9"/>
        <v>-30.952701295920306</v>
      </c>
      <c r="AQ8">
        <f t="shared" si="9"/>
        <v>-127.41521980688817</v>
      </c>
      <c r="AR8">
        <f t="shared" si="9"/>
        <v>257.65480708375469</v>
      </c>
      <c r="AS8">
        <f t="shared" si="9"/>
        <v>-30.748011873336086</v>
      </c>
      <c r="AT8">
        <f t="shared" si="9"/>
        <v>13.028760973186309</v>
      </c>
      <c r="AU8">
        <f t="shared" si="9"/>
        <v>239.93555618360492</v>
      </c>
      <c r="AW8">
        <v>5</v>
      </c>
      <c r="AX8">
        <f>(R8*SUMPRODUCT(K9:$K$23, X9:$X$23)-$AZ$3*SUMPRODUCT(K8:$K$22, W9:$W$23))/Z8</f>
        <v>365.72608065963624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707.39974689500423</v>
      </c>
      <c r="P9">
        <f t="shared" si="22"/>
        <v>35.369987344750214</v>
      </c>
      <c r="Q9" s="4">
        <f t="shared" si="23"/>
        <v>50</v>
      </c>
      <c r="R9">
        <f t="shared" si="0"/>
        <v>100000</v>
      </c>
      <c r="S9">
        <f t="shared" si="1"/>
        <v>410.51721271272061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344.41778978648949</v>
      </c>
      <c r="AC9">
        <f t="shared" si="2"/>
        <v>381.92533776764981</v>
      </c>
      <c r="AE9">
        <f t="shared" si="3"/>
        <v>658.13047273779432</v>
      </c>
      <c r="AF9">
        <f t="shared" si="4"/>
        <v>-32.906523636889716</v>
      </c>
      <c r="AG9">
        <f t="shared" si="4"/>
        <v>-46.517579036925873</v>
      </c>
      <c r="AH9">
        <f t="shared" si="5"/>
        <v>-196.80702790768677</v>
      </c>
      <c r="AI9">
        <f t="shared" si="6"/>
        <v>381.89934215629194</v>
      </c>
      <c r="AJ9">
        <f t="shared" si="7"/>
        <v>-37.507547981160315</v>
      </c>
      <c r="AK9">
        <f t="shared" si="24"/>
        <v>5.7208862594356251</v>
      </c>
      <c r="AL9">
        <f t="shared" si="8"/>
        <v>350.11268043456727</v>
      </c>
      <c r="AN9">
        <f t="shared" si="9"/>
        <v>411.16166040741854</v>
      </c>
      <c r="AO9">
        <f t="shared" si="9"/>
        <v>-20.558083020370926</v>
      </c>
      <c r="AP9">
        <f t="shared" si="9"/>
        <v>-29.061479185717406</v>
      </c>
      <c r="AQ9">
        <f t="shared" si="9"/>
        <v>-122.95359009552013</v>
      </c>
      <c r="AR9">
        <f t="shared" si="9"/>
        <v>238.58850810581004</v>
      </c>
      <c r="AS9">
        <f t="shared" si="9"/>
        <v>-23.432535560299055</v>
      </c>
      <c r="AT9">
        <f t="shared" si="9"/>
        <v>3.5740771638280919</v>
      </c>
      <c r="AU9">
        <f t="shared" si="9"/>
        <v>218.73004970933908</v>
      </c>
      <c r="AW9">
        <v>6</v>
      </c>
      <c r="AX9">
        <f>(R9*SUMPRODUCT(K10:$K$23, X10:$X$23)-$AZ$3*SUMPRODUCT(K9:$K$22, W10:$W$23))/Z9</f>
        <v>410.51721271272061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707.39974689500423</v>
      </c>
      <c r="P10">
        <f t="shared" si="22"/>
        <v>35.369987344750214</v>
      </c>
      <c r="Q10" s="4">
        <f t="shared" si="23"/>
        <v>50</v>
      </c>
      <c r="R10">
        <f t="shared" si="0"/>
        <v>100000</v>
      </c>
      <c r="S10">
        <f t="shared" si="1"/>
        <v>449.96596586558132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381.92533776764981</v>
      </c>
      <c r="AC10">
        <f t="shared" si="2"/>
        <v>413.53785936231748</v>
      </c>
      <c r="AE10">
        <f t="shared" si="3"/>
        <v>650.13045260359729</v>
      </c>
      <c r="AF10">
        <f t="shared" si="4"/>
        <v>-32.506522630179873</v>
      </c>
      <c r="AG10">
        <f t="shared" si="4"/>
        <v>-45.952126464366188</v>
      </c>
      <c r="AH10">
        <f t="shared" si="5"/>
        <v>-200.55356438085036</v>
      </c>
      <c r="AI10">
        <f t="shared" si="6"/>
        <v>371.1182391282008</v>
      </c>
      <c r="AJ10">
        <f t="shared" si="7"/>
        <v>-31.612521594667669</v>
      </c>
      <c r="AK10">
        <f t="shared" si="24"/>
        <v>4.0981519977383751</v>
      </c>
      <c r="AL10">
        <f t="shared" si="8"/>
        <v>343.60386953127153</v>
      </c>
      <c r="AN10">
        <f t="shared" si="9"/>
        <v>385.90376521714541</v>
      </c>
      <c r="AO10">
        <f t="shared" si="9"/>
        <v>-19.295188260857277</v>
      </c>
      <c r="AP10">
        <f t="shared" si="9"/>
        <v>-27.27621595222476</v>
      </c>
      <c r="AQ10">
        <f t="shared" si="9"/>
        <v>-119.04437842027814</v>
      </c>
      <c r="AR10">
        <f t="shared" si="9"/>
        <v>220.28798258378518</v>
      </c>
      <c r="AS10">
        <f t="shared" si="9"/>
        <v>-18.764528045925701</v>
      </c>
      <c r="AT10">
        <f t="shared" si="9"/>
        <v>2.4325768467327671</v>
      </c>
      <c r="AU10">
        <f t="shared" si="9"/>
        <v>203.95603138459228</v>
      </c>
      <c r="AW10">
        <v>7</v>
      </c>
      <c r="AX10">
        <f>(R10*SUMPRODUCT(K11:$K$23, X11:$X$23)-$AZ$3*SUMPRODUCT(K10:$K$22, W11:$W$23))/Z10</f>
        <v>449.96596586558132</v>
      </c>
    </row>
    <row r="11" spans="1:52" x14ac:dyDescent="0.25">
      <c r="A11" t="s">
        <v>33</v>
      </c>
      <c r="C11" s="7">
        <f>AU25</f>
        <v>213.35894831927456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707.39974689500423</v>
      </c>
      <c r="P11">
        <f t="shared" si="22"/>
        <v>35.369987344750214</v>
      </c>
      <c r="Q11" s="4">
        <f t="shared" si="23"/>
        <v>50</v>
      </c>
      <c r="R11">
        <f t="shared" si="0"/>
        <v>100000</v>
      </c>
      <c r="S11">
        <f t="shared" si="1"/>
        <v>484.3879830801481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413.53785936231748</v>
      </c>
      <c r="AC11">
        <f t="shared" si="2"/>
        <v>439.73286602926942</v>
      </c>
      <c r="AE11">
        <f t="shared" si="3"/>
        <v>642.18545669216167</v>
      </c>
      <c r="AF11">
        <f t="shared" si="4"/>
        <v>-32.109272834608085</v>
      </c>
      <c r="AG11">
        <f t="shared" si="4"/>
        <v>-45.390563080557477</v>
      </c>
      <c r="AH11">
        <f t="shared" si="5"/>
        <v>-204.08423833009584</v>
      </c>
      <c r="AI11">
        <f t="shared" si="6"/>
        <v>360.60138244690023</v>
      </c>
      <c r="AJ11">
        <f t="shared" si="7"/>
        <v>-26.19500666695194</v>
      </c>
      <c r="AK11">
        <f t="shared" si="24"/>
        <v>2.4566737037276907</v>
      </c>
      <c r="AL11">
        <f t="shared" si="8"/>
        <v>336.86304948367598</v>
      </c>
      <c r="AN11">
        <f t="shared" si="9"/>
        <v>362.51810053986208</v>
      </c>
      <c r="AO11">
        <f t="shared" si="9"/>
        <v>-18.125905026993106</v>
      </c>
      <c r="AP11">
        <f t="shared" si="9"/>
        <v>-25.62328458068199</v>
      </c>
      <c r="AQ11">
        <f t="shared" si="9"/>
        <v>-115.20695409490716</v>
      </c>
      <c r="AR11">
        <f t="shared" si="9"/>
        <v>203.56195683727981</v>
      </c>
      <c r="AS11">
        <f t="shared" si="9"/>
        <v>-14.787261158865713</v>
      </c>
      <c r="AT11">
        <f t="shared" si="9"/>
        <v>1.3868091770700179</v>
      </c>
      <c r="AU11">
        <f t="shared" si="9"/>
        <v>190.16150485548411</v>
      </c>
      <c r="AW11">
        <v>8</v>
      </c>
      <c r="AX11">
        <f>(R11*SUMPRODUCT(K12:$K$23, X12:$X$23)-$AZ$3*SUMPRODUCT(K11:$K$22, W12:$W$23))/Z11</f>
        <v>484.3879830801481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707.39974689500423</v>
      </c>
      <c r="P12">
        <f t="shared" si="22"/>
        <v>35.369987344750214</v>
      </c>
      <c r="Q12" s="4">
        <f t="shared" si="23"/>
        <v>50</v>
      </c>
      <c r="R12">
        <f t="shared" si="0"/>
        <v>100000</v>
      </c>
      <c r="S12">
        <f t="shared" si="1"/>
        <v>513.86434574926841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439.73286602926942</v>
      </c>
      <c r="AC12">
        <f t="shared" si="2"/>
        <v>460.75630791094943</v>
      </c>
      <c r="AE12">
        <f t="shared" si="3"/>
        <v>634.28976595219694</v>
      </c>
      <c r="AF12">
        <f t="shared" si="4"/>
        <v>-31.714488297609851</v>
      </c>
      <c r="AG12">
        <f t="shared" si="4"/>
        <v>-44.832484654984007</v>
      </c>
      <c r="AH12">
        <f t="shared" si="5"/>
        <v>-208.34558953579597</v>
      </c>
      <c r="AI12">
        <f t="shared" si="6"/>
        <v>349.39720346380716</v>
      </c>
      <c r="AJ12">
        <f t="shared" si="7"/>
        <v>-21.023441881680014</v>
      </c>
      <c r="AK12">
        <f t="shared" si="24"/>
        <v>2.39730873047287</v>
      </c>
      <c r="AL12">
        <f t="shared" si="8"/>
        <v>330.77107031259999</v>
      </c>
      <c r="AN12">
        <f t="shared" si="9"/>
        <v>340.39445659582208</v>
      </c>
      <c r="AO12">
        <f t="shared" si="9"/>
        <v>-17.019722829791107</v>
      </c>
      <c r="AP12">
        <f t="shared" si="9"/>
        <v>-24.059554593418955</v>
      </c>
      <c r="AQ12">
        <f t="shared" si="9"/>
        <v>-111.80959798036267</v>
      </c>
      <c r="AR12">
        <f t="shared" si="9"/>
        <v>187.50558119224939</v>
      </c>
      <c r="AS12">
        <f t="shared" si="9"/>
        <v>-11.282324671193964</v>
      </c>
      <c r="AT12">
        <f t="shared" si="9"/>
        <v>1.2865265158057628</v>
      </c>
      <c r="AU12">
        <f t="shared" si="9"/>
        <v>177.50978303686119</v>
      </c>
      <c r="AW12">
        <v>9</v>
      </c>
      <c r="AX12">
        <f>(R12*SUMPRODUCT(K13:$K$23, X13:$X$23)-$AZ$3*SUMPRODUCT(K12:$K$22, W13:$W$23))/Z12</f>
        <v>513.86434574926841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707.39974689500423</v>
      </c>
      <c r="P13">
        <f t="shared" si="22"/>
        <v>35.369987344750214</v>
      </c>
      <c r="Q13" s="4">
        <f t="shared" si="23"/>
        <v>50</v>
      </c>
      <c r="R13">
        <f t="shared" si="0"/>
        <v>100000</v>
      </c>
      <c r="S13">
        <f t="shared" si="1"/>
        <v>538.42474694607472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460.75630791094943</v>
      </c>
      <c r="AC13">
        <f t="shared" si="2"/>
        <v>476.80385290741094</v>
      </c>
      <c r="AE13">
        <f t="shared" si="3"/>
        <v>626.44023473729055</v>
      </c>
      <c r="AF13">
        <f t="shared" si="4"/>
        <v>-31.322011736864532</v>
      </c>
      <c r="AG13">
        <f t="shared" si="4"/>
        <v>-44.277668848973306</v>
      </c>
      <c r="AH13">
        <f t="shared" si="5"/>
        <v>-212.9819189217215</v>
      </c>
      <c r="AI13">
        <f t="shared" si="6"/>
        <v>337.85863522973119</v>
      </c>
      <c r="AJ13">
        <f t="shared" si="7"/>
        <v>-16.047544996461511</v>
      </c>
      <c r="AK13">
        <f t="shared" si="24"/>
        <v>2.1117490618227506</v>
      </c>
      <c r="AL13">
        <f t="shared" si="8"/>
        <v>323.92283929509244</v>
      </c>
      <c r="AN13">
        <f t="shared" si="9"/>
        <v>319.65576719022164</v>
      </c>
      <c r="AO13">
        <f t="shared" si="9"/>
        <v>-15.982788359511083</v>
      </c>
      <c r="AP13">
        <f t="shared" si="9"/>
        <v>-22.593715123117406</v>
      </c>
      <c r="AQ13">
        <f t="shared" si="9"/>
        <v>-108.67900066974381</v>
      </c>
      <c r="AR13">
        <f t="shared" si="9"/>
        <v>172.40026303784933</v>
      </c>
      <c r="AS13">
        <f t="shared" si="9"/>
        <v>-8.1886348017137482</v>
      </c>
      <c r="AT13">
        <f t="shared" si="9"/>
        <v>1.0775693019674411</v>
      </c>
      <c r="AU13">
        <f t="shared" si="9"/>
        <v>165.28919753810302</v>
      </c>
      <c r="AW13">
        <v>10</v>
      </c>
      <c r="AX13">
        <f>(R13*SUMPRODUCT(K14:$K$23, X14:$X$23)-$AZ$3*SUMPRODUCT(K13:$K$22, W14:$W$23))/Z13</f>
        <v>538.42474694607472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707.39974689500423</v>
      </c>
      <c r="P14">
        <f t="shared" si="22"/>
        <v>35.369987344750214</v>
      </c>
      <c r="Q14" s="4">
        <f t="shared" si="23"/>
        <v>50</v>
      </c>
      <c r="R14">
        <f t="shared" si="0"/>
        <v>100000</v>
      </c>
      <c r="S14">
        <f t="shared" si="1"/>
        <v>558.11873765819473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476.80385290741094</v>
      </c>
      <c r="AC14">
        <f t="shared" si="2"/>
        <v>488.08426910768151</v>
      </c>
      <c r="AE14">
        <f t="shared" si="3"/>
        <v>618.63303475336647</v>
      </c>
      <c r="AF14">
        <f t="shared" si="4"/>
        <v>-30.931651737668329</v>
      </c>
      <c r="AG14">
        <f t="shared" si="4"/>
        <v>-43.725845073364653</v>
      </c>
      <c r="AH14">
        <f t="shared" si="5"/>
        <v>-218.0941742378406</v>
      </c>
      <c r="AI14">
        <f t="shared" si="6"/>
        <v>325.88136370449291</v>
      </c>
      <c r="AJ14">
        <f t="shared" si="7"/>
        <v>-11.280416200270565</v>
      </c>
      <c r="AK14">
        <f t="shared" si="24"/>
        <v>1.9161094246615962</v>
      </c>
      <c r="AL14">
        <f t="shared" si="8"/>
        <v>316.51705692888396</v>
      </c>
      <c r="AN14">
        <f t="shared" si="9"/>
        <v>300.23964330913788</v>
      </c>
      <c r="AO14">
        <f t="shared" si="9"/>
        <v>-15.011982165456896</v>
      </c>
      <c r="AP14">
        <f t="shared" si="9"/>
        <v>-21.221356427322903</v>
      </c>
      <c r="AQ14">
        <f t="shared" si="9"/>
        <v>-105.84710709326357</v>
      </c>
      <c r="AR14">
        <f t="shared" si="9"/>
        <v>158.15919762309451</v>
      </c>
      <c r="AS14">
        <f t="shared" si="9"/>
        <v>-5.4746965423501806</v>
      </c>
      <c r="AT14">
        <f t="shared" si="9"/>
        <v>0.9299406560644301</v>
      </c>
      <c r="AU14">
        <f t="shared" si="9"/>
        <v>153.61444173680877</v>
      </c>
      <c r="AW14">
        <v>11</v>
      </c>
      <c r="AX14">
        <f>(R14*SUMPRODUCT(K15:$K$23, X15:$X$23)-$AZ$3*SUMPRODUCT(K14:$K$22, W15:$W$23))/Z14</f>
        <v>558.11873765819473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707.39974689500423</v>
      </c>
      <c r="P15">
        <f t="shared" si="22"/>
        <v>35.369987344750214</v>
      </c>
      <c r="Q15" s="4">
        <f t="shared" si="23"/>
        <v>50</v>
      </c>
      <c r="R15">
        <f t="shared" si="0"/>
        <v>100000</v>
      </c>
      <c r="S15">
        <f t="shared" si="1"/>
        <v>573.1987978554107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488.08426910768151</v>
      </c>
      <c r="AC15">
        <f t="shared" si="2"/>
        <v>494.9782128086747</v>
      </c>
      <c r="AE15">
        <f t="shared" si="3"/>
        <v>610.86566086574851</v>
      </c>
      <c r="AF15">
        <f t="shared" si="4"/>
        <v>-30.543283043287428</v>
      </c>
      <c r="AG15">
        <f t="shared" si="4"/>
        <v>-43.176836261747788</v>
      </c>
      <c r="AH15">
        <f t="shared" si="5"/>
        <v>-223.50072176644682</v>
      </c>
      <c r="AI15">
        <f t="shared" si="6"/>
        <v>313.64481979426654</v>
      </c>
      <c r="AJ15">
        <f t="shared" si="7"/>
        <v>-6.8939437009931908</v>
      </c>
      <c r="AK15">
        <f t="shared" si="24"/>
        <v>4.3804672524135855</v>
      </c>
      <c r="AL15">
        <f t="shared" si="8"/>
        <v>311.13134334568696</v>
      </c>
      <c r="AN15">
        <f t="shared" si="9"/>
        <v>281.84230717600832</v>
      </c>
      <c r="AO15">
        <f t="shared" si="9"/>
        <v>-14.092115358800415</v>
      </c>
      <c r="AP15">
        <f t="shared" si="9"/>
        <v>-19.921007069418753</v>
      </c>
      <c r="AQ15">
        <f t="shared" si="9"/>
        <v>-103.11916860555429</v>
      </c>
      <c r="AR15">
        <f t="shared" si="9"/>
        <v>144.71001614223488</v>
      </c>
      <c r="AS15">
        <f t="shared" si="9"/>
        <v>-3.1807402555182249</v>
      </c>
      <c r="AT15">
        <f t="shared" si="9"/>
        <v>2.021067930352245</v>
      </c>
      <c r="AU15">
        <f t="shared" si="9"/>
        <v>143.55034381706889</v>
      </c>
      <c r="AW15">
        <v>12</v>
      </c>
      <c r="AX15">
        <f>(R15*SUMPRODUCT(K16:$K$23, X16:$X$23)-$AZ$3*SUMPRODUCT(K15:$K$22, W16:$W$23))/Z15</f>
        <v>573.1987978554107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707.39974689500423</v>
      </c>
      <c r="P16">
        <f t="shared" si="22"/>
        <v>35.369987344750214</v>
      </c>
      <c r="Q16" s="4">
        <f t="shared" si="23"/>
        <v>50</v>
      </c>
      <c r="R16">
        <f t="shared" si="0"/>
        <v>100000</v>
      </c>
      <c r="S16">
        <f t="shared" si="1"/>
        <v>583.60752477813594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494.9782128086747</v>
      </c>
      <c r="AC16">
        <f t="shared" si="2"/>
        <v>497.58387277200768</v>
      </c>
      <c r="AE16">
        <f t="shared" si="3"/>
        <v>603.12914195506119</v>
      </c>
      <c r="AF16">
        <f t="shared" si="4"/>
        <v>-30.156457097753062</v>
      </c>
      <c r="AG16">
        <f t="shared" si="4"/>
        <v>-42.63000832290237</v>
      </c>
      <c r="AH16">
        <f t="shared" si="5"/>
        <v>-230.11915245587457</v>
      </c>
      <c r="AI16">
        <f t="shared" si="6"/>
        <v>300.22352407853111</v>
      </c>
      <c r="AJ16">
        <f t="shared" si="7"/>
        <v>-2.6056599633329824</v>
      </c>
      <c r="AK16">
        <f t="shared" si="24"/>
        <v>7.5824513734284791</v>
      </c>
      <c r="AL16">
        <f t="shared" si="8"/>
        <v>305.20031548862659</v>
      </c>
      <c r="AN16">
        <f t="shared" si="9"/>
        <v>263.84073010446741</v>
      </c>
      <c r="AO16">
        <f t="shared" si="9"/>
        <v>-13.192036505223371</v>
      </c>
      <c r="AP16">
        <f t="shared" si="9"/>
        <v>-18.648630513549502</v>
      </c>
      <c r="AQ16">
        <f t="shared" si="9"/>
        <v>-100.66634319504166</v>
      </c>
      <c r="AR16">
        <f t="shared" si="9"/>
        <v>131.33371989065284</v>
      </c>
      <c r="AS16">
        <f t="shared" si="9"/>
        <v>-1.139854103055391</v>
      </c>
      <c r="AT16">
        <f t="shared" si="9"/>
        <v>3.3169670758440191</v>
      </c>
      <c r="AU16">
        <f t="shared" si="9"/>
        <v>133.51083286344144</v>
      </c>
      <c r="AW16">
        <v>13</v>
      </c>
      <c r="AX16">
        <f>(R16*SUMPRODUCT(K17:$K$23, X17:$X$23)-$AZ$3*SUMPRODUCT(K16:$K$22, W17:$W$23))/Z16</f>
        <v>583.60752477813594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707.39974689500423</v>
      </c>
      <c r="P17">
        <f t="shared" si="22"/>
        <v>35.369987344750214</v>
      </c>
      <c r="Q17" s="4">
        <f t="shared" si="23"/>
        <v>50</v>
      </c>
      <c r="R17">
        <f t="shared" si="0"/>
        <v>100000</v>
      </c>
      <c r="S17">
        <f t="shared" si="1"/>
        <v>589.5720760677865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497.58387277200768</v>
      </c>
      <c r="AC17">
        <f t="shared" si="2"/>
        <v>496.23999939452051</v>
      </c>
      <c r="AE17">
        <f t="shared" si="3"/>
        <v>595.41498693791561</v>
      </c>
      <c r="AF17">
        <f t="shared" si="4"/>
        <v>-29.77074934689578</v>
      </c>
      <c r="AG17">
        <f t="shared" si="4"/>
        <v>-42.084761095220607</v>
      </c>
      <c r="AH17">
        <f t="shared" si="5"/>
        <v>-237.89428890547393</v>
      </c>
      <c r="AI17">
        <f t="shared" si="6"/>
        <v>285.66518759032533</v>
      </c>
      <c r="AJ17">
        <f t="shared" si="7"/>
        <v>1.3438733774871707</v>
      </c>
      <c r="AK17">
        <f t="shared" si="24"/>
        <v>14.672547923009777</v>
      </c>
      <c r="AL17">
        <f t="shared" si="8"/>
        <v>301.6816088908223</v>
      </c>
      <c r="AN17">
        <f t="shared" si="9"/>
        <v>245.32932924331723</v>
      </c>
      <c r="AO17">
        <f t="shared" si="9"/>
        <v>-12.266466462165862</v>
      </c>
      <c r="AP17">
        <f t="shared" si="9"/>
        <v>-17.340218901699028</v>
      </c>
      <c r="AQ17">
        <f t="shared" si="9"/>
        <v>-98.019780503243098</v>
      </c>
      <c r="AR17">
        <f t="shared" si="9"/>
        <v>117.70286337620927</v>
      </c>
      <c r="AS17">
        <f t="shared" si="9"/>
        <v>0.55371725858364407</v>
      </c>
      <c r="AT17">
        <f t="shared" si="9"/>
        <v>6.0455420491754435</v>
      </c>
      <c r="AU17">
        <f t="shared" si="9"/>
        <v>124.30212268396836</v>
      </c>
      <c r="AW17">
        <v>14</v>
      </c>
      <c r="AX17">
        <f>(R17*SUMPRODUCT(K18:$K$23, X18:$X$23)-$AZ$3*SUMPRODUCT(K17:$K$22, W18:$W$23))/Z17</f>
        <v>589.5720760677865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707.39974689500423</v>
      </c>
      <c r="P18">
        <f t="shared" si="22"/>
        <v>35.369987344750214</v>
      </c>
      <c r="Q18" s="4">
        <f t="shared" si="23"/>
        <v>50</v>
      </c>
      <c r="R18">
        <f t="shared" si="0"/>
        <v>100000</v>
      </c>
      <c r="S18">
        <f t="shared" si="1"/>
        <v>566.15455182347171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496.23999939452051</v>
      </c>
      <c r="AC18">
        <f t="shared" si="2"/>
        <v>470.05753458041585</v>
      </c>
      <c r="AE18">
        <f t="shared" si="3"/>
        <v>587.32828327052994</v>
      </c>
      <c r="AF18">
        <f t="shared" si="4"/>
        <v>-29.366414163526496</v>
      </c>
      <c r="AG18">
        <f t="shared" si="4"/>
        <v>-41.513181609725969</v>
      </c>
      <c r="AH18">
        <f t="shared" si="5"/>
        <v>-301.46374908486121</v>
      </c>
      <c r="AI18">
        <f t="shared" si="6"/>
        <v>214.98493841241623</v>
      </c>
      <c r="AJ18">
        <f t="shared" si="7"/>
        <v>26.182464814104662</v>
      </c>
      <c r="AK18">
        <f t="shared" si="24"/>
        <v>22.770760359632916</v>
      </c>
      <c r="AL18">
        <f t="shared" si="8"/>
        <v>263.93816358615379</v>
      </c>
      <c r="AN18">
        <f t="shared" si="9"/>
        <v>226.14462017260411</v>
      </c>
      <c r="AO18">
        <f t="shared" si="9"/>
        <v>-11.307231008630204</v>
      </c>
      <c r="AP18">
        <f t="shared" si="9"/>
        <v>-15.984216927219906</v>
      </c>
      <c r="AQ18">
        <f t="shared" si="9"/>
        <v>-116.07546745914716</v>
      </c>
      <c r="AR18">
        <f t="shared" si="9"/>
        <v>82.777704777606814</v>
      </c>
      <c r="AS18">
        <f t="shared" si="9"/>
        <v>10.081284571546814</v>
      </c>
      <c r="AT18">
        <f t="shared" si="9"/>
        <v>8.7676434104207193</v>
      </c>
      <c r="AU18">
        <f t="shared" si="9"/>
        <v>101.62663275957433</v>
      </c>
      <c r="AW18">
        <v>15</v>
      </c>
      <c r="AX18">
        <f>(R18*SUMPRODUCT(K19:$K$23, X19:$X$23)-$AZ$3*SUMPRODUCT(K18:$K$22, W19:$W$23))/Z18</f>
        <v>566.15455182347171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707.39974689500423</v>
      </c>
      <c r="P19">
        <f t="shared" si="22"/>
        <v>35.369987344750214</v>
      </c>
      <c r="Q19" s="4">
        <f t="shared" si="23"/>
        <v>50</v>
      </c>
      <c r="R19">
        <f t="shared" si="0"/>
        <v>100000</v>
      </c>
      <c r="S19">
        <f t="shared" si="1"/>
        <v>513.73312789661929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470.05753458041585</v>
      </c>
      <c r="AC19">
        <f t="shared" si="2"/>
        <v>420.37024571580241</v>
      </c>
      <c r="AE19">
        <f t="shared" si="3"/>
        <v>578.84101544915427</v>
      </c>
      <c r="AF19">
        <f t="shared" si="4"/>
        <v>-28.942050772457716</v>
      </c>
      <c r="AG19">
        <f t="shared" si="4"/>
        <v>-40.913289691568743</v>
      </c>
      <c r="AH19">
        <f t="shared" si="5"/>
        <v>-369.52020411993192</v>
      </c>
      <c r="AI19">
        <f t="shared" si="6"/>
        <v>139.46547086519587</v>
      </c>
      <c r="AJ19">
        <f t="shared" si="7"/>
        <v>49.687288864613436</v>
      </c>
      <c r="AK19">
        <f t="shared" si="24"/>
        <v>22.745029933433607</v>
      </c>
      <c r="AL19">
        <f t="shared" si="8"/>
        <v>211.89778966324292</v>
      </c>
      <c r="AN19">
        <f t="shared" si="9"/>
        <v>207.63619001023559</v>
      </c>
      <c r="AO19">
        <f t="shared" si="9"/>
        <v>-10.38180950051178</v>
      </c>
      <c r="AP19">
        <f t="shared" si="9"/>
        <v>-14.67601528849953</v>
      </c>
      <c r="AQ19">
        <f t="shared" si="9"/>
        <v>-132.55067499964827</v>
      </c>
      <c r="AR19">
        <f t="shared" si="9"/>
        <v>50.027690221576016</v>
      </c>
      <c r="AS19">
        <f t="shared" si="9"/>
        <v>17.823338492661772</v>
      </c>
      <c r="AT19">
        <f t="shared" si="9"/>
        <v>8.1588747704450828</v>
      </c>
      <c r="AU19">
        <f t="shared" si="9"/>
        <v>76.009903484682866</v>
      </c>
      <c r="AW19">
        <v>16</v>
      </c>
      <c r="AX19">
        <f>(R19*SUMPRODUCT(K20:$K$23, X20:$X$23)-$AZ$3*SUMPRODUCT(K19:$K$22, W20:$W$23))/Z19</f>
        <v>513.73312789661929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707.39974689500423</v>
      </c>
      <c r="P20">
        <f t="shared" si="22"/>
        <v>35.369987344750214</v>
      </c>
      <c r="Q20" s="4">
        <f t="shared" si="23"/>
        <v>50</v>
      </c>
      <c r="R20">
        <f t="shared" si="0"/>
        <v>100000</v>
      </c>
      <c r="S20">
        <f t="shared" si="1"/>
        <v>430.15640969236512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420.37024571580241</v>
      </c>
      <c r="AC20">
        <f t="shared" si="2"/>
        <v>346.56747997284776</v>
      </c>
      <c r="AE20">
        <f t="shared" si="3"/>
        <v>569.93628850065079</v>
      </c>
      <c r="AF20">
        <f t="shared" si="4"/>
        <v>-28.496814425032543</v>
      </c>
      <c r="AG20">
        <f t="shared" si="4"/>
        <v>-40.283891180501342</v>
      </c>
      <c r="AH20">
        <f t="shared" si="5"/>
        <v>-440.53122830342613</v>
      </c>
      <c r="AI20">
        <f t="shared" si="6"/>
        <v>60.624354591690803</v>
      </c>
      <c r="AJ20">
        <f t="shared" si="7"/>
        <v>73.802765742954648</v>
      </c>
      <c r="AK20">
        <f t="shared" si="24"/>
        <v>4.1357817951031093</v>
      </c>
      <c r="AL20">
        <f t="shared" si="8"/>
        <v>138.56290212974855</v>
      </c>
      <c r="AN20">
        <f t="shared" si="9"/>
        <v>193.91252339611466</v>
      </c>
      <c r="AO20">
        <f t="shared" si="9"/>
        <v>-9.6956261698057347</v>
      </c>
      <c r="AP20">
        <f t="shared" si="9"/>
        <v>-13.706007405802488</v>
      </c>
      <c r="AQ20">
        <f t="shared" si="9"/>
        <v>-149.8843359138198</v>
      </c>
      <c r="AR20">
        <f t="shared" si="9"/>
        <v>20.626553906686659</v>
      </c>
      <c r="AS20">
        <f t="shared" si="9"/>
        <v>25.110316411818232</v>
      </c>
      <c r="AT20">
        <f t="shared" si="9"/>
        <v>1.4071395352170859</v>
      </c>
      <c r="AU20">
        <f t="shared" si="9"/>
        <v>47.144009853721975</v>
      </c>
      <c r="AW20">
        <v>17</v>
      </c>
      <c r="AX20">
        <f>(R20*SUMPRODUCT(K21:$K$23, X21:$X$23)-$AZ$3*SUMPRODUCT(K20:$K$22, W21:$W$23))/Z20</f>
        <v>430.15640969236512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707.39974689500423</v>
      </c>
      <c r="P21">
        <f t="shared" si="22"/>
        <v>35.369987344750214</v>
      </c>
      <c r="Q21" s="4">
        <f t="shared" si="23"/>
        <v>50</v>
      </c>
      <c r="R21">
        <f t="shared" si="0"/>
        <v>100000</v>
      </c>
      <c r="S21">
        <f t="shared" si="1"/>
        <v>314.53475224456173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346.56747997284776</v>
      </c>
      <c r="AC21">
        <f t="shared" si="2"/>
        <v>249.24310033514877</v>
      </c>
      <c r="AE21">
        <f t="shared" si="3"/>
        <v>560.55651985736608</v>
      </c>
      <c r="AF21">
        <f t="shared" si="4"/>
        <v>-28.027825992868305</v>
      </c>
      <c r="AG21">
        <f t="shared" si="4"/>
        <v>-39.620916060390293</v>
      </c>
      <c r="AH21">
        <f t="shared" si="5"/>
        <v>-520.27241661206949</v>
      </c>
      <c r="AI21">
        <f t="shared" si="6"/>
        <v>-27.364638807962024</v>
      </c>
      <c r="AJ21">
        <f t="shared" si="7"/>
        <v>97.324379637698996</v>
      </c>
      <c r="AK21">
        <f t="shared" si="24"/>
        <v>1.4065538781397529</v>
      </c>
      <c r="AL21">
        <f t="shared" si="8"/>
        <v>71.366294707876719</v>
      </c>
      <c r="AN21">
        <f t="shared" si="9"/>
        <v>181.41462350689284</v>
      </c>
      <c r="AO21">
        <f t="shared" si="9"/>
        <v>-9.0707311753446422</v>
      </c>
      <c r="AP21">
        <f t="shared" si="9"/>
        <v>-12.82263842354889</v>
      </c>
      <c r="AQ21">
        <f t="shared" si="9"/>
        <v>-168.3773557833494</v>
      </c>
      <c r="AR21">
        <f t="shared" si="9"/>
        <v>-8.85610187535009</v>
      </c>
      <c r="AS21">
        <f t="shared" si="9"/>
        <v>31.497387086868006</v>
      </c>
      <c r="AT21">
        <f t="shared" si="9"/>
        <v>0.45520733985898748</v>
      </c>
      <c r="AU21">
        <f t="shared" si="9"/>
        <v>23.096492551376901</v>
      </c>
      <c r="AW21">
        <v>18</v>
      </c>
      <c r="AX21">
        <f>(R21*SUMPRODUCT(K22:$K$23, X22:$X$23)-$AZ$3*SUMPRODUCT(K21:$K$22, W22:$W$23))/Z21</f>
        <v>314.53475224456173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707.39974689500423</v>
      </c>
      <c r="P22">
        <f t="shared" si="22"/>
        <v>35.369987344750214</v>
      </c>
      <c r="Q22" s="4">
        <f t="shared" si="23"/>
        <v>50</v>
      </c>
      <c r="R22">
        <f t="shared" si="0"/>
        <v>100000</v>
      </c>
      <c r="S22">
        <f t="shared" si="1"/>
        <v>169.11185574252286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249.24310033514877</v>
      </c>
      <c r="AC22">
        <f t="shared" si="2"/>
        <v>131.63803949311085</v>
      </c>
      <c r="AE22">
        <f t="shared" si="3"/>
        <v>550.6456978448623</v>
      </c>
      <c r="AF22">
        <f t="shared" si="4"/>
        <v>-27.532284892243119</v>
      </c>
      <c r="AG22">
        <f t="shared" si="4"/>
        <v>-38.920405348023955</v>
      </c>
      <c r="AH22">
        <f t="shared" si="5"/>
        <v>-608.60310352486624</v>
      </c>
      <c r="AI22">
        <f t="shared" si="6"/>
        <v>-124.41009592027098</v>
      </c>
      <c r="AJ22">
        <f t="shared" si="7"/>
        <v>117.60506084203791</v>
      </c>
      <c r="AK22">
        <f t="shared" si="24"/>
        <v>16.219486779043127</v>
      </c>
      <c r="AL22">
        <f t="shared" si="8"/>
        <v>9.4144517008100657</v>
      </c>
      <c r="AN22">
        <f t="shared" si="9"/>
        <v>166.54874188983521</v>
      </c>
      <c r="AO22">
        <f t="shared" si="9"/>
        <v>-8.3274370944917617</v>
      </c>
      <c r="AP22">
        <f t="shared" si="9"/>
        <v>-11.77189719256114</v>
      </c>
      <c r="AQ22">
        <f t="shared" si="9"/>
        <v>-184.07858555697484</v>
      </c>
      <c r="AR22">
        <f t="shared" si="9"/>
        <v>-37.629177954192528</v>
      </c>
      <c r="AS22">
        <f t="shared" si="9"/>
        <v>35.570921555873717</v>
      </c>
      <c r="AT22">
        <f t="shared" si="9"/>
        <v>4.9057590529101285</v>
      </c>
      <c r="AU22">
        <f t="shared" si="9"/>
        <v>2.8475026545913207</v>
      </c>
      <c r="AW22">
        <v>19</v>
      </c>
      <c r="AX22">
        <f>(R22*SUMPRODUCT(K23:$K$23, X23:$X$23)-$AZ$3*SUMPRODUCT(K22:$K$22, W23:$W$23))/Z22</f>
        <v>169.11185574252286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707.39974689500423</v>
      </c>
      <c r="P23">
        <f t="shared" si="22"/>
        <v>35.369987344750214</v>
      </c>
      <c r="Q23" s="4">
        <f t="shared" si="23"/>
        <v>50</v>
      </c>
      <c r="R23">
        <f t="shared" si="0"/>
        <v>100000</v>
      </c>
      <c r="S23">
        <f t="shared" si="1"/>
        <v>172.39309541426286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131.63803949311085</v>
      </c>
      <c r="AC23">
        <f t="shared" si="2"/>
        <v>131.63803949311085</v>
      </c>
      <c r="AE23">
        <f t="shared" si="3"/>
        <v>540.16499672107454</v>
      </c>
      <c r="AF23">
        <f t="shared" si="4"/>
        <v>-27.008249836053729</v>
      </c>
      <c r="AG23">
        <f t="shared" si="4"/>
        <v>-38.179614785842475</v>
      </c>
      <c r="AH23">
        <f t="shared" si="5"/>
        <v>-703.17301740248138</v>
      </c>
      <c r="AI23">
        <f t="shared" si="6"/>
        <v>-228.1958853033031</v>
      </c>
      <c r="AJ23">
        <f t="shared" si="7"/>
        <v>0</v>
      </c>
      <c r="AK23">
        <f t="shared" si="24"/>
        <v>45.135635046469211</v>
      </c>
      <c r="AL23">
        <f t="shared" si="8"/>
        <v>-183.06025025683388</v>
      </c>
      <c r="AN23">
        <f t="shared" si="9"/>
        <v>148.00139557459335</v>
      </c>
      <c r="AO23">
        <f t="shared" si="9"/>
        <v>-7.4000697787296668</v>
      </c>
      <c r="AP23">
        <f t="shared" si="9"/>
        <v>-10.460944905918975</v>
      </c>
      <c r="AQ23">
        <f t="shared" si="9"/>
        <v>-192.66444241610878</v>
      </c>
      <c r="AR23">
        <f t="shared" si="9"/>
        <v>-62.524061526164097</v>
      </c>
      <c r="AS23">
        <f t="shared" si="9"/>
        <v>0</v>
      </c>
      <c r="AT23">
        <f t="shared" si="9"/>
        <v>12.366845348315668</v>
      </c>
      <c r="AU23">
        <f t="shared" si="9"/>
        <v>-50.157216177848426</v>
      </c>
      <c r="AW23">
        <v>20</v>
      </c>
      <c r="AX23">
        <f>(R23*SUMPRODUCT(K$23:$K24, X$23:$X24)-$AZ$3*SUMPRODUCT(K$22:$K23, W$23:$W24))/Z23</f>
        <v>172.39309541426286</v>
      </c>
    </row>
    <row r="25" spans="5:50" x14ac:dyDescent="0.25">
      <c r="AN25" s="8">
        <f t="shared" ref="AN25:AU25" si="25">SUM(AN3:AN23)</f>
        <v>6783.2532983097426</v>
      </c>
      <c r="AO25" s="8">
        <f t="shared" si="25"/>
        <v>-869.71247508674048</v>
      </c>
      <c r="AP25" s="8">
        <f t="shared" si="25"/>
        <v>-2949.3580008145691</v>
      </c>
      <c r="AQ25" s="8">
        <f t="shared" si="25"/>
        <v>-2671.5705904463375</v>
      </c>
      <c r="AR25" s="8">
        <f t="shared" si="25"/>
        <v>292.61223196209488</v>
      </c>
      <c r="AS25" s="8">
        <f t="shared" si="25"/>
        <v>-244.16264456774508</v>
      </c>
      <c r="AT25" s="8">
        <f t="shared" si="25"/>
        <v>164.90936092492501</v>
      </c>
      <c r="AU25" s="9">
        <f t="shared" si="25"/>
        <v>213.35894831927456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9533-95DC-43C0-8E79-368A267F79D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2476.8596088793506</v>
      </c>
      <c r="K3">
        <v>1</v>
      </c>
      <c r="L3" s="2">
        <v>0</v>
      </c>
      <c r="O3">
        <f>$C$3</f>
        <v>2476.8596088793506</v>
      </c>
      <c r="P3">
        <f>O3*B5</f>
        <v>1981.4876871034805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2476.8596088793506</v>
      </c>
      <c r="AF3">
        <f t="shared" ref="AF3:AG23" si="4">-$Z3*P3</f>
        <v>-1981.4876871034805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-2024.5362822241298</v>
      </c>
      <c r="AJ3">
        <f t="shared" ref="AJ3:AJ23" si="7">AB3-AC3</f>
        <v>0</v>
      </c>
      <c r="AL3">
        <f t="shared" ref="AL3:AL23" si="8">SUM(AI3:AK3)</f>
        <v>-2024.5362822241298</v>
      </c>
      <c r="AN3">
        <f t="shared" ref="AN3:AU23" si="9">AE3*$K3</f>
        <v>2476.8596088793506</v>
      </c>
      <c r="AO3">
        <f t="shared" si="9"/>
        <v>-1981.4876871034805</v>
      </c>
      <c r="AP3">
        <f t="shared" si="9"/>
        <v>-2519.9082039999998</v>
      </c>
      <c r="AQ3">
        <f t="shared" si="9"/>
        <v>0</v>
      </c>
      <c r="AR3">
        <f t="shared" si="9"/>
        <v>-2024.5362822241298</v>
      </c>
      <c r="AS3">
        <f t="shared" si="9"/>
        <v>0</v>
      </c>
      <c r="AT3">
        <f t="shared" si="9"/>
        <v>0</v>
      </c>
      <c r="AU3">
        <f t="shared" si="9"/>
        <v>-2024.5362822241298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817.93088706195408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594.28366251473813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586.8772234912658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-586.8772234912658</v>
      </c>
      <c r="AK4">
        <f>H4*SUM(AB4, AE4:AF4)</f>
        <v>0</v>
      </c>
      <c r="AL4">
        <f t="shared" si="8"/>
        <v>-833.15732349126574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-231.05366357069141</v>
      </c>
      <c r="AR4">
        <f t="shared" si="9"/>
        <v>-231.05366357069141</v>
      </c>
      <c r="AS4">
        <f t="shared" si="9"/>
        <v>-550.59313583944618</v>
      </c>
      <c r="AT4">
        <f t="shared" si="9"/>
        <v>0</v>
      </c>
      <c r="AU4">
        <f t="shared" si="9"/>
        <v>-781.64679941013753</v>
      </c>
      <c r="AW4">
        <v>1</v>
      </c>
      <c r="AX4">
        <f>(R4*SUMPRODUCT(K5:$K$23, X5:$X$23)-$AZ$3*SUMPRODUCT(K4:$K$22, W5:$W$23))/Z4</f>
        <v>594.28366251473813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2476.8596088793506</v>
      </c>
      <c r="P5">
        <f t="shared" ref="P5:P23" si="22">O5*$C$5</f>
        <v>123.84298044396753</v>
      </c>
      <c r="Q5" s="4">
        <f t="shared" ref="Q5:Q23" si="23">$C$8</f>
        <v>50</v>
      </c>
      <c r="R5">
        <f t="shared" si="0"/>
        <v>100000</v>
      </c>
      <c r="S5">
        <f t="shared" si="1"/>
        <v>1155.4518196666454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586.8772234912658</v>
      </c>
      <c r="AC5">
        <f t="shared" si="2"/>
        <v>1126.7249456210266</v>
      </c>
      <c r="AE5">
        <f t="shared" si="3"/>
        <v>2415.2798590344064</v>
      </c>
      <c r="AF5">
        <f t="shared" si="4"/>
        <v>-120.76399295172033</v>
      </c>
      <c r="AG5">
        <f t="shared" si="4"/>
        <v>-48.756898662641483</v>
      </c>
      <c r="AH5">
        <f t="shared" si="5"/>
        <v>-252.38537571702952</v>
      </c>
      <c r="AI5">
        <f t="shared" si="6"/>
        <v>1993.3735917030149</v>
      </c>
      <c r="AJ5">
        <f t="shared" si="7"/>
        <v>-539.84772212976077</v>
      </c>
      <c r="AK5">
        <f>H5*SUM(AB5, AE5:AF5)</f>
        <v>248.95236293918944</v>
      </c>
      <c r="AL5">
        <f t="shared" si="8"/>
        <v>1702.4782325124436</v>
      </c>
      <c r="AN5">
        <f t="shared" si="9"/>
        <v>2085.7451416961057</v>
      </c>
      <c r="AO5">
        <f t="shared" si="9"/>
        <v>-104.28725708480529</v>
      </c>
      <c r="AP5">
        <f t="shared" si="9"/>
        <v>-42.104629875243432</v>
      </c>
      <c r="AQ5">
        <f t="shared" si="9"/>
        <v>-217.95054898830327</v>
      </c>
      <c r="AR5">
        <f t="shared" si="9"/>
        <v>1721.4027057477535</v>
      </c>
      <c r="AS5">
        <f t="shared" si="9"/>
        <v>-466.19225489588189</v>
      </c>
      <c r="AT5">
        <f t="shared" si="9"/>
        <v>214.98592785093194</v>
      </c>
      <c r="AU5">
        <f t="shared" si="9"/>
        <v>1470.1963787028035</v>
      </c>
      <c r="AW5">
        <v>2</v>
      </c>
      <c r="AX5">
        <f>(R5*SUMPRODUCT(K6:$K$23, X6:$X$23)-$AZ$3*SUMPRODUCT(K5:$K$22, W6:$W$23))/Z5</f>
        <v>1155.4518196666454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2476.8596088793506</v>
      </c>
      <c r="P6">
        <f t="shared" si="22"/>
        <v>123.84298044396753</v>
      </c>
      <c r="Q6" s="4">
        <f t="shared" si="23"/>
        <v>50</v>
      </c>
      <c r="R6">
        <f t="shared" si="0"/>
        <v>100000</v>
      </c>
      <c r="S6">
        <f t="shared" si="1"/>
        <v>1675.4606042169264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1126.7249456210266</v>
      </c>
      <c r="AC6">
        <f t="shared" si="2"/>
        <v>1613.11336751006</v>
      </c>
      <c r="AE6">
        <f t="shared" si="3"/>
        <v>2384.6907139881141</v>
      </c>
      <c r="AF6">
        <f t="shared" si="4"/>
        <v>-119.2345356994057</v>
      </c>
      <c r="AG6">
        <f t="shared" si="4"/>
        <v>-48.139400098398426</v>
      </c>
      <c r="AH6">
        <f t="shared" si="5"/>
        <v>-259.85915523329368</v>
      </c>
      <c r="AI6">
        <f t="shared" si="6"/>
        <v>1957.4576229570166</v>
      </c>
      <c r="AJ6">
        <f t="shared" si="7"/>
        <v>-486.38842188903345</v>
      </c>
      <c r="AK6">
        <f>H6*SUM(AB6, AE6:AF6)</f>
        <v>369.06930628137923</v>
      </c>
      <c r="AL6">
        <f t="shared" si="8"/>
        <v>1840.1385073493625</v>
      </c>
      <c r="AN6">
        <f t="shared" si="9"/>
        <v>1857.2596525676602</v>
      </c>
      <c r="AO6">
        <f t="shared" si="9"/>
        <v>-92.862982628383008</v>
      </c>
      <c r="AP6">
        <f t="shared" si="9"/>
        <v>-37.492226969779139</v>
      </c>
      <c r="AQ6">
        <f t="shared" si="9"/>
        <v>-202.38512337643053</v>
      </c>
      <c r="AR6">
        <f t="shared" si="9"/>
        <v>1524.5193195930678</v>
      </c>
      <c r="AS6">
        <f t="shared" si="9"/>
        <v>-378.81205564801024</v>
      </c>
      <c r="AT6">
        <f t="shared" si="9"/>
        <v>287.44085240773001</v>
      </c>
      <c r="AU6">
        <f t="shared" si="9"/>
        <v>1433.1481163527876</v>
      </c>
      <c r="AW6">
        <v>3</v>
      </c>
      <c r="AX6">
        <f>(R6*SUMPRODUCT(K7:$K$23, X7:$X$23)-$AZ$3*SUMPRODUCT(K6:$K$22, W7:$W$23))/Z6</f>
        <v>1675.4606042169264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2476.8596088793506</v>
      </c>
      <c r="P7">
        <f t="shared" si="22"/>
        <v>123.84298044396753</v>
      </c>
      <c r="Q7" s="4">
        <f t="shared" si="23"/>
        <v>50</v>
      </c>
      <c r="R7">
        <f t="shared" si="0"/>
        <v>100000</v>
      </c>
      <c r="S7">
        <f t="shared" si="1"/>
        <v>2143.184636579168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1613.11336751006</v>
      </c>
      <c r="AC7">
        <f t="shared" si="2"/>
        <v>2037.0406969939861</v>
      </c>
      <c r="AE7">
        <f t="shared" si="3"/>
        <v>2354.189992739558</v>
      </c>
      <c r="AF7">
        <f t="shared" si="4"/>
        <v>-117.70949963697791</v>
      </c>
      <c r="AG7">
        <f t="shared" si="4"/>
        <v>-47.523686532332491</v>
      </c>
      <c r="AH7">
        <f t="shared" si="5"/>
        <v>-268.63913016390666</v>
      </c>
      <c r="AI7">
        <f t="shared" si="6"/>
        <v>1920.3176764063408</v>
      </c>
      <c r="AJ7">
        <f t="shared" si="7"/>
        <v>-423.92732948392609</v>
      </c>
      <c r="AK7">
        <f>H7*SUM(AB7, AE7:AF7)</f>
        <v>403.05247720614341</v>
      </c>
      <c r="AL7">
        <f t="shared" si="8"/>
        <v>1899.4428241285582</v>
      </c>
      <c r="AN7">
        <f t="shared" si="9"/>
        <v>1659.7310502009018</v>
      </c>
      <c r="AO7">
        <f t="shared" si="9"/>
        <v>-82.986552510045101</v>
      </c>
      <c r="AP7">
        <f t="shared" si="9"/>
        <v>-33.5047461763859</v>
      </c>
      <c r="AQ7">
        <f t="shared" si="9"/>
        <v>-189.3936797824642</v>
      </c>
      <c r="AR7">
        <f t="shared" si="9"/>
        <v>1353.8460717320065</v>
      </c>
      <c r="AS7">
        <f t="shared" si="9"/>
        <v>-298.87364823704763</v>
      </c>
      <c r="AT7">
        <f t="shared" si="9"/>
        <v>284.1566370354688</v>
      </c>
      <c r="AU7">
        <f t="shared" si="9"/>
        <v>1339.1290605304278</v>
      </c>
      <c r="AW7">
        <v>4</v>
      </c>
      <c r="AX7">
        <f>(R7*SUMPRODUCT(K8:$K$23, X8:$X$23)-$AZ$3*SUMPRODUCT(K7:$K$22, W8:$W$23))/Z7</f>
        <v>2143.184636579168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2476.8596088793506</v>
      </c>
      <c r="P8">
        <f t="shared" si="22"/>
        <v>123.84298044396753</v>
      </c>
      <c r="Q8" s="4">
        <f t="shared" si="23"/>
        <v>50</v>
      </c>
      <c r="R8">
        <f t="shared" si="0"/>
        <v>100000</v>
      </c>
      <c r="S8">
        <f t="shared" si="1"/>
        <v>2518.6026482982561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2037.0406969939861</v>
      </c>
      <c r="AC8">
        <f t="shared" si="2"/>
        <v>2361.353067122157</v>
      </c>
      <c r="AE8">
        <f t="shared" si="3"/>
        <v>2322.2162647252267</v>
      </c>
      <c r="AF8">
        <f t="shared" si="4"/>
        <v>-116.11081323626134</v>
      </c>
      <c r="AG8">
        <f t="shared" si="4"/>
        <v>-46.878237595709109</v>
      </c>
      <c r="AH8">
        <f t="shared" si="5"/>
        <v>-340.42414260010378</v>
      </c>
      <c r="AI8">
        <f t="shared" si="6"/>
        <v>1818.8030712931525</v>
      </c>
      <c r="AJ8">
        <f t="shared" si="7"/>
        <v>-324.31237012817087</v>
      </c>
      <c r="AK8">
        <f t="shared" ref="AK8:AK23" si="24">H8*SUM(AB8:AB8, AE8:AF8)</f>
        <v>307.628095765014</v>
      </c>
      <c r="AL8">
        <f t="shared" si="8"/>
        <v>1802.1187969299956</v>
      </c>
      <c r="AN8">
        <f t="shared" si="9"/>
        <v>1526.5167401552317</v>
      </c>
      <c r="AO8">
        <f t="shared" si="9"/>
        <v>-76.325837007761578</v>
      </c>
      <c r="AP8">
        <f t="shared" si="9"/>
        <v>-30.815568526427313</v>
      </c>
      <c r="AQ8">
        <f t="shared" si="9"/>
        <v>-223.7789650885675</v>
      </c>
      <c r="AR8">
        <f t="shared" si="9"/>
        <v>1195.5963695324751</v>
      </c>
      <c r="AS8">
        <f t="shared" si="9"/>
        <v>-213.18783679204427</v>
      </c>
      <c r="AT8">
        <f t="shared" si="9"/>
        <v>202.2203724350089</v>
      </c>
      <c r="AU8">
        <f t="shared" si="9"/>
        <v>1184.62890517544</v>
      </c>
      <c r="AW8">
        <v>5</v>
      </c>
      <c r="AX8">
        <f>(R8*SUMPRODUCT(K9:$K$23, X9:$X$23)-$AZ$3*SUMPRODUCT(K8:$K$22, W9:$W$23))/Z8</f>
        <v>2518.6026482982561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2476.8596088793506</v>
      </c>
      <c r="P9">
        <f t="shared" si="22"/>
        <v>123.84298044396753</v>
      </c>
      <c r="Q9" s="4">
        <f t="shared" si="23"/>
        <v>50</v>
      </c>
      <c r="R9">
        <f t="shared" si="0"/>
        <v>100000</v>
      </c>
      <c r="S9">
        <f t="shared" si="1"/>
        <v>2818.9581052170511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2361.353067122157</v>
      </c>
      <c r="AC9">
        <f t="shared" si="2"/>
        <v>2604.7633623289821</v>
      </c>
      <c r="AE9">
        <f t="shared" si="3"/>
        <v>2288.6587604481865</v>
      </c>
      <c r="AF9">
        <f t="shared" si="4"/>
        <v>-114.43293802240933</v>
      </c>
      <c r="AG9">
        <f t="shared" si="4"/>
        <v>-46.200817201013763</v>
      </c>
      <c r="AH9">
        <f t="shared" si="5"/>
        <v>-417.27603747650801</v>
      </c>
      <c r="AI9">
        <f t="shared" si="6"/>
        <v>1710.7489677482554</v>
      </c>
      <c r="AJ9">
        <f t="shared" si="7"/>
        <v>-243.41029520682514</v>
      </c>
      <c r="AK9">
        <f t="shared" si="24"/>
        <v>236.7572180344022</v>
      </c>
      <c r="AL9">
        <f t="shared" si="8"/>
        <v>1704.0958905758325</v>
      </c>
      <c r="AN9">
        <f t="shared" si="9"/>
        <v>1429.8209474138237</v>
      </c>
      <c r="AO9">
        <f t="shared" si="9"/>
        <v>-71.491047370691177</v>
      </c>
      <c r="AP9">
        <f t="shared" si="9"/>
        <v>-28.863584804888127</v>
      </c>
      <c r="AQ9">
        <f t="shared" si="9"/>
        <v>-260.68981079595682</v>
      </c>
      <c r="AR9">
        <f t="shared" si="9"/>
        <v>1068.7765044422874</v>
      </c>
      <c r="AS9">
        <f t="shared" si="9"/>
        <v>-152.06860232617032</v>
      </c>
      <c r="AT9">
        <f t="shared" si="9"/>
        <v>147.91214647076436</v>
      </c>
      <c r="AU9">
        <f t="shared" si="9"/>
        <v>1064.6200485868815</v>
      </c>
      <c r="AW9">
        <v>6</v>
      </c>
      <c r="AX9">
        <f>(R9*SUMPRODUCT(K10:$K$23, X10:$X$23)-$AZ$3*SUMPRODUCT(K9:$K$22, W10:$W$23))/Z9</f>
        <v>2818.9581052170511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2476.8596088793506</v>
      </c>
      <c r="P10">
        <f t="shared" si="22"/>
        <v>123.84298044396753</v>
      </c>
      <c r="Q10" s="4">
        <f t="shared" si="23"/>
        <v>50</v>
      </c>
      <c r="R10">
        <f t="shared" si="0"/>
        <v>100000</v>
      </c>
      <c r="S10">
        <f t="shared" si="1"/>
        <v>3057.4221152999148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2604.7633623289821</v>
      </c>
      <c r="AC10">
        <f t="shared" si="2"/>
        <v>2781.6473402360684</v>
      </c>
      <c r="AE10">
        <f t="shared" si="3"/>
        <v>2253.4506794792223</v>
      </c>
      <c r="AF10">
        <f t="shared" si="4"/>
        <v>-112.67253397396112</v>
      </c>
      <c r="AG10">
        <f t="shared" si="4"/>
        <v>-45.490076857823823</v>
      </c>
      <c r="AH10">
        <f t="shared" si="5"/>
        <v>-497.46434235961488</v>
      </c>
      <c r="AI10">
        <f t="shared" si="6"/>
        <v>1597.8237262878229</v>
      </c>
      <c r="AJ10">
        <f t="shared" si="7"/>
        <v>-176.88397790708632</v>
      </c>
      <c r="AK10">
        <f t="shared" si="24"/>
        <v>249.14092916129778</v>
      </c>
      <c r="AL10">
        <f t="shared" si="8"/>
        <v>1670.0806775420342</v>
      </c>
      <c r="AN10">
        <f t="shared" si="9"/>
        <v>1337.6009360269043</v>
      </c>
      <c r="AO10">
        <f t="shared" si="9"/>
        <v>-66.880046801345216</v>
      </c>
      <c r="AP10">
        <f t="shared" si="9"/>
        <v>-27.00195302211938</v>
      </c>
      <c r="AQ10">
        <f t="shared" si="9"/>
        <v>-295.28437255791488</v>
      </c>
      <c r="AR10">
        <f t="shared" si="9"/>
        <v>948.43456364552492</v>
      </c>
      <c r="AS10">
        <f t="shared" si="9"/>
        <v>-104.99460963190894</v>
      </c>
      <c r="AT10">
        <f t="shared" si="9"/>
        <v>147.88481642108965</v>
      </c>
      <c r="AU10">
        <f t="shared" si="9"/>
        <v>991.32477043470556</v>
      </c>
      <c r="AW10">
        <v>7</v>
      </c>
      <c r="AX10">
        <f>(R10*SUMPRODUCT(K11:$K$23, X11:$X$23)-$AZ$3*SUMPRODUCT(K10:$K$22, W11:$W$23))/Z10</f>
        <v>3057.4221152999148</v>
      </c>
    </row>
    <row r="11" spans="1:52" x14ac:dyDescent="0.25">
      <c r="A11" t="s">
        <v>33</v>
      </c>
      <c r="C11" s="7">
        <f>AU25</f>
        <v>10077.739359645584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2476.8596088793506</v>
      </c>
      <c r="P11">
        <f t="shared" si="22"/>
        <v>123.84298044396753</v>
      </c>
      <c r="Q11" s="4">
        <f t="shared" si="23"/>
        <v>50</v>
      </c>
      <c r="R11">
        <f t="shared" si="0"/>
        <v>100000</v>
      </c>
      <c r="S11">
        <f t="shared" si="1"/>
        <v>3231.5781390664661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2781.6473402360684</v>
      </c>
      <c r="AC11">
        <f t="shared" si="2"/>
        <v>2891.7079313111499</v>
      </c>
      <c r="AE11">
        <f t="shared" si="3"/>
        <v>2216.364348166343</v>
      </c>
      <c r="AF11">
        <f t="shared" si="4"/>
        <v>-110.81821740831714</v>
      </c>
      <c r="AG11">
        <f t="shared" si="4"/>
        <v>-44.741420551670501</v>
      </c>
      <c r="AH11">
        <f t="shared" si="5"/>
        <v>-587.51107515016963</v>
      </c>
      <c r="AI11">
        <f t="shared" si="6"/>
        <v>1473.2936350561854</v>
      </c>
      <c r="AJ11">
        <f t="shared" si="7"/>
        <v>-110.06059107508145</v>
      </c>
      <c r="AK11">
        <f t="shared" si="24"/>
        <v>251.69046375619592</v>
      </c>
      <c r="AL11">
        <f t="shared" si="8"/>
        <v>1614.9235077372998</v>
      </c>
      <c r="AN11">
        <f t="shared" si="9"/>
        <v>1251.1528955204681</v>
      </c>
      <c r="AO11">
        <f t="shared" si="9"/>
        <v>-62.557644776023402</v>
      </c>
      <c r="AP11">
        <f t="shared" si="9"/>
        <v>-25.256839165110154</v>
      </c>
      <c r="AQ11">
        <f t="shared" si="9"/>
        <v>-331.65403668066483</v>
      </c>
      <c r="AR11">
        <f t="shared" si="9"/>
        <v>831.6843748986696</v>
      </c>
      <c r="AS11">
        <f t="shared" si="9"/>
        <v>-62.12995950787937</v>
      </c>
      <c r="AT11">
        <f t="shared" si="9"/>
        <v>142.08099528580749</v>
      </c>
      <c r="AU11">
        <f t="shared" si="9"/>
        <v>911.63541067659764</v>
      </c>
      <c r="AW11">
        <v>8</v>
      </c>
      <c r="AX11">
        <f>(R11*SUMPRODUCT(K12:$K$23, X12:$X$23)-$AZ$3*SUMPRODUCT(K11:$K$22, W12:$W$23))/Z11</f>
        <v>3231.5781390664661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2476.8596088793506</v>
      </c>
      <c r="P12">
        <f t="shared" si="22"/>
        <v>123.84298044396753</v>
      </c>
      <c r="Q12" s="4">
        <f t="shared" si="23"/>
        <v>50</v>
      </c>
      <c r="R12">
        <f t="shared" si="0"/>
        <v>100000</v>
      </c>
      <c r="S12">
        <f t="shared" si="1"/>
        <v>3340.1932982023814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2891.7079313111499</v>
      </c>
      <c r="AC12">
        <f t="shared" si="2"/>
        <v>2936.0551376408835</v>
      </c>
      <c r="AE12">
        <f t="shared" si="3"/>
        <v>2177.1783039559846</v>
      </c>
      <c r="AF12">
        <f t="shared" si="4"/>
        <v>-108.85891519779922</v>
      </c>
      <c r="AG12">
        <f t="shared" si="4"/>
        <v>-43.950377650613873</v>
      </c>
      <c r="AH12">
        <f t="shared" si="5"/>
        <v>-687.25739107985862</v>
      </c>
      <c r="AI12">
        <f t="shared" si="6"/>
        <v>1337.1116200277124</v>
      </c>
      <c r="AJ12">
        <f t="shared" si="7"/>
        <v>-44.347206329733581</v>
      </c>
      <c r="AK12">
        <f t="shared" si="24"/>
        <v>257.42541791159852</v>
      </c>
      <c r="AL12">
        <f t="shared" si="8"/>
        <v>1550.1898316095774</v>
      </c>
      <c r="AN12">
        <f t="shared" si="9"/>
        <v>1168.3925320389983</v>
      </c>
      <c r="AO12">
        <f t="shared" si="9"/>
        <v>-58.419626601949908</v>
      </c>
      <c r="AP12">
        <f t="shared" si="9"/>
        <v>-23.586167900885485</v>
      </c>
      <c r="AQ12">
        <f t="shared" si="9"/>
        <v>-368.81977092425859</v>
      </c>
      <c r="AR12">
        <f t="shared" si="9"/>
        <v>717.56696661190404</v>
      </c>
      <c r="AS12">
        <f t="shared" si="9"/>
        <v>-23.799127796884768</v>
      </c>
      <c r="AT12">
        <f t="shared" si="9"/>
        <v>138.14850869054524</v>
      </c>
      <c r="AU12">
        <f t="shared" si="9"/>
        <v>831.91634750556454</v>
      </c>
      <c r="AW12">
        <v>9</v>
      </c>
      <c r="AX12">
        <f>(R12*SUMPRODUCT(K13:$K$23, X13:$X$23)-$AZ$3*SUMPRODUCT(K12:$K$22, W13:$W$23))/Z12</f>
        <v>3340.1932982023814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2476.8596088793506</v>
      </c>
      <c r="P13">
        <f t="shared" si="22"/>
        <v>123.84298044396753</v>
      </c>
      <c r="Q13" s="4">
        <f t="shared" si="23"/>
        <v>50</v>
      </c>
      <c r="R13">
        <f t="shared" si="0"/>
        <v>100000</v>
      </c>
      <c r="S13">
        <f t="shared" si="1"/>
        <v>3382.5674317885814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2936.0551376408835</v>
      </c>
      <c r="AC13">
        <f t="shared" si="2"/>
        <v>2916.7100457191104</v>
      </c>
      <c r="AE13">
        <f t="shared" si="3"/>
        <v>2135.7390351370959</v>
      </c>
      <c r="AF13">
        <f t="shared" si="4"/>
        <v>-106.78695175685479</v>
      </c>
      <c r="AG13">
        <f t="shared" si="4"/>
        <v>-43.113849236360352</v>
      </c>
      <c r="AH13">
        <f t="shared" si="5"/>
        <v>-794.04927549475826</v>
      </c>
      <c r="AI13">
        <f t="shared" si="6"/>
        <v>1191.7889586491228</v>
      </c>
      <c r="AJ13">
        <f t="shared" si="7"/>
        <v>19.345091921773019</v>
      </c>
      <c r="AK13">
        <f t="shared" si="24"/>
        <v>256.69087332679214</v>
      </c>
      <c r="AL13">
        <f t="shared" si="8"/>
        <v>1467.824923897688</v>
      </c>
      <c r="AN13">
        <f t="shared" si="9"/>
        <v>1089.8107464012999</v>
      </c>
      <c r="AO13">
        <f t="shared" si="9"/>
        <v>-54.490537320064995</v>
      </c>
      <c r="AP13">
        <f t="shared" si="9"/>
        <v>-21.999848971948438</v>
      </c>
      <c r="AQ13">
        <f t="shared" si="9"/>
        <v>-405.18219659304259</v>
      </c>
      <c r="AR13">
        <f t="shared" si="9"/>
        <v>608.13816351624405</v>
      </c>
      <c r="AS13">
        <f t="shared" si="9"/>
        <v>9.8712851709038034</v>
      </c>
      <c r="AT13">
        <f t="shared" si="9"/>
        <v>130.98251595926638</v>
      </c>
      <c r="AU13">
        <f t="shared" si="9"/>
        <v>748.9919646464142</v>
      </c>
      <c r="AW13">
        <v>10</v>
      </c>
      <c r="AX13">
        <f>(R13*SUMPRODUCT(K14:$K$23, X14:$X$23)-$AZ$3*SUMPRODUCT(K13:$K$22, W14:$W$23))/Z13</f>
        <v>3382.5674317885814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2476.8596088793506</v>
      </c>
      <c r="P14">
        <f t="shared" si="22"/>
        <v>123.84298044396753</v>
      </c>
      <c r="Q14" s="4">
        <f t="shared" si="23"/>
        <v>50</v>
      </c>
      <c r="R14">
        <f t="shared" si="0"/>
        <v>100000</v>
      </c>
      <c r="S14">
        <f t="shared" si="1"/>
        <v>3355.9440922438903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2916.7100457191104</v>
      </c>
      <c r="AC14">
        <f t="shared" si="2"/>
        <v>2834.2267801667085</v>
      </c>
      <c r="AE14">
        <f t="shared" si="3"/>
        <v>2091.8053582666548</v>
      </c>
      <c r="AF14">
        <f t="shared" si="4"/>
        <v>-104.59026791333274</v>
      </c>
      <c r="AG14">
        <f t="shared" si="4"/>
        <v>-42.22696657428007</v>
      </c>
      <c r="AH14">
        <f t="shared" si="5"/>
        <v>-911.4883394333674</v>
      </c>
      <c r="AI14">
        <f t="shared" si="6"/>
        <v>1033.4997843456745</v>
      </c>
      <c r="AJ14">
        <f t="shared" si="7"/>
        <v>82.483265552401917</v>
      </c>
      <c r="AK14">
        <f t="shared" si="24"/>
        <v>252.06175199412306</v>
      </c>
      <c r="AL14">
        <f t="shared" si="8"/>
        <v>1368.0448018921995</v>
      </c>
      <c r="AN14">
        <f t="shared" si="9"/>
        <v>1015.2107297155717</v>
      </c>
      <c r="AO14">
        <f t="shared" si="9"/>
        <v>-50.76053648577858</v>
      </c>
      <c r="AP14">
        <f t="shared" si="9"/>
        <v>-20.493909426196776</v>
      </c>
      <c r="AQ14">
        <f t="shared" si="9"/>
        <v>-442.37038524949764</v>
      </c>
      <c r="AR14">
        <f t="shared" si="9"/>
        <v>501.58589855409855</v>
      </c>
      <c r="AS14">
        <f t="shared" si="9"/>
        <v>40.031399613664561</v>
      </c>
      <c r="AT14">
        <f t="shared" si="9"/>
        <v>122.33250773742333</v>
      </c>
      <c r="AU14">
        <f t="shared" si="9"/>
        <v>663.94980590518651</v>
      </c>
      <c r="AW14">
        <v>11</v>
      </c>
      <c r="AX14">
        <f>(R14*SUMPRODUCT(K15:$K$23, X15:$X$23)-$AZ$3*SUMPRODUCT(K14:$K$22, W15:$W$23))/Z14</f>
        <v>3355.9440922438903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2476.8596088793506</v>
      </c>
      <c r="P15">
        <f t="shared" si="22"/>
        <v>123.84298044396753</v>
      </c>
      <c r="Q15" s="4">
        <f t="shared" si="23"/>
        <v>50</v>
      </c>
      <c r="R15">
        <f t="shared" si="0"/>
        <v>100000</v>
      </c>
      <c r="S15">
        <f t="shared" si="1"/>
        <v>3257.5221779452017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2834.2267801667085</v>
      </c>
      <c r="AC15">
        <f t="shared" si="2"/>
        <v>2689.7219823767045</v>
      </c>
      <c r="AE15">
        <f t="shared" si="3"/>
        <v>2045.1322733483553</v>
      </c>
      <c r="AF15">
        <f t="shared" si="4"/>
        <v>-102.25661366741777</v>
      </c>
      <c r="AG15">
        <f t="shared" si="4"/>
        <v>-41.284783885544293</v>
      </c>
      <c r="AH15">
        <f t="shared" si="5"/>
        <v>-1039.8260459859418</v>
      </c>
      <c r="AI15">
        <f t="shared" si="6"/>
        <v>861.76482980945138</v>
      </c>
      <c r="AJ15">
        <f t="shared" si="7"/>
        <v>144.50479779000398</v>
      </c>
      <c r="AK15">
        <f t="shared" si="24"/>
        <v>247.93161662809283</v>
      </c>
      <c r="AL15">
        <f t="shared" si="8"/>
        <v>1254.2012442275482</v>
      </c>
      <c r="AN15">
        <f t="shared" si="9"/>
        <v>943.58683967225534</v>
      </c>
      <c r="AO15">
        <f t="shared" si="9"/>
        <v>-47.179341983612765</v>
      </c>
      <c r="AP15">
        <f t="shared" si="9"/>
        <v>-19.048048510492261</v>
      </c>
      <c r="AQ15">
        <f t="shared" si="9"/>
        <v>-479.75682811673386</v>
      </c>
      <c r="AR15">
        <f t="shared" si="9"/>
        <v>397.60262106141641</v>
      </c>
      <c r="AS15">
        <f t="shared" si="9"/>
        <v>66.671885843797767</v>
      </c>
      <c r="AT15">
        <f t="shared" si="9"/>
        <v>114.39113921267943</v>
      </c>
      <c r="AU15">
        <f t="shared" si="9"/>
        <v>578.66564611789363</v>
      </c>
      <c r="AW15">
        <v>12</v>
      </c>
      <c r="AX15">
        <f>(R15*SUMPRODUCT(K16:$K$23, X16:$X$23)-$AZ$3*SUMPRODUCT(K15:$K$22, W16:$W$23))/Z15</f>
        <v>3257.5221779452017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2476.8596088793506</v>
      </c>
      <c r="P16">
        <f t="shared" si="22"/>
        <v>123.84298044396753</v>
      </c>
      <c r="Q16" s="4">
        <f t="shared" si="23"/>
        <v>50</v>
      </c>
      <c r="R16">
        <f t="shared" si="0"/>
        <v>100000</v>
      </c>
      <c r="S16">
        <f t="shared" si="1"/>
        <v>3091.4397751993447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2689.7219823767045</v>
      </c>
      <c r="AC16">
        <f t="shared" si="2"/>
        <v>2490.9985185131563</v>
      </c>
      <c r="AE16">
        <f t="shared" si="3"/>
        <v>1995.7864506306578</v>
      </c>
      <c r="AF16">
        <f t="shared" si="4"/>
        <v>-99.789322531532889</v>
      </c>
      <c r="AG16">
        <f t="shared" si="4"/>
        <v>-40.28864703263595</v>
      </c>
      <c r="AH16">
        <f t="shared" si="5"/>
        <v>-1166.5780281058101</v>
      </c>
      <c r="AI16">
        <f t="shared" si="6"/>
        <v>689.13045296067889</v>
      </c>
      <c r="AJ16">
        <f t="shared" si="7"/>
        <v>198.7234638635482</v>
      </c>
      <c r="AK16">
        <f t="shared" si="24"/>
        <v>250.83883534302791</v>
      </c>
      <c r="AL16">
        <f t="shared" si="8"/>
        <v>1138.6927521672551</v>
      </c>
      <c r="AN16">
        <f t="shared" si="9"/>
        <v>873.06302686702338</v>
      </c>
      <c r="AO16">
        <f t="shared" si="9"/>
        <v>-43.653151343351169</v>
      </c>
      <c r="AP16">
        <f t="shared" si="9"/>
        <v>-17.624394691914709</v>
      </c>
      <c r="AQ16">
        <f t="shared" si="9"/>
        <v>-510.3232081632695</v>
      </c>
      <c r="AR16">
        <f t="shared" si="9"/>
        <v>301.46227266848797</v>
      </c>
      <c r="AS16">
        <f t="shared" si="9"/>
        <v>86.932200995444404</v>
      </c>
      <c r="AT16">
        <f t="shared" si="9"/>
        <v>109.73023329784637</v>
      </c>
      <c r="AU16">
        <f t="shared" si="9"/>
        <v>498.12470696177877</v>
      </c>
      <c r="AW16">
        <v>13</v>
      </c>
      <c r="AX16">
        <f>(R16*SUMPRODUCT(K17:$K$23, X17:$X$23)-$AZ$3*SUMPRODUCT(K16:$K$22, W17:$W$23))/Z16</f>
        <v>3091.4397751993447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2476.8596088793506</v>
      </c>
      <c r="P17">
        <f t="shared" si="22"/>
        <v>123.84298044396753</v>
      </c>
      <c r="Q17" s="4">
        <f t="shared" si="23"/>
        <v>50</v>
      </c>
      <c r="R17">
        <f t="shared" si="0"/>
        <v>100000</v>
      </c>
      <c r="S17">
        <f t="shared" si="1"/>
        <v>2861.6312290262654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2490.9985185131563</v>
      </c>
      <c r="AC17">
        <f t="shared" si="2"/>
        <v>2245.7070911671372</v>
      </c>
      <c r="AE17">
        <f t="shared" si="3"/>
        <v>1943.7519171114573</v>
      </c>
      <c r="AF17">
        <f t="shared" si="4"/>
        <v>-97.187595855572866</v>
      </c>
      <c r="AG17">
        <f t="shared" si="4"/>
        <v>-39.238233570914893</v>
      </c>
      <c r="AH17">
        <f t="shared" si="5"/>
        <v>-1295.0539827893926</v>
      </c>
      <c r="AI17">
        <f t="shared" si="6"/>
        <v>512.27210489557683</v>
      </c>
      <c r="AJ17">
        <f t="shared" si="7"/>
        <v>245.29142734601919</v>
      </c>
      <c r="AK17">
        <f t="shared" si="24"/>
        <v>267.6276272137498</v>
      </c>
      <c r="AL17">
        <f t="shared" si="8"/>
        <v>1025.1911594553458</v>
      </c>
      <c r="AN17">
        <f t="shared" si="9"/>
        <v>800.88570912993873</v>
      </c>
      <c r="AO17">
        <f t="shared" si="9"/>
        <v>-40.044285456496937</v>
      </c>
      <c r="AP17">
        <f t="shared" si="9"/>
        <v>-16.167361812894548</v>
      </c>
      <c r="AQ17">
        <f t="shared" si="9"/>
        <v>-533.6021630317756</v>
      </c>
      <c r="AR17">
        <f t="shared" si="9"/>
        <v>211.07189882877165</v>
      </c>
      <c r="AS17">
        <f t="shared" si="9"/>
        <v>101.06762956944094</v>
      </c>
      <c r="AT17">
        <f t="shared" si="9"/>
        <v>110.2708324642421</v>
      </c>
      <c r="AU17">
        <f t="shared" si="9"/>
        <v>422.41036086245464</v>
      </c>
      <c r="AW17">
        <v>14</v>
      </c>
      <c r="AX17">
        <f>(R17*SUMPRODUCT(K18:$K$23, X18:$X$23)-$AZ$3*SUMPRODUCT(K17:$K$22, W18:$W$23))/Z17</f>
        <v>2861.6312290262654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2476.8596088793506</v>
      </c>
      <c r="P18">
        <f t="shared" si="22"/>
        <v>123.84298044396753</v>
      </c>
      <c r="Q18" s="4">
        <f t="shared" si="23"/>
        <v>50</v>
      </c>
      <c r="R18">
        <f t="shared" si="0"/>
        <v>100000</v>
      </c>
      <c r="S18">
        <f t="shared" si="1"/>
        <v>2569.8701816433759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2245.7070911671372</v>
      </c>
      <c r="AC18">
        <f t="shared" si="2"/>
        <v>1959.8446688255312</v>
      </c>
      <c r="AE18">
        <f t="shared" si="3"/>
        <v>1888.9125740924751</v>
      </c>
      <c r="AF18">
        <f t="shared" si="4"/>
        <v>-94.445628704623758</v>
      </c>
      <c r="AG18">
        <f t="shared" si="4"/>
        <v>-38.131199833064201</v>
      </c>
      <c r="AH18">
        <f t="shared" si="5"/>
        <v>-1429.3028042830786</v>
      </c>
      <c r="AI18">
        <f t="shared" si="6"/>
        <v>327.03294127170875</v>
      </c>
      <c r="AJ18">
        <f t="shared" si="7"/>
        <v>285.86242234160591</v>
      </c>
      <c r="AK18">
        <f t="shared" si="24"/>
        <v>283.21619996250467</v>
      </c>
      <c r="AL18">
        <f t="shared" si="8"/>
        <v>896.11156357581933</v>
      </c>
      <c r="AN18">
        <f t="shared" si="9"/>
        <v>727.30605485014689</v>
      </c>
      <c r="AO18">
        <f t="shared" si="9"/>
        <v>-36.365302742507346</v>
      </c>
      <c r="AP18">
        <f t="shared" si="9"/>
        <v>-14.682020172697936</v>
      </c>
      <c r="AQ18">
        <f t="shared" si="9"/>
        <v>-550.33811412305465</v>
      </c>
      <c r="AR18">
        <f t="shared" si="9"/>
        <v>125.92061781188703</v>
      </c>
      <c r="AS18">
        <f t="shared" si="9"/>
        <v>110.06833956996111</v>
      </c>
      <c r="AT18">
        <f t="shared" si="9"/>
        <v>109.04943928564015</v>
      </c>
      <c r="AU18">
        <f t="shared" si="9"/>
        <v>345.03839666748826</v>
      </c>
      <c r="AW18">
        <v>15</v>
      </c>
      <c r="AX18">
        <f>(R18*SUMPRODUCT(K19:$K$23, X19:$X$23)-$AZ$3*SUMPRODUCT(K18:$K$22, W19:$W$23))/Z18</f>
        <v>2569.8701816433759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2476.8596088793506</v>
      </c>
      <c r="P19">
        <f t="shared" si="22"/>
        <v>123.84298044396753</v>
      </c>
      <c r="Q19" s="4">
        <f t="shared" si="23"/>
        <v>50</v>
      </c>
      <c r="R19">
        <f t="shared" si="0"/>
        <v>100000</v>
      </c>
      <c r="S19">
        <f t="shared" si="1"/>
        <v>2207.5357469060996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1959.8446688255312</v>
      </c>
      <c r="AC19">
        <f t="shared" si="2"/>
        <v>1631.7100843027804</v>
      </c>
      <c r="AE19">
        <f t="shared" si="3"/>
        <v>1830.7820414119835</v>
      </c>
      <c r="AF19">
        <f t="shared" si="4"/>
        <v>-91.539102070599185</v>
      </c>
      <c r="AG19">
        <f t="shared" si="4"/>
        <v>-36.957727334419182</v>
      </c>
      <c r="AH19">
        <f t="shared" si="5"/>
        <v>-1584.3210006287504</v>
      </c>
      <c r="AI19">
        <f t="shared" si="6"/>
        <v>117.96421137821471</v>
      </c>
      <c r="AJ19">
        <f t="shared" si="7"/>
        <v>328.13458452275086</v>
      </c>
      <c r="AK19">
        <f t="shared" si="24"/>
        <v>271.51303043945165</v>
      </c>
      <c r="AL19">
        <f t="shared" si="8"/>
        <v>717.61182634041722</v>
      </c>
      <c r="AN19">
        <f t="shared" si="9"/>
        <v>656.72023521515132</v>
      </c>
      <c r="AO19">
        <f t="shared" si="9"/>
        <v>-32.836011760757572</v>
      </c>
      <c r="AP19">
        <f t="shared" si="9"/>
        <v>-13.257114631383628</v>
      </c>
      <c r="AQ19">
        <f t="shared" si="9"/>
        <v>-568.31214019707636</v>
      </c>
      <c r="AR19">
        <f t="shared" si="9"/>
        <v>42.31496862593373</v>
      </c>
      <c r="AS19">
        <f t="shared" si="9"/>
        <v>117.70523014515101</v>
      </c>
      <c r="AT19">
        <f t="shared" si="9"/>
        <v>97.394499826235901</v>
      </c>
      <c r="AU19">
        <f t="shared" si="9"/>
        <v>257.41469859732064</v>
      </c>
      <c r="AW19">
        <v>16</v>
      </c>
      <c r="AX19">
        <f>(R19*SUMPRODUCT(K20:$K$23, X20:$X$23)-$AZ$3*SUMPRODUCT(K19:$K$22, W20:$W$23))/Z19</f>
        <v>2207.5357469060996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2476.8596088793506</v>
      </c>
      <c r="P20">
        <f t="shared" si="22"/>
        <v>123.84298044396753</v>
      </c>
      <c r="Q20" s="4">
        <f t="shared" si="23"/>
        <v>50</v>
      </c>
      <c r="R20">
        <f t="shared" si="0"/>
        <v>100000</v>
      </c>
      <c r="S20">
        <f t="shared" si="1"/>
        <v>1760.1486809470744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1631.7100843027804</v>
      </c>
      <c r="AC20">
        <f t="shared" si="2"/>
        <v>1257.4296446061721</v>
      </c>
      <c r="AE20">
        <f t="shared" si="3"/>
        <v>1769.4395544226149</v>
      </c>
      <c r="AF20">
        <f t="shared" si="4"/>
        <v>-88.471977721130742</v>
      </c>
      <c r="AG20">
        <f t="shared" si="4"/>
        <v>-35.719415587369397</v>
      </c>
      <c r="AH20">
        <f t="shared" si="5"/>
        <v>-1737.4689474111894</v>
      </c>
      <c r="AI20">
        <f t="shared" si="6"/>
        <v>-92.22078629707471</v>
      </c>
      <c r="AJ20">
        <f t="shared" si="7"/>
        <v>374.28043969660825</v>
      </c>
      <c r="AK20">
        <f t="shared" si="24"/>
        <v>179.87839699253158</v>
      </c>
      <c r="AL20">
        <f t="shared" si="8"/>
        <v>461.93805039206512</v>
      </c>
      <c r="AN20">
        <f t="shared" si="9"/>
        <v>602.02604381909646</v>
      </c>
      <c r="AO20">
        <f t="shared" si="9"/>
        <v>-30.101302190954822</v>
      </c>
      <c r="AP20">
        <f t="shared" si="9"/>
        <v>-12.15301104795927</v>
      </c>
      <c r="AQ20">
        <f t="shared" si="9"/>
        <v>-591.14851030320074</v>
      </c>
      <c r="AR20">
        <f t="shared" si="9"/>
        <v>-31.376779723018409</v>
      </c>
      <c r="AS20">
        <f t="shared" si="9"/>
        <v>127.34346975924092</v>
      </c>
      <c r="AT20">
        <f t="shared" si="9"/>
        <v>61.201005391377272</v>
      </c>
      <c r="AU20">
        <f t="shared" si="9"/>
        <v>157.16769542759977</v>
      </c>
      <c r="AW20">
        <v>17</v>
      </c>
      <c r="AX20">
        <f>(R20*SUMPRODUCT(K21:$K$23, X21:$X$23)-$AZ$3*SUMPRODUCT(K20:$K$22, W21:$W$23))/Z20</f>
        <v>1760.1486809470744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2476.8596088793506</v>
      </c>
      <c r="P21">
        <f t="shared" si="22"/>
        <v>123.84298044396753</v>
      </c>
      <c r="Q21" s="4">
        <f t="shared" si="23"/>
        <v>50</v>
      </c>
      <c r="R21">
        <f t="shared" si="0"/>
        <v>100000</v>
      </c>
      <c r="S21">
        <f t="shared" si="1"/>
        <v>1234.3803062897523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1257.4296446061721</v>
      </c>
      <c r="AC21">
        <f t="shared" si="2"/>
        <v>849.88140541926782</v>
      </c>
      <c r="AE21">
        <f t="shared" si="3"/>
        <v>1705.3390391068624</v>
      </c>
      <c r="AF21">
        <f t="shared" si="4"/>
        <v>-85.266951955343117</v>
      </c>
      <c r="AG21">
        <f t="shared" si="4"/>
        <v>-34.425427928844925</v>
      </c>
      <c r="AH21">
        <f t="shared" si="5"/>
        <v>-1873.5870053015594</v>
      </c>
      <c r="AI21">
        <f t="shared" si="6"/>
        <v>-287.94034607888511</v>
      </c>
      <c r="AJ21">
        <f t="shared" si="7"/>
        <v>407.54823918690431</v>
      </c>
      <c r="AK21">
        <f t="shared" si="24"/>
        <v>147.61583883916958</v>
      </c>
      <c r="AL21">
        <f t="shared" si="8"/>
        <v>267.22373194718875</v>
      </c>
      <c r="AN21">
        <f t="shared" si="9"/>
        <v>551.90409668216523</v>
      </c>
      <c r="AO21">
        <f t="shared" si="9"/>
        <v>-27.595204834108262</v>
      </c>
      <c r="AP21">
        <f t="shared" si="9"/>
        <v>-11.141206685748994</v>
      </c>
      <c r="AQ21">
        <f t="shared" si="9"/>
        <v>-606.35470132552553</v>
      </c>
      <c r="AR21">
        <f t="shared" si="9"/>
        <v>-93.187016163217578</v>
      </c>
      <c r="AS21">
        <f t="shared" si="9"/>
        <v>131.89608496892018</v>
      </c>
      <c r="AT21">
        <f t="shared" si="9"/>
        <v>47.773366071054213</v>
      </c>
      <c r="AU21">
        <f t="shared" si="9"/>
        <v>86.482434876756813</v>
      </c>
      <c r="AW21">
        <v>18</v>
      </c>
      <c r="AX21">
        <f>(R21*SUMPRODUCT(K22:$K$23, X22:$X$23)-$AZ$3*SUMPRODUCT(K21:$K$22, W22:$W$23))/Z21</f>
        <v>1234.3803062897523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2476.8596088793506</v>
      </c>
      <c r="P22">
        <f t="shared" si="22"/>
        <v>123.84298044396753</v>
      </c>
      <c r="Q22" s="4">
        <f t="shared" si="23"/>
        <v>50</v>
      </c>
      <c r="R22">
        <f t="shared" si="0"/>
        <v>100000</v>
      </c>
      <c r="S22">
        <f t="shared" si="1"/>
        <v>640.4253151626034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849.88140541926782</v>
      </c>
      <c r="AC22">
        <f t="shared" si="2"/>
        <v>423.64483706652572</v>
      </c>
      <c r="AE22">
        <f t="shared" si="3"/>
        <v>1638.4561331307345</v>
      </c>
      <c r="AF22">
        <f t="shared" si="4"/>
        <v>-81.922806656536736</v>
      </c>
      <c r="AG22">
        <f t="shared" si="4"/>
        <v>-33.075272559998872</v>
      </c>
      <c r="AH22">
        <f t="shared" si="5"/>
        <v>-2011.8021791152103</v>
      </c>
      <c r="AI22">
        <f t="shared" si="6"/>
        <v>-488.34412520101137</v>
      </c>
      <c r="AJ22">
        <f t="shared" si="7"/>
        <v>426.2365683527421</v>
      </c>
      <c r="AK22">
        <f t="shared" si="24"/>
        <v>168.44903123254261</v>
      </c>
      <c r="AL22">
        <f t="shared" si="8"/>
        <v>106.34147438427334</v>
      </c>
      <c r="AN22">
        <f t="shared" si="9"/>
        <v>495.56876351277623</v>
      </c>
      <c r="AO22">
        <f t="shared" si="9"/>
        <v>-24.778438175638815</v>
      </c>
      <c r="AP22">
        <f t="shared" si="9"/>
        <v>-10.003973615141536</v>
      </c>
      <c r="AQ22">
        <f t="shared" si="9"/>
        <v>-608.49130970104693</v>
      </c>
      <c r="AR22">
        <f t="shared" si="9"/>
        <v>-147.70495797905102</v>
      </c>
      <c r="AS22">
        <f t="shared" si="9"/>
        <v>128.91985624228064</v>
      </c>
      <c r="AT22">
        <f t="shared" si="9"/>
        <v>50.94922984805681</v>
      </c>
      <c r="AU22">
        <f t="shared" si="9"/>
        <v>32.164128111286423</v>
      </c>
      <c r="AW22">
        <v>19</v>
      </c>
      <c r="AX22">
        <f>(R22*SUMPRODUCT(K23:$K$23, X23:$X$23)-$AZ$3*SUMPRODUCT(K22:$K$22, W23:$W$23))/Z22</f>
        <v>640.4253151626034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2476.8596088793506</v>
      </c>
      <c r="P23">
        <f t="shared" si="22"/>
        <v>123.84298044396753</v>
      </c>
      <c r="Q23" s="4">
        <f t="shared" si="23"/>
        <v>50</v>
      </c>
      <c r="R23">
        <f t="shared" si="0"/>
        <v>100000</v>
      </c>
      <c r="S23">
        <f t="shared" si="1"/>
        <v>668.78370234052193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423.64483706652572</v>
      </c>
      <c r="AC23">
        <f t="shared" si="2"/>
        <v>423.64483706652578</v>
      </c>
      <c r="AE23">
        <f t="shared" si="3"/>
        <v>1568.9807956864338</v>
      </c>
      <c r="AF23">
        <f t="shared" si="4"/>
        <v>-78.449039784321698</v>
      </c>
      <c r="AG23">
        <f t="shared" si="4"/>
        <v>-31.672784159056871</v>
      </c>
      <c r="AH23">
        <f t="shared" si="5"/>
        <v>-2143.4713506840385</v>
      </c>
      <c r="AI23">
        <f t="shared" si="6"/>
        <v>-684.61237894098326</v>
      </c>
      <c r="AJ23">
        <f t="shared" si="7"/>
        <v>0</v>
      </c>
      <c r="AK23">
        <f t="shared" si="24"/>
        <v>198.88294800944149</v>
      </c>
      <c r="AL23">
        <f t="shared" si="8"/>
        <v>-485.72943093154174</v>
      </c>
      <c r="AN23">
        <f t="shared" si="9"/>
        <v>429.88966112373856</v>
      </c>
      <c r="AO23">
        <f t="shared" si="9"/>
        <v>-21.49448305618693</v>
      </c>
      <c r="AP23">
        <f t="shared" si="9"/>
        <v>-8.6781192519474519</v>
      </c>
      <c r="AQ23">
        <f t="shared" si="9"/>
        <v>-587.29601733006791</v>
      </c>
      <c r="AR23">
        <f t="shared" si="9"/>
        <v>-187.57895851446369</v>
      </c>
      <c r="AS23">
        <f t="shared" si="9"/>
        <v>0</v>
      </c>
      <c r="AT23">
        <f t="shared" si="9"/>
        <v>54.492523654926835</v>
      </c>
      <c r="AU23">
        <f t="shared" si="9"/>
        <v>-133.08643485953684</v>
      </c>
      <c r="AW23">
        <v>20</v>
      </c>
      <c r="AX23">
        <f>(R23*SUMPRODUCT(K$23:$K24, X$23:$X24)-$AZ$3*SUMPRODUCT(K$22:$K23, W$23:$W24))/Z23</f>
        <v>668.78370234052193</v>
      </c>
    </row>
    <row r="25" spans="5:50" x14ac:dyDescent="0.25">
      <c r="AN25" s="8">
        <f t="shared" ref="AN25:AU25" si="25">SUM(AN3:AN23)</f>
        <v>22979.05141148861</v>
      </c>
      <c r="AO25" s="8">
        <f t="shared" si="25"/>
        <v>-3006.5972772339433</v>
      </c>
      <c r="AP25" s="8">
        <f t="shared" si="25"/>
        <v>-2933.7829292591637</v>
      </c>
      <c r="AQ25" s="8">
        <f t="shared" si="25"/>
        <v>-8204.1855458995433</v>
      </c>
      <c r="AR25" s="8">
        <f t="shared" si="25"/>
        <v>8834.4856590959571</v>
      </c>
      <c r="AS25" s="8">
        <f t="shared" si="25"/>
        <v>-1330.1438487964685</v>
      </c>
      <c r="AT25" s="8">
        <f t="shared" si="25"/>
        <v>2573.3975493460957</v>
      </c>
      <c r="AU25" s="9">
        <f t="shared" si="25"/>
        <v>10077.739359645584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5BAF4-1C7D-49E3-874B-4CD5ECD365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8396.7417513587097</v>
      </c>
      <c r="K3">
        <v>1</v>
      </c>
      <c r="L3" s="2">
        <v>0</v>
      </c>
      <c r="O3">
        <f>$C$3</f>
        <v>8396.7417513587097</v>
      </c>
      <c r="P3">
        <f>O3*B5</f>
        <v>6717.393401086968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8396.7417513587097</v>
      </c>
      <c r="AF3">
        <f t="shared" ref="AF3:AG23" si="4">-$Z3*P3</f>
        <v>-6717.393401086968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-840.55985372825808</v>
      </c>
      <c r="AJ3">
        <f t="shared" ref="AJ3:AJ23" si="7">AB3-AC3</f>
        <v>0</v>
      </c>
      <c r="AL3">
        <f t="shared" ref="AL3:AL23" si="8">SUM(AI3:AK3)</f>
        <v>-840.55985372825808</v>
      </c>
      <c r="AN3">
        <f t="shared" ref="AN3:AU23" si="9">AE3*$K3</f>
        <v>8396.7417513587097</v>
      </c>
      <c r="AO3">
        <f t="shared" si="9"/>
        <v>-6717.393401086968</v>
      </c>
      <c r="AP3">
        <f t="shared" si="9"/>
        <v>-2519.9082039999998</v>
      </c>
      <c r="AQ3">
        <f t="shared" si="9"/>
        <v>0</v>
      </c>
      <c r="AR3">
        <f t="shared" si="9"/>
        <v>-840.55985372825808</v>
      </c>
      <c r="AS3">
        <f t="shared" si="9"/>
        <v>0</v>
      </c>
      <c r="AT3">
        <f t="shared" si="9"/>
        <v>0</v>
      </c>
      <c r="AU3">
        <f t="shared" si="9"/>
        <v>-840.55985372825808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2609.3341742039161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1651.5913533157118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1617.6169399417813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-1617.6169399417813</v>
      </c>
      <c r="AK4">
        <f>H4*SUM(AB4, AE4:AF4)</f>
        <v>0</v>
      </c>
      <c r="AL4">
        <f t="shared" si="8"/>
        <v>-2674.6883399417811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-991.71723426212588</v>
      </c>
      <c r="AR4">
        <f t="shared" si="9"/>
        <v>-991.71723426212588</v>
      </c>
      <c r="AS4">
        <f t="shared" si="9"/>
        <v>-1517.6066609830013</v>
      </c>
      <c r="AT4">
        <f t="shared" si="9"/>
        <v>0</v>
      </c>
      <c r="AU4">
        <f t="shared" si="9"/>
        <v>-2509.323895245127</v>
      </c>
      <c r="AW4">
        <v>1</v>
      </c>
      <c r="AX4">
        <f>(R4*SUMPRODUCT(K5:$K$23, X5:$X$23)-$AZ$3*SUMPRODUCT(K4:$K$22, W5:$W$23))/Z4</f>
        <v>1651.5913533157118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8396.7417513587097</v>
      </c>
      <c r="P5">
        <f t="shared" ref="P5:P23" si="22">O5*$C$5</f>
        <v>419.8370875679355</v>
      </c>
      <c r="Q5" s="4">
        <f t="shared" ref="Q5:Q23" si="23">$C$8</f>
        <v>50</v>
      </c>
      <c r="R5">
        <f t="shared" si="0"/>
        <v>100000</v>
      </c>
      <c r="S5">
        <f t="shared" si="1"/>
        <v>3105.647895679941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1617.6169399417813</v>
      </c>
      <c r="AC5">
        <f t="shared" si="2"/>
        <v>2973.893643660329</v>
      </c>
      <c r="AE5">
        <f t="shared" si="3"/>
        <v>8040.5177150180079</v>
      </c>
      <c r="AF5">
        <f t="shared" si="4"/>
        <v>-402.02588575090044</v>
      </c>
      <c r="AG5">
        <f t="shared" si="4"/>
        <v>-47.87879604441175</v>
      </c>
      <c r="AH5">
        <f t="shared" si="5"/>
        <v>-1205.9072251764956</v>
      </c>
      <c r="AI5">
        <f t="shared" si="6"/>
        <v>6384.7058080462002</v>
      </c>
      <c r="AJ5">
        <f t="shared" si="7"/>
        <v>-1356.2767037185477</v>
      </c>
      <c r="AK5">
        <f>H5*SUM(AB5, AE5:AF5)</f>
        <v>799.7277976596481</v>
      </c>
      <c r="AL5">
        <f t="shared" si="8"/>
        <v>5828.1569019873004</v>
      </c>
      <c r="AN5">
        <f t="shared" si="9"/>
        <v>6943.4896739150017</v>
      </c>
      <c r="AO5">
        <f t="shared" si="9"/>
        <v>-347.17448369575015</v>
      </c>
      <c r="AP5">
        <f t="shared" si="9"/>
        <v>-41.346333372652843</v>
      </c>
      <c r="AQ5">
        <f t="shared" si="9"/>
        <v>-1041.3762723354359</v>
      </c>
      <c r="AR5">
        <f t="shared" si="9"/>
        <v>5513.5925845111633</v>
      </c>
      <c r="AS5">
        <f t="shared" si="9"/>
        <v>-1171.2297169188091</v>
      </c>
      <c r="AT5">
        <f t="shared" si="9"/>
        <v>690.61494567954151</v>
      </c>
      <c r="AU5">
        <f t="shared" si="9"/>
        <v>5032.9778132718948</v>
      </c>
      <c r="AW5">
        <v>2</v>
      </c>
      <c r="AX5">
        <f>(R5*SUMPRODUCT(K6:$K$23, X6:$X$23)-$AZ$3*SUMPRODUCT(K5:$K$22, W6:$W$23))/Z5</f>
        <v>3105.647895679941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8396.7417513587097</v>
      </c>
      <c r="P6">
        <f t="shared" si="22"/>
        <v>419.8370875679355</v>
      </c>
      <c r="Q6" s="4">
        <f t="shared" si="23"/>
        <v>50</v>
      </c>
      <c r="R6">
        <f t="shared" si="0"/>
        <v>100000</v>
      </c>
      <c r="S6">
        <f t="shared" si="1"/>
        <v>4363.9064015007016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2973.893643660329</v>
      </c>
      <c r="AC6">
        <f t="shared" si="2"/>
        <v>4077.9445075678086</v>
      </c>
      <c r="AE6">
        <f t="shared" si="3"/>
        <v>7846.5126783295073</v>
      </c>
      <c r="AF6">
        <f t="shared" si="4"/>
        <v>-392.3256339164754</v>
      </c>
      <c r="AG6">
        <f t="shared" si="4"/>
        <v>-46.723556057085077</v>
      </c>
      <c r="AH6">
        <f t="shared" si="5"/>
        <v>-1352.9040537651283</v>
      </c>
      <c r="AI6">
        <f t="shared" si="6"/>
        <v>6054.5594345908185</v>
      </c>
      <c r="AJ6">
        <f t="shared" si="7"/>
        <v>-1104.0508639074797</v>
      </c>
      <c r="AK6">
        <f>H6*SUM(AB6, AE6:AF6)</f>
        <v>1134.5751788623818</v>
      </c>
      <c r="AL6">
        <f t="shared" si="8"/>
        <v>6085.0837495457208</v>
      </c>
      <c r="AN6">
        <f t="shared" si="9"/>
        <v>6111.0698026119944</v>
      </c>
      <c r="AO6">
        <f t="shared" si="9"/>
        <v>-305.55349013059976</v>
      </c>
      <c r="AP6">
        <f t="shared" si="9"/>
        <v>-36.389530508206583</v>
      </c>
      <c r="AQ6">
        <f t="shared" si="9"/>
        <v>-1053.6771490383408</v>
      </c>
      <c r="AR6">
        <f t="shared" si="9"/>
        <v>4715.4496329348476</v>
      </c>
      <c r="AS6">
        <f t="shared" si="9"/>
        <v>-859.86376006328965</v>
      </c>
      <c r="AT6">
        <f t="shared" si="9"/>
        <v>883.6368968711223</v>
      </c>
      <c r="AU6">
        <f t="shared" si="9"/>
        <v>4739.2227697426806</v>
      </c>
      <c r="AW6">
        <v>3</v>
      </c>
      <c r="AX6">
        <f>(R6*SUMPRODUCT(K7:$K$23, X7:$X$23)-$AZ$3*SUMPRODUCT(K6:$K$22, W7:$W$23))/Z6</f>
        <v>4363.9064015007016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8396.7417513587097</v>
      </c>
      <c r="P7">
        <f t="shared" si="22"/>
        <v>419.8370875679355</v>
      </c>
      <c r="Q7" s="4">
        <f t="shared" si="23"/>
        <v>50</v>
      </c>
      <c r="R7">
        <f t="shared" si="0"/>
        <v>100000</v>
      </c>
      <c r="S7">
        <f t="shared" si="1"/>
        <v>5403.9077551313831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4077.9445075678086</v>
      </c>
      <c r="AC7">
        <f t="shared" si="2"/>
        <v>4918.1364792800359</v>
      </c>
      <c r="AE7">
        <f t="shared" si="3"/>
        <v>7641.936869710129</v>
      </c>
      <c r="AF7">
        <f t="shared" si="4"/>
        <v>-382.09684348550644</v>
      </c>
      <c r="AG7">
        <f t="shared" si="4"/>
        <v>-45.50537039247132</v>
      </c>
      <c r="AH7">
        <f t="shared" si="5"/>
        <v>-1501.9002080858049</v>
      </c>
      <c r="AI7">
        <f t="shared" si="6"/>
        <v>5712.4344477463455</v>
      </c>
      <c r="AJ7">
        <f t="shared" si="7"/>
        <v>-840.19197171222731</v>
      </c>
      <c r="AK7">
        <f>H7*SUM(AB7, AE7:AF7)</f>
        <v>1187.0660406880677</v>
      </c>
      <c r="AL7">
        <f t="shared" si="8"/>
        <v>6059.3085167221861</v>
      </c>
      <c r="AN7">
        <f t="shared" si="9"/>
        <v>5387.6534797317681</v>
      </c>
      <c r="AO7">
        <f t="shared" si="9"/>
        <v>-269.38267398658837</v>
      </c>
      <c r="AP7">
        <f t="shared" si="9"/>
        <v>-32.08181005959824</v>
      </c>
      <c r="AQ7">
        <f t="shared" si="9"/>
        <v>-1058.8569390537618</v>
      </c>
      <c r="AR7">
        <f t="shared" si="9"/>
        <v>4027.3320566318189</v>
      </c>
      <c r="AS7">
        <f t="shared" si="9"/>
        <v>-592.34501373338094</v>
      </c>
      <c r="AT7">
        <f t="shared" si="9"/>
        <v>836.89522614795851</v>
      </c>
      <c r="AU7">
        <f t="shared" si="9"/>
        <v>4271.8822690463967</v>
      </c>
      <c r="AW7">
        <v>4</v>
      </c>
      <c r="AX7">
        <f>(R7*SUMPRODUCT(K8:$K$23, X8:$X$23)-$AZ$3*SUMPRODUCT(K7:$K$22, W8:$W$23))/Z7</f>
        <v>5403.9077551313831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8396.7417513587097</v>
      </c>
      <c r="P8">
        <f t="shared" si="22"/>
        <v>419.8370875679355</v>
      </c>
      <c r="Q8" s="4">
        <f t="shared" si="23"/>
        <v>50</v>
      </c>
      <c r="R8">
        <f t="shared" si="0"/>
        <v>100000</v>
      </c>
      <c r="S8">
        <f t="shared" si="1"/>
        <v>6221.8082609002131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4918.1364792800359</v>
      </c>
      <c r="AC8">
        <f t="shared" si="2"/>
        <v>5502.7564998606886</v>
      </c>
      <c r="AE8">
        <f t="shared" si="3"/>
        <v>7426.333842575772</v>
      </c>
      <c r="AF8">
        <f t="shared" si="4"/>
        <v>-371.31669212878859</v>
      </c>
      <c r="AG8">
        <f t="shared" si="4"/>
        <v>-44.221521052342041</v>
      </c>
      <c r="AH8">
        <f t="shared" si="5"/>
        <v>-1657.5912724091295</v>
      </c>
      <c r="AI8">
        <f t="shared" si="6"/>
        <v>5353.2043569855123</v>
      </c>
      <c r="AJ8">
        <f t="shared" si="7"/>
        <v>-584.62002058065264</v>
      </c>
      <c r="AK8">
        <f t="shared" ref="AK8:AK23" si="24">H8*SUM(AB8:AB8, AE8:AF8)</f>
        <v>868.053638155209</v>
      </c>
      <c r="AL8">
        <f t="shared" si="8"/>
        <v>5636.6379745600689</v>
      </c>
      <c r="AN8">
        <f t="shared" si="9"/>
        <v>4881.7257465960474</v>
      </c>
      <c r="AO8">
        <f t="shared" si="9"/>
        <v>-244.08628732980239</v>
      </c>
      <c r="AP8">
        <f t="shared" si="9"/>
        <v>-29.069166893254256</v>
      </c>
      <c r="AQ8">
        <f t="shared" si="9"/>
        <v>-1089.6232465959179</v>
      </c>
      <c r="AR8">
        <f t="shared" si="9"/>
        <v>3518.9470457770735</v>
      </c>
      <c r="AS8">
        <f t="shared" si="9"/>
        <v>-384.30195395770266</v>
      </c>
      <c r="AT8">
        <f t="shared" si="9"/>
        <v>570.61800407007706</v>
      </c>
      <c r="AU8">
        <f t="shared" si="9"/>
        <v>3705.2630958894483</v>
      </c>
      <c r="AW8">
        <v>5</v>
      </c>
      <c r="AX8">
        <f>(R8*SUMPRODUCT(K9:$K$23, X9:$X$23)-$AZ$3*SUMPRODUCT(K8:$K$22, W9:$W$23))/Z8</f>
        <v>6221.8082609002131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8396.7417513587097</v>
      </c>
      <c r="P9">
        <f t="shared" si="22"/>
        <v>419.8370875679355</v>
      </c>
      <c r="Q9" s="4">
        <f t="shared" si="23"/>
        <v>50</v>
      </c>
      <c r="R9">
        <f t="shared" si="0"/>
        <v>100000</v>
      </c>
      <c r="S9">
        <f t="shared" si="1"/>
        <v>6849.9923570344981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5502.7564998606886</v>
      </c>
      <c r="AC9">
        <f t="shared" si="2"/>
        <v>5871.898572225653</v>
      </c>
      <c r="AE9">
        <f t="shared" si="3"/>
        <v>7197.791374251372</v>
      </c>
      <c r="AF9">
        <f t="shared" si="4"/>
        <v>-359.88956871256858</v>
      </c>
      <c r="AG9">
        <f t="shared" si="4"/>
        <v>-42.860621342121597</v>
      </c>
      <c r="AH9">
        <f t="shared" si="5"/>
        <v>-1837.3689993940543</v>
      </c>
      <c r="AI9">
        <f t="shared" si="6"/>
        <v>4957.6721848026273</v>
      </c>
      <c r="AJ9">
        <f t="shared" si="7"/>
        <v>-369.14207236496441</v>
      </c>
      <c r="AK9">
        <f t="shared" si="24"/>
        <v>644.18236354185353</v>
      </c>
      <c r="AL9">
        <f t="shared" si="8"/>
        <v>5232.7124759795161</v>
      </c>
      <c r="AN9">
        <f t="shared" si="9"/>
        <v>4496.7616229532423</v>
      </c>
      <c r="AO9">
        <f t="shared" si="9"/>
        <v>-224.83808114766211</v>
      </c>
      <c r="AP9">
        <f t="shared" si="9"/>
        <v>-26.776824607149578</v>
      </c>
      <c r="AQ9">
        <f t="shared" si="9"/>
        <v>-1147.8813394391443</v>
      </c>
      <c r="AR9">
        <f t="shared" si="9"/>
        <v>3097.2653777592868</v>
      </c>
      <c r="AS9">
        <f t="shared" si="9"/>
        <v>-230.61850755584706</v>
      </c>
      <c r="AT9">
        <f t="shared" si="9"/>
        <v>402.44769262426763</v>
      </c>
      <c r="AU9">
        <f t="shared" si="9"/>
        <v>3269.0945628277073</v>
      </c>
      <c r="AW9">
        <v>6</v>
      </c>
      <c r="AX9">
        <f>(R9*SUMPRODUCT(K10:$K$23, X10:$X$23)-$AZ$3*SUMPRODUCT(K9:$K$22, W10:$W$23))/Z9</f>
        <v>6849.9923570344981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8396.7417513587097</v>
      </c>
      <c r="P10">
        <f t="shared" si="22"/>
        <v>419.8370875679355</v>
      </c>
      <c r="Q10" s="4">
        <f t="shared" si="23"/>
        <v>50</v>
      </c>
      <c r="R10">
        <f t="shared" si="0"/>
        <v>100000</v>
      </c>
      <c r="S10">
        <f t="shared" si="1"/>
        <v>7330.4927861956203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5871.898572225653</v>
      </c>
      <c r="AC10">
        <f t="shared" si="2"/>
        <v>6073.2438167341716</v>
      </c>
      <c r="AE10">
        <f t="shared" si="3"/>
        <v>6956.6209816323371</v>
      </c>
      <c r="AF10">
        <f t="shared" si="4"/>
        <v>-347.83104908161687</v>
      </c>
      <c r="AG10">
        <f t="shared" si="4"/>
        <v>-41.424526248569329</v>
      </c>
      <c r="AH10">
        <f t="shared" si="5"/>
        <v>-2014.9777602621057</v>
      </c>
      <c r="AI10">
        <f t="shared" si="6"/>
        <v>4552.3876460400461</v>
      </c>
      <c r="AJ10">
        <f t="shared" si="7"/>
        <v>-201.34524450851859</v>
      </c>
      <c r="AK10">
        <f t="shared" si="24"/>
        <v>655.23614650075967</v>
      </c>
      <c r="AL10">
        <f t="shared" si="8"/>
        <v>5006.2785480322873</v>
      </c>
      <c r="AN10">
        <f t="shared" si="9"/>
        <v>4129.3039254652176</v>
      </c>
      <c r="AO10">
        <f t="shared" si="9"/>
        <v>-206.46519627326089</v>
      </c>
      <c r="AP10">
        <f t="shared" si="9"/>
        <v>-24.588727674023314</v>
      </c>
      <c r="AQ10">
        <f t="shared" si="9"/>
        <v>-1196.0484259734776</v>
      </c>
      <c r="AR10">
        <f t="shared" si="9"/>
        <v>2702.2015755444563</v>
      </c>
      <c r="AS10">
        <f t="shared" si="9"/>
        <v>-119.51430309599708</v>
      </c>
      <c r="AT10">
        <f t="shared" si="9"/>
        <v>388.93439774800225</v>
      </c>
      <c r="AU10">
        <f t="shared" si="9"/>
        <v>2971.6216701964618</v>
      </c>
      <c r="AW10">
        <v>7</v>
      </c>
      <c r="AX10">
        <f>(R10*SUMPRODUCT(K11:$K$23, X11:$X$23)-$AZ$3*SUMPRODUCT(K10:$K$22, W11:$W$23))/Z10</f>
        <v>7330.4927861956203</v>
      </c>
    </row>
    <row r="11" spans="1:52" x14ac:dyDescent="0.25">
      <c r="A11" t="s">
        <v>33</v>
      </c>
      <c r="C11" s="7">
        <f>AU25</f>
        <v>36129.036497523579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8396.7417513587097</v>
      </c>
      <c r="P11">
        <f t="shared" si="22"/>
        <v>419.8370875679355</v>
      </c>
      <c r="Q11" s="4">
        <f t="shared" si="23"/>
        <v>50</v>
      </c>
      <c r="R11">
        <f t="shared" si="0"/>
        <v>100000</v>
      </c>
      <c r="S11">
        <f t="shared" si="1"/>
        <v>7676.9460196243281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6073.2438167341716</v>
      </c>
      <c r="AC11">
        <f t="shared" si="2"/>
        <v>6129.8667735129093</v>
      </c>
      <c r="AE11">
        <f t="shared" si="3"/>
        <v>6704.6072925156614</v>
      </c>
      <c r="AF11">
        <f t="shared" si="4"/>
        <v>-335.23036462578307</v>
      </c>
      <c r="AG11">
        <f t="shared" si="4"/>
        <v>-39.923862678227316</v>
      </c>
      <c r="AH11">
        <f t="shared" si="5"/>
        <v>-2172.8366157126347</v>
      </c>
      <c r="AI11">
        <f t="shared" si="6"/>
        <v>4156.6164494990162</v>
      </c>
      <c r="AJ11">
        <f t="shared" si="7"/>
        <v>-56.622956778737716</v>
      </c>
      <c r="AK11">
        <f t="shared" si="24"/>
        <v>640.7949683481387</v>
      </c>
      <c r="AL11">
        <f t="shared" si="8"/>
        <v>4740.7884610684168</v>
      </c>
      <c r="AN11">
        <f t="shared" si="9"/>
        <v>3784.7968608133565</v>
      </c>
      <c r="AO11">
        <f t="shared" si="9"/>
        <v>-189.23984304066781</v>
      </c>
      <c r="AP11">
        <f t="shared" si="9"/>
        <v>-22.537294660758878</v>
      </c>
      <c r="AQ11">
        <f t="shared" si="9"/>
        <v>-1226.5811916217144</v>
      </c>
      <c r="AR11">
        <f t="shared" si="9"/>
        <v>2346.4385314902152</v>
      </c>
      <c r="AS11">
        <f t="shared" si="9"/>
        <v>-31.964047962267173</v>
      </c>
      <c r="AT11">
        <f t="shared" si="9"/>
        <v>361.73316032042067</v>
      </c>
      <c r="AU11">
        <f t="shared" si="9"/>
        <v>2676.2076438483682</v>
      </c>
      <c r="AW11">
        <v>8</v>
      </c>
      <c r="AX11">
        <f>(R11*SUMPRODUCT(K12:$K$23, X12:$X$23)-$AZ$3*SUMPRODUCT(K11:$K$22, W12:$W$23))/Z11</f>
        <v>7676.9460196243281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8396.7417513587097</v>
      </c>
      <c r="P12">
        <f t="shared" si="22"/>
        <v>419.8370875679355</v>
      </c>
      <c r="Q12" s="4">
        <f t="shared" si="23"/>
        <v>50</v>
      </c>
      <c r="R12">
        <f t="shared" si="0"/>
        <v>100000</v>
      </c>
      <c r="S12">
        <f t="shared" si="1"/>
        <v>7891.3401792478198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6129.8667735129093</v>
      </c>
      <c r="AC12">
        <f t="shared" si="2"/>
        <v>6053.9300460365521</v>
      </c>
      <c r="AE12">
        <f t="shared" si="3"/>
        <v>6441.6545254300972</v>
      </c>
      <c r="AF12">
        <f t="shared" si="4"/>
        <v>-322.08272627150484</v>
      </c>
      <c r="AG12">
        <f t="shared" si="4"/>
        <v>-38.358060282059689</v>
      </c>
      <c r="AH12">
        <f t="shared" si="5"/>
        <v>-2333.1275387707019</v>
      </c>
      <c r="AI12">
        <f t="shared" si="6"/>
        <v>3748.0862001058313</v>
      </c>
      <c r="AJ12">
        <f t="shared" si="7"/>
        <v>75.936727476357191</v>
      </c>
      <c r="AK12">
        <f t="shared" si="24"/>
        <v>635.745861921651</v>
      </c>
      <c r="AL12">
        <f t="shared" si="8"/>
        <v>4459.7687895038398</v>
      </c>
      <c r="AN12">
        <f t="shared" si="9"/>
        <v>3456.9428823593043</v>
      </c>
      <c r="AO12">
        <f t="shared" si="9"/>
        <v>-172.8471441179652</v>
      </c>
      <c r="AP12">
        <f t="shared" si="9"/>
        <v>-20.585025624968893</v>
      </c>
      <c r="AQ12">
        <f t="shared" si="9"/>
        <v>-1252.083390524788</v>
      </c>
      <c r="AR12">
        <f t="shared" si="9"/>
        <v>2011.4273220915825</v>
      </c>
      <c r="AS12">
        <f t="shared" si="9"/>
        <v>40.751786442866397</v>
      </c>
      <c r="AT12">
        <f t="shared" si="9"/>
        <v>341.17587704886949</v>
      </c>
      <c r="AU12">
        <f t="shared" si="9"/>
        <v>2393.3549855833185</v>
      </c>
      <c r="AW12">
        <v>9</v>
      </c>
      <c r="AX12">
        <f>(R12*SUMPRODUCT(K13:$K$23, X13:$X$23)-$AZ$3*SUMPRODUCT(K12:$K$22, W13:$W$23))/Z12</f>
        <v>7891.3401792478198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8396.7417513587097</v>
      </c>
      <c r="P13">
        <f t="shared" si="22"/>
        <v>419.8370875679355</v>
      </c>
      <c r="Q13" s="4">
        <f t="shared" si="23"/>
        <v>50</v>
      </c>
      <c r="R13">
        <f t="shared" si="0"/>
        <v>100000</v>
      </c>
      <c r="S13">
        <f t="shared" si="1"/>
        <v>7976.4404181416248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6053.9300460365521</v>
      </c>
      <c r="AC13">
        <f t="shared" si="2"/>
        <v>5859.7429873720166</v>
      </c>
      <c r="AE13">
        <f t="shared" si="3"/>
        <v>6168.5095123874098</v>
      </c>
      <c r="AF13">
        <f t="shared" si="4"/>
        <v>-308.4254756193705</v>
      </c>
      <c r="AG13">
        <f t="shared" si="4"/>
        <v>-36.73156621369985</v>
      </c>
      <c r="AH13">
        <f t="shared" si="5"/>
        <v>-2485.8269310784794</v>
      </c>
      <c r="AI13">
        <f t="shared" si="6"/>
        <v>3337.5255394758601</v>
      </c>
      <c r="AJ13">
        <f t="shared" si="7"/>
        <v>194.18705866453547</v>
      </c>
      <c r="AK13">
        <f t="shared" si="24"/>
        <v>615.95452808099731</v>
      </c>
      <c r="AL13">
        <f t="shared" si="8"/>
        <v>4147.6671262213931</v>
      </c>
      <c r="AN13">
        <f t="shared" si="9"/>
        <v>3147.6261122168958</v>
      </c>
      <c r="AO13">
        <f t="shared" si="9"/>
        <v>-157.38130561084481</v>
      </c>
      <c r="AP13">
        <f t="shared" si="9"/>
        <v>-18.743139931078421</v>
      </c>
      <c r="AQ13">
        <f t="shared" si="9"/>
        <v>-1268.4512754664293</v>
      </c>
      <c r="AR13">
        <f t="shared" si="9"/>
        <v>1703.0503912085435</v>
      </c>
      <c r="AS13">
        <f t="shared" si="9"/>
        <v>99.088484062420008</v>
      </c>
      <c r="AT13">
        <f t="shared" si="9"/>
        <v>314.30519035960879</v>
      </c>
      <c r="AU13">
        <f t="shared" si="9"/>
        <v>2116.4440656305724</v>
      </c>
      <c r="AW13">
        <v>10</v>
      </c>
      <c r="AX13">
        <f>(R13*SUMPRODUCT(K14:$K$23, X14:$X$23)-$AZ$3*SUMPRODUCT(K13:$K$22, W14:$W$23))/Z13</f>
        <v>7976.4404181416248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8396.7417513587097</v>
      </c>
      <c r="P14">
        <f t="shared" si="22"/>
        <v>419.8370875679355</v>
      </c>
      <c r="Q14" s="4">
        <f t="shared" si="23"/>
        <v>50</v>
      </c>
      <c r="R14">
        <f t="shared" si="0"/>
        <v>100000</v>
      </c>
      <c r="S14">
        <f t="shared" si="1"/>
        <v>7927.5502009922157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5859.7429873720166</v>
      </c>
      <c r="AC14">
        <f t="shared" si="2"/>
        <v>5556.2387312301926</v>
      </c>
      <c r="AE14">
        <f t="shared" si="3"/>
        <v>5885.0843642967566</v>
      </c>
      <c r="AF14">
        <f t="shared" si="4"/>
        <v>-294.25421821483786</v>
      </c>
      <c r="AG14">
        <f t="shared" si="4"/>
        <v>-35.043857120796105</v>
      </c>
      <c r="AH14">
        <f t="shared" si="5"/>
        <v>-2640.7868615335096</v>
      </c>
      <c r="AI14">
        <f t="shared" si="6"/>
        <v>2914.9994274276128</v>
      </c>
      <c r="AJ14">
        <f t="shared" si="7"/>
        <v>303.50425614182404</v>
      </c>
      <c r="AK14">
        <f t="shared" si="24"/>
        <v>588.55945905953229</v>
      </c>
      <c r="AL14">
        <f t="shared" si="8"/>
        <v>3807.0631426289692</v>
      </c>
      <c r="AN14">
        <f t="shared" si="9"/>
        <v>2856.1934638441603</v>
      </c>
      <c r="AO14">
        <f t="shared" si="9"/>
        <v>-142.80967319220804</v>
      </c>
      <c r="AP14">
        <f t="shared" si="9"/>
        <v>-17.007748650731035</v>
      </c>
      <c r="AQ14">
        <f t="shared" si="9"/>
        <v>-1281.6465672228053</v>
      </c>
      <c r="AR14">
        <f t="shared" si="9"/>
        <v>1414.7294747784158</v>
      </c>
      <c r="AS14">
        <f t="shared" si="9"/>
        <v>147.29897126032935</v>
      </c>
      <c r="AT14">
        <f t="shared" si="9"/>
        <v>285.64410907138591</v>
      </c>
      <c r="AU14">
        <f t="shared" si="9"/>
        <v>1847.672555110131</v>
      </c>
      <c r="AW14">
        <v>11</v>
      </c>
      <c r="AX14">
        <f>(R14*SUMPRODUCT(K15:$K$23, X15:$X$23)-$AZ$3*SUMPRODUCT(K14:$K$22, W15:$W$23))/Z14</f>
        <v>7927.5502009922157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8396.7417513587097</v>
      </c>
      <c r="P15">
        <f t="shared" si="22"/>
        <v>419.8370875679355</v>
      </c>
      <c r="Q15" s="4">
        <f t="shared" si="23"/>
        <v>50</v>
      </c>
      <c r="R15">
        <f t="shared" si="0"/>
        <v>100000</v>
      </c>
      <c r="S15">
        <f t="shared" si="1"/>
        <v>7733.7670965720126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5556.2387312301926</v>
      </c>
      <c r="AC15">
        <f t="shared" si="2"/>
        <v>5149.2124135972708</v>
      </c>
      <c r="AE15">
        <f t="shared" si="3"/>
        <v>5590.6269635442422</v>
      </c>
      <c r="AF15">
        <f t="shared" si="4"/>
        <v>-279.53134817721212</v>
      </c>
      <c r="AG15">
        <f t="shared" si="4"/>
        <v>-33.290454375589199</v>
      </c>
      <c r="AH15">
        <f t="shared" si="5"/>
        <v>-2805.928347997879</v>
      </c>
      <c r="AI15">
        <f t="shared" si="6"/>
        <v>2471.876812993562</v>
      </c>
      <c r="AJ15">
        <f t="shared" si="7"/>
        <v>407.02631763292175</v>
      </c>
      <c r="AK15">
        <f t="shared" si="24"/>
        <v>564.01465258839585</v>
      </c>
      <c r="AL15">
        <f t="shared" si="8"/>
        <v>3442.9177832148798</v>
      </c>
      <c r="AN15">
        <f t="shared" si="9"/>
        <v>2579.4136140057167</v>
      </c>
      <c r="AO15">
        <f t="shared" si="9"/>
        <v>-128.97068070028584</v>
      </c>
      <c r="AP15">
        <f t="shared" si="9"/>
        <v>-15.359610253514891</v>
      </c>
      <c r="AQ15">
        <f t="shared" si="9"/>
        <v>-1294.6043132453804</v>
      </c>
      <c r="AR15">
        <f t="shared" si="9"/>
        <v>1140.4790098065357</v>
      </c>
      <c r="AS15">
        <f t="shared" si="9"/>
        <v>187.79454107869577</v>
      </c>
      <c r="AT15">
        <f t="shared" si="9"/>
        <v>260.22610395434225</v>
      </c>
      <c r="AU15">
        <f t="shared" si="9"/>
        <v>1588.4996548395739</v>
      </c>
      <c r="AW15">
        <v>12</v>
      </c>
      <c r="AX15">
        <f>(R15*SUMPRODUCT(K16:$K$23, X16:$X$23)-$AZ$3*SUMPRODUCT(K15:$K$22, W16:$W$23))/Z15</f>
        <v>7733.7670965720126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8396.7417513587097</v>
      </c>
      <c r="P16">
        <f t="shared" si="22"/>
        <v>419.8370875679355</v>
      </c>
      <c r="Q16" s="4">
        <f t="shared" si="23"/>
        <v>50</v>
      </c>
      <c r="R16">
        <f t="shared" si="0"/>
        <v>100000</v>
      </c>
      <c r="S16">
        <f t="shared" si="1"/>
        <v>7397.5946940920066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5149.2124135972708</v>
      </c>
      <c r="AC16">
        <f t="shared" si="2"/>
        <v>4657.4164660330043</v>
      </c>
      <c r="AE16">
        <f t="shared" si="3"/>
        <v>5286.4647106223947</v>
      </c>
      <c r="AF16">
        <f t="shared" si="4"/>
        <v>-264.32323553111974</v>
      </c>
      <c r="AG16">
        <f t="shared" si="4"/>
        <v>-31.479262237444487</v>
      </c>
      <c r="AH16">
        <f t="shared" si="5"/>
        <v>-2956.5751887776405</v>
      </c>
      <c r="AI16">
        <f t="shared" si="6"/>
        <v>2034.0870240761906</v>
      </c>
      <c r="AJ16">
        <f t="shared" si="7"/>
        <v>491.7959475642665</v>
      </c>
      <c r="AK16">
        <f t="shared" si="24"/>
        <v>556.37305771126364</v>
      </c>
      <c r="AL16">
        <f t="shared" si="8"/>
        <v>3082.2560293517208</v>
      </c>
      <c r="AN16">
        <f t="shared" si="9"/>
        <v>2312.5805269512898</v>
      </c>
      <c r="AO16">
        <f t="shared" si="9"/>
        <v>-115.62902634756448</v>
      </c>
      <c r="AP16">
        <f t="shared" si="9"/>
        <v>-13.770701752123564</v>
      </c>
      <c r="AQ16">
        <f t="shared" si="9"/>
        <v>-1293.3630663032502</v>
      </c>
      <c r="AR16">
        <f t="shared" si="9"/>
        <v>889.81773254835161</v>
      </c>
      <c r="AS16">
        <f t="shared" si="9"/>
        <v>215.13767590000231</v>
      </c>
      <c r="AT16">
        <f t="shared" si="9"/>
        <v>243.38713477043743</v>
      </c>
      <c r="AU16">
        <f t="shared" si="9"/>
        <v>1348.3425432187914</v>
      </c>
      <c r="AW16">
        <v>13</v>
      </c>
      <c r="AX16">
        <f>(R16*SUMPRODUCT(K17:$K$23, X17:$X$23)-$AZ$3*SUMPRODUCT(K16:$K$22, W17:$W$23))/Z16</f>
        <v>7397.5946940920066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8396.7417513587097</v>
      </c>
      <c r="P17">
        <f t="shared" si="22"/>
        <v>419.8370875679355</v>
      </c>
      <c r="Q17" s="4">
        <f t="shared" si="23"/>
        <v>50</v>
      </c>
      <c r="R17">
        <f t="shared" si="0"/>
        <v>100000</v>
      </c>
      <c r="S17">
        <f t="shared" si="1"/>
        <v>6927.1405946570094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4657.4164660330043</v>
      </c>
      <c r="AC17">
        <f t="shared" si="2"/>
        <v>4103.7012549647998</v>
      </c>
      <c r="AE17">
        <f t="shared" si="3"/>
        <v>4974.3063810836675</v>
      </c>
      <c r="AF17">
        <f t="shared" si="4"/>
        <v>-248.71531905418337</v>
      </c>
      <c r="AG17">
        <f t="shared" si="4"/>
        <v>-29.620455936249051</v>
      </c>
      <c r="AH17">
        <f t="shared" si="5"/>
        <v>-3088.0273576419904</v>
      </c>
      <c r="AI17">
        <f t="shared" si="6"/>
        <v>1607.9432484512454</v>
      </c>
      <c r="AJ17">
        <f t="shared" si="7"/>
        <v>553.71521106820455</v>
      </c>
      <c r="AK17">
        <f t="shared" si="24"/>
        <v>578.93156448145555</v>
      </c>
      <c r="AL17">
        <f t="shared" si="8"/>
        <v>2740.5900240009055</v>
      </c>
      <c r="AN17">
        <f t="shared" si="9"/>
        <v>2049.567570003499</v>
      </c>
      <c r="AO17">
        <f t="shared" si="9"/>
        <v>-102.47837850017495</v>
      </c>
      <c r="AP17">
        <f t="shared" si="9"/>
        <v>-12.204540943943229</v>
      </c>
      <c r="AQ17">
        <f t="shared" si="9"/>
        <v>-1272.3624647599215</v>
      </c>
      <c r="AR17">
        <f t="shared" si="9"/>
        <v>662.52218579945975</v>
      </c>
      <c r="AS17">
        <f t="shared" si="9"/>
        <v>228.1477361223171</v>
      </c>
      <c r="AT17">
        <f t="shared" si="9"/>
        <v>238.53765106323939</v>
      </c>
      <c r="AU17">
        <f t="shared" si="9"/>
        <v>1129.2075729850162</v>
      </c>
      <c r="AW17">
        <v>14</v>
      </c>
      <c r="AX17">
        <f>(R17*SUMPRODUCT(K18:$K$23, X18:$X$23)-$AZ$3*SUMPRODUCT(K17:$K$22, W18:$W$23))/Z17</f>
        <v>6927.1405946570094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8396.7417513587097</v>
      </c>
      <c r="P18">
        <f t="shared" si="22"/>
        <v>419.8370875679355</v>
      </c>
      <c r="Q18" s="4">
        <f t="shared" si="23"/>
        <v>50</v>
      </c>
      <c r="R18">
        <f t="shared" si="0"/>
        <v>100000</v>
      </c>
      <c r="S18">
        <f t="shared" si="1"/>
        <v>6318.4886405159914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4103.7012549647998</v>
      </c>
      <c r="AC18">
        <f t="shared" si="2"/>
        <v>3502.5293361423378</v>
      </c>
      <c r="AE18">
        <f t="shared" si="3"/>
        <v>4654.5678856745326</v>
      </c>
      <c r="AF18">
        <f t="shared" si="4"/>
        <v>-232.72839428372666</v>
      </c>
      <c r="AG18">
        <f t="shared" si="4"/>
        <v>-27.716512091856099</v>
      </c>
      <c r="AH18">
        <f t="shared" si="5"/>
        <v>-3215.4785700609227</v>
      </c>
      <c r="AI18">
        <f t="shared" si="6"/>
        <v>1178.644409238027</v>
      </c>
      <c r="AJ18">
        <f t="shared" si="7"/>
        <v>601.17191882246198</v>
      </c>
      <c r="AK18">
        <f t="shared" si="24"/>
        <v>597.64040631952776</v>
      </c>
      <c r="AL18">
        <f t="shared" si="8"/>
        <v>2377.4567343800168</v>
      </c>
      <c r="AN18">
        <f t="shared" si="9"/>
        <v>1792.1927422123247</v>
      </c>
      <c r="AO18">
        <f t="shared" si="9"/>
        <v>-89.609637110616248</v>
      </c>
      <c r="AP18">
        <f t="shared" si="9"/>
        <v>-10.671953451005702</v>
      </c>
      <c r="AQ18">
        <f t="shared" si="9"/>
        <v>-1238.0864341325039</v>
      </c>
      <c r="AR18">
        <f t="shared" si="9"/>
        <v>453.8247175181989</v>
      </c>
      <c r="AS18">
        <f t="shared" si="9"/>
        <v>231.47496742962119</v>
      </c>
      <c r="AT18">
        <f t="shared" si="9"/>
        <v>230.11519543096367</v>
      </c>
      <c r="AU18">
        <f t="shared" si="9"/>
        <v>915.41488037878378</v>
      </c>
      <c r="AW18">
        <v>15</v>
      </c>
      <c r="AX18">
        <f>(R18*SUMPRODUCT(K19:$K$23, X19:$X$23)-$AZ$3*SUMPRODUCT(K18:$K$22, W19:$W$23))/Z18</f>
        <v>6318.4886405159914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8396.7417513587097</v>
      </c>
      <c r="P19">
        <f t="shared" si="22"/>
        <v>419.8370875679355</v>
      </c>
      <c r="Q19" s="4">
        <f t="shared" si="23"/>
        <v>50</v>
      </c>
      <c r="R19">
        <f t="shared" si="0"/>
        <v>100000</v>
      </c>
      <c r="S19">
        <f t="shared" si="1"/>
        <v>5554.4372862927721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3502.5293361423378</v>
      </c>
      <c r="AC19">
        <f t="shared" si="2"/>
        <v>2862.9250646055416</v>
      </c>
      <c r="AE19">
        <f t="shared" si="3"/>
        <v>4327.9347991395407</v>
      </c>
      <c r="AF19">
        <f t="shared" si="4"/>
        <v>-216.39673995697703</v>
      </c>
      <c r="AG19">
        <f t="shared" si="4"/>
        <v>-25.771513089819752</v>
      </c>
      <c r="AH19">
        <f t="shared" si="5"/>
        <v>-3335.6677622355696</v>
      </c>
      <c r="AI19">
        <f t="shared" si="6"/>
        <v>750.09878385717411</v>
      </c>
      <c r="AJ19">
        <f t="shared" si="7"/>
        <v>639.6042715367962</v>
      </c>
      <c r="AK19">
        <f t="shared" si="24"/>
        <v>558.87254681684772</v>
      </c>
      <c r="AL19">
        <f t="shared" si="8"/>
        <v>1948.575602210818</v>
      </c>
      <c r="AN19">
        <f t="shared" si="9"/>
        <v>1552.47445899933</v>
      </c>
      <c r="AO19">
        <f t="shared" si="9"/>
        <v>-77.623722949966492</v>
      </c>
      <c r="AP19">
        <f t="shared" si="9"/>
        <v>-9.2445052198259976</v>
      </c>
      <c r="AQ19">
        <f t="shared" si="9"/>
        <v>-1196.5381284412472</v>
      </c>
      <c r="AR19">
        <f t="shared" si="9"/>
        <v>269.06810238829007</v>
      </c>
      <c r="AS19">
        <f t="shared" si="9"/>
        <v>229.43259118070947</v>
      </c>
      <c r="AT19">
        <f t="shared" si="9"/>
        <v>200.47329616461931</v>
      </c>
      <c r="AU19">
        <f t="shared" si="9"/>
        <v>698.97398973361885</v>
      </c>
      <c r="AW19">
        <v>16</v>
      </c>
      <c r="AX19">
        <f>(R19*SUMPRODUCT(K20:$K$23, X20:$X$23)-$AZ$3*SUMPRODUCT(K19:$K$22, W20:$W$23))/Z19</f>
        <v>5554.4372862927721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8396.7417513587097</v>
      </c>
      <c r="P20">
        <f t="shared" si="22"/>
        <v>419.8370875679355</v>
      </c>
      <c r="Q20" s="4">
        <f t="shared" si="23"/>
        <v>50</v>
      </c>
      <c r="R20">
        <f t="shared" si="0"/>
        <v>100000</v>
      </c>
      <c r="S20">
        <f t="shared" si="1"/>
        <v>4564.5718164459231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2862.9250646055416</v>
      </c>
      <c r="AC20">
        <f t="shared" si="2"/>
        <v>2171.7384289965667</v>
      </c>
      <c r="AE20">
        <f t="shared" si="3"/>
        <v>3995.013655844773</v>
      </c>
      <c r="AF20">
        <f t="shared" si="4"/>
        <v>-199.75068279223865</v>
      </c>
      <c r="AG20">
        <f t="shared" si="4"/>
        <v>-23.78907065468772</v>
      </c>
      <c r="AH20">
        <f t="shared" si="5"/>
        <v>-3449.4546084676704</v>
      </c>
      <c r="AI20">
        <f t="shared" si="6"/>
        <v>322.01929393017599</v>
      </c>
      <c r="AJ20">
        <f t="shared" si="7"/>
        <v>691.18663560897494</v>
      </c>
      <c r="AK20">
        <f t="shared" si="24"/>
        <v>361.5396104448335</v>
      </c>
      <c r="AL20">
        <f t="shared" si="8"/>
        <v>1374.7455399839844</v>
      </c>
      <c r="AN20">
        <f t="shared" si="9"/>
        <v>1359.2452255405256</v>
      </c>
      <c r="AO20">
        <f t="shared" si="9"/>
        <v>-67.962261277026272</v>
      </c>
      <c r="AP20">
        <f t="shared" si="9"/>
        <v>-8.0938849007746416</v>
      </c>
      <c r="AQ20">
        <f t="shared" si="9"/>
        <v>-1173.6267034829436</v>
      </c>
      <c r="AR20">
        <f t="shared" si="9"/>
        <v>109.56237587978094</v>
      </c>
      <c r="AS20">
        <f t="shared" si="9"/>
        <v>235.16618848960007</v>
      </c>
      <c r="AT20">
        <f t="shared" si="9"/>
        <v>123.00858812383886</v>
      </c>
      <c r="AU20">
        <f t="shared" si="9"/>
        <v>467.73715249321987</v>
      </c>
      <c r="AW20">
        <v>17</v>
      </c>
      <c r="AX20">
        <f>(R20*SUMPRODUCT(K21:$K$23, X21:$X$23)-$AZ$3*SUMPRODUCT(K20:$K$22, W21:$W$23))/Z20</f>
        <v>4564.5718164459231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8396.7417513587097</v>
      </c>
      <c r="P21">
        <f t="shared" si="22"/>
        <v>419.8370875679355</v>
      </c>
      <c r="Q21" s="4">
        <f t="shared" si="23"/>
        <v>50</v>
      </c>
      <c r="R21">
        <f t="shared" si="0"/>
        <v>100000</v>
      </c>
      <c r="S21">
        <f t="shared" si="1"/>
        <v>3315.3062537206702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2171.7384289965667</v>
      </c>
      <c r="AC21">
        <f t="shared" si="2"/>
        <v>1443.7411797120888</v>
      </c>
      <c r="AE21">
        <f t="shared" si="3"/>
        <v>3656.5918542938234</v>
      </c>
      <c r="AF21">
        <f t="shared" si="4"/>
        <v>-182.82959271469119</v>
      </c>
      <c r="AG21">
        <f t="shared" si="4"/>
        <v>-21.773873501004935</v>
      </c>
      <c r="AH21">
        <f t="shared" si="5"/>
        <v>-3554.6128942718137</v>
      </c>
      <c r="AI21">
        <f t="shared" si="6"/>
        <v>-102.6245061936861</v>
      </c>
      <c r="AJ21">
        <f t="shared" si="7"/>
        <v>727.9972492844779</v>
      </c>
      <c r="AK21">
        <f t="shared" si="24"/>
        <v>289.61418542653337</v>
      </c>
      <c r="AL21">
        <f t="shared" si="8"/>
        <v>914.98692851732517</v>
      </c>
      <c r="AN21">
        <f t="shared" si="9"/>
        <v>1183.3940219513945</v>
      </c>
      <c r="AO21">
        <f t="shared" si="9"/>
        <v>-59.169701097569728</v>
      </c>
      <c r="AP21">
        <f t="shared" si="9"/>
        <v>-7.0467453745371227</v>
      </c>
      <c r="AQ21">
        <f t="shared" si="9"/>
        <v>-1150.3902587577652</v>
      </c>
      <c r="AR21">
        <f t="shared" si="9"/>
        <v>-33.212683278477634</v>
      </c>
      <c r="AS21">
        <f t="shared" si="9"/>
        <v>235.60397964259212</v>
      </c>
      <c r="AT21">
        <f t="shared" si="9"/>
        <v>93.72872591826939</v>
      </c>
      <c r="AU21">
        <f t="shared" si="9"/>
        <v>296.1200222823839</v>
      </c>
      <c r="AW21">
        <v>18</v>
      </c>
      <c r="AX21">
        <f>(R21*SUMPRODUCT(K22:$K$23, X22:$X$23)-$AZ$3*SUMPRODUCT(K21:$K$22, W22:$W$23))/Z21</f>
        <v>3315.3062537206702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8396.7417513587097</v>
      </c>
      <c r="P22">
        <f t="shared" si="22"/>
        <v>419.8370875679355</v>
      </c>
      <c r="Q22" s="4">
        <f t="shared" si="23"/>
        <v>50</v>
      </c>
      <c r="R22">
        <f t="shared" si="0"/>
        <v>100000</v>
      </c>
      <c r="S22">
        <f t="shared" si="1"/>
        <v>1796.8534563766357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1443.7411797120888</v>
      </c>
      <c r="AC22">
        <f t="shared" si="2"/>
        <v>709.17854565798348</v>
      </c>
      <c r="AE22">
        <f t="shared" si="3"/>
        <v>3314.0093213289088</v>
      </c>
      <c r="AF22">
        <f t="shared" si="4"/>
        <v>-165.70046606644544</v>
      </c>
      <c r="AG22">
        <f t="shared" si="4"/>
        <v>-19.733900478674695</v>
      </c>
      <c r="AH22">
        <f t="shared" si="5"/>
        <v>-3644.4685746403729</v>
      </c>
      <c r="AI22">
        <f t="shared" si="6"/>
        <v>-515.89361985658434</v>
      </c>
      <c r="AJ22">
        <f t="shared" si="7"/>
        <v>734.56263405410527</v>
      </c>
      <c r="AK22">
        <f t="shared" si="24"/>
        <v>321.44350244821868</v>
      </c>
      <c r="AL22">
        <f t="shared" si="8"/>
        <v>540.11251664573956</v>
      </c>
      <c r="AN22">
        <f t="shared" si="9"/>
        <v>1002.3579322216368</v>
      </c>
      <c r="AO22">
        <f t="shared" si="9"/>
        <v>-50.117896611081846</v>
      </c>
      <c r="AP22">
        <f t="shared" si="9"/>
        <v>-5.968731455028025</v>
      </c>
      <c r="AQ22">
        <f t="shared" si="9"/>
        <v>-1102.3089045079669</v>
      </c>
      <c r="AR22">
        <f t="shared" si="9"/>
        <v>-156.03760035243997</v>
      </c>
      <c r="AS22">
        <f t="shared" si="9"/>
        <v>222.1764067526822</v>
      </c>
      <c r="AT22">
        <f t="shared" si="9"/>
        <v>97.224061008638088</v>
      </c>
      <c r="AU22">
        <f t="shared" si="9"/>
        <v>163.36286740888031</v>
      </c>
      <c r="AW22">
        <v>19</v>
      </c>
      <c r="AX22">
        <f>(R22*SUMPRODUCT(K23:$K$23, X23:$X$23)-$AZ$3*SUMPRODUCT(K22:$K$22, W23:$W$23))/Z22</f>
        <v>1796.8534563766357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8396.7417513587097</v>
      </c>
      <c r="P23">
        <f t="shared" si="22"/>
        <v>419.8370875679355</v>
      </c>
      <c r="Q23" s="4">
        <f t="shared" si="23"/>
        <v>50</v>
      </c>
      <c r="R23">
        <f t="shared" si="0"/>
        <v>100000</v>
      </c>
      <c r="S23">
        <f t="shared" si="1"/>
        <v>2006.2782564355875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709.17854565798348</v>
      </c>
      <c r="AC23">
        <f t="shared" si="2"/>
        <v>709.17854565798348</v>
      </c>
      <c r="AE23">
        <f t="shared" si="3"/>
        <v>2968.0773763025727</v>
      </c>
      <c r="AF23">
        <f t="shared" si="4"/>
        <v>-148.40386881512865</v>
      </c>
      <c r="AG23">
        <f t="shared" si="4"/>
        <v>-17.673982743498669</v>
      </c>
      <c r="AH23">
        <f t="shared" si="5"/>
        <v>-3725.1574607785574</v>
      </c>
      <c r="AI23">
        <f t="shared" si="6"/>
        <v>-923.15793603461179</v>
      </c>
      <c r="AJ23">
        <f t="shared" si="7"/>
        <v>0</v>
      </c>
      <c r="AK23">
        <f t="shared" si="24"/>
        <v>366.64772832180995</v>
      </c>
      <c r="AL23">
        <f t="shared" si="8"/>
        <v>-556.51020771280184</v>
      </c>
      <c r="AN23">
        <f t="shared" si="9"/>
        <v>813.23224668885632</v>
      </c>
      <c r="AO23">
        <f t="shared" si="9"/>
        <v>-40.661612334442822</v>
      </c>
      <c r="AP23">
        <f t="shared" si="9"/>
        <v>-4.8425464946404002</v>
      </c>
      <c r="AQ23">
        <f t="shared" si="9"/>
        <v>-1020.6668449029934</v>
      </c>
      <c r="AR23">
        <f t="shared" si="9"/>
        <v>-252.93875704322019</v>
      </c>
      <c r="AS23">
        <f t="shared" si="9"/>
        <v>0</v>
      </c>
      <c r="AT23">
        <f t="shared" si="9"/>
        <v>100.45888905293647</v>
      </c>
      <c r="AU23">
        <f t="shared" si="9"/>
        <v>-152.47986799028374</v>
      </c>
      <c r="AW23">
        <v>20</v>
      </c>
      <c r="AX23">
        <f>(R23*SUMPRODUCT(K$23:$K24, X$23:$X24)-$AZ$3*SUMPRODUCT(K$22:$K23, W$23:$W24))/Z23</f>
        <v>2006.2782564355875</v>
      </c>
    </row>
    <row r="25" spans="5:50" x14ac:dyDescent="0.25">
      <c r="AN25" s="8">
        <f t="shared" ref="AN25:AU25" si="25">SUM(AN3:AN23)</f>
        <v>68236.76366044028</v>
      </c>
      <c r="AO25" s="8">
        <f t="shared" si="25"/>
        <v>-9709.3944965410428</v>
      </c>
      <c r="AP25" s="8">
        <f t="shared" si="25"/>
        <v>-2876.2370258278152</v>
      </c>
      <c r="AQ25" s="8">
        <f t="shared" si="25"/>
        <v>-23349.890150067917</v>
      </c>
      <c r="AR25" s="8">
        <f t="shared" si="25"/>
        <v>32301.241988003494</v>
      </c>
      <c r="AS25" s="8">
        <f t="shared" si="25"/>
        <v>-2835.3706359084586</v>
      </c>
      <c r="AT25" s="8">
        <f t="shared" si="25"/>
        <v>6663.1651454285393</v>
      </c>
      <c r="AU25" s="9">
        <f t="shared" si="25"/>
        <v>36129.036497523579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B309C-E1E7-4A2E-B07E-3C5ABB74F7C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726.81752395689898</v>
      </c>
      <c r="K3">
        <v>1</v>
      </c>
      <c r="L3" s="2">
        <v>0</v>
      </c>
      <c r="O3">
        <f>$C$3</f>
        <v>726.81752395689898</v>
      </c>
      <c r="P3">
        <f>O3*B5</f>
        <v>581.45401916551918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726.81752395689898</v>
      </c>
      <c r="AF3">
        <f t="shared" ref="AF3:AG23" si="4">-$Z3*P3</f>
        <v>-581.45401916551918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-2374.5446992086199</v>
      </c>
      <c r="AJ3">
        <f t="shared" ref="AJ3:AJ23" si="7">AB3-AC3</f>
        <v>0</v>
      </c>
      <c r="AL3">
        <f t="shared" ref="AL3:AL23" si="8">SUM(AI3:AK3)</f>
        <v>-2374.5446992086199</v>
      </c>
      <c r="AN3">
        <f t="shared" ref="AN3:AU23" si="9">AE3*$K3</f>
        <v>726.81752395689898</v>
      </c>
      <c r="AO3">
        <f t="shared" si="9"/>
        <v>-581.45401916551918</v>
      </c>
      <c r="AP3">
        <f t="shared" si="9"/>
        <v>-2519.9082039999998</v>
      </c>
      <c r="AQ3">
        <f t="shared" si="9"/>
        <v>0</v>
      </c>
      <c r="AR3">
        <f t="shared" si="9"/>
        <v>-2374.5446992086199</v>
      </c>
      <c r="AS3">
        <f t="shared" si="9"/>
        <v>0</v>
      </c>
      <c r="AT3">
        <f t="shared" si="9"/>
        <v>0</v>
      </c>
      <c r="AU3">
        <f t="shared" si="9"/>
        <v>-2374.5446992086199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435.50461961965163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38.565856217999396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38.114855101404828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-38.114855101404828</v>
      </c>
      <c r="AK4">
        <f>G4*MAX(0, SUM(AB4, AE4:AF4))</f>
        <v>0</v>
      </c>
      <c r="AL4">
        <f t="shared" si="8"/>
        <v>-461.69260510140481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-397.38976451824743</v>
      </c>
      <c r="AR4">
        <f t="shared" si="9"/>
        <v>-397.38976451824743</v>
      </c>
      <c r="AS4">
        <f t="shared" si="9"/>
        <v>-35.758377991748588</v>
      </c>
      <c r="AT4">
        <f t="shared" si="9"/>
        <v>0</v>
      </c>
      <c r="AU4">
        <f t="shared" si="9"/>
        <v>-433.14814250999603</v>
      </c>
      <c r="AW4">
        <v>1</v>
      </c>
      <c r="AX4">
        <f>(R4*SUMPRODUCT(K5:$K$23, X5:$X$23)-$AZ$3*SUMPRODUCT(K4:$K$22, W5:$W$23))/Z4</f>
        <v>38.565856217999396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726.81752395689898</v>
      </c>
      <c r="P5">
        <f t="shared" ref="P5:P23" si="22">O5*$C$5</f>
        <v>36.340876197844949</v>
      </c>
      <c r="Q5" s="4">
        <f t="shared" ref="Q5:Q23" si="23">$C$8</f>
        <v>50</v>
      </c>
      <c r="R5">
        <f t="shared" si="0"/>
        <v>250000</v>
      </c>
      <c r="S5">
        <f t="shared" si="1"/>
        <v>80.746225087101521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38.114855101404828</v>
      </c>
      <c r="AC5">
        <f t="shared" si="2"/>
        <v>78.868148903933161</v>
      </c>
      <c r="AE5">
        <f t="shared" si="3"/>
        <v>709.91247756271275</v>
      </c>
      <c r="AF5">
        <f t="shared" si="4"/>
        <v>-35.495623878135639</v>
      </c>
      <c r="AG5">
        <f t="shared" si="4"/>
        <v>-48.837050164795649</v>
      </c>
      <c r="AH5">
        <f t="shared" si="5"/>
        <v>-420.40720352177573</v>
      </c>
      <c r="AI5">
        <f t="shared" si="6"/>
        <v>205.17259999800569</v>
      </c>
      <c r="AJ5">
        <f t="shared" si="7"/>
        <v>-40.753293802528333</v>
      </c>
      <c r="AK5">
        <f>G5*SUM(AB5, AE5:AF5)</f>
        <v>29.21380006022526</v>
      </c>
      <c r="AL5">
        <f t="shared" si="8"/>
        <v>193.63310625570261</v>
      </c>
      <c r="AN5">
        <f t="shared" si="9"/>
        <v>613.05380226117336</v>
      </c>
      <c r="AO5">
        <f t="shared" si="9"/>
        <v>-30.652690113058672</v>
      </c>
      <c r="AP5">
        <f t="shared" si="9"/>
        <v>-42.173845707765857</v>
      </c>
      <c r="AQ5">
        <f t="shared" si="9"/>
        <v>-363.04790063961627</v>
      </c>
      <c r="AR5">
        <f t="shared" si="9"/>
        <v>177.17936580073251</v>
      </c>
      <c r="AS5">
        <f t="shared" si="9"/>
        <v>-35.19301675902669</v>
      </c>
      <c r="AT5">
        <f t="shared" si="9"/>
        <v>25.227942558365129</v>
      </c>
      <c r="AU5">
        <f t="shared" si="9"/>
        <v>167.21429160007096</v>
      </c>
      <c r="AW5">
        <v>2</v>
      </c>
      <c r="AX5">
        <f>(R5*SUMPRODUCT(K6:$K$23, X6:$X$23)-$AZ$3*SUMPRODUCT(K5:$K$22, W6:$W$23))/Z5</f>
        <v>80.746225087101521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726.81752395689898</v>
      </c>
      <c r="P6">
        <f t="shared" si="22"/>
        <v>36.340876197844949</v>
      </c>
      <c r="Q6" s="4">
        <f t="shared" si="23"/>
        <v>50</v>
      </c>
      <c r="R6">
        <f t="shared" si="0"/>
        <v>250000</v>
      </c>
      <c r="S6">
        <f t="shared" si="1"/>
        <v>125.33263960947021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78.868148903933161</v>
      </c>
      <c r="AC6">
        <f t="shared" si="2"/>
        <v>120.98400727348508</v>
      </c>
      <c r="AE6">
        <f t="shared" si="3"/>
        <v>701.59933500876809</v>
      </c>
      <c r="AF6">
        <f t="shared" si="4"/>
        <v>-35.079966750438402</v>
      </c>
      <c r="AG6">
        <f t="shared" si="4"/>
        <v>-48.265163667846132</v>
      </c>
      <c r="AH6">
        <f t="shared" si="5"/>
        <v>-417.57997650783108</v>
      </c>
      <c r="AI6">
        <f t="shared" si="6"/>
        <v>200.67422808265252</v>
      </c>
      <c r="AJ6">
        <f t="shared" si="7"/>
        <v>-42.115858369551916</v>
      </c>
      <c r="AK6">
        <f>G6*SUM(AB6, AE6:AF6)</f>
        <v>43.605169753992378</v>
      </c>
      <c r="AL6">
        <f t="shared" si="8"/>
        <v>202.16353946709299</v>
      </c>
      <c r="AN6">
        <f t="shared" si="9"/>
        <v>546.42395742837653</v>
      </c>
      <c r="AO6">
        <f t="shared" si="9"/>
        <v>-27.321197871418825</v>
      </c>
      <c r="AP6">
        <f t="shared" si="9"/>
        <v>-37.590174935076277</v>
      </c>
      <c r="AQ6">
        <f t="shared" si="9"/>
        <v>-325.22223428761657</v>
      </c>
      <c r="AR6">
        <f t="shared" si="9"/>
        <v>156.29035033426487</v>
      </c>
      <c r="AS6">
        <f t="shared" si="9"/>
        <v>-32.80093473933519</v>
      </c>
      <c r="AT6">
        <f t="shared" si="9"/>
        <v>33.960849493984895</v>
      </c>
      <c r="AU6">
        <f t="shared" si="9"/>
        <v>157.45026508891459</v>
      </c>
      <c r="AW6">
        <v>3</v>
      </c>
      <c r="AX6">
        <f>(R6*SUMPRODUCT(K7:$K$23, X7:$X$23)-$AZ$3*SUMPRODUCT(K6:$K$22, W7:$W$23))/Z6</f>
        <v>125.33263960947021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726.81752395689898</v>
      </c>
      <c r="P7">
        <f t="shared" si="22"/>
        <v>36.340876197844949</v>
      </c>
      <c r="Q7" s="4">
        <f t="shared" si="23"/>
        <v>50</v>
      </c>
      <c r="R7">
        <f t="shared" si="0"/>
        <v>250000</v>
      </c>
      <c r="S7">
        <f t="shared" si="1"/>
        <v>163.35100164580746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120.98400727348508</v>
      </c>
      <c r="AC7">
        <f t="shared" si="2"/>
        <v>155.83527726207194</v>
      </c>
      <c r="AE7">
        <f t="shared" si="3"/>
        <v>693.37689529657666</v>
      </c>
      <c r="AF7">
        <f t="shared" si="4"/>
        <v>-34.668844764828833</v>
      </c>
      <c r="AG7">
        <f t="shared" si="4"/>
        <v>-47.699516896740001</v>
      </c>
      <c r="AH7">
        <f t="shared" si="5"/>
        <v>-414.97567213831746</v>
      </c>
      <c r="AI7">
        <f t="shared" si="6"/>
        <v>196.03286149669043</v>
      </c>
      <c r="AJ7">
        <f t="shared" si="7"/>
        <v>-34.851269988586864</v>
      </c>
      <c r="AK7">
        <f>G7*SUM(AB7, AE7:AF7)</f>
        <v>38.282880038236932</v>
      </c>
      <c r="AL7">
        <f t="shared" si="8"/>
        <v>199.46447154634049</v>
      </c>
      <c r="AN7">
        <f t="shared" si="9"/>
        <v>488.83869448294871</v>
      </c>
      <c r="AO7">
        <f t="shared" si="9"/>
        <v>-24.441934724147433</v>
      </c>
      <c r="AP7">
        <f t="shared" si="9"/>
        <v>-33.628708607742468</v>
      </c>
      <c r="AQ7">
        <f t="shared" si="9"/>
        <v>-292.56262674214435</v>
      </c>
      <c r="AR7">
        <f t="shared" si="9"/>
        <v>138.2054244089145</v>
      </c>
      <c r="AS7">
        <f t="shared" si="9"/>
        <v>-24.570546607277016</v>
      </c>
      <c r="AT7">
        <f t="shared" si="9"/>
        <v>26.989871202637222</v>
      </c>
      <c r="AU7">
        <f t="shared" si="9"/>
        <v>140.62474900427469</v>
      </c>
      <c r="AW7">
        <v>4</v>
      </c>
      <c r="AX7">
        <f>(R7*SUMPRODUCT(K8:$K$23, X8:$X$23)-$AZ$3*SUMPRODUCT(K7:$K$22, W8:$W$23))/Z7</f>
        <v>163.35100164580746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726.81752395689898</v>
      </c>
      <c r="P8">
        <f t="shared" si="22"/>
        <v>36.340876197844949</v>
      </c>
      <c r="Q8" s="4">
        <f t="shared" si="23"/>
        <v>50</v>
      </c>
      <c r="R8">
        <f t="shared" si="0"/>
        <v>250000</v>
      </c>
      <c r="S8">
        <f t="shared" si="1"/>
        <v>188.07547354338141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155.83527726207194</v>
      </c>
      <c r="AC8">
        <f t="shared" si="2"/>
        <v>177.31733052451273</v>
      </c>
      <c r="AE8">
        <f t="shared" si="3"/>
        <v>685.24268847179917</v>
      </c>
      <c r="AF8">
        <f t="shared" si="4"/>
        <v>-34.262134423589956</v>
      </c>
      <c r="AG8">
        <f t="shared" si="4"/>
        <v>-47.139939935765412</v>
      </c>
      <c r="AH8">
        <f t="shared" si="5"/>
        <v>-412.9089600359539</v>
      </c>
      <c r="AI8">
        <f t="shared" si="6"/>
        <v>190.93165407648996</v>
      </c>
      <c r="AJ8">
        <f t="shared" si="7"/>
        <v>-21.482053262440786</v>
      </c>
      <c r="AK8">
        <f t="shared" ref="AK8:AK23" si="24">G8*SUM(AB8:AB8, AE8:AF8)</f>
        <v>17.185177206908989</v>
      </c>
      <c r="AL8">
        <f t="shared" si="8"/>
        <v>186.63477802095815</v>
      </c>
      <c r="AN8">
        <f t="shared" si="9"/>
        <v>450.44660607652253</v>
      </c>
      <c r="AO8">
        <f t="shared" si="9"/>
        <v>-22.522330303826127</v>
      </c>
      <c r="AP8">
        <f t="shared" si="9"/>
        <v>-30.987599447535779</v>
      </c>
      <c r="AQ8">
        <f t="shared" si="9"/>
        <v>-271.42710574785855</v>
      </c>
      <c r="AR8">
        <f t="shared" si="9"/>
        <v>125.50957057730214</v>
      </c>
      <c r="AS8">
        <f t="shared" si="9"/>
        <v>-14.121300593811112</v>
      </c>
      <c r="AT8">
        <f t="shared" si="9"/>
        <v>11.296734540779189</v>
      </c>
      <c r="AU8">
        <f t="shared" si="9"/>
        <v>122.68500452427021</v>
      </c>
      <c r="AW8">
        <v>5</v>
      </c>
      <c r="AX8">
        <f>(R8*SUMPRODUCT(K9:$K$23, X9:$X$23)-$AZ$3*SUMPRODUCT(K8:$K$22, W9:$W$23))/Z8</f>
        <v>188.07547354338141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726.81752395689898</v>
      </c>
      <c r="P9">
        <f t="shared" si="22"/>
        <v>36.340876197844949</v>
      </c>
      <c r="Q9" s="4">
        <f t="shared" si="23"/>
        <v>50</v>
      </c>
      <c r="R9">
        <f t="shared" si="0"/>
        <v>250000</v>
      </c>
      <c r="S9">
        <f t="shared" si="1"/>
        <v>203.45579961499189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177.31733052451273</v>
      </c>
      <c r="AC9">
        <f t="shared" si="2"/>
        <v>189.56406496240061</v>
      </c>
      <c r="AE9">
        <f t="shared" si="3"/>
        <v>677.19123557991895</v>
      </c>
      <c r="AF9">
        <f t="shared" si="4"/>
        <v>-33.859561778995946</v>
      </c>
      <c r="AG9">
        <f t="shared" si="4"/>
        <v>-46.586055870887137</v>
      </c>
      <c r="AH9">
        <f t="shared" si="5"/>
        <v>-412.423327603117</v>
      </c>
      <c r="AI9">
        <f t="shared" si="6"/>
        <v>184.3222903269189</v>
      </c>
      <c r="AJ9">
        <f t="shared" si="7"/>
        <v>-12.246734437887881</v>
      </c>
      <c r="AK9">
        <f t="shared" si="24"/>
        <v>4.8418291255200705</v>
      </c>
      <c r="AL9">
        <f t="shared" si="8"/>
        <v>176.91738501455109</v>
      </c>
      <c r="AN9">
        <f t="shared" si="9"/>
        <v>423.06971697589523</v>
      </c>
      <c r="AO9">
        <f t="shared" si="9"/>
        <v>-21.153485848794762</v>
      </c>
      <c r="AP9">
        <f t="shared" si="9"/>
        <v>-29.104259530827143</v>
      </c>
      <c r="AQ9">
        <f t="shared" si="9"/>
        <v>-257.65811976861573</v>
      </c>
      <c r="AR9">
        <f t="shared" si="9"/>
        <v>115.15385182765763</v>
      </c>
      <c r="AS9">
        <f t="shared" si="9"/>
        <v>-7.6510477399773018</v>
      </c>
      <c r="AT9">
        <f t="shared" si="9"/>
        <v>3.0248933685995354</v>
      </c>
      <c r="AU9">
        <f t="shared" si="9"/>
        <v>110.52769745627985</v>
      </c>
      <c r="AW9">
        <v>6</v>
      </c>
      <c r="AX9">
        <f>(R9*SUMPRODUCT(K10:$K$23, X10:$X$23)-$AZ$3*SUMPRODUCT(K9:$K$22, W10:$W$23))/Z9</f>
        <v>203.45579961499189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726.81752395689898</v>
      </c>
      <c r="P10">
        <f t="shared" si="22"/>
        <v>36.340876197844949</v>
      </c>
      <c r="Q10" s="4">
        <f t="shared" si="23"/>
        <v>50</v>
      </c>
      <c r="R10">
        <f t="shared" si="0"/>
        <v>250000</v>
      </c>
      <c r="S10">
        <f t="shared" si="1"/>
        <v>215.19603466567011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189.56406496240061</v>
      </c>
      <c r="AC10">
        <f t="shared" si="2"/>
        <v>198.14248650380114</v>
      </c>
      <c r="AE10">
        <f t="shared" si="3"/>
        <v>669.21972635367638</v>
      </c>
      <c r="AF10">
        <f t="shared" si="4"/>
        <v>-33.460986317683819</v>
      </c>
      <c r="AG10">
        <f t="shared" si="4"/>
        <v>-46.0376713752269</v>
      </c>
      <c r="AH10">
        <f t="shared" si="5"/>
        <v>-412.61968475682806</v>
      </c>
      <c r="AI10">
        <f t="shared" si="6"/>
        <v>177.10138390393763</v>
      </c>
      <c r="AJ10">
        <f t="shared" si="7"/>
        <v>-8.5784215414005303</v>
      </c>
      <c r="AK10">
        <f t="shared" si="24"/>
        <v>3.3838235004934121</v>
      </c>
      <c r="AL10">
        <f t="shared" si="8"/>
        <v>171.90678586303051</v>
      </c>
      <c r="AN10">
        <f t="shared" si="9"/>
        <v>397.23475669111036</v>
      </c>
      <c r="AO10">
        <f t="shared" si="9"/>
        <v>-19.86173783455552</v>
      </c>
      <c r="AP10">
        <f t="shared" si="9"/>
        <v>-27.32699361240682</v>
      </c>
      <c r="AQ10">
        <f t="shared" si="9"/>
        <v>-244.92236798429042</v>
      </c>
      <c r="AR10">
        <f t="shared" si="9"/>
        <v>105.12365725985764</v>
      </c>
      <c r="AS10">
        <f t="shared" si="9"/>
        <v>-5.0919706332612042</v>
      </c>
      <c r="AT10">
        <f t="shared" si="9"/>
        <v>2.0085664722228755</v>
      </c>
      <c r="AU10">
        <f t="shared" si="9"/>
        <v>102.04025309881931</v>
      </c>
      <c r="AW10">
        <v>7</v>
      </c>
      <c r="AX10">
        <f>(R10*SUMPRODUCT(K11:$K$23, X11:$X$23)-$AZ$3*SUMPRODUCT(K10:$K$22, W11:$W$23))/Z10</f>
        <v>215.19603466567011</v>
      </c>
    </row>
    <row r="11" spans="1:52" x14ac:dyDescent="0.25">
      <c r="A11" t="s">
        <v>33</v>
      </c>
      <c r="C11" s="7">
        <f>AU25</f>
        <v>-1303.7694325903276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726.81752395689898</v>
      </c>
      <c r="P11">
        <f t="shared" si="22"/>
        <v>36.340876197844949</v>
      </c>
      <c r="Q11" s="4">
        <f t="shared" si="23"/>
        <v>50</v>
      </c>
      <c r="R11">
        <f t="shared" si="0"/>
        <v>250000</v>
      </c>
      <c r="S11">
        <f t="shared" si="1"/>
        <v>223.28441803977142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198.14248650380114</v>
      </c>
      <c r="AC11">
        <f t="shared" si="2"/>
        <v>203.16535557173847</v>
      </c>
      <c r="AE11">
        <f t="shared" si="3"/>
        <v>661.3275659216489</v>
      </c>
      <c r="AF11">
        <f t="shared" si="4"/>
        <v>-33.066378296082441</v>
      </c>
      <c r="AG11">
        <f t="shared" si="4"/>
        <v>-45.494745525760486</v>
      </c>
      <c r="AH11">
        <f t="shared" si="5"/>
        <v>-412.7456785707455</v>
      </c>
      <c r="AI11">
        <f t="shared" si="6"/>
        <v>170.0207635290605</v>
      </c>
      <c r="AJ11">
        <f t="shared" si="7"/>
        <v>-5.0228690679373358</v>
      </c>
      <c r="AK11">
        <f t="shared" si="24"/>
        <v>1.983368817910482</v>
      </c>
      <c r="AL11">
        <f t="shared" si="8"/>
        <v>166.98126327903364</v>
      </c>
      <c r="AN11">
        <f t="shared" si="9"/>
        <v>373.32395265919268</v>
      </c>
      <c r="AO11">
        <f t="shared" si="9"/>
        <v>-18.66619763295963</v>
      </c>
      <c r="AP11">
        <f t="shared" si="9"/>
        <v>-25.682096286476657</v>
      </c>
      <c r="AQ11">
        <f t="shared" si="9"/>
        <v>-232.9977701024593</v>
      </c>
      <c r="AR11">
        <f t="shared" si="9"/>
        <v>95.977888637297099</v>
      </c>
      <c r="AS11">
        <f t="shared" si="9"/>
        <v>-2.8354440836269652</v>
      </c>
      <c r="AT11">
        <f t="shared" si="9"/>
        <v>1.1196253185838856</v>
      </c>
      <c r="AU11">
        <f t="shared" si="9"/>
        <v>94.262069872254017</v>
      </c>
      <c r="AW11">
        <v>8</v>
      </c>
      <c r="AX11">
        <f>(R11*SUMPRODUCT(K12:$K$23, X12:$X$23)-$AZ$3*SUMPRODUCT(K11:$K$22, W12:$W$23))/Z11</f>
        <v>223.28441803977142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726.81752395689898</v>
      </c>
      <c r="P12">
        <f t="shared" si="22"/>
        <v>36.340876197844949</v>
      </c>
      <c r="Q12" s="4">
        <f t="shared" si="23"/>
        <v>50</v>
      </c>
      <c r="R12">
        <f t="shared" si="0"/>
        <v>250000</v>
      </c>
      <c r="S12">
        <f t="shared" si="1"/>
        <v>227.62413767255376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203.16535557173847</v>
      </c>
      <c r="AC12">
        <f t="shared" si="2"/>
        <v>204.66592799949012</v>
      </c>
      <c r="AE12">
        <f t="shared" si="3"/>
        <v>653.51058349057848</v>
      </c>
      <c r="AF12">
        <f t="shared" si="4"/>
        <v>-32.675529174528926</v>
      </c>
      <c r="AG12">
        <f t="shared" si="4"/>
        <v>-44.95699140086586</v>
      </c>
      <c r="AH12">
        <f t="shared" si="5"/>
        <v>-414.03334818510552</v>
      </c>
      <c r="AI12">
        <f t="shared" si="6"/>
        <v>161.84471473007818</v>
      </c>
      <c r="AJ12">
        <f t="shared" si="7"/>
        <v>-1.5005724277516492</v>
      </c>
      <c r="AK12">
        <f t="shared" si="24"/>
        <v>1.8952009427419123</v>
      </c>
      <c r="AL12">
        <f t="shared" si="8"/>
        <v>162.23934324506845</v>
      </c>
      <c r="AN12">
        <f t="shared" si="9"/>
        <v>350.70939480309869</v>
      </c>
      <c r="AO12">
        <f t="shared" si="9"/>
        <v>-17.535469740154934</v>
      </c>
      <c r="AP12">
        <f t="shared" si="9"/>
        <v>-24.126371698757783</v>
      </c>
      <c r="AQ12">
        <f t="shared" si="9"/>
        <v>-222.19285905779427</v>
      </c>
      <c r="AR12">
        <f t="shared" si="9"/>
        <v>86.854694306391707</v>
      </c>
      <c r="AS12">
        <f t="shared" si="9"/>
        <v>-0.80528894449432353</v>
      </c>
      <c r="AT12">
        <f t="shared" si="9"/>
        <v>1.0170681125149068</v>
      </c>
      <c r="AU12">
        <f t="shared" si="9"/>
        <v>87.066473474412291</v>
      </c>
      <c r="AW12">
        <v>9</v>
      </c>
      <c r="AX12">
        <f>(R12*SUMPRODUCT(K13:$K$23, X13:$X$23)-$AZ$3*SUMPRODUCT(K12:$K$22, W13:$W$23))/Z12</f>
        <v>227.62413767255376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726.81752395689898</v>
      </c>
      <c r="P13">
        <f t="shared" si="22"/>
        <v>36.340876197844949</v>
      </c>
      <c r="Q13" s="4">
        <f t="shared" si="23"/>
        <v>50</v>
      </c>
      <c r="R13">
        <f t="shared" si="0"/>
        <v>250000</v>
      </c>
      <c r="S13">
        <f t="shared" si="1"/>
        <v>228.2273567037534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204.66592799949012</v>
      </c>
      <c r="AC13">
        <f t="shared" si="2"/>
        <v>202.77688537837662</v>
      </c>
      <c r="AE13">
        <f t="shared" si="3"/>
        <v>645.76743066656127</v>
      </c>
      <c r="AF13">
        <f t="shared" si="4"/>
        <v>-32.288371533328061</v>
      </c>
      <c r="AG13">
        <f t="shared" si="4"/>
        <v>-44.424316240403137</v>
      </c>
      <c r="AH13">
        <f t="shared" si="5"/>
        <v>-415.52623227035292</v>
      </c>
      <c r="AI13">
        <f t="shared" si="6"/>
        <v>153.52851062247714</v>
      </c>
      <c r="AJ13">
        <f t="shared" si="7"/>
        <v>1.8890426211135036</v>
      </c>
      <c r="AK13">
        <f t="shared" si="24"/>
        <v>1.6362899742654469</v>
      </c>
      <c r="AL13">
        <f t="shared" si="8"/>
        <v>157.0538432178561</v>
      </c>
      <c r="AN13">
        <f t="shared" si="9"/>
        <v>329.51792051279301</v>
      </c>
      <c r="AO13">
        <f t="shared" si="9"/>
        <v>-16.475896025639649</v>
      </c>
      <c r="AP13">
        <f t="shared" si="9"/>
        <v>-22.668545381160467</v>
      </c>
      <c r="AQ13">
        <f t="shared" si="9"/>
        <v>-212.03196921051008</v>
      </c>
      <c r="AR13">
        <f t="shared" si="9"/>
        <v>78.341509895482815</v>
      </c>
      <c r="AS13">
        <f t="shared" si="9"/>
        <v>0.96392813683223466</v>
      </c>
      <c r="AT13">
        <f t="shared" si="9"/>
        <v>0.83495519295442455</v>
      </c>
      <c r="AU13">
        <f t="shared" si="9"/>
        <v>80.140393225269477</v>
      </c>
      <c r="AW13">
        <v>10</v>
      </c>
      <c r="AX13">
        <f>(R13*SUMPRODUCT(K14:$K$23, X14:$X$23)-$AZ$3*SUMPRODUCT(K13:$K$22, W14:$W$23))/Z13</f>
        <v>228.2273567037534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726.81752395689898</v>
      </c>
      <c r="P14">
        <f t="shared" si="22"/>
        <v>36.340876197844949</v>
      </c>
      <c r="Q14" s="4">
        <f t="shared" si="23"/>
        <v>50</v>
      </c>
      <c r="R14">
        <f t="shared" si="0"/>
        <v>250000</v>
      </c>
      <c r="S14">
        <f t="shared" si="1"/>
        <v>224.84268689449502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202.77688537837662</v>
      </c>
      <c r="AC14">
        <f t="shared" si="2"/>
        <v>197.39609500576967</v>
      </c>
      <c r="AE14">
        <f t="shared" si="3"/>
        <v>638.09476302058454</v>
      </c>
      <c r="AF14">
        <f t="shared" si="4"/>
        <v>-31.904738151029228</v>
      </c>
      <c r="AG14">
        <f t="shared" si="4"/>
        <v>-43.896489970873645</v>
      </c>
      <c r="AH14">
        <f t="shared" si="5"/>
        <v>-417.91553562731877</v>
      </c>
      <c r="AI14">
        <f t="shared" si="6"/>
        <v>144.37799927136285</v>
      </c>
      <c r="AJ14">
        <f t="shared" si="7"/>
        <v>5.3807903726069526</v>
      </c>
      <c r="AK14">
        <f t="shared" si="24"/>
        <v>1.4561404384462773</v>
      </c>
      <c r="AL14">
        <f t="shared" si="8"/>
        <v>151.21493008241609</v>
      </c>
      <c r="AN14">
        <f t="shared" si="9"/>
        <v>309.68495583671483</v>
      </c>
      <c r="AO14">
        <f t="shared" si="9"/>
        <v>-15.484247791835742</v>
      </c>
      <c r="AP14">
        <f t="shared" si="9"/>
        <v>-21.304175094096898</v>
      </c>
      <c r="AQ14">
        <f t="shared" si="9"/>
        <v>-202.82591504366908</v>
      </c>
      <c r="AR14">
        <f t="shared" si="9"/>
        <v>70.070617907113075</v>
      </c>
      <c r="AS14">
        <f t="shared" si="9"/>
        <v>2.6114457059940626</v>
      </c>
      <c r="AT14">
        <f t="shared" si="9"/>
        <v>0.7067050436797625</v>
      </c>
      <c r="AU14">
        <f t="shared" si="9"/>
        <v>73.388768656786908</v>
      </c>
      <c r="AW14">
        <v>11</v>
      </c>
      <c r="AX14">
        <f>(R14*SUMPRODUCT(K15:$K$23, X15:$X$23)-$AZ$3*SUMPRODUCT(K14:$K$22, W15:$W$23))/Z14</f>
        <v>224.84268689449502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726.81752395689898</v>
      </c>
      <c r="P15">
        <f t="shared" si="22"/>
        <v>36.340876197844949</v>
      </c>
      <c r="Q15" s="4">
        <f t="shared" si="23"/>
        <v>50</v>
      </c>
      <c r="R15">
        <f t="shared" si="0"/>
        <v>250000</v>
      </c>
      <c r="S15">
        <f t="shared" si="1"/>
        <v>216.5142115543475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197.39609500576967</v>
      </c>
      <c r="AC15">
        <f t="shared" si="2"/>
        <v>187.81713895155258</v>
      </c>
      <c r="AE15">
        <f t="shared" si="3"/>
        <v>630.48419274395326</v>
      </c>
      <c r="AF15">
        <f t="shared" si="4"/>
        <v>-31.524209637197664</v>
      </c>
      <c r="AG15">
        <f t="shared" si="4"/>
        <v>-43.37293556926825</v>
      </c>
      <c r="AH15">
        <f t="shared" si="5"/>
        <v>-422.94750948326435</v>
      </c>
      <c r="AI15">
        <f t="shared" si="6"/>
        <v>132.6395380542229</v>
      </c>
      <c r="AJ15">
        <f t="shared" si="7"/>
        <v>9.5789560542170875</v>
      </c>
      <c r="AK15">
        <f t="shared" si="24"/>
        <v>3.2650599202613537</v>
      </c>
      <c r="AL15">
        <f t="shared" si="8"/>
        <v>145.48355402870135</v>
      </c>
      <c r="AN15">
        <f t="shared" si="9"/>
        <v>290.89394101661878</v>
      </c>
      <c r="AO15">
        <f t="shared" si="9"/>
        <v>-14.544697050830939</v>
      </c>
      <c r="AP15">
        <f t="shared" si="9"/>
        <v>-20.011483723792896</v>
      </c>
      <c r="AQ15">
        <f t="shared" si="9"/>
        <v>-195.14028946751969</v>
      </c>
      <c r="AR15">
        <f t="shared" si="9"/>
        <v>61.197470774475214</v>
      </c>
      <c r="AS15">
        <f t="shared" si="9"/>
        <v>4.4195561276630162</v>
      </c>
      <c r="AT15">
        <f t="shared" si="9"/>
        <v>1.5064392712633021</v>
      </c>
      <c r="AU15">
        <f t="shared" si="9"/>
        <v>67.123466173401539</v>
      </c>
      <c r="AW15">
        <v>12</v>
      </c>
      <c r="AX15">
        <f>(R15*SUMPRODUCT(K16:$K$23, X16:$X$23)-$AZ$3*SUMPRODUCT(K15:$K$22, W16:$W$23))/Z15</f>
        <v>216.5142115543475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726.81752395689898</v>
      </c>
      <c r="P16">
        <f t="shared" si="22"/>
        <v>36.340876197844949</v>
      </c>
      <c r="Q16" s="4">
        <f t="shared" si="23"/>
        <v>50</v>
      </c>
      <c r="R16">
        <f t="shared" si="0"/>
        <v>250000</v>
      </c>
      <c r="S16">
        <f t="shared" si="1"/>
        <v>203.3682085020036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187.81713895155258</v>
      </c>
      <c r="AC16">
        <f t="shared" si="2"/>
        <v>174.30012728862675</v>
      </c>
      <c r="AE16">
        <f t="shared" si="3"/>
        <v>622.93112514704535</v>
      </c>
      <c r="AF16">
        <f t="shared" si="4"/>
        <v>-31.14655625735227</v>
      </c>
      <c r="AG16">
        <f t="shared" si="4"/>
        <v>-42.853336952837822</v>
      </c>
      <c r="AH16">
        <f t="shared" si="5"/>
        <v>-429.34630368873013</v>
      </c>
      <c r="AI16">
        <f t="shared" si="6"/>
        <v>119.58492824812515</v>
      </c>
      <c r="AJ16">
        <f t="shared" si="7"/>
        <v>13.517011662925825</v>
      </c>
      <c r="AK16">
        <f t="shared" si="24"/>
        <v>5.5351721256728448</v>
      </c>
      <c r="AL16">
        <f t="shared" si="8"/>
        <v>138.63711203672383</v>
      </c>
      <c r="AN16">
        <f t="shared" si="9"/>
        <v>272.50316960449533</v>
      </c>
      <c r="AO16">
        <f t="shared" si="9"/>
        <v>-13.625158480224769</v>
      </c>
      <c r="AP16">
        <f t="shared" si="9"/>
        <v>-18.746326321423084</v>
      </c>
      <c r="AQ16">
        <f t="shared" si="9"/>
        <v>-187.81888380603121</v>
      </c>
      <c r="AR16">
        <f t="shared" si="9"/>
        <v>52.312800996816307</v>
      </c>
      <c r="AS16">
        <f t="shared" si="9"/>
        <v>5.9130590414128523</v>
      </c>
      <c r="AT16">
        <f t="shared" si="9"/>
        <v>2.4213783637737638</v>
      </c>
      <c r="AU16">
        <f t="shared" si="9"/>
        <v>60.647238402002927</v>
      </c>
      <c r="AW16">
        <v>13</v>
      </c>
      <c r="AX16">
        <f>(R16*SUMPRODUCT(K17:$K$23, X17:$X$23)-$AZ$3*SUMPRODUCT(K16:$K$22, W17:$W$23))/Z16</f>
        <v>203.3682085020036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726.81752395689898</v>
      </c>
      <c r="P17">
        <f t="shared" si="22"/>
        <v>36.340876197844949</v>
      </c>
      <c r="Q17" s="4">
        <f t="shared" si="23"/>
        <v>50</v>
      </c>
      <c r="R17">
        <f t="shared" si="0"/>
        <v>250000</v>
      </c>
      <c r="S17">
        <f t="shared" si="1"/>
        <v>186.66555668283297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174.30012728862675</v>
      </c>
      <c r="AC17">
        <f t="shared" si="2"/>
        <v>158.05966926805479</v>
      </c>
      <c r="AE17">
        <f t="shared" si="3"/>
        <v>615.43511023862675</v>
      </c>
      <c r="AF17">
        <f t="shared" si="4"/>
        <v>-30.771755511931339</v>
      </c>
      <c r="AG17">
        <f t="shared" si="4"/>
        <v>-42.337663165309337</v>
      </c>
      <c r="AH17">
        <f t="shared" si="5"/>
        <v>-435.70209000053364</v>
      </c>
      <c r="AI17">
        <f t="shared" si="6"/>
        <v>106.62360156085242</v>
      </c>
      <c r="AJ17">
        <f t="shared" si="7"/>
        <v>16.240458020571964</v>
      </c>
      <c r="AK17">
        <f t="shared" si="24"/>
        <v>10.473696051811446</v>
      </c>
      <c r="AL17">
        <f t="shared" si="8"/>
        <v>133.33775563323584</v>
      </c>
      <c r="AN17">
        <f t="shared" si="9"/>
        <v>253.57823719572002</v>
      </c>
      <c r="AO17">
        <f t="shared" si="9"/>
        <v>-12.678911859786002</v>
      </c>
      <c r="AP17">
        <f t="shared" si="9"/>
        <v>-17.444422350688772</v>
      </c>
      <c r="AQ17">
        <f t="shared" si="9"/>
        <v>-179.52269229811628</v>
      </c>
      <c r="AR17">
        <f t="shared" si="9"/>
        <v>43.932210687128944</v>
      </c>
      <c r="AS17">
        <f t="shared" si="9"/>
        <v>6.6915693427223282</v>
      </c>
      <c r="AT17">
        <f t="shared" si="9"/>
        <v>4.3154856418775474</v>
      </c>
      <c r="AU17">
        <f t="shared" si="9"/>
        <v>54.939265671728826</v>
      </c>
      <c r="AW17">
        <v>14</v>
      </c>
      <c r="AX17">
        <f>(R17*SUMPRODUCT(K18:$K$23, X18:$X$23)-$AZ$3*SUMPRODUCT(K17:$K$22, W18:$W$23))/Z17</f>
        <v>186.66555668283297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726.81752395689898</v>
      </c>
      <c r="P18">
        <f t="shared" si="22"/>
        <v>36.340876197844949</v>
      </c>
      <c r="Q18" s="4">
        <f t="shared" si="23"/>
        <v>50</v>
      </c>
      <c r="R18">
        <f t="shared" si="0"/>
        <v>250000</v>
      </c>
      <c r="S18">
        <f t="shared" si="1"/>
        <v>166.95858326321564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158.05966926805479</v>
      </c>
      <c r="AC18">
        <f t="shared" si="2"/>
        <v>139.66355300061821</v>
      </c>
      <c r="AE18">
        <f t="shared" si="3"/>
        <v>607.99460437981054</v>
      </c>
      <c r="AF18">
        <f t="shared" si="4"/>
        <v>-30.399730218990527</v>
      </c>
      <c r="AG18">
        <f t="shared" si="4"/>
        <v>-41.825808015043485</v>
      </c>
      <c r="AH18">
        <f t="shared" si="5"/>
        <v>-442.39259306379205</v>
      </c>
      <c r="AI18">
        <f t="shared" si="6"/>
        <v>93.376473081984557</v>
      </c>
      <c r="AJ18">
        <f t="shared" si="7"/>
        <v>18.396116267436582</v>
      </c>
      <c r="AK18">
        <f t="shared" si="24"/>
        <v>15.890138138063698</v>
      </c>
      <c r="AL18">
        <f t="shared" si="8"/>
        <v>127.66272748748483</v>
      </c>
      <c r="AN18">
        <f t="shared" si="9"/>
        <v>234.10197123289797</v>
      </c>
      <c r="AO18">
        <f t="shared" si="9"/>
        <v>-11.705098561644899</v>
      </c>
      <c r="AP18">
        <f t="shared" si="9"/>
        <v>-16.104590458855011</v>
      </c>
      <c r="AQ18">
        <f t="shared" si="9"/>
        <v>-170.33864667386189</v>
      </c>
      <c r="AR18">
        <f t="shared" si="9"/>
        <v>35.953635538536211</v>
      </c>
      <c r="AS18">
        <f t="shared" si="9"/>
        <v>7.0832324007701208</v>
      </c>
      <c r="AT18">
        <f t="shared" si="9"/>
        <v>6.1183316997990262</v>
      </c>
      <c r="AU18">
        <f t="shared" si="9"/>
        <v>49.155199639105355</v>
      </c>
      <c r="AW18">
        <v>15</v>
      </c>
      <c r="AX18">
        <f>(R18*SUMPRODUCT(K19:$K$23, X19:$X$23)-$AZ$3*SUMPRODUCT(K18:$K$22, W19:$W$23))/Z18</f>
        <v>166.95858326321564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726.81752395689898</v>
      </c>
      <c r="P19">
        <f t="shared" si="22"/>
        <v>36.340876197844949</v>
      </c>
      <c r="Q19" s="4">
        <f t="shared" si="23"/>
        <v>50</v>
      </c>
      <c r="R19">
        <f t="shared" si="0"/>
        <v>250000</v>
      </c>
      <c r="S19">
        <f t="shared" si="1"/>
        <v>143.06851685946717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139.66355300061821</v>
      </c>
      <c r="AC19">
        <f t="shared" si="2"/>
        <v>118.22434581862336</v>
      </c>
      <c r="AE19">
        <f t="shared" si="3"/>
        <v>600.60401956721603</v>
      </c>
      <c r="AF19">
        <f t="shared" si="4"/>
        <v>-30.030200978360799</v>
      </c>
      <c r="AG19">
        <f t="shared" si="4"/>
        <v>-41.317387086200227</v>
      </c>
      <c r="AH19">
        <f t="shared" si="5"/>
        <v>-450.81424346414434</v>
      </c>
      <c r="AI19">
        <f t="shared" si="6"/>
        <v>78.442188038510665</v>
      </c>
      <c r="AJ19">
        <f t="shared" si="7"/>
        <v>21.439207181994846</v>
      </c>
      <c r="AK19">
        <f t="shared" si="24"/>
        <v>15.838293386445258</v>
      </c>
      <c r="AL19">
        <f t="shared" si="8"/>
        <v>115.71968860695077</v>
      </c>
      <c r="AN19">
        <f t="shared" si="9"/>
        <v>215.44280208098706</v>
      </c>
      <c r="AO19">
        <f t="shared" si="9"/>
        <v>-10.772140104049353</v>
      </c>
      <c r="AP19">
        <f t="shared" si="9"/>
        <v>-14.820969155234833</v>
      </c>
      <c r="AQ19">
        <f t="shared" si="9"/>
        <v>-161.71167802027333</v>
      </c>
      <c r="AR19">
        <f t="shared" si="9"/>
        <v>28.138014801429581</v>
      </c>
      <c r="AS19">
        <f t="shared" si="9"/>
        <v>7.6904627994532921</v>
      </c>
      <c r="AT19">
        <f t="shared" si="9"/>
        <v>5.6813577601683933</v>
      </c>
      <c r="AU19">
        <f t="shared" si="9"/>
        <v>41.509835361051266</v>
      </c>
      <c r="AW19">
        <v>16</v>
      </c>
      <c r="AX19">
        <f>(R19*SUMPRODUCT(K20:$K$23, X20:$X$23)-$AZ$3*SUMPRODUCT(K19:$K$22, W20:$W$23))/Z19</f>
        <v>143.06851685946717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726.81752395689898</v>
      </c>
      <c r="P20">
        <f t="shared" si="22"/>
        <v>36.340876197844949</v>
      </c>
      <c r="Q20" s="4">
        <f t="shared" si="23"/>
        <v>50</v>
      </c>
      <c r="R20">
        <f t="shared" si="0"/>
        <v>250000</v>
      </c>
      <c r="S20">
        <f t="shared" si="1"/>
        <v>111.77115376831625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118.22434581862336</v>
      </c>
      <c r="AC20">
        <f t="shared" si="2"/>
        <v>91.233121735729753</v>
      </c>
      <c r="AE20">
        <f t="shared" si="3"/>
        <v>593.26426727482055</v>
      </c>
      <c r="AF20">
        <f t="shared" si="4"/>
        <v>-29.663213363741026</v>
      </c>
      <c r="AG20">
        <f t="shared" si="4"/>
        <v>-40.812463081861637</v>
      </c>
      <c r="AH20">
        <f t="shared" si="5"/>
        <v>-458.75066738291889</v>
      </c>
      <c r="AI20">
        <f t="shared" si="6"/>
        <v>64.037923446298919</v>
      </c>
      <c r="AJ20">
        <f t="shared" si="7"/>
        <v>26.991224082893609</v>
      </c>
      <c r="AK20">
        <f t="shared" si="24"/>
        <v>2.9318492188377223</v>
      </c>
      <c r="AL20">
        <f t="shared" si="8"/>
        <v>93.960996748030254</v>
      </c>
      <c r="AN20">
        <f t="shared" si="9"/>
        <v>201.84952849844041</v>
      </c>
      <c r="AO20">
        <f t="shared" si="9"/>
        <v>-10.092476424922019</v>
      </c>
      <c r="AP20">
        <f t="shared" si="9"/>
        <v>-13.885846298775418</v>
      </c>
      <c r="AQ20">
        <f t="shared" si="9"/>
        <v>-156.08323476979638</v>
      </c>
      <c r="AR20">
        <f t="shared" si="9"/>
        <v>21.787971004946563</v>
      </c>
      <c r="AS20">
        <f t="shared" si="9"/>
        <v>9.1833709785929933</v>
      </c>
      <c r="AT20">
        <f t="shared" si="9"/>
        <v>0.99751900644435121</v>
      </c>
      <c r="AU20">
        <f t="shared" si="9"/>
        <v>31.968860989983909</v>
      </c>
      <c r="AW20">
        <v>17</v>
      </c>
      <c r="AX20">
        <f>(R20*SUMPRODUCT(K21:$K$23, X21:$X$23)-$AZ$3*SUMPRODUCT(K20:$K$22, W21:$W$23))/Z20</f>
        <v>111.77115376831625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726.81752395689898</v>
      </c>
      <c r="P21">
        <f t="shared" si="22"/>
        <v>36.340876197844949</v>
      </c>
      <c r="Q21" s="4">
        <f t="shared" si="23"/>
        <v>50</v>
      </c>
      <c r="R21">
        <f t="shared" si="0"/>
        <v>250000</v>
      </c>
      <c r="S21">
        <f t="shared" si="1"/>
        <v>75.182572441665798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91.233121735729753</v>
      </c>
      <c r="AC21">
        <f t="shared" si="2"/>
        <v>60.613201171631651</v>
      </c>
      <c r="AE21">
        <f t="shared" si="3"/>
        <v>585.97006412422002</v>
      </c>
      <c r="AF21">
        <f t="shared" si="4"/>
        <v>-29.298503206211002</v>
      </c>
      <c r="AG21">
        <f t="shared" si="4"/>
        <v>-40.310672542271334</v>
      </c>
      <c r="AH21">
        <f t="shared" si="5"/>
        <v>-468.32954385845534</v>
      </c>
      <c r="AI21">
        <f t="shared" si="6"/>
        <v>48.031344517282321</v>
      </c>
      <c r="AJ21">
        <f t="shared" si="7"/>
        <v>30.619920564098102</v>
      </c>
      <c r="AK21">
        <f t="shared" si="24"/>
        <v>1.0366474922459823</v>
      </c>
      <c r="AL21">
        <f t="shared" si="8"/>
        <v>79.687912573626392</v>
      </c>
      <c r="AN21">
        <f t="shared" si="9"/>
        <v>189.63928667969864</v>
      </c>
      <c r="AO21">
        <f t="shared" si="9"/>
        <v>-9.4819643339849318</v>
      </c>
      <c r="AP21">
        <f t="shared" si="9"/>
        <v>-13.04586642650518</v>
      </c>
      <c r="AQ21">
        <f t="shared" si="9"/>
        <v>-151.56692477300081</v>
      </c>
      <c r="AR21">
        <f t="shared" si="9"/>
        <v>15.544531146207721</v>
      </c>
      <c r="AS21">
        <f t="shared" si="9"/>
        <v>9.9096186810212661</v>
      </c>
      <c r="AT21">
        <f t="shared" si="9"/>
        <v>0.33549340316837672</v>
      </c>
      <c r="AU21">
        <f t="shared" si="9"/>
        <v>25.78964323039736</v>
      </c>
      <c r="AW21">
        <v>18</v>
      </c>
      <c r="AX21">
        <f>(R21*SUMPRODUCT(K22:$K$23, X22:$X$23)-$AZ$3*SUMPRODUCT(K21:$K$22, W22:$W$23))/Z21</f>
        <v>75.182572441665798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726.81752395689898</v>
      </c>
      <c r="P22">
        <f t="shared" si="22"/>
        <v>36.340876197844949</v>
      </c>
      <c r="Q22" s="4">
        <f t="shared" si="23"/>
        <v>50</v>
      </c>
      <c r="R22">
        <f t="shared" si="0"/>
        <v>250000</v>
      </c>
      <c r="S22">
        <f t="shared" si="1"/>
        <v>36.974443195873931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60.613201171631651</v>
      </c>
      <c r="AC22">
        <f t="shared" si="2"/>
        <v>29.440394254426181</v>
      </c>
      <c r="AE22">
        <f t="shared" si="3"/>
        <v>578.71850410190314</v>
      </c>
      <c r="AF22">
        <f t="shared" si="4"/>
        <v>-28.935925205095156</v>
      </c>
      <c r="AG22">
        <f t="shared" si="4"/>
        <v>-39.811815553873579</v>
      </c>
      <c r="AH22">
        <f t="shared" si="5"/>
        <v>-478.75131487518712</v>
      </c>
      <c r="AI22">
        <f t="shared" si="6"/>
        <v>31.21944846774727</v>
      </c>
      <c r="AJ22">
        <f t="shared" si="7"/>
        <v>31.17280691720547</v>
      </c>
      <c r="AK22">
        <f t="shared" si="24"/>
        <v>12.818311381437233</v>
      </c>
      <c r="AL22">
        <f t="shared" si="8"/>
        <v>75.210566766389974</v>
      </c>
      <c r="AN22">
        <f t="shared" si="9"/>
        <v>175.03966551227765</v>
      </c>
      <c r="AO22">
        <f t="shared" si="9"/>
        <v>-8.7519832756138829</v>
      </c>
      <c r="AP22">
        <f t="shared" si="9"/>
        <v>-12.041513842383475</v>
      </c>
      <c r="AQ22">
        <f t="shared" si="9"/>
        <v>-144.80350883088394</v>
      </c>
      <c r="AR22">
        <f t="shared" si="9"/>
        <v>9.4426595633963597</v>
      </c>
      <c r="AS22">
        <f t="shared" si="9"/>
        <v>9.4285523224010515</v>
      </c>
      <c r="AT22">
        <f t="shared" si="9"/>
        <v>3.8770367989545274</v>
      </c>
      <c r="AU22">
        <f t="shared" si="9"/>
        <v>22.748248684751939</v>
      </c>
      <c r="AW22">
        <v>19</v>
      </c>
      <c r="AX22">
        <f>(R22*SUMPRODUCT(K23:$K$23, X23:$X$23)-$AZ$3*SUMPRODUCT(K22:$K$22, W23:$W$23))/Z22</f>
        <v>36.974443195873931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726.81752395689898</v>
      </c>
      <c r="P23">
        <f t="shared" si="22"/>
        <v>36.340876197844949</v>
      </c>
      <c r="Q23" s="4">
        <f t="shared" si="23"/>
        <v>50</v>
      </c>
      <c r="R23">
        <f t="shared" si="0"/>
        <v>250000</v>
      </c>
      <c r="S23">
        <f t="shared" si="1"/>
        <v>37.441063722272936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29.440394254426181</v>
      </c>
      <c r="AC23">
        <f t="shared" si="2"/>
        <v>29.440394254426181</v>
      </c>
      <c r="AE23">
        <f t="shared" si="3"/>
        <v>571.50605055026347</v>
      </c>
      <c r="AF23">
        <f t="shared" si="4"/>
        <v>-28.57530252751317</v>
      </c>
      <c r="AG23">
        <f t="shared" si="4"/>
        <v>-39.31564881917695</v>
      </c>
      <c r="AH23">
        <f t="shared" si="5"/>
        <v>-490.24289578947707</v>
      </c>
      <c r="AI23">
        <f t="shared" si="6"/>
        <v>13.372203414096305</v>
      </c>
      <c r="AJ23">
        <f t="shared" si="7"/>
        <v>0</v>
      </c>
      <c r="AK23">
        <f t="shared" si="24"/>
        <v>40.065979959402362</v>
      </c>
      <c r="AL23">
        <f t="shared" si="8"/>
        <v>53.438183373498667</v>
      </c>
      <c r="AN23">
        <f t="shared" si="9"/>
        <v>156.58862305814984</v>
      </c>
      <c r="AO23">
        <f t="shared" si="9"/>
        <v>-7.8294311529074907</v>
      </c>
      <c r="AP23">
        <f t="shared" si="9"/>
        <v>-10.772210210732046</v>
      </c>
      <c r="AQ23">
        <f t="shared" si="9"/>
        <v>-134.32309236586588</v>
      </c>
      <c r="AR23">
        <f t="shared" si="9"/>
        <v>3.663889328644423</v>
      </c>
      <c r="AS23">
        <f t="shared" si="9"/>
        <v>0</v>
      </c>
      <c r="AT23">
        <f t="shared" si="9"/>
        <v>10.977795645868598</v>
      </c>
      <c r="AU23">
        <f t="shared" si="9"/>
        <v>14.641684974513021</v>
      </c>
      <c r="AW23">
        <v>20</v>
      </c>
      <c r="AX23">
        <f>(R23*SUMPRODUCT(K$23:$K24, X$23:$X24)-$AZ$3*SUMPRODUCT(K$22:$K23, W$23:$W24))/Z23</f>
        <v>37.441063722272936</v>
      </c>
    </row>
    <row r="25" spans="5:50" x14ac:dyDescent="0.25">
      <c r="AN25" s="8">
        <f t="shared" ref="AN25:AU25" si="25">SUM(AN3:AN23)</f>
        <v>6998.7585065640105</v>
      </c>
      <c r="AO25" s="8">
        <f t="shared" si="25"/>
        <v>-895.05106829587464</v>
      </c>
      <c r="AP25" s="8">
        <f t="shared" si="25"/>
        <v>-2951.3742030902372</v>
      </c>
      <c r="AQ25" s="8">
        <f t="shared" si="25"/>
        <v>-4503.5875841081725</v>
      </c>
      <c r="AR25" s="8">
        <f t="shared" si="25"/>
        <v>-1351.2543489302723</v>
      </c>
      <c r="AS25" s="8">
        <f t="shared" si="25"/>
        <v>-94.933132555695167</v>
      </c>
      <c r="AT25" s="8">
        <f t="shared" si="25"/>
        <v>142.41804889563971</v>
      </c>
      <c r="AU25" s="9">
        <f t="shared" si="25"/>
        <v>-1303.7694325903276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58A6C-5F6D-4873-BB15-0CED3086DCA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1564.2918553173329</v>
      </c>
      <c r="K3">
        <v>1</v>
      </c>
      <c r="L3" s="2">
        <v>0</v>
      </c>
      <c r="O3">
        <f>$C$3</f>
        <v>1564.2918553173329</v>
      </c>
      <c r="P3">
        <f>O3*B5</f>
        <v>1251.4334842538665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1564.2918553173329</v>
      </c>
      <c r="AF3">
        <f t="shared" ref="AF3:AG23" si="4">-$Z3*P3</f>
        <v>-1251.4334842538665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-2207.0498329365337</v>
      </c>
      <c r="AJ3">
        <f t="shared" ref="AJ3:AJ23" si="7">AB3-AC3</f>
        <v>0</v>
      </c>
      <c r="AL3">
        <f t="shared" ref="AL3:AL23" si="8">SUM(AI3:AK3)</f>
        <v>-2207.0498329365337</v>
      </c>
      <c r="AN3">
        <f t="shared" ref="AN3:AU23" si="9">AE3*$K3</f>
        <v>1564.2918553173329</v>
      </c>
      <c r="AO3">
        <f t="shared" si="9"/>
        <v>-1251.4334842538665</v>
      </c>
      <c r="AP3">
        <f t="shared" si="9"/>
        <v>-2519.9082039999998</v>
      </c>
      <c r="AQ3">
        <f t="shared" si="9"/>
        <v>0</v>
      </c>
      <c r="AR3">
        <f t="shared" si="9"/>
        <v>-2207.0498329365337</v>
      </c>
      <c r="AS3">
        <f t="shared" si="9"/>
        <v>0</v>
      </c>
      <c r="AT3">
        <f t="shared" si="9"/>
        <v>0</v>
      </c>
      <c r="AU3">
        <f t="shared" si="9"/>
        <v>-2207.0498329365337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648.00942792765727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217.01521204255448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214.44389645190768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-214.44389645190768</v>
      </c>
      <c r="AK4">
        <f>G4*MAX(0, SUM(AB4, AE4:AF4))</f>
        <v>0</v>
      </c>
      <c r="AL4">
        <f t="shared" si="8"/>
        <v>-676.58139645190772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-433.56553147574812</v>
      </c>
      <c r="AR4">
        <f t="shared" si="9"/>
        <v>-433.56553147574812</v>
      </c>
      <c r="AS4">
        <f t="shared" si="9"/>
        <v>-201.18575518520279</v>
      </c>
      <c r="AT4">
        <f t="shared" si="9"/>
        <v>0</v>
      </c>
      <c r="AU4">
        <f t="shared" si="9"/>
        <v>-634.751286660951</v>
      </c>
      <c r="AW4">
        <v>1</v>
      </c>
      <c r="AX4">
        <f>(R4*SUMPRODUCT(K5:$K$23, X5:$X$23)-$AZ$3*SUMPRODUCT(K4:$K$22, W5:$W$23))/Z4</f>
        <v>217.01521204255448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1564.2918553173329</v>
      </c>
      <c r="P5">
        <f t="shared" ref="P5:P23" si="22">O5*$C$5</f>
        <v>78.214592765866655</v>
      </c>
      <c r="Q5" s="4">
        <f t="shared" ref="Q5:Q23" si="23">$C$8</f>
        <v>50</v>
      </c>
      <c r="R5">
        <f t="shared" si="0"/>
        <v>250000</v>
      </c>
      <c r="S5">
        <f t="shared" si="1"/>
        <v>423.80425866469034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214.44389645190768</v>
      </c>
      <c r="AC5">
        <f t="shared" si="2"/>
        <v>413.80703668995557</v>
      </c>
      <c r="AE5">
        <f t="shared" si="3"/>
        <v>1527.391393391465</v>
      </c>
      <c r="AF5">
        <f t="shared" si="4"/>
        <v>-76.369569669573266</v>
      </c>
      <c r="AG5">
        <f t="shared" si="4"/>
        <v>-48.820537810753287</v>
      </c>
      <c r="AH5">
        <f t="shared" si="5"/>
        <v>-464.79482123359998</v>
      </c>
      <c r="AI5">
        <f t="shared" si="6"/>
        <v>937.40646467753845</v>
      </c>
      <c r="AJ5">
        <f t="shared" si="7"/>
        <v>-199.36314023804789</v>
      </c>
      <c r="AK5">
        <f>G5*SUM(AB5, AE5:AF5)</f>
        <v>68.284094527125774</v>
      </c>
      <c r="AL5">
        <f t="shared" si="8"/>
        <v>806.32741896661628</v>
      </c>
      <c r="AN5">
        <f t="shared" si="9"/>
        <v>1318.9979481335588</v>
      </c>
      <c r="AO5">
        <f t="shared" si="9"/>
        <v>-65.949897406677962</v>
      </c>
      <c r="AP5">
        <f t="shared" si="9"/>
        <v>-42.159586257833787</v>
      </c>
      <c r="AQ5">
        <f t="shared" si="9"/>
        <v>-401.37938328234162</v>
      </c>
      <c r="AR5">
        <f t="shared" si="9"/>
        <v>809.50908118670543</v>
      </c>
      <c r="AS5">
        <f t="shared" si="9"/>
        <v>-172.16253413839456</v>
      </c>
      <c r="AT5">
        <f t="shared" si="9"/>
        <v>58.967584183809215</v>
      </c>
      <c r="AU5">
        <f t="shared" si="9"/>
        <v>696.31413123212008</v>
      </c>
      <c r="AW5">
        <v>2</v>
      </c>
      <c r="AX5">
        <f>(R5*SUMPRODUCT(K6:$K$23, X6:$X$23)-$AZ$3*SUMPRODUCT(K5:$K$22, W6:$W$23))/Z5</f>
        <v>423.80425866469034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1564.2918553173329</v>
      </c>
      <c r="P6">
        <f t="shared" si="22"/>
        <v>78.214592765866655</v>
      </c>
      <c r="Q6" s="4">
        <f t="shared" si="23"/>
        <v>50</v>
      </c>
      <c r="R6">
        <f t="shared" si="0"/>
        <v>250000</v>
      </c>
      <c r="S6">
        <f t="shared" si="1"/>
        <v>615.53863614223246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413.80703668995557</v>
      </c>
      <c r="AC6">
        <f t="shared" si="2"/>
        <v>593.85018378427594</v>
      </c>
      <c r="AE6">
        <f t="shared" si="3"/>
        <v>1509.1741626398746</v>
      </c>
      <c r="AF6">
        <f t="shared" si="4"/>
        <v>-75.458708131993731</v>
      </c>
      <c r="AG6">
        <f t="shared" si="4"/>
        <v>-48.238254182232595</v>
      </c>
      <c r="AH6">
        <f t="shared" si="5"/>
        <v>-470.39125206576711</v>
      </c>
      <c r="AI6">
        <f t="shared" si="6"/>
        <v>915.08594825988121</v>
      </c>
      <c r="AJ6">
        <f t="shared" si="7"/>
        <v>-180.04314709432037</v>
      </c>
      <c r="AK6">
        <f>G6*SUM(AB6, AE6:AF6)</f>
        <v>108.08006573507343</v>
      </c>
      <c r="AL6">
        <f t="shared" si="8"/>
        <v>843.12286690063422</v>
      </c>
      <c r="AN6">
        <f t="shared" si="9"/>
        <v>1175.3844070961536</v>
      </c>
      <c r="AO6">
        <f t="shared" si="9"/>
        <v>-58.769220354807686</v>
      </c>
      <c r="AP6">
        <f t="shared" si="9"/>
        <v>-37.569217122137175</v>
      </c>
      <c r="AQ6">
        <f t="shared" si="9"/>
        <v>-366.35304035778944</v>
      </c>
      <c r="AR6">
        <f t="shared" si="9"/>
        <v>712.69292926141941</v>
      </c>
      <c r="AS6">
        <f t="shared" si="9"/>
        <v>-140.22232353157571</v>
      </c>
      <c r="AT6">
        <f t="shared" si="9"/>
        <v>84.175588959672893</v>
      </c>
      <c r="AU6">
        <f t="shared" si="9"/>
        <v>656.64619468951662</v>
      </c>
      <c r="AW6">
        <v>3</v>
      </c>
      <c r="AX6">
        <f>(R6*SUMPRODUCT(K7:$K$23, X7:$X$23)-$AZ$3*SUMPRODUCT(K6:$K$22, W7:$W$23))/Z6</f>
        <v>615.53863614223246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1564.2918553173329</v>
      </c>
      <c r="P7">
        <f t="shared" si="22"/>
        <v>78.214592765866655</v>
      </c>
      <c r="Q7" s="4">
        <f t="shared" si="23"/>
        <v>50</v>
      </c>
      <c r="R7">
        <f t="shared" si="0"/>
        <v>250000</v>
      </c>
      <c r="S7">
        <f t="shared" si="1"/>
        <v>780.63368579791347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593.85018378427594</v>
      </c>
      <c r="AC7">
        <f t="shared" si="2"/>
        <v>744.10580716905861</v>
      </c>
      <c r="AE7">
        <f t="shared" si="3"/>
        <v>1491.0945746071973</v>
      </c>
      <c r="AF7">
        <f t="shared" si="4"/>
        <v>-74.554728730359869</v>
      </c>
      <c r="AG7">
        <f t="shared" si="4"/>
        <v>-47.66037007540109</v>
      </c>
      <c r="AH7">
        <f t="shared" si="5"/>
        <v>-477.50782504594048</v>
      </c>
      <c r="AI7">
        <f t="shared" si="6"/>
        <v>891.37165075549592</v>
      </c>
      <c r="AJ7">
        <f t="shared" si="7"/>
        <v>-150.25562338478267</v>
      </c>
      <c r="AK7">
        <f>G7*SUM(AB7, AE7:AF7)</f>
        <v>98.71015045636068</v>
      </c>
      <c r="AL7">
        <f t="shared" si="8"/>
        <v>839.82617782707393</v>
      </c>
      <c r="AN7">
        <f t="shared" si="9"/>
        <v>1051.238843039062</v>
      </c>
      <c r="AO7">
        <f t="shared" si="9"/>
        <v>-52.561942151953104</v>
      </c>
      <c r="AP7">
        <f t="shared" si="9"/>
        <v>-33.601109647975733</v>
      </c>
      <c r="AQ7">
        <f t="shared" si="9"/>
        <v>-336.64851451533832</v>
      </c>
      <c r="AR7">
        <f t="shared" si="9"/>
        <v>628.42727672379488</v>
      </c>
      <c r="AS7">
        <f t="shared" si="9"/>
        <v>-105.93194447692382</v>
      </c>
      <c r="AT7">
        <f t="shared" si="9"/>
        <v>69.591792585854037</v>
      </c>
      <c r="AU7">
        <f t="shared" si="9"/>
        <v>592.08712483272507</v>
      </c>
      <c r="AW7">
        <v>4</v>
      </c>
      <c r="AX7">
        <f>(R7*SUMPRODUCT(K8:$K$23, X8:$X$23)-$AZ$3*SUMPRODUCT(K7:$K$22, W8:$W$23))/Z7</f>
        <v>780.63368579791347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1564.2918553173329</v>
      </c>
      <c r="P8">
        <f t="shared" si="22"/>
        <v>78.214592765866655</v>
      </c>
      <c r="Q8" s="4">
        <f t="shared" si="23"/>
        <v>50</v>
      </c>
      <c r="R8">
        <f t="shared" si="0"/>
        <v>250000</v>
      </c>
      <c r="S8">
        <f t="shared" si="1"/>
        <v>914.31520164909045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744.10580716905861</v>
      </c>
      <c r="AC8">
        <f t="shared" si="2"/>
        <v>861.04447446622362</v>
      </c>
      <c r="AE8">
        <f t="shared" si="3"/>
        <v>1473.1515521607282</v>
      </c>
      <c r="AF8">
        <f t="shared" si="4"/>
        <v>-73.657577608036419</v>
      </c>
      <c r="AG8">
        <f t="shared" si="4"/>
        <v>-47.086851061494663</v>
      </c>
      <c r="AH8">
        <f t="shared" si="5"/>
        <v>-484.57656576207432</v>
      </c>
      <c r="AI8">
        <f t="shared" si="6"/>
        <v>867.8305577291228</v>
      </c>
      <c r="AJ8">
        <f t="shared" si="7"/>
        <v>-116.93866729716501</v>
      </c>
      <c r="AK8">
        <f t="shared" ref="AK8:AK23" si="24">G8*SUM(AB8:AB8, AE8:AF8)</f>
        <v>45.658675350673278</v>
      </c>
      <c r="AL8">
        <f t="shared" si="8"/>
        <v>796.55056578263111</v>
      </c>
      <c r="AN8">
        <f t="shared" si="9"/>
        <v>968.38117074556783</v>
      </c>
      <c r="AO8">
        <f t="shared" si="9"/>
        <v>-48.419058537278396</v>
      </c>
      <c r="AP8">
        <f t="shared" si="9"/>
        <v>-30.952701295920306</v>
      </c>
      <c r="AQ8">
        <f t="shared" si="9"/>
        <v>-318.53804951722043</v>
      </c>
      <c r="AR8">
        <f t="shared" si="9"/>
        <v>570.47136139514873</v>
      </c>
      <c r="AS8">
        <f t="shared" si="9"/>
        <v>-76.870029683341031</v>
      </c>
      <c r="AT8">
        <f t="shared" si="9"/>
        <v>30.013885147067821</v>
      </c>
      <c r="AU8">
        <f t="shared" si="9"/>
        <v>523.61521685887556</v>
      </c>
      <c r="AW8">
        <v>5</v>
      </c>
      <c r="AX8">
        <f>(R8*SUMPRODUCT(K9:$K$23, X9:$X$23)-$AZ$3*SUMPRODUCT(K8:$K$22, W9:$W$23))/Z8</f>
        <v>914.31520164909045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1564.2918553173329</v>
      </c>
      <c r="P9">
        <f t="shared" si="22"/>
        <v>78.214592765866655</v>
      </c>
      <c r="Q9" s="4">
        <f t="shared" si="23"/>
        <v>50</v>
      </c>
      <c r="R9">
        <f t="shared" si="0"/>
        <v>250000</v>
      </c>
      <c r="S9">
        <f t="shared" si="1"/>
        <v>1026.2930317818013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861.04447446622362</v>
      </c>
      <c r="AC9">
        <f t="shared" si="2"/>
        <v>954.81334441912441</v>
      </c>
      <c r="AE9">
        <f t="shared" si="3"/>
        <v>1455.3414003308687</v>
      </c>
      <c r="AF9">
        <f t="shared" si="4"/>
        <v>-72.767070016543457</v>
      </c>
      <c r="AG9">
        <f t="shared" si="4"/>
        <v>-46.517579036925873</v>
      </c>
      <c r="AH9">
        <f t="shared" si="5"/>
        <v>-492.01756976921689</v>
      </c>
      <c r="AI9">
        <f t="shared" si="6"/>
        <v>844.03918150818276</v>
      </c>
      <c r="AJ9">
        <f t="shared" si="7"/>
        <v>-93.768869952900786</v>
      </c>
      <c r="AK9">
        <f t="shared" si="24"/>
        <v>13.237350948205238</v>
      </c>
      <c r="AL9">
        <f t="shared" si="8"/>
        <v>763.50766250348727</v>
      </c>
      <c r="AN9">
        <f t="shared" si="9"/>
        <v>909.21270387383856</v>
      </c>
      <c r="AO9">
        <f t="shared" si="9"/>
        <v>-45.460635193691942</v>
      </c>
      <c r="AP9">
        <f t="shared" si="9"/>
        <v>-29.061479185717406</v>
      </c>
      <c r="AQ9">
        <f t="shared" si="9"/>
        <v>-307.3839752388003</v>
      </c>
      <c r="AR9">
        <f t="shared" si="9"/>
        <v>527.30661425562914</v>
      </c>
      <c r="AS9">
        <f t="shared" si="9"/>
        <v>-58.581338900747639</v>
      </c>
      <c r="AT9">
        <f t="shared" si="9"/>
        <v>8.269927348324142</v>
      </c>
      <c r="AU9">
        <f t="shared" si="9"/>
        <v>476.99520270320562</v>
      </c>
      <c r="AW9">
        <v>6</v>
      </c>
      <c r="AX9">
        <f>(R9*SUMPRODUCT(K10:$K$23, X10:$X$23)-$AZ$3*SUMPRODUCT(K9:$K$22, W10:$W$23))/Z9</f>
        <v>1026.2930317818013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1564.2918553173329</v>
      </c>
      <c r="P10">
        <f t="shared" si="22"/>
        <v>78.214592765866655</v>
      </c>
      <c r="Q10" s="4">
        <f t="shared" si="23"/>
        <v>50</v>
      </c>
      <c r="R10">
        <f t="shared" si="0"/>
        <v>250000</v>
      </c>
      <c r="S10">
        <f t="shared" si="1"/>
        <v>1124.9149146639531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954.81334441912441</v>
      </c>
      <c r="AC10">
        <f t="shared" si="2"/>
        <v>1033.8446484057936</v>
      </c>
      <c r="AE10">
        <f t="shared" si="3"/>
        <v>1437.650743254402</v>
      </c>
      <c r="AF10">
        <f t="shared" si="4"/>
        <v>-71.882537162720112</v>
      </c>
      <c r="AG10">
        <f t="shared" si="4"/>
        <v>-45.952126464366188</v>
      </c>
      <c r="AH10">
        <f t="shared" si="5"/>
        <v>-501.38391095212592</v>
      </c>
      <c r="AI10">
        <f t="shared" si="6"/>
        <v>818.43216867518959</v>
      </c>
      <c r="AJ10">
        <f t="shared" si="7"/>
        <v>-79.031303986669172</v>
      </c>
      <c r="AK10">
        <f t="shared" si="24"/>
        <v>9.5143843570943076</v>
      </c>
      <c r="AL10">
        <f t="shared" si="8"/>
        <v>748.9152490456147</v>
      </c>
      <c r="AN10">
        <f t="shared" si="9"/>
        <v>853.359249158838</v>
      </c>
      <c r="AO10">
        <f t="shared" si="9"/>
        <v>-42.667962457941911</v>
      </c>
      <c r="AP10">
        <f t="shared" si="9"/>
        <v>-27.27621595222476</v>
      </c>
      <c r="AQ10">
        <f t="shared" si="9"/>
        <v>-297.61094605069536</v>
      </c>
      <c r="AR10">
        <f t="shared" si="9"/>
        <v>485.80412469797591</v>
      </c>
      <c r="AS10">
        <f t="shared" si="9"/>
        <v>-46.911320114814252</v>
      </c>
      <c r="AT10">
        <f t="shared" si="9"/>
        <v>5.6475384785036402</v>
      </c>
      <c r="AU10">
        <f t="shared" si="9"/>
        <v>444.54034306166528</v>
      </c>
      <c r="AW10">
        <v>7</v>
      </c>
      <c r="AX10">
        <f>(R10*SUMPRODUCT(K11:$K$23, X11:$X$23)-$AZ$3*SUMPRODUCT(K10:$K$22, W11:$W$23))/Z10</f>
        <v>1124.9149146639531</v>
      </c>
    </row>
    <row r="11" spans="1:52" x14ac:dyDescent="0.25">
      <c r="A11" t="s">
        <v>33</v>
      </c>
      <c r="C11" s="7">
        <f>AU25</f>
        <v>3215.8060127014969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1564.2918553173329</v>
      </c>
      <c r="P11">
        <f t="shared" si="22"/>
        <v>78.214592765866655</v>
      </c>
      <c r="Q11" s="4">
        <f t="shared" si="23"/>
        <v>50</v>
      </c>
      <c r="R11">
        <f t="shared" si="0"/>
        <v>250000</v>
      </c>
      <c r="S11">
        <f t="shared" si="1"/>
        <v>1210.9699577003698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1033.8446484057936</v>
      </c>
      <c r="AC11">
        <f t="shared" si="2"/>
        <v>1099.3321650731732</v>
      </c>
      <c r="AE11">
        <f t="shared" si="3"/>
        <v>1420.0817627036738</v>
      </c>
      <c r="AF11">
        <f t="shared" si="4"/>
        <v>-71.004088135183693</v>
      </c>
      <c r="AG11">
        <f t="shared" si="4"/>
        <v>-45.390563080557477</v>
      </c>
      <c r="AH11">
        <f t="shared" si="5"/>
        <v>-510.21059582523958</v>
      </c>
      <c r="AI11">
        <f t="shared" si="6"/>
        <v>793.47651566269292</v>
      </c>
      <c r="AJ11">
        <f t="shared" si="7"/>
        <v>-65.487516667379623</v>
      </c>
      <c r="AK11">
        <f t="shared" si="24"/>
        <v>5.7190135751382796</v>
      </c>
      <c r="AL11">
        <f t="shared" si="8"/>
        <v>733.70801257045161</v>
      </c>
      <c r="AN11">
        <f t="shared" si="9"/>
        <v>801.64590752078072</v>
      </c>
      <c r="AO11">
        <f t="shared" si="9"/>
        <v>-40.082295376039042</v>
      </c>
      <c r="AP11">
        <f t="shared" si="9"/>
        <v>-25.62328458068199</v>
      </c>
      <c r="AQ11">
        <f t="shared" si="9"/>
        <v>-288.01738523726789</v>
      </c>
      <c r="AR11">
        <f t="shared" si="9"/>
        <v>447.92294232679177</v>
      </c>
      <c r="AS11">
        <f t="shared" si="9"/>
        <v>-36.968152897164153</v>
      </c>
      <c r="AT11">
        <f t="shared" si="9"/>
        <v>3.2284224387452101</v>
      </c>
      <c r="AU11">
        <f t="shared" si="9"/>
        <v>414.18321186837284</v>
      </c>
      <c r="AW11">
        <v>8</v>
      </c>
      <c r="AX11">
        <f>(R11*SUMPRODUCT(K12:$K$23, X12:$X$23)-$AZ$3*SUMPRODUCT(K11:$K$22, W12:$W$23))/Z11</f>
        <v>1210.9699577003698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1564.2918553173329</v>
      </c>
      <c r="P12">
        <f t="shared" si="22"/>
        <v>78.214592765866655</v>
      </c>
      <c r="Q12" s="4">
        <f t="shared" si="23"/>
        <v>50</v>
      </c>
      <c r="R12">
        <f t="shared" si="0"/>
        <v>250000</v>
      </c>
      <c r="S12">
        <f t="shared" si="1"/>
        <v>1284.6608643731709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1099.3321650731732</v>
      </c>
      <c r="AC12">
        <f t="shared" si="2"/>
        <v>1151.8907697773734</v>
      </c>
      <c r="AE12">
        <f t="shared" si="3"/>
        <v>1402.6218119886157</v>
      </c>
      <c r="AF12">
        <f t="shared" si="4"/>
        <v>-70.131090599430792</v>
      </c>
      <c r="AG12">
        <f t="shared" si="4"/>
        <v>-44.832484654984007</v>
      </c>
      <c r="AH12">
        <f t="shared" si="5"/>
        <v>-520.86397383948997</v>
      </c>
      <c r="AI12">
        <f t="shared" si="6"/>
        <v>766.79426289471098</v>
      </c>
      <c r="AJ12">
        <f t="shared" si="7"/>
        <v>-52.558604704200206</v>
      </c>
      <c r="AK12">
        <f t="shared" si="24"/>
        <v>5.5931926388634228</v>
      </c>
      <c r="AL12">
        <f t="shared" si="8"/>
        <v>719.82885082937423</v>
      </c>
      <c r="AN12">
        <f t="shared" si="9"/>
        <v>752.72330586095984</v>
      </c>
      <c r="AO12">
        <f t="shared" si="9"/>
        <v>-37.636165293047995</v>
      </c>
      <c r="AP12">
        <f t="shared" si="9"/>
        <v>-24.059554593418955</v>
      </c>
      <c r="AQ12">
        <f t="shared" si="9"/>
        <v>-279.52399495090668</v>
      </c>
      <c r="AR12">
        <f t="shared" si="9"/>
        <v>411.50359102358624</v>
      </c>
      <c r="AS12">
        <f t="shared" si="9"/>
        <v>-28.205811677985</v>
      </c>
      <c r="AT12">
        <f t="shared" si="9"/>
        <v>3.0016119936659256</v>
      </c>
      <c r="AU12">
        <f t="shared" si="9"/>
        <v>386.29939133926723</v>
      </c>
      <c r="AW12">
        <v>9</v>
      </c>
      <c r="AX12">
        <f>(R12*SUMPRODUCT(K13:$K$23, X13:$X$23)-$AZ$3*SUMPRODUCT(K12:$K$22, W13:$W$23))/Z12</f>
        <v>1284.6608643731709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1564.2918553173329</v>
      </c>
      <c r="P13">
        <f t="shared" si="22"/>
        <v>78.214592765866655</v>
      </c>
      <c r="Q13" s="4">
        <f t="shared" si="23"/>
        <v>50</v>
      </c>
      <c r="R13">
        <f t="shared" si="0"/>
        <v>250000</v>
      </c>
      <c r="S13">
        <f t="shared" si="1"/>
        <v>1346.0618673651866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1151.8907697773734</v>
      </c>
      <c r="AC13">
        <f t="shared" si="2"/>
        <v>1192.0096322685272</v>
      </c>
      <c r="AE13">
        <f t="shared" si="3"/>
        <v>1385.2639350577385</v>
      </c>
      <c r="AF13">
        <f t="shared" si="4"/>
        <v>-69.263196752886941</v>
      </c>
      <c r="AG13">
        <f t="shared" si="4"/>
        <v>-44.277668848973306</v>
      </c>
      <c r="AH13">
        <f t="shared" si="5"/>
        <v>-532.45479730430372</v>
      </c>
      <c r="AI13">
        <f t="shared" si="6"/>
        <v>739.26827215157471</v>
      </c>
      <c r="AJ13">
        <f t="shared" si="7"/>
        <v>-40.118862491153777</v>
      </c>
      <c r="AK13">
        <f t="shared" si="24"/>
        <v>4.9357830161644509</v>
      </c>
      <c r="AL13">
        <f t="shared" si="8"/>
        <v>704.08519267658539</v>
      </c>
      <c r="AN13">
        <f t="shared" si="9"/>
        <v>706.86329096905217</v>
      </c>
      <c r="AO13">
        <f t="shared" si="9"/>
        <v>-35.34316454845262</v>
      </c>
      <c r="AP13">
        <f t="shared" si="9"/>
        <v>-22.593715123117406</v>
      </c>
      <c r="AQ13">
        <f t="shared" si="9"/>
        <v>-271.6975016743595</v>
      </c>
      <c r="AR13">
        <f t="shared" si="9"/>
        <v>377.22890962312277</v>
      </c>
      <c r="AS13">
        <f t="shared" si="9"/>
        <v>-20.47158700428437</v>
      </c>
      <c r="AT13">
        <f t="shared" si="9"/>
        <v>2.5185986136062497</v>
      </c>
      <c r="AU13">
        <f t="shared" si="9"/>
        <v>359.27592123244466</v>
      </c>
      <c r="AW13">
        <v>10</v>
      </c>
      <c r="AX13">
        <f>(R13*SUMPRODUCT(K14:$K$23, X14:$X$23)-$AZ$3*SUMPRODUCT(K13:$K$22, W14:$W$23))/Z13</f>
        <v>1346.0618673651866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1564.2918553173329</v>
      </c>
      <c r="P14">
        <f t="shared" si="22"/>
        <v>78.214592765866655</v>
      </c>
      <c r="Q14" s="4">
        <f t="shared" si="23"/>
        <v>50</v>
      </c>
      <c r="R14">
        <f t="shared" si="0"/>
        <v>250000</v>
      </c>
      <c r="S14">
        <f t="shared" si="1"/>
        <v>1395.2968441454871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1192.0096322685272</v>
      </c>
      <c r="AC14">
        <f t="shared" si="2"/>
        <v>1220.2106727692039</v>
      </c>
      <c r="AE14">
        <f t="shared" si="3"/>
        <v>1367.999666302637</v>
      </c>
      <c r="AF14">
        <f t="shared" si="4"/>
        <v>-68.399983315131863</v>
      </c>
      <c r="AG14">
        <f t="shared" si="4"/>
        <v>-43.725845073364653</v>
      </c>
      <c r="AH14">
        <f t="shared" si="5"/>
        <v>-545.23543559460154</v>
      </c>
      <c r="AI14">
        <f t="shared" si="6"/>
        <v>710.63840231953918</v>
      </c>
      <c r="AJ14">
        <f t="shared" si="7"/>
        <v>-28.201040500676754</v>
      </c>
      <c r="AK14">
        <f t="shared" si="24"/>
        <v>4.4848967674608584</v>
      </c>
      <c r="AL14">
        <f t="shared" si="8"/>
        <v>686.92225858632332</v>
      </c>
      <c r="AN14">
        <f t="shared" si="9"/>
        <v>663.92790036094698</v>
      </c>
      <c r="AO14">
        <f t="shared" si="9"/>
        <v>-33.196395018047355</v>
      </c>
      <c r="AP14">
        <f t="shared" si="9"/>
        <v>-21.221356427322903</v>
      </c>
      <c r="AQ14">
        <f t="shared" si="9"/>
        <v>-264.61776773315893</v>
      </c>
      <c r="AR14">
        <f t="shared" si="9"/>
        <v>344.89238118241792</v>
      </c>
      <c r="AS14">
        <f t="shared" si="9"/>
        <v>-13.686741355875618</v>
      </c>
      <c r="AT14">
        <f t="shared" si="9"/>
        <v>2.1766438746317305</v>
      </c>
      <c r="AU14">
        <f t="shared" si="9"/>
        <v>333.38228370117406</v>
      </c>
      <c r="AW14">
        <v>11</v>
      </c>
      <c r="AX14">
        <f>(R14*SUMPRODUCT(K15:$K$23, X15:$X$23)-$AZ$3*SUMPRODUCT(K14:$K$22, W15:$W$23))/Z14</f>
        <v>1395.2968441454871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1564.2918553173329</v>
      </c>
      <c r="P15">
        <f t="shared" si="22"/>
        <v>78.214592765866655</v>
      </c>
      <c r="Q15" s="4">
        <f t="shared" si="23"/>
        <v>50</v>
      </c>
      <c r="R15">
        <f t="shared" si="0"/>
        <v>250000</v>
      </c>
      <c r="S15">
        <f t="shared" si="1"/>
        <v>1432.9969946385268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1220.2106727692039</v>
      </c>
      <c r="AC15">
        <f t="shared" si="2"/>
        <v>1237.4455320216869</v>
      </c>
      <c r="AE15">
        <f t="shared" si="3"/>
        <v>1350.8234660524429</v>
      </c>
      <c r="AF15">
        <f t="shared" si="4"/>
        <v>-67.541173302622155</v>
      </c>
      <c r="AG15">
        <f t="shared" si="4"/>
        <v>-43.176836261747788</v>
      </c>
      <c r="AH15">
        <f t="shared" si="5"/>
        <v>-558.75180441611712</v>
      </c>
      <c r="AI15">
        <f t="shared" si="6"/>
        <v>681.35365207195571</v>
      </c>
      <c r="AJ15">
        <f t="shared" si="7"/>
        <v>-17.23485925248292</v>
      </c>
      <c r="AK15">
        <f t="shared" si="24"/>
        <v>10.264321158628</v>
      </c>
      <c r="AL15">
        <f t="shared" si="8"/>
        <v>674.38311397810082</v>
      </c>
      <c r="AN15">
        <f t="shared" si="9"/>
        <v>623.24538216821531</v>
      </c>
      <c r="AO15">
        <f t="shared" si="9"/>
        <v>-31.162269108410769</v>
      </c>
      <c r="AP15">
        <f t="shared" si="9"/>
        <v>-19.921007069418753</v>
      </c>
      <c r="AQ15">
        <f t="shared" si="9"/>
        <v>-257.79792151388574</v>
      </c>
      <c r="AR15">
        <f t="shared" si="9"/>
        <v>314.36418447649993</v>
      </c>
      <c r="AS15">
        <f t="shared" si="9"/>
        <v>-7.9518506387955368</v>
      </c>
      <c r="AT15">
        <f t="shared" si="9"/>
        <v>4.73577112329943</v>
      </c>
      <c r="AU15">
        <f t="shared" si="9"/>
        <v>311.14810496100387</v>
      </c>
      <c r="AW15">
        <v>12</v>
      </c>
      <c r="AX15">
        <f>(R15*SUMPRODUCT(K16:$K$23, X16:$X$23)-$AZ$3*SUMPRODUCT(K15:$K$22, W16:$W$23))/Z15</f>
        <v>1432.9969946385268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1564.2918553173329</v>
      </c>
      <c r="P16">
        <f t="shared" si="22"/>
        <v>78.214592765866655</v>
      </c>
      <c r="Q16" s="4">
        <f t="shared" si="23"/>
        <v>50</v>
      </c>
      <c r="R16">
        <f t="shared" si="0"/>
        <v>250000</v>
      </c>
      <c r="S16">
        <f t="shared" si="1"/>
        <v>1459.0188119453405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1237.4455320216869</v>
      </c>
      <c r="AC16">
        <f t="shared" si="2"/>
        <v>1243.9596819300198</v>
      </c>
      <c r="AE16">
        <f t="shared" si="3"/>
        <v>1333.7154962325258</v>
      </c>
      <c r="AF16">
        <f t="shared" si="4"/>
        <v>-66.685774811626302</v>
      </c>
      <c r="AG16">
        <f t="shared" si="4"/>
        <v>-42.63000832290237</v>
      </c>
      <c r="AH16">
        <f t="shared" si="5"/>
        <v>-575.29788113968641</v>
      </c>
      <c r="AI16">
        <f t="shared" si="6"/>
        <v>649.10183195831075</v>
      </c>
      <c r="AJ16">
        <f t="shared" si="7"/>
        <v>-6.5141499083329109</v>
      </c>
      <c r="AK16">
        <f t="shared" si="24"/>
        <v>17.781774299442361</v>
      </c>
      <c r="AL16">
        <f t="shared" si="8"/>
        <v>660.36945634942026</v>
      </c>
      <c r="AN16">
        <f t="shared" si="9"/>
        <v>583.43801650335547</v>
      </c>
      <c r="AO16">
        <f t="shared" si="9"/>
        <v>-29.171900825167782</v>
      </c>
      <c r="AP16">
        <f t="shared" si="9"/>
        <v>-18.648630513549502</v>
      </c>
      <c r="AQ16">
        <f t="shared" si="9"/>
        <v>-251.66585798760414</v>
      </c>
      <c r="AR16">
        <f t="shared" si="9"/>
        <v>283.95162717703408</v>
      </c>
      <c r="AS16">
        <f t="shared" si="9"/>
        <v>-2.8496352576386763</v>
      </c>
      <c r="AT16">
        <f t="shared" si="9"/>
        <v>7.7786927995385966</v>
      </c>
      <c r="AU16">
        <f t="shared" si="9"/>
        <v>288.88068471893405</v>
      </c>
      <c r="AW16">
        <v>13</v>
      </c>
      <c r="AX16">
        <f>(R16*SUMPRODUCT(K17:$K$23, X17:$X$23)-$AZ$3*SUMPRODUCT(K16:$K$22, W17:$W$23))/Z16</f>
        <v>1459.0188119453405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1564.2918553173329</v>
      </c>
      <c r="P17">
        <f t="shared" si="22"/>
        <v>78.214592765866655</v>
      </c>
      <c r="Q17" s="4">
        <f t="shared" si="23"/>
        <v>50</v>
      </c>
      <c r="R17">
        <f t="shared" si="0"/>
        <v>250000</v>
      </c>
      <c r="S17">
        <f t="shared" si="1"/>
        <v>1473.9301901694662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1243.9596819300198</v>
      </c>
      <c r="AC17">
        <f t="shared" si="2"/>
        <v>1240.5999984863013</v>
      </c>
      <c r="AE17">
        <f t="shared" si="3"/>
        <v>1316.656980284587</v>
      </c>
      <c r="AF17">
        <f t="shared" si="4"/>
        <v>-65.832849014229367</v>
      </c>
      <c r="AG17">
        <f t="shared" si="4"/>
        <v>-42.084761095220607</v>
      </c>
      <c r="AH17">
        <f t="shared" si="5"/>
        <v>-594.73572226368481</v>
      </c>
      <c r="AI17">
        <f t="shared" si="6"/>
        <v>614.00364791145228</v>
      </c>
      <c r="AJ17">
        <f t="shared" si="7"/>
        <v>3.3596834437184953</v>
      </c>
      <c r="AK17">
        <f t="shared" si="24"/>
        <v>34.428016622165202</v>
      </c>
      <c r="AL17">
        <f t="shared" si="8"/>
        <v>651.79134797733593</v>
      </c>
      <c r="AN17">
        <f t="shared" si="9"/>
        <v>542.50326394694912</v>
      </c>
      <c r="AO17">
        <f t="shared" si="9"/>
        <v>-27.125163197347462</v>
      </c>
      <c r="AP17">
        <f t="shared" si="9"/>
        <v>-17.340218901699028</v>
      </c>
      <c r="AQ17">
        <f t="shared" si="9"/>
        <v>-245.04945125810775</v>
      </c>
      <c r="AR17">
        <f t="shared" si="9"/>
        <v>252.98843058979492</v>
      </c>
      <c r="AS17">
        <f t="shared" si="9"/>
        <v>1.3842931464593444</v>
      </c>
      <c r="AT17">
        <f t="shared" si="9"/>
        <v>14.185404147333392</v>
      </c>
      <c r="AU17">
        <f t="shared" si="9"/>
        <v>268.55812788358764</v>
      </c>
      <c r="AW17">
        <v>14</v>
      </c>
      <c r="AX17">
        <f>(R17*SUMPRODUCT(K18:$K$23, X18:$X$23)-$AZ$3*SUMPRODUCT(K17:$K$22, W18:$W$23))/Z17</f>
        <v>1473.9301901694662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1564.2918553173329</v>
      </c>
      <c r="P18">
        <f t="shared" si="22"/>
        <v>78.214592765866655</v>
      </c>
      <c r="Q18" s="4">
        <f t="shared" si="23"/>
        <v>50</v>
      </c>
      <c r="R18">
        <f t="shared" si="0"/>
        <v>250000</v>
      </c>
      <c r="S18">
        <f t="shared" si="1"/>
        <v>1415.3863795586794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1240.5999984863013</v>
      </c>
      <c r="AC18">
        <f t="shared" si="2"/>
        <v>1175.1438364510398</v>
      </c>
      <c r="AE18">
        <f t="shared" si="3"/>
        <v>1298.7746376080725</v>
      </c>
      <c r="AF18">
        <f t="shared" si="4"/>
        <v>-64.938731880403623</v>
      </c>
      <c r="AG18">
        <f t="shared" si="4"/>
        <v>-41.513181609725969</v>
      </c>
      <c r="AH18">
        <f t="shared" si="5"/>
        <v>-753.65937271215307</v>
      </c>
      <c r="AI18">
        <f t="shared" si="6"/>
        <v>438.66335140578985</v>
      </c>
      <c r="AJ18">
        <f t="shared" si="7"/>
        <v>65.456162035261514</v>
      </c>
      <c r="AK18">
        <f t="shared" si="24"/>
        <v>53.447815531021753</v>
      </c>
      <c r="AL18">
        <f t="shared" si="8"/>
        <v>557.56732897207314</v>
      </c>
      <c r="AN18">
        <f t="shared" si="9"/>
        <v>500.07960705751094</v>
      </c>
      <c r="AO18">
        <f t="shared" si="9"/>
        <v>-25.003980352875548</v>
      </c>
      <c r="AP18">
        <f t="shared" si="9"/>
        <v>-15.984216927219906</v>
      </c>
      <c r="AQ18">
        <f t="shared" si="9"/>
        <v>-290.18866864786793</v>
      </c>
      <c r="AR18">
        <f t="shared" si="9"/>
        <v>168.90274112954756</v>
      </c>
      <c r="AS18">
        <f t="shared" si="9"/>
        <v>25.203211428866979</v>
      </c>
      <c r="AT18">
        <f t="shared" si="9"/>
        <v>20.579523048017332</v>
      </c>
      <c r="AU18">
        <f t="shared" si="9"/>
        <v>214.68547560643188</v>
      </c>
      <c r="AW18">
        <v>15</v>
      </c>
      <c r="AX18">
        <f>(R18*SUMPRODUCT(K19:$K$23, X19:$X$23)-$AZ$3*SUMPRODUCT(K18:$K$22, W19:$W$23))/Z18</f>
        <v>1415.3863795586794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1564.2918553173329</v>
      </c>
      <c r="P19">
        <f t="shared" si="22"/>
        <v>78.214592765866655</v>
      </c>
      <c r="Q19" s="4">
        <f t="shared" si="23"/>
        <v>50</v>
      </c>
      <c r="R19">
        <f t="shared" si="0"/>
        <v>250000</v>
      </c>
      <c r="S19">
        <f t="shared" si="1"/>
        <v>1284.3328197415485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1175.1438364510398</v>
      </c>
      <c r="AC19">
        <f t="shared" si="2"/>
        <v>1050.9256142895063</v>
      </c>
      <c r="AE19">
        <f t="shared" si="3"/>
        <v>1280.0065167751916</v>
      </c>
      <c r="AF19">
        <f t="shared" si="4"/>
        <v>-64.000325838759593</v>
      </c>
      <c r="AG19">
        <f t="shared" si="4"/>
        <v>-40.913289691568743</v>
      </c>
      <c r="AH19">
        <f t="shared" si="5"/>
        <v>-923.80051029982985</v>
      </c>
      <c r="AI19">
        <f t="shared" si="6"/>
        <v>251.29239094503339</v>
      </c>
      <c r="AJ19">
        <f t="shared" si="7"/>
        <v>124.2182221615335</v>
      </c>
      <c r="AK19">
        <f t="shared" si="24"/>
        <v>53.322645610740622</v>
      </c>
      <c r="AL19">
        <f t="shared" si="8"/>
        <v>428.8332587173075</v>
      </c>
      <c r="AN19">
        <f t="shared" si="9"/>
        <v>459.15142368624947</v>
      </c>
      <c r="AO19">
        <f t="shared" si="9"/>
        <v>-22.957571184312478</v>
      </c>
      <c r="AP19">
        <f t="shared" si="9"/>
        <v>-14.67601528849953</v>
      </c>
      <c r="AQ19">
        <f t="shared" si="9"/>
        <v>-331.37668749912069</v>
      </c>
      <c r="AR19">
        <f t="shared" si="9"/>
        <v>90.141149714316768</v>
      </c>
      <c r="AS19">
        <f t="shared" si="9"/>
        <v>44.558346231654397</v>
      </c>
      <c r="AT19">
        <f t="shared" si="9"/>
        <v>19.1273781234888</v>
      </c>
      <c r="AU19">
        <f t="shared" si="9"/>
        <v>153.82687406945996</v>
      </c>
      <c r="AW19">
        <v>16</v>
      </c>
      <c r="AX19">
        <f>(R19*SUMPRODUCT(K20:$K$23, X20:$X$23)-$AZ$3*SUMPRODUCT(K19:$K$22, W20:$W$23))/Z19</f>
        <v>1284.3328197415485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1564.2918553173329</v>
      </c>
      <c r="P20">
        <f t="shared" si="22"/>
        <v>78.214592765866655</v>
      </c>
      <c r="Q20" s="4">
        <f t="shared" si="23"/>
        <v>50</v>
      </c>
      <c r="R20">
        <f t="shared" si="0"/>
        <v>250000</v>
      </c>
      <c r="S20">
        <f t="shared" si="1"/>
        <v>1075.3910242309128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1050.9256142895063</v>
      </c>
      <c r="AC20">
        <f t="shared" si="2"/>
        <v>866.41869993211947</v>
      </c>
      <c r="AE20">
        <f t="shared" si="3"/>
        <v>1260.3152574829596</v>
      </c>
      <c r="AF20">
        <f t="shared" si="4"/>
        <v>-63.015762874147995</v>
      </c>
      <c r="AG20">
        <f t="shared" si="4"/>
        <v>-40.283891180501342</v>
      </c>
      <c r="AH20">
        <f t="shared" si="5"/>
        <v>-1101.3280707585654</v>
      </c>
      <c r="AI20">
        <f t="shared" si="6"/>
        <v>55.687532669744769</v>
      </c>
      <c r="AJ20">
        <f t="shared" si="7"/>
        <v>184.50691435738679</v>
      </c>
      <c r="AK20">
        <f t="shared" si="24"/>
        <v>9.6673679682627647</v>
      </c>
      <c r="AL20">
        <f t="shared" si="8"/>
        <v>249.86181499539433</v>
      </c>
      <c r="AN20">
        <f t="shared" si="9"/>
        <v>428.80391507631754</v>
      </c>
      <c r="AO20">
        <f t="shared" si="9"/>
        <v>-21.440195753815882</v>
      </c>
      <c r="AP20">
        <f t="shared" si="9"/>
        <v>-13.706007405802488</v>
      </c>
      <c r="AQ20">
        <f t="shared" si="9"/>
        <v>-374.71083978454948</v>
      </c>
      <c r="AR20">
        <f t="shared" si="9"/>
        <v>18.946872132149647</v>
      </c>
      <c r="AS20">
        <f t="shared" si="9"/>
        <v>62.775791029545637</v>
      </c>
      <c r="AT20">
        <f t="shared" si="9"/>
        <v>3.2891811859466502</v>
      </c>
      <c r="AU20">
        <f t="shared" si="9"/>
        <v>85.01184434764194</v>
      </c>
      <c r="AW20">
        <v>17</v>
      </c>
      <c r="AX20">
        <f>(R20*SUMPRODUCT(K21:$K$23, X21:$X$23)-$AZ$3*SUMPRODUCT(K20:$K$22, W21:$W$23))/Z20</f>
        <v>1075.3910242309128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1564.2918553173329</v>
      </c>
      <c r="P21">
        <f t="shared" si="22"/>
        <v>78.214592765866655</v>
      </c>
      <c r="Q21" s="4">
        <f t="shared" si="23"/>
        <v>50</v>
      </c>
      <c r="R21">
        <f t="shared" si="0"/>
        <v>250000</v>
      </c>
      <c r="S21">
        <f t="shared" si="1"/>
        <v>786.33688061140435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866.41869993211947</v>
      </c>
      <c r="AC21">
        <f t="shared" si="2"/>
        <v>623.10775083787189</v>
      </c>
      <c r="AE21">
        <f t="shared" si="3"/>
        <v>1239.573525869605</v>
      </c>
      <c r="AF21">
        <f t="shared" si="4"/>
        <v>-61.978676293480255</v>
      </c>
      <c r="AG21">
        <f t="shared" si="4"/>
        <v>-39.620916060390293</v>
      </c>
      <c r="AH21">
        <f t="shared" si="5"/>
        <v>-1300.6810415301738</v>
      </c>
      <c r="AI21">
        <f t="shared" si="6"/>
        <v>-162.70710801443943</v>
      </c>
      <c r="AJ21">
        <f t="shared" si="7"/>
        <v>243.31094909424758</v>
      </c>
      <c r="AK21">
        <f t="shared" si="24"/>
        <v>3.2704216792131908</v>
      </c>
      <c r="AL21">
        <f t="shared" si="8"/>
        <v>83.874262759021335</v>
      </c>
      <c r="AN21">
        <f t="shared" si="9"/>
        <v>401.16697699273232</v>
      </c>
      <c r="AO21">
        <f t="shared" si="9"/>
        <v>-20.058348849636619</v>
      </c>
      <c r="AP21">
        <f t="shared" si="9"/>
        <v>-12.82263842354889</v>
      </c>
      <c r="AQ21">
        <f t="shared" si="9"/>
        <v>-420.94338945837353</v>
      </c>
      <c r="AR21">
        <f t="shared" si="9"/>
        <v>-52.657399738826705</v>
      </c>
      <c r="AS21">
        <f t="shared" si="9"/>
        <v>78.743467717170034</v>
      </c>
      <c r="AT21">
        <f t="shared" si="9"/>
        <v>1.058416585350229</v>
      </c>
      <c r="AU21">
        <f t="shared" si="9"/>
        <v>27.144484563693563</v>
      </c>
      <c r="AW21">
        <v>18</v>
      </c>
      <c r="AX21">
        <f>(R21*SUMPRODUCT(K22:$K$23, X22:$X$23)-$AZ$3*SUMPRODUCT(K21:$K$22, W22:$W$23))/Z21</f>
        <v>786.33688061140435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1564.2918553173329</v>
      </c>
      <c r="P22">
        <f t="shared" si="22"/>
        <v>78.214592765866655</v>
      </c>
      <c r="Q22" s="4">
        <f t="shared" si="23"/>
        <v>50</v>
      </c>
      <c r="R22">
        <f t="shared" si="0"/>
        <v>250000</v>
      </c>
      <c r="S22">
        <f t="shared" si="1"/>
        <v>422.7796393563072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623.10775083787189</v>
      </c>
      <c r="AC22">
        <f t="shared" si="2"/>
        <v>329.09509873277716</v>
      </c>
      <c r="AE22">
        <f t="shared" si="3"/>
        <v>1217.6574618312609</v>
      </c>
      <c r="AF22">
        <f t="shared" si="4"/>
        <v>-60.882873091563049</v>
      </c>
      <c r="AG22">
        <f t="shared" si="4"/>
        <v>-38.920405348023955</v>
      </c>
      <c r="AH22">
        <f t="shared" si="5"/>
        <v>-1521.5077588121658</v>
      </c>
      <c r="AI22">
        <f t="shared" si="6"/>
        <v>-403.65357542049173</v>
      </c>
      <c r="AJ22">
        <f t="shared" si="7"/>
        <v>294.01265210509473</v>
      </c>
      <c r="AK22">
        <f t="shared" si="24"/>
        <v>37.377529131128966</v>
      </c>
      <c r="AL22">
        <f t="shared" si="8"/>
        <v>-72.263394184268037</v>
      </c>
      <c r="AN22">
        <f t="shared" si="9"/>
        <v>368.29365799912739</v>
      </c>
      <c r="AO22">
        <f t="shared" si="9"/>
        <v>-18.414682899956372</v>
      </c>
      <c r="AP22">
        <f t="shared" si="9"/>
        <v>-11.77189719256114</v>
      </c>
      <c r="AQ22">
        <f t="shared" si="9"/>
        <v>-460.19646389243718</v>
      </c>
      <c r="AR22">
        <f t="shared" si="9"/>
        <v>-122.08938598582728</v>
      </c>
      <c r="AS22">
        <f t="shared" si="9"/>
        <v>88.927303889684282</v>
      </c>
      <c r="AT22">
        <f t="shared" si="9"/>
        <v>11.305237607602381</v>
      </c>
      <c r="AU22">
        <f t="shared" si="9"/>
        <v>-21.856844488540609</v>
      </c>
      <c r="AW22">
        <v>19</v>
      </c>
      <c r="AX22">
        <f>(R22*SUMPRODUCT(K23:$K$23, X23:$X$23)-$AZ$3*SUMPRODUCT(K22:$K$22, W23:$W$23))/Z22</f>
        <v>422.7796393563072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1564.2918553173329</v>
      </c>
      <c r="P23">
        <f t="shared" si="22"/>
        <v>78.214592765866655</v>
      </c>
      <c r="Q23" s="4">
        <f t="shared" si="23"/>
        <v>50</v>
      </c>
      <c r="R23">
        <f t="shared" si="0"/>
        <v>250000</v>
      </c>
      <c r="S23">
        <f t="shared" si="1"/>
        <v>430.98273853565718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329.09509873277716</v>
      </c>
      <c r="AC23">
        <f t="shared" si="2"/>
        <v>329.09509873277716</v>
      </c>
      <c r="AE23">
        <f t="shared" si="3"/>
        <v>1194.4812089729321</v>
      </c>
      <c r="AF23">
        <f t="shared" si="4"/>
        <v>-59.724060448646611</v>
      </c>
      <c r="AG23">
        <f t="shared" si="4"/>
        <v>-38.179614785842475</v>
      </c>
      <c r="AH23">
        <f t="shared" si="5"/>
        <v>-1757.9325435062035</v>
      </c>
      <c r="AI23">
        <f t="shared" si="6"/>
        <v>-661.35500976776052</v>
      </c>
      <c r="AJ23">
        <f t="shared" si="7"/>
        <v>0</v>
      </c>
      <c r="AK23">
        <f t="shared" si="24"/>
        <v>102.4696573079944</v>
      </c>
      <c r="AL23">
        <f t="shared" si="8"/>
        <v>-558.88535245976618</v>
      </c>
      <c r="AN23">
        <f t="shared" si="9"/>
        <v>327.27941830504795</v>
      </c>
      <c r="AO23">
        <f t="shared" si="9"/>
        <v>-16.363970915252398</v>
      </c>
      <c r="AP23">
        <f t="shared" si="9"/>
        <v>-10.460944905918975</v>
      </c>
      <c r="AQ23">
        <f t="shared" si="9"/>
        <v>-481.66110604027193</v>
      </c>
      <c r="AR23">
        <f t="shared" si="9"/>
        <v>-181.20660355639538</v>
      </c>
      <c r="AS23">
        <f t="shared" si="9"/>
        <v>0</v>
      </c>
      <c r="AT23">
        <f t="shared" si="9"/>
        <v>28.07596267379872</v>
      </c>
      <c r="AU23">
        <f t="shared" si="9"/>
        <v>-153.13064088259668</v>
      </c>
      <c r="AW23">
        <v>20</v>
      </c>
      <c r="AX23">
        <f>(R23*SUMPRODUCT(K$23:$K24, X$23:$X24)-$AZ$3*SUMPRODUCT(K$22:$K23, W$23:$W24))/Z23</f>
        <v>430.98273853565718</v>
      </c>
    </row>
    <row r="25" spans="5:50" x14ac:dyDescent="0.25">
      <c r="AN25" s="8">
        <f t="shared" ref="AN25:AU25" si="25">SUM(AN3:AN23)</f>
        <v>14999.988243811598</v>
      </c>
      <c r="AO25" s="8">
        <f t="shared" si="25"/>
        <v>-1923.21830367858</v>
      </c>
      <c r="AP25" s="8">
        <f t="shared" si="25"/>
        <v>-2949.3580008145691</v>
      </c>
      <c r="AQ25" s="8">
        <f t="shared" si="25"/>
        <v>-6678.9264761158456</v>
      </c>
      <c r="AR25" s="8">
        <f t="shared" si="25"/>
        <v>3448.4854632026031</v>
      </c>
      <c r="AS25" s="8">
        <f t="shared" si="25"/>
        <v>-610.40661141936255</v>
      </c>
      <c r="AT25" s="8">
        <f t="shared" si="25"/>
        <v>377.72716091825635</v>
      </c>
      <c r="AU25" s="9">
        <f t="shared" si="25"/>
        <v>3215.8060127014969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F547-BBAC-4EC9-9613-1C932D7F74A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5990.261801563106</v>
      </c>
      <c r="K3">
        <v>1</v>
      </c>
      <c r="L3" s="2">
        <v>0</v>
      </c>
      <c r="O3">
        <f>$C$3</f>
        <v>5990.261801563106</v>
      </c>
      <c r="P3">
        <f>O3*B5</f>
        <v>4792.2094412504848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5990.261801563106</v>
      </c>
      <c r="AF3">
        <f t="shared" ref="AF3:AG23" si="4">-$Z3*P3</f>
        <v>-4792.2094412504848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-1321.8558436873786</v>
      </c>
      <c r="AJ3">
        <f t="shared" ref="AJ3:AJ23" si="7">AB3-AC3</f>
        <v>0</v>
      </c>
      <c r="AL3">
        <f t="shared" ref="AL3:AL23" si="8">SUM(AI3:AK3)</f>
        <v>-1321.8558436873786</v>
      </c>
      <c r="AN3">
        <f t="shared" ref="AN3:AU23" si="9">AE3*$K3</f>
        <v>5990.261801563106</v>
      </c>
      <c r="AO3">
        <f t="shared" si="9"/>
        <v>-4792.2094412504848</v>
      </c>
      <c r="AP3">
        <f t="shared" si="9"/>
        <v>-2519.9082039999998</v>
      </c>
      <c r="AQ3">
        <f t="shared" si="9"/>
        <v>0</v>
      </c>
      <c r="AR3">
        <f t="shared" si="9"/>
        <v>-1321.8558436873786</v>
      </c>
      <c r="AS3">
        <f t="shared" si="9"/>
        <v>0</v>
      </c>
      <c r="AT3">
        <f t="shared" si="9"/>
        <v>0</v>
      </c>
      <c r="AU3">
        <f t="shared" si="9"/>
        <v>-1321.8558436873786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2044.8272176548851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1485.7091562868447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1467.193058728164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-1467.193058728164</v>
      </c>
      <c r="AK4">
        <f>H4*SUM(AB4, AE4:AF4)</f>
        <v>0</v>
      </c>
      <c r="AL4">
        <f t="shared" si="8"/>
        <v>-2082.8933087281639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-577.63415892672856</v>
      </c>
      <c r="AR4">
        <f t="shared" si="9"/>
        <v>-577.63415892672856</v>
      </c>
      <c r="AS4">
        <f t="shared" si="9"/>
        <v>-1376.4828395986151</v>
      </c>
      <c r="AT4">
        <f t="shared" si="9"/>
        <v>0</v>
      </c>
      <c r="AU4">
        <f t="shared" si="9"/>
        <v>-1954.1169985253434</v>
      </c>
      <c r="AW4">
        <v>1</v>
      </c>
      <c r="AX4">
        <f>(R4*SUMPRODUCT(K5:$K$23, X5:$X$23)-$AZ$3*SUMPRODUCT(K4:$K$22, W5:$W$23))/Z4</f>
        <v>1485.7091562868447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5990.261801563106</v>
      </c>
      <c r="P5">
        <f t="shared" ref="P5:P23" si="22">O5*$C$5</f>
        <v>299.5130900781553</v>
      </c>
      <c r="Q5" s="4">
        <f t="shared" ref="Q5:Q23" si="23">$C$8</f>
        <v>50</v>
      </c>
      <c r="R5">
        <f t="shared" si="0"/>
        <v>250000</v>
      </c>
      <c r="S5">
        <f t="shared" si="1"/>
        <v>2888.6295491666169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1467.193058728164</v>
      </c>
      <c r="AC5">
        <f t="shared" si="2"/>
        <v>2816.81236405257</v>
      </c>
      <c r="AE5">
        <f t="shared" si="3"/>
        <v>5841.3317524300919</v>
      </c>
      <c r="AF5">
        <f t="shared" si="4"/>
        <v>-292.0665876215046</v>
      </c>
      <c r="AG5">
        <f t="shared" si="4"/>
        <v>-48.756898662641483</v>
      </c>
      <c r="AH5">
        <f t="shared" si="5"/>
        <v>-630.96343929257375</v>
      </c>
      <c r="AI5">
        <f t="shared" si="6"/>
        <v>4869.5448268533728</v>
      </c>
      <c r="AJ5">
        <f t="shared" si="7"/>
        <v>-1349.619305324406</v>
      </c>
      <c r="AK5">
        <f>H5*SUM(AB5, AE5:AF5)</f>
        <v>606.22199051357541</v>
      </c>
      <c r="AL5">
        <f t="shared" si="8"/>
        <v>4126.1475120425421</v>
      </c>
      <c r="AN5">
        <f t="shared" si="9"/>
        <v>5044.3551202124709</v>
      </c>
      <c r="AO5">
        <f t="shared" si="9"/>
        <v>-252.21775601062353</v>
      </c>
      <c r="AP5">
        <f t="shared" si="9"/>
        <v>-42.104629875243432</v>
      </c>
      <c r="AQ5">
        <f t="shared" si="9"/>
        <v>-544.87637247075816</v>
      </c>
      <c r="AR5">
        <f t="shared" si="9"/>
        <v>4205.1563618558466</v>
      </c>
      <c r="AS5">
        <f t="shared" si="9"/>
        <v>-1165.4806372397084</v>
      </c>
      <c r="AT5">
        <f t="shared" si="9"/>
        <v>523.51058481832865</v>
      </c>
      <c r="AU5">
        <f t="shared" si="9"/>
        <v>3563.1863094344667</v>
      </c>
      <c r="AW5">
        <v>2</v>
      </c>
      <c r="AX5">
        <f>(R5*SUMPRODUCT(K6:$K$23, X6:$X$23)-$AZ$3*SUMPRODUCT(K5:$K$22, W6:$W$23))/Z5</f>
        <v>2888.6295491666169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5990.261801563106</v>
      </c>
      <c r="P6">
        <f t="shared" si="22"/>
        <v>299.5130900781553</v>
      </c>
      <c r="Q6" s="4">
        <f t="shared" si="23"/>
        <v>50</v>
      </c>
      <c r="R6">
        <f t="shared" si="0"/>
        <v>250000</v>
      </c>
      <c r="S6">
        <f t="shared" si="1"/>
        <v>4188.6515105423168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2816.81236405257</v>
      </c>
      <c r="AC6">
        <f t="shared" si="2"/>
        <v>4032.7834187751505</v>
      </c>
      <c r="AE6">
        <f t="shared" si="3"/>
        <v>5767.3521911919861</v>
      </c>
      <c r="AF6">
        <f t="shared" si="4"/>
        <v>-288.36760955959932</v>
      </c>
      <c r="AG6">
        <f t="shared" si="4"/>
        <v>-48.139400098398426</v>
      </c>
      <c r="AH6">
        <f t="shared" si="5"/>
        <v>-649.64788808323419</v>
      </c>
      <c r="AI6">
        <f t="shared" si="6"/>
        <v>4781.1972934507539</v>
      </c>
      <c r="AJ6">
        <f t="shared" si="7"/>
        <v>-1215.9710547225804</v>
      </c>
      <c r="AK6">
        <f>H6*SUM(AB6, AE6:AF6)</f>
        <v>902.58270769052319</v>
      </c>
      <c r="AL6">
        <f t="shared" si="8"/>
        <v>4467.8089464186969</v>
      </c>
      <c r="AN6">
        <f t="shared" si="9"/>
        <v>4491.7651014520416</v>
      </c>
      <c r="AO6">
        <f t="shared" si="9"/>
        <v>-224.58825507260207</v>
      </c>
      <c r="AP6">
        <f t="shared" si="9"/>
        <v>-37.492226969779139</v>
      </c>
      <c r="AQ6">
        <f t="shared" si="9"/>
        <v>-505.96280844107633</v>
      </c>
      <c r="AR6">
        <f t="shared" si="9"/>
        <v>3723.7218109685832</v>
      </c>
      <c r="AS6">
        <f t="shared" si="9"/>
        <v>-947.03013912002314</v>
      </c>
      <c r="AT6">
        <f t="shared" si="9"/>
        <v>702.95507768192465</v>
      </c>
      <c r="AU6">
        <f t="shared" si="9"/>
        <v>3479.6467495304851</v>
      </c>
      <c r="AW6">
        <v>3</v>
      </c>
      <c r="AX6">
        <f>(R6*SUMPRODUCT(K7:$K$23, X7:$X$23)-$AZ$3*SUMPRODUCT(K6:$K$22, W7:$W$23))/Z6</f>
        <v>4188.6515105423168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5990.261801563106</v>
      </c>
      <c r="P7">
        <f t="shared" si="22"/>
        <v>299.5130900781553</v>
      </c>
      <c r="Q7" s="4">
        <f t="shared" si="23"/>
        <v>50</v>
      </c>
      <c r="R7">
        <f t="shared" si="0"/>
        <v>250000</v>
      </c>
      <c r="S7">
        <f t="shared" si="1"/>
        <v>5357.96159144792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4032.7834187751505</v>
      </c>
      <c r="AC7">
        <f t="shared" si="2"/>
        <v>5092.6017424849651</v>
      </c>
      <c r="AE7">
        <f t="shared" si="3"/>
        <v>5693.5864820818069</v>
      </c>
      <c r="AF7">
        <f t="shared" si="4"/>
        <v>-284.67932410409031</v>
      </c>
      <c r="AG7">
        <f t="shared" si="4"/>
        <v>-47.523686532332491</v>
      </c>
      <c r="AH7">
        <f t="shared" si="5"/>
        <v>-671.59782540976676</v>
      </c>
      <c r="AI7">
        <f t="shared" si="6"/>
        <v>4689.7856460356179</v>
      </c>
      <c r="AJ7">
        <f t="shared" si="7"/>
        <v>-1059.8183237098146</v>
      </c>
      <c r="AK7">
        <f>H7*SUM(AB7, AE7:AF7)</f>
        <v>988.54500338602509</v>
      </c>
      <c r="AL7">
        <f t="shared" si="8"/>
        <v>4618.5123257118285</v>
      </c>
      <c r="AN7">
        <f t="shared" si="9"/>
        <v>4014.0440238294404</v>
      </c>
      <c r="AO7">
        <f t="shared" si="9"/>
        <v>-200.702201191472</v>
      </c>
      <c r="AP7">
        <f t="shared" si="9"/>
        <v>-33.5047461763859</v>
      </c>
      <c r="AQ7">
        <f t="shared" si="9"/>
        <v>-473.48419945616058</v>
      </c>
      <c r="AR7">
        <f t="shared" si="9"/>
        <v>3306.3528770054222</v>
      </c>
      <c r="AS7">
        <f t="shared" si="9"/>
        <v>-747.18412059261868</v>
      </c>
      <c r="AT7">
        <f t="shared" si="9"/>
        <v>696.93560914828549</v>
      </c>
      <c r="AU7">
        <f t="shared" si="9"/>
        <v>3256.1043655610888</v>
      </c>
      <c r="AW7">
        <v>4</v>
      </c>
      <c r="AX7">
        <f>(R7*SUMPRODUCT(K8:$K$23, X8:$X$23)-$AZ$3*SUMPRODUCT(K7:$K$22, W8:$W$23))/Z7</f>
        <v>5357.96159144792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5990.261801563106</v>
      </c>
      <c r="P8">
        <f t="shared" si="22"/>
        <v>299.5130900781553</v>
      </c>
      <c r="Q8" s="4">
        <f t="shared" si="23"/>
        <v>50</v>
      </c>
      <c r="R8">
        <f t="shared" si="0"/>
        <v>250000</v>
      </c>
      <c r="S8">
        <f t="shared" si="1"/>
        <v>6296.5066207456421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5092.6017424849651</v>
      </c>
      <c r="AC8">
        <f t="shared" si="2"/>
        <v>5903.3826678053938</v>
      </c>
      <c r="AE8">
        <f t="shared" si="3"/>
        <v>5616.2583198835155</v>
      </c>
      <c r="AF8">
        <f t="shared" si="4"/>
        <v>-280.8129159941758</v>
      </c>
      <c r="AG8">
        <f t="shared" si="4"/>
        <v>-46.878237595709109</v>
      </c>
      <c r="AH8">
        <f t="shared" si="5"/>
        <v>-851.06035650025933</v>
      </c>
      <c r="AI8">
        <f t="shared" si="6"/>
        <v>4437.5068097933718</v>
      </c>
      <c r="AJ8">
        <f t="shared" si="7"/>
        <v>-810.78092532042865</v>
      </c>
      <c r="AK8">
        <f t="shared" ref="AK8:AK23" si="24">H8*SUM(AB8:AB8, AE8:AF8)</f>
        <v>756.03341811213704</v>
      </c>
      <c r="AL8">
        <f t="shared" si="8"/>
        <v>4382.7593025850801</v>
      </c>
      <c r="AN8">
        <f t="shared" si="9"/>
        <v>3691.8664607461565</v>
      </c>
      <c r="AO8">
        <f t="shared" si="9"/>
        <v>-184.59332303730784</v>
      </c>
      <c r="AP8">
        <f t="shared" si="9"/>
        <v>-30.815568526427313</v>
      </c>
      <c r="AQ8">
        <f t="shared" si="9"/>
        <v>-559.44741272141869</v>
      </c>
      <c r="AR8">
        <f t="shared" si="9"/>
        <v>2917.0101564610031</v>
      </c>
      <c r="AS8">
        <f t="shared" si="9"/>
        <v>-532.96959198011166</v>
      </c>
      <c r="AT8">
        <f t="shared" si="9"/>
        <v>496.98113237593481</v>
      </c>
      <c r="AU8">
        <f t="shared" si="9"/>
        <v>2881.0216968568261</v>
      </c>
      <c r="AW8">
        <v>5</v>
      </c>
      <c r="AX8">
        <f>(R8*SUMPRODUCT(K9:$K$23, X9:$X$23)-$AZ$3*SUMPRODUCT(K8:$K$22, W9:$W$23))/Z8</f>
        <v>6296.5066207456421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5990.261801563106</v>
      </c>
      <c r="P9">
        <f t="shared" si="22"/>
        <v>299.5130900781553</v>
      </c>
      <c r="Q9" s="4">
        <f t="shared" si="23"/>
        <v>50</v>
      </c>
      <c r="R9">
        <f t="shared" si="0"/>
        <v>250000</v>
      </c>
      <c r="S9">
        <f t="shared" si="1"/>
        <v>7047.3952630426302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5903.3826678053938</v>
      </c>
      <c r="AC9">
        <f t="shared" si="2"/>
        <v>6511.908405822458</v>
      </c>
      <c r="AE9">
        <f t="shared" si="3"/>
        <v>5535.0998096046496</v>
      </c>
      <c r="AF9">
        <f t="shared" si="4"/>
        <v>-276.75499048023244</v>
      </c>
      <c r="AG9">
        <f t="shared" si="4"/>
        <v>-46.200817201013763</v>
      </c>
      <c r="AH9">
        <f t="shared" si="5"/>
        <v>-1043.19009369127</v>
      </c>
      <c r="AI9">
        <f t="shared" si="6"/>
        <v>4168.9539082321335</v>
      </c>
      <c r="AJ9">
        <f t="shared" si="7"/>
        <v>-608.52573801706421</v>
      </c>
      <c r="AK9">
        <f t="shared" si="24"/>
        <v>582.64217481773619</v>
      </c>
      <c r="AL9">
        <f t="shared" si="8"/>
        <v>4143.0703450328056</v>
      </c>
      <c r="AN9">
        <f t="shared" si="9"/>
        <v>3458.0085902579735</v>
      </c>
      <c r="AO9">
        <f t="shared" si="9"/>
        <v>-172.90042951289865</v>
      </c>
      <c r="AP9">
        <f t="shared" si="9"/>
        <v>-28.863584804888127</v>
      </c>
      <c r="AQ9">
        <f t="shared" si="9"/>
        <v>-651.72452698989207</v>
      </c>
      <c r="AR9">
        <f t="shared" si="9"/>
        <v>2604.5200489502949</v>
      </c>
      <c r="AS9">
        <f t="shared" si="9"/>
        <v>-380.17150581542671</v>
      </c>
      <c r="AT9">
        <f t="shared" si="9"/>
        <v>364.00096021217502</v>
      </c>
      <c r="AU9">
        <f t="shared" si="9"/>
        <v>2588.3495033470431</v>
      </c>
      <c r="AW9">
        <v>6</v>
      </c>
      <c r="AX9">
        <f>(R9*SUMPRODUCT(K10:$K$23, X10:$X$23)-$AZ$3*SUMPRODUCT(K9:$K$22, W10:$W$23))/Z9</f>
        <v>7047.3952630426302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5990.261801563106</v>
      </c>
      <c r="P10">
        <f t="shared" si="22"/>
        <v>299.5130900781553</v>
      </c>
      <c r="Q10" s="4">
        <f t="shared" si="23"/>
        <v>50</v>
      </c>
      <c r="R10">
        <f t="shared" si="0"/>
        <v>250000</v>
      </c>
      <c r="S10">
        <f t="shared" si="1"/>
        <v>7643.5552882497896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6511.908405822458</v>
      </c>
      <c r="AC10">
        <f t="shared" si="2"/>
        <v>6954.1183505901736</v>
      </c>
      <c r="AE10">
        <f t="shared" si="3"/>
        <v>5449.9493950318383</v>
      </c>
      <c r="AF10">
        <f t="shared" si="4"/>
        <v>-272.49746975159189</v>
      </c>
      <c r="AG10">
        <f t="shared" si="4"/>
        <v>-45.490076857823823</v>
      </c>
      <c r="AH10">
        <f t="shared" si="5"/>
        <v>-1243.6608558990372</v>
      </c>
      <c r="AI10">
        <f t="shared" si="6"/>
        <v>3888.3009925233855</v>
      </c>
      <c r="AJ10">
        <f t="shared" si="7"/>
        <v>-442.20994476771557</v>
      </c>
      <c r="AK10">
        <f t="shared" si="24"/>
        <v>613.69141738289204</v>
      </c>
      <c r="AL10">
        <f t="shared" si="8"/>
        <v>4059.7824651385617</v>
      </c>
      <c r="AN10">
        <f t="shared" si="9"/>
        <v>3234.9753551200643</v>
      </c>
      <c r="AO10">
        <f t="shared" si="9"/>
        <v>-161.74876775600319</v>
      </c>
      <c r="AP10">
        <f t="shared" si="9"/>
        <v>-27.00195302211938</v>
      </c>
      <c r="AQ10">
        <f t="shared" si="9"/>
        <v>-738.21093139478728</v>
      </c>
      <c r="AR10">
        <f t="shared" si="9"/>
        <v>2308.0137029471543</v>
      </c>
      <c r="AS10">
        <f t="shared" si="9"/>
        <v>-262.48652407977221</v>
      </c>
      <c r="AT10">
        <f t="shared" si="9"/>
        <v>364.27432017848281</v>
      </c>
      <c r="AU10">
        <f t="shared" si="9"/>
        <v>2409.8014990458646</v>
      </c>
      <c r="AW10">
        <v>7</v>
      </c>
      <c r="AX10">
        <f>(R10*SUMPRODUCT(K11:$K$23, X11:$X$23)-$AZ$3*SUMPRODUCT(K10:$K$22, W11:$W$23))/Z10</f>
        <v>7643.5552882497896</v>
      </c>
    </row>
    <row r="11" spans="1:52" x14ac:dyDescent="0.25">
      <c r="A11" t="s">
        <v>33</v>
      </c>
      <c r="C11" s="7">
        <f>AU25</f>
        <v>27856.28294982541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5990.261801563106</v>
      </c>
      <c r="P11">
        <f t="shared" si="22"/>
        <v>299.5130900781553</v>
      </c>
      <c r="Q11" s="4">
        <f t="shared" si="23"/>
        <v>50</v>
      </c>
      <c r="R11">
        <f t="shared" si="0"/>
        <v>250000</v>
      </c>
      <c r="S11">
        <f t="shared" si="1"/>
        <v>8078.9453476661665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6954.1183505901736</v>
      </c>
      <c r="AC11">
        <f t="shared" si="2"/>
        <v>7229.2698282778765</v>
      </c>
      <c r="AE11">
        <f t="shared" si="3"/>
        <v>5360.2564495668466</v>
      </c>
      <c r="AF11">
        <f t="shared" si="4"/>
        <v>-268.01282247834234</v>
      </c>
      <c r="AG11">
        <f t="shared" si="4"/>
        <v>-44.741420551670501</v>
      </c>
      <c r="AH11">
        <f t="shared" si="5"/>
        <v>-1468.7776878754241</v>
      </c>
      <c r="AI11">
        <f t="shared" si="6"/>
        <v>3578.72451866141</v>
      </c>
      <c r="AJ11">
        <f t="shared" si="7"/>
        <v>-275.15147768770294</v>
      </c>
      <c r="AK11">
        <f t="shared" si="24"/>
        <v>620.38764185045193</v>
      </c>
      <c r="AL11">
        <f t="shared" si="8"/>
        <v>3923.960682824159</v>
      </c>
      <c r="AN11">
        <f t="shared" si="9"/>
        <v>3025.9015775796474</v>
      </c>
      <c r="AO11">
        <f t="shared" si="9"/>
        <v>-151.29507887898237</v>
      </c>
      <c r="AP11">
        <f t="shared" si="9"/>
        <v>-25.256839165110154</v>
      </c>
      <c r="AQ11">
        <f t="shared" si="9"/>
        <v>-829.13509170166208</v>
      </c>
      <c r="AR11">
        <f t="shared" si="9"/>
        <v>2020.2145678338929</v>
      </c>
      <c r="AS11">
        <f t="shared" si="9"/>
        <v>-155.32489876969802</v>
      </c>
      <c r="AT11">
        <f t="shared" si="9"/>
        <v>350.21308436425568</v>
      </c>
      <c r="AU11">
        <f t="shared" si="9"/>
        <v>2215.1027534284508</v>
      </c>
      <c r="AW11">
        <v>8</v>
      </c>
      <c r="AX11">
        <f>(R11*SUMPRODUCT(K12:$K$23, X12:$X$23)-$AZ$3*SUMPRODUCT(K11:$K$22, W12:$W$23))/Z11</f>
        <v>8078.9453476661665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5990.261801563106</v>
      </c>
      <c r="P12">
        <f t="shared" si="22"/>
        <v>299.5130900781553</v>
      </c>
      <c r="Q12" s="4">
        <f t="shared" si="23"/>
        <v>50</v>
      </c>
      <c r="R12">
        <f t="shared" si="0"/>
        <v>250000</v>
      </c>
      <c r="S12">
        <f t="shared" si="1"/>
        <v>8350.4832455059532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7229.2698282778765</v>
      </c>
      <c r="AC12">
        <f t="shared" si="2"/>
        <v>7340.137844102208</v>
      </c>
      <c r="AE12">
        <f t="shared" si="3"/>
        <v>5265.4853680949018</v>
      </c>
      <c r="AF12">
        <f t="shared" si="4"/>
        <v>-263.2742684047451</v>
      </c>
      <c r="AG12">
        <f t="shared" si="4"/>
        <v>-43.950377650613873</v>
      </c>
      <c r="AH12">
        <f t="shared" si="5"/>
        <v>-1718.1434776996466</v>
      </c>
      <c r="AI12">
        <f t="shared" si="6"/>
        <v>3240.1172443398964</v>
      </c>
      <c r="AJ12">
        <f t="shared" si="7"/>
        <v>-110.86801582433145</v>
      </c>
      <c r="AK12">
        <f t="shared" si="24"/>
        <v>634.81386016154102</v>
      </c>
      <c r="AL12">
        <f t="shared" si="8"/>
        <v>3764.063088677106</v>
      </c>
      <c r="AN12">
        <f t="shared" si="9"/>
        <v>2825.7464124385633</v>
      </c>
      <c r="AO12">
        <f t="shared" si="9"/>
        <v>-141.28732062192816</v>
      </c>
      <c r="AP12">
        <f t="shared" si="9"/>
        <v>-23.586167900885485</v>
      </c>
      <c r="AQ12">
        <f t="shared" si="9"/>
        <v>-922.04942731064648</v>
      </c>
      <c r="AR12">
        <f t="shared" si="9"/>
        <v>1738.8234966051032</v>
      </c>
      <c r="AS12">
        <f t="shared" si="9"/>
        <v>-59.497819492210581</v>
      </c>
      <c r="AT12">
        <f t="shared" si="9"/>
        <v>340.67571411118951</v>
      </c>
      <c r="AU12">
        <f t="shared" si="9"/>
        <v>2020.001391224082</v>
      </c>
      <c r="AW12">
        <v>9</v>
      </c>
      <c r="AX12">
        <f>(R12*SUMPRODUCT(K13:$K$23, X13:$X$23)-$AZ$3*SUMPRODUCT(K12:$K$22, W13:$W$23))/Z12</f>
        <v>8350.4832455059532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5990.261801563106</v>
      </c>
      <c r="P13">
        <f t="shared" si="22"/>
        <v>299.5130900781553</v>
      </c>
      <c r="Q13" s="4">
        <f t="shared" si="23"/>
        <v>50</v>
      </c>
      <c r="R13">
        <f t="shared" si="0"/>
        <v>250000</v>
      </c>
      <c r="S13">
        <f t="shared" si="1"/>
        <v>8456.4185794714522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7340.137844102208</v>
      </c>
      <c r="AC13">
        <f t="shared" si="2"/>
        <v>7291.775114297775</v>
      </c>
      <c r="AE13">
        <f t="shared" si="3"/>
        <v>5165.2648839784024</v>
      </c>
      <c r="AF13">
        <f t="shared" si="4"/>
        <v>-258.26324419892012</v>
      </c>
      <c r="AG13">
        <f t="shared" si="4"/>
        <v>-43.113849236360352</v>
      </c>
      <c r="AH13">
        <f t="shared" si="5"/>
        <v>-1985.1231887368956</v>
      </c>
      <c r="AI13">
        <f t="shared" si="6"/>
        <v>2878.764601806226</v>
      </c>
      <c r="AJ13">
        <f t="shared" si="7"/>
        <v>48.362729804433002</v>
      </c>
      <c r="AK13">
        <f t="shared" si="24"/>
        <v>633.17711131668341</v>
      </c>
      <c r="AL13">
        <f t="shared" si="8"/>
        <v>3560.3044429273423</v>
      </c>
      <c r="AN13">
        <f t="shared" si="9"/>
        <v>2635.697098736402</v>
      </c>
      <c r="AO13">
        <f t="shared" si="9"/>
        <v>-131.7848549368201</v>
      </c>
      <c r="AP13">
        <f t="shared" si="9"/>
        <v>-21.999848971948438</v>
      </c>
      <c r="AQ13">
        <f t="shared" si="9"/>
        <v>-1012.9554914826065</v>
      </c>
      <c r="AR13">
        <f t="shared" si="9"/>
        <v>1468.9569033450268</v>
      </c>
      <c r="AS13">
        <f t="shared" si="9"/>
        <v>24.678212927259739</v>
      </c>
      <c r="AT13">
        <f t="shared" si="9"/>
        <v>323.09341587885473</v>
      </c>
      <c r="AU13">
        <f t="shared" si="9"/>
        <v>1816.7285321511413</v>
      </c>
      <c r="AW13">
        <v>10</v>
      </c>
      <c r="AX13">
        <f>(R13*SUMPRODUCT(K14:$K$23, X14:$X$23)-$AZ$3*SUMPRODUCT(K13:$K$22, W14:$W$23))/Z13</f>
        <v>8456.4185794714522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5990.261801563106</v>
      </c>
      <c r="P14">
        <f t="shared" si="22"/>
        <v>299.5130900781553</v>
      </c>
      <c r="Q14" s="4">
        <f t="shared" si="23"/>
        <v>50</v>
      </c>
      <c r="R14">
        <f t="shared" si="0"/>
        <v>250000</v>
      </c>
      <c r="S14">
        <f t="shared" si="1"/>
        <v>8389.8602306097273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7291.775114297775</v>
      </c>
      <c r="AC14">
        <f t="shared" si="2"/>
        <v>7085.5669504167718</v>
      </c>
      <c r="AE14">
        <f t="shared" si="3"/>
        <v>5059.0116973158392</v>
      </c>
      <c r="AF14">
        <f t="shared" si="4"/>
        <v>-252.95058486579197</v>
      </c>
      <c r="AG14">
        <f t="shared" si="4"/>
        <v>-42.22696657428007</v>
      </c>
      <c r="AH14">
        <f t="shared" si="5"/>
        <v>-2278.7208485834185</v>
      </c>
      <c r="AI14">
        <f t="shared" si="6"/>
        <v>2485.1132972923492</v>
      </c>
      <c r="AJ14">
        <f t="shared" si="7"/>
        <v>206.2081638810032</v>
      </c>
      <c r="AK14">
        <f t="shared" si="24"/>
        <v>621.82878205483803</v>
      </c>
      <c r="AL14">
        <f t="shared" si="8"/>
        <v>3313.1502432281904</v>
      </c>
      <c r="AN14">
        <f t="shared" si="9"/>
        <v>2455.2776560088123</v>
      </c>
      <c r="AO14">
        <f t="shared" si="9"/>
        <v>-122.76388280044061</v>
      </c>
      <c r="AP14">
        <f t="shared" si="9"/>
        <v>-20.493909426196776</v>
      </c>
      <c r="AQ14">
        <f t="shared" si="9"/>
        <v>-1105.9259631237442</v>
      </c>
      <c r="AR14">
        <f t="shared" si="9"/>
        <v>1206.0939006584308</v>
      </c>
      <c r="AS14">
        <f t="shared" si="9"/>
        <v>100.07849903416063</v>
      </c>
      <c r="AT14">
        <f t="shared" si="9"/>
        <v>301.79062745644012</v>
      </c>
      <c r="AU14">
        <f t="shared" si="9"/>
        <v>1607.9630271490316</v>
      </c>
      <c r="AW14">
        <v>11</v>
      </c>
      <c r="AX14">
        <f>(R14*SUMPRODUCT(K15:$K$23, X15:$X$23)-$AZ$3*SUMPRODUCT(K14:$K$22, W15:$W$23))/Z14</f>
        <v>8389.8602306097273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5990.261801563106</v>
      </c>
      <c r="P15">
        <f t="shared" si="22"/>
        <v>299.5130900781553</v>
      </c>
      <c r="Q15" s="4">
        <f t="shared" si="23"/>
        <v>50</v>
      </c>
      <c r="R15">
        <f t="shared" si="0"/>
        <v>250000</v>
      </c>
      <c r="S15">
        <f t="shared" si="1"/>
        <v>8143.8054448630037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7085.5669504167718</v>
      </c>
      <c r="AC15">
        <f t="shared" si="2"/>
        <v>6724.3049559417605</v>
      </c>
      <c r="AE15">
        <f t="shared" si="3"/>
        <v>4946.1332779072809</v>
      </c>
      <c r="AF15">
        <f t="shared" si="4"/>
        <v>-247.30666389536407</v>
      </c>
      <c r="AG15">
        <f t="shared" si="4"/>
        <v>-41.284783885544293</v>
      </c>
      <c r="AH15">
        <f t="shared" si="5"/>
        <v>-2599.5651149648543</v>
      </c>
      <c r="AI15">
        <f t="shared" si="6"/>
        <v>2057.9767151615183</v>
      </c>
      <c r="AJ15">
        <f t="shared" si="7"/>
        <v>361.26199447501131</v>
      </c>
      <c r="AK15">
        <f t="shared" si="24"/>
        <v>611.61002599384892</v>
      </c>
      <c r="AL15">
        <f t="shared" si="8"/>
        <v>3030.8487356303785</v>
      </c>
      <c r="AN15">
        <f t="shared" si="9"/>
        <v>2282.0559477344564</v>
      </c>
      <c r="AO15">
        <f t="shared" si="9"/>
        <v>-114.10279738672283</v>
      </c>
      <c r="AP15">
        <f t="shared" si="9"/>
        <v>-19.048048510492261</v>
      </c>
      <c r="AQ15">
        <f t="shared" si="9"/>
        <v>-1199.3920702918344</v>
      </c>
      <c r="AR15">
        <f t="shared" si="9"/>
        <v>949.51303154540665</v>
      </c>
      <c r="AS15">
        <f t="shared" si="9"/>
        <v>166.67971460949505</v>
      </c>
      <c r="AT15">
        <f t="shared" si="9"/>
        <v>282.18574370964461</v>
      </c>
      <c r="AU15">
        <f t="shared" si="9"/>
        <v>1398.3784898645463</v>
      </c>
      <c r="AW15">
        <v>12</v>
      </c>
      <c r="AX15">
        <f>(R15*SUMPRODUCT(K16:$K$23, X16:$X$23)-$AZ$3*SUMPRODUCT(K15:$K$22, W16:$W$23))/Z15</f>
        <v>8143.8054448630037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5990.261801563106</v>
      </c>
      <c r="P16">
        <f t="shared" si="22"/>
        <v>299.5130900781553</v>
      </c>
      <c r="Q16" s="4">
        <f t="shared" si="23"/>
        <v>50</v>
      </c>
      <c r="R16">
        <f t="shared" si="0"/>
        <v>250000</v>
      </c>
      <c r="S16">
        <f t="shared" si="1"/>
        <v>7728.5994379983622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6724.3049559417605</v>
      </c>
      <c r="AC16">
        <f t="shared" si="2"/>
        <v>6227.4962962828913</v>
      </c>
      <c r="AE16">
        <f t="shared" si="3"/>
        <v>4826.790867125158</v>
      </c>
      <c r="AF16">
        <f t="shared" si="4"/>
        <v>-241.33954335625791</v>
      </c>
      <c r="AG16">
        <f t="shared" si="4"/>
        <v>-40.28864703263595</v>
      </c>
      <c r="AH16">
        <f t="shared" si="5"/>
        <v>-2916.4450702645254</v>
      </c>
      <c r="AI16">
        <f t="shared" si="6"/>
        <v>1628.7176064717387</v>
      </c>
      <c r="AJ16">
        <f t="shared" si="7"/>
        <v>496.80865965886915</v>
      </c>
      <c r="AK16">
        <f t="shared" si="24"/>
        <v>618.64366850017313</v>
      </c>
      <c r="AL16">
        <f t="shared" si="8"/>
        <v>2744.169934630781</v>
      </c>
      <c r="AN16">
        <f t="shared" si="9"/>
        <v>2111.4947659729646</v>
      </c>
      <c r="AO16">
        <f t="shared" si="9"/>
        <v>-105.57473829864824</v>
      </c>
      <c r="AP16">
        <f t="shared" si="9"/>
        <v>-17.624394691914709</v>
      </c>
      <c r="AQ16">
        <f t="shared" si="9"/>
        <v>-1275.8080204081739</v>
      </c>
      <c r="AR16">
        <f t="shared" si="9"/>
        <v>712.48761257422791</v>
      </c>
      <c r="AS16">
        <f t="shared" si="9"/>
        <v>217.33050248861042</v>
      </c>
      <c r="AT16">
        <f t="shared" si="9"/>
        <v>270.62760828053882</v>
      </c>
      <c r="AU16">
        <f t="shared" si="9"/>
        <v>1200.445723343377</v>
      </c>
      <c r="AW16">
        <v>13</v>
      </c>
      <c r="AX16">
        <f>(R16*SUMPRODUCT(K17:$K$23, X17:$X$23)-$AZ$3*SUMPRODUCT(K16:$K$22, W17:$W$23))/Z16</f>
        <v>7728.5994379983622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5990.261801563106</v>
      </c>
      <c r="P17">
        <f t="shared" si="22"/>
        <v>299.5130900781553</v>
      </c>
      <c r="Q17" s="4">
        <f t="shared" si="23"/>
        <v>50</v>
      </c>
      <c r="R17">
        <f t="shared" si="0"/>
        <v>250000</v>
      </c>
      <c r="S17">
        <f t="shared" si="1"/>
        <v>7154.0780725656641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6227.4962962828913</v>
      </c>
      <c r="AC17">
        <f t="shared" si="2"/>
        <v>5614.2677279178433</v>
      </c>
      <c r="AE17">
        <f t="shared" si="3"/>
        <v>4700.9458344132518</v>
      </c>
      <c r="AF17">
        <f t="shared" si="4"/>
        <v>-235.0472917206626</v>
      </c>
      <c r="AG17">
        <f t="shared" si="4"/>
        <v>-39.238233570914893</v>
      </c>
      <c r="AH17">
        <f t="shared" si="5"/>
        <v>-3237.6349569734821</v>
      </c>
      <c r="AI17">
        <f t="shared" si="6"/>
        <v>1189.0253521481918</v>
      </c>
      <c r="AJ17">
        <f t="shared" si="7"/>
        <v>613.22856836504798</v>
      </c>
      <c r="AK17">
        <f t="shared" si="24"/>
        <v>659.78246156478724</v>
      </c>
      <c r="AL17">
        <f t="shared" si="8"/>
        <v>2462.0363820780271</v>
      </c>
      <c r="AN17">
        <f t="shared" si="9"/>
        <v>1936.9345979966452</v>
      </c>
      <c r="AO17">
        <f t="shared" si="9"/>
        <v>-96.846729899832269</v>
      </c>
      <c r="AP17">
        <f t="shared" si="9"/>
        <v>-16.167361812894548</v>
      </c>
      <c r="AQ17">
        <f t="shared" si="9"/>
        <v>-1334.0054075794392</v>
      </c>
      <c r="AR17">
        <f t="shared" si="9"/>
        <v>489.91509870447896</v>
      </c>
      <c r="AS17">
        <f t="shared" si="9"/>
        <v>252.66907392360235</v>
      </c>
      <c r="AT17">
        <f t="shared" si="9"/>
        <v>271.8507130205503</v>
      </c>
      <c r="AU17">
        <f t="shared" si="9"/>
        <v>1014.4348856486316</v>
      </c>
      <c r="AW17">
        <v>14</v>
      </c>
      <c r="AX17">
        <f>(R17*SUMPRODUCT(K18:$K$23, X18:$X$23)-$AZ$3*SUMPRODUCT(K17:$K$22, W18:$W$23))/Z17</f>
        <v>7154.0780725656641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5990.261801563106</v>
      </c>
      <c r="P18">
        <f t="shared" si="22"/>
        <v>299.5130900781553</v>
      </c>
      <c r="Q18" s="4">
        <f t="shared" si="23"/>
        <v>50</v>
      </c>
      <c r="R18">
        <f t="shared" si="0"/>
        <v>250000</v>
      </c>
      <c r="S18">
        <f t="shared" si="1"/>
        <v>6424.6754541084392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5614.2677279178433</v>
      </c>
      <c r="AC18">
        <f t="shared" si="2"/>
        <v>4899.6116720638274</v>
      </c>
      <c r="AE18">
        <f t="shared" si="3"/>
        <v>4568.3173961554794</v>
      </c>
      <c r="AF18">
        <f t="shared" si="4"/>
        <v>-228.41586980777396</v>
      </c>
      <c r="AG18">
        <f t="shared" si="4"/>
        <v>-38.131199833064201</v>
      </c>
      <c r="AH18">
        <f t="shared" si="5"/>
        <v>-3573.2570107076963</v>
      </c>
      <c r="AI18">
        <f t="shared" si="6"/>
        <v>728.51331580694568</v>
      </c>
      <c r="AJ18">
        <f t="shared" si="7"/>
        <v>714.6560558540159</v>
      </c>
      <c r="AK18">
        <f t="shared" si="24"/>
        <v>697.7872647240149</v>
      </c>
      <c r="AL18">
        <f t="shared" si="8"/>
        <v>2140.9566363849763</v>
      </c>
      <c r="AN18">
        <f t="shared" si="9"/>
        <v>1758.9828922058282</v>
      </c>
      <c r="AO18">
        <f t="shared" si="9"/>
        <v>-87.949144610291398</v>
      </c>
      <c r="AP18">
        <f t="shared" si="9"/>
        <v>-14.682020172697936</v>
      </c>
      <c r="AQ18">
        <f t="shared" si="9"/>
        <v>-1375.8452853076367</v>
      </c>
      <c r="AR18">
        <f t="shared" si="9"/>
        <v>280.50644211520239</v>
      </c>
      <c r="AS18">
        <f t="shared" si="9"/>
        <v>275.17084892490323</v>
      </c>
      <c r="AT18">
        <f t="shared" si="9"/>
        <v>268.67569711368367</v>
      </c>
      <c r="AU18">
        <f t="shared" si="9"/>
        <v>824.35298815378917</v>
      </c>
      <c r="AW18">
        <v>15</v>
      </c>
      <c r="AX18">
        <f>(R18*SUMPRODUCT(K19:$K$23, X19:$X$23)-$AZ$3*SUMPRODUCT(K18:$K$22, W19:$W$23))/Z18</f>
        <v>6424.6754541084392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5990.261801563106</v>
      </c>
      <c r="P19">
        <f t="shared" si="22"/>
        <v>299.5130900781553</v>
      </c>
      <c r="Q19" s="4">
        <f t="shared" si="23"/>
        <v>50</v>
      </c>
      <c r="R19">
        <f t="shared" si="0"/>
        <v>250000</v>
      </c>
      <c r="S19">
        <f t="shared" si="1"/>
        <v>5518.8393672652492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4899.6116720638274</v>
      </c>
      <c r="AC19">
        <f t="shared" si="2"/>
        <v>4079.2752107569513</v>
      </c>
      <c r="AE19">
        <f t="shared" si="3"/>
        <v>4427.729246479118</v>
      </c>
      <c r="AF19">
        <f t="shared" si="4"/>
        <v>-221.3864623239559</v>
      </c>
      <c r="AG19">
        <f t="shared" si="4"/>
        <v>-36.957727334419182</v>
      </c>
      <c r="AH19">
        <f t="shared" si="5"/>
        <v>-3960.8025015718763</v>
      </c>
      <c r="AI19">
        <f t="shared" si="6"/>
        <v>208.58255524886636</v>
      </c>
      <c r="AJ19">
        <f t="shared" si="7"/>
        <v>820.33646130687612</v>
      </c>
      <c r="AK19">
        <f t="shared" si="24"/>
        <v>668.37705708647388</v>
      </c>
      <c r="AL19">
        <f t="shared" si="8"/>
        <v>1697.2960736422165</v>
      </c>
      <c r="AN19">
        <f t="shared" si="9"/>
        <v>1588.2717475064139</v>
      </c>
      <c r="AO19">
        <f t="shared" si="9"/>
        <v>-79.413587375320702</v>
      </c>
      <c r="AP19">
        <f t="shared" si="9"/>
        <v>-13.257114631383628</v>
      </c>
      <c r="AQ19">
        <f t="shared" si="9"/>
        <v>-1420.780350492691</v>
      </c>
      <c r="AR19">
        <f t="shared" si="9"/>
        <v>74.820695007018543</v>
      </c>
      <c r="AS19">
        <f t="shared" si="9"/>
        <v>294.26307536287715</v>
      </c>
      <c r="AT19">
        <f t="shared" si="9"/>
        <v>239.75368351533069</v>
      </c>
      <c r="AU19">
        <f t="shared" si="9"/>
        <v>608.83745388522641</v>
      </c>
      <c r="AW19">
        <v>16</v>
      </c>
      <c r="AX19">
        <f>(R19*SUMPRODUCT(K20:$K$23, X20:$X$23)-$AZ$3*SUMPRODUCT(K19:$K$22, W20:$W$23))/Z19</f>
        <v>5518.8393672652492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5990.261801563106</v>
      </c>
      <c r="P20">
        <f t="shared" si="22"/>
        <v>299.5130900781553</v>
      </c>
      <c r="Q20" s="4">
        <f t="shared" si="23"/>
        <v>50</v>
      </c>
      <c r="R20">
        <f t="shared" si="0"/>
        <v>250000</v>
      </c>
      <c r="S20">
        <f t="shared" si="1"/>
        <v>4400.3717023676863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4079.2752107569513</v>
      </c>
      <c r="AC20">
        <f t="shared" si="2"/>
        <v>3143.574111515431</v>
      </c>
      <c r="AE20">
        <f t="shared" si="3"/>
        <v>4279.3730153435336</v>
      </c>
      <c r="AF20">
        <f t="shared" si="4"/>
        <v>-213.96865076717668</v>
      </c>
      <c r="AG20">
        <f t="shared" si="4"/>
        <v>-35.719415587369397</v>
      </c>
      <c r="AH20">
        <f t="shared" si="5"/>
        <v>-4343.672368527974</v>
      </c>
      <c r="AI20">
        <f t="shared" si="6"/>
        <v>-313.98741953898661</v>
      </c>
      <c r="AJ20">
        <f t="shared" si="7"/>
        <v>935.7010992415203</v>
      </c>
      <c r="AK20">
        <f t="shared" si="24"/>
        <v>442.25610094059869</v>
      </c>
      <c r="AL20">
        <f t="shared" si="8"/>
        <v>1063.9697806431323</v>
      </c>
      <c r="AN20">
        <f t="shared" si="9"/>
        <v>1455.9943570912965</v>
      </c>
      <c r="AO20">
        <f t="shared" si="9"/>
        <v>-72.799717854564818</v>
      </c>
      <c r="AP20">
        <f t="shared" si="9"/>
        <v>-12.15301104795927</v>
      </c>
      <c r="AQ20">
        <f t="shared" si="9"/>
        <v>-1477.8712757580022</v>
      </c>
      <c r="AR20">
        <f t="shared" si="9"/>
        <v>-106.82964756922982</v>
      </c>
      <c r="AS20">
        <f t="shared" si="9"/>
        <v>318.35867439810215</v>
      </c>
      <c r="AT20">
        <f t="shared" si="9"/>
        <v>150.4711987129775</v>
      </c>
      <c r="AU20">
        <f t="shared" si="9"/>
        <v>362.00022554184983</v>
      </c>
      <c r="AW20">
        <v>17</v>
      </c>
      <c r="AX20">
        <f>(R20*SUMPRODUCT(K21:$K$23, X21:$X$23)-$AZ$3*SUMPRODUCT(K20:$K$22, W21:$W$23))/Z20</f>
        <v>4400.3717023676863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5990.261801563106</v>
      </c>
      <c r="P21">
        <f t="shared" si="22"/>
        <v>299.5130900781553</v>
      </c>
      <c r="Q21" s="4">
        <f t="shared" si="23"/>
        <v>50</v>
      </c>
      <c r="R21">
        <f t="shared" si="0"/>
        <v>250000</v>
      </c>
      <c r="S21">
        <f t="shared" si="1"/>
        <v>3085.9507657243803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3143.574111515431</v>
      </c>
      <c r="AC21">
        <f t="shared" si="2"/>
        <v>2124.7035135481692</v>
      </c>
      <c r="AE21">
        <f t="shared" si="3"/>
        <v>4124.3465184924698</v>
      </c>
      <c r="AF21">
        <f t="shared" si="4"/>
        <v>-206.21732592462348</v>
      </c>
      <c r="AG21">
        <f t="shared" si="4"/>
        <v>-34.425427928844925</v>
      </c>
      <c r="AH21">
        <f t="shared" si="5"/>
        <v>-4683.9675132538987</v>
      </c>
      <c r="AI21">
        <f t="shared" si="6"/>
        <v>-800.26374861489694</v>
      </c>
      <c r="AJ21">
        <f t="shared" si="7"/>
        <v>1018.8705979672618</v>
      </c>
      <c r="AK21">
        <f t="shared" si="24"/>
        <v>362.26537949947215</v>
      </c>
      <c r="AL21">
        <f t="shared" si="8"/>
        <v>580.87222885183701</v>
      </c>
      <c r="AN21">
        <f t="shared" si="9"/>
        <v>1334.7748966592339</v>
      </c>
      <c r="AO21">
        <f t="shared" si="9"/>
        <v>-66.7387448329617</v>
      </c>
      <c r="AP21">
        <f t="shared" si="9"/>
        <v>-11.141206685748994</v>
      </c>
      <c r="AQ21">
        <f t="shared" si="9"/>
        <v>-1515.8867533138139</v>
      </c>
      <c r="AR21">
        <f t="shared" si="9"/>
        <v>-258.99180817329051</v>
      </c>
      <c r="AS21">
        <f t="shared" si="9"/>
        <v>329.74021242230083</v>
      </c>
      <c r="AT21">
        <f t="shared" si="9"/>
        <v>117.24105438680999</v>
      </c>
      <c r="AU21">
        <f t="shared" si="9"/>
        <v>187.98945863582031</v>
      </c>
      <c r="AW21">
        <v>18</v>
      </c>
      <c r="AX21">
        <f>(R21*SUMPRODUCT(K22:$K$23, X22:$X$23)-$AZ$3*SUMPRODUCT(K21:$K$22, W22:$W$23))/Z21</f>
        <v>3085.9507657243803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5990.261801563106</v>
      </c>
      <c r="P22">
        <f t="shared" si="22"/>
        <v>299.5130900781553</v>
      </c>
      <c r="Q22" s="4">
        <f t="shared" si="23"/>
        <v>50</v>
      </c>
      <c r="R22">
        <f t="shared" si="0"/>
        <v>250000</v>
      </c>
      <c r="S22">
        <f t="shared" si="1"/>
        <v>1601.0632879065088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2124.7035135481692</v>
      </c>
      <c r="AC22">
        <f t="shared" si="2"/>
        <v>1059.1120926663145</v>
      </c>
      <c r="AE22">
        <f t="shared" si="3"/>
        <v>3962.5908358489924</v>
      </c>
      <c r="AF22">
        <f t="shared" si="4"/>
        <v>-198.12954179244963</v>
      </c>
      <c r="AG22">
        <f t="shared" si="4"/>
        <v>-33.075272559998872</v>
      </c>
      <c r="AH22">
        <f t="shared" si="5"/>
        <v>-5029.5054477880258</v>
      </c>
      <c r="AI22">
        <f t="shared" si="6"/>
        <v>-1298.1194262914819</v>
      </c>
      <c r="AJ22">
        <f t="shared" si="7"/>
        <v>1065.5914208818547</v>
      </c>
      <c r="AK22">
        <f t="shared" si="24"/>
        <v>412.24153653232992</v>
      </c>
      <c r="AL22">
        <f t="shared" si="8"/>
        <v>179.7135311227027</v>
      </c>
      <c r="AN22">
        <f t="shared" si="9"/>
        <v>1198.5284202125504</v>
      </c>
      <c r="AO22">
        <f t="shared" si="9"/>
        <v>-59.926421010627529</v>
      </c>
      <c r="AP22">
        <f t="shared" si="9"/>
        <v>-10.003973615141536</v>
      </c>
      <c r="AQ22">
        <f t="shared" si="9"/>
        <v>-1521.2282742526172</v>
      </c>
      <c r="AR22">
        <f t="shared" si="9"/>
        <v>-392.63024866583584</v>
      </c>
      <c r="AS22">
        <f t="shared" si="9"/>
        <v>322.29964060570143</v>
      </c>
      <c r="AT22">
        <f t="shared" si="9"/>
        <v>124.68690763027759</v>
      </c>
      <c r="AU22">
        <f t="shared" si="9"/>
        <v>54.356299570143179</v>
      </c>
      <c r="AW22">
        <v>19</v>
      </c>
      <c r="AX22">
        <f>(R22*SUMPRODUCT(K23:$K$23, X23:$X$23)-$AZ$3*SUMPRODUCT(K22:$K$22, W23:$W$23))/Z22</f>
        <v>1601.0632879065088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5990.261801563106</v>
      </c>
      <c r="P23">
        <f t="shared" si="22"/>
        <v>299.5130900781553</v>
      </c>
      <c r="Q23" s="4">
        <f t="shared" si="23"/>
        <v>50</v>
      </c>
      <c r="R23">
        <f t="shared" si="0"/>
        <v>250000</v>
      </c>
      <c r="S23">
        <f t="shared" si="1"/>
        <v>1671.959255851305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1059.1120926663145</v>
      </c>
      <c r="AC23">
        <f t="shared" si="2"/>
        <v>1059.1120926663145</v>
      </c>
      <c r="AE23">
        <f t="shared" si="3"/>
        <v>3794.5653819430286</v>
      </c>
      <c r="AF23">
        <f t="shared" si="4"/>
        <v>-189.72826909715141</v>
      </c>
      <c r="AG23">
        <f t="shared" si="4"/>
        <v>-31.672784159056871</v>
      </c>
      <c r="AH23">
        <f t="shared" si="5"/>
        <v>-5358.678376710096</v>
      </c>
      <c r="AI23">
        <f t="shared" si="6"/>
        <v>-1785.5140480232758</v>
      </c>
      <c r="AJ23">
        <f t="shared" si="7"/>
        <v>0</v>
      </c>
      <c r="AK23">
        <f t="shared" si="24"/>
        <v>484.58432245271678</v>
      </c>
      <c r="AL23">
        <f t="shared" si="8"/>
        <v>-1300.929725570559</v>
      </c>
      <c r="AN23">
        <f t="shared" si="9"/>
        <v>1039.6841252870045</v>
      </c>
      <c r="AO23">
        <f t="shared" si="9"/>
        <v>-51.98420626435022</v>
      </c>
      <c r="AP23">
        <f t="shared" si="9"/>
        <v>-8.6781192519474519</v>
      </c>
      <c r="AQ23">
        <f t="shared" si="9"/>
        <v>-1468.2400433251696</v>
      </c>
      <c r="AR23">
        <f t="shared" si="9"/>
        <v>-489.21824355446284</v>
      </c>
      <c r="AS23">
        <f t="shared" si="9"/>
        <v>0</v>
      </c>
      <c r="AT23">
        <f t="shared" si="9"/>
        <v>132.77268322072433</v>
      </c>
      <c r="AU23">
        <f t="shared" si="9"/>
        <v>-356.44556033373851</v>
      </c>
      <c r="AW23">
        <v>20</v>
      </c>
      <c r="AX23">
        <f>(R23*SUMPRODUCT(K$23:$K24, X$23:$X24)-$AZ$3*SUMPRODUCT(K$22:$K23, W$23:$W24))/Z23</f>
        <v>1671.959255851305</v>
      </c>
    </row>
    <row r="25" spans="5:50" x14ac:dyDescent="0.25">
      <c r="AN25" s="8">
        <f t="shared" ref="AN25:AU25" si="25">SUM(AN3:AN23)</f>
        <v>55574.620948611075</v>
      </c>
      <c r="AO25" s="8">
        <f t="shared" si="25"/>
        <v>-7271.4273986028829</v>
      </c>
      <c r="AP25" s="8">
        <f t="shared" si="25"/>
        <v>-2933.7829292591637</v>
      </c>
      <c r="AQ25" s="8">
        <f t="shared" si="25"/>
        <v>-20510.463864748861</v>
      </c>
      <c r="AR25" s="8">
        <f t="shared" si="25"/>
        <v>24858.946756000165</v>
      </c>
      <c r="AS25" s="8">
        <f t="shared" si="25"/>
        <v>-3325.3596219911719</v>
      </c>
      <c r="AT25" s="8">
        <f t="shared" si="25"/>
        <v>6322.695815816408</v>
      </c>
      <c r="AU25" s="9">
        <f t="shared" si="25"/>
        <v>27856.28294982541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7B30-0D65-4E72-8A98-98DCA10D8A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20758.425003937617</v>
      </c>
      <c r="K3">
        <v>1</v>
      </c>
      <c r="L3" s="2">
        <v>0</v>
      </c>
      <c r="O3">
        <f>$C$3</f>
        <v>20758.425003937617</v>
      </c>
      <c r="P3">
        <f>O3*B5</f>
        <v>16606.740003150095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20758.425003937617</v>
      </c>
      <c r="AF3">
        <f t="shared" ref="AF3:AG23" si="4">-$Z3*P3</f>
        <v>-16606.740003150095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1631.776796787522</v>
      </c>
      <c r="AJ3">
        <f t="shared" ref="AJ3:AJ23" si="7">AB3-AC3</f>
        <v>0</v>
      </c>
      <c r="AL3">
        <f t="shared" ref="AL3:AL23" si="8">SUM(AI3:AK3)</f>
        <v>1631.776796787522</v>
      </c>
      <c r="AN3">
        <f t="shared" ref="AN3:AU23" si="9">AE3*$K3</f>
        <v>20758.425003937617</v>
      </c>
      <c r="AO3">
        <f t="shared" si="9"/>
        <v>-16606.740003150095</v>
      </c>
      <c r="AP3">
        <f t="shared" si="9"/>
        <v>-2519.9082039999998</v>
      </c>
      <c r="AQ3">
        <f t="shared" si="9"/>
        <v>0</v>
      </c>
      <c r="AR3">
        <f t="shared" si="9"/>
        <v>1631.776796787522</v>
      </c>
      <c r="AS3">
        <f t="shared" si="9"/>
        <v>0</v>
      </c>
      <c r="AT3">
        <f t="shared" si="9"/>
        <v>0</v>
      </c>
      <c r="AU3">
        <f t="shared" si="9"/>
        <v>1631.776796787522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6523.3354355097908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4128.9783832892736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4044.0423498544474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-4044.0423498544474</v>
      </c>
      <c r="AK4">
        <f>H4*SUM(AB4, AE4:AF4)</f>
        <v>0</v>
      </c>
      <c r="AL4">
        <f t="shared" si="8"/>
        <v>-6686.7208498544478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-2479.2930856553144</v>
      </c>
      <c r="AR4">
        <f t="shared" si="9"/>
        <v>-2479.2930856553144</v>
      </c>
      <c r="AS4">
        <f t="shared" si="9"/>
        <v>-3794.0166524574979</v>
      </c>
      <c r="AT4">
        <f t="shared" si="9"/>
        <v>0</v>
      </c>
      <c r="AU4">
        <f t="shared" si="9"/>
        <v>-6273.3097381128127</v>
      </c>
      <c r="AW4">
        <v>1</v>
      </c>
      <c r="AX4">
        <f>(R4*SUMPRODUCT(K5:$K$23, X5:$X$23)-$AZ$3*SUMPRODUCT(K4:$K$22, W5:$W$23))/Z4</f>
        <v>4128.9783832892736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20758.425003937617</v>
      </c>
      <c r="P5">
        <f t="shared" ref="P5:P23" si="22">O5*$C$5</f>
        <v>1037.9212501968809</v>
      </c>
      <c r="Q5" s="4">
        <f t="shared" ref="Q5:Q23" si="23">$C$8</f>
        <v>50</v>
      </c>
      <c r="R5">
        <f t="shared" si="0"/>
        <v>250000</v>
      </c>
      <c r="S5">
        <f t="shared" si="1"/>
        <v>7764.1197391998357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4044.0423498544474</v>
      </c>
      <c r="AC5">
        <f t="shared" si="2"/>
        <v>7434.734109150806</v>
      </c>
      <c r="AE5">
        <f t="shared" si="3"/>
        <v>19877.767939334928</v>
      </c>
      <c r="AF5">
        <f t="shared" si="4"/>
        <v>-993.88839696674643</v>
      </c>
      <c r="AG5">
        <f t="shared" si="4"/>
        <v>-47.87879604441175</v>
      </c>
      <c r="AH5">
        <f t="shared" si="5"/>
        <v>-3014.7680629412394</v>
      </c>
      <c r="AI5">
        <f t="shared" si="6"/>
        <v>15821.232683382528</v>
      </c>
      <c r="AJ5">
        <f t="shared" si="7"/>
        <v>-3390.6917592963587</v>
      </c>
      <c r="AK5">
        <f>H5*SUM(AB5, AE5:AF5)</f>
        <v>1980.9724514880352</v>
      </c>
      <c r="AL5">
        <f t="shared" si="8"/>
        <v>14411.513375574204</v>
      </c>
      <c r="AN5">
        <f t="shared" si="9"/>
        <v>17165.695210080343</v>
      </c>
      <c r="AO5">
        <f t="shared" si="9"/>
        <v>-858.28476050401719</v>
      </c>
      <c r="AP5">
        <f t="shared" si="9"/>
        <v>-41.346333372652843</v>
      </c>
      <c r="AQ5">
        <f t="shared" si="9"/>
        <v>-2603.4406808385902</v>
      </c>
      <c r="AR5">
        <f t="shared" si="9"/>
        <v>13662.62343536508</v>
      </c>
      <c r="AS5">
        <f t="shared" si="9"/>
        <v>-2928.0742922970139</v>
      </c>
      <c r="AT5">
        <f t="shared" si="9"/>
        <v>1710.6935459548893</v>
      </c>
      <c r="AU5">
        <f t="shared" si="9"/>
        <v>12445.242689022954</v>
      </c>
      <c r="AW5">
        <v>2</v>
      </c>
      <c r="AX5">
        <f>(R5*SUMPRODUCT(K6:$K$23, X6:$X$23)-$AZ$3*SUMPRODUCT(K5:$K$22, W6:$W$23))/Z5</f>
        <v>7764.1197391998357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20758.425003937617</v>
      </c>
      <c r="P6">
        <f t="shared" si="22"/>
        <v>1037.9212501968809</v>
      </c>
      <c r="Q6" s="4">
        <f t="shared" si="23"/>
        <v>50</v>
      </c>
      <c r="R6">
        <f t="shared" si="0"/>
        <v>250000</v>
      </c>
      <c r="S6">
        <f t="shared" si="1"/>
        <v>10909.766003751745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7434.734109150806</v>
      </c>
      <c r="AC6">
        <f t="shared" si="2"/>
        <v>10194.861268919514</v>
      </c>
      <c r="AE6">
        <f t="shared" si="3"/>
        <v>19398.148686565513</v>
      </c>
      <c r="AF6">
        <f t="shared" si="4"/>
        <v>-969.90743432827583</v>
      </c>
      <c r="AG6">
        <f t="shared" si="4"/>
        <v>-46.723556057085077</v>
      </c>
      <c r="AH6">
        <f t="shared" si="5"/>
        <v>-3382.2601344128211</v>
      </c>
      <c r="AI6">
        <f t="shared" si="6"/>
        <v>14999.25756176733</v>
      </c>
      <c r="AJ6">
        <f t="shared" si="7"/>
        <v>-2760.1271597687082</v>
      </c>
      <c r="AK6">
        <f>H6*SUM(AB6, AE6:AF6)</f>
        <v>2813.8917193190191</v>
      </c>
      <c r="AL6">
        <f t="shared" si="8"/>
        <v>15053.022121317641</v>
      </c>
      <c r="AN6">
        <f t="shared" si="9"/>
        <v>15107.786799662124</v>
      </c>
      <c r="AO6">
        <f t="shared" si="9"/>
        <v>-755.38933998310642</v>
      </c>
      <c r="AP6">
        <f t="shared" si="9"/>
        <v>-36.389530508206583</v>
      </c>
      <c r="AQ6">
        <f t="shared" si="9"/>
        <v>-2634.1928725958519</v>
      </c>
      <c r="AR6">
        <f t="shared" si="9"/>
        <v>11681.81505657496</v>
      </c>
      <c r="AS6">
        <f t="shared" si="9"/>
        <v>-2149.6594001582312</v>
      </c>
      <c r="AT6">
        <f t="shared" si="9"/>
        <v>2191.5326487959419</v>
      </c>
      <c r="AU6">
        <f t="shared" si="9"/>
        <v>11723.68830521267</v>
      </c>
      <c r="AW6">
        <v>3</v>
      </c>
      <c r="AX6">
        <f>(R6*SUMPRODUCT(K7:$K$23, X7:$X$23)-$AZ$3*SUMPRODUCT(K6:$K$22, W7:$W$23))/Z6</f>
        <v>10909.766003751745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20758.425003937617</v>
      </c>
      <c r="P7">
        <f t="shared" si="22"/>
        <v>1037.9212501968809</v>
      </c>
      <c r="Q7" s="4">
        <f t="shared" si="23"/>
        <v>50</v>
      </c>
      <c r="R7">
        <f t="shared" si="0"/>
        <v>250000</v>
      </c>
      <c r="S7">
        <f t="shared" si="1"/>
        <v>13509.76938782845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10194.861268919514</v>
      </c>
      <c r="AC7">
        <f t="shared" si="2"/>
        <v>12295.341198200083</v>
      </c>
      <c r="AE7">
        <f t="shared" si="3"/>
        <v>18892.396371370385</v>
      </c>
      <c r="AF7">
        <f t="shared" si="4"/>
        <v>-944.61981856851935</v>
      </c>
      <c r="AG7">
        <f t="shared" si="4"/>
        <v>-45.50537039247132</v>
      </c>
      <c r="AH7">
        <f t="shared" si="5"/>
        <v>-3754.7505202145126</v>
      </c>
      <c r="AI7">
        <f t="shared" si="6"/>
        <v>14147.52066219488</v>
      </c>
      <c r="AJ7">
        <f t="shared" si="7"/>
        <v>-2100.4799292805692</v>
      </c>
      <c r="AK7">
        <f>H7*SUM(AB7, AE7:AF7)</f>
        <v>2946.5341799342282</v>
      </c>
      <c r="AL7">
        <f t="shared" si="8"/>
        <v>14993.574912848539</v>
      </c>
      <c r="AN7">
        <f t="shared" si="9"/>
        <v>13319.356962254829</v>
      </c>
      <c r="AO7">
        <f t="shared" si="9"/>
        <v>-665.96784811274154</v>
      </c>
      <c r="AP7">
        <f t="shared" si="9"/>
        <v>-32.08181005959824</v>
      </c>
      <c r="AQ7">
        <f t="shared" si="9"/>
        <v>-2647.1423476344048</v>
      </c>
      <c r="AR7">
        <f t="shared" si="9"/>
        <v>9974.1649564480831</v>
      </c>
      <c r="AS7">
        <f t="shared" si="9"/>
        <v>-1480.8625343334531</v>
      </c>
      <c r="AT7">
        <f t="shared" si="9"/>
        <v>2077.3405222167712</v>
      </c>
      <c r="AU7">
        <f t="shared" si="9"/>
        <v>10570.642944331401</v>
      </c>
      <c r="AW7">
        <v>4</v>
      </c>
      <c r="AX7">
        <f>(R7*SUMPRODUCT(K8:$K$23, X8:$X$23)-$AZ$3*SUMPRODUCT(K7:$K$22, W8:$W$23))/Z7</f>
        <v>13509.76938782845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20758.425003937617</v>
      </c>
      <c r="P8">
        <f t="shared" si="22"/>
        <v>1037.9212501968809</v>
      </c>
      <c r="Q8" s="4">
        <f t="shared" si="23"/>
        <v>50</v>
      </c>
      <c r="R8">
        <f t="shared" si="0"/>
        <v>250000</v>
      </c>
      <c r="S8">
        <f t="shared" si="1"/>
        <v>15554.520652250534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12295.341198200083</v>
      </c>
      <c r="AC8">
        <f t="shared" si="2"/>
        <v>13756.891249651722</v>
      </c>
      <c r="AE8">
        <f t="shared" si="3"/>
        <v>18359.382566501816</v>
      </c>
      <c r="AF8">
        <f t="shared" si="4"/>
        <v>-917.96912832509088</v>
      </c>
      <c r="AG8">
        <f t="shared" si="4"/>
        <v>-44.221521052342041</v>
      </c>
      <c r="AH8">
        <f t="shared" si="5"/>
        <v>-4143.9781810228242</v>
      </c>
      <c r="AI8">
        <f t="shared" si="6"/>
        <v>13253.213736101559</v>
      </c>
      <c r="AJ8">
        <f t="shared" si="7"/>
        <v>-1461.5500514516389</v>
      </c>
      <c r="AK8">
        <f t="shared" ref="AK8:AK23" si="24">H8*SUM(AB8:AB8, AE8:AF8)</f>
        <v>2155.914711137319</v>
      </c>
      <c r="AL8">
        <f t="shared" si="8"/>
        <v>13947.578395787239</v>
      </c>
      <c r="AN8">
        <f t="shared" si="9"/>
        <v>12068.602417611295</v>
      </c>
      <c r="AO8">
        <f t="shared" si="9"/>
        <v>-603.4301208805648</v>
      </c>
      <c r="AP8">
        <f t="shared" si="9"/>
        <v>-29.069166893254256</v>
      </c>
      <c r="AQ8">
        <f t="shared" si="9"/>
        <v>-2724.0581164897949</v>
      </c>
      <c r="AR8">
        <f t="shared" si="9"/>
        <v>8712.0450133476807</v>
      </c>
      <c r="AS8">
        <f t="shared" si="9"/>
        <v>-960.75488489426141</v>
      </c>
      <c r="AT8">
        <f t="shared" si="9"/>
        <v>1417.1978496961635</v>
      </c>
      <c r="AU8">
        <f t="shared" si="9"/>
        <v>9168.4879781495838</v>
      </c>
      <c r="AW8">
        <v>5</v>
      </c>
      <c r="AX8">
        <f>(R8*SUMPRODUCT(K9:$K$23, X9:$X$23)-$AZ$3*SUMPRODUCT(K8:$K$22, W9:$W$23))/Z8</f>
        <v>15554.520652250534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20758.425003937617</v>
      </c>
      <c r="P9">
        <f t="shared" si="22"/>
        <v>1037.9212501968809</v>
      </c>
      <c r="Q9" s="4">
        <f t="shared" si="23"/>
        <v>50</v>
      </c>
      <c r="R9">
        <f t="shared" si="0"/>
        <v>250000</v>
      </c>
      <c r="S9">
        <f t="shared" si="1"/>
        <v>17124.980892586249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13756.891249651722</v>
      </c>
      <c r="AC9">
        <f t="shared" si="2"/>
        <v>14679.746430564135</v>
      </c>
      <c r="AE9">
        <f t="shared" si="3"/>
        <v>17794.379875051985</v>
      </c>
      <c r="AF9">
        <f t="shared" si="4"/>
        <v>-889.71899375259932</v>
      </c>
      <c r="AG9">
        <f t="shared" si="4"/>
        <v>-42.860621342121597</v>
      </c>
      <c r="AH9">
        <f t="shared" si="5"/>
        <v>-4593.4224984851362</v>
      </c>
      <c r="AI9">
        <f t="shared" si="6"/>
        <v>12268.377761472129</v>
      </c>
      <c r="AJ9">
        <f t="shared" si="7"/>
        <v>-922.85518091241283</v>
      </c>
      <c r="AK9">
        <f t="shared" si="24"/>
        <v>1600.533021235648</v>
      </c>
      <c r="AL9">
        <f t="shared" si="8"/>
        <v>12946.055601795364</v>
      </c>
      <c r="AN9">
        <f t="shared" si="9"/>
        <v>11116.894109022118</v>
      </c>
      <c r="AO9">
        <f t="shared" si="9"/>
        <v>-555.84470545110594</v>
      </c>
      <c r="AP9">
        <f t="shared" si="9"/>
        <v>-26.776824607149578</v>
      </c>
      <c r="AQ9">
        <f t="shared" si="9"/>
        <v>-2869.7033485978609</v>
      </c>
      <c r="AR9">
        <f t="shared" si="9"/>
        <v>7664.5692303660016</v>
      </c>
      <c r="AS9">
        <f t="shared" si="9"/>
        <v>-576.54626888961877</v>
      </c>
      <c r="AT9">
        <f t="shared" si="9"/>
        <v>999.91998822144762</v>
      </c>
      <c r="AU9">
        <f t="shared" si="9"/>
        <v>8087.94294969783</v>
      </c>
      <c r="AW9">
        <v>6</v>
      </c>
      <c r="AX9">
        <f>(R9*SUMPRODUCT(K10:$K$23, X10:$X$23)-$AZ$3*SUMPRODUCT(K9:$K$22, W10:$W$23))/Z9</f>
        <v>17124.980892586249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20758.425003937617</v>
      </c>
      <c r="P10">
        <f t="shared" si="22"/>
        <v>1037.9212501968809</v>
      </c>
      <c r="Q10" s="4">
        <f t="shared" si="23"/>
        <v>50</v>
      </c>
      <c r="R10">
        <f t="shared" si="0"/>
        <v>250000</v>
      </c>
      <c r="S10">
        <f t="shared" si="1"/>
        <v>18326.231965489049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14679.746430564135</v>
      </c>
      <c r="AC10">
        <f t="shared" si="2"/>
        <v>15183.109541835427</v>
      </c>
      <c r="AE10">
        <f t="shared" si="3"/>
        <v>17198.158429091432</v>
      </c>
      <c r="AF10">
        <f t="shared" si="4"/>
        <v>-859.90792145457169</v>
      </c>
      <c r="AG10">
        <f t="shared" si="4"/>
        <v>-41.424526248569329</v>
      </c>
      <c r="AH10">
        <f t="shared" si="5"/>
        <v>-5037.4444006552649</v>
      </c>
      <c r="AI10">
        <f t="shared" si="6"/>
        <v>11259.381580733028</v>
      </c>
      <c r="AJ10">
        <f t="shared" si="7"/>
        <v>-503.36311127129193</v>
      </c>
      <c r="AK10">
        <f t="shared" si="24"/>
        <v>1628.4448392555523</v>
      </c>
      <c r="AL10">
        <f t="shared" si="8"/>
        <v>12384.463308717288</v>
      </c>
      <c r="AN10">
        <f t="shared" si="9"/>
        <v>10208.465187269167</v>
      </c>
      <c r="AO10">
        <f t="shared" si="9"/>
        <v>-510.42325936345838</v>
      </c>
      <c r="AP10">
        <f t="shared" si="9"/>
        <v>-24.588727674023314</v>
      </c>
      <c r="AQ10">
        <f t="shared" si="9"/>
        <v>-2990.1210649336945</v>
      </c>
      <c r="AR10">
        <f t="shared" si="9"/>
        <v>6683.332135297992</v>
      </c>
      <c r="AS10">
        <f t="shared" si="9"/>
        <v>-298.78575773999</v>
      </c>
      <c r="AT10">
        <f t="shared" si="9"/>
        <v>966.61061237861111</v>
      </c>
      <c r="AU10">
        <f t="shared" si="9"/>
        <v>7351.1569899366132</v>
      </c>
      <c r="AW10">
        <v>7</v>
      </c>
      <c r="AX10">
        <f>(R10*SUMPRODUCT(K11:$K$23, X11:$X$23)-$AZ$3*SUMPRODUCT(K10:$K$22, W11:$W$23))/Z10</f>
        <v>18326.231965489049</v>
      </c>
    </row>
    <row r="11" spans="1:52" x14ac:dyDescent="0.25">
      <c r="A11" t="s">
        <v>33</v>
      </c>
      <c r="C11" s="7">
        <f>AU25</f>
        <v>92898.071761168045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20758.425003937617</v>
      </c>
      <c r="P11">
        <f t="shared" si="22"/>
        <v>1037.9212501968809</v>
      </c>
      <c r="Q11" s="4">
        <f t="shared" si="23"/>
        <v>50</v>
      </c>
      <c r="R11">
        <f t="shared" si="0"/>
        <v>250000</v>
      </c>
      <c r="S11">
        <f t="shared" si="1"/>
        <v>19192.365049060816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15183.109541835427</v>
      </c>
      <c r="AC11">
        <f t="shared" si="2"/>
        <v>15324.66693378227</v>
      </c>
      <c r="AE11">
        <f t="shared" si="3"/>
        <v>16575.130185469716</v>
      </c>
      <c r="AF11">
        <f t="shared" si="4"/>
        <v>-828.75650927348579</v>
      </c>
      <c r="AG11">
        <f t="shared" si="4"/>
        <v>-39.923862678227316</v>
      </c>
      <c r="AH11">
        <f t="shared" si="5"/>
        <v>-5432.0915392815868</v>
      </c>
      <c r="AI11">
        <f t="shared" si="6"/>
        <v>10274.358274236416</v>
      </c>
      <c r="AJ11">
        <f t="shared" si="7"/>
        <v>-141.55739194684247</v>
      </c>
      <c r="AK11">
        <f t="shared" si="24"/>
        <v>1592.8683857286305</v>
      </c>
      <c r="AL11">
        <f t="shared" si="8"/>
        <v>11725.669268018204</v>
      </c>
      <c r="AN11">
        <f t="shared" si="9"/>
        <v>9356.7748201401373</v>
      </c>
      <c r="AO11">
        <f t="shared" si="9"/>
        <v>-467.83874100700689</v>
      </c>
      <c r="AP11">
        <f t="shared" si="9"/>
        <v>-22.537294660758878</v>
      </c>
      <c r="AQ11">
        <f t="shared" si="9"/>
        <v>-3066.4529790542865</v>
      </c>
      <c r="AR11">
        <f t="shared" si="9"/>
        <v>5799.9458054180859</v>
      </c>
      <c r="AS11">
        <f t="shared" si="9"/>
        <v>-79.910119905666903</v>
      </c>
      <c r="AT11">
        <f t="shared" si="9"/>
        <v>899.18514283817422</v>
      </c>
      <c r="AU11">
        <f t="shared" si="9"/>
        <v>6619.2208283505934</v>
      </c>
      <c r="AW11">
        <v>8</v>
      </c>
      <c r="AX11">
        <f>(R11*SUMPRODUCT(K12:$K$23, X12:$X$23)-$AZ$3*SUMPRODUCT(K11:$K$22, W12:$W$23))/Z11</f>
        <v>19192.365049060816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20758.425003937617</v>
      </c>
      <c r="P12">
        <f t="shared" si="22"/>
        <v>1037.9212501968809</v>
      </c>
      <c r="Q12" s="4">
        <f t="shared" si="23"/>
        <v>50</v>
      </c>
      <c r="R12">
        <f t="shared" si="0"/>
        <v>250000</v>
      </c>
      <c r="S12">
        <f t="shared" si="1"/>
        <v>19728.350448119552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15324.66693378227</v>
      </c>
      <c r="AC12">
        <f t="shared" si="2"/>
        <v>15134.825115091382</v>
      </c>
      <c r="AE12">
        <f t="shared" si="3"/>
        <v>15925.058353233086</v>
      </c>
      <c r="AF12">
        <f t="shared" si="4"/>
        <v>-796.25291766165435</v>
      </c>
      <c r="AG12">
        <f t="shared" si="4"/>
        <v>-38.358060282059689</v>
      </c>
      <c r="AH12">
        <f t="shared" si="5"/>
        <v>-5832.8188469267543</v>
      </c>
      <c r="AI12">
        <f t="shared" si="6"/>
        <v>9257.6285283626166</v>
      </c>
      <c r="AJ12">
        <f t="shared" si="7"/>
        <v>189.84181869088752</v>
      </c>
      <c r="AK12">
        <f t="shared" si="24"/>
        <v>1580.5352159694569</v>
      </c>
      <c r="AL12">
        <f t="shared" si="8"/>
        <v>11028.005563022962</v>
      </c>
      <c r="AN12">
        <f t="shared" si="9"/>
        <v>8546.2542128010155</v>
      </c>
      <c r="AO12">
        <f t="shared" si="9"/>
        <v>-427.31271064005085</v>
      </c>
      <c r="AP12">
        <f t="shared" si="9"/>
        <v>-20.585025624968893</v>
      </c>
      <c r="AQ12">
        <f t="shared" si="9"/>
        <v>-3130.2084763119697</v>
      </c>
      <c r="AR12">
        <f t="shared" si="9"/>
        <v>4968.1480002240269</v>
      </c>
      <c r="AS12">
        <f t="shared" si="9"/>
        <v>101.87946610716307</v>
      </c>
      <c r="AT12">
        <f t="shared" si="9"/>
        <v>848.20133454751374</v>
      </c>
      <c r="AU12">
        <f t="shared" si="9"/>
        <v>5918.2288008787036</v>
      </c>
      <c r="AW12">
        <v>9</v>
      </c>
      <c r="AX12">
        <f>(R12*SUMPRODUCT(K13:$K$23, X13:$X$23)-$AZ$3*SUMPRODUCT(K12:$K$22, W13:$W$23))/Z12</f>
        <v>19728.350448119552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20758.425003937617</v>
      </c>
      <c r="P13">
        <f t="shared" si="22"/>
        <v>1037.9212501968809</v>
      </c>
      <c r="Q13" s="4">
        <f t="shared" si="23"/>
        <v>50</v>
      </c>
      <c r="R13">
        <f t="shared" si="0"/>
        <v>250000</v>
      </c>
      <c r="S13">
        <f t="shared" si="1"/>
        <v>19941.101045354062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15134.825115091382</v>
      </c>
      <c r="AC13">
        <f t="shared" si="2"/>
        <v>14649.35746843004</v>
      </c>
      <c r="AE13">
        <f t="shared" si="3"/>
        <v>15249.789250485142</v>
      </c>
      <c r="AF13">
        <f t="shared" si="4"/>
        <v>-762.48946252425719</v>
      </c>
      <c r="AG13">
        <f t="shared" si="4"/>
        <v>-36.73156621369985</v>
      </c>
      <c r="AH13">
        <f t="shared" si="5"/>
        <v>-6214.5673276961988</v>
      </c>
      <c r="AI13">
        <f t="shared" si="6"/>
        <v>8236.0008940509852</v>
      </c>
      <c r="AJ13">
        <f t="shared" si="7"/>
        <v>485.46764666134186</v>
      </c>
      <c r="AK13">
        <f t="shared" si="24"/>
        <v>1531.4638574878024</v>
      </c>
      <c r="AL13">
        <f t="shared" si="8"/>
        <v>10252.93239820013</v>
      </c>
      <c r="AN13">
        <f t="shared" si="9"/>
        <v>7781.5612919519972</v>
      </c>
      <c r="AO13">
        <f t="shared" si="9"/>
        <v>-389.07806459759991</v>
      </c>
      <c r="AP13">
        <f t="shared" si="9"/>
        <v>-18.743139931078421</v>
      </c>
      <c r="AQ13">
        <f t="shared" si="9"/>
        <v>-3171.1281886660731</v>
      </c>
      <c r="AR13">
        <f t="shared" si="9"/>
        <v>4202.6118987572454</v>
      </c>
      <c r="AS13">
        <f t="shared" si="9"/>
        <v>247.72121015605163</v>
      </c>
      <c r="AT13">
        <f t="shared" si="9"/>
        <v>781.46521749941246</v>
      </c>
      <c r="AU13">
        <f t="shared" si="9"/>
        <v>5231.7983264127097</v>
      </c>
      <c r="AW13">
        <v>10</v>
      </c>
      <c r="AX13">
        <f>(R13*SUMPRODUCT(K14:$K$23, X14:$X$23)-$AZ$3*SUMPRODUCT(K13:$K$22, W14:$W$23))/Z13</f>
        <v>19941.101045354062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20758.425003937617</v>
      </c>
      <c r="P14">
        <f t="shared" si="22"/>
        <v>1037.9212501968809</v>
      </c>
      <c r="Q14" s="4">
        <f t="shared" si="23"/>
        <v>50</v>
      </c>
      <c r="R14">
        <f t="shared" si="0"/>
        <v>250000</v>
      </c>
      <c r="S14">
        <f t="shared" si="1"/>
        <v>19818.875502480536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14649.35746843004</v>
      </c>
      <c r="AC14">
        <f t="shared" si="2"/>
        <v>13890.596828075479</v>
      </c>
      <c r="AE14">
        <f t="shared" si="3"/>
        <v>14549.105597815022</v>
      </c>
      <c r="AF14">
        <f t="shared" si="4"/>
        <v>-727.45527989075117</v>
      </c>
      <c r="AG14">
        <f t="shared" si="4"/>
        <v>-35.043857120796105</v>
      </c>
      <c r="AH14">
        <f t="shared" si="5"/>
        <v>-6601.9671538337743</v>
      </c>
      <c r="AI14">
        <f t="shared" si="6"/>
        <v>7184.6393069696996</v>
      </c>
      <c r="AJ14">
        <f t="shared" si="7"/>
        <v>758.76064035456147</v>
      </c>
      <c r="AK14">
        <f t="shared" si="24"/>
        <v>1463.4098002186117</v>
      </c>
      <c r="AL14">
        <f t="shared" si="8"/>
        <v>9406.8097475428731</v>
      </c>
      <c r="AN14">
        <f t="shared" si="9"/>
        <v>7061.0814970404263</v>
      </c>
      <c r="AO14">
        <f t="shared" si="9"/>
        <v>-353.05407485202136</v>
      </c>
      <c r="AP14">
        <f t="shared" si="9"/>
        <v>-17.007748650731035</v>
      </c>
      <c r="AQ14">
        <f t="shared" si="9"/>
        <v>-3204.1164180570136</v>
      </c>
      <c r="AR14">
        <f t="shared" si="9"/>
        <v>3486.9032554806604</v>
      </c>
      <c r="AS14">
        <f t="shared" si="9"/>
        <v>368.24742815082408</v>
      </c>
      <c r="AT14">
        <f t="shared" si="9"/>
        <v>710.23306508017299</v>
      </c>
      <c r="AU14">
        <f t="shared" si="9"/>
        <v>4565.383748711658</v>
      </c>
      <c r="AW14">
        <v>11</v>
      </c>
      <c r="AX14">
        <f>(R14*SUMPRODUCT(K15:$K$23, X15:$X$23)-$AZ$3*SUMPRODUCT(K14:$K$22, W15:$W$23))/Z14</f>
        <v>19818.875502480536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20758.425003937617</v>
      </c>
      <c r="P15">
        <f t="shared" si="22"/>
        <v>1037.9212501968809</v>
      </c>
      <c r="Q15" s="4">
        <f t="shared" si="23"/>
        <v>50</v>
      </c>
      <c r="R15">
        <f t="shared" si="0"/>
        <v>250000</v>
      </c>
      <c r="S15">
        <f t="shared" si="1"/>
        <v>19334.417741430025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13890.596828075479</v>
      </c>
      <c r="AC15">
        <f t="shared" si="2"/>
        <v>12873.031033993173</v>
      </c>
      <c r="AE15">
        <f t="shared" si="3"/>
        <v>13821.148010053506</v>
      </c>
      <c r="AF15">
        <f t="shared" si="4"/>
        <v>-691.05740050267536</v>
      </c>
      <c r="AG15">
        <f t="shared" si="4"/>
        <v>-33.290454375589199</v>
      </c>
      <c r="AH15">
        <f t="shared" si="5"/>
        <v>-7014.8208699946972</v>
      </c>
      <c r="AI15">
        <f t="shared" si="6"/>
        <v>6081.979285180545</v>
      </c>
      <c r="AJ15">
        <f t="shared" si="7"/>
        <v>1017.5657940823057</v>
      </c>
      <c r="AK15">
        <f t="shared" si="24"/>
        <v>1402.3736780128056</v>
      </c>
      <c r="AL15">
        <f t="shared" si="8"/>
        <v>8501.9187572756564</v>
      </c>
      <c r="AN15">
        <f t="shared" si="9"/>
        <v>6376.8263507460024</v>
      </c>
      <c r="AO15">
        <f t="shared" si="9"/>
        <v>-318.84131753730014</v>
      </c>
      <c r="AP15">
        <f t="shared" si="9"/>
        <v>-15.359610253514891</v>
      </c>
      <c r="AQ15">
        <f t="shared" si="9"/>
        <v>-3236.5107831134505</v>
      </c>
      <c r="AR15">
        <f t="shared" si="9"/>
        <v>2806.1146398417368</v>
      </c>
      <c r="AS15">
        <f t="shared" si="9"/>
        <v>469.48635269674008</v>
      </c>
      <c r="AT15">
        <f t="shared" si="9"/>
        <v>647.02971251300767</v>
      </c>
      <c r="AU15">
        <f t="shared" si="9"/>
        <v>3922.6307050514847</v>
      </c>
      <c r="AW15">
        <v>12</v>
      </c>
      <c r="AX15">
        <f>(R15*SUMPRODUCT(K16:$K$23, X16:$X$23)-$AZ$3*SUMPRODUCT(K15:$K$22, W16:$W$23))/Z15</f>
        <v>19334.417741430025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20758.425003937617</v>
      </c>
      <c r="P16">
        <f t="shared" si="22"/>
        <v>1037.9212501968809</v>
      </c>
      <c r="Q16" s="4">
        <f t="shared" si="23"/>
        <v>50</v>
      </c>
      <c r="R16">
        <f t="shared" si="0"/>
        <v>250000</v>
      </c>
      <c r="S16">
        <f t="shared" si="1"/>
        <v>18493.986735230017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12873.031033993173</v>
      </c>
      <c r="AC16">
        <f t="shared" si="2"/>
        <v>11643.541165082512</v>
      </c>
      <c r="AE16">
        <f t="shared" si="3"/>
        <v>13069.198086705537</v>
      </c>
      <c r="AF16">
        <f t="shared" si="4"/>
        <v>-653.45990433527697</v>
      </c>
      <c r="AG16">
        <f t="shared" si="4"/>
        <v>-31.479262237444487</v>
      </c>
      <c r="AH16">
        <f t="shared" si="5"/>
        <v>-7391.4379719441013</v>
      </c>
      <c r="AI16">
        <f t="shared" si="6"/>
        <v>4992.8209481887143</v>
      </c>
      <c r="AJ16">
        <f t="shared" si="7"/>
        <v>1229.4898689106612</v>
      </c>
      <c r="AK16">
        <f t="shared" si="24"/>
        <v>1383.2956761350799</v>
      </c>
      <c r="AL16">
        <f t="shared" si="8"/>
        <v>7605.6064932344552</v>
      </c>
      <c r="AN16">
        <f t="shared" si="9"/>
        <v>5717.1615914609874</v>
      </c>
      <c r="AO16">
        <f t="shared" si="9"/>
        <v>-285.85807957304939</v>
      </c>
      <c r="AP16">
        <f t="shared" si="9"/>
        <v>-13.770701752123564</v>
      </c>
      <c r="AQ16">
        <f t="shared" si="9"/>
        <v>-3233.4076657581254</v>
      </c>
      <c r="AR16">
        <f t="shared" si="9"/>
        <v>2184.1251443776887</v>
      </c>
      <c r="AS16">
        <f t="shared" si="9"/>
        <v>537.84418975000358</v>
      </c>
      <c r="AT16">
        <f t="shared" si="9"/>
        <v>605.12702131880417</v>
      </c>
      <c r="AU16">
        <f t="shared" si="9"/>
        <v>3327.0963554464965</v>
      </c>
      <c r="AW16">
        <v>13</v>
      </c>
      <c r="AX16">
        <f>(R16*SUMPRODUCT(K17:$K$23, X17:$X$23)-$AZ$3*SUMPRODUCT(K16:$K$22, W17:$W$23))/Z16</f>
        <v>18493.986735230017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20758.425003937617</v>
      </c>
      <c r="P17">
        <f t="shared" si="22"/>
        <v>1037.9212501968809</v>
      </c>
      <c r="Q17" s="4">
        <f t="shared" si="23"/>
        <v>50</v>
      </c>
      <c r="R17">
        <f t="shared" si="0"/>
        <v>250000</v>
      </c>
      <c r="S17">
        <f t="shared" si="1"/>
        <v>17317.851486642525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11643.541165082512</v>
      </c>
      <c r="AC17">
        <f t="shared" si="2"/>
        <v>10259.253137412001</v>
      </c>
      <c r="AE17">
        <f t="shared" si="3"/>
        <v>12297.480262701294</v>
      </c>
      <c r="AF17">
        <f t="shared" si="4"/>
        <v>-614.87401313506473</v>
      </c>
      <c r="AG17">
        <f t="shared" si="4"/>
        <v>-29.620455936249051</v>
      </c>
      <c r="AH17">
        <f t="shared" si="5"/>
        <v>-7720.0683941049765</v>
      </c>
      <c r="AI17">
        <f t="shared" si="6"/>
        <v>3932.9173995250048</v>
      </c>
      <c r="AJ17">
        <f t="shared" si="7"/>
        <v>1384.2880276705109</v>
      </c>
      <c r="AK17">
        <f t="shared" si="24"/>
        <v>1439.2232954838275</v>
      </c>
      <c r="AL17">
        <f t="shared" si="8"/>
        <v>6756.4287226793431</v>
      </c>
      <c r="AN17">
        <f t="shared" si="9"/>
        <v>5066.9409578466302</v>
      </c>
      <c r="AO17">
        <f t="shared" si="9"/>
        <v>-253.34704789233155</v>
      </c>
      <c r="AP17">
        <f t="shared" si="9"/>
        <v>-12.204540943943229</v>
      </c>
      <c r="AQ17">
        <f t="shared" si="9"/>
        <v>-3180.9061618998039</v>
      </c>
      <c r="AR17">
        <f t="shared" si="9"/>
        <v>1620.483207110552</v>
      </c>
      <c r="AS17">
        <f t="shared" si="9"/>
        <v>570.36934030579255</v>
      </c>
      <c r="AT17">
        <f t="shared" si="9"/>
        <v>593.00436411289104</v>
      </c>
      <c r="AU17">
        <f t="shared" si="9"/>
        <v>2783.8569115292357</v>
      </c>
      <c r="AW17">
        <v>14</v>
      </c>
      <c r="AX17">
        <f>(R17*SUMPRODUCT(K18:$K$23, X18:$X$23)-$AZ$3*SUMPRODUCT(K17:$K$22, W18:$W$23))/Z17</f>
        <v>17317.851486642525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20758.425003937617</v>
      </c>
      <c r="P18">
        <f t="shared" si="22"/>
        <v>1037.9212501968809</v>
      </c>
      <c r="Q18" s="4">
        <f t="shared" si="23"/>
        <v>50</v>
      </c>
      <c r="R18">
        <f t="shared" si="0"/>
        <v>250000</v>
      </c>
      <c r="S18">
        <f t="shared" si="1"/>
        <v>15796.221601289979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10259.253137412001</v>
      </c>
      <c r="AC18">
        <f t="shared" si="2"/>
        <v>8756.3233403558443</v>
      </c>
      <c r="AE18">
        <f t="shared" si="3"/>
        <v>11507.022752590499</v>
      </c>
      <c r="AF18">
        <f t="shared" si="4"/>
        <v>-575.35113762952494</v>
      </c>
      <c r="AG18">
        <f t="shared" si="4"/>
        <v>-27.716512091856099</v>
      </c>
      <c r="AH18">
        <f t="shared" si="5"/>
        <v>-8038.6964251523068</v>
      </c>
      <c r="AI18">
        <f t="shared" si="6"/>
        <v>2865.2586777168117</v>
      </c>
      <c r="AJ18">
        <f t="shared" si="7"/>
        <v>1502.9297970561565</v>
      </c>
      <c r="AK18">
        <f t="shared" si="24"/>
        <v>1485.4838251413455</v>
      </c>
      <c r="AL18">
        <f t="shared" si="8"/>
        <v>5853.672299914314</v>
      </c>
      <c r="AN18">
        <f t="shared" si="9"/>
        <v>4430.658907164302</v>
      </c>
      <c r="AO18">
        <f t="shared" si="9"/>
        <v>-221.5329453582151</v>
      </c>
      <c r="AP18">
        <f t="shared" si="9"/>
        <v>-10.671953451005702</v>
      </c>
      <c r="AQ18">
        <f t="shared" si="9"/>
        <v>-3095.2160853312594</v>
      </c>
      <c r="AR18">
        <f t="shared" si="9"/>
        <v>1103.2379230238216</v>
      </c>
      <c r="AS18">
        <f t="shared" si="9"/>
        <v>578.68741857405359</v>
      </c>
      <c r="AT18">
        <f t="shared" si="9"/>
        <v>571.97002933094166</v>
      </c>
      <c r="AU18">
        <f t="shared" si="9"/>
        <v>2253.8953709288171</v>
      </c>
      <c r="AW18">
        <v>15</v>
      </c>
      <c r="AX18">
        <f>(R18*SUMPRODUCT(K19:$K$23, X19:$X$23)-$AZ$3*SUMPRODUCT(K18:$K$22, W19:$W$23))/Z18</f>
        <v>15796.221601289979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20758.425003937617</v>
      </c>
      <c r="P19">
        <f t="shared" si="22"/>
        <v>1037.9212501968809</v>
      </c>
      <c r="Q19" s="4">
        <f t="shared" si="23"/>
        <v>50</v>
      </c>
      <c r="R19">
        <f t="shared" si="0"/>
        <v>250000</v>
      </c>
      <c r="S19">
        <f t="shared" si="1"/>
        <v>13886.093215731929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8756.3233403558443</v>
      </c>
      <c r="AC19">
        <f t="shared" si="2"/>
        <v>7157.3126615138535</v>
      </c>
      <c r="AE19">
        <f t="shared" si="3"/>
        <v>10699.520434260399</v>
      </c>
      <c r="AF19">
        <f t="shared" si="4"/>
        <v>-534.97602171302003</v>
      </c>
      <c r="AG19">
        <f t="shared" si="4"/>
        <v>-25.771513089819752</v>
      </c>
      <c r="AH19">
        <f t="shared" si="5"/>
        <v>-8339.1694055889238</v>
      </c>
      <c r="AI19">
        <f t="shared" si="6"/>
        <v>1799.6034938686353</v>
      </c>
      <c r="AJ19">
        <f t="shared" si="7"/>
        <v>1599.0106788419907</v>
      </c>
      <c r="AK19">
        <f t="shared" si="24"/>
        <v>1388.7916930630968</v>
      </c>
      <c r="AL19">
        <f t="shared" si="8"/>
        <v>4787.4058657737223</v>
      </c>
      <c r="AN19">
        <f t="shared" si="9"/>
        <v>3838.0273660853568</v>
      </c>
      <c r="AO19">
        <f t="shared" si="9"/>
        <v>-191.90136830426786</v>
      </c>
      <c r="AP19">
        <f t="shared" si="9"/>
        <v>-9.2445052198259976</v>
      </c>
      <c r="AQ19">
        <f t="shared" si="9"/>
        <v>-2991.3453211031178</v>
      </c>
      <c r="AR19">
        <f t="shared" si="9"/>
        <v>645.53617145814462</v>
      </c>
      <c r="AS19">
        <f t="shared" si="9"/>
        <v>573.58147795177376</v>
      </c>
      <c r="AT19">
        <f t="shared" si="9"/>
        <v>498.1737785836221</v>
      </c>
      <c r="AU19">
        <f t="shared" si="9"/>
        <v>1717.2914279935403</v>
      </c>
      <c r="AW19">
        <v>16</v>
      </c>
      <c r="AX19">
        <f>(R19*SUMPRODUCT(K20:$K$23, X20:$X$23)-$AZ$3*SUMPRODUCT(K19:$K$22, W20:$W$23))/Z19</f>
        <v>13886.093215731929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20758.425003937617</v>
      </c>
      <c r="P20">
        <f t="shared" si="22"/>
        <v>1037.9212501968809</v>
      </c>
      <c r="Q20" s="4">
        <f t="shared" si="23"/>
        <v>50</v>
      </c>
      <c r="R20">
        <f t="shared" si="0"/>
        <v>250000</v>
      </c>
      <c r="S20">
        <f t="shared" si="1"/>
        <v>11411.429541114809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7157.3126615138535</v>
      </c>
      <c r="AC20">
        <f t="shared" si="2"/>
        <v>5429.3460724914166</v>
      </c>
      <c r="AE20">
        <f t="shared" si="3"/>
        <v>9876.4727819741638</v>
      </c>
      <c r="AF20">
        <f t="shared" si="4"/>
        <v>-493.82363909870821</v>
      </c>
      <c r="AG20">
        <f t="shared" si="4"/>
        <v>-23.78907065468772</v>
      </c>
      <c r="AH20">
        <f t="shared" si="5"/>
        <v>-8623.6365211691755</v>
      </c>
      <c r="AI20">
        <f t="shared" si="6"/>
        <v>735.22355105159295</v>
      </c>
      <c r="AJ20">
        <f t="shared" si="7"/>
        <v>1727.9665890224369</v>
      </c>
      <c r="AK20">
        <f t="shared" si="24"/>
        <v>898.11992597833955</v>
      </c>
      <c r="AL20">
        <f t="shared" si="8"/>
        <v>3361.3100660523696</v>
      </c>
      <c r="AN20">
        <f t="shared" si="9"/>
        <v>3360.3260540646688</v>
      </c>
      <c r="AO20">
        <f t="shared" si="9"/>
        <v>-168.01630270323346</v>
      </c>
      <c r="AP20">
        <f t="shared" si="9"/>
        <v>-8.0938849007746416</v>
      </c>
      <c r="AQ20">
        <f t="shared" si="9"/>
        <v>-2934.0667587073585</v>
      </c>
      <c r="AR20">
        <f t="shared" si="9"/>
        <v>250.14910775330236</v>
      </c>
      <c r="AS20">
        <f t="shared" si="9"/>
        <v>587.91547122400004</v>
      </c>
      <c r="AT20">
        <f t="shared" si="9"/>
        <v>305.57222740975311</v>
      </c>
      <c r="AU20">
        <f t="shared" si="9"/>
        <v>1143.6368063870557</v>
      </c>
      <c r="AW20">
        <v>17</v>
      </c>
      <c r="AX20">
        <f>(R20*SUMPRODUCT(K21:$K$23, X21:$X$23)-$AZ$3*SUMPRODUCT(K20:$K$22, W21:$W$23))/Z20</f>
        <v>11411.429541114809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20758.425003937617</v>
      </c>
      <c r="P21">
        <f t="shared" si="22"/>
        <v>1037.9212501968809</v>
      </c>
      <c r="Q21" s="4">
        <f t="shared" si="23"/>
        <v>50</v>
      </c>
      <c r="R21">
        <f t="shared" si="0"/>
        <v>250000</v>
      </c>
      <c r="S21">
        <f t="shared" si="1"/>
        <v>8288.2656343016752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5429.3460724914166</v>
      </c>
      <c r="AC21">
        <f t="shared" si="2"/>
        <v>3609.3529492802218</v>
      </c>
      <c r="AE21">
        <f t="shared" si="3"/>
        <v>9039.8264023167103</v>
      </c>
      <c r="AF21">
        <f t="shared" si="4"/>
        <v>-451.99132011583555</v>
      </c>
      <c r="AG21">
        <f t="shared" si="4"/>
        <v>-21.773873501004935</v>
      </c>
      <c r="AH21">
        <f t="shared" si="5"/>
        <v>-8886.5322356795332</v>
      </c>
      <c r="AI21">
        <f t="shared" si="6"/>
        <v>-320.47102697966329</v>
      </c>
      <c r="AJ21">
        <f t="shared" si="7"/>
        <v>1819.9931232111949</v>
      </c>
      <c r="AK21">
        <f t="shared" si="24"/>
        <v>719.08139323571459</v>
      </c>
      <c r="AL21">
        <f t="shared" si="8"/>
        <v>2218.6034894672462</v>
      </c>
      <c r="AN21">
        <f t="shared" si="9"/>
        <v>2925.5867075834626</v>
      </c>
      <c r="AO21">
        <f t="shared" si="9"/>
        <v>-146.27933537917315</v>
      </c>
      <c r="AP21">
        <f t="shared" si="9"/>
        <v>-7.0467453745371227</v>
      </c>
      <c r="AQ21">
        <f t="shared" si="9"/>
        <v>-2875.9756468944129</v>
      </c>
      <c r="AR21">
        <f t="shared" si="9"/>
        <v>-103.71502006466037</v>
      </c>
      <c r="AS21">
        <f t="shared" si="9"/>
        <v>589.00994910648035</v>
      </c>
      <c r="AT21">
        <f t="shared" si="9"/>
        <v>232.71851384025052</v>
      </c>
      <c r="AU21">
        <f t="shared" si="9"/>
        <v>718.01344288207054</v>
      </c>
      <c r="AW21">
        <v>18</v>
      </c>
      <c r="AX21">
        <f>(R21*SUMPRODUCT(K22:$K$23, X22:$X$23)-$AZ$3*SUMPRODUCT(K21:$K$22, W22:$W$23))/Z21</f>
        <v>8288.2656343016752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20758.425003937617</v>
      </c>
      <c r="P22">
        <f t="shared" si="22"/>
        <v>1037.9212501968809</v>
      </c>
      <c r="Q22" s="4">
        <f t="shared" si="23"/>
        <v>50</v>
      </c>
      <c r="R22">
        <f t="shared" si="0"/>
        <v>250000</v>
      </c>
      <c r="S22">
        <f t="shared" si="1"/>
        <v>4492.1336409415899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3609.3529492802218</v>
      </c>
      <c r="AC22">
        <f t="shared" si="2"/>
        <v>1772.9463641449588</v>
      </c>
      <c r="AE22">
        <f t="shared" si="3"/>
        <v>8192.8938624347466</v>
      </c>
      <c r="AF22">
        <f t="shared" si="4"/>
        <v>-409.64469312173736</v>
      </c>
      <c r="AG22">
        <f t="shared" si="4"/>
        <v>-19.733900478674695</v>
      </c>
      <c r="AH22">
        <f t="shared" si="5"/>
        <v>-9111.1714366009328</v>
      </c>
      <c r="AI22">
        <f t="shared" si="6"/>
        <v>-1347.6561677665977</v>
      </c>
      <c r="AJ22">
        <f t="shared" si="7"/>
        <v>1836.406585135263</v>
      </c>
      <c r="AK22">
        <f t="shared" si="24"/>
        <v>797.48214830152631</v>
      </c>
      <c r="AL22">
        <f t="shared" si="8"/>
        <v>1286.2325656701914</v>
      </c>
      <c r="AN22">
        <f t="shared" si="9"/>
        <v>2478.0292855568546</v>
      </c>
      <c r="AO22">
        <f t="shared" si="9"/>
        <v>-123.90146427784273</v>
      </c>
      <c r="AP22">
        <f t="shared" si="9"/>
        <v>-5.968731455028025</v>
      </c>
      <c r="AQ22">
        <f t="shared" si="9"/>
        <v>-2755.7722612699176</v>
      </c>
      <c r="AR22">
        <f t="shared" si="9"/>
        <v>-407.61317144593352</v>
      </c>
      <c r="AS22">
        <f t="shared" si="9"/>
        <v>555.44101688170542</v>
      </c>
      <c r="AT22">
        <f t="shared" si="9"/>
        <v>241.20709377927895</v>
      </c>
      <c r="AU22">
        <f t="shared" si="9"/>
        <v>389.03493921505083</v>
      </c>
      <c r="AW22">
        <v>19</v>
      </c>
      <c r="AX22">
        <f>(R22*SUMPRODUCT(K23:$K$23, X23:$X$23)-$AZ$3*SUMPRODUCT(K22:$K$22, W23:$W$23))/Z22</f>
        <v>4492.1336409415899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20758.425003937617</v>
      </c>
      <c r="P23">
        <f t="shared" si="22"/>
        <v>1037.9212501968809</v>
      </c>
      <c r="Q23" s="4">
        <f t="shared" si="23"/>
        <v>50</v>
      </c>
      <c r="R23">
        <f t="shared" si="0"/>
        <v>250000</v>
      </c>
      <c r="S23">
        <f t="shared" si="1"/>
        <v>5015.6956410889688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1772.9463641449588</v>
      </c>
      <c r="AC23">
        <f t="shared" si="2"/>
        <v>1772.9463641449588</v>
      </c>
      <c r="AE23">
        <f t="shared" si="3"/>
        <v>7337.6809060360947</v>
      </c>
      <c r="AF23">
        <f t="shared" si="4"/>
        <v>-366.8840453018048</v>
      </c>
      <c r="AG23">
        <f t="shared" si="4"/>
        <v>-17.673982743498669</v>
      </c>
      <c r="AH23">
        <f t="shared" si="5"/>
        <v>-9312.8936519463932</v>
      </c>
      <c r="AI23">
        <f t="shared" si="6"/>
        <v>-2359.7707739556017</v>
      </c>
      <c r="AJ23">
        <f t="shared" si="7"/>
        <v>0</v>
      </c>
      <c r="AK23">
        <f t="shared" si="24"/>
        <v>908.47492106495395</v>
      </c>
      <c r="AL23">
        <f t="shared" si="8"/>
        <v>-1451.2958528906479</v>
      </c>
      <c r="AN23">
        <f t="shared" si="9"/>
        <v>2010.472764741475</v>
      </c>
      <c r="AO23">
        <f t="shared" si="9"/>
        <v>-100.52363823707377</v>
      </c>
      <c r="AP23">
        <f t="shared" si="9"/>
        <v>-4.8425464946404002</v>
      </c>
      <c r="AQ23">
        <f t="shared" si="9"/>
        <v>-2551.6671122574835</v>
      </c>
      <c r="AR23">
        <f t="shared" si="9"/>
        <v>-646.56053224772256</v>
      </c>
      <c r="AS23">
        <f t="shared" si="9"/>
        <v>0</v>
      </c>
      <c r="AT23">
        <f t="shared" si="9"/>
        <v>248.91571460258953</v>
      </c>
      <c r="AU23">
        <f t="shared" si="9"/>
        <v>-397.64481764513306</v>
      </c>
      <c r="AW23">
        <v>20</v>
      </c>
      <c r="AX23">
        <f>(R23*SUMPRODUCT(K$23:$K24, X$23:$X24)-$AZ$3*SUMPRODUCT(K$22:$K23, W$23:$W24))/Z23</f>
        <v>5015.6956410889688</v>
      </c>
    </row>
    <row r="25" spans="5:50" x14ac:dyDescent="0.25">
      <c r="AN25" s="8">
        <f t="shared" ref="AN25:AU25" si="25">SUM(AN3:AN23)</f>
        <v>168694.92749702081</v>
      </c>
      <c r="AO25" s="8">
        <f t="shared" si="25"/>
        <v>-24003.565127804257</v>
      </c>
      <c r="AP25" s="8">
        <f t="shared" si="25"/>
        <v>-2876.2370258278152</v>
      </c>
      <c r="AQ25" s="8">
        <f t="shared" si="25"/>
        <v>-58374.725375169779</v>
      </c>
      <c r="AR25" s="8">
        <f t="shared" si="25"/>
        <v>83440.399968218931</v>
      </c>
      <c r="AS25" s="8">
        <f t="shared" si="25"/>
        <v>-7088.4265897711466</v>
      </c>
      <c r="AT25" s="8">
        <f t="shared" si="25"/>
        <v>16546.098382720233</v>
      </c>
      <c r="AU25" s="9">
        <f t="shared" si="25"/>
        <v>92898.071761168045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9ED0F-7061-4B06-9589-07FB8C228E2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1318.0282775712972</v>
      </c>
      <c r="K3">
        <v>1</v>
      </c>
      <c r="L3" s="2">
        <v>0</v>
      </c>
      <c r="O3">
        <f>$C$3</f>
        <v>1318.0282775712972</v>
      </c>
      <c r="P3">
        <f>O3*B5</f>
        <v>1054.4226220570379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1318.0282775712972</v>
      </c>
      <c r="AF3">
        <f t="shared" ref="AF3:AG23" si="4">-$Z3*P3</f>
        <v>-1054.4226220570379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-2256.3025484857408</v>
      </c>
      <c r="AJ3">
        <f t="shared" ref="AJ3:AJ23" si="7">AB3-AC3</f>
        <v>0</v>
      </c>
      <c r="AL3">
        <f t="shared" ref="AL3:AL23" si="8">SUM(AI3:AK3)</f>
        <v>-2256.3025484857408</v>
      </c>
      <c r="AN3">
        <f t="shared" ref="AN3:AU23" si="9">AE3*$K3</f>
        <v>1318.0282775712972</v>
      </c>
      <c r="AO3">
        <f t="shared" si="9"/>
        <v>-1054.4226220570379</v>
      </c>
      <c r="AP3">
        <f t="shared" si="9"/>
        <v>-2519.9082039999998</v>
      </c>
      <c r="AQ3">
        <f t="shared" si="9"/>
        <v>0</v>
      </c>
      <c r="AR3">
        <f t="shared" si="9"/>
        <v>-2256.3025484857408</v>
      </c>
      <c r="AS3">
        <f t="shared" si="9"/>
        <v>0</v>
      </c>
      <c r="AT3">
        <f t="shared" si="9"/>
        <v>0</v>
      </c>
      <c r="AU3">
        <f t="shared" si="9"/>
        <v>-2256.3025484857408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871.00923923930327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77.131712435998793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76.229710202809656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-76.229710202809656</v>
      </c>
      <c r="AK4">
        <f>G4*MAX(0, SUM(AB4, AE4:AF4))</f>
        <v>0</v>
      </c>
      <c r="AL4">
        <f t="shared" si="8"/>
        <v>-923.38521020280962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-794.77952903649486</v>
      </c>
      <c r="AR4">
        <f t="shared" si="9"/>
        <v>-794.77952903649486</v>
      </c>
      <c r="AS4">
        <f t="shared" si="9"/>
        <v>-71.516755983497177</v>
      </c>
      <c r="AT4">
        <f t="shared" si="9"/>
        <v>0</v>
      </c>
      <c r="AU4">
        <f t="shared" si="9"/>
        <v>-866.29628501999207</v>
      </c>
      <c r="AW4">
        <v>1</v>
      </c>
      <c r="AX4">
        <f>(R4*SUMPRODUCT(K5:$K$23, X5:$X$23)-$AZ$3*SUMPRODUCT(K4:$K$22, W5:$W$23))/Z4</f>
        <v>77.131712435998793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1318.0282775712972</v>
      </c>
      <c r="P5">
        <f t="shared" ref="P5:P23" si="22">O5*$C$5</f>
        <v>65.901413878564867</v>
      </c>
      <c r="Q5" s="4">
        <f t="shared" ref="Q5:Q23" si="23">$C$8</f>
        <v>50</v>
      </c>
      <c r="R5">
        <f t="shared" si="0"/>
        <v>500000</v>
      </c>
      <c r="S5">
        <f t="shared" si="1"/>
        <v>161.49245017420304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76.229710202809656</v>
      </c>
      <c r="AC5">
        <f t="shared" si="2"/>
        <v>157.73629780786632</v>
      </c>
      <c r="AE5">
        <f t="shared" si="3"/>
        <v>1287.3722622073728</v>
      </c>
      <c r="AF5">
        <f t="shared" si="4"/>
        <v>-64.368613110368656</v>
      </c>
      <c r="AG5">
        <f t="shared" si="4"/>
        <v>-48.837050164795649</v>
      </c>
      <c r="AH5">
        <f t="shared" si="5"/>
        <v>-840.81440704355145</v>
      </c>
      <c r="AI5">
        <f t="shared" si="6"/>
        <v>333.35219188865699</v>
      </c>
      <c r="AJ5">
        <f t="shared" si="7"/>
        <v>-81.506587605056666</v>
      </c>
      <c r="AK5">
        <f>G5*SUM(AB5, AE5:AF5)</f>
        <v>53.268567731292372</v>
      </c>
      <c r="AL5">
        <f t="shared" si="8"/>
        <v>305.11417201489269</v>
      </c>
      <c r="AN5">
        <f t="shared" si="9"/>
        <v>1111.7264243352854</v>
      </c>
      <c r="AO5">
        <f t="shared" si="9"/>
        <v>-55.586321216764283</v>
      </c>
      <c r="AP5">
        <f t="shared" si="9"/>
        <v>-42.173845707765857</v>
      </c>
      <c r="AQ5">
        <f t="shared" si="9"/>
        <v>-726.09580127923255</v>
      </c>
      <c r="AR5">
        <f t="shared" si="9"/>
        <v>287.87045613152264</v>
      </c>
      <c r="AS5">
        <f t="shared" si="9"/>
        <v>-70.386033518053381</v>
      </c>
      <c r="AT5">
        <f t="shared" si="9"/>
        <v>46.000738148444221</v>
      </c>
      <c r="AU5">
        <f t="shared" si="9"/>
        <v>263.48516076191345</v>
      </c>
      <c r="AW5">
        <v>2</v>
      </c>
      <c r="AX5">
        <f>(R5*SUMPRODUCT(K6:$K$23, X6:$X$23)-$AZ$3*SUMPRODUCT(K5:$K$22, W6:$W$23))/Z5</f>
        <v>161.49245017420304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1318.0282775712972</v>
      </c>
      <c r="P6">
        <f t="shared" si="22"/>
        <v>65.901413878564867</v>
      </c>
      <c r="Q6" s="4">
        <f t="shared" si="23"/>
        <v>50</v>
      </c>
      <c r="R6">
        <f t="shared" si="0"/>
        <v>500000</v>
      </c>
      <c r="S6">
        <f t="shared" si="1"/>
        <v>250.66527921894041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157.73629780786632</v>
      </c>
      <c r="AC6">
        <f t="shared" si="2"/>
        <v>241.96801454697015</v>
      </c>
      <c r="AE6">
        <f t="shared" si="3"/>
        <v>1272.2970107165597</v>
      </c>
      <c r="AF6">
        <f t="shared" si="4"/>
        <v>-63.614850535827991</v>
      </c>
      <c r="AG6">
        <f t="shared" si="4"/>
        <v>-48.265163667846132</v>
      </c>
      <c r="AH6">
        <f t="shared" si="5"/>
        <v>-835.15995301566215</v>
      </c>
      <c r="AI6">
        <f t="shared" si="6"/>
        <v>325.25704349722344</v>
      </c>
      <c r="AJ6">
        <f t="shared" si="7"/>
        <v>-84.231716739103831</v>
      </c>
      <c r="AK6">
        <f>G6*SUM(AB6, AE6:AF6)</f>
        <v>79.935479792332984</v>
      </c>
      <c r="AL6">
        <f t="shared" si="8"/>
        <v>320.96080655045262</v>
      </c>
      <c r="AN6">
        <f t="shared" si="9"/>
        <v>990.89827046564665</v>
      </c>
      <c r="AO6">
        <f t="shared" si="9"/>
        <v>-49.544913523282339</v>
      </c>
      <c r="AP6">
        <f t="shared" si="9"/>
        <v>-37.590174935076277</v>
      </c>
      <c r="AQ6">
        <f t="shared" si="9"/>
        <v>-650.44446857523315</v>
      </c>
      <c r="AR6">
        <f t="shared" si="9"/>
        <v>253.31871343205492</v>
      </c>
      <c r="AS6">
        <f t="shared" si="9"/>
        <v>-65.60186947867038</v>
      </c>
      <c r="AT6">
        <f t="shared" si="9"/>
        <v>62.255847500934053</v>
      </c>
      <c r="AU6">
        <f t="shared" si="9"/>
        <v>249.97269145431861</v>
      </c>
      <c r="AW6">
        <v>3</v>
      </c>
      <c r="AX6">
        <f>(R6*SUMPRODUCT(K7:$K$23, X7:$X$23)-$AZ$3*SUMPRODUCT(K6:$K$22, W7:$W$23))/Z6</f>
        <v>250.66527921894041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1318.0282775712972</v>
      </c>
      <c r="P7">
        <f t="shared" si="22"/>
        <v>65.901413878564867</v>
      </c>
      <c r="Q7" s="4">
        <f t="shared" si="23"/>
        <v>50</v>
      </c>
      <c r="R7">
        <f t="shared" si="0"/>
        <v>500000</v>
      </c>
      <c r="S7">
        <f t="shared" si="1"/>
        <v>326.70200329161491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241.96801454697015</v>
      </c>
      <c r="AC7">
        <f t="shared" si="2"/>
        <v>311.67055452414388</v>
      </c>
      <c r="AE7">
        <f t="shared" si="3"/>
        <v>1257.3862419278641</v>
      </c>
      <c r="AF7">
        <f t="shared" si="4"/>
        <v>-62.869312096393216</v>
      </c>
      <c r="AG7">
        <f t="shared" si="4"/>
        <v>-47.699516896740001</v>
      </c>
      <c r="AH7">
        <f t="shared" si="5"/>
        <v>-829.95134427663493</v>
      </c>
      <c r="AI7">
        <f t="shared" si="6"/>
        <v>316.86606865809586</v>
      </c>
      <c r="AJ7">
        <f t="shared" si="7"/>
        <v>-69.702539977173728</v>
      </c>
      <c r="AK7">
        <f>G7*SUM(AB7, AE7:AF7)</f>
        <v>70.531410768981445</v>
      </c>
      <c r="AL7">
        <f t="shared" si="8"/>
        <v>317.69493944990359</v>
      </c>
      <c r="AN7">
        <f t="shared" si="9"/>
        <v>886.47177766419713</v>
      </c>
      <c r="AO7">
        <f t="shared" si="9"/>
        <v>-44.323588883209865</v>
      </c>
      <c r="AP7">
        <f t="shared" si="9"/>
        <v>-33.628708607742468</v>
      </c>
      <c r="AQ7">
        <f t="shared" si="9"/>
        <v>-585.12525348428869</v>
      </c>
      <c r="AR7">
        <f t="shared" si="9"/>
        <v>223.39422668895602</v>
      </c>
      <c r="AS7">
        <f t="shared" si="9"/>
        <v>-49.141093214554033</v>
      </c>
      <c r="AT7">
        <f t="shared" si="9"/>
        <v>49.725456666106631</v>
      </c>
      <c r="AU7">
        <f t="shared" si="9"/>
        <v>223.97859014050863</v>
      </c>
      <c r="AW7">
        <v>4</v>
      </c>
      <c r="AX7">
        <f>(R7*SUMPRODUCT(K8:$K$23, X8:$X$23)-$AZ$3*SUMPRODUCT(K7:$K$22, W8:$W$23))/Z7</f>
        <v>326.70200329161491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1318.0282775712972</v>
      </c>
      <c r="P8">
        <f t="shared" si="22"/>
        <v>65.901413878564867</v>
      </c>
      <c r="Q8" s="4">
        <f t="shared" si="23"/>
        <v>50</v>
      </c>
      <c r="R8">
        <f t="shared" si="0"/>
        <v>500000</v>
      </c>
      <c r="S8">
        <f t="shared" si="1"/>
        <v>376.15094708676281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311.67055452414388</v>
      </c>
      <c r="AC8">
        <f t="shared" si="2"/>
        <v>354.63466104902545</v>
      </c>
      <c r="AE8">
        <f t="shared" si="3"/>
        <v>1242.6354767670259</v>
      </c>
      <c r="AF8">
        <f t="shared" si="4"/>
        <v>-62.1317738383513</v>
      </c>
      <c r="AG8">
        <f t="shared" si="4"/>
        <v>-47.139939935765412</v>
      </c>
      <c r="AH8">
        <f t="shared" si="5"/>
        <v>-825.81792007190779</v>
      </c>
      <c r="AI8">
        <f t="shared" si="6"/>
        <v>307.54584292100139</v>
      </c>
      <c r="AJ8">
        <f t="shared" si="7"/>
        <v>-42.964106524881572</v>
      </c>
      <c r="AK8">
        <f t="shared" ref="AK8:AK23" si="24">G8*SUM(AB8:AB8, AE8:AF8)</f>
        <v>31.783311683745033</v>
      </c>
      <c r="AL8">
        <f t="shared" si="8"/>
        <v>296.36504807986483</v>
      </c>
      <c r="AN8">
        <f t="shared" si="9"/>
        <v>816.85064651809728</v>
      </c>
      <c r="AO8">
        <f t="shared" si="9"/>
        <v>-40.84253232590487</v>
      </c>
      <c r="AP8">
        <f t="shared" si="9"/>
        <v>-30.987599447535779</v>
      </c>
      <c r="AQ8">
        <f t="shared" si="9"/>
        <v>-542.8542114957171</v>
      </c>
      <c r="AR8">
        <f t="shared" si="9"/>
        <v>202.16630324893958</v>
      </c>
      <c r="AS8">
        <f t="shared" si="9"/>
        <v>-28.242601187622224</v>
      </c>
      <c r="AT8">
        <f t="shared" si="9"/>
        <v>20.892867765935211</v>
      </c>
      <c r="AU8">
        <f t="shared" si="9"/>
        <v>194.81656982725258</v>
      </c>
      <c r="AW8">
        <v>5</v>
      </c>
      <c r="AX8">
        <f>(R8*SUMPRODUCT(K9:$K$23, X9:$X$23)-$AZ$3*SUMPRODUCT(K8:$K$22, W9:$W$23))/Z8</f>
        <v>376.15094708676281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1318.0282775712972</v>
      </c>
      <c r="P9">
        <f t="shared" si="22"/>
        <v>65.901413878564867</v>
      </c>
      <c r="Q9" s="4">
        <f t="shared" si="23"/>
        <v>50</v>
      </c>
      <c r="R9">
        <f t="shared" si="0"/>
        <v>500000</v>
      </c>
      <c r="S9">
        <f t="shared" si="1"/>
        <v>406.91159922998378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354.63466104902545</v>
      </c>
      <c r="AC9">
        <f t="shared" si="2"/>
        <v>379.12812992480121</v>
      </c>
      <c r="AE9">
        <f t="shared" si="3"/>
        <v>1228.0347795669118</v>
      </c>
      <c r="AF9">
        <f t="shared" si="4"/>
        <v>-61.401738978345598</v>
      </c>
      <c r="AG9">
        <f t="shared" si="4"/>
        <v>-46.586055870887137</v>
      </c>
      <c r="AH9">
        <f t="shared" si="5"/>
        <v>-824.846655206234</v>
      </c>
      <c r="AI9">
        <f t="shared" si="6"/>
        <v>295.20032951144515</v>
      </c>
      <c r="AJ9">
        <f t="shared" si="7"/>
        <v>-24.493468875775761</v>
      </c>
      <c r="AK9">
        <f t="shared" si="24"/>
        <v>8.9754794396617914</v>
      </c>
      <c r="AL9">
        <f t="shared" si="8"/>
        <v>279.68234007533118</v>
      </c>
      <c r="AN9">
        <f t="shared" si="9"/>
        <v>767.20474118808215</v>
      </c>
      <c r="AO9">
        <f t="shared" si="9"/>
        <v>-38.360237059404113</v>
      </c>
      <c r="AP9">
        <f t="shared" si="9"/>
        <v>-29.104259530827143</v>
      </c>
      <c r="AQ9">
        <f t="shared" si="9"/>
        <v>-515.31623953723147</v>
      </c>
      <c r="AR9">
        <f t="shared" si="9"/>
        <v>184.42400506061946</v>
      </c>
      <c r="AS9">
        <f t="shared" si="9"/>
        <v>-15.302095479954604</v>
      </c>
      <c r="AT9">
        <f t="shared" si="9"/>
        <v>5.6073577842584861</v>
      </c>
      <c r="AU9">
        <f t="shared" si="9"/>
        <v>174.72926736492334</v>
      </c>
      <c r="AW9">
        <v>6</v>
      </c>
      <c r="AX9">
        <f>(R9*SUMPRODUCT(K10:$K$23, X10:$X$23)-$AZ$3*SUMPRODUCT(K9:$K$22, W10:$W$23))/Z9</f>
        <v>406.91159922998378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1318.0282775712972</v>
      </c>
      <c r="P10">
        <f t="shared" si="22"/>
        <v>65.901413878564867</v>
      </c>
      <c r="Q10" s="4">
        <f t="shared" si="23"/>
        <v>50</v>
      </c>
      <c r="R10">
        <f t="shared" si="0"/>
        <v>500000</v>
      </c>
      <c r="S10">
        <f t="shared" si="1"/>
        <v>430.39206933134022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379.12812992480121</v>
      </c>
      <c r="AC10">
        <f t="shared" si="2"/>
        <v>396.28497300760228</v>
      </c>
      <c r="AE10">
        <f t="shared" si="3"/>
        <v>1213.5790541216745</v>
      </c>
      <c r="AF10">
        <f t="shared" si="4"/>
        <v>-60.678952706083734</v>
      </c>
      <c r="AG10">
        <f t="shared" si="4"/>
        <v>-46.0376713752269</v>
      </c>
      <c r="AH10">
        <f t="shared" si="5"/>
        <v>-825.23936951365613</v>
      </c>
      <c r="AI10">
        <f t="shared" si="6"/>
        <v>281.62306052670783</v>
      </c>
      <c r="AJ10">
        <f t="shared" si="7"/>
        <v>-17.156843082801061</v>
      </c>
      <c r="AK10">
        <f t="shared" si="24"/>
        <v>6.2813157484956079</v>
      </c>
      <c r="AL10">
        <f t="shared" si="8"/>
        <v>270.74753319240239</v>
      </c>
      <c r="AN10">
        <f t="shared" si="9"/>
        <v>720.35500644324804</v>
      </c>
      <c r="AO10">
        <f t="shared" si="9"/>
        <v>-36.017750322162406</v>
      </c>
      <c r="AP10">
        <f t="shared" si="9"/>
        <v>-27.32699361240682</v>
      </c>
      <c r="AQ10">
        <f t="shared" si="9"/>
        <v>-489.84473596858084</v>
      </c>
      <c r="AR10">
        <f t="shared" si="9"/>
        <v>167.16552654009803</v>
      </c>
      <c r="AS10">
        <f t="shared" si="9"/>
        <v>-10.183941266522408</v>
      </c>
      <c r="AT10">
        <f t="shared" si="9"/>
        <v>3.7284569399184528</v>
      </c>
      <c r="AU10">
        <f t="shared" si="9"/>
        <v>160.71004221349409</v>
      </c>
      <c r="AW10">
        <v>7</v>
      </c>
      <c r="AX10">
        <f>(R10*SUMPRODUCT(K11:$K$23, X11:$X$23)-$AZ$3*SUMPRODUCT(K10:$K$22, W11:$W$23))/Z10</f>
        <v>430.39206933134022</v>
      </c>
    </row>
    <row r="11" spans="1:52" x14ac:dyDescent="0.25">
      <c r="A11" t="s">
        <v>33</v>
      </c>
      <c r="C11" s="7">
        <f>AU25</f>
        <v>-818.01932251365622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1318.0282775712972</v>
      </c>
      <c r="P11">
        <f t="shared" si="22"/>
        <v>65.901413878564867</v>
      </c>
      <c r="Q11" s="4">
        <f t="shared" si="23"/>
        <v>50</v>
      </c>
      <c r="R11">
        <f t="shared" si="0"/>
        <v>500000</v>
      </c>
      <c r="S11">
        <f t="shared" si="1"/>
        <v>446.56883607954285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396.28497300760228</v>
      </c>
      <c r="AC11">
        <f t="shared" si="2"/>
        <v>406.33071114347695</v>
      </c>
      <c r="AE11">
        <f t="shared" si="3"/>
        <v>1199.2672216772514</v>
      </c>
      <c r="AF11">
        <f t="shared" si="4"/>
        <v>-59.963361083862573</v>
      </c>
      <c r="AG11">
        <f t="shared" si="4"/>
        <v>-45.494745525760486</v>
      </c>
      <c r="AH11">
        <f t="shared" si="5"/>
        <v>-825.49135714149099</v>
      </c>
      <c r="AI11">
        <f t="shared" si="6"/>
        <v>268.31775792613746</v>
      </c>
      <c r="AJ11">
        <f t="shared" si="7"/>
        <v>-10.045738135874672</v>
      </c>
      <c r="AK11">
        <f t="shared" si="24"/>
        <v>3.6854132006423783</v>
      </c>
      <c r="AL11">
        <f t="shared" si="8"/>
        <v>261.95743299090515</v>
      </c>
      <c r="AN11">
        <f t="shared" si="9"/>
        <v>676.99458265770068</v>
      </c>
      <c r="AO11">
        <f t="shared" si="9"/>
        <v>-33.849729132885038</v>
      </c>
      <c r="AP11">
        <f t="shared" si="9"/>
        <v>-25.682096286476657</v>
      </c>
      <c r="AQ11">
        <f t="shared" si="9"/>
        <v>-465.9955402049186</v>
      </c>
      <c r="AR11">
        <f t="shared" si="9"/>
        <v>151.46721703342044</v>
      </c>
      <c r="AS11">
        <f t="shared" si="9"/>
        <v>-5.6708881672539304</v>
      </c>
      <c r="AT11">
        <f t="shared" si="9"/>
        <v>2.0804410615014102</v>
      </c>
      <c r="AU11">
        <f t="shared" si="9"/>
        <v>147.87676992766791</v>
      </c>
      <c r="AW11">
        <v>8</v>
      </c>
      <c r="AX11">
        <f>(R11*SUMPRODUCT(K12:$K$23, X12:$X$23)-$AZ$3*SUMPRODUCT(K11:$K$22, W12:$W$23))/Z11</f>
        <v>446.56883607954285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1318.0282775712972</v>
      </c>
      <c r="P12">
        <f t="shared" si="22"/>
        <v>65.901413878564867</v>
      </c>
      <c r="Q12" s="4">
        <f t="shared" si="23"/>
        <v>50</v>
      </c>
      <c r="R12">
        <f t="shared" si="0"/>
        <v>500000</v>
      </c>
      <c r="S12">
        <f t="shared" si="1"/>
        <v>455.24827534510752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406.33071114347695</v>
      </c>
      <c r="AC12">
        <f t="shared" si="2"/>
        <v>409.33185599898025</v>
      </c>
      <c r="AE12">
        <f t="shared" si="3"/>
        <v>1185.0917188174169</v>
      </c>
      <c r="AF12">
        <f t="shared" si="4"/>
        <v>-59.254585940870854</v>
      </c>
      <c r="AG12">
        <f t="shared" si="4"/>
        <v>-44.95699140086586</v>
      </c>
      <c r="AH12">
        <f t="shared" si="5"/>
        <v>-828.06669637021105</v>
      </c>
      <c r="AI12">
        <f t="shared" si="6"/>
        <v>252.8134451054691</v>
      </c>
      <c r="AJ12">
        <f t="shared" si="7"/>
        <v>-3.0011448555032985</v>
      </c>
      <c r="AK12">
        <f t="shared" si="24"/>
        <v>3.5239860412460531</v>
      </c>
      <c r="AL12">
        <f t="shared" si="8"/>
        <v>253.33628629121185</v>
      </c>
      <c r="AN12">
        <f t="shared" si="9"/>
        <v>635.98480268317212</v>
      </c>
      <c r="AO12">
        <f t="shared" si="9"/>
        <v>-31.799240134158612</v>
      </c>
      <c r="AP12">
        <f t="shared" si="9"/>
        <v>-24.126371698757783</v>
      </c>
      <c r="AQ12">
        <f t="shared" si="9"/>
        <v>-444.38571811558853</v>
      </c>
      <c r="AR12">
        <f t="shared" si="9"/>
        <v>135.67347273466723</v>
      </c>
      <c r="AS12">
        <f t="shared" si="9"/>
        <v>-1.6105778889886471</v>
      </c>
      <c r="AT12">
        <f t="shared" si="9"/>
        <v>1.8911629636030041</v>
      </c>
      <c r="AU12">
        <f t="shared" si="9"/>
        <v>135.95405780928158</v>
      </c>
      <c r="AW12">
        <v>9</v>
      </c>
      <c r="AX12">
        <f>(R12*SUMPRODUCT(K13:$K$23, X13:$X$23)-$AZ$3*SUMPRODUCT(K12:$K$22, W13:$W$23))/Z12</f>
        <v>455.24827534510752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1318.0282775712972</v>
      </c>
      <c r="P13">
        <f t="shared" si="22"/>
        <v>65.901413878564867</v>
      </c>
      <c r="Q13" s="4">
        <f t="shared" si="23"/>
        <v>50</v>
      </c>
      <c r="R13">
        <f t="shared" si="0"/>
        <v>500000</v>
      </c>
      <c r="S13">
        <f t="shared" si="1"/>
        <v>456.4547134075068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409.33185599898025</v>
      </c>
      <c r="AC13">
        <f t="shared" si="2"/>
        <v>405.55377075675324</v>
      </c>
      <c r="AE13">
        <f t="shared" si="3"/>
        <v>1171.050100332423</v>
      </c>
      <c r="AF13">
        <f t="shared" si="4"/>
        <v>-58.552505016621154</v>
      </c>
      <c r="AG13">
        <f t="shared" si="4"/>
        <v>-44.424316240403137</v>
      </c>
      <c r="AH13">
        <f t="shared" si="5"/>
        <v>-831.05246454070584</v>
      </c>
      <c r="AI13">
        <f t="shared" si="6"/>
        <v>237.02081453469282</v>
      </c>
      <c r="AJ13">
        <f t="shared" si="7"/>
        <v>3.7780852422270073</v>
      </c>
      <c r="AK13">
        <f t="shared" si="24"/>
        <v>3.0436589026295642</v>
      </c>
      <c r="AL13">
        <f t="shared" si="8"/>
        <v>243.8425586795494</v>
      </c>
      <c r="AN13">
        <f t="shared" si="9"/>
        <v>597.55567647555426</v>
      </c>
      <c r="AO13">
        <f t="shared" si="9"/>
        <v>-29.877783823777719</v>
      </c>
      <c r="AP13">
        <f t="shared" si="9"/>
        <v>-22.668545381160467</v>
      </c>
      <c r="AQ13">
        <f t="shared" si="9"/>
        <v>-424.06393842102017</v>
      </c>
      <c r="AR13">
        <f t="shared" si="9"/>
        <v>120.94540884959595</v>
      </c>
      <c r="AS13">
        <f t="shared" si="9"/>
        <v>1.9278562736644693</v>
      </c>
      <c r="AT13">
        <f t="shared" si="9"/>
        <v>1.5530980732637887</v>
      </c>
      <c r="AU13">
        <f t="shared" si="9"/>
        <v>124.42636319652422</v>
      </c>
      <c r="AW13">
        <v>10</v>
      </c>
      <c r="AX13">
        <f>(R13*SUMPRODUCT(K14:$K$23, X14:$X$23)-$AZ$3*SUMPRODUCT(K13:$K$22, W14:$W$23))/Z13</f>
        <v>456.4547134075068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1318.0282775712972</v>
      </c>
      <c r="P14">
        <f t="shared" si="22"/>
        <v>65.901413878564867</v>
      </c>
      <c r="Q14" s="4">
        <f t="shared" si="23"/>
        <v>50</v>
      </c>
      <c r="R14">
        <f t="shared" si="0"/>
        <v>500000</v>
      </c>
      <c r="S14">
        <f t="shared" si="1"/>
        <v>449.68537378899003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405.55377075675324</v>
      </c>
      <c r="AC14">
        <f t="shared" si="2"/>
        <v>394.79219001153933</v>
      </c>
      <c r="AE14">
        <f t="shared" si="3"/>
        <v>1157.1363013547261</v>
      </c>
      <c r="AF14">
        <f t="shared" si="4"/>
        <v>-57.856815067736314</v>
      </c>
      <c r="AG14">
        <f t="shared" si="4"/>
        <v>-43.896489970873645</v>
      </c>
      <c r="AH14">
        <f t="shared" si="5"/>
        <v>-835.83107125463755</v>
      </c>
      <c r="AI14">
        <f t="shared" si="6"/>
        <v>219.55192506147853</v>
      </c>
      <c r="AJ14">
        <f t="shared" si="7"/>
        <v>10.761580745213905</v>
      </c>
      <c r="AK14">
        <f t="shared" si="24"/>
        <v>2.7086998626787375</v>
      </c>
      <c r="AL14">
        <f t="shared" si="8"/>
        <v>233.02220566937117</v>
      </c>
      <c r="AN14">
        <f t="shared" si="9"/>
        <v>561.59010408699714</v>
      </c>
      <c r="AO14">
        <f t="shared" si="9"/>
        <v>-28.079505204349864</v>
      </c>
      <c r="AP14">
        <f t="shared" si="9"/>
        <v>-21.304175094096898</v>
      </c>
      <c r="AQ14">
        <f t="shared" si="9"/>
        <v>-405.65183008733817</v>
      </c>
      <c r="AR14">
        <f t="shared" si="9"/>
        <v>106.55459370121224</v>
      </c>
      <c r="AS14">
        <f t="shared" si="9"/>
        <v>5.2228914119881251</v>
      </c>
      <c r="AT14">
        <f t="shared" si="9"/>
        <v>1.3146066163867258</v>
      </c>
      <c r="AU14">
        <f t="shared" si="9"/>
        <v>113.0920917295871</v>
      </c>
      <c r="AW14">
        <v>11</v>
      </c>
      <c r="AX14">
        <f>(R14*SUMPRODUCT(K15:$K$23, X15:$X$23)-$AZ$3*SUMPRODUCT(K14:$K$22, W15:$W$23))/Z14</f>
        <v>449.68537378899003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1318.0282775712972</v>
      </c>
      <c r="P15">
        <f t="shared" si="22"/>
        <v>65.901413878564867</v>
      </c>
      <c r="Q15" s="4">
        <f t="shared" si="23"/>
        <v>50</v>
      </c>
      <c r="R15">
        <f t="shared" si="0"/>
        <v>500000</v>
      </c>
      <c r="S15">
        <f t="shared" si="1"/>
        <v>433.02842310869499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394.79219001153933</v>
      </c>
      <c r="AC15">
        <f t="shared" si="2"/>
        <v>375.63427790310516</v>
      </c>
      <c r="AE15">
        <f t="shared" si="3"/>
        <v>1143.3351112314697</v>
      </c>
      <c r="AF15">
        <f t="shared" si="4"/>
        <v>-57.166755561573488</v>
      </c>
      <c r="AG15">
        <f t="shared" si="4"/>
        <v>-43.37293556926825</v>
      </c>
      <c r="AH15">
        <f t="shared" si="5"/>
        <v>-845.89501896652871</v>
      </c>
      <c r="AI15">
        <f t="shared" si="6"/>
        <v>196.9004011340993</v>
      </c>
      <c r="AJ15">
        <f t="shared" si="7"/>
        <v>19.157912108434175</v>
      </c>
      <c r="AK15">
        <f t="shared" si="24"/>
        <v>6.071938237293887</v>
      </c>
      <c r="AL15">
        <f t="shared" si="8"/>
        <v>222.13025147982736</v>
      </c>
      <c r="AN15">
        <f t="shared" si="9"/>
        <v>527.51402848233602</v>
      </c>
      <c r="AO15">
        <f t="shared" si="9"/>
        <v>-26.375701424116805</v>
      </c>
      <c r="AP15">
        <f t="shared" si="9"/>
        <v>-20.011483723792896</v>
      </c>
      <c r="AQ15">
        <f t="shared" si="9"/>
        <v>-390.28057893503939</v>
      </c>
      <c r="AR15">
        <f t="shared" si="9"/>
        <v>90.84626439938701</v>
      </c>
      <c r="AS15">
        <f t="shared" si="9"/>
        <v>8.8391122553260324</v>
      </c>
      <c r="AT15">
        <f t="shared" si="9"/>
        <v>2.8014818829458434</v>
      </c>
      <c r="AU15">
        <f t="shared" si="9"/>
        <v>102.48685853765889</v>
      </c>
      <c r="AW15">
        <v>12</v>
      </c>
      <c r="AX15">
        <f>(R15*SUMPRODUCT(K16:$K$23, X16:$X$23)-$AZ$3*SUMPRODUCT(K15:$K$22, W16:$W$23))/Z15</f>
        <v>433.02842310869499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1318.0282775712972</v>
      </c>
      <c r="P16">
        <f t="shared" si="22"/>
        <v>65.901413878564867</v>
      </c>
      <c r="Q16" s="4">
        <f t="shared" si="23"/>
        <v>50</v>
      </c>
      <c r="R16">
        <f t="shared" si="0"/>
        <v>500000</v>
      </c>
      <c r="S16">
        <f t="shared" si="1"/>
        <v>406.73641700400719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375.63427790310516</v>
      </c>
      <c r="AC16">
        <f t="shared" si="2"/>
        <v>348.60025457725351</v>
      </c>
      <c r="AE16">
        <f t="shared" si="3"/>
        <v>1129.638197842625</v>
      </c>
      <c r="AF16">
        <f t="shared" si="4"/>
        <v>-56.481909892131263</v>
      </c>
      <c r="AG16">
        <f t="shared" si="4"/>
        <v>-42.853336952837822</v>
      </c>
      <c r="AH16">
        <f t="shared" si="5"/>
        <v>-858.69260737746026</v>
      </c>
      <c r="AI16">
        <f t="shared" si="6"/>
        <v>171.61034362019564</v>
      </c>
      <c r="AJ16">
        <f t="shared" si="7"/>
        <v>27.034023325851649</v>
      </c>
      <c r="AK16">
        <f t="shared" si="24"/>
        <v>10.286413017560553</v>
      </c>
      <c r="AL16">
        <f t="shared" si="8"/>
        <v>208.93077996360785</v>
      </c>
      <c r="AN16">
        <f t="shared" si="9"/>
        <v>494.16376384429469</v>
      </c>
      <c r="AO16">
        <f t="shared" si="9"/>
        <v>-24.708188192214742</v>
      </c>
      <c r="AP16">
        <f t="shared" si="9"/>
        <v>-18.746326321423084</v>
      </c>
      <c r="AQ16">
        <f t="shared" si="9"/>
        <v>-375.63776761206242</v>
      </c>
      <c r="AR16">
        <f t="shared" si="9"/>
        <v>75.07148171859447</v>
      </c>
      <c r="AS16">
        <f t="shared" si="9"/>
        <v>11.826118082825705</v>
      </c>
      <c r="AT16">
        <f t="shared" si="9"/>
        <v>4.499823556712653</v>
      </c>
      <c r="AU16">
        <f t="shared" si="9"/>
        <v>91.397423358132826</v>
      </c>
      <c r="AW16">
        <v>13</v>
      </c>
      <c r="AX16">
        <f>(R16*SUMPRODUCT(K17:$K$23, X17:$X$23)-$AZ$3*SUMPRODUCT(K16:$K$22, W17:$W$23))/Z16</f>
        <v>406.73641700400719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1318.0282775712972</v>
      </c>
      <c r="P17">
        <f t="shared" si="22"/>
        <v>65.901413878564867</v>
      </c>
      <c r="Q17" s="4">
        <f t="shared" si="23"/>
        <v>50</v>
      </c>
      <c r="R17">
        <f t="shared" si="0"/>
        <v>500000</v>
      </c>
      <c r="S17">
        <f t="shared" si="1"/>
        <v>373.33111336566594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348.60025457725351</v>
      </c>
      <c r="AC17">
        <f t="shared" si="2"/>
        <v>316.11933853610958</v>
      </c>
      <c r="AE17">
        <f t="shared" si="3"/>
        <v>1116.0447451633283</v>
      </c>
      <c r="AF17">
        <f t="shared" si="4"/>
        <v>-55.802237258166421</v>
      </c>
      <c r="AG17">
        <f t="shared" si="4"/>
        <v>-42.337663165309337</v>
      </c>
      <c r="AH17">
        <f t="shared" si="5"/>
        <v>-871.40418000106729</v>
      </c>
      <c r="AI17">
        <f t="shared" si="6"/>
        <v>146.50066473878542</v>
      </c>
      <c r="AJ17">
        <f t="shared" si="7"/>
        <v>32.480916041143928</v>
      </c>
      <c r="AK17">
        <f t="shared" si="24"/>
        <v>19.442030122257336</v>
      </c>
      <c r="AL17">
        <f t="shared" si="8"/>
        <v>198.42361090218668</v>
      </c>
      <c r="AN17">
        <f t="shared" si="9"/>
        <v>459.84483888209121</v>
      </c>
      <c r="AO17">
        <f t="shared" si="9"/>
        <v>-22.992241944104563</v>
      </c>
      <c r="AP17">
        <f t="shared" si="9"/>
        <v>-17.444422350688772</v>
      </c>
      <c r="AQ17">
        <f t="shared" si="9"/>
        <v>-359.04538459623257</v>
      </c>
      <c r="AR17">
        <f t="shared" si="9"/>
        <v>60.362789991065355</v>
      </c>
      <c r="AS17">
        <f t="shared" si="9"/>
        <v>13.383138685444656</v>
      </c>
      <c r="AT17">
        <f t="shared" si="9"/>
        <v>8.0107157422275321</v>
      </c>
      <c r="AU17">
        <f t="shared" si="9"/>
        <v>81.756644418737551</v>
      </c>
      <c r="AW17">
        <v>14</v>
      </c>
      <c r="AX17">
        <f>(R17*SUMPRODUCT(K18:$K$23, X18:$X$23)-$AZ$3*SUMPRODUCT(K17:$K$22, W18:$W$23))/Z17</f>
        <v>373.33111336566594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1318.0282775712972</v>
      </c>
      <c r="P18">
        <f t="shared" si="22"/>
        <v>65.901413878564867</v>
      </c>
      <c r="Q18" s="4">
        <f t="shared" si="23"/>
        <v>50</v>
      </c>
      <c r="R18">
        <f t="shared" si="0"/>
        <v>500000</v>
      </c>
      <c r="S18">
        <f t="shared" si="1"/>
        <v>333.91716652643129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316.11933853610958</v>
      </c>
      <c r="AC18">
        <f t="shared" si="2"/>
        <v>279.32710600123642</v>
      </c>
      <c r="AE18">
        <f t="shared" si="3"/>
        <v>1102.5519539219104</v>
      </c>
      <c r="AF18">
        <f t="shared" si="4"/>
        <v>-55.127597696095528</v>
      </c>
      <c r="AG18">
        <f t="shared" si="4"/>
        <v>-41.825808015043485</v>
      </c>
      <c r="AH18">
        <f t="shared" si="5"/>
        <v>-884.7851861275841</v>
      </c>
      <c r="AI18">
        <f t="shared" si="6"/>
        <v>120.81336208318726</v>
      </c>
      <c r="AJ18">
        <f t="shared" si="7"/>
        <v>36.792232534873165</v>
      </c>
      <c r="AK18">
        <f t="shared" si="24"/>
        <v>29.45254380685757</v>
      </c>
      <c r="AL18">
        <f t="shared" si="8"/>
        <v>187.05813842491798</v>
      </c>
      <c r="AN18">
        <f t="shared" si="9"/>
        <v>424.52611246951631</v>
      </c>
      <c r="AO18">
        <f t="shared" si="9"/>
        <v>-21.226305623475817</v>
      </c>
      <c r="AP18">
        <f t="shared" si="9"/>
        <v>-16.104590458855011</v>
      </c>
      <c r="AQ18">
        <f t="shared" si="9"/>
        <v>-340.67729334772378</v>
      </c>
      <c r="AR18">
        <f t="shared" si="9"/>
        <v>46.517923039461699</v>
      </c>
      <c r="AS18">
        <f t="shared" si="9"/>
        <v>14.166464801540242</v>
      </c>
      <c r="AT18">
        <f t="shared" si="9"/>
        <v>11.340394328074392</v>
      </c>
      <c r="AU18">
        <f t="shared" si="9"/>
        <v>72.024782169076332</v>
      </c>
      <c r="AW18">
        <v>15</v>
      </c>
      <c r="AX18">
        <f>(R18*SUMPRODUCT(K19:$K$23, X19:$X$23)-$AZ$3*SUMPRODUCT(K18:$K$22, W19:$W$23))/Z18</f>
        <v>333.91716652643129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1318.0282775712972</v>
      </c>
      <c r="P19">
        <f t="shared" si="22"/>
        <v>65.901413878564867</v>
      </c>
      <c r="Q19" s="4">
        <f t="shared" si="23"/>
        <v>50</v>
      </c>
      <c r="R19">
        <f t="shared" si="0"/>
        <v>500000</v>
      </c>
      <c r="S19">
        <f t="shared" si="1"/>
        <v>286.13703371893433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279.32710600123642</v>
      </c>
      <c r="AC19">
        <f t="shared" si="2"/>
        <v>236.44869163724672</v>
      </c>
      <c r="AE19">
        <f t="shared" si="3"/>
        <v>1089.1496906994207</v>
      </c>
      <c r="AF19">
        <f t="shared" si="4"/>
        <v>-54.457484534971044</v>
      </c>
      <c r="AG19">
        <f t="shared" si="4"/>
        <v>-41.317387086200227</v>
      </c>
      <c r="AH19">
        <f t="shared" si="5"/>
        <v>-901.62848692828868</v>
      </c>
      <c r="AI19">
        <f t="shared" si="6"/>
        <v>91.746332149960836</v>
      </c>
      <c r="AJ19">
        <f t="shared" si="7"/>
        <v>42.878414363989691</v>
      </c>
      <c r="AK19">
        <f t="shared" si="24"/>
        <v>29.302630661294803</v>
      </c>
      <c r="AL19">
        <f t="shared" si="8"/>
        <v>163.92737717524534</v>
      </c>
      <c r="AN19">
        <f t="shared" si="9"/>
        <v>390.68912895222974</v>
      </c>
      <c r="AO19">
        <f t="shared" si="9"/>
        <v>-19.53445644761149</v>
      </c>
      <c r="AP19">
        <f t="shared" si="9"/>
        <v>-14.820969155234833</v>
      </c>
      <c r="AQ19">
        <f t="shared" si="9"/>
        <v>-323.42335604054665</v>
      </c>
      <c r="AR19">
        <f t="shared" si="9"/>
        <v>32.910347308836833</v>
      </c>
      <c r="AS19">
        <f t="shared" si="9"/>
        <v>15.380925598906584</v>
      </c>
      <c r="AT19">
        <f t="shared" si="9"/>
        <v>10.511153193018352</v>
      </c>
      <c r="AU19">
        <f t="shared" si="9"/>
        <v>58.802426100761778</v>
      </c>
      <c r="AW19">
        <v>16</v>
      </c>
      <c r="AX19">
        <f>(R19*SUMPRODUCT(K20:$K$23, X20:$X$23)-$AZ$3*SUMPRODUCT(K19:$K$22, W20:$W$23))/Z19</f>
        <v>286.13703371893433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1318.0282775712972</v>
      </c>
      <c r="P20">
        <f t="shared" si="22"/>
        <v>65.901413878564867</v>
      </c>
      <c r="Q20" s="4">
        <f t="shared" si="23"/>
        <v>50</v>
      </c>
      <c r="R20">
        <f t="shared" si="0"/>
        <v>500000</v>
      </c>
      <c r="S20">
        <f t="shared" si="1"/>
        <v>223.54230753663251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236.44869163724672</v>
      </c>
      <c r="AC20">
        <f t="shared" si="2"/>
        <v>182.46624347145951</v>
      </c>
      <c r="AE20">
        <f t="shared" si="3"/>
        <v>1075.8396083845651</v>
      </c>
      <c r="AF20">
        <f t="shared" si="4"/>
        <v>-53.79198041922826</v>
      </c>
      <c r="AG20">
        <f t="shared" si="4"/>
        <v>-40.812463081861637</v>
      </c>
      <c r="AH20">
        <f t="shared" si="5"/>
        <v>-917.50133476583778</v>
      </c>
      <c r="AI20">
        <f t="shared" si="6"/>
        <v>63.733830117637353</v>
      </c>
      <c r="AJ20">
        <f t="shared" si="7"/>
        <v>53.982448165787218</v>
      </c>
      <c r="AK20">
        <f t="shared" si="24"/>
        <v>5.4115341742911083</v>
      </c>
      <c r="AL20">
        <f t="shared" si="8"/>
        <v>123.12781245771568</v>
      </c>
      <c r="AN20">
        <f t="shared" si="9"/>
        <v>366.03876159589475</v>
      </c>
      <c r="AO20">
        <f t="shared" si="9"/>
        <v>-18.301938079794741</v>
      </c>
      <c r="AP20">
        <f t="shared" si="9"/>
        <v>-13.885846298775418</v>
      </c>
      <c r="AQ20">
        <f t="shared" si="9"/>
        <v>-312.16646953959275</v>
      </c>
      <c r="AR20">
        <f t="shared" si="9"/>
        <v>21.68450767773184</v>
      </c>
      <c r="AS20">
        <f t="shared" si="9"/>
        <v>18.366741957185987</v>
      </c>
      <c r="AT20">
        <f t="shared" si="9"/>
        <v>1.8411957061756743</v>
      </c>
      <c r="AU20">
        <f t="shared" si="9"/>
        <v>41.892445341093499</v>
      </c>
      <c r="AW20">
        <v>17</v>
      </c>
      <c r="AX20">
        <f>(R20*SUMPRODUCT(K21:$K$23, X21:$X$23)-$AZ$3*SUMPRODUCT(K20:$K$22, W21:$W$23))/Z20</f>
        <v>223.54230753663251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1318.0282775712972</v>
      </c>
      <c r="P21">
        <f t="shared" si="22"/>
        <v>65.901413878564867</v>
      </c>
      <c r="Q21" s="4">
        <f t="shared" si="23"/>
        <v>50</v>
      </c>
      <c r="R21">
        <f t="shared" si="0"/>
        <v>500000</v>
      </c>
      <c r="S21">
        <f t="shared" si="1"/>
        <v>150.3651448833316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182.46624347145951</v>
      </c>
      <c r="AC21">
        <f t="shared" si="2"/>
        <v>121.2264023432633</v>
      </c>
      <c r="AE21">
        <f t="shared" si="3"/>
        <v>1062.6121259726092</v>
      </c>
      <c r="AF21">
        <f t="shared" si="4"/>
        <v>-53.130606298630468</v>
      </c>
      <c r="AG21">
        <f t="shared" si="4"/>
        <v>-40.310672542271334</v>
      </c>
      <c r="AH21">
        <f t="shared" si="5"/>
        <v>-936.65908771691068</v>
      </c>
      <c r="AI21">
        <f t="shared" si="6"/>
        <v>32.511759414796757</v>
      </c>
      <c r="AJ21">
        <f t="shared" si="7"/>
        <v>61.239841128196204</v>
      </c>
      <c r="AK21">
        <f t="shared" si="24"/>
        <v>1.9071164210327014</v>
      </c>
      <c r="AL21">
        <f t="shared" si="8"/>
        <v>95.658716964025658</v>
      </c>
      <c r="AN21">
        <f t="shared" si="9"/>
        <v>343.89641711103667</v>
      </c>
      <c r="AO21">
        <f t="shared" si="9"/>
        <v>-17.194820855551836</v>
      </c>
      <c r="AP21">
        <f t="shared" si="9"/>
        <v>-13.04586642650518</v>
      </c>
      <c r="AQ21">
        <f t="shared" si="9"/>
        <v>-303.13384954600161</v>
      </c>
      <c r="AR21">
        <f t="shared" si="9"/>
        <v>10.521880282978083</v>
      </c>
      <c r="AS21">
        <f t="shared" si="9"/>
        <v>19.819237362042532</v>
      </c>
      <c r="AT21">
        <f t="shared" si="9"/>
        <v>0.61720592883924519</v>
      </c>
      <c r="AU21">
        <f t="shared" si="9"/>
        <v>30.958323573859857</v>
      </c>
      <c r="AW21">
        <v>18</v>
      </c>
      <c r="AX21">
        <f>(R21*SUMPRODUCT(K22:$K$23, X22:$X$23)-$AZ$3*SUMPRODUCT(K21:$K$22, W22:$W$23))/Z21</f>
        <v>150.3651448833316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1318.0282775712972</v>
      </c>
      <c r="P22">
        <f t="shared" si="22"/>
        <v>65.901413878564867</v>
      </c>
      <c r="Q22" s="4">
        <f t="shared" si="23"/>
        <v>50</v>
      </c>
      <c r="R22">
        <f t="shared" si="0"/>
        <v>500000</v>
      </c>
      <c r="S22">
        <f t="shared" si="1"/>
        <v>73.948886391747862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121.2264023432633</v>
      </c>
      <c r="AC22">
        <f t="shared" si="2"/>
        <v>58.880788508852362</v>
      </c>
      <c r="AE22">
        <f t="shared" si="3"/>
        <v>1049.4619736291634</v>
      </c>
      <c r="AF22">
        <f t="shared" si="4"/>
        <v>-52.473098681458183</v>
      </c>
      <c r="AG22">
        <f t="shared" si="4"/>
        <v>-39.811815553873579</v>
      </c>
      <c r="AH22">
        <f t="shared" si="5"/>
        <v>-957.50262975037424</v>
      </c>
      <c r="AI22">
        <f t="shared" si="6"/>
        <v>-0.3255703565425847</v>
      </c>
      <c r="AJ22">
        <f t="shared" si="7"/>
        <v>62.345613834410941</v>
      </c>
      <c r="AK22">
        <f t="shared" si="24"/>
        <v>23.482520823110342</v>
      </c>
      <c r="AL22">
        <f t="shared" si="8"/>
        <v>85.50256430097869</v>
      </c>
      <c r="AN22">
        <f t="shared" si="9"/>
        <v>317.42111498055243</v>
      </c>
      <c r="AO22">
        <f t="shared" si="9"/>
        <v>-15.871055749027628</v>
      </c>
      <c r="AP22">
        <f t="shared" si="9"/>
        <v>-12.041513842383475</v>
      </c>
      <c r="AQ22">
        <f t="shared" si="9"/>
        <v>-289.60701766176788</v>
      </c>
      <c r="AR22">
        <f t="shared" si="9"/>
        <v>-9.8472272626507151E-2</v>
      </c>
      <c r="AS22">
        <f t="shared" si="9"/>
        <v>18.857104644802103</v>
      </c>
      <c r="AT22">
        <f t="shared" si="9"/>
        <v>7.1025421878311983</v>
      </c>
      <c r="AU22">
        <f t="shared" si="9"/>
        <v>25.861174560006791</v>
      </c>
      <c r="AW22">
        <v>19</v>
      </c>
      <c r="AX22">
        <f>(R22*SUMPRODUCT(K23:$K$23, X23:$X$23)-$AZ$3*SUMPRODUCT(K22:$K$22, W23:$W$23))/Z22</f>
        <v>73.948886391747862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1318.0282775712972</v>
      </c>
      <c r="P23">
        <f t="shared" si="22"/>
        <v>65.901413878564867</v>
      </c>
      <c r="Q23" s="4">
        <f t="shared" si="23"/>
        <v>50</v>
      </c>
      <c r="R23">
        <f t="shared" si="0"/>
        <v>500000</v>
      </c>
      <c r="S23">
        <f t="shared" si="1"/>
        <v>74.882127444545873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58.880788508852362</v>
      </c>
      <c r="AC23">
        <f t="shared" si="2"/>
        <v>58.880788508852362</v>
      </c>
      <c r="AE23">
        <f t="shared" si="3"/>
        <v>1036.382737894756</v>
      </c>
      <c r="AF23">
        <f t="shared" si="4"/>
        <v>-51.819136894737809</v>
      </c>
      <c r="AG23">
        <f t="shared" si="4"/>
        <v>-39.31564881917695</v>
      </c>
      <c r="AH23">
        <f t="shared" si="5"/>
        <v>-980.48579157895415</v>
      </c>
      <c r="AI23">
        <f t="shared" si="6"/>
        <v>-35.237839398112897</v>
      </c>
      <c r="AJ23">
        <f t="shared" si="7"/>
        <v>0</v>
      </c>
      <c r="AK23">
        <f t="shared" si="24"/>
        <v>73.041107265620951</v>
      </c>
      <c r="AL23">
        <f t="shared" si="8"/>
        <v>37.803267867508055</v>
      </c>
      <c r="AN23">
        <f t="shared" si="9"/>
        <v>283.96155339374195</v>
      </c>
      <c r="AO23">
        <f t="shared" si="9"/>
        <v>-14.198077669687102</v>
      </c>
      <c r="AP23">
        <f t="shared" si="9"/>
        <v>-10.772210210732046</v>
      </c>
      <c r="AQ23">
        <f t="shared" si="9"/>
        <v>-268.64618473173175</v>
      </c>
      <c r="AR23">
        <f t="shared" si="9"/>
        <v>-9.6549192184089261</v>
      </c>
      <c r="AS23">
        <f t="shared" si="9"/>
        <v>0</v>
      </c>
      <c r="AT23">
        <f t="shared" si="9"/>
        <v>20.01274772568711</v>
      </c>
      <c r="AU23">
        <f t="shared" si="9"/>
        <v>10.357828507278185</v>
      </c>
      <c r="AW23">
        <v>20</v>
      </c>
      <c r="AX23">
        <f>(R23*SUMPRODUCT(K$23:$K24, X$23:$X24)-$AZ$3*SUMPRODUCT(K$22:$K23, W$23:$W24))/Z23</f>
        <v>74.882127444545873</v>
      </c>
    </row>
    <row r="25" spans="5:50" x14ac:dyDescent="0.25">
      <c r="AN25" s="8">
        <f t="shared" ref="AN25:AU25" si="25">SUM(AN3:AN23)</f>
        <v>12691.716029800973</v>
      </c>
      <c r="AO25" s="8">
        <f t="shared" si="25"/>
        <v>-1623.1070096685216</v>
      </c>
      <c r="AP25" s="8">
        <f t="shared" si="25"/>
        <v>-2951.3742030902372</v>
      </c>
      <c r="AQ25" s="8">
        <f t="shared" si="25"/>
        <v>-9007.1751682163449</v>
      </c>
      <c r="AR25" s="8">
        <f t="shared" si="25"/>
        <v>-889.94035117412886</v>
      </c>
      <c r="AS25" s="8">
        <f t="shared" si="25"/>
        <v>-189.86626511139033</v>
      </c>
      <c r="AT25" s="8">
        <f t="shared" si="25"/>
        <v>261.78729377186392</v>
      </c>
      <c r="AU25" s="9">
        <f t="shared" si="25"/>
        <v>-818.01932251365622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366E-E937-4A30-8456-71E1479D53F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2992.4453693545456</v>
      </c>
      <c r="K3">
        <v>1</v>
      </c>
      <c r="L3" s="2">
        <v>0</v>
      </c>
      <c r="O3">
        <f>$C$3</f>
        <v>2992.4453693545456</v>
      </c>
      <c r="P3">
        <f>O3*B5</f>
        <v>2393.9562954836365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2992.4453693545456</v>
      </c>
      <c r="AF3">
        <f t="shared" ref="AF3:AG23" si="4">-$Z3*P3</f>
        <v>-2393.9562954836365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-1921.4191301290907</v>
      </c>
      <c r="AJ3">
        <f t="shared" ref="AJ3:AJ23" si="7">AB3-AC3</f>
        <v>0</v>
      </c>
      <c r="AL3">
        <f t="shared" ref="AL3:AL23" si="8">SUM(AI3:AK3)</f>
        <v>-1921.4191301290907</v>
      </c>
      <c r="AN3">
        <f t="shared" ref="AN3:AU23" si="9">AE3*$K3</f>
        <v>2992.4453693545456</v>
      </c>
      <c r="AO3">
        <f t="shared" si="9"/>
        <v>-2393.9562954836365</v>
      </c>
      <c r="AP3">
        <f t="shared" si="9"/>
        <v>-2519.9082039999998</v>
      </c>
      <c r="AQ3">
        <f t="shared" si="9"/>
        <v>0</v>
      </c>
      <c r="AR3">
        <f t="shared" si="9"/>
        <v>-1921.4191301290907</v>
      </c>
      <c r="AS3">
        <f t="shared" si="9"/>
        <v>0</v>
      </c>
      <c r="AT3">
        <f t="shared" si="9"/>
        <v>0</v>
      </c>
      <c r="AU3">
        <f t="shared" si="9"/>
        <v>-1921.4191301290907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1296.0188558553145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434.03042408510896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428.88779290381535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-428.88779290381535</v>
      </c>
      <c r="AK4">
        <f>G4*MAX(0, SUM(AB4, AE4:AF4))</f>
        <v>0</v>
      </c>
      <c r="AL4">
        <f t="shared" si="8"/>
        <v>-1353.1627929038154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-867.13106295149623</v>
      </c>
      <c r="AR4">
        <f t="shared" si="9"/>
        <v>-867.13106295149623</v>
      </c>
      <c r="AS4">
        <f t="shared" si="9"/>
        <v>-402.37151037040559</v>
      </c>
      <c r="AT4">
        <f t="shared" si="9"/>
        <v>0</v>
      </c>
      <c r="AU4">
        <f t="shared" si="9"/>
        <v>-1269.502573321902</v>
      </c>
      <c r="AW4">
        <v>1</v>
      </c>
      <c r="AX4">
        <f>(R4*SUMPRODUCT(K5:$K$23, X5:$X$23)-$AZ$3*SUMPRODUCT(K4:$K$22, W5:$W$23))/Z4</f>
        <v>434.03042408510896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2992.4453693545456</v>
      </c>
      <c r="P5">
        <f t="shared" ref="P5:P23" si="22">O5*$C$5</f>
        <v>149.62226846772728</v>
      </c>
      <c r="Q5" s="4">
        <f t="shared" ref="Q5:Q23" si="23">$C$8</f>
        <v>50</v>
      </c>
      <c r="R5">
        <f t="shared" si="0"/>
        <v>500000</v>
      </c>
      <c r="S5">
        <f t="shared" si="1"/>
        <v>847.60851732938067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428.88779290381535</v>
      </c>
      <c r="AC5">
        <f t="shared" si="2"/>
        <v>827.61407337991113</v>
      </c>
      <c r="AE5">
        <f t="shared" si="3"/>
        <v>2921.8558460237432</v>
      </c>
      <c r="AF5">
        <f t="shared" si="4"/>
        <v>-146.09279230118716</v>
      </c>
      <c r="AG5">
        <f t="shared" si="4"/>
        <v>-48.820537810753287</v>
      </c>
      <c r="AH5">
        <f t="shared" si="5"/>
        <v>-929.58964246719995</v>
      </c>
      <c r="AI5">
        <f t="shared" si="6"/>
        <v>1797.3528734446027</v>
      </c>
      <c r="AJ5">
        <f t="shared" si="7"/>
        <v>-398.72628047609578</v>
      </c>
      <c r="AK5">
        <f>G5*SUM(AB5, AE5:AF5)</f>
        <v>131.39068471168122</v>
      </c>
      <c r="AL5">
        <f t="shared" si="8"/>
        <v>1530.017277680188</v>
      </c>
      <c r="AN5">
        <f t="shared" si="9"/>
        <v>2523.205173423165</v>
      </c>
      <c r="AO5">
        <f t="shared" si="9"/>
        <v>-126.16025867115825</v>
      </c>
      <c r="AP5">
        <f t="shared" si="9"/>
        <v>-42.159586257833787</v>
      </c>
      <c r="AQ5">
        <f t="shared" si="9"/>
        <v>-802.75876656468324</v>
      </c>
      <c r="AR5">
        <f t="shared" si="9"/>
        <v>1552.1265619294895</v>
      </c>
      <c r="AS5">
        <f t="shared" si="9"/>
        <v>-344.32506827678912</v>
      </c>
      <c r="AT5">
        <f t="shared" si="9"/>
        <v>113.46406971284647</v>
      </c>
      <c r="AU5">
        <f t="shared" si="9"/>
        <v>1321.2655633655468</v>
      </c>
      <c r="AW5">
        <v>2</v>
      </c>
      <c r="AX5">
        <f>(R5*SUMPRODUCT(K6:$K$23, X6:$X$23)-$AZ$3*SUMPRODUCT(K5:$K$22, W6:$W$23))/Z5</f>
        <v>847.60851732938067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2992.4453693545456</v>
      </c>
      <c r="P6">
        <f t="shared" si="22"/>
        <v>149.62226846772728</v>
      </c>
      <c r="Q6" s="4">
        <f t="shared" si="23"/>
        <v>50</v>
      </c>
      <c r="R6">
        <f t="shared" si="0"/>
        <v>500000</v>
      </c>
      <c r="S6">
        <f t="shared" si="1"/>
        <v>1231.0772722844649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827.61407337991113</v>
      </c>
      <c r="AC6">
        <f t="shared" si="2"/>
        <v>1187.7003675685519</v>
      </c>
      <c r="AE6">
        <f t="shared" si="3"/>
        <v>2887.0068070673897</v>
      </c>
      <c r="AF6">
        <f t="shared" si="4"/>
        <v>-144.35034035336949</v>
      </c>
      <c r="AG6">
        <f t="shared" si="4"/>
        <v>-48.238254182232595</v>
      </c>
      <c r="AH6">
        <f t="shared" si="5"/>
        <v>-940.78250413153421</v>
      </c>
      <c r="AI6">
        <f t="shared" si="6"/>
        <v>1753.6357084002534</v>
      </c>
      <c r="AJ6">
        <f t="shared" si="7"/>
        <v>-360.08629418864075</v>
      </c>
      <c r="AK6">
        <f>G6*SUM(AB6, AE6:AF6)</f>
        <v>208.86082659549498</v>
      </c>
      <c r="AL6">
        <f t="shared" si="8"/>
        <v>1602.4102408071076</v>
      </c>
      <c r="AN6">
        <f t="shared" si="9"/>
        <v>2248.4765961482985</v>
      </c>
      <c r="AO6">
        <f t="shared" si="9"/>
        <v>-112.42382980741492</v>
      </c>
      <c r="AP6">
        <f t="shared" si="9"/>
        <v>-37.569217122137175</v>
      </c>
      <c r="AQ6">
        <f t="shared" si="9"/>
        <v>-732.70608071557888</v>
      </c>
      <c r="AR6">
        <f t="shared" si="9"/>
        <v>1365.7774685031675</v>
      </c>
      <c r="AS6">
        <f t="shared" si="9"/>
        <v>-280.44464706315142</v>
      </c>
      <c r="AT6">
        <f t="shared" si="9"/>
        <v>162.66628790154996</v>
      </c>
      <c r="AU6">
        <f t="shared" si="9"/>
        <v>1247.9991093415658</v>
      </c>
      <c r="AW6">
        <v>3</v>
      </c>
      <c r="AX6">
        <f>(R6*SUMPRODUCT(K7:$K$23, X7:$X$23)-$AZ$3*SUMPRODUCT(K6:$K$22, W7:$W$23))/Z6</f>
        <v>1231.0772722844649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2992.4453693545456</v>
      </c>
      <c r="P7">
        <f t="shared" si="22"/>
        <v>149.62226846772728</v>
      </c>
      <c r="Q7" s="4">
        <f t="shared" si="23"/>
        <v>50</v>
      </c>
      <c r="R7">
        <f t="shared" si="0"/>
        <v>500000</v>
      </c>
      <c r="S7">
        <f t="shared" si="1"/>
        <v>1561.2673715958269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1187.7003675685519</v>
      </c>
      <c r="AC7">
        <f t="shared" si="2"/>
        <v>1488.2116143381172</v>
      </c>
      <c r="AE7">
        <f t="shared" si="3"/>
        <v>2852.4210746771587</v>
      </c>
      <c r="AF7">
        <f t="shared" si="4"/>
        <v>-142.62105373385793</v>
      </c>
      <c r="AG7">
        <f t="shared" si="4"/>
        <v>-47.66037007540109</v>
      </c>
      <c r="AH7">
        <f t="shared" si="5"/>
        <v>-955.01565009188096</v>
      </c>
      <c r="AI7">
        <f t="shared" si="6"/>
        <v>1707.1240007760184</v>
      </c>
      <c r="AJ7">
        <f t="shared" si="7"/>
        <v>-300.51124676956533</v>
      </c>
      <c r="AK7">
        <f>G7*SUM(AB7, AE7:AF7)</f>
        <v>191.36726907593194</v>
      </c>
      <c r="AL7">
        <f t="shared" si="8"/>
        <v>1597.9800230823851</v>
      </c>
      <c r="AN7">
        <f t="shared" si="9"/>
        <v>2010.9896994251865</v>
      </c>
      <c r="AO7">
        <f t="shared" si="9"/>
        <v>-100.54948497125933</v>
      </c>
      <c r="AP7">
        <f t="shared" si="9"/>
        <v>-33.601109647975733</v>
      </c>
      <c r="AQ7">
        <f t="shared" si="9"/>
        <v>-673.29702903067664</v>
      </c>
      <c r="AR7">
        <f t="shared" si="9"/>
        <v>1203.5420757752747</v>
      </c>
      <c r="AS7">
        <f t="shared" si="9"/>
        <v>-211.86388895384763</v>
      </c>
      <c r="AT7">
        <f t="shared" si="9"/>
        <v>134.91612803428177</v>
      </c>
      <c r="AU7">
        <f t="shared" si="9"/>
        <v>1126.5943148557087</v>
      </c>
      <c r="AW7">
        <v>4</v>
      </c>
      <c r="AX7">
        <f>(R7*SUMPRODUCT(K8:$K$23, X8:$X$23)-$AZ$3*SUMPRODUCT(K7:$K$22, W8:$W$23))/Z7</f>
        <v>1561.2673715958269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2992.4453693545456</v>
      </c>
      <c r="P8">
        <f t="shared" si="22"/>
        <v>149.62226846772728</v>
      </c>
      <c r="Q8" s="4">
        <f t="shared" si="23"/>
        <v>50</v>
      </c>
      <c r="R8">
        <f t="shared" si="0"/>
        <v>500000</v>
      </c>
      <c r="S8">
        <f t="shared" si="1"/>
        <v>1828.6304032981809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1488.2116143381172</v>
      </c>
      <c r="AC8">
        <f t="shared" si="2"/>
        <v>1722.0889489324472</v>
      </c>
      <c r="AE8">
        <f t="shared" si="3"/>
        <v>2818.0965883291374</v>
      </c>
      <c r="AF8">
        <f t="shared" si="4"/>
        <v>-140.90482941645686</v>
      </c>
      <c r="AG8">
        <f t="shared" si="4"/>
        <v>-47.086851061494663</v>
      </c>
      <c r="AH8">
        <f t="shared" si="5"/>
        <v>-969.15313152414865</v>
      </c>
      <c r="AI8">
        <f t="shared" si="6"/>
        <v>1660.9517763270374</v>
      </c>
      <c r="AJ8">
        <f t="shared" si="7"/>
        <v>-233.87733459433002</v>
      </c>
      <c r="AK8">
        <f t="shared" ref="AK8:AK23" si="24">G8*SUM(AB8:AB8, AE8:AF8)</f>
        <v>88.723091850241985</v>
      </c>
      <c r="AL8">
        <f t="shared" si="8"/>
        <v>1515.7975335829492</v>
      </c>
      <c r="AN8">
        <f t="shared" si="9"/>
        <v>1852.4853532398233</v>
      </c>
      <c r="AO8">
        <f t="shared" si="9"/>
        <v>-92.624267661991155</v>
      </c>
      <c r="AP8">
        <f t="shared" si="9"/>
        <v>-30.952701295920306</v>
      </c>
      <c r="AQ8">
        <f t="shared" si="9"/>
        <v>-637.07609903444086</v>
      </c>
      <c r="AR8">
        <f t="shared" si="9"/>
        <v>1091.832285247471</v>
      </c>
      <c r="AS8">
        <f t="shared" si="9"/>
        <v>-153.74005936668206</v>
      </c>
      <c r="AT8">
        <f t="shared" si="9"/>
        <v>58.32242543687034</v>
      </c>
      <c r="AU8">
        <f t="shared" si="9"/>
        <v>996.41465131765926</v>
      </c>
      <c r="AW8">
        <v>5</v>
      </c>
      <c r="AX8">
        <f>(R8*SUMPRODUCT(K9:$K$23, X9:$X$23)-$AZ$3*SUMPRODUCT(K8:$K$22, W9:$W$23))/Z8</f>
        <v>1828.6304032981809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2992.4453693545456</v>
      </c>
      <c r="P9">
        <f t="shared" si="22"/>
        <v>149.62226846772728</v>
      </c>
      <c r="Q9" s="4">
        <f t="shared" si="23"/>
        <v>50</v>
      </c>
      <c r="R9">
        <f t="shared" si="0"/>
        <v>500000</v>
      </c>
      <c r="S9">
        <f t="shared" si="1"/>
        <v>2052.5860635636027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1722.0889489324472</v>
      </c>
      <c r="AC9">
        <f t="shared" si="2"/>
        <v>1909.6266888382488</v>
      </c>
      <c r="AE9">
        <f t="shared" si="3"/>
        <v>2784.0262796526581</v>
      </c>
      <c r="AF9">
        <f t="shared" si="4"/>
        <v>-139.20131398263291</v>
      </c>
      <c r="AG9">
        <f t="shared" si="4"/>
        <v>-46.517579036925873</v>
      </c>
      <c r="AH9">
        <f t="shared" si="5"/>
        <v>-984.03513953843378</v>
      </c>
      <c r="AI9">
        <f t="shared" si="6"/>
        <v>1614.2722470946655</v>
      </c>
      <c r="AJ9">
        <f t="shared" si="7"/>
        <v>-187.53773990580157</v>
      </c>
      <c r="AK9">
        <f t="shared" si="24"/>
        <v>25.76479209615459</v>
      </c>
      <c r="AL9">
        <f t="shared" si="8"/>
        <v>1452.4992992850187</v>
      </c>
      <c r="AN9">
        <f t="shared" si="9"/>
        <v>1739.2977763178712</v>
      </c>
      <c r="AO9">
        <f t="shared" si="9"/>
        <v>-86.964888815893559</v>
      </c>
      <c r="AP9">
        <f t="shared" si="9"/>
        <v>-29.061479185717406</v>
      </c>
      <c r="AQ9">
        <f t="shared" si="9"/>
        <v>-614.76795047760061</v>
      </c>
      <c r="AR9">
        <f t="shared" si="9"/>
        <v>1008.5034578386596</v>
      </c>
      <c r="AS9">
        <f t="shared" si="9"/>
        <v>-117.16267780149528</v>
      </c>
      <c r="AT9">
        <f t="shared" si="9"/>
        <v>16.096344322484224</v>
      </c>
      <c r="AU9">
        <f t="shared" si="9"/>
        <v>907.43712435964858</v>
      </c>
      <c r="AW9">
        <v>6</v>
      </c>
      <c r="AX9">
        <f>(R9*SUMPRODUCT(K10:$K$23, X10:$X$23)-$AZ$3*SUMPRODUCT(K9:$K$22, W10:$W$23))/Z9</f>
        <v>2052.5860635636027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2992.4453693545456</v>
      </c>
      <c r="P10">
        <f t="shared" si="22"/>
        <v>149.62226846772728</v>
      </c>
      <c r="Q10" s="4">
        <f t="shared" si="23"/>
        <v>50</v>
      </c>
      <c r="R10">
        <f t="shared" si="0"/>
        <v>500000</v>
      </c>
      <c r="S10">
        <f t="shared" si="1"/>
        <v>2249.8298293279063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1909.6266888382488</v>
      </c>
      <c r="AC10">
        <f t="shared" si="2"/>
        <v>2067.6892968115872</v>
      </c>
      <c r="AE10">
        <f t="shared" si="3"/>
        <v>2750.1845610057412</v>
      </c>
      <c r="AF10">
        <f t="shared" si="4"/>
        <v>-137.50922805028708</v>
      </c>
      <c r="AG10">
        <f t="shared" si="4"/>
        <v>-45.952126464366188</v>
      </c>
      <c r="AH10">
        <f t="shared" si="5"/>
        <v>-1002.7678219042518</v>
      </c>
      <c r="AI10">
        <f t="shared" si="6"/>
        <v>1563.9553845868359</v>
      </c>
      <c r="AJ10">
        <f t="shared" si="7"/>
        <v>-158.06260797333834</v>
      </c>
      <c r="AK10">
        <f t="shared" si="24"/>
        <v>18.541438289354183</v>
      </c>
      <c r="AL10">
        <f t="shared" si="8"/>
        <v>1424.4342149028516</v>
      </c>
      <c r="AN10">
        <f t="shared" si="9"/>
        <v>1632.4517223949913</v>
      </c>
      <c r="AO10">
        <f t="shared" si="9"/>
        <v>-81.62258611974957</v>
      </c>
      <c r="AP10">
        <f t="shared" si="9"/>
        <v>-27.27621595222476</v>
      </c>
      <c r="AQ10">
        <f t="shared" si="9"/>
        <v>-595.22189210139072</v>
      </c>
      <c r="AR10">
        <f t="shared" si="9"/>
        <v>928.33102822162618</v>
      </c>
      <c r="AS10">
        <f t="shared" si="9"/>
        <v>-93.822640229628504</v>
      </c>
      <c r="AT10">
        <f t="shared" si="9"/>
        <v>11.005807864788421</v>
      </c>
      <c r="AU10">
        <f t="shared" si="9"/>
        <v>845.51419585678605</v>
      </c>
      <c r="AW10">
        <v>7</v>
      </c>
      <c r="AX10">
        <f>(R10*SUMPRODUCT(K11:$K$23, X11:$X$23)-$AZ$3*SUMPRODUCT(K10:$K$22, W11:$W$23))/Z10</f>
        <v>2249.8298293279063</v>
      </c>
    </row>
    <row r="11" spans="1:52" x14ac:dyDescent="0.25">
      <c r="A11" t="s">
        <v>33</v>
      </c>
      <c r="C11" s="7">
        <f>AU25</f>
        <v>8219.88445333852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2992.4453693545456</v>
      </c>
      <c r="P11">
        <f t="shared" si="22"/>
        <v>149.62226846772728</v>
      </c>
      <c r="Q11" s="4">
        <f t="shared" si="23"/>
        <v>50</v>
      </c>
      <c r="R11">
        <f t="shared" si="0"/>
        <v>500000</v>
      </c>
      <c r="S11">
        <f t="shared" si="1"/>
        <v>2421.9399154007397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2067.6892968115872</v>
      </c>
      <c r="AC11">
        <f t="shared" si="2"/>
        <v>2198.6643301463464</v>
      </c>
      <c r="AE11">
        <f t="shared" si="3"/>
        <v>2716.5756060561926</v>
      </c>
      <c r="AF11">
        <f t="shared" si="4"/>
        <v>-135.82878030280963</v>
      </c>
      <c r="AG11">
        <f t="shared" si="4"/>
        <v>-45.390563080557477</v>
      </c>
      <c r="AH11">
        <f t="shared" si="5"/>
        <v>-1020.4211916504792</v>
      </c>
      <c r="AI11">
        <f t="shared" si="6"/>
        <v>1514.9350710223462</v>
      </c>
      <c r="AJ11">
        <f t="shared" si="7"/>
        <v>-130.97503333475925</v>
      </c>
      <c r="AK11">
        <f t="shared" si="24"/>
        <v>11.156246694155927</v>
      </c>
      <c r="AL11">
        <f t="shared" si="8"/>
        <v>1395.1162843817428</v>
      </c>
      <c r="AN11">
        <f t="shared" si="9"/>
        <v>1533.5255858223111</v>
      </c>
      <c r="AO11">
        <f t="shared" si="9"/>
        <v>-76.676279291115563</v>
      </c>
      <c r="AP11">
        <f t="shared" si="9"/>
        <v>-25.62328458068199</v>
      </c>
      <c r="AQ11">
        <f t="shared" si="9"/>
        <v>-576.03477047453578</v>
      </c>
      <c r="AR11">
        <f t="shared" si="9"/>
        <v>855.19125147597765</v>
      </c>
      <c r="AS11">
        <f t="shared" si="9"/>
        <v>-73.936305794328305</v>
      </c>
      <c r="AT11">
        <f t="shared" si="9"/>
        <v>6.2977778748705298</v>
      </c>
      <c r="AU11">
        <f t="shared" si="9"/>
        <v>787.55272355651994</v>
      </c>
      <c r="AW11">
        <v>8</v>
      </c>
      <c r="AX11">
        <f>(R11*SUMPRODUCT(K12:$K$23, X12:$X$23)-$AZ$3*SUMPRODUCT(K11:$K$22, W12:$W$23))/Z11</f>
        <v>2421.9399154007397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2992.4453693545456</v>
      </c>
      <c r="P12">
        <f t="shared" si="22"/>
        <v>149.62226846772728</v>
      </c>
      <c r="Q12" s="4">
        <f t="shared" si="23"/>
        <v>50</v>
      </c>
      <c r="R12">
        <f t="shared" si="0"/>
        <v>500000</v>
      </c>
      <c r="S12">
        <f t="shared" si="1"/>
        <v>2569.3217287463417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2198.6643301463464</v>
      </c>
      <c r="AC12">
        <f t="shared" si="2"/>
        <v>2303.7815395547468</v>
      </c>
      <c r="AE12">
        <f t="shared" si="3"/>
        <v>2683.1752220493122</v>
      </c>
      <c r="AF12">
        <f t="shared" si="4"/>
        <v>-134.1587611024656</v>
      </c>
      <c r="AG12">
        <f t="shared" si="4"/>
        <v>-44.832484654984007</v>
      </c>
      <c r="AH12">
        <f t="shared" si="5"/>
        <v>-1041.7279476789799</v>
      </c>
      <c r="AI12">
        <f t="shared" si="6"/>
        <v>1462.4560286128826</v>
      </c>
      <c r="AJ12">
        <f t="shared" si="7"/>
        <v>-105.11720940840041</v>
      </c>
      <c r="AK12">
        <f t="shared" si="24"/>
        <v>10.919665819514346</v>
      </c>
      <c r="AL12">
        <f t="shared" si="8"/>
        <v>1368.2584850239966</v>
      </c>
      <c r="AN12">
        <f t="shared" si="9"/>
        <v>1439.9380546361888</v>
      </c>
      <c r="AO12">
        <f t="shared" si="9"/>
        <v>-71.996902731809428</v>
      </c>
      <c r="AP12">
        <f t="shared" si="9"/>
        <v>-24.059554593418955</v>
      </c>
      <c r="AQ12">
        <f t="shared" si="9"/>
        <v>-559.04798990181337</v>
      </c>
      <c r="AR12">
        <f t="shared" si="9"/>
        <v>784.83360740914691</v>
      </c>
      <c r="AS12">
        <f t="shared" si="9"/>
        <v>-56.411623355970001</v>
      </c>
      <c r="AT12">
        <f t="shared" si="9"/>
        <v>5.8600877900995307</v>
      </c>
      <c r="AU12">
        <f t="shared" si="9"/>
        <v>734.28207184327653</v>
      </c>
      <c r="AW12">
        <v>9</v>
      </c>
      <c r="AX12">
        <f>(R12*SUMPRODUCT(K13:$K$23, X13:$X$23)-$AZ$3*SUMPRODUCT(K12:$K$22, W13:$W$23))/Z12</f>
        <v>2569.3217287463417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2992.4453693545456</v>
      </c>
      <c r="P13">
        <f t="shared" si="22"/>
        <v>149.62226846772728</v>
      </c>
      <c r="Q13" s="4">
        <f t="shared" si="23"/>
        <v>50</v>
      </c>
      <c r="R13">
        <f t="shared" si="0"/>
        <v>500000</v>
      </c>
      <c r="S13">
        <f t="shared" si="1"/>
        <v>2692.1237347303731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2303.7815395547468</v>
      </c>
      <c r="AC13">
        <f t="shared" si="2"/>
        <v>2384.0192645370544</v>
      </c>
      <c r="AE13">
        <f t="shared" si="3"/>
        <v>2649.9701022584836</v>
      </c>
      <c r="AF13">
        <f t="shared" si="4"/>
        <v>-132.49850511292419</v>
      </c>
      <c r="AG13">
        <f t="shared" si="4"/>
        <v>-44.277668848973306</v>
      </c>
      <c r="AH13">
        <f t="shared" si="5"/>
        <v>-1064.9095946086074</v>
      </c>
      <c r="AI13">
        <f t="shared" si="6"/>
        <v>1408.2843336879785</v>
      </c>
      <c r="AJ13">
        <f t="shared" si="7"/>
        <v>-80.237724982307554</v>
      </c>
      <c r="AK13">
        <f t="shared" si="24"/>
        <v>9.6425062734006133</v>
      </c>
      <c r="AL13">
        <f t="shared" si="8"/>
        <v>1337.6891149790715</v>
      </c>
      <c r="AN13">
        <f t="shared" si="9"/>
        <v>1352.2091639337691</v>
      </c>
      <c r="AO13">
        <f t="shared" si="9"/>
        <v>-67.610458196688455</v>
      </c>
      <c r="AP13">
        <f t="shared" si="9"/>
        <v>-22.593715123117406</v>
      </c>
      <c r="AQ13">
        <f t="shared" si="9"/>
        <v>-543.395003348719</v>
      </c>
      <c r="AR13">
        <f t="shared" si="9"/>
        <v>718.60998726524406</v>
      </c>
      <c r="AS13">
        <f t="shared" si="9"/>
        <v>-40.943174008568739</v>
      </c>
      <c r="AT13">
        <f t="shared" si="9"/>
        <v>4.9203141330042621</v>
      </c>
      <c r="AU13">
        <f t="shared" si="9"/>
        <v>682.58712738967961</v>
      </c>
      <c r="AW13">
        <v>10</v>
      </c>
      <c r="AX13">
        <f>(R13*SUMPRODUCT(K14:$K$23, X14:$X$23)-$AZ$3*SUMPRODUCT(K13:$K$22, W14:$W$23))/Z13</f>
        <v>2692.1237347303731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2992.4453693545456</v>
      </c>
      <c r="P14">
        <f t="shared" si="22"/>
        <v>149.62226846772728</v>
      </c>
      <c r="Q14" s="4">
        <f t="shared" si="23"/>
        <v>50</v>
      </c>
      <c r="R14">
        <f t="shared" si="0"/>
        <v>500000</v>
      </c>
      <c r="S14">
        <f t="shared" si="1"/>
        <v>2790.5936882909741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2384.0192645370544</v>
      </c>
      <c r="AC14">
        <f t="shared" si="2"/>
        <v>2440.4213455384079</v>
      </c>
      <c r="AE14">
        <f t="shared" si="3"/>
        <v>2616.9440522180867</v>
      </c>
      <c r="AF14">
        <f t="shared" si="4"/>
        <v>-130.84720261090433</v>
      </c>
      <c r="AG14">
        <f t="shared" si="4"/>
        <v>-43.725845073364653</v>
      </c>
      <c r="AH14">
        <f t="shared" si="5"/>
        <v>-1090.4708711892031</v>
      </c>
      <c r="AI14">
        <f t="shared" si="6"/>
        <v>1351.9001333446145</v>
      </c>
      <c r="AJ14">
        <f t="shared" si="7"/>
        <v>-56.402081001353508</v>
      </c>
      <c r="AK14">
        <f t="shared" si="24"/>
        <v>8.7662090054596273</v>
      </c>
      <c r="AL14">
        <f t="shared" si="8"/>
        <v>1304.2642613487205</v>
      </c>
      <c r="AN14">
        <f t="shared" si="9"/>
        <v>1270.0749954472949</v>
      </c>
      <c r="AO14">
        <f t="shared" si="9"/>
        <v>-63.503749772364749</v>
      </c>
      <c r="AP14">
        <f t="shared" si="9"/>
        <v>-21.221356427322903</v>
      </c>
      <c r="AQ14">
        <f t="shared" si="9"/>
        <v>-529.23553546631786</v>
      </c>
      <c r="AR14">
        <f t="shared" si="9"/>
        <v>656.11435378128931</v>
      </c>
      <c r="AS14">
        <f t="shared" si="9"/>
        <v>-27.373482711751237</v>
      </c>
      <c r="AT14">
        <f t="shared" si="9"/>
        <v>4.254482572243897</v>
      </c>
      <c r="AU14">
        <f t="shared" si="9"/>
        <v>632.995353641782</v>
      </c>
      <c r="AW14">
        <v>11</v>
      </c>
      <c r="AX14">
        <f>(R14*SUMPRODUCT(K15:$K$23, X15:$X$23)-$AZ$3*SUMPRODUCT(K14:$K$22, W15:$W$23))/Z14</f>
        <v>2790.5936882909741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2992.4453693545456</v>
      </c>
      <c r="P15">
        <f t="shared" si="22"/>
        <v>149.62226846772728</v>
      </c>
      <c r="Q15" s="4">
        <f t="shared" si="23"/>
        <v>50</v>
      </c>
      <c r="R15">
        <f t="shared" si="0"/>
        <v>500000</v>
      </c>
      <c r="S15">
        <f t="shared" si="1"/>
        <v>2865.9939892770535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2440.4213455384079</v>
      </c>
      <c r="AC15">
        <f t="shared" si="2"/>
        <v>2474.8910640433737</v>
      </c>
      <c r="AE15">
        <f t="shared" si="3"/>
        <v>2584.0864746969319</v>
      </c>
      <c r="AF15">
        <f t="shared" si="4"/>
        <v>-129.20432373484658</v>
      </c>
      <c r="AG15">
        <f t="shared" si="4"/>
        <v>-43.176836261747788</v>
      </c>
      <c r="AH15">
        <f t="shared" si="5"/>
        <v>-1117.5036088322342</v>
      </c>
      <c r="AI15">
        <f t="shared" si="6"/>
        <v>1294.2017058681033</v>
      </c>
      <c r="AJ15">
        <f t="shared" si="7"/>
        <v>-34.46971850496584</v>
      </c>
      <c r="AK15">
        <f t="shared" si="24"/>
        <v>20.070744335652027</v>
      </c>
      <c r="AL15">
        <f t="shared" si="8"/>
        <v>1279.8027316987896</v>
      </c>
      <c r="AN15">
        <f t="shared" si="9"/>
        <v>1192.2505071552262</v>
      </c>
      <c r="AO15">
        <f t="shared" si="9"/>
        <v>-59.612525357761307</v>
      </c>
      <c r="AP15">
        <f t="shared" si="9"/>
        <v>-19.921007069418753</v>
      </c>
      <c r="AQ15">
        <f t="shared" si="9"/>
        <v>-515.59584302777148</v>
      </c>
      <c r="AR15">
        <f t="shared" si="9"/>
        <v>597.12113170027465</v>
      </c>
      <c r="AS15">
        <f t="shared" si="9"/>
        <v>-15.903701277591074</v>
      </c>
      <c r="AT15">
        <f t="shared" si="9"/>
        <v>9.2602764448780714</v>
      </c>
      <c r="AU15">
        <f t="shared" si="9"/>
        <v>590.47770686756166</v>
      </c>
      <c r="AW15">
        <v>12</v>
      </c>
      <c r="AX15">
        <f>(R15*SUMPRODUCT(K16:$K$23, X16:$X$23)-$AZ$3*SUMPRODUCT(K15:$K$22, W16:$W$23))/Z15</f>
        <v>2865.9939892770535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2992.4453693545456</v>
      </c>
      <c r="P16">
        <f t="shared" si="22"/>
        <v>149.62226846772728</v>
      </c>
      <c r="Q16" s="4">
        <f t="shared" si="23"/>
        <v>50</v>
      </c>
      <c r="R16">
        <f t="shared" si="0"/>
        <v>500000</v>
      </c>
      <c r="S16">
        <f t="shared" si="1"/>
        <v>2918.0376238906811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2474.8910640433737</v>
      </c>
      <c r="AC16">
        <f t="shared" si="2"/>
        <v>2487.9193638600395</v>
      </c>
      <c r="AE16">
        <f t="shared" si="3"/>
        <v>2551.3594200282987</v>
      </c>
      <c r="AF16">
        <f t="shared" si="4"/>
        <v>-127.56797100141493</v>
      </c>
      <c r="AG16">
        <f t="shared" si="4"/>
        <v>-42.63000832290237</v>
      </c>
      <c r="AH16">
        <f t="shared" si="5"/>
        <v>-1150.5957622793728</v>
      </c>
      <c r="AI16">
        <f t="shared" si="6"/>
        <v>1230.5656784246082</v>
      </c>
      <c r="AJ16">
        <f t="shared" si="7"/>
        <v>-13.028299816665822</v>
      </c>
      <c r="AK16">
        <f t="shared" si="24"/>
        <v>34.780645842798826</v>
      </c>
      <c r="AL16">
        <f t="shared" si="8"/>
        <v>1252.3180244507412</v>
      </c>
      <c r="AN16">
        <f t="shared" si="9"/>
        <v>1116.1001605015017</v>
      </c>
      <c r="AO16">
        <f t="shared" si="9"/>
        <v>-55.805008025075082</v>
      </c>
      <c r="AP16">
        <f t="shared" si="9"/>
        <v>-18.648630513549502</v>
      </c>
      <c r="AQ16">
        <f t="shared" si="9"/>
        <v>-503.33171597520828</v>
      </c>
      <c r="AR16">
        <f t="shared" si="9"/>
        <v>538.31480598766871</v>
      </c>
      <c r="AS16">
        <f t="shared" si="9"/>
        <v>-5.6992705152773526</v>
      </c>
      <c r="AT16">
        <f t="shared" si="9"/>
        <v>15.214902339029559</v>
      </c>
      <c r="AU16">
        <f t="shared" si="9"/>
        <v>547.83043781142089</v>
      </c>
      <c r="AW16">
        <v>13</v>
      </c>
      <c r="AX16">
        <f>(R16*SUMPRODUCT(K17:$K$23, X17:$X$23)-$AZ$3*SUMPRODUCT(K16:$K$22, W17:$W$23))/Z16</f>
        <v>2918.0376238906811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2992.4453693545456</v>
      </c>
      <c r="P17">
        <f t="shared" si="22"/>
        <v>149.62226846772728</v>
      </c>
      <c r="Q17" s="4">
        <f t="shared" si="23"/>
        <v>50</v>
      </c>
      <c r="R17">
        <f t="shared" si="0"/>
        <v>500000</v>
      </c>
      <c r="S17">
        <f t="shared" si="1"/>
        <v>2947.8603803389324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2487.9193638600395</v>
      </c>
      <c r="AC17">
        <f t="shared" si="2"/>
        <v>2481.1999969726025</v>
      </c>
      <c r="AE17">
        <f t="shared" si="3"/>
        <v>2518.7269691957049</v>
      </c>
      <c r="AF17">
        <f t="shared" si="4"/>
        <v>-125.93634845978524</v>
      </c>
      <c r="AG17">
        <f t="shared" si="4"/>
        <v>-42.084761095220607</v>
      </c>
      <c r="AH17">
        <f t="shared" si="5"/>
        <v>-1189.4714445273696</v>
      </c>
      <c r="AI17">
        <f t="shared" si="6"/>
        <v>1161.2344151133295</v>
      </c>
      <c r="AJ17">
        <f t="shared" si="7"/>
        <v>6.7193668874369905</v>
      </c>
      <c r="AK17">
        <f t="shared" si="24"/>
        <v>67.353797787424242</v>
      </c>
      <c r="AL17">
        <f t="shared" si="8"/>
        <v>1235.3075797881907</v>
      </c>
      <c r="AN17">
        <f t="shared" si="9"/>
        <v>1037.7931551196684</v>
      </c>
      <c r="AO17">
        <f t="shared" si="9"/>
        <v>-51.889657755983421</v>
      </c>
      <c r="AP17">
        <f t="shared" si="9"/>
        <v>-17.340218901699028</v>
      </c>
      <c r="AQ17">
        <f t="shared" si="9"/>
        <v>-490.0989025162155</v>
      </c>
      <c r="AR17">
        <f t="shared" si="9"/>
        <v>478.4643759457706</v>
      </c>
      <c r="AS17">
        <f t="shared" si="9"/>
        <v>2.7685862929186889</v>
      </c>
      <c r="AT17">
        <f t="shared" si="9"/>
        <v>27.75184097759664</v>
      </c>
      <c r="AU17">
        <f t="shared" si="9"/>
        <v>508.98480321628585</v>
      </c>
      <c r="AW17">
        <v>14</v>
      </c>
      <c r="AX17">
        <f>(R17*SUMPRODUCT(K18:$K$23, X18:$X$23)-$AZ$3*SUMPRODUCT(K17:$K$22, W18:$W$23))/Z17</f>
        <v>2947.8603803389324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2992.4453693545456</v>
      </c>
      <c r="P18">
        <f t="shared" si="22"/>
        <v>149.62226846772728</v>
      </c>
      <c r="Q18" s="4">
        <f t="shared" si="23"/>
        <v>50</v>
      </c>
      <c r="R18">
        <f t="shared" si="0"/>
        <v>500000</v>
      </c>
      <c r="S18">
        <f t="shared" si="1"/>
        <v>2830.7727591173589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2481.1999969726025</v>
      </c>
      <c r="AC18">
        <f t="shared" si="2"/>
        <v>2350.2876729020795</v>
      </c>
      <c r="AE18">
        <f t="shared" si="3"/>
        <v>2484.518561503975</v>
      </c>
      <c r="AF18">
        <f t="shared" si="4"/>
        <v>-124.22592807519875</v>
      </c>
      <c r="AG18">
        <f t="shared" si="4"/>
        <v>-41.513181609725969</v>
      </c>
      <c r="AH18">
        <f t="shared" si="5"/>
        <v>-1507.3187454243061</v>
      </c>
      <c r="AI18">
        <f t="shared" si="6"/>
        <v>811.46070639474419</v>
      </c>
      <c r="AJ18">
        <f t="shared" si="7"/>
        <v>130.91232407052303</v>
      </c>
      <c r="AK18">
        <f t="shared" si="24"/>
        <v>104.5762408166698</v>
      </c>
      <c r="AL18">
        <f t="shared" si="8"/>
        <v>1046.9492712819369</v>
      </c>
      <c r="AN18">
        <f t="shared" si="9"/>
        <v>956.637918532355</v>
      </c>
      <c r="AO18">
        <f t="shared" si="9"/>
        <v>-47.831895926617747</v>
      </c>
      <c r="AP18">
        <f t="shared" si="9"/>
        <v>-15.984216927219906</v>
      </c>
      <c r="AQ18">
        <f t="shared" si="9"/>
        <v>-580.37733729573586</v>
      </c>
      <c r="AR18">
        <f t="shared" si="9"/>
        <v>312.44446838278151</v>
      </c>
      <c r="AS18">
        <f t="shared" si="9"/>
        <v>50.406422857733958</v>
      </c>
      <c r="AT18">
        <f t="shared" si="9"/>
        <v>40.265989110678348</v>
      </c>
      <c r="AU18">
        <f t="shared" si="9"/>
        <v>403.1168803511938</v>
      </c>
      <c r="AW18">
        <v>15</v>
      </c>
      <c r="AX18">
        <f>(R18*SUMPRODUCT(K19:$K$23, X19:$X$23)-$AZ$3*SUMPRODUCT(K18:$K$22, W19:$W$23))/Z18</f>
        <v>2830.7727591173589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2992.4453693545456</v>
      </c>
      <c r="P19">
        <f t="shared" si="22"/>
        <v>149.62226846772728</v>
      </c>
      <c r="Q19" s="4">
        <f t="shared" si="23"/>
        <v>50</v>
      </c>
      <c r="R19">
        <f t="shared" si="0"/>
        <v>500000</v>
      </c>
      <c r="S19">
        <f t="shared" si="1"/>
        <v>2568.665639483097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2350.2876729020795</v>
      </c>
      <c r="AC19">
        <f t="shared" si="2"/>
        <v>2101.8512285790125</v>
      </c>
      <c r="AE19">
        <f t="shared" si="3"/>
        <v>2448.6156856519192</v>
      </c>
      <c r="AF19">
        <f t="shared" si="4"/>
        <v>-122.43078428259595</v>
      </c>
      <c r="AG19">
        <f t="shared" si="4"/>
        <v>-40.913289691568743</v>
      </c>
      <c r="AH19">
        <f t="shared" si="5"/>
        <v>-1847.6010205996597</v>
      </c>
      <c r="AI19">
        <f t="shared" si="6"/>
        <v>437.6705910780945</v>
      </c>
      <c r="AJ19">
        <f t="shared" si="7"/>
        <v>248.43644432306701</v>
      </c>
      <c r="AK19">
        <f t="shared" si="24"/>
        <v>104.28533840625228</v>
      </c>
      <c r="AL19">
        <f t="shared" si="8"/>
        <v>790.39237380741383</v>
      </c>
      <c r="AN19">
        <f t="shared" si="9"/>
        <v>878.34347981293877</v>
      </c>
      <c r="AO19">
        <f t="shared" si="9"/>
        <v>-43.917173990646937</v>
      </c>
      <c r="AP19">
        <f t="shared" si="9"/>
        <v>-14.67601528849953</v>
      </c>
      <c r="AQ19">
        <f t="shared" si="9"/>
        <v>-662.75337499824138</v>
      </c>
      <c r="AR19">
        <f t="shared" si="9"/>
        <v>156.99691553555084</v>
      </c>
      <c r="AS19">
        <f t="shared" si="9"/>
        <v>89.116692463308794</v>
      </c>
      <c r="AT19">
        <f t="shared" si="9"/>
        <v>37.408217045228312</v>
      </c>
      <c r="AU19">
        <f t="shared" si="9"/>
        <v>283.52182504408796</v>
      </c>
      <c r="AW19">
        <v>16</v>
      </c>
      <c r="AX19">
        <f>(R19*SUMPRODUCT(K20:$K$23, X20:$X$23)-$AZ$3*SUMPRODUCT(K19:$K$22, W20:$W$23))/Z19</f>
        <v>2568.665639483097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2992.4453693545456</v>
      </c>
      <c r="P20">
        <f t="shared" si="22"/>
        <v>149.62226846772728</v>
      </c>
      <c r="Q20" s="4">
        <f t="shared" si="23"/>
        <v>50</v>
      </c>
      <c r="R20">
        <f t="shared" si="0"/>
        <v>500000</v>
      </c>
      <c r="S20">
        <f t="shared" si="1"/>
        <v>2150.7820484618255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2101.8512285790125</v>
      </c>
      <c r="AC20">
        <f t="shared" si="2"/>
        <v>1732.8373998642389</v>
      </c>
      <c r="AE20">
        <f t="shared" si="3"/>
        <v>2410.9468724534731</v>
      </c>
      <c r="AF20">
        <f t="shared" si="4"/>
        <v>-120.54734362267367</v>
      </c>
      <c r="AG20">
        <f t="shared" si="4"/>
        <v>-40.283891180501342</v>
      </c>
      <c r="AH20">
        <f t="shared" si="5"/>
        <v>-2202.6561415171309</v>
      </c>
      <c r="AI20">
        <f t="shared" si="6"/>
        <v>47.459496133167249</v>
      </c>
      <c r="AJ20">
        <f t="shared" si="7"/>
        <v>369.01382871477358</v>
      </c>
      <c r="AK20">
        <f t="shared" si="24"/>
        <v>18.88667825686219</v>
      </c>
      <c r="AL20">
        <f t="shared" si="8"/>
        <v>435.36000310480301</v>
      </c>
      <c r="AN20">
        <f t="shared" si="9"/>
        <v>820.28956787665527</v>
      </c>
      <c r="AO20">
        <f t="shared" si="9"/>
        <v>-41.014478393832768</v>
      </c>
      <c r="AP20">
        <f t="shared" si="9"/>
        <v>-13.706007405802488</v>
      </c>
      <c r="AQ20">
        <f t="shared" si="9"/>
        <v>-749.42167956909896</v>
      </c>
      <c r="AR20">
        <f t="shared" si="9"/>
        <v>16.147402507921022</v>
      </c>
      <c r="AS20">
        <f t="shared" si="9"/>
        <v>125.55158205909127</v>
      </c>
      <c r="AT20">
        <f t="shared" si="9"/>
        <v>6.4259172704959244</v>
      </c>
      <c r="AU20">
        <f t="shared" si="9"/>
        <v>148.12490183750822</v>
      </c>
      <c r="AW20">
        <v>17</v>
      </c>
      <c r="AX20">
        <f>(R20*SUMPRODUCT(K21:$K$23, X21:$X$23)-$AZ$3*SUMPRODUCT(K20:$K$22, W21:$W$23))/Z20</f>
        <v>2150.7820484618255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2992.4453693545456</v>
      </c>
      <c r="P21">
        <f t="shared" si="22"/>
        <v>149.62226846772728</v>
      </c>
      <c r="Q21" s="4">
        <f t="shared" si="23"/>
        <v>50</v>
      </c>
      <c r="R21">
        <f t="shared" si="0"/>
        <v>500000</v>
      </c>
      <c r="S21">
        <f t="shared" si="1"/>
        <v>1572.6737612228087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1732.8373998642389</v>
      </c>
      <c r="AC21">
        <f t="shared" si="2"/>
        <v>1246.2155016757438</v>
      </c>
      <c r="AE21">
        <f t="shared" si="3"/>
        <v>2371.2685358900017</v>
      </c>
      <c r="AF21">
        <f t="shared" si="4"/>
        <v>-118.56342679450007</v>
      </c>
      <c r="AG21">
        <f t="shared" si="4"/>
        <v>-39.620916060390293</v>
      </c>
      <c r="AH21">
        <f t="shared" si="5"/>
        <v>-2601.3620830603477</v>
      </c>
      <c r="AI21">
        <f t="shared" si="6"/>
        <v>-388.2778900252365</v>
      </c>
      <c r="AJ21">
        <f t="shared" si="7"/>
        <v>486.62189818849515</v>
      </c>
      <c r="AK21">
        <f t="shared" si="24"/>
        <v>6.3768680143355851</v>
      </c>
      <c r="AL21">
        <f t="shared" si="8"/>
        <v>104.72087617759423</v>
      </c>
      <c r="AN21">
        <f t="shared" si="9"/>
        <v>767.42089946913097</v>
      </c>
      <c r="AO21">
        <f t="shared" si="9"/>
        <v>-38.371044973456549</v>
      </c>
      <c r="AP21">
        <f t="shared" si="9"/>
        <v>-12.82263842354889</v>
      </c>
      <c r="AQ21">
        <f t="shared" si="9"/>
        <v>-841.88677891674706</v>
      </c>
      <c r="AR21">
        <f t="shared" si="9"/>
        <v>-125.65956284462152</v>
      </c>
      <c r="AS21">
        <f t="shared" si="9"/>
        <v>157.48693543434007</v>
      </c>
      <c r="AT21">
        <f t="shared" si="9"/>
        <v>2.0637653278356312</v>
      </c>
      <c r="AU21">
        <f t="shared" si="9"/>
        <v>33.891137917554197</v>
      </c>
      <c r="AW21">
        <v>18</v>
      </c>
      <c r="AX21">
        <f>(R21*SUMPRODUCT(K22:$K$23, X22:$X$23)-$AZ$3*SUMPRODUCT(K21:$K$22, W22:$W$23))/Z21</f>
        <v>1572.6737612228087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2992.4453693545456</v>
      </c>
      <c r="P22">
        <f t="shared" si="22"/>
        <v>149.62226846772728</v>
      </c>
      <c r="Q22" s="4">
        <f t="shared" si="23"/>
        <v>50</v>
      </c>
      <c r="R22">
        <f t="shared" si="0"/>
        <v>500000</v>
      </c>
      <c r="S22">
        <f t="shared" si="1"/>
        <v>845.5592787126144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1246.2155016757438</v>
      </c>
      <c r="AC22">
        <f t="shared" si="2"/>
        <v>658.19019746555432</v>
      </c>
      <c r="AE22">
        <f t="shared" si="3"/>
        <v>2329.3437351419238</v>
      </c>
      <c r="AF22">
        <f t="shared" si="4"/>
        <v>-116.46718675709619</v>
      </c>
      <c r="AG22">
        <f t="shared" si="4"/>
        <v>-38.920405348023955</v>
      </c>
      <c r="AH22">
        <f t="shared" si="5"/>
        <v>-3043.0155176243316</v>
      </c>
      <c r="AI22">
        <f t="shared" si="6"/>
        <v>-869.0593745875276</v>
      </c>
      <c r="AJ22">
        <f t="shared" si="7"/>
        <v>588.02530421018946</v>
      </c>
      <c r="AK22">
        <f t="shared" si="24"/>
        <v>72.640933051272015</v>
      </c>
      <c r="AL22">
        <f t="shared" si="8"/>
        <v>-208.39313732606612</v>
      </c>
      <c r="AN22">
        <f t="shared" si="9"/>
        <v>704.53518484794722</v>
      </c>
      <c r="AO22">
        <f t="shared" si="9"/>
        <v>-35.226759242397357</v>
      </c>
      <c r="AP22">
        <f t="shared" si="9"/>
        <v>-11.77189719256114</v>
      </c>
      <c r="AQ22">
        <f t="shared" si="9"/>
        <v>-920.39292778487436</v>
      </c>
      <c r="AR22">
        <f t="shared" si="9"/>
        <v>-262.85639937188557</v>
      </c>
      <c r="AS22">
        <f t="shared" si="9"/>
        <v>177.85460777936856</v>
      </c>
      <c r="AT22">
        <f t="shared" si="9"/>
        <v>21.97103519875613</v>
      </c>
      <c r="AU22">
        <f t="shared" si="9"/>
        <v>-63.030756393760875</v>
      </c>
      <c r="AW22">
        <v>19</v>
      </c>
      <c r="AX22">
        <f>(R22*SUMPRODUCT(K23:$K$23, X23:$X$23)-$AZ$3*SUMPRODUCT(K22:$K$22, W23:$W$23))/Z22</f>
        <v>845.5592787126144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2992.4453693545456</v>
      </c>
      <c r="P23">
        <f t="shared" si="22"/>
        <v>149.62226846772728</v>
      </c>
      <c r="Q23" s="4">
        <f t="shared" si="23"/>
        <v>50</v>
      </c>
      <c r="R23">
        <f t="shared" si="0"/>
        <v>500000</v>
      </c>
      <c r="S23">
        <f t="shared" si="1"/>
        <v>861.96547707131435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658.19019746555432</v>
      </c>
      <c r="AC23">
        <f t="shared" si="2"/>
        <v>658.19019746555432</v>
      </c>
      <c r="AE23">
        <f t="shared" si="3"/>
        <v>2285.008229392693</v>
      </c>
      <c r="AF23">
        <f t="shared" si="4"/>
        <v>-114.25041146963466</v>
      </c>
      <c r="AG23">
        <f t="shared" si="4"/>
        <v>-38.179614785842475</v>
      </c>
      <c r="AH23">
        <f t="shared" si="5"/>
        <v>-3515.865087012407</v>
      </c>
      <c r="AI23">
        <f t="shared" si="6"/>
        <v>-1383.2868838751915</v>
      </c>
      <c r="AJ23">
        <f t="shared" si="7"/>
        <v>0</v>
      </c>
      <c r="AK23">
        <f t="shared" si="24"/>
        <v>198.02636107720289</v>
      </c>
      <c r="AL23">
        <f t="shared" si="8"/>
        <v>-1185.2605227979886</v>
      </c>
      <c r="AN23">
        <f t="shared" si="9"/>
        <v>626.07612285580512</v>
      </c>
      <c r="AO23">
        <f t="shared" si="9"/>
        <v>-31.303806142790261</v>
      </c>
      <c r="AP23">
        <f t="shared" si="9"/>
        <v>-10.460944905918975</v>
      </c>
      <c r="AQ23">
        <f t="shared" si="9"/>
        <v>-963.32221208054386</v>
      </c>
      <c r="AR23">
        <f t="shared" si="9"/>
        <v>-379.01084027344803</v>
      </c>
      <c r="AS23">
        <f t="shared" si="9"/>
        <v>0</v>
      </c>
      <c r="AT23">
        <f t="shared" si="9"/>
        <v>54.257824882937108</v>
      </c>
      <c r="AU23">
        <f t="shared" si="9"/>
        <v>-324.75301539051094</v>
      </c>
      <c r="AW23">
        <v>20</v>
      </c>
      <c r="AX23">
        <f>(R23*SUMPRODUCT(K$23:$K24, X$23:$X24)-$AZ$3*SUMPRODUCT(K$22:$K23, W$23:$W24))/Z23</f>
        <v>861.96547707131435</v>
      </c>
    </row>
    <row r="25" spans="5:50" x14ac:dyDescent="0.25">
      <c r="AN25" s="8">
        <f t="shared" ref="AN25:AU25" si="25">SUM(AN3:AN23)</f>
        <v>28694.546486314677</v>
      </c>
      <c r="AO25" s="8">
        <f t="shared" si="25"/>
        <v>-3679.0613513316425</v>
      </c>
      <c r="AP25" s="8">
        <f t="shared" si="25"/>
        <v>-2949.3580008145691</v>
      </c>
      <c r="AQ25" s="8">
        <f t="shared" si="25"/>
        <v>-13357.852952231691</v>
      </c>
      <c r="AR25" s="8">
        <f t="shared" si="25"/>
        <v>8708.2741819367729</v>
      </c>
      <c r="AS25" s="8">
        <f t="shared" si="25"/>
        <v>-1220.8132228387251</v>
      </c>
      <c r="AT25" s="8">
        <f t="shared" si="25"/>
        <v>732.42349424047518</v>
      </c>
      <c r="AU25" s="9">
        <f t="shared" si="25"/>
        <v>8219.88445333852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7CB1A-24E8-4703-BA0C-C21C547D6D7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11845.932122702699</v>
      </c>
      <c r="K3">
        <v>1</v>
      </c>
      <c r="L3" s="2">
        <v>0</v>
      </c>
      <c r="O3">
        <f>$C$3</f>
        <v>11845.932122702699</v>
      </c>
      <c r="P3">
        <f>O3*B5</f>
        <v>9476.7456981621599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11845.932122702699</v>
      </c>
      <c r="AF3">
        <f t="shared" ref="AF3:AG23" si="4">-$Z3*P3</f>
        <v>-9476.7456981621599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-150.72177945946032</v>
      </c>
      <c r="AJ3">
        <f t="shared" ref="AJ3:AJ23" si="7">AB3-AC3</f>
        <v>0</v>
      </c>
      <c r="AL3">
        <f t="shared" ref="AL3:AL23" si="8">SUM(AI3:AK3)</f>
        <v>-150.72177945946032</v>
      </c>
      <c r="AN3">
        <f t="shared" ref="AN3:AU23" si="9">AE3*$K3</f>
        <v>11845.932122702699</v>
      </c>
      <c r="AO3">
        <f t="shared" si="9"/>
        <v>-9476.7456981621599</v>
      </c>
      <c r="AP3">
        <f t="shared" si="9"/>
        <v>-2519.9082039999998</v>
      </c>
      <c r="AQ3">
        <f t="shared" si="9"/>
        <v>0</v>
      </c>
      <c r="AR3">
        <f t="shared" si="9"/>
        <v>-150.72177945946032</v>
      </c>
      <c r="AS3">
        <f t="shared" si="9"/>
        <v>0</v>
      </c>
      <c r="AT3">
        <f t="shared" si="9"/>
        <v>0</v>
      </c>
      <c r="AU3">
        <f t="shared" si="9"/>
        <v>-150.72177945946032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4089.6544353097702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2971.4183125736895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2934.3861174563281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-2934.3861174563281</v>
      </c>
      <c r="AK4">
        <f>H4*SUM(AB4, AE4:AF4)</f>
        <v>0</v>
      </c>
      <c r="AL4">
        <f t="shared" si="8"/>
        <v>-4165.7866174563278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-1155.2683178534571</v>
      </c>
      <c r="AR4">
        <f t="shared" si="9"/>
        <v>-1155.2683178534571</v>
      </c>
      <c r="AS4">
        <f t="shared" si="9"/>
        <v>-2752.9656791972302</v>
      </c>
      <c r="AT4">
        <f t="shared" si="9"/>
        <v>0</v>
      </c>
      <c r="AU4">
        <f t="shared" si="9"/>
        <v>-3908.2339970506869</v>
      </c>
      <c r="AW4">
        <v>1</v>
      </c>
      <c r="AX4">
        <f>(R4*SUMPRODUCT(K5:$K$23, X5:$X$23)-$AZ$3*SUMPRODUCT(K4:$K$22, W5:$W$23))/Z4</f>
        <v>2971.4183125736895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11845.932122702699</v>
      </c>
      <c r="P5">
        <f t="shared" ref="P5:P23" si="22">O5*$C$5</f>
        <v>592.29660613513499</v>
      </c>
      <c r="Q5" s="4">
        <f t="shared" ref="Q5:Q23" si="23">$C$8</f>
        <v>50</v>
      </c>
      <c r="R5">
        <f t="shared" si="0"/>
        <v>500000</v>
      </c>
      <c r="S5">
        <f t="shared" si="1"/>
        <v>5777.2590983332339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2934.3861174563281</v>
      </c>
      <c r="AC5">
        <f t="shared" si="2"/>
        <v>5633.6247281051401</v>
      </c>
      <c r="AE5">
        <f t="shared" si="3"/>
        <v>11551.418241422902</v>
      </c>
      <c r="AF5">
        <f t="shared" si="4"/>
        <v>-577.57091207114502</v>
      </c>
      <c r="AG5">
        <f t="shared" si="4"/>
        <v>-48.756898662641483</v>
      </c>
      <c r="AH5">
        <f t="shared" si="5"/>
        <v>-1261.9268785851475</v>
      </c>
      <c r="AI5">
        <f t="shared" si="6"/>
        <v>9663.163552103968</v>
      </c>
      <c r="AJ5">
        <f t="shared" si="7"/>
        <v>-2699.238610648812</v>
      </c>
      <c r="AK5">
        <f>H5*SUM(AB5, AE5:AF5)</f>
        <v>1201.6713698042186</v>
      </c>
      <c r="AL5">
        <f t="shared" si="8"/>
        <v>8165.5963112593745</v>
      </c>
      <c r="AN5">
        <f t="shared" si="9"/>
        <v>9975.3717510730803</v>
      </c>
      <c r="AO5">
        <f t="shared" si="9"/>
        <v>-498.76858755365396</v>
      </c>
      <c r="AP5">
        <f t="shared" si="9"/>
        <v>-42.104629875243432</v>
      </c>
      <c r="AQ5">
        <f t="shared" si="9"/>
        <v>-1089.7527449415163</v>
      </c>
      <c r="AR5">
        <f t="shared" si="9"/>
        <v>8344.7457887026667</v>
      </c>
      <c r="AS5">
        <f t="shared" si="9"/>
        <v>-2330.9612744794167</v>
      </c>
      <c r="AT5">
        <f t="shared" si="9"/>
        <v>1037.7183464306563</v>
      </c>
      <c r="AU5">
        <f t="shared" si="9"/>
        <v>7051.5028606539063</v>
      </c>
      <c r="AW5">
        <v>2</v>
      </c>
      <c r="AX5">
        <f>(R5*SUMPRODUCT(K6:$K$23, X6:$X$23)-$AZ$3*SUMPRODUCT(K5:$K$22, W6:$W$23))/Z5</f>
        <v>5777.2590983332339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11845.932122702699</v>
      </c>
      <c r="P6">
        <f t="shared" si="22"/>
        <v>592.29660613513499</v>
      </c>
      <c r="Q6" s="4">
        <f t="shared" si="23"/>
        <v>50</v>
      </c>
      <c r="R6">
        <f t="shared" si="0"/>
        <v>500000</v>
      </c>
      <c r="S6">
        <f t="shared" si="1"/>
        <v>8377.3030210846337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5633.6247281051401</v>
      </c>
      <c r="AC6">
        <f t="shared" si="2"/>
        <v>8065.566837550301</v>
      </c>
      <c r="AE6">
        <f t="shared" si="3"/>
        <v>11405.121319865108</v>
      </c>
      <c r="AF6">
        <f t="shared" si="4"/>
        <v>-570.25606599325545</v>
      </c>
      <c r="AG6">
        <f t="shared" si="4"/>
        <v>-48.139400098398426</v>
      </c>
      <c r="AH6">
        <f t="shared" si="5"/>
        <v>-1299.2957761664684</v>
      </c>
      <c r="AI6">
        <f t="shared" si="6"/>
        <v>9487.4300776069867</v>
      </c>
      <c r="AJ6">
        <f t="shared" si="7"/>
        <v>-2431.9421094451609</v>
      </c>
      <c r="AK6">
        <f>H6*SUM(AB6, AE6:AF6)</f>
        <v>1791.7717100390969</v>
      </c>
      <c r="AL6">
        <f t="shared" si="8"/>
        <v>8847.2596782009223</v>
      </c>
      <c r="AN6">
        <f t="shared" si="9"/>
        <v>8882.6075162593443</v>
      </c>
      <c r="AO6">
        <f t="shared" si="9"/>
        <v>-444.13037581296726</v>
      </c>
      <c r="AP6">
        <f t="shared" si="9"/>
        <v>-37.492226969779139</v>
      </c>
      <c r="AQ6">
        <f t="shared" si="9"/>
        <v>-1011.9256168821527</v>
      </c>
      <c r="AR6">
        <f t="shared" si="9"/>
        <v>7389.0592965944461</v>
      </c>
      <c r="AS6">
        <f t="shared" si="9"/>
        <v>-1894.0602782400463</v>
      </c>
      <c r="AT6">
        <f t="shared" si="9"/>
        <v>1395.4787864722493</v>
      </c>
      <c r="AU6">
        <f t="shared" si="9"/>
        <v>6890.4778048266489</v>
      </c>
      <c r="AW6">
        <v>3</v>
      </c>
      <c r="AX6">
        <f>(R6*SUMPRODUCT(K7:$K$23, X7:$X$23)-$AZ$3*SUMPRODUCT(K6:$K$22, W7:$W$23))/Z6</f>
        <v>8377.3030210846337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11845.932122702699</v>
      </c>
      <c r="P7">
        <f t="shared" si="22"/>
        <v>592.29660613513499</v>
      </c>
      <c r="Q7" s="4">
        <f t="shared" si="23"/>
        <v>50</v>
      </c>
      <c r="R7">
        <f t="shared" si="0"/>
        <v>500000</v>
      </c>
      <c r="S7">
        <f t="shared" si="1"/>
        <v>10715.92318289584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8065.566837550301</v>
      </c>
      <c r="AC7">
        <f t="shared" si="2"/>
        <v>10185.20348496993</v>
      </c>
      <c r="AE7">
        <f t="shared" si="3"/>
        <v>11259.247297652222</v>
      </c>
      <c r="AF7">
        <f t="shared" si="4"/>
        <v>-562.96236488261104</v>
      </c>
      <c r="AG7">
        <f t="shared" si="4"/>
        <v>-47.523686532332491</v>
      </c>
      <c r="AH7">
        <f t="shared" si="5"/>
        <v>-1343.1956508195335</v>
      </c>
      <c r="AI7">
        <f t="shared" si="6"/>
        <v>9305.5655954177455</v>
      </c>
      <c r="AJ7">
        <f t="shared" si="7"/>
        <v>-2119.6366474196293</v>
      </c>
      <c r="AK7">
        <f>H7*SUM(AB7, AE7:AF7)</f>
        <v>1964.3658803524947</v>
      </c>
      <c r="AL7">
        <f t="shared" si="8"/>
        <v>9150.2948283506103</v>
      </c>
      <c r="AN7">
        <f t="shared" si="9"/>
        <v>7937.8989798770044</v>
      </c>
      <c r="AO7">
        <f t="shared" si="9"/>
        <v>-396.89494899385016</v>
      </c>
      <c r="AP7">
        <f t="shared" si="9"/>
        <v>-33.5047461763859</v>
      </c>
      <c r="AQ7">
        <f t="shared" si="9"/>
        <v>-946.96839891232116</v>
      </c>
      <c r="AR7">
        <f t="shared" si="9"/>
        <v>6560.5308857944474</v>
      </c>
      <c r="AS7">
        <f t="shared" si="9"/>
        <v>-1494.3682411852374</v>
      </c>
      <c r="AT7">
        <f t="shared" si="9"/>
        <v>1384.9005626696467</v>
      </c>
      <c r="AU7">
        <f t="shared" si="9"/>
        <v>6451.0632072788558</v>
      </c>
      <c r="AW7">
        <v>4</v>
      </c>
      <c r="AX7">
        <f>(R7*SUMPRODUCT(K8:$K$23, X8:$X$23)-$AZ$3*SUMPRODUCT(K7:$K$22, W8:$W$23))/Z7</f>
        <v>10715.92318289584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11845.932122702699</v>
      </c>
      <c r="P8">
        <f t="shared" si="22"/>
        <v>592.29660613513499</v>
      </c>
      <c r="Q8" s="4">
        <f t="shared" si="23"/>
        <v>50</v>
      </c>
      <c r="R8">
        <f t="shared" si="0"/>
        <v>500000</v>
      </c>
      <c r="S8">
        <f t="shared" si="1"/>
        <v>12593.013241491284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10185.20348496993</v>
      </c>
      <c r="AC8">
        <f t="shared" si="2"/>
        <v>11806.765335610788</v>
      </c>
      <c r="AE8">
        <f t="shared" si="3"/>
        <v>11106.328411813998</v>
      </c>
      <c r="AF8">
        <f t="shared" si="4"/>
        <v>-555.31642059069998</v>
      </c>
      <c r="AG8">
        <f t="shared" si="4"/>
        <v>-46.878237595709109</v>
      </c>
      <c r="AH8">
        <f t="shared" si="5"/>
        <v>-1702.1207130005187</v>
      </c>
      <c r="AI8">
        <f t="shared" si="6"/>
        <v>8802.0130406270709</v>
      </c>
      <c r="AJ8">
        <f t="shared" si="7"/>
        <v>-1621.5618506408573</v>
      </c>
      <c r="AK8">
        <f t="shared" ref="AK8:AK23" si="24">H8*SUM(AB8:AB8, AE8:AF8)</f>
        <v>1503.3756220240091</v>
      </c>
      <c r="AL8">
        <f t="shared" si="8"/>
        <v>8683.8268120102221</v>
      </c>
      <c r="AN8">
        <f t="shared" si="9"/>
        <v>7300.782661731032</v>
      </c>
      <c r="AO8">
        <f t="shared" si="9"/>
        <v>-365.03913308655166</v>
      </c>
      <c r="AP8">
        <f t="shared" si="9"/>
        <v>-30.815568526427313</v>
      </c>
      <c r="AQ8">
        <f t="shared" si="9"/>
        <v>-1118.8948254428374</v>
      </c>
      <c r="AR8">
        <f t="shared" si="9"/>
        <v>5786.0331346752164</v>
      </c>
      <c r="AS8">
        <f t="shared" si="9"/>
        <v>-1065.9391839602233</v>
      </c>
      <c r="AT8">
        <f t="shared" si="9"/>
        <v>988.24906561081139</v>
      </c>
      <c r="AU8">
        <f t="shared" si="9"/>
        <v>5708.3430163258035</v>
      </c>
      <c r="AW8">
        <v>5</v>
      </c>
      <c r="AX8">
        <f>(R8*SUMPRODUCT(K9:$K$23, X9:$X$23)-$AZ$3*SUMPRODUCT(K8:$K$22, W9:$W$23))/Z8</f>
        <v>12593.013241491284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11845.932122702699</v>
      </c>
      <c r="P9">
        <f t="shared" si="22"/>
        <v>592.29660613513499</v>
      </c>
      <c r="Q9" s="4">
        <f t="shared" si="23"/>
        <v>50</v>
      </c>
      <c r="R9">
        <f t="shared" si="0"/>
        <v>500000</v>
      </c>
      <c r="S9">
        <f t="shared" si="1"/>
        <v>14094.79052608526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11806.765335610788</v>
      </c>
      <c r="AC9">
        <f t="shared" si="2"/>
        <v>13023.816811644916</v>
      </c>
      <c r="AE9">
        <f t="shared" si="3"/>
        <v>10945.834891532088</v>
      </c>
      <c r="AF9">
        <f t="shared" si="4"/>
        <v>-547.2917445766044</v>
      </c>
      <c r="AG9">
        <f t="shared" si="4"/>
        <v>-46.200817201013763</v>
      </c>
      <c r="AH9">
        <f t="shared" si="5"/>
        <v>-2086.38018738254</v>
      </c>
      <c r="AI9">
        <f t="shared" si="6"/>
        <v>8265.9621423719291</v>
      </c>
      <c r="AJ9">
        <f t="shared" si="7"/>
        <v>-1217.0514760341284</v>
      </c>
      <c r="AK9">
        <f t="shared" si="24"/>
        <v>1159.1171027899593</v>
      </c>
      <c r="AL9">
        <f t="shared" si="8"/>
        <v>8208.0277691277606</v>
      </c>
      <c r="AN9">
        <f t="shared" si="9"/>
        <v>6838.3213283315563</v>
      </c>
      <c r="AO9">
        <f t="shared" si="9"/>
        <v>-341.91606641657785</v>
      </c>
      <c r="AP9">
        <f t="shared" si="9"/>
        <v>-28.863584804888127</v>
      </c>
      <c r="AQ9">
        <f t="shared" si="9"/>
        <v>-1303.4490539797841</v>
      </c>
      <c r="AR9">
        <f t="shared" si="9"/>
        <v>5164.0926231303065</v>
      </c>
      <c r="AS9">
        <f t="shared" si="9"/>
        <v>-760.34301163085343</v>
      </c>
      <c r="AT9">
        <f t="shared" si="9"/>
        <v>724.148983114526</v>
      </c>
      <c r="AU9">
        <f t="shared" si="9"/>
        <v>5127.8985946139792</v>
      </c>
      <c r="AW9">
        <v>6</v>
      </c>
      <c r="AX9">
        <f>(R9*SUMPRODUCT(K10:$K$23, X10:$X$23)-$AZ$3*SUMPRODUCT(K9:$K$22, W10:$W$23))/Z9</f>
        <v>14094.79052608526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11845.932122702699</v>
      </c>
      <c r="P10">
        <f t="shared" si="22"/>
        <v>592.29660613513499</v>
      </c>
      <c r="Q10" s="4">
        <f t="shared" si="23"/>
        <v>50</v>
      </c>
      <c r="R10">
        <f t="shared" si="0"/>
        <v>500000</v>
      </c>
      <c r="S10">
        <f t="shared" si="1"/>
        <v>15287.110576499579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13023.816811644916</v>
      </c>
      <c r="AC10">
        <f t="shared" si="2"/>
        <v>13908.236701180347</v>
      </c>
      <c r="AE10">
        <f t="shared" si="3"/>
        <v>10777.447254286199</v>
      </c>
      <c r="AF10">
        <f t="shared" si="4"/>
        <v>-538.87236271430993</v>
      </c>
      <c r="AG10">
        <f t="shared" si="4"/>
        <v>-45.490076857823823</v>
      </c>
      <c r="AH10">
        <f t="shared" si="5"/>
        <v>-2487.3217117980744</v>
      </c>
      <c r="AI10">
        <f t="shared" si="6"/>
        <v>7705.7631029159893</v>
      </c>
      <c r="AJ10">
        <f t="shared" si="7"/>
        <v>-884.41988953543114</v>
      </c>
      <c r="AK10">
        <f t="shared" si="24"/>
        <v>1221.2755644188824</v>
      </c>
      <c r="AL10">
        <f t="shared" si="8"/>
        <v>8042.6187777994401</v>
      </c>
      <c r="AN10">
        <f t="shared" si="9"/>
        <v>6397.2660536086642</v>
      </c>
      <c r="AO10">
        <f t="shared" si="9"/>
        <v>-319.86330268043321</v>
      </c>
      <c r="AP10">
        <f t="shared" si="9"/>
        <v>-27.00195302211938</v>
      </c>
      <c r="AQ10">
        <f t="shared" si="9"/>
        <v>-1476.4218627895746</v>
      </c>
      <c r="AR10">
        <f t="shared" si="9"/>
        <v>4573.9789351165364</v>
      </c>
      <c r="AS10">
        <f t="shared" si="9"/>
        <v>-524.97304815954442</v>
      </c>
      <c r="AT10">
        <f t="shared" si="9"/>
        <v>724.92349310747136</v>
      </c>
      <c r="AU10">
        <f t="shared" si="9"/>
        <v>4773.9293800644627</v>
      </c>
      <c r="AW10">
        <v>7</v>
      </c>
      <c r="AX10">
        <f>(R10*SUMPRODUCT(K11:$K$23, X11:$X$23)-$AZ$3*SUMPRODUCT(K10:$K$22, W11:$W$23))/Z10</f>
        <v>15287.110576499579</v>
      </c>
    </row>
    <row r="11" spans="1:52" x14ac:dyDescent="0.25">
      <c r="A11" t="s">
        <v>33</v>
      </c>
      <c r="C11" s="7">
        <f>AU25</f>
        <v>57487.188933458434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11845.932122702699</v>
      </c>
      <c r="P11">
        <f t="shared" si="22"/>
        <v>592.29660613513499</v>
      </c>
      <c r="Q11" s="4">
        <f t="shared" si="23"/>
        <v>50</v>
      </c>
      <c r="R11">
        <f t="shared" si="0"/>
        <v>500000</v>
      </c>
      <c r="S11">
        <f t="shared" si="1"/>
        <v>16157.890695332333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13908.236701180347</v>
      </c>
      <c r="AC11">
        <f t="shared" si="2"/>
        <v>14458.539656555753</v>
      </c>
      <c r="AE11">
        <f t="shared" si="3"/>
        <v>10600.076618567688</v>
      </c>
      <c r="AF11">
        <f t="shared" si="4"/>
        <v>-530.00383092838433</v>
      </c>
      <c r="AG11">
        <f t="shared" si="4"/>
        <v>-44.741420551670501</v>
      </c>
      <c r="AH11">
        <f t="shared" si="5"/>
        <v>-2937.5553757508483</v>
      </c>
      <c r="AI11">
        <f t="shared" si="6"/>
        <v>7087.7759913367845</v>
      </c>
      <c r="AJ11">
        <f t="shared" si="7"/>
        <v>-550.30295537540587</v>
      </c>
      <c r="AK11">
        <f t="shared" si="24"/>
        <v>1234.882938674212</v>
      </c>
      <c r="AL11">
        <f t="shared" si="8"/>
        <v>7772.3559746355904</v>
      </c>
      <c r="AN11">
        <f t="shared" si="9"/>
        <v>5983.8160476782805</v>
      </c>
      <c r="AO11">
        <f t="shared" si="9"/>
        <v>-299.19080238391399</v>
      </c>
      <c r="AP11">
        <f t="shared" si="9"/>
        <v>-25.256839165110154</v>
      </c>
      <c r="AQ11">
        <f t="shared" si="9"/>
        <v>-1658.2701834033242</v>
      </c>
      <c r="AR11">
        <f t="shared" si="9"/>
        <v>4001.0982227259324</v>
      </c>
      <c r="AS11">
        <f t="shared" si="9"/>
        <v>-310.64979753939605</v>
      </c>
      <c r="AT11">
        <f t="shared" si="9"/>
        <v>697.09989949500277</v>
      </c>
      <c r="AU11">
        <f t="shared" si="9"/>
        <v>4387.5483246815384</v>
      </c>
      <c r="AW11">
        <v>8</v>
      </c>
      <c r="AX11">
        <f>(R11*SUMPRODUCT(K12:$K$23, X12:$X$23)-$AZ$3*SUMPRODUCT(K11:$K$22, W12:$W$23))/Z11</f>
        <v>16157.890695332333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11845.932122702699</v>
      </c>
      <c r="P12">
        <f t="shared" si="22"/>
        <v>592.29660613513499</v>
      </c>
      <c r="Q12" s="4">
        <f t="shared" si="23"/>
        <v>50</v>
      </c>
      <c r="R12">
        <f t="shared" si="0"/>
        <v>500000</v>
      </c>
      <c r="S12">
        <f t="shared" si="1"/>
        <v>16700.966491011906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14458.539656555753</v>
      </c>
      <c r="AC12">
        <f t="shared" si="2"/>
        <v>14680.275688204416</v>
      </c>
      <c r="AE12">
        <f t="shared" si="3"/>
        <v>10412.663808326433</v>
      </c>
      <c r="AF12">
        <f t="shared" si="4"/>
        <v>-520.63319041632167</v>
      </c>
      <c r="AG12">
        <f t="shared" si="4"/>
        <v>-43.950377650613873</v>
      </c>
      <c r="AH12">
        <f t="shared" si="5"/>
        <v>-3436.2869553992932</v>
      </c>
      <c r="AI12">
        <f t="shared" si="6"/>
        <v>6411.7932848602049</v>
      </c>
      <c r="AJ12">
        <f t="shared" si="7"/>
        <v>-221.7360316486629</v>
      </c>
      <c r="AK12">
        <f t="shared" si="24"/>
        <v>1263.7945972447783</v>
      </c>
      <c r="AL12">
        <f t="shared" si="8"/>
        <v>7453.8518504563199</v>
      </c>
      <c r="AN12">
        <f t="shared" si="9"/>
        <v>5588.002879771173</v>
      </c>
      <c r="AO12">
        <f t="shared" si="9"/>
        <v>-279.40014398855863</v>
      </c>
      <c r="AP12">
        <f t="shared" si="9"/>
        <v>-23.586167900885485</v>
      </c>
      <c r="AQ12">
        <f t="shared" si="9"/>
        <v>-1844.098854621293</v>
      </c>
      <c r="AR12">
        <f t="shared" si="9"/>
        <v>3440.9177132604359</v>
      </c>
      <c r="AS12">
        <f t="shared" si="9"/>
        <v>-118.99563898442116</v>
      </c>
      <c r="AT12">
        <f t="shared" si="9"/>
        <v>678.22105647892988</v>
      </c>
      <c r="AU12">
        <f t="shared" si="9"/>
        <v>4000.1431307549447</v>
      </c>
      <c r="AW12">
        <v>9</v>
      </c>
      <c r="AX12">
        <f>(R12*SUMPRODUCT(K13:$K$23, X13:$X$23)-$AZ$3*SUMPRODUCT(K12:$K$22, W13:$W$23))/Z12</f>
        <v>16700.966491011906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11845.932122702699</v>
      </c>
      <c r="P13">
        <f t="shared" si="22"/>
        <v>592.29660613513499</v>
      </c>
      <c r="Q13" s="4">
        <f t="shared" si="23"/>
        <v>50</v>
      </c>
      <c r="R13">
        <f t="shared" si="0"/>
        <v>500000</v>
      </c>
      <c r="S13">
        <f t="shared" si="1"/>
        <v>16912.837158942904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14680.275688204416</v>
      </c>
      <c r="AC13">
        <f t="shared" si="2"/>
        <v>14583.55022859555</v>
      </c>
      <c r="AE13">
        <f t="shared" si="3"/>
        <v>10214.474632047248</v>
      </c>
      <c r="AF13">
        <f t="shared" si="4"/>
        <v>-510.72373160236236</v>
      </c>
      <c r="AG13">
        <f t="shared" si="4"/>
        <v>-43.113849236360352</v>
      </c>
      <c r="AH13">
        <f t="shared" si="5"/>
        <v>-3970.2463774737912</v>
      </c>
      <c r="AI13">
        <f t="shared" si="6"/>
        <v>5690.3906737347334</v>
      </c>
      <c r="AJ13">
        <f t="shared" si="7"/>
        <v>96.725459608866004</v>
      </c>
      <c r="AK13">
        <f t="shared" si="24"/>
        <v>1260.6541746331689</v>
      </c>
      <c r="AL13">
        <f t="shared" si="8"/>
        <v>7047.770307976768</v>
      </c>
      <c r="AN13">
        <f t="shared" si="9"/>
        <v>5212.1743526282398</v>
      </c>
      <c r="AO13">
        <f t="shared" si="9"/>
        <v>-260.60871763141199</v>
      </c>
      <c r="AP13">
        <f t="shared" si="9"/>
        <v>-21.999848971948438</v>
      </c>
      <c r="AQ13">
        <f t="shared" si="9"/>
        <v>-2025.910982965213</v>
      </c>
      <c r="AR13">
        <f t="shared" si="9"/>
        <v>2903.6548030596659</v>
      </c>
      <c r="AS13">
        <f t="shared" si="9"/>
        <v>49.356425854519479</v>
      </c>
      <c r="AT13">
        <f t="shared" si="9"/>
        <v>643.27824907816864</v>
      </c>
      <c r="AU13">
        <f t="shared" si="9"/>
        <v>3596.289477992354</v>
      </c>
      <c r="AW13">
        <v>10</v>
      </c>
      <c r="AX13">
        <f>(R13*SUMPRODUCT(K14:$K$23, X14:$X$23)-$AZ$3*SUMPRODUCT(K13:$K$22, W14:$W$23))/Z13</f>
        <v>16912.837158942904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11845.932122702699</v>
      </c>
      <c r="P14">
        <f t="shared" si="22"/>
        <v>592.29660613513499</v>
      </c>
      <c r="Q14" s="4">
        <f t="shared" si="23"/>
        <v>50</v>
      </c>
      <c r="R14">
        <f t="shared" si="0"/>
        <v>500000</v>
      </c>
      <c r="S14">
        <f t="shared" si="1"/>
        <v>16779.720461219455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14583.55022859555</v>
      </c>
      <c r="AC14">
        <f t="shared" si="2"/>
        <v>14171.133900833544</v>
      </c>
      <c r="AE14">
        <f t="shared" si="3"/>
        <v>10004.355595731147</v>
      </c>
      <c r="AF14">
        <f t="shared" si="4"/>
        <v>-500.21777978655746</v>
      </c>
      <c r="AG14">
        <f t="shared" si="4"/>
        <v>-42.22696657428007</v>
      </c>
      <c r="AH14">
        <f t="shared" si="5"/>
        <v>-4557.441697166837</v>
      </c>
      <c r="AI14">
        <f t="shared" si="6"/>
        <v>4904.4691522034727</v>
      </c>
      <c r="AJ14">
        <f t="shared" si="7"/>
        <v>412.4163277620064</v>
      </c>
      <c r="AK14">
        <f t="shared" si="24"/>
        <v>1238.1071654893633</v>
      </c>
      <c r="AL14">
        <f t="shared" si="8"/>
        <v>6554.9926454548422</v>
      </c>
      <c r="AN14">
        <f t="shared" si="9"/>
        <v>4855.38919983088</v>
      </c>
      <c r="AO14">
        <f t="shared" si="9"/>
        <v>-242.76945999154404</v>
      </c>
      <c r="AP14">
        <f t="shared" si="9"/>
        <v>-20.493909426196776</v>
      </c>
      <c r="AQ14">
        <f t="shared" si="9"/>
        <v>-2211.8519262474883</v>
      </c>
      <c r="AR14">
        <f t="shared" si="9"/>
        <v>2380.2739041656509</v>
      </c>
      <c r="AS14">
        <f t="shared" si="9"/>
        <v>200.15699806832126</v>
      </c>
      <c r="AT14">
        <f t="shared" si="9"/>
        <v>600.88749365480157</v>
      </c>
      <c r="AU14">
        <f t="shared" si="9"/>
        <v>3181.3183958887735</v>
      </c>
      <c r="AW14">
        <v>11</v>
      </c>
      <c r="AX14">
        <f>(R14*SUMPRODUCT(K15:$K$23, X15:$X$23)-$AZ$3*SUMPRODUCT(K14:$K$22, W15:$W$23))/Z14</f>
        <v>16779.720461219455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11845.932122702699</v>
      </c>
      <c r="P15">
        <f t="shared" si="22"/>
        <v>592.29660613513499</v>
      </c>
      <c r="Q15" s="4">
        <f t="shared" si="23"/>
        <v>50</v>
      </c>
      <c r="R15">
        <f t="shared" si="0"/>
        <v>500000</v>
      </c>
      <c r="S15">
        <f t="shared" si="1"/>
        <v>16287.610889726007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14171.133900833544</v>
      </c>
      <c r="AC15">
        <f t="shared" si="2"/>
        <v>13448.609911883521</v>
      </c>
      <c r="AE15">
        <f t="shared" si="3"/>
        <v>9781.1349521721586</v>
      </c>
      <c r="AF15">
        <f t="shared" si="4"/>
        <v>-489.05674760860796</v>
      </c>
      <c r="AG15">
        <f t="shared" si="4"/>
        <v>-41.284783885544293</v>
      </c>
      <c r="AH15">
        <f t="shared" si="5"/>
        <v>-5199.1302299297085</v>
      </c>
      <c r="AI15">
        <f t="shared" si="6"/>
        <v>4051.6631907482979</v>
      </c>
      <c r="AJ15">
        <f t="shared" si="7"/>
        <v>722.52398895002261</v>
      </c>
      <c r="AK15">
        <f t="shared" si="24"/>
        <v>1217.7407082701093</v>
      </c>
      <c r="AL15">
        <f t="shared" si="8"/>
        <v>5991.9278879684298</v>
      </c>
      <c r="AN15">
        <f t="shared" si="9"/>
        <v>4512.8377945047923</v>
      </c>
      <c r="AO15">
        <f t="shared" si="9"/>
        <v>-225.64188972523962</v>
      </c>
      <c r="AP15">
        <f t="shared" si="9"/>
        <v>-19.048048510492261</v>
      </c>
      <c r="AQ15">
        <f t="shared" si="9"/>
        <v>-2398.7841405836689</v>
      </c>
      <c r="AR15">
        <f t="shared" si="9"/>
        <v>1869.3637156853911</v>
      </c>
      <c r="AS15">
        <f t="shared" si="9"/>
        <v>333.3594292189901</v>
      </c>
      <c r="AT15">
        <f t="shared" si="9"/>
        <v>561.84341787125334</v>
      </c>
      <c r="AU15">
        <f t="shared" si="9"/>
        <v>2764.5665627756343</v>
      </c>
      <c r="AW15">
        <v>12</v>
      </c>
      <c r="AX15">
        <f>(R15*SUMPRODUCT(K16:$K$23, X16:$X$23)-$AZ$3*SUMPRODUCT(K15:$K$22, W16:$W$23))/Z15</f>
        <v>16287.610889726007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11845.932122702699</v>
      </c>
      <c r="P16">
        <f t="shared" si="22"/>
        <v>592.29660613513499</v>
      </c>
      <c r="Q16" s="4">
        <f t="shared" si="23"/>
        <v>50</v>
      </c>
      <c r="R16">
        <f t="shared" si="0"/>
        <v>500000</v>
      </c>
      <c r="S16">
        <f t="shared" si="1"/>
        <v>15457.198875996724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13448.609911883521</v>
      </c>
      <c r="AC16">
        <f t="shared" si="2"/>
        <v>12454.992592565783</v>
      </c>
      <c r="AE16">
        <f t="shared" si="3"/>
        <v>9545.1315612826602</v>
      </c>
      <c r="AF16">
        <f t="shared" si="4"/>
        <v>-477.25657806413301</v>
      </c>
      <c r="AG16">
        <f t="shared" si="4"/>
        <v>-40.28864703263595</v>
      </c>
      <c r="AH16">
        <f t="shared" si="5"/>
        <v>-5832.8901405290508</v>
      </c>
      <c r="AI16">
        <f t="shared" si="6"/>
        <v>3194.6961956568412</v>
      </c>
      <c r="AJ16">
        <f t="shared" si="7"/>
        <v>993.61731931773829</v>
      </c>
      <c r="AK16">
        <f t="shared" si="24"/>
        <v>1231.6517237620822</v>
      </c>
      <c r="AL16">
        <f t="shared" si="8"/>
        <v>5419.9652387366614</v>
      </c>
      <c r="AN16">
        <f t="shared" si="9"/>
        <v>4175.5476644828677</v>
      </c>
      <c r="AO16">
        <f t="shared" si="9"/>
        <v>-208.77738322414339</v>
      </c>
      <c r="AP16">
        <f t="shared" si="9"/>
        <v>-17.624394691914709</v>
      </c>
      <c r="AQ16">
        <f t="shared" si="9"/>
        <v>-2551.6160408163478</v>
      </c>
      <c r="AR16">
        <f t="shared" si="9"/>
        <v>1397.5298457504623</v>
      </c>
      <c r="AS16">
        <f t="shared" si="9"/>
        <v>434.66100497722084</v>
      </c>
      <c r="AT16">
        <f t="shared" si="9"/>
        <v>538.78989991835965</v>
      </c>
      <c r="AU16">
        <f t="shared" si="9"/>
        <v>2370.9807506460429</v>
      </c>
      <c r="AW16">
        <v>13</v>
      </c>
      <c r="AX16">
        <f>(R16*SUMPRODUCT(K17:$K$23, X17:$X$23)-$AZ$3*SUMPRODUCT(K16:$K$22, W17:$W$23))/Z16</f>
        <v>15457.198875996724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11845.932122702699</v>
      </c>
      <c r="P17">
        <f t="shared" si="22"/>
        <v>592.29660613513499</v>
      </c>
      <c r="Q17" s="4">
        <f t="shared" si="23"/>
        <v>50</v>
      </c>
      <c r="R17">
        <f t="shared" si="0"/>
        <v>500000</v>
      </c>
      <c r="S17">
        <f t="shared" si="1"/>
        <v>14308.156145131328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12454.992592565783</v>
      </c>
      <c r="AC17">
        <f t="shared" si="2"/>
        <v>11228.535455835687</v>
      </c>
      <c r="AE17">
        <f t="shared" si="3"/>
        <v>9296.2690299162441</v>
      </c>
      <c r="AF17">
        <f t="shared" si="4"/>
        <v>-464.81345149581222</v>
      </c>
      <c r="AG17">
        <f t="shared" si="4"/>
        <v>-39.238233570914893</v>
      </c>
      <c r="AH17">
        <f t="shared" si="5"/>
        <v>-6475.2699139469642</v>
      </c>
      <c r="AI17">
        <f t="shared" si="6"/>
        <v>2316.9474309025518</v>
      </c>
      <c r="AJ17">
        <f t="shared" si="7"/>
        <v>1226.457136730096</v>
      </c>
      <c r="AK17">
        <f t="shared" si="24"/>
        <v>1313.3738521498497</v>
      </c>
      <c r="AL17">
        <f t="shared" si="8"/>
        <v>4856.7784197824976</v>
      </c>
      <c r="AN17">
        <f t="shared" si="9"/>
        <v>3830.3494127744898</v>
      </c>
      <c r="AO17">
        <f t="shared" si="9"/>
        <v>-191.51747063872449</v>
      </c>
      <c r="AP17">
        <f t="shared" si="9"/>
        <v>-16.167361812894548</v>
      </c>
      <c r="AQ17">
        <f t="shared" si="9"/>
        <v>-2668.0108151588784</v>
      </c>
      <c r="AR17">
        <f t="shared" si="9"/>
        <v>954.65376516399181</v>
      </c>
      <c r="AS17">
        <f t="shared" si="9"/>
        <v>505.33814784720471</v>
      </c>
      <c r="AT17">
        <f t="shared" si="9"/>
        <v>541.15051394773059</v>
      </c>
      <c r="AU17">
        <f t="shared" si="9"/>
        <v>2001.1424269589272</v>
      </c>
      <c r="AW17">
        <v>14</v>
      </c>
      <c r="AX17">
        <f>(R17*SUMPRODUCT(K18:$K$23, X18:$X$23)-$AZ$3*SUMPRODUCT(K17:$K$22, W18:$W$23))/Z17</f>
        <v>14308.156145131328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11845.932122702699</v>
      </c>
      <c r="P18">
        <f t="shared" si="22"/>
        <v>592.29660613513499</v>
      </c>
      <c r="Q18" s="4">
        <f t="shared" si="23"/>
        <v>50</v>
      </c>
      <c r="R18">
        <f t="shared" si="0"/>
        <v>500000</v>
      </c>
      <c r="S18">
        <f t="shared" si="1"/>
        <v>12849.350908216878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11228.535455835687</v>
      </c>
      <c r="AC18">
        <f t="shared" si="2"/>
        <v>9799.2233441276549</v>
      </c>
      <c r="AE18">
        <f t="shared" si="3"/>
        <v>9033.992099593821</v>
      </c>
      <c r="AF18">
        <f t="shared" si="4"/>
        <v>-451.69960497969106</v>
      </c>
      <c r="AG18">
        <f t="shared" si="4"/>
        <v>-38.131199833064201</v>
      </c>
      <c r="AH18">
        <f t="shared" si="5"/>
        <v>-7146.5140214153926</v>
      </c>
      <c r="AI18">
        <f t="shared" si="6"/>
        <v>1397.6472733656738</v>
      </c>
      <c r="AJ18">
        <f t="shared" si="7"/>
        <v>1429.3121117080318</v>
      </c>
      <c r="AK18">
        <f t="shared" si="24"/>
        <v>1388.7390393265321</v>
      </c>
      <c r="AL18">
        <f t="shared" si="8"/>
        <v>4215.6984244002379</v>
      </c>
      <c r="AN18">
        <f t="shared" si="9"/>
        <v>3478.4442877986307</v>
      </c>
      <c r="AO18">
        <f t="shared" si="9"/>
        <v>-173.92221438993153</v>
      </c>
      <c r="AP18">
        <f t="shared" si="9"/>
        <v>-14.682020172697936</v>
      </c>
      <c r="AQ18">
        <f t="shared" si="9"/>
        <v>-2751.6905706152734</v>
      </c>
      <c r="AR18">
        <f t="shared" si="9"/>
        <v>538.14948262072801</v>
      </c>
      <c r="AS18">
        <f t="shared" si="9"/>
        <v>550.34169784980645</v>
      </c>
      <c r="AT18">
        <f t="shared" si="9"/>
        <v>534.71946016042284</v>
      </c>
      <c r="AU18">
        <f t="shared" si="9"/>
        <v>1623.2106406309574</v>
      </c>
      <c r="AW18">
        <v>15</v>
      </c>
      <c r="AX18">
        <f>(R18*SUMPRODUCT(K19:$K$23, X19:$X$23)-$AZ$3*SUMPRODUCT(K18:$K$22, W19:$W$23))/Z18</f>
        <v>12849.350908216878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11845.932122702699</v>
      </c>
      <c r="P19">
        <f t="shared" si="22"/>
        <v>592.29660613513499</v>
      </c>
      <c r="Q19" s="4">
        <f t="shared" si="23"/>
        <v>50</v>
      </c>
      <c r="R19">
        <f t="shared" si="0"/>
        <v>500000</v>
      </c>
      <c r="S19">
        <f t="shared" si="1"/>
        <v>11037.678734530498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9799.2233441276549</v>
      </c>
      <c r="AC19">
        <f t="shared" si="2"/>
        <v>8158.5504215139026</v>
      </c>
      <c r="AE19">
        <f t="shared" si="3"/>
        <v>8755.9745882576754</v>
      </c>
      <c r="AF19">
        <f t="shared" si="4"/>
        <v>-437.7987294128838</v>
      </c>
      <c r="AG19">
        <f t="shared" si="4"/>
        <v>-36.957727334419182</v>
      </c>
      <c r="AH19">
        <f t="shared" si="5"/>
        <v>-7921.6050031437526</v>
      </c>
      <c r="AI19">
        <f t="shared" si="6"/>
        <v>359.61312836662091</v>
      </c>
      <c r="AJ19">
        <f t="shared" si="7"/>
        <v>1640.6729226137522</v>
      </c>
      <c r="AK19">
        <f t="shared" si="24"/>
        <v>1329.8171014981776</v>
      </c>
      <c r="AL19">
        <f t="shared" si="8"/>
        <v>3330.1031524785508</v>
      </c>
      <c r="AN19">
        <f t="shared" si="9"/>
        <v>3140.857601325185</v>
      </c>
      <c r="AO19">
        <f t="shared" si="9"/>
        <v>-157.04288006625927</v>
      </c>
      <c r="AP19">
        <f t="shared" si="9"/>
        <v>-13.257114631383628</v>
      </c>
      <c r="AQ19">
        <f t="shared" si="9"/>
        <v>-2841.560700985382</v>
      </c>
      <c r="AR19">
        <f t="shared" si="9"/>
        <v>128.99690564216053</v>
      </c>
      <c r="AS19">
        <f t="shared" si="9"/>
        <v>588.52615072575429</v>
      </c>
      <c r="AT19">
        <f t="shared" si="9"/>
        <v>477.01898966382203</v>
      </c>
      <c r="AU19">
        <f t="shared" si="9"/>
        <v>1194.5420460317368</v>
      </c>
      <c r="AW19">
        <v>16</v>
      </c>
      <c r="AX19">
        <f>(R19*SUMPRODUCT(K20:$K$23, X20:$X$23)-$AZ$3*SUMPRODUCT(K19:$K$22, W20:$W$23))/Z19</f>
        <v>11037.678734530498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11845.932122702699</v>
      </c>
      <c r="P20">
        <f t="shared" si="22"/>
        <v>592.29660613513499</v>
      </c>
      <c r="Q20" s="4">
        <f t="shared" si="23"/>
        <v>50</v>
      </c>
      <c r="R20">
        <f t="shared" si="0"/>
        <v>500000</v>
      </c>
      <c r="S20">
        <f t="shared" si="1"/>
        <v>8800.7434047353727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8158.5504215139026</v>
      </c>
      <c r="AC20">
        <f t="shared" si="2"/>
        <v>6287.148223030862</v>
      </c>
      <c r="AE20">
        <f t="shared" si="3"/>
        <v>8462.5954502117329</v>
      </c>
      <c r="AF20">
        <f t="shared" si="4"/>
        <v>-423.12977251058663</v>
      </c>
      <c r="AG20">
        <f t="shared" si="4"/>
        <v>-35.719415587369397</v>
      </c>
      <c r="AH20">
        <f t="shared" si="5"/>
        <v>-8687.3447370559479</v>
      </c>
      <c r="AI20">
        <f t="shared" si="6"/>
        <v>-683.59847494217138</v>
      </c>
      <c r="AJ20">
        <f t="shared" si="7"/>
        <v>1871.4021984830406</v>
      </c>
      <c r="AK20">
        <f t="shared" si="24"/>
        <v>879.55227418737718</v>
      </c>
      <c r="AL20">
        <f t="shared" si="8"/>
        <v>2067.3559977282466</v>
      </c>
      <c r="AN20">
        <f t="shared" si="9"/>
        <v>2879.2748792116304</v>
      </c>
      <c r="AO20">
        <f t="shared" si="9"/>
        <v>-143.9637439605815</v>
      </c>
      <c r="AP20">
        <f t="shared" si="9"/>
        <v>-12.15301104795927</v>
      </c>
      <c r="AQ20">
        <f t="shared" si="9"/>
        <v>-2955.7425515160044</v>
      </c>
      <c r="AR20">
        <f t="shared" si="9"/>
        <v>-232.5844273129149</v>
      </c>
      <c r="AS20">
        <f t="shared" si="9"/>
        <v>636.71734879620431</v>
      </c>
      <c r="AT20">
        <f t="shared" si="9"/>
        <v>299.25485424897784</v>
      </c>
      <c r="AU20">
        <f t="shared" si="9"/>
        <v>703.38777573226741</v>
      </c>
      <c r="AW20">
        <v>17</v>
      </c>
      <c r="AX20">
        <f>(R20*SUMPRODUCT(K21:$K$23, X21:$X$23)-$AZ$3*SUMPRODUCT(K20:$K$22, W21:$W$23))/Z20</f>
        <v>8800.7434047353727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11845.932122702699</v>
      </c>
      <c r="P21">
        <f t="shared" si="22"/>
        <v>592.29660613513499</v>
      </c>
      <c r="Q21" s="4">
        <f t="shared" si="23"/>
        <v>50</v>
      </c>
      <c r="R21">
        <f t="shared" si="0"/>
        <v>500000</v>
      </c>
      <c r="S21">
        <f t="shared" si="1"/>
        <v>6171.9015314487606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6287.148223030862</v>
      </c>
      <c r="AC21">
        <f t="shared" si="2"/>
        <v>4249.4070270963384</v>
      </c>
      <c r="AE21">
        <f t="shared" si="3"/>
        <v>8156.0256508018156</v>
      </c>
      <c r="AF21">
        <f t="shared" si="4"/>
        <v>-407.80128254009077</v>
      </c>
      <c r="AG21">
        <f t="shared" si="4"/>
        <v>-34.425427928844925</v>
      </c>
      <c r="AH21">
        <f t="shared" si="5"/>
        <v>-9367.9350265077974</v>
      </c>
      <c r="AI21">
        <f t="shared" si="6"/>
        <v>-1654.1360861749181</v>
      </c>
      <c r="AJ21">
        <f t="shared" si="7"/>
        <v>2037.7411959345236</v>
      </c>
      <c r="AK21">
        <f t="shared" si="24"/>
        <v>720.01461393330976</v>
      </c>
      <c r="AL21">
        <f t="shared" si="8"/>
        <v>1103.6197236929152</v>
      </c>
      <c r="AN21">
        <f t="shared" si="9"/>
        <v>2639.5595632876821</v>
      </c>
      <c r="AO21">
        <f t="shared" si="9"/>
        <v>-131.9779781643841</v>
      </c>
      <c r="AP21">
        <f t="shared" si="9"/>
        <v>-11.141206685748994</v>
      </c>
      <c r="AQ21">
        <f t="shared" si="9"/>
        <v>-3031.7735066276277</v>
      </c>
      <c r="AR21">
        <f t="shared" si="9"/>
        <v>-535.33312819007915</v>
      </c>
      <c r="AS21">
        <f t="shared" si="9"/>
        <v>659.48042484460166</v>
      </c>
      <c r="AT21">
        <f t="shared" si="9"/>
        <v>233.02053491306964</v>
      </c>
      <c r="AU21">
        <f t="shared" si="9"/>
        <v>357.16783156759209</v>
      </c>
      <c r="AW21">
        <v>18</v>
      </c>
      <c r="AX21">
        <f>(R21*SUMPRODUCT(K22:$K$23, X22:$X$23)-$AZ$3*SUMPRODUCT(K21:$K$22, W22:$W$23))/Z21</f>
        <v>6171.9015314487606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11845.932122702699</v>
      </c>
      <c r="P22">
        <f t="shared" si="22"/>
        <v>592.29660613513499</v>
      </c>
      <c r="Q22" s="4">
        <f t="shared" si="23"/>
        <v>50</v>
      </c>
      <c r="R22">
        <f t="shared" si="0"/>
        <v>500000</v>
      </c>
      <c r="S22">
        <f t="shared" si="1"/>
        <v>3202.1265758130176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4249.4070270963384</v>
      </c>
      <c r="AC22">
        <f t="shared" si="2"/>
        <v>2118.2241853326291</v>
      </c>
      <c r="AE22">
        <f t="shared" si="3"/>
        <v>7836.1486737127561</v>
      </c>
      <c r="AF22">
        <f t="shared" si="4"/>
        <v>-391.80743368563782</v>
      </c>
      <c r="AG22">
        <f t="shared" si="4"/>
        <v>-33.075272559998872</v>
      </c>
      <c r="AH22">
        <f t="shared" si="5"/>
        <v>-10059.010895576052</v>
      </c>
      <c r="AI22">
        <f t="shared" si="6"/>
        <v>-2647.7449281089321</v>
      </c>
      <c r="AJ22">
        <f t="shared" si="7"/>
        <v>2131.1828417637093</v>
      </c>
      <c r="AK22">
        <f t="shared" si="24"/>
        <v>818.56237869864208</v>
      </c>
      <c r="AL22">
        <f t="shared" si="8"/>
        <v>302.00029235341935</v>
      </c>
      <c r="AN22">
        <f t="shared" si="9"/>
        <v>2370.1278480455076</v>
      </c>
      <c r="AO22">
        <f t="shared" si="9"/>
        <v>-118.5063924022754</v>
      </c>
      <c r="AP22">
        <f t="shared" si="9"/>
        <v>-10.003973615141536</v>
      </c>
      <c r="AQ22">
        <f t="shared" si="9"/>
        <v>-3042.4565485052344</v>
      </c>
      <c r="AR22">
        <f t="shared" si="9"/>
        <v>-800.83906647714366</v>
      </c>
      <c r="AS22">
        <f t="shared" si="9"/>
        <v>644.59928121140285</v>
      </c>
      <c r="AT22">
        <f t="shared" si="9"/>
        <v>247.58303726731222</v>
      </c>
      <c r="AU22">
        <f t="shared" si="9"/>
        <v>91.343252001571429</v>
      </c>
      <c r="AW22">
        <v>19</v>
      </c>
      <c r="AX22">
        <f>(R22*SUMPRODUCT(K23:$K$23, X23:$X$23)-$AZ$3*SUMPRODUCT(K22:$K$22, W23:$W$23))/Z22</f>
        <v>3202.1265758130176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11845.932122702699</v>
      </c>
      <c r="P23">
        <f t="shared" si="22"/>
        <v>592.29660613513499</v>
      </c>
      <c r="Q23" s="4">
        <f t="shared" si="23"/>
        <v>50</v>
      </c>
      <c r="R23">
        <f t="shared" si="0"/>
        <v>500000</v>
      </c>
      <c r="S23">
        <f t="shared" si="1"/>
        <v>3343.91851170261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2118.2241853326291</v>
      </c>
      <c r="AC23">
        <f t="shared" si="2"/>
        <v>2118.2241853326291</v>
      </c>
      <c r="AE23">
        <f t="shared" si="3"/>
        <v>7503.8730257040197</v>
      </c>
      <c r="AF23">
        <f t="shared" si="4"/>
        <v>-375.19365128520099</v>
      </c>
      <c r="AG23">
        <f t="shared" si="4"/>
        <v>-31.672784159056871</v>
      </c>
      <c r="AH23">
        <f t="shared" si="5"/>
        <v>-10717.356753420192</v>
      </c>
      <c r="AI23">
        <f t="shared" si="6"/>
        <v>-3620.3501631604304</v>
      </c>
      <c r="AJ23">
        <f t="shared" si="7"/>
        <v>0</v>
      </c>
      <c r="AK23">
        <f t="shared" si="24"/>
        <v>960.75327985817557</v>
      </c>
      <c r="AL23">
        <f t="shared" si="8"/>
        <v>-2659.5968833022548</v>
      </c>
      <c r="AN23">
        <f t="shared" si="9"/>
        <v>2056.0082322257808</v>
      </c>
      <c r="AO23">
        <f t="shared" si="9"/>
        <v>-102.80041161128905</v>
      </c>
      <c r="AP23">
        <f t="shared" si="9"/>
        <v>-8.6781192519474519</v>
      </c>
      <c r="AQ23">
        <f t="shared" si="9"/>
        <v>-2936.4800866503392</v>
      </c>
      <c r="AR23">
        <f t="shared" si="9"/>
        <v>-991.95038528779492</v>
      </c>
      <c r="AS23">
        <f t="shared" si="9"/>
        <v>0</v>
      </c>
      <c r="AT23">
        <f t="shared" si="9"/>
        <v>263.23961583038681</v>
      </c>
      <c r="AU23">
        <f t="shared" si="9"/>
        <v>-728.71076945740811</v>
      </c>
      <c r="AW23">
        <v>20</v>
      </c>
      <c r="AX23">
        <f>(R23*SUMPRODUCT(K$23:$K24, X$23:$X24)-$AZ$3*SUMPRODUCT(K$22:$K23, W$23:$W24))/Z23</f>
        <v>3343.91851170261</v>
      </c>
    </row>
    <row r="25" spans="5:50" x14ac:dyDescent="0.25">
      <c r="AN25" s="8">
        <f t="shared" ref="AN25:AU25" si="25">SUM(AN3:AN23)</f>
        <v>109900.57017714853</v>
      </c>
      <c r="AO25" s="8">
        <f t="shared" si="25"/>
        <v>-14379.477600884449</v>
      </c>
      <c r="AP25" s="8">
        <f t="shared" si="25"/>
        <v>-2933.7829292591637</v>
      </c>
      <c r="AQ25" s="8">
        <f t="shared" si="25"/>
        <v>-41020.927729497722</v>
      </c>
      <c r="AR25" s="8">
        <f t="shared" si="25"/>
        <v>51566.381917507184</v>
      </c>
      <c r="AS25" s="8">
        <f t="shared" si="25"/>
        <v>-6650.7192439823439</v>
      </c>
      <c r="AT25" s="8">
        <f t="shared" si="25"/>
        <v>12571.526259933602</v>
      </c>
      <c r="AU25" s="9">
        <f t="shared" si="25"/>
        <v>57487.188933458434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F3F9A-ED4A-416D-BDAE-7B44B57CA9C5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41361.230424902467</v>
      </c>
      <c r="K3">
        <v>1</v>
      </c>
      <c r="L3" s="2">
        <v>0</v>
      </c>
      <c r="O3">
        <f>$C$3</f>
        <v>41361.230424902467</v>
      </c>
      <c r="P3">
        <f>O3*B5</f>
        <v>33088.984339921975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41361.230424902467</v>
      </c>
      <c r="AF3">
        <f t="shared" ref="AF3:AG23" si="4">-$Z3*P3</f>
        <v>-33088.984339921975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5752.3378809804926</v>
      </c>
      <c r="AJ3">
        <f t="shared" ref="AJ3:AJ23" si="7">AB3-AC3</f>
        <v>0</v>
      </c>
      <c r="AL3">
        <f t="shared" ref="AL3:AL23" si="8">SUM(AI3:AK3)</f>
        <v>5752.3378809804926</v>
      </c>
      <c r="AN3">
        <f t="shared" ref="AN3:AU23" si="9">AE3*$K3</f>
        <v>41361.230424902467</v>
      </c>
      <c r="AO3">
        <f t="shared" si="9"/>
        <v>-33088.984339921975</v>
      </c>
      <c r="AP3">
        <f t="shared" si="9"/>
        <v>-2519.9082039999998</v>
      </c>
      <c r="AQ3">
        <f t="shared" si="9"/>
        <v>0</v>
      </c>
      <c r="AR3">
        <f t="shared" si="9"/>
        <v>5752.3378809804926</v>
      </c>
      <c r="AS3">
        <f t="shared" si="9"/>
        <v>0</v>
      </c>
      <c r="AT3">
        <f t="shared" si="9"/>
        <v>0</v>
      </c>
      <c r="AU3">
        <f t="shared" si="9"/>
        <v>5752.3378809804926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13046.670871019582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8257.9567665785471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8088.0846997088947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-8088.0846997088947</v>
      </c>
      <c r="AK4">
        <f>H4*SUM(AB4, AE4:AF4)</f>
        <v>0</v>
      </c>
      <c r="AL4">
        <f t="shared" si="8"/>
        <v>-13373.441699708896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-4958.5861713106287</v>
      </c>
      <c r="AR4">
        <f t="shared" si="9"/>
        <v>-4958.5861713106287</v>
      </c>
      <c r="AS4">
        <f t="shared" si="9"/>
        <v>-7588.0333049149958</v>
      </c>
      <c r="AT4">
        <f t="shared" si="9"/>
        <v>0</v>
      </c>
      <c r="AU4">
        <f t="shared" si="9"/>
        <v>-12546.619476225625</v>
      </c>
      <c r="AW4">
        <v>1</v>
      </c>
      <c r="AX4">
        <f>(R4*SUMPRODUCT(K5:$K$23, X5:$X$23)-$AZ$3*SUMPRODUCT(K4:$K$22, W5:$W$23))/Z4</f>
        <v>8257.9567665785471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41361.230424902467</v>
      </c>
      <c r="P5">
        <f t="shared" ref="P5:P23" si="22">O5*$C$5</f>
        <v>2068.0615212451235</v>
      </c>
      <c r="Q5" s="4">
        <f t="shared" ref="Q5:Q23" si="23">$C$8</f>
        <v>50</v>
      </c>
      <c r="R5">
        <f t="shared" si="0"/>
        <v>500000</v>
      </c>
      <c r="S5">
        <f t="shared" si="1"/>
        <v>15528.239478399671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8088.0846997088947</v>
      </c>
      <c r="AC5">
        <f t="shared" si="2"/>
        <v>14869.468218301612</v>
      </c>
      <c r="AE5">
        <f t="shared" si="3"/>
        <v>39606.518313196466</v>
      </c>
      <c r="AF5">
        <f t="shared" si="4"/>
        <v>-1980.3259156598233</v>
      </c>
      <c r="AG5">
        <f t="shared" si="4"/>
        <v>-47.87879604441175</v>
      </c>
      <c r="AH5">
        <f t="shared" si="5"/>
        <v>-6029.5361258824787</v>
      </c>
      <c r="AI5">
        <f t="shared" si="6"/>
        <v>31548.777475609757</v>
      </c>
      <c r="AJ5">
        <f t="shared" si="7"/>
        <v>-6781.3835185927173</v>
      </c>
      <c r="AK5">
        <f>H5*SUM(AB5, AE5:AF5)</f>
        <v>3949.7135412020148</v>
      </c>
      <c r="AL5">
        <f t="shared" si="8"/>
        <v>28717.107498219055</v>
      </c>
      <c r="AN5">
        <f t="shared" si="9"/>
        <v>34202.704437022578</v>
      </c>
      <c r="AO5">
        <f t="shared" si="9"/>
        <v>-1710.135221851129</v>
      </c>
      <c r="AP5">
        <f t="shared" si="9"/>
        <v>-41.346333372652843</v>
      </c>
      <c r="AQ5">
        <f t="shared" si="9"/>
        <v>-5206.8813616771804</v>
      </c>
      <c r="AR5">
        <f t="shared" si="9"/>
        <v>27244.341520121623</v>
      </c>
      <c r="AS5">
        <f t="shared" si="9"/>
        <v>-5856.1485845940279</v>
      </c>
      <c r="AT5">
        <f t="shared" si="9"/>
        <v>3410.8245464138031</v>
      </c>
      <c r="AU5">
        <f t="shared" si="9"/>
        <v>24799.017481941399</v>
      </c>
      <c r="AW5">
        <v>2</v>
      </c>
      <c r="AX5">
        <f>(R5*SUMPRODUCT(K6:$K$23, X6:$X$23)-$AZ$3*SUMPRODUCT(K5:$K$22, W6:$W$23))/Z5</f>
        <v>15528.239478399671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41361.230424902467</v>
      </c>
      <c r="P6">
        <f t="shared" si="22"/>
        <v>2068.0615212451235</v>
      </c>
      <c r="Q6" s="4">
        <f t="shared" si="23"/>
        <v>50</v>
      </c>
      <c r="R6">
        <f t="shared" si="0"/>
        <v>500000</v>
      </c>
      <c r="S6">
        <f t="shared" si="1"/>
        <v>21819.532007503491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14869.468218301612</v>
      </c>
      <c r="AC6">
        <f t="shared" si="2"/>
        <v>20389.722537839029</v>
      </c>
      <c r="AE6">
        <f t="shared" si="3"/>
        <v>38650.875366958862</v>
      </c>
      <c r="AF6">
        <f t="shared" si="4"/>
        <v>-1932.5437683479433</v>
      </c>
      <c r="AG6">
        <f t="shared" si="4"/>
        <v>-46.723556057085077</v>
      </c>
      <c r="AH6">
        <f t="shared" si="5"/>
        <v>-6764.5202688256422</v>
      </c>
      <c r="AI6">
        <f t="shared" si="6"/>
        <v>29907.087773728188</v>
      </c>
      <c r="AJ6">
        <f t="shared" si="7"/>
        <v>-5520.2543195374164</v>
      </c>
      <c r="AK6">
        <f>H6*SUM(AB6, AE6:AF6)</f>
        <v>5612.752620080083</v>
      </c>
      <c r="AL6">
        <f t="shared" si="8"/>
        <v>29999.586074270854</v>
      </c>
      <c r="AN6">
        <f t="shared" si="9"/>
        <v>30102.315128079015</v>
      </c>
      <c r="AO6">
        <f t="shared" si="9"/>
        <v>-1505.1157564039509</v>
      </c>
      <c r="AP6">
        <f t="shared" si="9"/>
        <v>-36.389530508206583</v>
      </c>
      <c r="AQ6">
        <f t="shared" si="9"/>
        <v>-5268.3857451917038</v>
      </c>
      <c r="AR6">
        <f t="shared" si="9"/>
        <v>23292.424095975148</v>
      </c>
      <c r="AS6">
        <f t="shared" si="9"/>
        <v>-4299.3188003164623</v>
      </c>
      <c r="AT6">
        <f t="shared" si="9"/>
        <v>4371.3589020039753</v>
      </c>
      <c r="AU6">
        <f t="shared" si="9"/>
        <v>23364.464197662663</v>
      </c>
      <c r="AW6">
        <v>3</v>
      </c>
      <c r="AX6">
        <f>(R6*SUMPRODUCT(K7:$K$23, X7:$X$23)-$AZ$3*SUMPRODUCT(K6:$K$22, W7:$W$23))/Z6</f>
        <v>21819.532007503491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41361.230424902467</v>
      </c>
      <c r="P7">
        <f t="shared" si="22"/>
        <v>2068.0615212451235</v>
      </c>
      <c r="Q7" s="4">
        <f t="shared" si="23"/>
        <v>50</v>
      </c>
      <c r="R7">
        <f t="shared" si="0"/>
        <v>500000</v>
      </c>
      <c r="S7">
        <f t="shared" si="1"/>
        <v>27019.5387756569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20389.722537839029</v>
      </c>
      <c r="AC7">
        <f t="shared" si="2"/>
        <v>24590.682396400167</v>
      </c>
      <c r="AE7">
        <f t="shared" si="3"/>
        <v>37643.162207470814</v>
      </c>
      <c r="AF7">
        <f t="shared" si="4"/>
        <v>-1882.1581103735409</v>
      </c>
      <c r="AG7">
        <f t="shared" si="4"/>
        <v>-45.50537039247132</v>
      </c>
      <c r="AH7">
        <f t="shared" si="5"/>
        <v>-7509.5010404290251</v>
      </c>
      <c r="AI7">
        <f t="shared" si="6"/>
        <v>28205.997686275772</v>
      </c>
      <c r="AJ7">
        <f t="shared" si="7"/>
        <v>-4200.9598585611384</v>
      </c>
      <c r="AK7">
        <f>H7*SUM(AB7, AE7:AF7)</f>
        <v>5878.9810786778307</v>
      </c>
      <c r="AL7">
        <f t="shared" si="8"/>
        <v>29884.018906392463</v>
      </c>
      <c r="AN7">
        <f t="shared" si="9"/>
        <v>26538.862766459933</v>
      </c>
      <c r="AO7">
        <f t="shared" si="9"/>
        <v>-1326.9431383229969</v>
      </c>
      <c r="AP7">
        <f t="shared" si="9"/>
        <v>-32.08181005959824</v>
      </c>
      <c r="AQ7">
        <f t="shared" si="9"/>
        <v>-5294.2846952688096</v>
      </c>
      <c r="AR7">
        <f t="shared" si="9"/>
        <v>19885.553122808524</v>
      </c>
      <c r="AS7">
        <f t="shared" si="9"/>
        <v>-2961.7250686669063</v>
      </c>
      <c r="AT7">
        <f t="shared" si="9"/>
        <v>4144.7493489981262</v>
      </c>
      <c r="AU7">
        <f t="shared" si="9"/>
        <v>21068.577403139745</v>
      </c>
      <c r="AW7">
        <v>4</v>
      </c>
      <c r="AX7">
        <f>(R7*SUMPRODUCT(K8:$K$23, X8:$X$23)-$AZ$3*SUMPRODUCT(K7:$K$22, W8:$W$23))/Z7</f>
        <v>27019.5387756569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41361.230424902467</v>
      </c>
      <c r="P8">
        <f t="shared" si="22"/>
        <v>2068.0615212451235</v>
      </c>
      <c r="Q8" s="4">
        <f t="shared" si="23"/>
        <v>50</v>
      </c>
      <c r="R8">
        <f t="shared" si="0"/>
        <v>500000</v>
      </c>
      <c r="S8">
        <f t="shared" si="1"/>
        <v>31109.041304501068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24590.682396400167</v>
      </c>
      <c r="AC8">
        <f t="shared" si="2"/>
        <v>27513.782499303445</v>
      </c>
      <c r="AE8">
        <f t="shared" si="3"/>
        <v>36581.130439711895</v>
      </c>
      <c r="AF8">
        <f t="shared" si="4"/>
        <v>-1829.0565219855948</v>
      </c>
      <c r="AG8">
        <f t="shared" si="4"/>
        <v>-44.221521052342041</v>
      </c>
      <c r="AH8">
        <f t="shared" si="5"/>
        <v>-8287.9563620456483</v>
      </c>
      <c r="AI8">
        <f t="shared" si="6"/>
        <v>26419.896034628313</v>
      </c>
      <c r="AJ8">
        <f t="shared" si="7"/>
        <v>-2923.1001029032777</v>
      </c>
      <c r="AK8">
        <f t="shared" ref="AK8:AK23" si="24">H8*SUM(AB8:AB8, AE8:AF8)</f>
        <v>4302.34983277417</v>
      </c>
      <c r="AL8">
        <f t="shared" si="8"/>
        <v>27799.145764499204</v>
      </c>
      <c r="AN8">
        <f t="shared" si="9"/>
        <v>24046.730202636711</v>
      </c>
      <c r="AO8">
        <f t="shared" si="9"/>
        <v>-1202.3365101318357</v>
      </c>
      <c r="AP8">
        <f t="shared" si="9"/>
        <v>-29.069166893254256</v>
      </c>
      <c r="AQ8">
        <f t="shared" si="9"/>
        <v>-5448.1162329795898</v>
      </c>
      <c r="AR8">
        <f t="shared" si="9"/>
        <v>17367.208292632033</v>
      </c>
      <c r="AS8">
        <f t="shared" si="9"/>
        <v>-1921.5097697885228</v>
      </c>
      <c r="AT8">
        <f t="shared" si="9"/>
        <v>2828.1642590729748</v>
      </c>
      <c r="AU8">
        <f t="shared" si="9"/>
        <v>18273.862781916487</v>
      </c>
      <c r="AW8">
        <v>5</v>
      </c>
      <c r="AX8">
        <f>(R8*SUMPRODUCT(K9:$K$23, X9:$X$23)-$AZ$3*SUMPRODUCT(K8:$K$22, W9:$W$23))/Z8</f>
        <v>31109.041304501068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41361.230424902467</v>
      </c>
      <c r="P9">
        <f t="shared" si="22"/>
        <v>2068.0615212451235</v>
      </c>
      <c r="Q9" s="4">
        <f t="shared" si="23"/>
        <v>50</v>
      </c>
      <c r="R9">
        <f t="shared" si="0"/>
        <v>500000</v>
      </c>
      <c r="S9">
        <f t="shared" si="1"/>
        <v>34249.961785172498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27513.782499303445</v>
      </c>
      <c r="AC9">
        <f t="shared" si="2"/>
        <v>29359.49286112827</v>
      </c>
      <c r="AE9">
        <f t="shared" si="3"/>
        <v>35455.360709719673</v>
      </c>
      <c r="AF9">
        <f t="shared" si="4"/>
        <v>-1772.7680354859838</v>
      </c>
      <c r="AG9">
        <f t="shared" si="4"/>
        <v>-42.860621342121597</v>
      </c>
      <c r="AH9">
        <f t="shared" si="5"/>
        <v>-9186.8449969702724</v>
      </c>
      <c r="AI9">
        <f t="shared" si="6"/>
        <v>24452.887055921296</v>
      </c>
      <c r="AJ9">
        <f t="shared" si="7"/>
        <v>-1845.7103618248257</v>
      </c>
      <c r="AK9">
        <f t="shared" si="24"/>
        <v>3194.4507840586384</v>
      </c>
      <c r="AL9">
        <f t="shared" si="8"/>
        <v>25801.627478155107</v>
      </c>
      <c r="AN9">
        <f t="shared" si="9"/>
        <v>22150.44825247024</v>
      </c>
      <c r="AO9">
        <f t="shared" si="9"/>
        <v>-1107.5224126235121</v>
      </c>
      <c r="AP9">
        <f t="shared" si="9"/>
        <v>-26.776824607149578</v>
      </c>
      <c r="AQ9">
        <f t="shared" si="9"/>
        <v>-5739.4066971957218</v>
      </c>
      <c r="AR9">
        <f t="shared" si="9"/>
        <v>15276.742318043858</v>
      </c>
      <c r="AS9">
        <f t="shared" si="9"/>
        <v>-1153.0925377792375</v>
      </c>
      <c r="AT9">
        <f t="shared" si="9"/>
        <v>1995.7071475500809</v>
      </c>
      <c r="AU9">
        <f t="shared" si="9"/>
        <v>16119.356927814701</v>
      </c>
      <c r="AW9">
        <v>6</v>
      </c>
      <c r="AX9">
        <f>(R9*SUMPRODUCT(K10:$K$23, X10:$X$23)-$AZ$3*SUMPRODUCT(K9:$K$22, W10:$W$23))/Z9</f>
        <v>34249.961785172498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41361.230424902467</v>
      </c>
      <c r="P10">
        <f t="shared" si="22"/>
        <v>2068.0615212451235</v>
      </c>
      <c r="Q10" s="4">
        <f t="shared" si="23"/>
        <v>50</v>
      </c>
      <c r="R10">
        <f t="shared" si="0"/>
        <v>500000</v>
      </c>
      <c r="S10">
        <f t="shared" si="1"/>
        <v>36652.463930978098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29359.49286112827</v>
      </c>
      <c r="AC10">
        <f t="shared" si="2"/>
        <v>30366.219083670854</v>
      </c>
      <c r="AE10">
        <f t="shared" si="3"/>
        <v>34267.387508189931</v>
      </c>
      <c r="AF10">
        <f t="shared" si="4"/>
        <v>-1713.3693754094966</v>
      </c>
      <c r="AG10">
        <f t="shared" si="4"/>
        <v>-41.424526248569329</v>
      </c>
      <c r="AH10">
        <f t="shared" si="5"/>
        <v>-10074.88880131053</v>
      </c>
      <c r="AI10">
        <f t="shared" si="6"/>
        <v>22437.704805221336</v>
      </c>
      <c r="AJ10">
        <f t="shared" si="7"/>
        <v>-1006.7262225425839</v>
      </c>
      <c r="AK10">
        <f t="shared" si="24"/>
        <v>3250.4593271802069</v>
      </c>
      <c r="AL10">
        <f t="shared" si="8"/>
        <v>24681.43790985896</v>
      </c>
      <c r="AN10">
        <f t="shared" si="9"/>
        <v>20340.400623609086</v>
      </c>
      <c r="AO10">
        <f t="shared" si="9"/>
        <v>-1017.0200311804543</v>
      </c>
      <c r="AP10">
        <f t="shared" si="9"/>
        <v>-24.588727674023314</v>
      </c>
      <c r="AQ10">
        <f t="shared" si="9"/>
        <v>-5980.2421298673889</v>
      </c>
      <c r="AR10">
        <f t="shared" si="9"/>
        <v>13318.549734887221</v>
      </c>
      <c r="AS10">
        <f t="shared" si="9"/>
        <v>-597.57151547998001</v>
      </c>
      <c r="AT10">
        <f t="shared" si="9"/>
        <v>1929.4043034296258</v>
      </c>
      <c r="AU10">
        <f t="shared" si="9"/>
        <v>14650.382522836868</v>
      </c>
      <c r="AW10">
        <v>7</v>
      </c>
      <c r="AX10">
        <f>(R10*SUMPRODUCT(K11:$K$23, X11:$X$23)-$AZ$3*SUMPRODUCT(K10:$K$22, W11:$W$23))/Z10</f>
        <v>36652.463930978098</v>
      </c>
    </row>
    <row r="11" spans="1:52" x14ac:dyDescent="0.25">
      <c r="A11" t="s">
        <v>33</v>
      </c>
      <c r="C11" s="7">
        <f>AU25</f>
        <v>187513.13053390893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41361.230424902467</v>
      </c>
      <c r="P11">
        <f t="shared" si="22"/>
        <v>2068.0615212451235</v>
      </c>
      <c r="Q11" s="4">
        <f t="shared" si="23"/>
        <v>50</v>
      </c>
      <c r="R11">
        <f t="shared" si="0"/>
        <v>500000</v>
      </c>
      <c r="S11">
        <f t="shared" si="1"/>
        <v>38384.730098121632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30366.219083670854</v>
      </c>
      <c r="AC11">
        <f t="shared" si="2"/>
        <v>30649.333867564539</v>
      </c>
      <c r="AE11">
        <f t="shared" si="3"/>
        <v>33026.001673726474</v>
      </c>
      <c r="AF11">
        <f t="shared" si="4"/>
        <v>-1651.3000836863239</v>
      </c>
      <c r="AG11">
        <f t="shared" si="4"/>
        <v>-39.923862678227316</v>
      </c>
      <c r="AH11">
        <f t="shared" si="5"/>
        <v>-10864.183078563174</v>
      </c>
      <c r="AI11">
        <f t="shared" si="6"/>
        <v>20470.594648798746</v>
      </c>
      <c r="AJ11">
        <f t="shared" si="7"/>
        <v>-283.11478389368494</v>
      </c>
      <c r="AK11">
        <f t="shared" si="24"/>
        <v>3179.657414696117</v>
      </c>
      <c r="AL11">
        <f t="shared" si="8"/>
        <v>23367.137279601178</v>
      </c>
      <c r="AN11">
        <f t="shared" si="9"/>
        <v>18643.404752351442</v>
      </c>
      <c r="AO11">
        <f t="shared" si="9"/>
        <v>-932.17023761757218</v>
      </c>
      <c r="AP11">
        <f t="shared" si="9"/>
        <v>-22.537294660758878</v>
      </c>
      <c r="AQ11">
        <f t="shared" si="9"/>
        <v>-6132.905958108573</v>
      </c>
      <c r="AR11">
        <f t="shared" si="9"/>
        <v>11555.791261964536</v>
      </c>
      <c r="AS11">
        <f t="shared" si="9"/>
        <v>-159.82023981133381</v>
      </c>
      <c r="AT11">
        <f t="shared" si="9"/>
        <v>1794.9384470344301</v>
      </c>
      <c r="AU11">
        <f t="shared" si="9"/>
        <v>13190.909469187633</v>
      </c>
      <c r="AW11">
        <v>8</v>
      </c>
      <c r="AX11">
        <f>(R11*SUMPRODUCT(K12:$K$23, X12:$X$23)-$AZ$3*SUMPRODUCT(K11:$K$22, W12:$W$23))/Z11</f>
        <v>38384.730098121632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41361.230424902467</v>
      </c>
      <c r="P12">
        <f t="shared" si="22"/>
        <v>2068.0615212451235</v>
      </c>
      <c r="Q12" s="4">
        <f t="shared" si="23"/>
        <v>50</v>
      </c>
      <c r="R12">
        <f t="shared" si="0"/>
        <v>500000</v>
      </c>
      <c r="S12">
        <f t="shared" si="1"/>
        <v>39456.700896239105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30649.333867564539</v>
      </c>
      <c r="AC12">
        <f t="shared" si="2"/>
        <v>30269.650230182764</v>
      </c>
      <c r="AE12">
        <f t="shared" si="3"/>
        <v>31730.731399571403</v>
      </c>
      <c r="AF12">
        <f t="shared" si="4"/>
        <v>-1586.5365699785702</v>
      </c>
      <c r="AG12">
        <f t="shared" si="4"/>
        <v>-38.358060282059689</v>
      </c>
      <c r="AH12">
        <f t="shared" si="5"/>
        <v>-11665.637693853509</v>
      </c>
      <c r="AI12">
        <f t="shared" si="6"/>
        <v>18440.199075457269</v>
      </c>
      <c r="AJ12">
        <f t="shared" si="7"/>
        <v>379.68363738177504</v>
      </c>
      <c r="AK12">
        <f t="shared" si="24"/>
        <v>3155.1841393824679</v>
      </c>
      <c r="AL12">
        <f t="shared" si="8"/>
        <v>21975.066852221513</v>
      </c>
      <c r="AN12">
        <f t="shared" si="9"/>
        <v>17028.439763537204</v>
      </c>
      <c r="AO12">
        <f t="shared" si="9"/>
        <v>-851.42198817686028</v>
      </c>
      <c r="AP12">
        <f t="shared" si="9"/>
        <v>-20.585025624968893</v>
      </c>
      <c r="AQ12">
        <f t="shared" si="9"/>
        <v>-6260.4169526239393</v>
      </c>
      <c r="AR12">
        <f t="shared" si="9"/>
        <v>9896.0157971114386</v>
      </c>
      <c r="AS12">
        <f t="shared" si="9"/>
        <v>203.75893221432614</v>
      </c>
      <c r="AT12">
        <f t="shared" si="9"/>
        <v>1693.2437637119215</v>
      </c>
      <c r="AU12">
        <f t="shared" si="9"/>
        <v>11793.018493037687</v>
      </c>
      <c r="AW12">
        <v>9</v>
      </c>
      <c r="AX12">
        <f>(R12*SUMPRODUCT(K13:$K$23, X13:$X$23)-$AZ$3*SUMPRODUCT(K12:$K$22, W13:$W$23))/Z12</f>
        <v>39456.700896239105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41361.230424902467</v>
      </c>
      <c r="P13">
        <f t="shared" si="22"/>
        <v>2068.0615212451235</v>
      </c>
      <c r="Q13" s="4">
        <f t="shared" si="23"/>
        <v>50</v>
      </c>
      <c r="R13">
        <f t="shared" si="0"/>
        <v>500000</v>
      </c>
      <c r="S13">
        <f t="shared" si="1"/>
        <v>39882.202090708124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30269.650230182764</v>
      </c>
      <c r="AC13">
        <f t="shared" si="2"/>
        <v>29298.71493686008</v>
      </c>
      <c r="AE13">
        <f t="shared" si="3"/>
        <v>30385.255480648037</v>
      </c>
      <c r="AF13">
        <f t="shared" si="4"/>
        <v>-1519.2627740324019</v>
      </c>
      <c r="AG13">
        <f t="shared" si="4"/>
        <v>-36.73156621369985</v>
      </c>
      <c r="AH13">
        <f t="shared" si="5"/>
        <v>-12429.134655392398</v>
      </c>
      <c r="AI13">
        <f t="shared" si="6"/>
        <v>16400.126485009536</v>
      </c>
      <c r="AJ13">
        <f t="shared" si="7"/>
        <v>970.93529332268372</v>
      </c>
      <c r="AK13">
        <f t="shared" si="24"/>
        <v>3057.3127398324777</v>
      </c>
      <c r="AL13">
        <f t="shared" si="8"/>
        <v>20428.374518164695</v>
      </c>
      <c r="AN13">
        <f t="shared" si="9"/>
        <v>15504.786591510503</v>
      </c>
      <c r="AO13">
        <f t="shared" si="9"/>
        <v>-775.23932957552518</v>
      </c>
      <c r="AP13">
        <f t="shared" si="9"/>
        <v>-18.743139931078421</v>
      </c>
      <c r="AQ13">
        <f t="shared" si="9"/>
        <v>-6342.2563773321463</v>
      </c>
      <c r="AR13">
        <f t="shared" si="9"/>
        <v>8368.5477446717523</v>
      </c>
      <c r="AS13">
        <f t="shared" si="9"/>
        <v>495.44242031210325</v>
      </c>
      <c r="AT13">
        <f t="shared" si="9"/>
        <v>1560.0652627324187</v>
      </c>
      <c r="AU13">
        <f t="shared" si="9"/>
        <v>10424.055427716274</v>
      </c>
      <c r="AW13">
        <v>10</v>
      </c>
      <c r="AX13">
        <f>(R13*SUMPRODUCT(K14:$K$23, X14:$X$23)-$AZ$3*SUMPRODUCT(K13:$K$22, W14:$W$23))/Z13</f>
        <v>39882.202090708124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41361.230424902467</v>
      </c>
      <c r="P14">
        <f t="shared" si="22"/>
        <v>2068.0615212451235</v>
      </c>
      <c r="Q14" s="4">
        <f t="shared" si="23"/>
        <v>50</v>
      </c>
      <c r="R14">
        <f t="shared" si="0"/>
        <v>500000</v>
      </c>
      <c r="S14">
        <f t="shared" si="1"/>
        <v>39637.751004961072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29298.71493686008</v>
      </c>
      <c r="AC14">
        <f t="shared" si="2"/>
        <v>27781.193656150957</v>
      </c>
      <c r="AE14">
        <f t="shared" si="3"/>
        <v>28989.140987012135</v>
      </c>
      <c r="AF14">
        <f t="shared" si="4"/>
        <v>-1449.4570493506067</v>
      </c>
      <c r="AG14">
        <f t="shared" si="4"/>
        <v>-35.043857120796105</v>
      </c>
      <c r="AH14">
        <f t="shared" si="5"/>
        <v>-13203.934307667549</v>
      </c>
      <c r="AI14">
        <f t="shared" si="6"/>
        <v>14300.705772873183</v>
      </c>
      <c r="AJ14">
        <f t="shared" si="7"/>
        <v>1517.5212807091229</v>
      </c>
      <c r="AK14">
        <f t="shared" si="24"/>
        <v>2921.4937021504111</v>
      </c>
      <c r="AL14">
        <f t="shared" si="8"/>
        <v>18739.720755732716</v>
      </c>
      <c r="AN14">
        <f t="shared" si="9"/>
        <v>14069.228219034207</v>
      </c>
      <c r="AO14">
        <f t="shared" si="9"/>
        <v>-703.46141095171026</v>
      </c>
      <c r="AP14">
        <f t="shared" si="9"/>
        <v>-17.007748650731035</v>
      </c>
      <c r="AQ14">
        <f t="shared" si="9"/>
        <v>-6408.2328361140271</v>
      </c>
      <c r="AR14">
        <f t="shared" si="9"/>
        <v>6940.5262233177373</v>
      </c>
      <c r="AS14">
        <f t="shared" si="9"/>
        <v>736.49485630164816</v>
      </c>
      <c r="AT14">
        <f t="shared" si="9"/>
        <v>1417.8813250948183</v>
      </c>
      <c r="AU14">
        <f t="shared" si="9"/>
        <v>9094.9024047142029</v>
      </c>
      <c r="AW14">
        <v>11</v>
      </c>
      <c r="AX14">
        <f>(R14*SUMPRODUCT(K15:$K$23, X15:$X$23)-$AZ$3*SUMPRODUCT(K14:$K$22, W15:$W$23))/Z14</f>
        <v>39637.751004961072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41361.230424902467</v>
      </c>
      <c r="P15">
        <f t="shared" si="22"/>
        <v>2068.0615212451235</v>
      </c>
      <c r="Q15" s="4">
        <f t="shared" si="23"/>
        <v>50</v>
      </c>
      <c r="R15">
        <f t="shared" si="0"/>
        <v>500000</v>
      </c>
      <c r="S15">
        <f t="shared" si="1"/>
        <v>38668.83548286005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27781.193656150957</v>
      </c>
      <c r="AC15">
        <f t="shared" si="2"/>
        <v>25746.062067986346</v>
      </c>
      <c r="AE15">
        <f t="shared" si="3"/>
        <v>27538.683087568952</v>
      </c>
      <c r="AF15">
        <f t="shared" si="4"/>
        <v>-1376.9341543784476</v>
      </c>
      <c r="AG15">
        <f t="shared" si="4"/>
        <v>-33.290454375589199</v>
      </c>
      <c r="AH15">
        <f t="shared" si="5"/>
        <v>-14029.641739989394</v>
      </c>
      <c r="AI15">
        <f t="shared" si="6"/>
        <v>12098.816738825521</v>
      </c>
      <c r="AJ15">
        <f t="shared" si="7"/>
        <v>2035.1315881646115</v>
      </c>
      <c r="AK15">
        <f t="shared" si="24"/>
        <v>2799.6387203868221</v>
      </c>
      <c r="AL15">
        <f t="shared" si="8"/>
        <v>16933.587047376954</v>
      </c>
      <c r="AN15">
        <f t="shared" si="9"/>
        <v>12705.847578646481</v>
      </c>
      <c r="AO15">
        <f t="shared" si="9"/>
        <v>-635.29237893232403</v>
      </c>
      <c r="AP15">
        <f t="shared" si="9"/>
        <v>-15.359610253514891</v>
      </c>
      <c r="AQ15">
        <f t="shared" si="9"/>
        <v>-6473.0215662269011</v>
      </c>
      <c r="AR15">
        <f t="shared" si="9"/>
        <v>5582.1740232337406</v>
      </c>
      <c r="AS15">
        <f t="shared" si="9"/>
        <v>938.97270539348017</v>
      </c>
      <c r="AT15">
        <f t="shared" si="9"/>
        <v>1291.7023934441168</v>
      </c>
      <c r="AU15">
        <f t="shared" si="9"/>
        <v>7812.8491220713377</v>
      </c>
      <c r="AW15">
        <v>12</v>
      </c>
      <c r="AX15">
        <f>(R15*SUMPRODUCT(K16:$K$23, X16:$X$23)-$AZ$3*SUMPRODUCT(K15:$K$22, W16:$W$23))/Z15</f>
        <v>38668.83548286005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41361.230424902467</v>
      </c>
      <c r="P16">
        <f t="shared" si="22"/>
        <v>2068.0615212451235</v>
      </c>
      <c r="Q16" s="4">
        <f t="shared" si="23"/>
        <v>50</v>
      </c>
      <c r="R16">
        <f t="shared" si="0"/>
        <v>500000</v>
      </c>
      <c r="S16">
        <f t="shared" si="1"/>
        <v>36987.973470460034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25746.062067986346</v>
      </c>
      <c r="AC16">
        <f t="shared" si="2"/>
        <v>23287.082330165023</v>
      </c>
      <c r="AE16">
        <f t="shared" si="3"/>
        <v>26040.420380177446</v>
      </c>
      <c r="AF16">
        <f t="shared" si="4"/>
        <v>-1302.0210190088724</v>
      </c>
      <c r="AG16">
        <f t="shared" si="4"/>
        <v>-31.479262237444487</v>
      </c>
      <c r="AH16">
        <f t="shared" si="5"/>
        <v>-14782.875943888203</v>
      </c>
      <c r="AI16">
        <f t="shared" si="6"/>
        <v>9924.0441550429259</v>
      </c>
      <c r="AJ16">
        <f t="shared" si="7"/>
        <v>2458.9797378213225</v>
      </c>
      <c r="AK16">
        <f t="shared" si="24"/>
        <v>2761.5000401747743</v>
      </c>
      <c r="AL16">
        <f t="shared" si="8"/>
        <v>15144.523933039023</v>
      </c>
      <c r="AN16">
        <f t="shared" si="9"/>
        <v>11391.463365643818</v>
      </c>
      <c r="AO16">
        <f t="shared" si="9"/>
        <v>-569.57316828219098</v>
      </c>
      <c r="AP16">
        <f t="shared" si="9"/>
        <v>-13.770701752123564</v>
      </c>
      <c r="AQ16">
        <f t="shared" si="9"/>
        <v>-6466.8153315162508</v>
      </c>
      <c r="AR16">
        <f t="shared" si="9"/>
        <v>4341.3041640932533</v>
      </c>
      <c r="AS16">
        <f t="shared" si="9"/>
        <v>1075.6883795000072</v>
      </c>
      <c r="AT16">
        <f t="shared" si="9"/>
        <v>1208.0268322327488</v>
      </c>
      <c r="AU16">
        <f t="shared" si="9"/>
        <v>6625.0193758260093</v>
      </c>
      <c r="AW16">
        <v>13</v>
      </c>
      <c r="AX16">
        <f>(R16*SUMPRODUCT(K17:$K$23, X17:$X$23)-$AZ$3*SUMPRODUCT(K16:$K$22, W17:$W$23))/Z16</f>
        <v>36987.973470460034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41361.230424902467</v>
      </c>
      <c r="P17">
        <f t="shared" si="22"/>
        <v>2068.0615212451235</v>
      </c>
      <c r="Q17" s="4">
        <f t="shared" si="23"/>
        <v>50</v>
      </c>
      <c r="R17">
        <f t="shared" si="0"/>
        <v>500000</v>
      </c>
      <c r="S17">
        <f t="shared" si="1"/>
        <v>34635.70297328505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23287.082330165023</v>
      </c>
      <c r="AC17">
        <f t="shared" si="2"/>
        <v>20518.506274824002</v>
      </c>
      <c r="AE17">
        <f t="shared" si="3"/>
        <v>24502.770065397344</v>
      </c>
      <c r="AF17">
        <f t="shared" si="4"/>
        <v>-1225.1385032698672</v>
      </c>
      <c r="AG17">
        <f t="shared" si="4"/>
        <v>-29.620455936249051</v>
      </c>
      <c r="AH17">
        <f t="shared" si="5"/>
        <v>-15440.136788209953</v>
      </c>
      <c r="AI17">
        <f t="shared" si="6"/>
        <v>7807.8743179812755</v>
      </c>
      <c r="AJ17">
        <f t="shared" si="7"/>
        <v>2768.5760553410219</v>
      </c>
      <c r="AK17">
        <f t="shared" si="24"/>
        <v>2873.0428471544474</v>
      </c>
      <c r="AL17">
        <f t="shared" si="8"/>
        <v>13449.493220476745</v>
      </c>
      <c r="AN17">
        <f t="shared" si="9"/>
        <v>10095.896604251851</v>
      </c>
      <c r="AO17">
        <f t="shared" si="9"/>
        <v>-504.79483021259261</v>
      </c>
      <c r="AP17">
        <f t="shared" si="9"/>
        <v>-12.204540943943229</v>
      </c>
      <c r="AQ17">
        <f t="shared" si="9"/>
        <v>-6361.8123237996078</v>
      </c>
      <c r="AR17">
        <f t="shared" si="9"/>
        <v>3217.0849092957078</v>
      </c>
      <c r="AS17">
        <f t="shared" si="9"/>
        <v>1140.7386806115851</v>
      </c>
      <c r="AT17">
        <f t="shared" si="9"/>
        <v>1183.7822191956438</v>
      </c>
      <c r="AU17">
        <f t="shared" si="9"/>
        <v>5541.6058091029372</v>
      </c>
      <c r="AW17">
        <v>14</v>
      </c>
      <c r="AX17">
        <f>(R17*SUMPRODUCT(K18:$K$23, X18:$X$23)-$AZ$3*SUMPRODUCT(K17:$K$22, W18:$W$23))/Z17</f>
        <v>34635.70297328505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41361.230424902467</v>
      </c>
      <c r="P18">
        <f t="shared" si="22"/>
        <v>2068.0615212451235</v>
      </c>
      <c r="Q18" s="4">
        <f t="shared" si="23"/>
        <v>50</v>
      </c>
      <c r="R18">
        <f t="shared" si="0"/>
        <v>500000</v>
      </c>
      <c r="S18">
        <f t="shared" si="1"/>
        <v>31592.443202579958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20518.506274824002</v>
      </c>
      <c r="AC18">
        <f t="shared" si="2"/>
        <v>17512.646680711689</v>
      </c>
      <c r="AE18">
        <f t="shared" si="3"/>
        <v>22927.780864117114</v>
      </c>
      <c r="AF18">
        <f t="shared" si="4"/>
        <v>-1146.3890432058556</v>
      </c>
      <c r="AG18">
        <f t="shared" si="4"/>
        <v>-27.716512091856099</v>
      </c>
      <c r="AH18">
        <f t="shared" si="5"/>
        <v>-16077.392850304614</v>
      </c>
      <c r="AI18">
        <f t="shared" si="6"/>
        <v>5676.2824585147919</v>
      </c>
      <c r="AJ18">
        <f t="shared" si="7"/>
        <v>3005.8595941123131</v>
      </c>
      <c r="AK18">
        <f t="shared" si="24"/>
        <v>2965.2228565110418</v>
      </c>
      <c r="AL18">
        <f t="shared" si="8"/>
        <v>11647.364909138147</v>
      </c>
      <c r="AN18">
        <f t="shared" si="9"/>
        <v>8828.1025154175986</v>
      </c>
      <c r="AO18">
        <f t="shared" si="9"/>
        <v>-441.40512577087992</v>
      </c>
      <c r="AP18">
        <f t="shared" si="9"/>
        <v>-10.671953451005702</v>
      </c>
      <c r="AQ18">
        <f t="shared" si="9"/>
        <v>-6190.4321706625187</v>
      </c>
      <c r="AR18">
        <f t="shared" si="9"/>
        <v>2185.5932655331953</v>
      </c>
      <c r="AS18">
        <f t="shared" si="9"/>
        <v>1157.3748371481072</v>
      </c>
      <c r="AT18">
        <f t="shared" si="9"/>
        <v>1141.728085830905</v>
      </c>
      <c r="AU18">
        <f t="shared" si="9"/>
        <v>4484.6961885122073</v>
      </c>
      <c r="AW18">
        <v>15</v>
      </c>
      <c r="AX18">
        <f>(R18*SUMPRODUCT(K19:$K$23, X19:$X$23)-$AZ$3*SUMPRODUCT(K18:$K$22, W19:$W$23))/Z18</f>
        <v>31592.443202579958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41361.230424902467</v>
      </c>
      <c r="P19">
        <f t="shared" si="22"/>
        <v>2068.0615212451235</v>
      </c>
      <c r="Q19" s="4">
        <f t="shared" si="23"/>
        <v>50</v>
      </c>
      <c r="R19">
        <f t="shared" si="0"/>
        <v>500000</v>
      </c>
      <c r="S19">
        <f t="shared" si="1"/>
        <v>27772.186431463859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17512.646680711689</v>
      </c>
      <c r="AC19">
        <f t="shared" si="2"/>
        <v>14314.625323027707</v>
      </c>
      <c r="AE19">
        <f t="shared" si="3"/>
        <v>21318.829826128498</v>
      </c>
      <c r="AF19">
        <f t="shared" si="4"/>
        <v>-1065.941491306425</v>
      </c>
      <c r="AG19">
        <f t="shared" si="4"/>
        <v>-25.771513089819752</v>
      </c>
      <c r="AH19">
        <f t="shared" si="5"/>
        <v>-16678.338811177848</v>
      </c>
      <c r="AI19">
        <f t="shared" si="6"/>
        <v>3548.7780105544043</v>
      </c>
      <c r="AJ19">
        <f t="shared" si="7"/>
        <v>3198.0213576839815</v>
      </c>
      <c r="AK19">
        <f t="shared" si="24"/>
        <v>2771.9902701401788</v>
      </c>
      <c r="AL19">
        <f t="shared" si="8"/>
        <v>9518.7896383785646</v>
      </c>
      <c r="AN19">
        <f t="shared" si="9"/>
        <v>7647.2822112287349</v>
      </c>
      <c r="AO19">
        <f t="shared" si="9"/>
        <v>-382.36411056143675</v>
      </c>
      <c r="AP19">
        <f t="shared" si="9"/>
        <v>-9.2445052198259976</v>
      </c>
      <c r="AQ19">
        <f t="shared" si="9"/>
        <v>-5982.6906422062357</v>
      </c>
      <c r="AR19">
        <f t="shared" si="9"/>
        <v>1272.9829532412357</v>
      </c>
      <c r="AS19">
        <f t="shared" si="9"/>
        <v>1147.1629559035475</v>
      </c>
      <c r="AT19">
        <f t="shared" si="9"/>
        <v>994.34124928196024</v>
      </c>
      <c r="AU19">
        <f t="shared" si="9"/>
        <v>3414.4871584267435</v>
      </c>
      <c r="AW19">
        <v>16</v>
      </c>
      <c r="AX19">
        <f>(R19*SUMPRODUCT(K20:$K$23, X20:$X$23)-$AZ$3*SUMPRODUCT(K19:$K$22, W20:$W$23))/Z19</f>
        <v>27772.186431463859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41361.230424902467</v>
      </c>
      <c r="P20">
        <f t="shared" si="22"/>
        <v>2068.0615212451235</v>
      </c>
      <c r="Q20" s="4">
        <f t="shared" si="23"/>
        <v>50</v>
      </c>
      <c r="R20">
        <f t="shared" si="0"/>
        <v>500000</v>
      </c>
      <c r="S20">
        <f t="shared" si="1"/>
        <v>22822.859082229617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14314.625323027707</v>
      </c>
      <c r="AC20">
        <f t="shared" si="2"/>
        <v>10858.692144982833</v>
      </c>
      <c r="AE20">
        <f t="shared" si="3"/>
        <v>19678.904658856482</v>
      </c>
      <c r="AF20">
        <f t="shared" si="4"/>
        <v>-983.94523294282419</v>
      </c>
      <c r="AG20">
        <f t="shared" si="4"/>
        <v>-23.78907065468772</v>
      </c>
      <c r="AH20">
        <f t="shared" si="5"/>
        <v>-17247.273042338351</v>
      </c>
      <c r="AI20">
        <f t="shared" si="6"/>
        <v>1423.8973129206206</v>
      </c>
      <c r="AJ20">
        <f t="shared" si="7"/>
        <v>3455.9331780448738</v>
      </c>
      <c r="AK20">
        <f t="shared" si="24"/>
        <v>1792.420451867516</v>
      </c>
      <c r="AL20">
        <f t="shared" si="8"/>
        <v>6672.2509428330104</v>
      </c>
      <c r="AN20">
        <f t="shared" si="9"/>
        <v>6695.460768271575</v>
      </c>
      <c r="AO20">
        <f t="shared" si="9"/>
        <v>-334.77303841357877</v>
      </c>
      <c r="AP20">
        <f t="shared" si="9"/>
        <v>-8.0938849007746416</v>
      </c>
      <c r="AQ20">
        <f t="shared" si="9"/>
        <v>-5868.1335174147171</v>
      </c>
      <c r="AR20">
        <f t="shared" si="9"/>
        <v>484.4603275425045</v>
      </c>
      <c r="AS20">
        <f t="shared" si="9"/>
        <v>1175.8309424480001</v>
      </c>
      <c r="AT20">
        <f t="shared" si="9"/>
        <v>609.84495955294346</v>
      </c>
      <c r="AU20">
        <f t="shared" si="9"/>
        <v>2270.1362295434483</v>
      </c>
      <c r="AW20">
        <v>17</v>
      </c>
      <c r="AX20">
        <f>(R20*SUMPRODUCT(K21:$K$23, X21:$X$23)-$AZ$3*SUMPRODUCT(K20:$K$22, W21:$W$23))/Z20</f>
        <v>22822.859082229617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41361.230424902467</v>
      </c>
      <c r="P21">
        <f t="shared" si="22"/>
        <v>2068.0615212451235</v>
      </c>
      <c r="Q21" s="4">
        <f t="shared" si="23"/>
        <v>50</v>
      </c>
      <c r="R21">
        <f t="shared" si="0"/>
        <v>500000</v>
      </c>
      <c r="S21">
        <f t="shared" si="1"/>
        <v>16576.53126860335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10858.692144982833</v>
      </c>
      <c r="AC21">
        <f t="shared" si="2"/>
        <v>7218.7058985604435</v>
      </c>
      <c r="AE21">
        <f t="shared" si="3"/>
        <v>18011.883982354859</v>
      </c>
      <c r="AF21">
        <f t="shared" si="4"/>
        <v>-900.59419911774296</v>
      </c>
      <c r="AG21">
        <f t="shared" si="4"/>
        <v>-21.773873501004935</v>
      </c>
      <c r="AH21">
        <f t="shared" si="5"/>
        <v>-17773.064471359066</v>
      </c>
      <c r="AI21">
        <f t="shared" si="6"/>
        <v>-683.54856162295619</v>
      </c>
      <c r="AJ21">
        <f t="shared" si="7"/>
        <v>3639.9862464223897</v>
      </c>
      <c r="AK21">
        <f t="shared" si="24"/>
        <v>1434.8600729176835</v>
      </c>
      <c r="AL21">
        <f t="shared" si="8"/>
        <v>4391.2977577171168</v>
      </c>
      <c r="AN21">
        <f t="shared" si="9"/>
        <v>5829.241183636911</v>
      </c>
      <c r="AO21">
        <f t="shared" si="9"/>
        <v>-291.46205918184558</v>
      </c>
      <c r="AP21">
        <f t="shared" si="9"/>
        <v>-7.0467453745371227</v>
      </c>
      <c r="AQ21">
        <f t="shared" si="9"/>
        <v>-5751.9512937888258</v>
      </c>
      <c r="AR21">
        <f t="shared" si="9"/>
        <v>-221.21891470829749</v>
      </c>
      <c r="AS21">
        <f t="shared" si="9"/>
        <v>1178.0198982129607</v>
      </c>
      <c r="AT21">
        <f t="shared" si="9"/>
        <v>464.36816037688584</v>
      </c>
      <c r="AU21">
        <f t="shared" si="9"/>
        <v>1421.169143881549</v>
      </c>
      <c r="AW21">
        <v>18</v>
      </c>
      <c r="AX21">
        <f>(R21*SUMPRODUCT(K22:$K$23, X22:$X$23)-$AZ$3*SUMPRODUCT(K21:$K$22, W22:$W$23))/Z21</f>
        <v>16576.53126860335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41361.230424902467</v>
      </c>
      <c r="P22">
        <f t="shared" si="22"/>
        <v>2068.0615212451235</v>
      </c>
      <c r="Q22" s="4">
        <f t="shared" si="23"/>
        <v>50</v>
      </c>
      <c r="R22">
        <f t="shared" si="0"/>
        <v>500000</v>
      </c>
      <c r="S22">
        <f t="shared" si="1"/>
        <v>8984.2672818831797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7218.7058985604435</v>
      </c>
      <c r="AC22">
        <f t="shared" si="2"/>
        <v>3545.8927282899176</v>
      </c>
      <c r="AE22">
        <f t="shared" si="3"/>
        <v>16324.368097611145</v>
      </c>
      <c r="AF22">
        <f t="shared" si="4"/>
        <v>-816.21840488055727</v>
      </c>
      <c r="AG22">
        <f t="shared" si="4"/>
        <v>-19.733900478674695</v>
      </c>
      <c r="AH22">
        <f t="shared" si="5"/>
        <v>-18222.342873201866</v>
      </c>
      <c r="AI22">
        <f t="shared" si="6"/>
        <v>-2733.927080949954</v>
      </c>
      <c r="AJ22">
        <f t="shared" si="7"/>
        <v>3672.8131702705259</v>
      </c>
      <c r="AK22">
        <f t="shared" si="24"/>
        <v>1590.8798913903722</v>
      </c>
      <c r="AL22">
        <f t="shared" si="8"/>
        <v>2529.7659807109439</v>
      </c>
      <c r="AN22">
        <f t="shared" si="9"/>
        <v>4937.4815411155514</v>
      </c>
      <c r="AO22">
        <f t="shared" si="9"/>
        <v>-246.87407705577758</v>
      </c>
      <c r="AP22">
        <f t="shared" si="9"/>
        <v>-5.968731455028025</v>
      </c>
      <c r="AQ22">
        <f t="shared" si="9"/>
        <v>-5511.5445225398353</v>
      </c>
      <c r="AR22">
        <f t="shared" si="9"/>
        <v>-826.90578993508962</v>
      </c>
      <c r="AS22">
        <f t="shared" si="9"/>
        <v>1110.8820337634108</v>
      </c>
      <c r="AT22">
        <f t="shared" si="9"/>
        <v>481.1788150636803</v>
      </c>
      <c r="AU22">
        <f t="shared" si="9"/>
        <v>765.15505889200142</v>
      </c>
      <c r="AW22">
        <v>19</v>
      </c>
      <c r="AX22">
        <f>(R22*SUMPRODUCT(K23:$K$23, X23:$X$23)-$AZ$3*SUMPRODUCT(K22:$K$22, W23:$W$23))/Z22</f>
        <v>8984.2672818831797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41361.230424902467</v>
      </c>
      <c r="P23">
        <f t="shared" si="22"/>
        <v>2068.0615212451235</v>
      </c>
      <c r="Q23" s="4">
        <f t="shared" si="23"/>
        <v>50</v>
      </c>
      <c r="R23">
        <f t="shared" si="0"/>
        <v>500000</v>
      </c>
      <c r="S23">
        <f t="shared" si="1"/>
        <v>10031.391282177938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3545.8927282899176</v>
      </c>
      <c r="AC23">
        <f t="shared" si="2"/>
        <v>3545.8927282899176</v>
      </c>
      <c r="AE23">
        <f t="shared" si="3"/>
        <v>14620.353455591967</v>
      </c>
      <c r="AF23">
        <f t="shared" si="4"/>
        <v>-731.01767277959846</v>
      </c>
      <c r="AG23">
        <f t="shared" si="4"/>
        <v>-17.673982743498669</v>
      </c>
      <c r="AH23">
        <f t="shared" si="5"/>
        <v>-18625.787303892786</v>
      </c>
      <c r="AI23">
        <f t="shared" si="6"/>
        <v>-4754.1255038239178</v>
      </c>
      <c r="AJ23">
        <f t="shared" si="7"/>
        <v>0</v>
      </c>
      <c r="AK23">
        <f t="shared" si="24"/>
        <v>1811.5202423035278</v>
      </c>
      <c r="AL23">
        <f t="shared" si="8"/>
        <v>-2942.6052615203898</v>
      </c>
      <c r="AN23">
        <f t="shared" si="9"/>
        <v>4005.8736281625065</v>
      </c>
      <c r="AO23">
        <f t="shared" si="9"/>
        <v>-200.29368140812537</v>
      </c>
      <c r="AP23">
        <f t="shared" si="9"/>
        <v>-4.8425464946404002</v>
      </c>
      <c r="AQ23">
        <f t="shared" si="9"/>
        <v>-5103.334224514967</v>
      </c>
      <c r="AR23">
        <f t="shared" si="9"/>
        <v>-1302.5968242552265</v>
      </c>
      <c r="AS23">
        <f t="shared" si="9"/>
        <v>0</v>
      </c>
      <c r="AT23">
        <f t="shared" si="9"/>
        <v>496.34375718534477</v>
      </c>
      <c r="AU23">
        <f t="shared" si="9"/>
        <v>-806.25306706988158</v>
      </c>
      <c r="AW23">
        <v>20</v>
      </c>
      <c r="AX23">
        <f>(R23*SUMPRODUCT(K$23:$K24, X$23:$X24)-$AZ$3*SUMPRODUCT(K$22:$K23, W$23:$W24))/Z23</f>
        <v>10031.391282177938</v>
      </c>
    </row>
    <row r="25" spans="5:50" x14ac:dyDescent="0.25">
      <c r="AN25" s="8">
        <f t="shared" ref="AN25:AU25" si="25">SUM(AN3:AN23)</f>
        <v>336125.20055798837</v>
      </c>
      <c r="AO25" s="8">
        <f t="shared" si="25"/>
        <v>-47827.182846576281</v>
      </c>
      <c r="AP25" s="8">
        <f t="shared" si="25"/>
        <v>-2876.2370258278152</v>
      </c>
      <c r="AQ25" s="8">
        <f t="shared" si="25"/>
        <v>-116749.45075033956</v>
      </c>
      <c r="AR25" s="8">
        <f t="shared" si="25"/>
        <v>168672.32993524478</v>
      </c>
      <c r="AS25" s="8">
        <f t="shared" si="25"/>
        <v>-14176.853179542293</v>
      </c>
      <c r="AT25" s="8">
        <f t="shared" si="25"/>
        <v>33017.653778206404</v>
      </c>
      <c r="AU25" s="9">
        <f t="shared" si="25"/>
        <v>187513.13053390893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753CB-EDB0-4F64-9E9F-CE39B951DE6F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2500.4497848000942</v>
      </c>
      <c r="K3">
        <v>1</v>
      </c>
      <c r="L3" s="2">
        <v>0</v>
      </c>
      <c r="O3">
        <f>$C$3</f>
        <v>2500.4497848000942</v>
      </c>
      <c r="P3">
        <f>O3*B5</f>
        <v>2000.3598278400755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2500.4497848000942</v>
      </c>
      <c r="AF3">
        <f t="shared" ref="AF3:AG23" si="4">-$Z3*P3</f>
        <v>-2000.3598278400755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-2019.8182470399811</v>
      </c>
      <c r="AJ3">
        <f t="shared" ref="AJ3:AJ23" si="7">AB3-AC3</f>
        <v>0</v>
      </c>
      <c r="AL3">
        <f t="shared" ref="AL3:AL23" si="8">SUM(AI3:AK3)</f>
        <v>-2019.8182470399811</v>
      </c>
      <c r="AN3">
        <f t="shared" ref="AN3:AU23" si="9">AE3*$K3</f>
        <v>2500.4497848000942</v>
      </c>
      <c r="AO3">
        <f t="shared" si="9"/>
        <v>-2000.3598278400755</v>
      </c>
      <c r="AP3">
        <f t="shared" si="9"/>
        <v>-2519.9082039999998</v>
      </c>
      <c r="AQ3">
        <f t="shared" si="9"/>
        <v>0</v>
      </c>
      <c r="AR3">
        <f t="shared" si="9"/>
        <v>-2019.8182470399811</v>
      </c>
      <c r="AS3">
        <f t="shared" si="9"/>
        <v>0</v>
      </c>
      <c r="AT3">
        <f t="shared" si="9"/>
        <v>0</v>
      </c>
      <c r="AU3">
        <f t="shared" si="9"/>
        <v>-2019.8182470399811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1742.0184784786065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154.26342487199759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152.45942040561931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-152.45942040561931</v>
      </c>
      <c r="AK4">
        <f>G4*MAX(0, SUM(AB4, AE4:AF4))</f>
        <v>0</v>
      </c>
      <c r="AL4">
        <f t="shared" si="8"/>
        <v>-1846.7704204056192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-1589.5590580729897</v>
      </c>
      <c r="AR4">
        <f t="shared" si="9"/>
        <v>-1589.5590580729897</v>
      </c>
      <c r="AS4">
        <f t="shared" si="9"/>
        <v>-143.03351196699435</v>
      </c>
      <c r="AT4">
        <f t="shared" si="9"/>
        <v>0</v>
      </c>
      <c r="AU4">
        <f t="shared" si="9"/>
        <v>-1732.5925700399841</v>
      </c>
      <c r="AW4">
        <v>1</v>
      </c>
      <c r="AX4">
        <f>(R4*SUMPRODUCT(K5:$K$23, X5:$X$23)-$AZ$3*SUMPRODUCT(K4:$K$22, W5:$W$23))/Z4</f>
        <v>154.26342487199759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2500.4497848000942</v>
      </c>
      <c r="P5">
        <f t="shared" ref="P5:P23" si="22">O5*$C$5</f>
        <v>125.02248924000472</v>
      </c>
      <c r="Q5" s="4">
        <f t="shared" ref="Q5:Q23" si="23">$C$8</f>
        <v>50</v>
      </c>
      <c r="R5">
        <f t="shared" si="0"/>
        <v>1000000</v>
      </c>
      <c r="S5">
        <f t="shared" si="1"/>
        <v>322.98490034840609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152.45942040561931</v>
      </c>
      <c r="AC5">
        <f t="shared" si="2"/>
        <v>315.47259561573264</v>
      </c>
      <c r="AE5">
        <f t="shared" si="3"/>
        <v>2442.2918314966937</v>
      </c>
      <c r="AF5">
        <f t="shared" si="4"/>
        <v>-122.11459157483469</v>
      </c>
      <c r="AG5">
        <f t="shared" si="4"/>
        <v>-48.837050164795649</v>
      </c>
      <c r="AH5">
        <f t="shared" si="5"/>
        <v>-1681.6288140871029</v>
      </c>
      <c r="AI5">
        <f t="shared" si="6"/>
        <v>589.71137566996049</v>
      </c>
      <c r="AJ5">
        <f t="shared" si="7"/>
        <v>-163.01317521011333</v>
      </c>
      <c r="AK5">
        <f>G5*SUM(AB5, AE5:AF5)</f>
        <v>101.37810307342662</v>
      </c>
      <c r="AL5">
        <f t="shared" si="8"/>
        <v>528.07630353327374</v>
      </c>
      <c r="AN5">
        <f t="shared" si="9"/>
        <v>2109.0716684835102</v>
      </c>
      <c r="AO5">
        <f t="shared" si="9"/>
        <v>-105.45358342417551</v>
      </c>
      <c r="AP5">
        <f t="shared" si="9"/>
        <v>-42.173845707765857</v>
      </c>
      <c r="AQ5">
        <f t="shared" si="9"/>
        <v>-1452.1916025584651</v>
      </c>
      <c r="AR5">
        <f t="shared" si="9"/>
        <v>509.25263679310365</v>
      </c>
      <c r="AS5">
        <f t="shared" si="9"/>
        <v>-140.77206703610676</v>
      </c>
      <c r="AT5">
        <f t="shared" si="9"/>
        <v>87.546329328602425</v>
      </c>
      <c r="AU5">
        <f t="shared" si="9"/>
        <v>456.02689908559927</v>
      </c>
      <c r="AW5">
        <v>2</v>
      </c>
      <c r="AX5">
        <f>(R5*SUMPRODUCT(K6:$K$23, X6:$X$23)-$AZ$3*SUMPRODUCT(K5:$K$22, W6:$W$23))/Z5</f>
        <v>322.98490034840609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2500.4497848000942</v>
      </c>
      <c r="P6">
        <f t="shared" si="22"/>
        <v>125.02248924000472</v>
      </c>
      <c r="Q6" s="4">
        <f t="shared" si="23"/>
        <v>50</v>
      </c>
      <c r="R6">
        <f t="shared" si="0"/>
        <v>1000000</v>
      </c>
      <c r="S6">
        <f t="shared" si="1"/>
        <v>501.33055843788082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315.47259561573264</v>
      </c>
      <c r="AC6">
        <f t="shared" si="2"/>
        <v>483.93602909394031</v>
      </c>
      <c r="AE6">
        <f t="shared" si="3"/>
        <v>2413.6923621321434</v>
      </c>
      <c r="AF6">
        <f t="shared" si="4"/>
        <v>-120.68461810660719</v>
      </c>
      <c r="AG6">
        <f t="shared" si="4"/>
        <v>-48.265163667846132</v>
      </c>
      <c r="AH6">
        <f t="shared" si="5"/>
        <v>-1670.3199060313243</v>
      </c>
      <c r="AI6">
        <f t="shared" si="6"/>
        <v>574.42267432636595</v>
      </c>
      <c r="AJ6">
        <f t="shared" si="7"/>
        <v>-168.46343347820766</v>
      </c>
      <c r="AK6">
        <f>G6*SUM(AB6, AE6:AF6)</f>
        <v>152.59609986901424</v>
      </c>
      <c r="AL6">
        <f t="shared" si="8"/>
        <v>558.5553407171725</v>
      </c>
      <c r="AN6">
        <f t="shared" si="9"/>
        <v>1879.8468965401873</v>
      </c>
      <c r="AO6">
        <f t="shared" si="9"/>
        <v>-93.992344827009376</v>
      </c>
      <c r="AP6">
        <f t="shared" si="9"/>
        <v>-37.590174935076277</v>
      </c>
      <c r="AQ6">
        <f t="shared" si="9"/>
        <v>-1300.8889371504663</v>
      </c>
      <c r="AR6">
        <f t="shared" si="9"/>
        <v>447.37543962763556</v>
      </c>
      <c r="AS6">
        <f t="shared" si="9"/>
        <v>-131.20373895734076</v>
      </c>
      <c r="AT6">
        <f t="shared" si="9"/>
        <v>118.8458435148324</v>
      </c>
      <c r="AU6">
        <f t="shared" si="9"/>
        <v>435.01754418512718</v>
      </c>
      <c r="AW6">
        <v>3</v>
      </c>
      <c r="AX6">
        <f>(R6*SUMPRODUCT(K7:$K$23, X7:$X$23)-$AZ$3*SUMPRODUCT(K6:$K$22, W7:$W$23))/Z6</f>
        <v>501.33055843788082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2500.4497848000942</v>
      </c>
      <c r="P7">
        <f t="shared" si="22"/>
        <v>125.02248924000472</v>
      </c>
      <c r="Q7" s="4">
        <f t="shared" si="23"/>
        <v>50</v>
      </c>
      <c r="R7">
        <f t="shared" si="0"/>
        <v>1000000</v>
      </c>
      <c r="S7">
        <f t="shared" si="1"/>
        <v>653.40400658322983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483.93602909394031</v>
      </c>
      <c r="AC7">
        <f t="shared" si="2"/>
        <v>623.34110904828776</v>
      </c>
      <c r="AE7">
        <f t="shared" si="3"/>
        <v>2385.40493519044</v>
      </c>
      <c r="AF7">
        <f t="shared" si="4"/>
        <v>-119.270246759522</v>
      </c>
      <c r="AG7">
        <f t="shared" si="4"/>
        <v>-47.699516896740001</v>
      </c>
      <c r="AH7">
        <f t="shared" si="5"/>
        <v>-1659.9026885532699</v>
      </c>
      <c r="AI7">
        <f t="shared" si="6"/>
        <v>558.5324829809083</v>
      </c>
      <c r="AJ7">
        <f t="shared" si="7"/>
        <v>-139.40507995434746</v>
      </c>
      <c r="AK7">
        <f>G7*SUM(AB7, AE7:AF7)</f>
        <v>135.02847223047056</v>
      </c>
      <c r="AL7">
        <f t="shared" si="8"/>
        <v>554.15587525703143</v>
      </c>
      <c r="AN7">
        <f t="shared" si="9"/>
        <v>1681.7379440266945</v>
      </c>
      <c r="AO7">
        <f t="shared" si="9"/>
        <v>-84.086897201334722</v>
      </c>
      <c r="AP7">
        <f t="shared" si="9"/>
        <v>-33.628708607742468</v>
      </c>
      <c r="AQ7">
        <f t="shared" si="9"/>
        <v>-1170.2505069685774</v>
      </c>
      <c r="AR7">
        <f t="shared" si="9"/>
        <v>393.77183124904013</v>
      </c>
      <c r="AS7">
        <f t="shared" si="9"/>
        <v>-98.282186429108066</v>
      </c>
      <c r="AT7">
        <f t="shared" si="9"/>
        <v>95.196627593045505</v>
      </c>
      <c r="AU7">
        <f t="shared" si="9"/>
        <v>390.68627241297764</v>
      </c>
      <c r="AW7">
        <v>4</v>
      </c>
      <c r="AX7">
        <f>(R7*SUMPRODUCT(K8:$K$23, X8:$X$23)-$AZ$3*SUMPRODUCT(K7:$K$22, W8:$W$23))/Z7</f>
        <v>653.40400658322983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2500.4497848000942</v>
      </c>
      <c r="P8">
        <f t="shared" si="22"/>
        <v>125.02248924000472</v>
      </c>
      <c r="Q8" s="4">
        <f t="shared" si="23"/>
        <v>50</v>
      </c>
      <c r="R8">
        <f t="shared" si="0"/>
        <v>1000000</v>
      </c>
      <c r="S8">
        <f t="shared" si="1"/>
        <v>752.30189417352562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623.34110904828776</v>
      </c>
      <c r="AC8">
        <f t="shared" si="2"/>
        <v>709.26932209805091</v>
      </c>
      <c r="AE8">
        <f t="shared" si="3"/>
        <v>2357.4210533574797</v>
      </c>
      <c r="AF8">
        <f t="shared" si="4"/>
        <v>-117.871052667874</v>
      </c>
      <c r="AG8">
        <f t="shared" si="4"/>
        <v>-47.139939935765412</v>
      </c>
      <c r="AH8">
        <f t="shared" si="5"/>
        <v>-1651.6358401438156</v>
      </c>
      <c r="AI8">
        <f t="shared" si="6"/>
        <v>540.77422061002426</v>
      </c>
      <c r="AJ8">
        <f t="shared" si="7"/>
        <v>-85.928213049763144</v>
      </c>
      <c r="AK8">
        <f t="shared" ref="AK8:AK23" si="24">G8*SUM(AB8:AB8, AE8:AF8)</f>
        <v>60.979580637417122</v>
      </c>
      <c r="AL8">
        <f t="shared" si="8"/>
        <v>515.82558819767826</v>
      </c>
      <c r="AN8">
        <f t="shared" si="9"/>
        <v>1549.658727401247</v>
      </c>
      <c r="AO8">
        <f t="shared" si="9"/>
        <v>-77.482936370062362</v>
      </c>
      <c r="AP8">
        <f t="shared" si="9"/>
        <v>-30.987599447535779</v>
      </c>
      <c r="AQ8">
        <f t="shared" si="9"/>
        <v>-1085.7084229914342</v>
      </c>
      <c r="AR8">
        <f t="shared" si="9"/>
        <v>355.4797685922145</v>
      </c>
      <c r="AS8">
        <f t="shared" si="9"/>
        <v>-56.485202375244448</v>
      </c>
      <c r="AT8">
        <f t="shared" si="9"/>
        <v>40.085134216247248</v>
      </c>
      <c r="AU8">
        <f t="shared" si="9"/>
        <v>339.07970043321728</v>
      </c>
      <c r="AW8">
        <v>5</v>
      </c>
      <c r="AX8">
        <f>(R8*SUMPRODUCT(K9:$K$23, X9:$X$23)-$AZ$3*SUMPRODUCT(K8:$K$22, W9:$W$23))/Z8</f>
        <v>752.30189417352562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2500.4497848000942</v>
      </c>
      <c r="P9">
        <f t="shared" si="22"/>
        <v>125.02248924000472</v>
      </c>
      <c r="Q9" s="4">
        <f t="shared" si="23"/>
        <v>50</v>
      </c>
      <c r="R9">
        <f t="shared" si="0"/>
        <v>1000000</v>
      </c>
      <c r="S9">
        <f t="shared" si="1"/>
        <v>813.82319845996756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709.26932209805091</v>
      </c>
      <c r="AC9">
        <f t="shared" si="2"/>
        <v>758.25625984960243</v>
      </c>
      <c r="AE9">
        <f t="shared" si="3"/>
        <v>2329.7218675408981</v>
      </c>
      <c r="AF9">
        <f t="shared" si="4"/>
        <v>-116.48609337704492</v>
      </c>
      <c r="AG9">
        <f t="shared" si="4"/>
        <v>-46.586055870887137</v>
      </c>
      <c r="AH9">
        <f t="shared" si="5"/>
        <v>-1649.693310412468</v>
      </c>
      <c r="AI9">
        <f t="shared" si="6"/>
        <v>516.95640788049764</v>
      </c>
      <c r="AJ9">
        <f t="shared" si="7"/>
        <v>-48.986937751551523</v>
      </c>
      <c r="AK9">
        <f t="shared" si="24"/>
        <v>17.242780067945233</v>
      </c>
      <c r="AL9">
        <f t="shared" si="8"/>
        <v>485.21225019689132</v>
      </c>
      <c r="AN9">
        <f t="shared" si="9"/>
        <v>1455.4747896124563</v>
      </c>
      <c r="AO9">
        <f t="shared" si="9"/>
        <v>-72.773739480622822</v>
      </c>
      <c r="AP9">
        <f t="shared" si="9"/>
        <v>-29.104259530827143</v>
      </c>
      <c r="AQ9">
        <f t="shared" si="9"/>
        <v>-1030.6324790744629</v>
      </c>
      <c r="AR9">
        <f t="shared" si="9"/>
        <v>322.96431152654316</v>
      </c>
      <c r="AS9">
        <f t="shared" si="9"/>
        <v>-30.604190959909207</v>
      </c>
      <c r="AT9">
        <f t="shared" si="9"/>
        <v>10.772286615576387</v>
      </c>
      <c r="AU9">
        <f t="shared" si="9"/>
        <v>303.13240718221027</v>
      </c>
      <c r="AW9">
        <v>6</v>
      </c>
      <c r="AX9">
        <f>(R9*SUMPRODUCT(K10:$K$23, X10:$X$23)-$AZ$3*SUMPRODUCT(K9:$K$22, W10:$W$23))/Z9</f>
        <v>813.82319845996756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2500.4497848000942</v>
      </c>
      <c r="P10">
        <f t="shared" si="22"/>
        <v>125.02248924000472</v>
      </c>
      <c r="Q10" s="4">
        <f t="shared" si="23"/>
        <v>50</v>
      </c>
      <c r="R10">
        <f t="shared" si="0"/>
        <v>1000000</v>
      </c>
      <c r="S10">
        <f t="shared" si="1"/>
        <v>860.78413866268045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758.25625984960243</v>
      </c>
      <c r="AC10">
        <f t="shared" si="2"/>
        <v>792.56994601520455</v>
      </c>
      <c r="AE10">
        <f t="shared" si="3"/>
        <v>2302.2977096576715</v>
      </c>
      <c r="AF10">
        <f t="shared" si="4"/>
        <v>-115.11488548288357</v>
      </c>
      <c r="AG10">
        <f t="shared" si="4"/>
        <v>-46.0376713752269</v>
      </c>
      <c r="AH10">
        <f t="shared" si="5"/>
        <v>-1650.4787390273123</v>
      </c>
      <c r="AI10">
        <f t="shared" si="6"/>
        <v>490.66641377224869</v>
      </c>
      <c r="AJ10">
        <f t="shared" si="7"/>
        <v>-34.313686165602121</v>
      </c>
      <c r="AK10">
        <f t="shared" si="24"/>
        <v>12.076300244500002</v>
      </c>
      <c r="AL10">
        <f t="shared" si="8"/>
        <v>468.42902785114654</v>
      </c>
      <c r="AN10">
        <f t="shared" si="9"/>
        <v>1366.5955059475239</v>
      </c>
      <c r="AO10">
        <f t="shared" si="9"/>
        <v>-68.329775297376187</v>
      </c>
      <c r="AP10">
        <f t="shared" si="9"/>
        <v>-27.32699361240682</v>
      </c>
      <c r="AQ10">
        <f t="shared" si="9"/>
        <v>-979.68947193716167</v>
      </c>
      <c r="AR10">
        <f t="shared" si="9"/>
        <v>291.24926510057907</v>
      </c>
      <c r="AS10">
        <f t="shared" si="9"/>
        <v>-20.367882533044817</v>
      </c>
      <c r="AT10">
        <f t="shared" si="9"/>
        <v>7.1682378753096083</v>
      </c>
      <c r="AU10">
        <f t="shared" si="9"/>
        <v>278.04962044284389</v>
      </c>
      <c r="AW10">
        <v>7</v>
      </c>
      <c r="AX10">
        <f>(R10*SUMPRODUCT(K11:$K$23, X11:$X$23)-$AZ$3*SUMPRODUCT(K10:$K$22, W11:$W$23))/Z10</f>
        <v>860.78413866268045</v>
      </c>
    </row>
    <row r="11" spans="1:52" x14ac:dyDescent="0.25">
      <c r="A11" t="s">
        <v>33</v>
      </c>
      <c r="C11" s="7">
        <f>AU25</f>
        <v>153.48089763969489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2500.4497848000942</v>
      </c>
      <c r="P11">
        <f t="shared" si="22"/>
        <v>125.02248924000472</v>
      </c>
      <c r="Q11" s="4">
        <f t="shared" si="23"/>
        <v>50</v>
      </c>
      <c r="R11">
        <f t="shared" si="0"/>
        <v>1000000</v>
      </c>
      <c r="S11">
        <f t="shared" si="1"/>
        <v>893.1376721590857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792.56994601520455</v>
      </c>
      <c r="AC11">
        <f t="shared" si="2"/>
        <v>812.66142228695389</v>
      </c>
      <c r="AE11">
        <f t="shared" si="3"/>
        <v>2275.1465331884569</v>
      </c>
      <c r="AF11">
        <f t="shared" si="4"/>
        <v>-113.75732665942286</v>
      </c>
      <c r="AG11">
        <f t="shared" si="4"/>
        <v>-45.494745525760486</v>
      </c>
      <c r="AH11">
        <f t="shared" si="5"/>
        <v>-1650.982714282982</v>
      </c>
      <c r="AI11">
        <f t="shared" si="6"/>
        <v>464.9117467202916</v>
      </c>
      <c r="AJ11">
        <f t="shared" si="7"/>
        <v>-20.091476271749343</v>
      </c>
      <c r="AK11">
        <f t="shared" si="24"/>
        <v>7.0895019661061722</v>
      </c>
      <c r="AL11">
        <f t="shared" si="8"/>
        <v>451.90977241464844</v>
      </c>
      <c r="AN11">
        <f t="shared" si="9"/>
        <v>1284.335842654717</v>
      </c>
      <c r="AO11">
        <f t="shared" si="9"/>
        <v>-64.216792132735861</v>
      </c>
      <c r="AP11">
        <f t="shared" si="9"/>
        <v>-25.682096286476657</v>
      </c>
      <c r="AQ11">
        <f t="shared" si="9"/>
        <v>-931.9910804098372</v>
      </c>
      <c r="AR11">
        <f t="shared" si="9"/>
        <v>262.44587382566726</v>
      </c>
      <c r="AS11">
        <f t="shared" si="9"/>
        <v>-11.341776334507861</v>
      </c>
      <c r="AT11">
        <f t="shared" si="9"/>
        <v>4.0020725473364598</v>
      </c>
      <c r="AU11">
        <f t="shared" si="9"/>
        <v>255.10617003849586</v>
      </c>
      <c r="AW11">
        <v>8</v>
      </c>
      <c r="AX11">
        <f>(R11*SUMPRODUCT(K12:$K$23, X12:$X$23)-$AZ$3*SUMPRODUCT(K11:$K$22, W12:$W$23))/Z11</f>
        <v>893.1376721590857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2500.4497848000942</v>
      </c>
      <c r="P12">
        <f t="shared" si="22"/>
        <v>125.02248924000472</v>
      </c>
      <c r="Q12" s="4">
        <f t="shared" si="23"/>
        <v>50</v>
      </c>
      <c r="R12">
        <f t="shared" si="0"/>
        <v>1000000</v>
      </c>
      <c r="S12">
        <f t="shared" si="1"/>
        <v>910.49655069021503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812.66142228695389</v>
      </c>
      <c r="AC12">
        <f t="shared" si="2"/>
        <v>818.66371199796049</v>
      </c>
      <c r="AE12">
        <f t="shared" si="3"/>
        <v>2248.2539894710944</v>
      </c>
      <c r="AF12">
        <f t="shared" si="4"/>
        <v>-112.41269947355472</v>
      </c>
      <c r="AG12">
        <f t="shared" si="4"/>
        <v>-44.95699140086586</v>
      </c>
      <c r="AH12">
        <f t="shared" si="5"/>
        <v>-1656.1333927404221</v>
      </c>
      <c r="AI12">
        <f t="shared" si="6"/>
        <v>434.75090585625185</v>
      </c>
      <c r="AJ12">
        <f t="shared" si="7"/>
        <v>-6.0022897110065969</v>
      </c>
      <c r="AK12">
        <f t="shared" si="24"/>
        <v>6.7815562382543346</v>
      </c>
      <c r="AL12">
        <f t="shared" si="8"/>
        <v>435.53017238349958</v>
      </c>
      <c r="AN12">
        <f t="shared" si="9"/>
        <v>1206.5356184433194</v>
      </c>
      <c r="AO12">
        <f t="shared" si="9"/>
        <v>-60.32678092216598</v>
      </c>
      <c r="AP12">
        <f t="shared" si="9"/>
        <v>-24.126371698757783</v>
      </c>
      <c r="AQ12">
        <f t="shared" si="9"/>
        <v>-888.77143623117706</v>
      </c>
      <c r="AR12">
        <f t="shared" si="9"/>
        <v>233.31102959121878</v>
      </c>
      <c r="AS12">
        <f t="shared" si="9"/>
        <v>-3.2211557779772941</v>
      </c>
      <c r="AT12">
        <f t="shared" si="9"/>
        <v>3.6393526657791981</v>
      </c>
      <c r="AU12">
        <f t="shared" si="9"/>
        <v>233.7292264790207</v>
      </c>
      <c r="AW12">
        <v>9</v>
      </c>
      <c r="AX12">
        <f>(R12*SUMPRODUCT(K13:$K$23, X13:$X$23)-$AZ$3*SUMPRODUCT(K12:$K$22, W13:$W$23))/Z12</f>
        <v>910.49655069021503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2500.4497848000942</v>
      </c>
      <c r="P13">
        <f t="shared" si="22"/>
        <v>125.02248924000472</v>
      </c>
      <c r="Q13" s="4">
        <f t="shared" si="23"/>
        <v>50</v>
      </c>
      <c r="R13">
        <f t="shared" si="0"/>
        <v>1000000</v>
      </c>
      <c r="S13">
        <f t="shared" si="1"/>
        <v>912.9094268150136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818.66371199796049</v>
      </c>
      <c r="AC13">
        <f t="shared" si="2"/>
        <v>811.10754151350648</v>
      </c>
      <c r="AE13">
        <f t="shared" si="3"/>
        <v>2221.6154396641468</v>
      </c>
      <c r="AF13">
        <f t="shared" si="4"/>
        <v>-111.08077198320736</v>
      </c>
      <c r="AG13">
        <f t="shared" si="4"/>
        <v>-44.424316240403137</v>
      </c>
      <c r="AH13">
        <f t="shared" si="5"/>
        <v>-1662.1049290814117</v>
      </c>
      <c r="AI13">
        <f t="shared" si="6"/>
        <v>404.00542235912462</v>
      </c>
      <c r="AJ13">
        <f t="shared" si="7"/>
        <v>7.5561704844540145</v>
      </c>
      <c r="AK13">
        <f t="shared" si="24"/>
        <v>5.8583967593577997</v>
      </c>
      <c r="AL13">
        <f t="shared" si="8"/>
        <v>417.41998960293643</v>
      </c>
      <c r="AN13">
        <f t="shared" si="9"/>
        <v>1133.6311884010772</v>
      </c>
      <c r="AO13">
        <f t="shared" si="9"/>
        <v>-56.681559420053865</v>
      </c>
      <c r="AP13">
        <f t="shared" si="9"/>
        <v>-22.668545381160467</v>
      </c>
      <c r="AQ13">
        <f t="shared" si="9"/>
        <v>-848.12787684204034</v>
      </c>
      <c r="AR13">
        <f t="shared" si="9"/>
        <v>206.15320675782249</v>
      </c>
      <c r="AS13">
        <f t="shared" si="9"/>
        <v>3.8557125473289386</v>
      </c>
      <c r="AT13">
        <f t="shared" si="9"/>
        <v>2.9893838338825174</v>
      </c>
      <c r="AU13">
        <f t="shared" si="9"/>
        <v>212.99830313903394</v>
      </c>
      <c r="AW13">
        <v>10</v>
      </c>
      <c r="AX13">
        <f>(R13*SUMPRODUCT(K14:$K$23, X14:$X$23)-$AZ$3*SUMPRODUCT(K13:$K$22, W14:$W$23))/Z13</f>
        <v>912.9094268150136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2500.4497848000942</v>
      </c>
      <c r="P14">
        <f t="shared" si="22"/>
        <v>125.02248924000472</v>
      </c>
      <c r="Q14" s="4">
        <f t="shared" si="23"/>
        <v>50</v>
      </c>
      <c r="R14">
        <f t="shared" si="0"/>
        <v>1000000</v>
      </c>
      <c r="S14">
        <f t="shared" si="1"/>
        <v>899.37074757798007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811.10754151350648</v>
      </c>
      <c r="AC14">
        <f t="shared" si="2"/>
        <v>789.58438002307867</v>
      </c>
      <c r="AE14">
        <f t="shared" si="3"/>
        <v>2195.21937802301</v>
      </c>
      <c r="AF14">
        <f t="shared" si="4"/>
        <v>-109.76096890115049</v>
      </c>
      <c r="AG14">
        <f t="shared" si="4"/>
        <v>-43.896489970873645</v>
      </c>
      <c r="AH14">
        <f t="shared" si="5"/>
        <v>-1671.6621425092751</v>
      </c>
      <c r="AI14">
        <f t="shared" si="6"/>
        <v>369.89977664171056</v>
      </c>
      <c r="AJ14">
        <f t="shared" si="7"/>
        <v>21.52316149042781</v>
      </c>
      <c r="AK14">
        <f t="shared" si="24"/>
        <v>5.2138187111436585</v>
      </c>
      <c r="AL14">
        <f t="shared" si="8"/>
        <v>396.636756843282</v>
      </c>
      <c r="AN14">
        <f t="shared" si="9"/>
        <v>1065.4004005875622</v>
      </c>
      <c r="AO14">
        <f t="shared" si="9"/>
        <v>-53.270020029378109</v>
      </c>
      <c r="AP14">
        <f t="shared" si="9"/>
        <v>-21.304175094096898</v>
      </c>
      <c r="AQ14">
        <f t="shared" si="9"/>
        <v>-811.30366017467634</v>
      </c>
      <c r="AR14">
        <f t="shared" si="9"/>
        <v>179.52254528941091</v>
      </c>
      <c r="AS14">
        <f t="shared" si="9"/>
        <v>10.44578282397625</v>
      </c>
      <c r="AT14">
        <f t="shared" si="9"/>
        <v>2.5304097618006525</v>
      </c>
      <c r="AU14">
        <f t="shared" si="9"/>
        <v>192.4987378751878</v>
      </c>
      <c r="AW14">
        <v>11</v>
      </c>
      <c r="AX14">
        <f>(R14*SUMPRODUCT(K15:$K$23, X15:$X$23)-$AZ$3*SUMPRODUCT(K14:$K$22, W15:$W$23))/Z14</f>
        <v>899.37074757798007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2500.4497848000942</v>
      </c>
      <c r="P15">
        <f t="shared" si="22"/>
        <v>125.02248924000472</v>
      </c>
      <c r="Q15" s="4">
        <f t="shared" si="23"/>
        <v>50</v>
      </c>
      <c r="R15">
        <f t="shared" si="0"/>
        <v>1000000</v>
      </c>
      <c r="S15">
        <f t="shared" si="1"/>
        <v>866.05684621738999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789.58438002307867</v>
      </c>
      <c r="AC15">
        <f t="shared" si="2"/>
        <v>751.26855580621032</v>
      </c>
      <c r="AE15">
        <f t="shared" si="3"/>
        <v>2169.036948206503</v>
      </c>
      <c r="AF15">
        <f t="shared" si="4"/>
        <v>-108.45184741032516</v>
      </c>
      <c r="AG15">
        <f t="shared" si="4"/>
        <v>-43.37293556926825</v>
      </c>
      <c r="AH15">
        <f t="shared" si="5"/>
        <v>-1691.7900379330574</v>
      </c>
      <c r="AI15">
        <f t="shared" si="6"/>
        <v>325.4221272938521</v>
      </c>
      <c r="AJ15">
        <f t="shared" si="7"/>
        <v>38.31582421686835</v>
      </c>
      <c r="AK15">
        <f t="shared" si="24"/>
        <v>11.685694871358953</v>
      </c>
      <c r="AL15">
        <f t="shared" si="8"/>
        <v>375.42364638207943</v>
      </c>
      <c r="AN15">
        <f t="shared" si="9"/>
        <v>1000.7542034137708</v>
      </c>
      <c r="AO15">
        <f t="shared" si="9"/>
        <v>-50.037710170688541</v>
      </c>
      <c r="AP15">
        <f t="shared" si="9"/>
        <v>-20.011483723792896</v>
      </c>
      <c r="AQ15">
        <f t="shared" si="9"/>
        <v>-780.56115787007877</v>
      </c>
      <c r="AR15">
        <f t="shared" si="9"/>
        <v>150.1438516492106</v>
      </c>
      <c r="AS15">
        <f t="shared" si="9"/>
        <v>17.678224510652065</v>
      </c>
      <c r="AT15">
        <f t="shared" si="9"/>
        <v>5.3915671063109256</v>
      </c>
      <c r="AU15">
        <f t="shared" si="9"/>
        <v>173.21364326617359</v>
      </c>
      <c r="AW15">
        <v>12</v>
      </c>
      <c r="AX15">
        <f>(R15*SUMPRODUCT(K16:$K$23, X16:$X$23)-$AZ$3*SUMPRODUCT(K15:$K$22, W16:$W$23))/Z15</f>
        <v>866.05684621738999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2500.4497848000942</v>
      </c>
      <c r="P16">
        <f t="shared" si="22"/>
        <v>125.02248924000472</v>
      </c>
      <c r="Q16" s="4">
        <f t="shared" si="23"/>
        <v>50</v>
      </c>
      <c r="R16">
        <f t="shared" si="0"/>
        <v>1000000</v>
      </c>
      <c r="S16">
        <f t="shared" si="1"/>
        <v>813.47283400801439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751.26855580621032</v>
      </c>
      <c r="AC16">
        <f t="shared" si="2"/>
        <v>697.20050915450702</v>
      </c>
      <c r="AE16">
        <f t="shared" si="3"/>
        <v>2143.052343233785</v>
      </c>
      <c r="AF16">
        <f t="shared" si="4"/>
        <v>-107.15261716168926</v>
      </c>
      <c r="AG16">
        <f t="shared" si="4"/>
        <v>-42.853336952837822</v>
      </c>
      <c r="AH16">
        <f t="shared" si="5"/>
        <v>-1717.3852147549205</v>
      </c>
      <c r="AI16">
        <f t="shared" si="6"/>
        <v>275.66117436433751</v>
      </c>
      <c r="AJ16">
        <f t="shared" si="7"/>
        <v>54.068046651703298</v>
      </c>
      <c r="AK16">
        <f t="shared" si="24"/>
        <v>19.788894801335974</v>
      </c>
      <c r="AL16">
        <f t="shared" si="8"/>
        <v>349.51811581737678</v>
      </c>
      <c r="AN16">
        <f t="shared" si="9"/>
        <v>937.48495232389371</v>
      </c>
      <c r="AO16">
        <f t="shared" si="9"/>
        <v>-46.874247616194694</v>
      </c>
      <c r="AP16">
        <f t="shared" si="9"/>
        <v>-18.746326321423084</v>
      </c>
      <c r="AQ16">
        <f t="shared" si="9"/>
        <v>-751.27553522412484</v>
      </c>
      <c r="AR16">
        <f t="shared" si="9"/>
        <v>120.58884316215119</v>
      </c>
      <c r="AS16">
        <f t="shared" si="9"/>
        <v>23.652236165651409</v>
      </c>
      <c r="AT16">
        <f t="shared" si="9"/>
        <v>8.6567139425904323</v>
      </c>
      <c r="AU16">
        <f t="shared" si="9"/>
        <v>152.89779327039304</v>
      </c>
      <c r="AW16">
        <v>13</v>
      </c>
      <c r="AX16">
        <f>(R16*SUMPRODUCT(K17:$K$23, X17:$X$23)-$AZ$3*SUMPRODUCT(K16:$K$22, W17:$W$23))/Z16</f>
        <v>813.47283400801439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2500.4497848000942</v>
      </c>
      <c r="P17">
        <f t="shared" si="22"/>
        <v>125.02248924000472</v>
      </c>
      <c r="Q17" s="4">
        <f t="shared" si="23"/>
        <v>50</v>
      </c>
      <c r="R17">
        <f t="shared" si="0"/>
        <v>1000000</v>
      </c>
      <c r="S17">
        <f t="shared" si="1"/>
        <v>746.66222673133188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697.20050915450702</v>
      </c>
      <c r="AC17">
        <f t="shared" si="2"/>
        <v>632.23867707221916</v>
      </c>
      <c r="AE17">
        <f t="shared" si="3"/>
        <v>2117.2640150127322</v>
      </c>
      <c r="AF17">
        <f t="shared" si="4"/>
        <v>-105.86320075063661</v>
      </c>
      <c r="AG17">
        <f t="shared" si="4"/>
        <v>-42.337663165309337</v>
      </c>
      <c r="AH17">
        <f t="shared" si="5"/>
        <v>-1742.8083600021346</v>
      </c>
      <c r="AI17">
        <f t="shared" si="6"/>
        <v>226.25479109465164</v>
      </c>
      <c r="AJ17">
        <f t="shared" si="7"/>
        <v>64.961832082287856</v>
      </c>
      <c r="AK17">
        <f t="shared" si="24"/>
        <v>37.378698263149111</v>
      </c>
      <c r="AL17">
        <f t="shared" si="8"/>
        <v>328.59532144008858</v>
      </c>
      <c r="AN17">
        <f t="shared" si="9"/>
        <v>872.37804225483399</v>
      </c>
      <c r="AO17">
        <f t="shared" si="9"/>
        <v>-43.618902112741694</v>
      </c>
      <c r="AP17">
        <f t="shared" si="9"/>
        <v>-17.444422350688772</v>
      </c>
      <c r="AQ17">
        <f t="shared" si="9"/>
        <v>-718.09076919246513</v>
      </c>
      <c r="AR17">
        <f t="shared" si="9"/>
        <v>93.223948598938279</v>
      </c>
      <c r="AS17">
        <f t="shared" si="9"/>
        <v>26.766277370889313</v>
      </c>
      <c r="AT17">
        <f t="shared" si="9"/>
        <v>15.401175942927502</v>
      </c>
      <c r="AU17">
        <f t="shared" si="9"/>
        <v>135.39140191275507</v>
      </c>
      <c r="AW17">
        <v>14</v>
      </c>
      <c r="AX17">
        <f>(R17*SUMPRODUCT(K18:$K$23, X18:$X$23)-$AZ$3*SUMPRODUCT(K17:$K$22, W18:$W$23))/Z17</f>
        <v>746.66222673133188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2500.4497848000942</v>
      </c>
      <c r="P18">
        <f t="shared" si="22"/>
        <v>125.02248924000472</v>
      </c>
      <c r="Q18" s="4">
        <f t="shared" si="23"/>
        <v>50</v>
      </c>
      <c r="R18">
        <f t="shared" si="0"/>
        <v>1000000</v>
      </c>
      <c r="S18">
        <f t="shared" si="1"/>
        <v>667.83433305286258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632.23867707221916</v>
      </c>
      <c r="AC18">
        <f t="shared" si="2"/>
        <v>558.65421200247283</v>
      </c>
      <c r="AE18">
        <f t="shared" si="3"/>
        <v>2091.6666530061107</v>
      </c>
      <c r="AF18">
        <f t="shared" si="4"/>
        <v>-104.58333265030555</v>
      </c>
      <c r="AG18">
        <f t="shared" si="4"/>
        <v>-41.825808015043485</v>
      </c>
      <c r="AH18">
        <f t="shared" si="5"/>
        <v>-1769.5703722551682</v>
      </c>
      <c r="AI18">
        <f t="shared" si="6"/>
        <v>175.68714008559346</v>
      </c>
      <c r="AJ18">
        <f t="shared" si="7"/>
        <v>73.584465069746329</v>
      </c>
      <c r="AK18">
        <f t="shared" si="24"/>
        <v>56.577355144445328</v>
      </c>
      <c r="AL18">
        <f t="shared" si="8"/>
        <v>305.84896029978512</v>
      </c>
      <c r="AN18">
        <f t="shared" si="9"/>
        <v>805.37439494275316</v>
      </c>
      <c r="AO18">
        <f t="shared" si="9"/>
        <v>-40.268719747137666</v>
      </c>
      <c r="AP18">
        <f t="shared" si="9"/>
        <v>-16.104590458855011</v>
      </c>
      <c r="AQ18">
        <f t="shared" si="9"/>
        <v>-681.35458669544755</v>
      </c>
      <c r="AR18">
        <f t="shared" si="9"/>
        <v>67.646498041312981</v>
      </c>
      <c r="AS18">
        <f t="shared" si="9"/>
        <v>28.332929603080483</v>
      </c>
      <c r="AT18">
        <f t="shared" si="9"/>
        <v>21.784519584625134</v>
      </c>
      <c r="AU18">
        <f t="shared" si="9"/>
        <v>117.7639472290186</v>
      </c>
      <c r="AW18">
        <v>15</v>
      </c>
      <c r="AX18">
        <f>(R18*SUMPRODUCT(K19:$K$23, X19:$X$23)-$AZ$3*SUMPRODUCT(K18:$K$22, W19:$W$23))/Z18</f>
        <v>667.83433305286258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2500.4497848000942</v>
      </c>
      <c r="P19">
        <f t="shared" si="22"/>
        <v>125.02248924000472</v>
      </c>
      <c r="Q19" s="4">
        <f t="shared" si="23"/>
        <v>50</v>
      </c>
      <c r="R19">
        <f t="shared" si="0"/>
        <v>1000000</v>
      </c>
      <c r="S19">
        <f t="shared" si="1"/>
        <v>572.27406743786867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558.65421200247283</v>
      </c>
      <c r="AC19">
        <f t="shared" si="2"/>
        <v>472.89738327449345</v>
      </c>
      <c r="AE19">
        <f t="shared" si="3"/>
        <v>2066.241032963831</v>
      </c>
      <c r="AF19">
        <f t="shared" si="4"/>
        <v>-103.31205164819154</v>
      </c>
      <c r="AG19">
        <f t="shared" si="4"/>
        <v>-41.317387086200227</v>
      </c>
      <c r="AH19">
        <f t="shared" si="5"/>
        <v>-1803.2569738565774</v>
      </c>
      <c r="AI19">
        <f t="shared" si="6"/>
        <v>118.35462037286197</v>
      </c>
      <c r="AJ19">
        <f t="shared" si="7"/>
        <v>85.756828727979382</v>
      </c>
      <c r="AK19">
        <f t="shared" si="24"/>
        <v>56.231305210993902</v>
      </c>
      <c r="AL19">
        <f t="shared" si="8"/>
        <v>260.34275431183528</v>
      </c>
      <c r="AN19">
        <f t="shared" si="9"/>
        <v>741.18178269471548</v>
      </c>
      <c r="AO19">
        <f t="shared" si="9"/>
        <v>-37.059089134735771</v>
      </c>
      <c r="AP19">
        <f t="shared" si="9"/>
        <v>-14.820969155234833</v>
      </c>
      <c r="AQ19">
        <f t="shared" si="9"/>
        <v>-646.8467120810933</v>
      </c>
      <c r="AR19">
        <f t="shared" si="9"/>
        <v>42.45501232365163</v>
      </c>
      <c r="AS19">
        <f t="shared" si="9"/>
        <v>30.761851197813169</v>
      </c>
      <c r="AT19">
        <f t="shared" si="9"/>
        <v>20.170744058718274</v>
      </c>
      <c r="AU19">
        <f t="shared" si="9"/>
        <v>93.387607580183086</v>
      </c>
      <c r="AW19">
        <v>16</v>
      </c>
      <c r="AX19">
        <f>(R19*SUMPRODUCT(K20:$K$23, X20:$X$23)-$AZ$3*SUMPRODUCT(K19:$K$22, W20:$W$23))/Z19</f>
        <v>572.27406743786867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2500.4497848000942</v>
      </c>
      <c r="P20">
        <f t="shared" si="22"/>
        <v>125.02248924000472</v>
      </c>
      <c r="Q20" s="4">
        <f t="shared" si="23"/>
        <v>50</v>
      </c>
      <c r="R20">
        <f t="shared" si="0"/>
        <v>1000000</v>
      </c>
      <c r="S20">
        <f t="shared" si="1"/>
        <v>447.08461507326501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472.89738327449345</v>
      </c>
      <c r="AC20">
        <f t="shared" si="2"/>
        <v>364.93248694291901</v>
      </c>
      <c r="AE20">
        <f t="shared" si="3"/>
        <v>2040.9902906040545</v>
      </c>
      <c r="AF20">
        <f t="shared" si="4"/>
        <v>-102.04951453020273</v>
      </c>
      <c r="AG20">
        <f t="shared" si="4"/>
        <v>-40.812463081861637</v>
      </c>
      <c r="AH20">
        <f t="shared" si="5"/>
        <v>-1835.0026695316756</v>
      </c>
      <c r="AI20">
        <f t="shared" si="6"/>
        <v>63.125643460314677</v>
      </c>
      <c r="AJ20">
        <f t="shared" si="7"/>
        <v>107.96489633157444</v>
      </c>
      <c r="AK20">
        <f t="shared" si="24"/>
        <v>10.370904085197884</v>
      </c>
      <c r="AL20">
        <f t="shared" si="8"/>
        <v>181.46144387708699</v>
      </c>
      <c r="AN20">
        <f t="shared" si="9"/>
        <v>694.41722779080362</v>
      </c>
      <c r="AO20">
        <f t="shared" si="9"/>
        <v>-34.720861389540183</v>
      </c>
      <c r="AP20">
        <f t="shared" si="9"/>
        <v>-13.885846298775418</v>
      </c>
      <c r="AQ20">
        <f t="shared" si="9"/>
        <v>-624.33293907918551</v>
      </c>
      <c r="AR20">
        <f t="shared" si="9"/>
        <v>21.477581023302545</v>
      </c>
      <c r="AS20">
        <f t="shared" si="9"/>
        <v>36.733483914371973</v>
      </c>
      <c r="AT20">
        <f t="shared" si="9"/>
        <v>3.5285491056383216</v>
      </c>
      <c r="AU20">
        <f t="shared" si="9"/>
        <v>61.739614043312841</v>
      </c>
      <c r="AW20">
        <v>17</v>
      </c>
      <c r="AX20">
        <f>(R20*SUMPRODUCT(K21:$K$23, X21:$X$23)-$AZ$3*SUMPRODUCT(K20:$K$22, W21:$W$23))/Z20</f>
        <v>447.08461507326501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2500.4497848000942</v>
      </c>
      <c r="P21">
        <f t="shared" si="22"/>
        <v>125.02248924000472</v>
      </c>
      <c r="Q21" s="4">
        <f t="shared" si="23"/>
        <v>50</v>
      </c>
      <c r="R21">
        <f t="shared" si="0"/>
        <v>1000000</v>
      </c>
      <c r="S21">
        <f t="shared" si="1"/>
        <v>300.73028976666319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364.93248694291901</v>
      </c>
      <c r="AC21">
        <f t="shared" si="2"/>
        <v>242.4528046865266</v>
      </c>
      <c r="AE21">
        <f t="shared" si="3"/>
        <v>2015.8962496693882</v>
      </c>
      <c r="AF21">
        <f t="shared" si="4"/>
        <v>-100.79481248346941</v>
      </c>
      <c r="AG21">
        <f t="shared" si="4"/>
        <v>-40.310672542271334</v>
      </c>
      <c r="AH21">
        <f t="shared" si="5"/>
        <v>-1873.3181754338214</v>
      </c>
      <c r="AI21">
        <f t="shared" si="6"/>
        <v>1.4725892098260829</v>
      </c>
      <c r="AJ21">
        <f t="shared" si="7"/>
        <v>122.47968225639241</v>
      </c>
      <c r="AK21">
        <f t="shared" si="24"/>
        <v>3.648054278606141</v>
      </c>
      <c r="AL21">
        <f t="shared" si="8"/>
        <v>127.60032574482463</v>
      </c>
      <c r="AN21">
        <f t="shared" si="9"/>
        <v>652.41067797371295</v>
      </c>
      <c r="AO21">
        <f t="shared" si="9"/>
        <v>-32.62053389868565</v>
      </c>
      <c r="AP21">
        <f t="shared" si="9"/>
        <v>-13.04586642650518</v>
      </c>
      <c r="AQ21">
        <f t="shared" si="9"/>
        <v>-606.26769909200323</v>
      </c>
      <c r="AR21">
        <f t="shared" si="9"/>
        <v>0.47657855651895353</v>
      </c>
      <c r="AS21">
        <f t="shared" si="9"/>
        <v>39.638474724085064</v>
      </c>
      <c r="AT21">
        <f t="shared" si="9"/>
        <v>1.1806309801809827</v>
      </c>
      <c r="AU21">
        <f t="shared" si="9"/>
        <v>41.295684260784995</v>
      </c>
      <c r="AW21">
        <v>18</v>
      </c>
      <c r="AX21">
        <f>(R21*SUMPRODUCT(K22:$K$23, X22:$X$23)-$AZ$3*SUMPRODUCT(K21:$K$22, W22:$W$23))/Z21</f>
        <v>300.73028976666319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2500.4497848000942</v>
      </c>
      <c r="P22">
        <f t="shared" si="22"/>
        <v>125.02248924000472</v>
      </c>
      <c r="Q22" s="4">
        <f t="shared" si="23"/>
        <v>50</v>
      </c>
      <c r="R22">
        <f t="shared" si="0"/>
        <v>1000000</v>
      </c>
      <c r="S22">
        <f t="shared" si="1"/>
        <v>147.89777278349572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242.4528046865266</v>
      </c>
      <c r="AC22">
        <f t="shared" si="2"/>
        <v>117.76157701770472</v>
      </c>
      <c r="AE22">
        <f t="shared" si="3"/>
        <v>1990.9489126836847</v>
      </c>
      <c r="AF22">
        <f t="shared" si="4"/>
        <v>-99.547445634184243</v>
      </c>
      <c r="AG22">
        <f t="shared" si="4"/>
        <v>-39.811815553873579</v>
      </c>
      <c r="AH22">
        <f t="shared" si="5"/>
        <v>-1915.0052595007485</v>
      </c>
      <c r="AI22">
        <f t="shared" si="6"/>
        <v>-63.415608005121612</v>
      </c>
      <c r="AJ22">
        <f t="shared" si="7"/>
        <v>124.69122766882188</v>
      </c>
      <c r="AK22">
        <f t="shared" si="24"/>
        <v>44.810939706456566</v>
      </c>
      <c r="AL22">
        <f t="shared" si="8"/>
        <v>106.08655937015683</v>
      </c>
      <c r="AN22">
        <f t="shared" si="9"/>
        <v>602.18401391710233</v>
      </c>
      <c r="AO22">
        <f t="shared" si="9"/>
        <v>-30.109200695855119</v>
      </c>
      <c r="AP22">
        <f t="shared" si="9"/>
        <v>-12.041513842383475</v>
      </c>
      <c r="AQ22">
        <f t="shared" si="9"/>
        <v>-579.21403532353577</v>
      </c>
      <c r="AR22">
        <f t="shared" si="9"/>
        <v>-19.180735944672037</v>
      </c>
      <c r="AS22">
        <f t="shared" si="9"/>
        <v>37.714209289604206</v>
      </c>
      <c r="AT22">
        <f t="shared" si="9"/>
        <v>13.553552965584542</v>
      </c>
      <c r="AU22">
        <f t="shared" si="9"/>
        <v>32.087026310516706</v>
      </c>
      <c r="AW22">
        <v>19</v>
      </c>
      <c r="AX22">
        <f>(R22*SUMPRODUCT(K23:$K$23, X23:$X$23)-$AZ$3*SUMPRODUCT(K22:$K$22, W23:$W$23))/Z22</f>
        <v>147.89777278349572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2500.4497848000942</v>
      </c>
      <c r="P23">
        <f t="shared" si="22"/>
        <v>125.02248924000472</v>
      </c>
      <c r="Q23" s="4">
        <f t="shared" si="23"/>
        <v>50</v>
      </c>
      <c r="R23">
        <f t="shared" si="0"/>
        <v>1000000</v>
      </c>
      <c r="S23">
        <f t="shared" si="1"/>
        <v>149.76425488909175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117.76157701770472</v>
      </c>
      <c r="AC23">
        <f t="shared" si="2"/>
        <v>117.76157701770472</v>
      </c>
      <c r="AE23">
        <f t="shared" si="3"/>
        <v>1966.1361125837418</v>
      </c>
      <c r="AF23">
        <f t="shared" si="4"/>
        <v>-98.306805629187096</v>
      </c>
      <c r="AG23">
        <f t="shared" si="4"/>
        <v>-39.31564881917695</v>
      </c>
      <c r="AH23">
        <f t="shared" si="5"/>
        <v>-1960.9715831579083</v>
      </c>
      <c r="AI23">
        <f t="shared" si="6"/>
        <v>-132.45792502253039</v>
      </c>
      <c r="AJ23">
        <f t="shared" si="7"/>
        <v>0</v>
      </c>
      <c r="AK23">
        <f t="shared" si="24"/>
        <v>138.99136187805817</v>
      </c>
      <c r="AL23">
        <f t="shared" si="8"/>
        <v>6.533436855527782</v>
      </c>
      <c r="AN23">
        <f t="shared" si="9"/>
        <v>538.70741406492641</v>
      </c>
      <c r="AO23">
        <f t="shared" si="9"/>
        <v>-26.935370703246324</v>
      </c>
      <c r="AP23">
        <f t="shared" si="9"/>
        <v>-10.772210210732046</v>
      </c>
      <c r="AQ23">
        <f t="shared" si="9"/>
        <v>-537.2923694634635</v>
      </c>
      <c r="AR23">
        <f t="shared" si="9"/>
        <v>-36.292536312515374</v>
      </c>
      <c r="AS23">
        <f t="shared" si="9"/>
        <v>0</v>
      </c>
      <c r="AT23">
        <f t="shared" si="9"/>
        <v>38.082651885324147</v>
      </c>
      <c r="AU23">
        <f t="shared" si="9"/>
        <v>1.7901155728087714</v>
      </c>
      <c r="AW23">
        <v>20</v>
      </c>
      <c r="AX23">
        <f>(R23*SUMPRODUCT(K$23:$K24, X$23:$X24)-$AZ$3*SUMPRODUCT(K$22:$K23, W$23:$W24))/Z23</f>
        <v>149.76425488909175</v>
      </c>
    </row>
    <row r="25" spans="5:50" x14ac:dyDescent="0.25">
      <c r="AN25" s="8">
        <f t="shared" ref="AN25:AU25" si="25">SUM(AN3:AN23)</f>
        <v>24077.631076274902</v>
      </c>
      <c r="AO25" s="8">
        <f t="shared" si="25"/>
        <v>-3079.2188924138154</v>
      </c>
      <c r="AP25" s="8">
        <f t="shared" si="25"/>
        <v>-2951.3742030902372</v>
      </c>
      <c r="AQ25" s="8">
        <f t="shared" si="25"/>
        <v>-18014.35033643269</v>
      </c>
      <c r="AR25" s="8">
        <f t="shared" si="25"/>
        <v>32.687644338162933</v>
      </c>
      <c r="AS25" s="8">
        <f t="shared" si="25"/>
        <v>-379.73253022278067</v>
      </c>
      <c r="AT25" s="8">
        <f t="shared" si="25"/>
        <v>500.5257835243126</v>
      </c>
      <c r="AU25" s="9">
        <f t="shared" si="25"/>
        <v>153.48089763969489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310A4-E613-43A2-A6F9-BC22BB71D31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5848.7523974289734</v>
      </c>
      <c r="K3">
        <v>1</v>
      </c>
      <c r="L3" s="2">
        <v>0</v>
      </c>
      <c r="O3">
        <f>$C$3</f>
        <v>5848.7523974289734</v>
      </c>
      <c r="P3">
        <f>O3*B5</f>
        <v>4679.0019179431793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5848.7523974289734</v>
      </c>
      <c r="AF3">
        <f t="shared" ref="AF3:AG23" si="4">-$Z3*P3</f>
        <v>-4679.0019179431793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-1350.1577245142057</v>
      </c>
      <c r="AJ3">
        <f t="shared" ref="AJ3:AJ23" si="7">AB3-AC3</f>
        <v>0</v>
      </c>
      <c r="AL3">
        <f t="shared" ref="AL3:AL23" si="8">SUM(AI3:AK3)</f>
        <v>-1350.1577245142057</v>
      </c>
      <c r="AN3">
        <f t="shared" ref="AN3:AU23" si="9">AE3*$K3</f>
        <v>5848.7523974289734</v>
      </c>
      <c r="AO3">
        <f t="shared" si="9"/>
        <v>-4679.0019179431793</v>
      </c>
      <c r="AP3">
        <f t="shared" si="9"/>
        <v>-2519.9082039999998</v>
      </c>
      <c r="AQ3">
        <f t="shared" si="9"/>
        <v>0</v>
      </c>
      <c r="AR3">
        <f t="shared" si="9"/>
        <v>-1350.1577245142057</v>
      </c>
      <c r="AS3">
        <f t="shared" si="9"/>
        <v>0</v>
      </c>
      <c r="AT3">
        <f t="shared" si="9"/>
        <v>0</v>
      </c>
      <c r="AU3">
        <f t="shared" si="9"/>
        <v>-1350.1577245142057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2592.0377117106291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868.06084817021792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857.7755858076307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-857.7755858076307</v>
      </c>
      <c r="AK4">
        <f>G4*MAX(0, SUM(AB4, AE4:AF4))</f>
        <v>0</v>
      </c>
      <c r="AL4">
        <f t="shared" si="8"/>
        <v>-2706.3255858076309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-1734.2621259029925</v>
      </c>
      <c r="AR4">
        <f t="shared" si="9"/>
        <v>-1734.2621259029925</v>
      </c>
      <c r="AS4">
        <f t="shared" si="9"/>
        <v>-804.74302074081118</v>
      </c>
      <c r="AT4">
        <f t="shared" si="9"/>
        <v>0</v>
      </c>
      <c r="AU4">
        <f t="shared" si="9"/>
        <v>-2539.005146643804</v>
      </c>
      <c r="AW4">
        <v>1</v>
      </c>
      <c r="AX4">
        <f>(R4*SUMPRODUCT(K5:$K$23, X5:$X$23)-$AZ$3*SUMPRODUCT(K4:$K$22, W5:$W$23))/Z4</f>
        <v>868.06084817021792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5848.7523974289734</v>
      </c>
      <c r="P5">
        <f t="shared" ref="P5:P23" si="22">O5*$C$5</f>
        <v>292.4376198714487</v>
      </c>
      <c r="Q5" s="4">
        <f t="shared" ref="Q5:Q23" si="23">$C$8</f>
        <v>50</v>
      </c>
      <c r="R5">
        <f t="shared" si="0"/>
        <v>1000000</v>
      </c>
      <c r="S5">
        <f t="shared" si="1"/>
        <v>1695.2170346587613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857.7755858076307</v>
      </c>
      <c r="AC5">
        <f t="shared" si="2"/>
        <v>1655.2281467598223</v>
      </c>
      <c r="AE5">
        <f t="shared" si="3"/>
        <v>5710.7847512883027</v>
      </c>
      <c r="AF5">
        <f t="shared" si="4"/>
        <v>-285.53923756441515</v>
      </c>
      <c r="AG5">
        <f t="shared" si="4"/>
        <v>-48.820537810753287</v>
      </c>
      <c r="AH5">
        <f t="shared" si="5"/>
        <v>-1859.1792849343999</v>
      </c>
      <c r="AI5">
        <f t="shared" si="6"/>
        <v>3517.2456909787343</v>
      </c>
      <c r="AJ5">
        <f t="shared" si="7"/>
        <v>-797.45256095219156</v>
      </c>
      <c r="AK5">
        <f>G5*SUM(AB5, AE5:AF5)</f>
        <v>257.60386508079227</v>
      </c>
      <c r="AL5">
        <f t="shared" si="8"/>
        <v>2977.396995107335</v>
      </c>
      <c r="AN5">
        <f t="shared" si="9"/>
        <v>4931.6196240023801</v>
      </c>
      <c r="AO5">
        <f t="shared" si="9"/>
        <v>-246.580981200119</v>
      </c>
      <c r="AP5">
        <f t="shared" si="9"/>
        <v>-42.159586257833787</v>
      </c>
      <c r="AQ5">
        <f t="shared" si="9"/>
        <v>-1605.5175331293665</v>
      </c>
      <c r="AR5">
        <f t="shared" si="9"/>
        <v>3037.3615234150602</v>
      </c>
      <c r="AS5">
        <f t="shared" si="9"/>
        <v>-688.65013655357825</v>
      </c>
      <c r="AT5">
        <f t="shared" si="9"/>
        <v>222.45704077092111</v>
      </c>
      <c r="AU5">
        <f t="shared" si="9"/>
        <v>2571.1684276324031</v>
      </c>
      <c r="AW5">
        <v>2</v>
      </c>
      <c r="AX5">
        <f>(R5*SUMPRODUCT(K6:$K$23, X6:$X$23)-$AZ$3*SUMPRODUCT(K5:$K$22, W6:$W$23))/Z5</f>
        <v>1695.2170346587613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5848.7523974289734</v>
      </c>
      <c r="P6">
        <f t="shared" si="22"/>
        <v>292.4376198714487</v>
      </c>
      <c r="Q6" s="4">
        <f t="shared" si="23"/>
        <v>50</v>
      </c>
      <c r="R6">
        <f t="shared" si="0"/>
        <v>1000000</v>
      </c>
      <c r="S6">
        <f t="shared" si="1"/>
        <v>2462.1545445689299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1655.2281467598223</v>
      </c>
      <c r="AC6">
        <f t="shared" si="2"/>
        <v>2375.4007351371038</v>
      </c>
      <c r="AE6">
        <f t="shared" si="3"/>
        <v>5642.6720959224222</v>
      </c>
      <c r="AF6">
        <f t="shared" si="4"/>
        <v>-282.13360479612112</v>
      </c>
      <c r="AG6">
        <f t="shared" si="4"/>
        <v>-48.238254182232595</v>
      </c>
      <c r="AH6">
        <f t="shared" si="5"/>
        <v>-1881.5650082630684</v>
      </c>
      <c r="AI6">
        <f t="shared" si="6"/>
        <v>3430.7352286810001</v>
      </c>
      <c r="AJ6">
        <f t="shared" si="7"/>
        <v>-720.1725883772815</v>
      </c>
      <c r="AK6">
        <f>G6*SUM(AB6, AE6:AF6)</f>
        <v>410.42234831633823</v>
      </c>
      <c r="AL6">
        <f t="shared" si="8"/>
        <v>3120.9849886200568</v>
      </c>
      <c r="AN6">
        <f t="shared" si="9"/>
        <v>4394.6609742525898</v>
      </c>
      <c r="AO6">
        <f t="shared" si="9"/>
        <v>-219.73304871262948</v>
      </c>
      <c r="AP6">
        <f t="shared" si="9"/>
        <v>-37.569217122137175</v>
      </c>
      <c r="AQ6">
        <f t="shared" si="9"/>
        <v>-1465.4121614311578</v>
      </c>
      <c r="AR6">
        <f t="shared" si="9"/>
        <v>2671.946546986665</v>
      </c>
      <c r="AS6">
        <f t="shared" si="9"/>
        <v>-560.88929412630284</v>
      </c>
      <c r="AT6">
        <f t="shared" si="9"/>
        <v>319.64768578530425</v>
      </c>
      <c r="AU6">
        <f t="shared" si="9"/>
        <v>2430.7049386456665</v>
      </c>
      <c r="AW6">
        <v>3</v>
      </c>
      <c r="AX6">
        <f>(R6*SUMPRODUCT(K7:$K$23, X7:$X$23)-$AZ$3*SUMPRODUCT(K6:$K$22, W7:$W$23))/Z6</f>
        <v>2462.1545445689299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5848.7523974289734</v>
      </c>
      <c r="P7">
        <f t="shared" si="22"/>
        <v>292.4376198714487</v>
      </c>
      <c r="Q7" s="4">
        <f t="shared" si="23"/>
        <v>50</v>
      </c>
      <c r="R7">
        <f t="shared" si="0"/>
        <v>1000000</v>
      </c>
      <c r="S7">
        <f t="shared" si="1"/>
        <v>3122.5347431916539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2375.4007351371038</v>
      </c>
      <c r="AC7">
        <f t="shared" si="2"/>
        <v>2976.4232286762344</v>
      </c>
      <c r="AE7">
        <f t="shared" si="3"/>
        <v>5575.0740748170838</v>
      </c>
      <c r="AF7">
        <f t="shared" si="4"/>
        <v>-278.75370374085423</v>
      </c>
      <c r="AG7">
        <f t="shared" si="4"/>
        <v>-47.66037007540109</v>
      </c>
      <c r="AH7">
        <f t="shared" si="5"/>
        <v>-1910.0313001837619</v>
      </c>
      <c r="AI7">
        <f t="shared" si="6"/>
        <v>3338.6287008170666</v>
      </c>
      <c r="AJ7">
        <f t="shared" si="7"/>
        <v>-601.02249353913066</v>
      </c>
      <c r="AK7">
        <f>G7*SUM(AB7, AE7:AF7)</f>
        <v>376.68150631507467</v>
      </c>
      <c r="AL7">
        <f t="shared" si="8"/>
        <v>3114.2877135930107</v>
      </c>
      <c r="AN7">
        <f t="shared" si="9"/>
        <v>3930.4914121974375</v>
      </c>
      <c r="AO7">
        <f t="shared" si="9"/>
        <v>-196.52457060987189</v>
      </c>
      <c r="AP7">
        <f t="shared" si="9"/>
        <v>-33.601109647975733</v>
      </c>
      <c r="AQ7">
        <f t="shared" si="9"/>
        <v>-1346.5940580613533</v>
      </c>
      <c r="AR7">
        <f t="shared" si="9"/>
        <v>2353.7716738782365</v>
      </c>
      <c r="AS7">
        <f t="shared" si="9"/>
        <v>-423.72777790769527</v>
      </c>
      <c r="AT7">
        <f t="shared" si="9"/>
        <v>265.56479893113743</v>
      </c>
      <c r="AU7">
        <f t="shared" si="9"/>
        <v>2195.6086949016785</v>
      </c>
      <c r="AW7">
        <v>4</v>
      </c>
      <c r="AX7">
        <f>(R7*SUMPRODUCT(K8:$K$23, X8:$X$23)-$AZ$3*SUMPRODUCT(K7:$K$22, W8:$W$23))/Z7</f>
        <v>3122.5347431916539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5848.7523974289734</v>
      </c>
      <c r="P8">
        <f t="shared" si="22"/>
        <v>292.4376198714487</v>
      </c>
      <c r="Q8" s="4">
        <f t="shared" si="23"/>
        <v>50</v>
      </c>
      <c r="R8">
        <f t="shared" si="0"/>
        <v>1000000</v>
      </c>
      <c r="S8">
        <f t="shared" si="1"/>
        <v>3657.2608065963618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2976.4232286762344</v>
      </c>
      <c r="AC8">
        <f t="shared" si="2"/>
        <v>3444.1778978648945</v>
      </c>
      <c r="AE8">
        <f t="shared" si="3"/>
        <v>5507.986660665958</v>
      </c>
      <c r="AF8">
        <f t="shared" si="4"/>
        <v>-275.39933303329792</v>
      </c>
      <c r="AG8">
        <f t="shared" si="4"/>
        <v>-47.086851061494663</v>
      </c>
      <c r="AH8">
        <f t="shared" si="5"/>
        <v>-1938.3062630482973</v>
      </c>
      <c r="AI8">
        <f t="shared" si="6"/>
        <v>3247.1942135228683</v>
      </c>
      <c r="AJ8">
        <f t="shared" si="7"/>
        <v>-467.75466918866005</v>
      </c>
      <c r="AK8">
        <f t="shared" ref="AK8:AK23" si="24">G8*SUM(AB8:AB8, AE8:AF8)</f>
        <v>174.85192484937946</v>
      </c>
      <c r="AL8">
        <f t="shared" si="8"/>
        <v>2954.2914691835877</v>
      </c>
      <c r="AN8">
        <f t="shared" si="9"/>
        <v>3620.6937182283355</v>
      </c>
      <c r="AO8">
        <f t="shared" si="9"/>
        <v>-181.0346859114168</v>
      </c>
      <c r="AP8">
        <f t="shared" si="9"/>
        <v>-30.952701295920306</v>
      </c>
      <c r="AQ8">
        <f t="shared" si="9"/>
        <v>-1274.1521980688817</v>
      </c>
      <c r="AR8">
        <f t="shared" si="9"/>
        <v>2134.554132952117</v>
      </c>
      <c r="AS8">
        <f t="shared" si="9"/>
        <v>-307.48011873336412</v>
      </c>
      <c r="AT8">
        <f t="shared" si="9"/>
        <v>114.93950601647542</v>
      </c>
      <c r="AU8">
        <f t="shared" si="9"/>
        <v>1942.0135202352283</v>
      </c>
      <c r="AW8">
        <v>5</v>
      </c>
      <c r="AX8">
        <f>(R8*SUMPRODUCT(K9:$K$23, X9:$X$23)-$AZ$3*SUMPRODUCT(K8:$K$22, W9:$W$23))/Z8</f>
        <v>3657.2608065963618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5848.7523974289734</v>
      </c>
      <c r="P9">
        <f t="shared" si="22"/>
        <v>292.4376198714487</v>
      </c>
      <c r="Q9" s="4">
        <f t="shared" si="23"/>
        <v>50</v>
      </c>
      <c r="R9">
        <f t="shared" si="0"/>
        <v>1000000</v>
      </c>
      <c r="S9">
        <f t="shared" si="1"/>
        <v>4105.1721271272054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3444.1778978648945</v>
      </c>
      <c r="AC9">
        <f t="shared" si="2"/>
        <v>3819.2533776764976</v>
      </c>
      <c r="AE9">
        <f t="shared" si="3"/>
        <v>5441.3960382962387</v>
      </c>
      <c r="AF9">
        <f t="shared" si="4"/>
        <v>-272.06980191481199</v>
      </c>
      <c r="AG9">
        <f t="shared" si="4"/>
        <v>-46.517579036925873</v>
      </c>
      <c r="AH9">
        <f t="shared" si="5"/>
        <v>-1968.0702790768676</v>
      </c>
      <c r="AI9">
        <f t="shared" si="6"/>
        <v>3154.7383782676334</v>
      </c>
      <c r="AJ9">
        <f t="shared" si="7"/>
        <v>-375.07547981160315</v>
      </c>
      <c r="AK9">
        <f t="shared" si="24"/>
        <v>50.819674392053301</v>
      </c>
      <c r="AL9">
        <f t="shared" si="8"/>
        <v>2830.4825728480837</v>
      </c>
      <c r="AN9">
        <f t="shared" si="9"/>
        <v>3399.4679212059377</v>
      </c>
      <c r="AO9">
        <f t="shared" si="9"/>
        <v>-169.97339606029692</v>
      </c>
      <c r="AP9">
        <f t="shared" si="9"/>
        <v>-29.061479185717406</v>
      </c>
      <c r="AQ9">
        <f t="shared" si="9"/>
        <v>-1229.5359009552012</v>
      </c>
      <c r="AR9">
        <f t="shared" si="9"/>
        <v>1970.897145004722</v>
      </c>
      <c r="AS9">
        <f t="shared" si="9"/>
        <v>-234.32535560299056</v>
      </c>
      <c r="AT9">
        <f t="shared" si="9"/>
        <v>31.749178270804393</v>
      </c>
      <c r="AU9">
        <f t="shared" si="9"/>
        <v>1768.320967672536</v>
      </c>
      <c r="AW9">
        <v>6</v>
      </c>
      <c r="AX9">
        <f>(R9*SUMPRODUCT(K10:$K$23, X10:$X$23)-$AZ$3*SUMPRODUCT(K9:$K$22, W10:$W$23))/Z9</f>
        <v>4105.1721271272054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5848.7523974289734</v>
      </c>
      <c r="P10">
        <f t="shared" si="22"/>
        <v>292.4376198714487</v>
      </c>
      <c r="Q10" s="4">
        <f t="shared" si="23"/>
        <v>50</v>
      </c>
      <c r="R10">
        <f t="shared" si="0"/>
        <v>1000000</v>
      </c>
      <c r="S10">
        <f t="shared" si="1"/>
        <v>4499.6596586558126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3819.2533776764976</v>
      </c>
      <c r="AC10">
        <f t="shared" si="2"/>
        <v>4135.3785936231743</v>
      </c>
      <c r="AE10">
        <f t="shared" si="3"/>
        <v>5375.2521965084225</v>
      </c>
      <c r="AF10">
        <f t="shared" si="4"/>
        <v>-268.76260982542118</v>
      </c>
      <c r="AG10">
        <f t="shared" si="4"/>
        <v>-45.952126464366188</v>
      </c>
      <c r="AH10">
        <f t="shared" si="5"/>
        <v>-2005.5356438085037</v>
      </c>
      <c r="AI10">
        <f t="shared" si="6"/>
        <v>3055.0018164101311</v>
      </c>
      <c r="AJ10">
        <f t="shared" si="7"/>
        <v>-316.12521594667669</v>
      </c>
      <c r="AK10">
        <f t="shared" si="24"/>
        <v>36.595546153873954</v>
      </c>
      <c r="AL10">
        <f t="shared" si="8"/>
        <v>2775.4721466173282</v>
      </c>
      <c r="AN10">
        <f t="shared" si="9"/>
        <v>3190.6366688672992</v>
      </c>
      <c r="AO10">
        <f t="shared" si="9"/>
        <v>-159.531833443365</v>
      </c>
      <c r="AP10">
        <f t="shared" si="9"/>
        <v>-27.27621595222476</v>
      </c>
      <c r="AQ10">
        <f t="shared" si="9"/>
        <v>-1190.4437842027814</v>
      </c>
      <c r="AR10">
        <f t="shared" si="9"/>
        <v>1813.3848352689281</v>
      </c>
      <c r="AS10">
        <f t="shared" si="9"/>
        <v>-187.64528045925701</v>
      </c>
      <c r="AT10">
        <f t="shared" si="9"/>
        <v>21.722346637357994</v>
      </c>
      <c r="AU10">
        <f t="shared" si="9"/>
        <v>1647.461901447029</v>
      </c>
      <c r="AW10">
        <v>7</v>
      </c>
      <c r="AX10">
        <f>(R10*SUMPRODUCT(K11:$K$23, X11:$X$23)-$AZ$3*SUMPRODUCT(K10:$K$22, W11:$W$23))/Z10</f>
        <v>4499.6596586558126</v>
      </c>
    </row>
    <row r="11" spans="1:52" x14ac:dyDescent="0.25">
      <c r="A11" t="s">
        <v>33</v>
      </c>
      <c r="C11" s="7">
        <f>AU25</f>
        <v>18228.04133461259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5848.7523974289734</v>
      </c>
      <c r="P11">
        <f t="shared" si="22"/>
        <v>292.4376198714487</v>
      </c>
      <c r="Q11" s="4">
        <f t="shared" si="23"/>
        <v>50</v>
      </c>
      <c r="R11">
        <f t="shared" si="0"/>
        <v>1000000</v>
      </c>
      <c r="S11">
        <f t="shared" si="1"/>
        <v>4843.8798308014793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4135.3785936231743</v>
      </c>
      <c r="AC11">
        <f t="shared" si="2"/>
        <v>4397.3286602926928</v>
      </c>
      <c r="AE11">
        <f t="shared" si="3"/>
        <v>5309.5632927612323</v>
      </c>
      <c r="AF11">
        <f t="shared" si="4"/>
        <v>-265.47816463806163</v>
      </c>
      <c r="AG11">
        <f t="shared" si="4"/>
        <v>-45.390563080557477</v>
      </c>
      <c r="AH11">
        <f t="shared" si="5"/>
        <v>-2040.8423833009583</v>
      </c>
      <c r="AI11">
        <f t="shared" si="6"/>
        <v>2957.8521817416549</v>
      </c>
      <c r="AJ11">
        <f t="shared" si="7"/>
        <v>-261.95006666951849</v>
      </c>
      <c r="AK11">
        <f t="shared" si="24"/>
        <v>22.030712932191229</v>
      </c>
      <c r="AL11">
        <f t="shared" si="8"/>
        <v>2717.9328280043278</v>
      </c>
      <c r="AN11">
        <f t="shared" si="9"/>
        <v>2997.2849424253732</v>
      </c>
      <c r="AO11">
        <f t="shared" si="9"/>
        <v>-149.86424712126865</v>
      </c>
      <c r="AP11">
        <f t="shared" si="9"/>
        <v>-25.62328458068199</v>
      </c>
      <c r="AQ11">
        <f t="shared" si="9"/>
        <v>-1152.0695409490716</v>
      </c>
      <c r="AR11">
        <f t="shared" si="9"/>
        <v>1669.7278697743507</v>
      </c>
      <c r="AS11">
        <f t="shared" si="9"/>
        <v>-147.87261158865661</v>
      </c>
      <c r="AT11">
        <f t="shared" si="9"/>
        <v>12.436488747121173</v>
      </c>
      <c r="AU11">
        <f t="shared" si="9"/>
        <v>1534.2917469328154</v>
      </c>
      <c r="AW11">
        <v>8</v>
      </c>
      <c r="AX11">
        <f>(R11*SUMPRODUCT(K12:$K$23, X12:$X$23)-$AZ$3*SUMPRODUCT(K11:$K$22, W12:$W$23))/Z11</f>
        <v>4843.8798308014793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5848.7523974289734</v>
      </c>
      <c r="P12">
        <f t="shared" si="22"/>
        <v>292.4376198714487</v>
      </c>
      <c r="Q12" s="4">
        <f t="shared" si="23"/>
        <v>50</v>
      </c>
      <c r="R12">
        <f t="shared" si="0"/>
        <v>1000000</v>
      </c>
      <c r="S12">
        <f t="shared" si="1"/>
        <v>5138.6434574926834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4397.3286602926928</v>
      </c>
      <c r="AC12">
        <f t="shared" si="2"/>
        <v>4607.5630791094936</v>
      </c>
      <c r="AE12">
        <f t="shared" si="3"/>
        <v>5244.2820421707074</v>
      </c>
      <c r="AF12">
        <f t="shared" si="4"/>
        <v>-262.21410210853537</v>
      </c>
      <c r="AG12">
        <f t="shared" si="4"/>
        <v>-44.832484654984007</v>
      </c>
      <c r="AH12">
        <f t="shared" si="5"/>
        <v>-2083.4558953579599</v>
      </c>
      <c r="AI12">
        <f t="shared" si="6"/>
        <v>2853.7795600492282</v>
      </c>
      <c r="AJ12">
        <f t="shared" si="7"/>
        <v>-210.23441881680083</v>
      </c>
      <c r="AK12">
        <f t="shared" si="24"/>
        <v>21.57261218081619</v>
      </c>
      <c r="AL12">
        <f t="shared" si="8"/>
        <v>2665.1177534132435</v>
      </c>
      <c r="AN12">
        <f t="shared" si="9"/>
        <v>2814.3675521866476</v>
      </c>
      <c r="AO12">
        <f t="shared" si="9"/>
        <v>-140.71837760933238</v>
      </c>
      <c r="AP12">
        <f t="shared" si="9"/>
        <v>-24.059554593418955</v>
      </c>
      <c r="AQ12">
        <f t="shared" si="9"/>
        <v>-1118.0959798036267</v>
      </c>
      <c r="AR12">
        <f t="shared" si="9"/>
        <v>1531.4936401802695</v>
      </c>
      <c r="AS12">
        <f t="shared" si="9"/>
        <v>-112.82324671194</v>
      </c>
      <c r="AT12">
        <f t="shared" si="9"/>
        <v>11.57703938296674</v>
      </c>
      <c r="AU12">
        <f t="shared" si="9"/>
        <v>1430.2474328512963</v>
      </c>
      <c r="AW12">
        <v>9</v>
      </c>
      <c r="AX12">
        <f>(R12*SUMPRODUCT(K13:$K$23, X13:$X$23)-$AZ$3*SUMPRODUCT(K12:$K$22, W13:$W$23))/Z12</f>
        <v>5138.6434574926834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5848.7523974289734</v>
      </c>
      <c r="P13">
        <f t="shared" si="22"/>
        <v>292.4376198714487</v>
      </c>
      <c r="Q13" s="4">
        <f t="shared" si="23"/>
        <v>50</v>
      </c>
      <c r="R13">
        <f t="shared" si="0"/>
        <v>1000000</v>
      </c>
      <c r="S13">
        <f t="shared" si="1"/>
        <v>5384.2474694607463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4607.5630791094936</v>
      </c>
      <c r="AC13">
        <f t="shared" si="2"/>
        <v>4768.0385290741087</v>
      </c>
      <c r="AE13">
        <f t="shared" si="3"/>
        <v>5179.3824366599756</v>
      </c>
      <c r="AF13">
        <f t="shared" si="4"/>
        <v>-258.96912183299884</v>
      </c>
      <c r="AG13">
        <f t="shared" si="4"/>
        <v>-44.277668848973306</v>
      </c>
      <c r="AH13">
        <f t="shared" si="5"/>
        <v>-2129.8191892172149</v>
      </c>
      <c r="AI13">
        <f t="shared" si="6"/>
        <v>2746.3164567607887</v>
      </c>
      <c r="AJ13">
        <f t="shared" si="7"/>
        <v>-160.47544996461511</v>
      </c>
      <c r="AK13">
        <f t="shared" si="24"/>
        <v>19.05595278787294</v>
      </c>
      <c r="AL13">
        <f t="shared" si="8"/>
        <v>2604.8969595840467</v>
      </c>
      <c r="AN13">
        <f t="shared" si="9"/>
        <v>2642.9009098632037</v>
      </c>
      <c r="AO13">
        <f t="shared" si="9"/>
        <v>-132.14504549316021</v>
      </c>
      <c r="AP13">
        <f t="shared" si="9"/>
        <v>-22.593715123117406</v>
      </c>
      <c r="AQ13">
        <f t="shared" si="9"/>
        <v>-1086.790006697438</v>
      </c>
      <c r="AR13">
        <f t="shared" si="9"/>
        <v>1401.372142549488</v>
      </c>
      <c r="AS13">
        <f t="shared" si="9"/>
        <v>-81.886348017137479</v>
      </c>
      <c r="AT13">
        <f t="shared" si="9"/>
        <v>9.723745171800287</v>
      </c>
      <c r="AU13">
        <f t="shared" si="9"/>
        <v>1329.209539704151</v>
      </c>
      <c r="AW13">
        <v>10</v>
      </c>
      <c r="AX13">
        <f>(R13*SUMPRODUCT(K14:$K$23, X14:$X$23)-$AZ$3*SUMPRODUCT(K13:$K$22, W14:$W$23))/Z13</f>
        <v>5384.2474694607463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5848.7523974289734</v>
      </c>
      <c r="P14">
        <f t="shared" si="22"/>
        <v>292.4376198714487</v>
      </c>
      <c r="Q14" s="4">
        <f t="shared" si="23"/>
        <v>50</v>
      </c>
      <c r="R14">
        <f t="shared" si="0"/>
        <v>1000000</v>
      </c>
      <c r="S14">
        <f t="shared" si="1"/>
        <v>5581.1873765819482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4768.0385290741087</v>
      </c>
      <c r="AC14">
        <f t="shared" si="2"/>
        <v>4880.8426910768158</v>
      </c>
      <c r="AE14">
        <f t="shared" si="3"/>
        <v>5114.8328240489882</v>
      </c>
      <c r="AF14">
        <f t="shared" si="4"/>
        <v>-255.74164120244942</v>
      </c>
      <c r="AG14">
        <f t="shared" si="4"/>
        <v>-43.725845073364653</v>
      </c>
      <c r="AH14">
        <f t="shared" si="5"/>
        <v>-2180.9417423784062</v>
      </c>
      <c r="AI14">
        <f t="shared" si="6"/>
        <v>2634.4235953947682</v>
      </c>
      <c r="AJ14">
        <f t="shared" si="7"/>
        <v>-112.80416200270702</v>
      </c>
      <c r="AK14">
        <f t="shared" si="24"/>
        <v>17.328833481457167</v>
      </c>
      <c r="AL14">
        <f t="shared" si="8"/>
        <v>2538.9482668735182</v>
      </c>
      <c r="AN14">
        <f t="shared" si="9"/>
        <v>2482.3691856199921</v>
      </c>
      <c r="AO14">
        <f t="shared" si="9"/>
        <v>-124.1184592809996</v>
      </c>
      <c r="AP14">
        <f t="shared" si="9"/>
        <v>-21.221356427322903</v>
      </c>
      <c r="AQ14">
        <f t="shared" si="9"/>
        <v>-1058.4710709326357</v>
      </c>
      <c r="AR14">
        <f t="shared" si="9"/>
        <v>1278.5582989790337</v>
      </c>
      <c r="AS14">
        <f t="shared" si="9"/>
        <v>-54.746965423502473</v>
      </c>
      <c r="AT14">
        <f t="shared" si="9"/>
        <v>8.4101599674682301</v>
      </c>
      <c r="AU14">
        <f t="shared" si="9"/>
        <v>1232.2214935229995</v>
      </c>
      <c r="AW14">
        <v>11</v>
      </c>
      <c r="AX14">
        <f>(R14*SUMPRODUCT(K15:$K$23, X15:$X$23)-$AZ$3*SUMPRODUCT(K14:$K$22, W15:$W$23))/Z14</f>
        <v>5581.1873765819482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5848.7523974289734</v>
      </c>
      <c r="P15">
        <f t="shared" si="22"/>
        <v>292.4376198714487</v>
      </c>
      <c r="Q15" s="4">
        <f t="shared" si="23"/>
        <v>50</v>
      </c>
      <c r="R15">
        <f t="shared" si="0"/>
        <v>1000000</v>
      </c>
      <c r="S15">
        <f t="shared" si="1"/>
        <v>5731.987978554107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4880.8426910768158</v>
      </c>
      <c r="AC15">
        <f t="shared" si="2"/>
        <v>4949.7821280867474</v>
      </c>
      <c r="AE15">
        <f t="shared" si="3"/>
        <v>5050.6124919859121</v>
      </c>
      <c r="AF15">
        <f t="shared" si="4"/>
        <v>-252.53062459929563</v>
      </c>
      <c r="AG15">
        <f t="shared" si="4"/>
        <v>-43.176836261747788</v>
      </c>
      <c r="AH15">
        <f t="shared" si="5"/>
        <v>-2235.0072176644685</v>
      </c>
      <c r="AI15">
        <f t="shared" si="6"/>
        <v>2519.8978134603999</v>
      </c>
      <c r="AJ15">
        <f t="shared" si="7"/>
        <v>-68.93943700993168</v>
      </c>
      <c r="AK15">
        <f t="shared" si="24"/>
        <v>39.683590689700075</v>
      </c>
      <c r="AL15">
        <f t="shared" si="8"/>
        <v>2490.6419671401682</v>
      </c>
      <c r="AN15">
        <f t="shared" si="9"/>
        <v>2330.2607571292492</v>
      </c>
      <c r="AO15">
        <f t="shared" si="9"/>
        <v>-116.51303785646246</v>
      </c>
      <c r="AP15">
        <f t="shared" si="9"/>
        <v>-19.921007069418753</v>
      </c>
      <c r="AQ15">
        <f t="shared" si="9"/>
        <v>-1031.191686055543</v>
      </c>
      <c r="AR15">
        <f t="shared" si="9"/>
        <v>1162.6350261478246</v>
      </c>
      <c r="AS15">
        <f t="shared" si="9"/>
        <v>-31.807402555182147</v>
      </c>
      <c r="AT15">
        <f t="shared" si="9"/>
        <v>18.309287088035351</v>
      </c>
      <c r="AU15">
        <f t="shared" si="9"/>
        <v>1149.1369106806778</v>
      </c>
      <c r="AW15">
        <v>12</v>
      </c>
      <c r="AX15">
        <f>(R15*SUMPRODUCT(K16:$K$23, X16:$X$23)-$AZ$3*SUMPRODUCT(K15:$K$22, W16:$W$23))/Z15</f>
        <v>5731.987978554107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5848.7523974289734</v>
      </c>
      <c r="P16">
        <f t="shared" si="22"/>
        <v>292.4376198714487</v>
      </c>
      <c r="Q16" s="4">
        <f t="shared" si="23"/>
        <v>50</v>
      </c>
      <c r="R16">
        <f t="shared" si="0"/>
        <v>1000000</v>
      </c>
      <c r="S16">
        <f t="shared" si="1"/>
        <v>5836.0752477813621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4949.7821280867474</v>
      </c>
      <c r="AC16">
        <f t="shared" si="2"/>
        <v>4975.8387277200791</v>
      </c>
      <c r="AE16">
        <f t="shared" si="3"/>
        <v>4986.6472676198464</v>
      </c>
      <c r="AF16">
        <f t="shared" si="4"/>
        <v>-249.33236338099235</v>
      </c>
      <c r="AG16">
        <f t="shared" si="4"/>
        <v>-42.63000832290237</v>
      </c>
      <c r="AH16">
        <f t="shared" si="5"/>
        <v>-2301.1915245587456</v>
      </c>
      <c r="AI16">
        <f t="shared" si="6"/>
        <v>2393.4933713572059</v>
      </c>
      <c r="AJ16">
        <f t="shared" si="7"/>
        <v>-26.056599633331643</v>
      </c>
      <c r="AK16">
        <f t="shared" si="24"/>
        <v>68.778388929511763</v>
      </c>
      <c r="AL16">
        <f t="shared" si="8"/>
        <v>2436.2151606533862</v>
      </c>
      <c r="AN16">
        <f t="shared" si="9"/>
        <v>2181.4244484977949</v>
      </c>
      <c r="AO16">
        <f t="shared" si="9"/>
        <v>-109.07122242488977</v>
      </c>
      <c r="AP16">
        <f t="shared" si="9"/>
        <v>-18.648630513549502</v>
      </c>
      <c r="AQ16">
        <f t="shared" si="9"/>
        <v>-1006.6634319504166</v>
      </c>
      <c r="AR16">
        <f t="shared" si="9"/>
        <v>1047.0411636089391</v>
      </c>
      <c r="AS16">
        <f t="shared" si="9"/>
        <v>-11.398541030554705</v>
      </c>
      <c r="AT16">
        <f t="shared" si="9"/>
        <v>30.087321418011484</v>
      </c>
      <c r="AU16">
        <f t="shared" si="9"/>
        <v>1065.7299439963961</v>
      </c>
      <c r="AW16">
        <v>13</v>
      </c>
      <c r="AX16">
        <f>(R16*SUMPRODUCT(K17:$K$23, X17:$X$23)-$AZ$3*SUMPRODUCT(K16:$K$22, W17:$W$23))/Z16</f>
        <v>5836.0752477813621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5848.7523974289734</v>
      </c>
      <c r="P17">
        <f t="shared" si="22"/>
        <v>292.4376198714487</v>
      </c>
      <c r="Q17" s="4">
        <f t="shared" si="23"/>
        <v>50</v>
      </c>
      <c r="R17">
        <f t="shared" si="0"/>
        <v>1000000</v>
      </c>
      <c r="S17">
        <f t="shared" si="1"/>
        <v>5895.7207606778647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4975.8387277200791</v>
      </c>
      <c r="AC17">
        <f t="shared" si="2"/>
        <v>4962.3999939452051</v>
      </c>
      <c r="AE17">
        <f t="shared" si="3"/>
        <v>4922.866947017942</v>
      </c>
      <c r="AF17">
        <f t="shared" si="4"/>
        <v>-246.14334735089713</v>
      </c>
      <c r="AG17">
        <f t="shared" si="4"/>
        <v>-42.084761095220607</v>
      </c>
      <c r="AH17">
        <f t="shared" si="5"/>
        <v>-2378.9428890547392</v>
      </c>
      <c r="AI17">
        <f t="shared" si="6"/>
        <v>2255.6959495170854</v>
      </c>
      <c r="AJ17">
        <f t="shared" si="7"/>
        <v>13.438733774873981</v>
      </c>
      <c r="AK17">
        <f t="shared" si="24"/>
        <v>133.20536011794232</v>
      </c>
      <c r="AL17">
        <f t="shared" si="8"/>
        <v>2402.3400434099017</v>
      </c>
      <c r="AN17">
        <f t="shared" si="9"/>
        <v>2028.3729374651077</v>
      </c>
      <c r="AO17">
        <f t="shared" si="9"/>
        <v>-101.4186468732554</v>
      </c>
      <c r="AP17">
        <f t="shared" si="9"/>
        <v>-17.340218901699028</v>
      </c>
      <c r="AQ17">
        <f t="shared" si="9"/>
        <v>-980.19780503243101</v>
      </c>
      <c r="AR17">
        <f t="shared" si="9"/>
        <v>929.41626665772253</v>
      </c>
      <c r="AS17">
        <f t="shared" si="9"/>
        <v>5.5371725858373777</v>
      </c>
      <c r="AT17">
        <f t="shared" si="9"/>
        <v>54.884714638123128</v>
      </c>
      <c r="AU17">
        <f t="shared" si="9"/>
        <v>989.83815388168296</v>
      </c>
      <c r="AW17">
        <v>14</v>
      </c>
      <c r="AX17">
        <f>(R17*SUMPRODUCT(K18:$K$23, X18:$X$23)-$AZ$3*SUMPRODUCT(K17:$K$22, W18:$W$23))/Z17</f>
        <v>5895.7207606778647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5848.7523974289734</v>
      </c>
      <c r="P18">
        <f t="shared" si="22"/>
        <v>292.4376198714487</v>
      </c>
      <c r="Q18" s="4">
        <f t="shared" si="23"/>
        <v>50</v>
      </c>
      <c r="R18">
        <f t="shared" si="0"/>
        <v>1000000</v>
      </c>
      <c r="S18">
        <f t="shared" si="1"/>
        <v>5661.5455182347177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4962.3999939452051</v>
      </c>
      <c r="AC18">
        <f t="shared" si="2"/>
        <v>4700.575345804159</v>
      </c>
      <c r="AE18">
        <f t="shared" si="3"/>
        <v>4856.0064092957828</v>
      </c>
      <c r="AF18">
        <f t="shared" si="4"/>
        <v>-242.80032046478917</v>
      </c>
      <c r="AG18">
        <f t="shared" si="4"/>
        <v>-41.513181609725969</v>
      </c>
      <c r="AH18">
        <f t="shared" si="5"/>
        <v>-3014.6374908486123</v>
      </c>
      <c r="AI18">
        <f t="shared" si="6"/>
        <v>1557.0554163726547</v>
      </c>
      <c r="AJ18">
        <f t="shared" si="7"/>
        <v>261.82464814104605</v>
      </c>
      <c r="AK18">
        <f t="shared" si="24"/>
        <v>206.83309138796591</v>
      </c>
      <c r="AL18">
        <f t="shared" si="8"/>
        <v>2025.7131559016666</v>
      </c>
      <c r="AN18">
        <f t="shared" si="9"/>
        <v>1869.7545414820443</v>
      </c>
      <c r="AO18">
        <f t="shared" si="9"/>
        <v>-93.487727074102224</v>
      </c>
      <c r="AP18">
        <f t="shared" si="9"/>
        <v>-15.984216927219906</v>
      </c>
      <c r="AQ18">
        <f t="shared" si="9"/>
        <v>-1160.7546745914717</v>
      </c>
      <c r="AR18">
        <f t="shared" si="9"/>
        <v>599.52792288925014</v>
      </c>
      <c r="AS18">
        <f t="shared" si="9"/>
        <v>100.81284571546792</v>
      </c>
      <c r="AT18">
        <f t="shared" si="9"/>
        <v>79.6389212360004</v>
      </c>
      <c r="AU18">
        <f t="shared" si="9"/>
        <v>779.97968984071838</v>
      </c>
      <c r="AW18">
        <v>15</v>
      </c>
      <c r="AX18">
        <f>(R18*SUMPRODUCT(K19:$K$23, X19:$X$23)-$AZ$3*SUMPRODUCT(K18:$K$22, W19:$W$23))/Z18</f>
        <v>5661.5455182347177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5848.7523974289734</v>
      </c>
      <c r="P19">
        <f t="shared" si="22"/>
        <v>292.4376198714487</v>
      </c>
      <c r="Q19" s="4">
        <f t="shared" si="23"/>
        <v>50</v>
      </c>
      <c r="R19">
        <f t="shared" si="0"/>
        <v>1000000</v>
      </c>
      <c r="S19">
        <f t="shared" si="1"/>
        <v>5137.3312789661941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4700.575345804159</v>
      </c>
      <c r="AC19">
        <f t="shared" si="2"/>
        <v>4203.702457158025</v>
      </c>
      <c r="AE19">
        <f t="shared" si="3"/>
        <v>4785.8340234053758</v>
      </c>
      <c r="AF19">
        <f t="shared" si="4"/>
        <v>-239.29170117026882</v>
      </c>
      <c r="AG19">
        <f t="shared" si="4"/>
        <v>-40.913289691568743</v>
      </c>
      <c r="AH19">
        <f t="shared" si="5"/>
        <v>-3695.2020411993194</v>
      </c>
      <c r="AI19">
        <f t="shared" si="6"/>
        <v>810.426991344219</v>
      </c>
      <c r="AJ19">
        <f t="shared" si="7"/>
        <v>496.87288864613402</v>
      </c>
      <c r="AK19">
        <f t="shared" si="24"/>
        <v>206.21072399727564</v>
      </c>
      <c r="AL19">
        <f t="shared" si="8"/>
        <v>1513.5106039876287</v>
      </c>
      <c r="AN19">
        <f t="shared" si="9"/>
        <v>1716.7275920663178</v>
      </c>
      <c r="AO19">
        <f t="shared" si="9"/>
        <v>-85.836379603315905</v>
      </c>
      <c r="AP19">
        <f t="shared" si="9"/>
        <v>-14.67601528849953</v>
      </c>
      <c r="AQ19">
        <f t="shared" si="9"/>
        <v>-1325.5067499964828</v>
      </c>
      <c r="AR19">
        <f t="shared" si="9"/>
        <v>290.70844717801981</v>
      </c>
      <c r="AS19">
        <f t="shared" si="9"/>
        <v>178.23338492661759</v>
      </c>
      <c r="AT19">
        <f t="shared" si="9"/>
        <v>73.969894888707358</v>
      </c>
      <c r="AU19">
        <f t="shared" si="9"/>
        <v>542.91172699334481</v>
      </c>
      <c r="AW19">
        <v>16</v>
      </c>
      <c r="AX19">
        <f>(R19*SUMPRODUCT(K20:$K$23, X20:$X$23)-$AZ$3*SUMPRODUCT(K19:$K$22, W20:$W$23))/Z19</f>
        <v>5137.3312789661941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5848.7523974289734</v>
      </c>
      <c r="P20">
        <f t="shared" si="22"/>
        <v>292.4376198714487</v>
      </c>
      <c r="Q20" s="4">
        <f t="shared" si="23"/>
        <v>50</v>
      </c>
      <c r="R20">
        <f t="shared" si="0"/>
        <v>1000000</v>
      </c>
      <c r="S20">
        <f t="shared" si="1"/>
        <v>4301.5640969236511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4203.702457158025</v>
      </c>
      <c r="AC20">
        <f t="shared" si="2"/>
        <v>3465.6747997284779</v>
      </c>
      <c r="AE20">
        <f t="shared" si="3"/>
        <v>4712.2101023945015</v>
      </c>
      <c r="AF20">
        <f t="shared" si="4"/>
        <v>-235.61050511972513</v>
      </c>
      <c r="AG20">
        <f t="shared" si="4"/>
        <v>-40.283891180501342</v>
      </c>
      <c r="AH20">
        <f t="shared" si="5"/>
        <v>-4405.3122830342618</v>
      </c>
      <c r="AI20">
        <f t="shared" si="6"/>
        <v>31.00342306001312</v>
      </c>
      <c r="AJ20">
        <f t="shared" si="7"/>
        <v>738.02765742954716</v>
      </c>
      <c r="AK20">
        <f t="shared" si="24"/>
        <v>37.325298834061044</v>
      </c>
      <c r="AL20">
        <f t="shared" si="8"/>
        <v>806.35637932362135</v>
      </c>
      <c r="AN20">
        <f t="shared" si="9"/>
        <v>1603.2608734773312</v>
      </c>
      <c r="AO20">
        <f t="shared" si="9"/>
        <v>-80.163043673866582</v>
      </c>
      <c r="AP20">
        <f t="shared" si="9"/>
        <v>-13.706007405802488</v>
      </c>
      <c r="AQ20">
        <f t="shared" si="9"/>
        <v>-1498.8433591381979</v>
      </c>
      <c r="AR20">
        <f t="shared" si="9"/>
        <v>10.548463259464079</v>
      </c>
      <c r="AS20">
        <f t="shared" si="9"/>
        <v>251.10316411818255</v>
      </c>
      <c r="AT20">
        <f t="shared" si="9"/>
        <v>12.699389439594473</v>
      </c>
      <c r="AU20">
        <f t="shared" si="9"/>
        <v>274.35101681724115</v>
      </c>
      <c r="AW20">
        <v>17</v>
      </c>
      <c r="AX20">
        <f>(R20*SUMPRODUCT(K21:$K$23, X21:$X$23)-$AZ$3*SUMPRODUCT(K20:$K$22, W21:$W$23))/Z20</f>
        <v>4301.5640969236511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5848.7523974289734</v>
      </c>
      <c r="P21">
        <f t="shared" si="22"/>
        <v>292.4376198714487</v>
      </c>
      <c r="Q21" s="4">
        <f t="shared" si="23"/>
        <v>50</v>
      </c>
      <c r="R21">
        <f t="shared" si="0"/>
        <v>1000000</v>
      </c>
      <c r="S21">
        <f t="shared" si="1"/>
        <v>3145.3475224456174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3465.6747997284779</v>
      </c>
      <c r="AC21">
        <f t="shared" si="2"/>
        <v>2492.4310033514876</v>
      </c>
      <c r="AE21">
        <f t="shared" si="3"/>
        <v>4634.6585559307969</v>
      </c>
      <c r="AF21">
        <f t="shared" si="4"/>
        <v>-231.73292779653988</v>
      </c>
      <c r="AG21">
        <f t="shared" si="4"/>
        <v>-39.620916060390293</v>
      </c>
      <c r="AH21">
        <f t="shared" si="5"/>
        <v>-5202.7241661206954</v>
      </c>
      <c r="AI21">
        <f t="shared" si="6"/>
        <v>-839.41945404682883</v>
      </c>
      <c r="AJ21">
        <f t="shared" si="7"/>
        <v>973.2437963769903</v>
      </c>
      <c r="AK21">
        <f t="shared" si="24"/>
        <v>12.589760684580376</v>
      </c>
      <c r="AL21">
        <f t="shared" si="8"/>
        <v>146.41410301474184</v>
      </c>
      <c r="AN21">
        <f t="shared" si="9"/>
        <v>1499.928744421929</v>
      </c>
      <c r="AO21">
        <f t="shared" si="9"/>
        <v>-74.996437221096457</v>
      </c>
      <c r="AP21">
        <f t="shared" si="9"/>
        <v>-12.82263842354889</v>
      </c>
      <c r="AQ21">
        <f t="shared" si="9"/>
        <v>-1683.7735578334941</v>
      </c>
      <c r="AR21">
        <f t="shared" si="9"/>
        <v>-271.66388905621056</v>
      </c>
      <c r="AS21">
        <f t="shared" si="9"/>
        <v>314.97387086868014</v>
      </c>
      <c r="AT21">
        <f t="shared" si="9"/>
        <v>4.074462812806436</v>
      </c>
      <c r="AU21">
        <f t="shared" si="9"/>
        <v>47.384444625276046</v>
      </c>
      <c r="AW21">
        <v>18</v>
      </c>
      <c r="AX21">
        <f>(R21*SUMPRODUCT(K22:$K$23, X22:$X$23)-$AZ$3*SUMPRODUCT(K21:$K$22, W22:$W$23))/Z21</f>
        <v>3145.3475224456174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5848.7523974289734</v>
      </c>
      <c r="P22">
        <f t="shared" si="22"/>
        <v>292.4376198714487</v>
      </c>
      <c r="Q22" s="4">
        <f t="shared" si="23"/>
        <v>50</v>
      </c>
      <c r="R22">
        <f t="shared" si="0"/>
        <v>1000000</v>
      </c>
      <c r="S22">
        <f t="shared" si="1"/>
        <v>1691.1185574252288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2492.4310033514876</v>
      </c>
      <c r="AC22">
        <f t="shared" si="2"/>
        <v>1316.3803949311086</v>
      </c>
      <c r="AE22">
        <f t="shared" si="3"/>
        <v>4552.7162817632507</v>
      </c>
      <c r="AF22">
        <f t="shared" si="4"/>
        <v>-227.63581408816259</v>
      </c>
      <c r="AG22">
        <f t="shared" si="4"/>
        <v>-38.920405348023955</v>
      </c>
      <c r="AH22">
        <f t="shared" si="5"/>
        <v>-6086.0310352486631</v>
      </c>
      <c r="AI22">
        <f t="shared" si="6"/>
        <v>-1799.8709729215998</v>
      </c>
      <c r="AJ22">
        <f t="shared" si="7"/>
        <v>1176.0506084203789</v>
      </c>
      <c r="AK22">
        <f t="shared" si="24"/>
        <v>143.16774089155808</v>
      </c>
      <c r="AL22">
        <f t="shared" si="8"/>
        <v>-480.65262360966278</v>
      </c>
      <c r="AN22">
        <f t="shared" si="9"/>
        <v>1377.0182385455871</v>
      </c>
      <c r="AO22">
        <f t="shared" si="9"/>
        <v>-68.850911927279384</v>
      </c>
      <c r="AP22">
        <f t="shared" si="9"/>
        <v>-11.77189719256114</v>
      </c>
      <c r="AQ22">
        <f t="shared" si="9"/>
        <v>-1840.7858555697487</v>
      </c>
      <c r="AR22">
        <f t="shared" si="9"/>
        <v>-544.39042614400228</v>
      </c>
      <c r="AS22">
        <f t="shared" si="9"/>
        <v>355.70921555873713</v>
      </c>
      <c r="AT22">
        <f t="shared" si="9"/>
        <v>43.302630381063622</v>
      </c>
      <c r="AU22">
        <f t="shared" si="9"/>
        <v>-145.37858020420154</v>
      </c>
      <c r="AW22">
        <v>19</v>
      </c>
      <c r="AX22">
        <f>(R22*SUMPRODUCT(K23:$K$23, X23:$X$23)-$AZ$3*SUMPRODUCT(K22:$K$22, W23:$W$23))/Z22</f>
        <v>1691.1185574252288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5848.7523974289734</v>
      </c>
      <c r="P23">
        <f t="shared" si="22"/>
        <v>292.4376198714487</v>
      </c>
      <c r="Q23" s="4">
        <f t="shared" si="23"/>
        <v>50</v>
      </c>
      <c r="R23">
        <f t="shared" si="0"/>
        <v>1000000</v>
      </c>
      <c r="S23">
        <f t="shared" si="1"/>
        <v>1723.9309541426287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1316.3803949311086</v>
      </c>
      <c r="AC23">
        <f t="shared" si="2"/>
        <v>1316.3803949311086</v>
      </c>
      <c r="AE23">
        <f t="shared" si="3"/>
        <v>4466.0622702322171</v>
      </c>
      <c r="AF23">
        <f t="shared" si="4"/>
        <v>-223.30311351161089</v>
      </c>
      <c r="AG23">
        <f t="shared" si="4"/>
        <v>-38.179614785842475</v>
      </c>
      <c r="AH23">
        <f t="shared" si="5"/>
        <v>-7031.730174024814</v>
      </c>
      <c r="AI23">
        <f t="shared" si="6"/>
        <v>-2827.1506320900498</v>
      </c>
      <c r="AJ23">
        <f t="shared" si="7"/>
        <v>0</v>
      </c>
      <c r="AK23">
        <f t="shared" si="24"/>
        <v>389.13976861562008</v>
      </c>
      <c r="AL23">
        <f t="shared" si="8"/>
        <v>-2438.0108634744297</v>
      </c>
      <c r="AN23">
        <f t="shared" si="9"/>
        <v>1223.6695319573203</v>
      </c>
      <c r="AO23">
        <f t="shared" si="9"/>
        <v>-61.183476597866019</v>
      </c>
      <c r="AP23">
        <f t="shared" si="9"/>
        <v>-10.460944905918975</v>
      </c>
      <c r="AQ23">
        <f t="shared" si="9"/>
        <v>-1926.6444241610877</v>
      </c>
      <c r="AR23">
        <f t="shared" si="9"/>
        <v>-774.61931370755235</v>
      </c>
      <c r="AS23">
        <f t="shared" si="9"/>
        <v>0</v>
      </c>
      <c r="AT23">
        <f t="shared" si="9"/>
        <v>106.62154930121393</v>
      </c>
      <c r="AU23">
        <f t="shared" si="9"/>
        <v>-667.99776440633843</v>
      </c>
      <c r="AW23">
        <v>20</v>
      </c>
      <c r="AX23">
        <f>(R23*SUMPRODUCT(K$23:$K24, X$23:$X24)-$AZ$3*SUMPRODUCT(K$22:$K23, W$23:$W24))/Z23</f>
        <v>1723.9309541426287</v>
      </c>
    </row>
    <row r="25" spans="5:50" x14ac:dyDescent="0.25">
      <c r="AN25" s="8">
        <f t="shared" ref="AN25:AU25" si="25">SUM(AN3:AN23)</f>
        <v>56083.662971320846</v>
      </c>
      <c r="AO25" s="8">
        <f t="shared" si="25"/>
        <v>-7190.7474466377744</v>
      </c>
      <c r="AP25" s="8">
        <f t="shared" si="25"/>
        <v>-2949.3580008145691</v>
      </c>
      <c r="AQ25" s="8">
        <f t="shared" si="25"/>
        <v>-26715.705904463382</v>
      </c>
      <c r="AR25" s="8">
        <f t="shared" si="25"/>
        <v>19227.851619405119</v>
      </c>
      <c r="AS25" s="8">
        <f t="shared" si="25"/>
        <v>-2441.6264456774502</v>
      </c>
      <c r="AT25" s="8">
        <f t="shared" si="25"/>
        <v>1441.816160884913</v>
      </c>
      <c r="AU25" s="9">
        <f t="shared" si="25"/>
        <v>18228.04133461259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1D3A5-A7CC-44F0-A140-2103CDCD9DBA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23557.272764981888</v>
      </c>
      <c r="K3">
        <v>1</v>
      </c>
      <c r="L3" s="2">
        <v>0</v>
      </c>
      <c r="O3">
        <f>$C$3</f>
        <v>23557.272764981888</v>
      </c>
      <c r="P3">
        <f>O3*B5</f>
        <v>18845.818211985512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23557.272764981888</v>
      </c>
      <c r="AF3">
        <f t="shared" ref="AF3:AG23" si="4">-$Z3*P3</f>
        <v>-18845.818211985512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2191.5463489963763</v>
      </c>
      <c r="AJ3">
        <f t="shared" ref="AJ3:AJ23" si="7">AB3-AC3</f>
        <v>0</v>
      </c>
      <c r="AL3">
        <f t="shared" ref="AL3:AL23" si="8">SUM(AI3:AK3)</f>
        <v>2191.5463489963763</v>
      </c>
      <c r="AN3">
        <f t="shared" ref="AN3:AU23" si="9">AE3*$K3</f>
        <v>23557.272764981888</v>
      </c>
      <c r="AO3">
        <f t="shared" si="9"/>
        <v>-18845.818211985512</v>
      </c>
      <c r="AP3">
        <f t="shared" si="9"/>
        <v>-2519.9082039999998</v>
      </c>
      <c r="AQ3">
        <f t="shared" si="9"/>
        <v>0</v>
      </c>
      <c r="AR3">
        <f t="shared" si="9"/>
        <v>2191.5463489963763</v>
      </c>
      <c r="AS3">
        <f t="shared" si="9"/>
        <v>0</v>
      </c>
      <c r="AT3">
        <f t="shared" si="9"/>
        <v>0</v>
      </c>
      <c r="AU3">
        <f t="shared" si="9"/>
        <v>2191.5463489963763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8179.3088706195404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5942.836625147379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5868.7722349126561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-5868.7722349126561</v>
      </c>
      <c r="AK4">
        <f>H4*SUM(AB4, AE4:AF4)</f>
        <v>0</v>
      </c>
      <c r="AL4">
        <f t="shared" si="8"/>
        <v>-8331.5732349126556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-2310.5366357069142</v>
      </c>
      <c r="AR4">
        <f t="shared" si="9"/>
        <v>-2310.5366357069142</v>
      </c>
      <c r="AS4">
        <f t="shared" si="9"/>
        <v>-5505.9313583944604</v>
      </c>
      <c r="AT4">
        <f t="shared" si="9"/>
        <v>0</v>
      </c>
      <c r="AU4">
        <f t="shared" si="9"/>
        <v>-7816.4679941013737</v>
      </c>
      <c r="AW4">
        <v>1</v>
      </c>
      <c r="AX4">
        <f>(R4*SUMPRODUCT(K5:$K$23, X5:$X$23)-$AZ$3*SUMPRODUCT(K4:$K$22, W5:$W$23))/Z4</f>
        <v>5942.836625147379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23557.272764981888</v>
      </c>
      <c r="P5">
        <f t="shared" ref="P5:P23" si="22">O5*$C$5</f>
        <v>1177.8636382490945</v>
      </c>
      <c r="Q5" s="4">
        <f t="shared" ref="Q5:Q23" si="23">$C$8</f>
        <v>50</v>
      </c>
      <c r="R5">
        <f t="shared" si="0"/>
        <v>1000000</v>
      </c>
      <c r="S5">
        <f t="shared" si="1"/>
        <v>11554.518196666468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5868.7722349126561</v>
      </c>
      <c r="AC5">
        <f t="shared" si="2"/>
        <v>11267.24945621028</v>
      </c>
      <c r="AE5">
        <f t="shared" si="3"/>
        <v>22971.591219408521</v>
      </c>
      <c r="AF5">
        <f t="shared" si="4"/>
        <v>-1148.5795609704262</v>
      </c>
      <c r="AG5">
        <f t="shared" si="4"/>
        <v>-48.756898662641483</v>
      </c>
      <c r="AH5">
        <f t="shared" si="5"/>
        <v>-2523.853757170295</v>
      </c>
      <c r="AI5">
        <f t="shared" si="6"/>
        <v>19250.401002605158</v>
      </c>
      <c r="AJ5">
        <f t="shared" si="7"/>
        <v>-5398.4772212976241</v>
      </c>
      <c r="AK5">
        <f>H5*SUM(AB5, AE5:AF5)</f>
        <v>2392.5701283855051</v>
      </c>
      <c r="AL5">
        <f t="shared" si="8"/>
        <v>16244.493909693039</v>
      </c>
      <c r="AN5">
        <f t="shared" si="9"/>
        <v>19837.405012794297</v>
      </c>
      <c r="AO5">
        <f t="shared" si="9"/>
        <v>-991.8702506397151</v>
      </c>
      <c r="AP5">
        <f t="shared" si="9"/>
        <v>-42.104629875243432</v>
      </c>
      <c r="AQ5">
        <f t="shared" si="9"/>
        <v>-2179.5054898830326</v>
      </c>
      <c r="AR5">
        <f t="shared" si="9"/>
        <v>16623.924642396309</v>
      </c>
      <c r="AS5">
        <f t="shared" si="9"/>
        <v>-4661.9225489588334</v>
      </c>
      <c r="AT5">
        <f t="shared" si="9"/>
        <v>2066.1338696553121</v>
      </c>
      <c r="AU5">
        <f t="shared" si="9"/>
        <v>14028.135963092787</v>
      </c>
      <c r="AW5">
        <v>2</v>
      </c>
      <c r="AX5">
        <f>(R5*SUMPRODUCT(K6:$K$23, X6:$X$23)-$AZ$3*SUMPRODUCT(K5:$K$22, W6:$W$23))/Z5</f>
        <v>11554.518196666468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23557.272764981888</v>
      </c>
      <c r="P6">
        <f t="shared" si="22"/>
        <v>1177.8636382490945</v>
      </c>
      <c r="Q6" s="4">
        <f t="shared" si="23"/>
        <v>50</v>
      </c>
      <c r="R6">
        <f t="shared" si="0"/>
        <v>1000000</v>
      </c>
      <c r="S6">
        <f t="shared" si="1"/>
        <v>16754.606042169267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11267.24945621028</v>
      </c>
      <c r="AC6">
        <f t="shared" si="2"/>
        <v>16131.133675100602</v>
      </c>
      <c r="AE6">
        <f t="shared" si="3"/>
        <v>22680.659577211354</v>
      </c>
      <c r="AF6">
        <f t="shared" si="4"/>
        <v>-1134.0329788605677</v>
      </c>
      <c r="AG6">
        <f t="shared" si="4"/>
        <v>-48.139400098398426</v>
      </c>
      <c r="AH6">
        <f t="shared" si="5"/>
        <v>-2598.5915523329368</v>
      </c>
      <c r="AI6">
        <f t="shared" si="6"/>
        <v>18899.895645919452</v>
      </c>
      <c r="AJ6">
        <f t="shared" si="7"/>
        <v>-4863.8842188903218</v>
      </c>
      <c r="AK6">
        <f>H6*SUM(AB6, AE6:AF6)</f>
        <v>3570.1497147362438</v>
      </c>
      <c r="AL6">
        <f t="shared" si="8"/>
        <v>17606.161141765373</v>
      </c>
      <c r="AN6">
        <f t="shared" si="9"/>
        <v>17664.292345873953</v>
      </c>
      <c r="AO6">
        <f t="shared" si="9"/>
        <v>-883.21461729369764</v>
      </c>
      <c r="AP6">
        <f t="shared" si="9"/>
        <v>-37.492226969779139</v>
      </c>
      <c r="AQ6">
        <f t="shared" si="9"/>
        <v>-2023.8512337643053</v>
      </c>
      <c r="AR6">
        <f t="shared" si="9"/>
        <v>14719.73426784617</v>
      </c>
      <c r="AS6">
        <f t="shared" si="9"/>
        <v>-3788.1205564800925</v>
      </c>
      <c r="AT6">
        <f t="shared" si="9"/>
        <v>2780.5262040528987</v>
      </c>
      <c r="AU6">
        <f t="shared" si="9"/>
        <v>13712.139915418977</v>
      </c>
      <c r="AW6">
        <v>3</v>
      </c>
      <c r="AX6">
        <f>(R6*SUMPRODUCT(K7:$K$23, X7:$X$23)-$AZ$3*SUMPRODUCT(K6:$K$22, W7:$W$23))/Z6</f>
        <v>16754.606042169267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23557.272764981888</v>
      </c>
      <c r="P7">
        <f t="shared" si="22"/>
        <v>1177.8636382490945</v>
      </c>
      <c r="Q7" s="4">
        <f t="shared" si="23"/>
        <v>50</v>
      </c>
      <c r="R7">
        <f t="shared" si="0"/>
        <v>1000000</v>
      </c>
      <c r="S7">
        <f t="shared" si="1"/>
        <v>21431.84636579168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16131.133675100602</v>
      </c>
      <c r="AC7">
        <f t="shared" si="2"/>
        <v>20370.406969939861</v>
      </c>
      <c r="AE7">
        <f t="shared" si="3"/>
        <v>22390.568928793055</v>
      </c>
      <c r="AF7">
        <f t="shared" si="4"/>
        <v>-1119.5284464396527</v>
      </c>
      <c r="AG7">
        <f t="shared" si="4"/>
        <v>-47.523686532332491</v>
      </c>
      <c r="AH7">
        <f t="shared" si="5"/>
        <v>-2686.391301639067</v>
      </c>
      <c r="AI7">
        <f t="shared" si="6"/>
        <v>18537.125494182001</v>
      </c>
      <c r="AJ7">
        <f t="shared" si="7"/>
        <v>-4239.2732948392586</v>
      </c>
      <c r="AK7">
        <f>H7*SUM(AB7, AE7:AF7)</f>
        <v>3916.0076342854345</v>
      </c>
      <c r="AL7">
        <f t="shared" si="8"/>
        <v>18213.859833628176</v>
      </c>
      <c r="AN7">
        <f t="shared" si="9"/>
        <v>15785.608891972133</v>
      </c>
      <c r="AO7">
        <f t="shared" si="9"/>
        <v>-789.28044459860666</v>
      </c>
      <c r="AP7">
        <f t="shared" si="9"/>
        <v>-33.5047461763859</v>
      </c>
      <c r="AQ7">
        <f t="shared" si="9"/>
        <v>-1893.9367978246423</v>
      </c>
      <c r="AR7">
        <f t="shared" si="9"/>
        <v>13068.886903372499</v>
      </c>
      <c r="AS7">
        <f t="shared" si="9"/>
        <v>-2988.7364823704747</v>
      </c>
      <c r="AT7">
        <f t="shared" si="9"/>
        <v>2760.8304697123694</v>
      </c>
      <c r="AU7">
        <f t="shared" si="9"/>
        <v>12840.980890714392</v>
      </c>
      <c r="AW7">
        <v>4</v>
      </c>
      <c r="AX7">
        <f>(R7*SUMPRODUCT(K8:$K$23, X8:$X$23)-$AZ$3*SUMPRODUCT(K7:$K$22, W8:$W$23))/Z7</f>
        <v>21431.84636579168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23557.272764981888</v>
      </c>
      <c r="P8">
        <f t="shared" si="22"/>
        <v>1177.8636382490945</v>
      </c>
      <c r="Q8" s="4">
        <f t="shared" si="23"/>
        <v>50</v>
      </c>
      <c r="R8">
        <f t="shared" si="0"/>
        <v>1000000</v>
      </c>
      <c r="S8">
        <f t="shared" si="1"/>
        <v>25186.026482982568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20370.406969939861</v>
      </c>
      <c r="AC8">
        <f t="shared" si="2"/>
        <v>23613.530671221575</v>
      </c>
      <c r="AE8">
        <f t="shared" si="3"/>
        <v>22086.468595674964</v>
      </c>
      <c r="AF8">
        <f t="shared" si="4"/>
        <v>-1104.3234297837482</v>
      </c>
      <c r="AG8">
        <f t="shared" si="4"/>
        <v>-46.878237595709109</v>
      </c>
      <c r="AH8">
        <f t="shared" si="5"/>
        <v>-3404.2414260010373</v>
      </c>
      <c r="AI8">
        <f t="shared" si="6"/>
        <v>17531.025502294469</v>
      </c>
      <c r="AJ8">
        <f t="shared" si="7"/>
        <v>-3243.1237012817146</v>
      </c>
      <c r="AK8">
        <f t="shared" ref="AK8:AK23" si="24">H8*SUM(AB8:AB8, AE8:AF8)</f>
        <v>2998.0600298477539</v>
      </c>
      <c r="AL8">
        <f t="shared" si="8"/>
        <v>17285.96183086051</v>
      </c>
      <c r="AN8">
        <f t="shared" si="9"/>
        <v>14518.615063700783</v>
      </c>
      <c r="AO8">
        <f t="shared" si="9"/>
        <v>-725.93075318503918</v>
      </c>
      <c r="AP8">
        <f t="shared" si="9"/>
        <v>-30.815568526427313</v>
      </c>
      <c r="AQ8">
        <f t="shared" si="9"/>
        <v>-2237.7896508856747</v>
      </c>
      <c r="AR8">
        <f t="shared" si="9"/>
        <v>11524.079091103642</v>
      </c>
      <c r="AS8">
        <f t="shared" si="9"/>
        <v>-2131.8783679204466</v>
      </c>
      <c r="AT8">
        <f t="shared" si="9"/>
        <v>1970.7849320805651</v>
      </c>
      <c r="AU8">
        <f t="shared" si="9"/>
        <v>11362.985655263761</v>
      </c>
      <c r="AW8">
        <v>5</v>
      </c>
      <c r="AX8">
        <f>(R8*SUMPRODUCT(K9:$K$23, X9:$X$23)-$AZ$3*SUMPRODUCT(K8:$K$22, W9:$W$23))/Z8</f>
        <v>25186.026482982568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23557.272764981888</v>
      </c>
      <c r="P9">
        <f t="shared" si="22"/>
        <v>1177.8636382490945</v>
      </c>
      <c r="Q9" s="4">
        <f t="shared" si="23"/>
        <v>50</v>
      </c>
      <c r="R9">
        <f t="shared" si="0"/>
        <v>1000000</v>
      </c>
      <c r="S9">
        <f t="shared" si="1"/>
        <v>28189.581052170521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23613.530671221575</v>
      </c>
      <c r="AC9">
        <f t="shared" si="2"/>
        <v>26047.633623289832</v>
      </c>
      <c r="AE9">
        <f t="shared" si="3"/>
        <v>21767.305055386965</v>
      </c>
      <c r="AF9">
        <f t="shared" si="4"/>
        <v>-1088.3652527693484</v>
      </c>
      <c r="AG9">
        <f t="shared" si="4"/>
        <v>-46.200817201013763</v>
      </c>
      <c r="AH9">
        <f t="shared" si="5"/>
        <v>-4172.7603747650801</v>
      </c>
      <c r="AI9">
        <f t="shared" si="6"/>
        <v>16459.978610651524</v>
      </c>
      <c r="AJ9">
        <f t="shared" si="7"/>
        <v>-2434.1029520682569</v>
      </c>
      <c r="AK9">
        <f t="shared" si="24"/>
        <v>2312.0669587344059</v>
      </c>
      <c r="AL9">
        <f t="shared" si="8"/>
        <v>16337.942617317673</v>
      </c>
      <c r="AN9">
        <f t="shared" si="9"/>
        <v>13598.946804478725</v>
      </c>
      <c r="AO9">
        <f t="shared" si="9"/>
        <v>-679.94734022393629</v>
      </c>
      <c r="AP9">
        <f t="shared" si="9"/>
        <v>-28.863584804888127</v>
      </c>
      <c r="AQ9">
        <f t="shared" si="9"/>
        <v>-2606.8981079595683</v>
      </c>
      <c r="AR9">
        <f t="shared" si="9"/>
        <v>10283.237771490332</v>
      </c>
      <c r="AS9">
        <f t="shared" si="9"/>
        <v>-1520.6860232617069</v>
      </c>
      <c r="AT9">
        <f t="shared" si="9"/>
        <v>1444.4450289192284</v>
      </c>
      <c r="AU9">
        <f t="shared" si="9"/>
        <v>10206.996777147853</v>
      </c>
      <c r="AW9">
        <v>6</v>
      </c>
      <c r="AX9">
        <f>(R9*SUMPRODUCT(K10:$K$23, X10:$X$23)-$AZ$3*SUMPRODUCT(K9:$K$22, W10:$W$23))/Z9</f>
        <v>28189.581052170521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23557.272764981888</v>
      </c>
      <c r="P10">
        <f t="shared" si="22"/>
        <v>1177.8636382490945</v>
      </c>
      <c r="Q10" s="4">
        <f t="shared" si="23"/>
        <v>50</v>
      </c>
      <c r="R10">
        <f t="shared" si="0"/>
        <v>1000000</v>
      </c>
      <c r="S10">
        <f t="shared" si="1"/>
        <v>30574.221152999158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26047.633623289832</v>
      </c>
      <c r="AC10">
        <f t="shared" si="2"/>
        <v>27816.473402360694</v>
      </c>
      <c r="AE10">
        <f t="shared" si="3"/>
        <v>21432.442972794921</v>
      </c>
      <c r="AF10">
        <f t="shared" si="4"/>
        <v>-1071.6221486397462</v>
      </c>
      <c r="AG10">
        <f t="shared" si="4"/>
        <v>-45.490076857823823</v>
      </c>
      <c r="AH10">
        <f t="shared" si="5"/>
        <v>-4974.6434235961488</v>
      </c>
      <c r="AI10">
        <f t="shared" si="6"/>
        <v>15340.687323701204</v>
      </c>
      <c r="AJ10">
        <f t="shared" si="7"/>
        <v>-1768.8397790708623</v>
      </c>
      <c r="AK10">
        <f t="shared" si="24"/>
        <v>2436.443858490863</v>
      </c>
      <c r="AL10">
        <f t="shared" si="8"/>
        <v>16008.291403121206</v>
      </c>
      <c r="AN10">
        <f t="shared" si="9"/>
        <v>12721.847450585865</v>
      </c>
      <c r="AO10">
        <f t="shared" si="9"/>
        <v>-636.09237252929336</v>
      </c>
      <c r="AP10">
        <f t="shared" si="9"/>
        <v>-27.00195302211938</v>
      </c>
      <c r="AQ10">
        <f t="shared" si="9"/>
        <v>-2952.8437255791491</v>
      </c>
      <c r="AR10">
        <f t="shared" si="9"/>
        <v>9105.9093994553041</v>
      </c>
      <c r="AS10">
        <f t="shared" si="9"/>
        <v>-1049.9460963190888</v>
      </c>
      <c r="AT10">
        <f t="shared" si="9"/>
        <v>1446.2218389654486</v>
      </c>
      <c r="AU10">
        <f t="shared" si="9"/>
        <v>9502.1851421016654</v>
      </c>
      <c r="AW10">
        <v>7</v>
      </c>
      <c r="AX10">
        <f>(R10*SUMPRODUCT(K11:$K$23, X11:$X$23)-$AZ$3*SUMPRODUCT(K10:$K$22, W11:$W$23))/Z10</f>
        <v>30574.221152999158</v>
      </c>
    </row>
    <row r="11" spans="1:52" x14ac:dyDescent="0.25">
      <c r="A11" t="s">
        <v>33</v>
      </c>
      <c r="C11" s="7">
        <f>AU25</f>
        <v>116749.00090072457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23557.272764981888</v>
      </c>
      <c r="P11">
        <f t="shared" si="22"/>
        <v>1177.8636382490945</v>
      </c>
      <c r="Q11" s="4">
        <f t="shared" si="23"/>
        <v>50</v>
      </c>
      <c r="R11">
        <f t="shared" si="0"/>
        <v>1000000</v>
      </c>
      <c r="S11">
        <f t="shared" si="1"/>
        <v>32315.781390664666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27816.473402360694</v>
      </c>
      <c r="AC11">
        <f t="shared" si="2"/>
        <v>28917.079313111506</v>
      </c>
      <c r="AE11">
        <f t="shared" si="3"/>
        <v>21079.716956569369</v>
      </c>
      <c r="AF11">
        <f t="shared" si="4"/>
        <v>-1053.9858478284684</v>
      </c>
      <c r="AG11">
        <f t="shared" si="4"/>
        <v>-44.741420551670501</v>
      </c>
      <c r="AH11">
        <f t="shared" si="5"/>
        <v>-5875.1107515016965</v>
      </c>
      <c r="AI11">
        <f t="shared" si="6"/>
        <v>14105.878936687535</v>
      </c>
      <c r="AJ11">
        <f t="shared" si="7"/>
        <v>-1100.6059107508117</v>
      </c>
      <c r="AK11">
        <f t="shared" si="24"/>
        <v>2463.8735323217325</v>
      </c>
      <c r="AL11">
        <f t="shared" si="8"/>
        <v>15469.146558258457</v>
      </c>
      <c r="AN11">
        <f t="shared" si="9"/>
        <v>11899.644987875547</v>
      </c>
      <c r="AO11">
        <f t="shared" si="9"/>
        <v>-594.98224939377724</v>
      </c>
      <c r="AP11">
        <f t="shared" si="9"/>
        <v>-25.256839165110154</v>
      </c>
      <c r="AQ11">
        <f t="shared" si="9"/>
        <v>-3316.5403668066483</v>
      </c>
      <c r="AR11">
        <f t="shared" si="9"/>
        <v>7962.8655325100117</v>
      </c>
      <c r="AS11">
        <f t="shared" si="9"/>
        <v>-621.29959507879209</v>
      </c>
      <c r="AT11">
        <f t="shared" si="9"/>
        <v>1390.873529756497</v>
      </c>
      <c r="AU11">
        <f t="shared" si="9"/>
        <v>8732.4394671877162</v>
      </c>
      <c r="AW11">
        <v>8</v>
      </c>
      <c r="AX11">
        <f>(R11*SUMPRODUCT(K12:$K$23, X12:$X$23)-$AZ$3*SUMPRODUCT(K11:$K$22, W12:$W$23))/Z11</f>
        <v>32315.781390664666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23557.272764981888</v>
      </c>
      <c r="P12">
        <f t="shared" si="22"/>
        <v>1177.8636382490945</v>
      </c>
      <c r="Q12" s="4">
        <f t="shared" si="23"/>
        <v>50</v>
      </c>
      <c r="R12">
        <f t="shared" si="0"/>
        <v>1000000</v>
      </c>
      <c r="S12">
        <f t="shared" si="1"/>
        <v>33401.932982023813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28917.079313111506</v>
      </c>
      <c r="AC12">
        <f t="shared" si="2"/>
        <v>29360.551376408832</v>
      </c>
      <c r="AE12">
        <f t="shared" si="3"/>
        <v>20707.020688789496</v>
      </c>
      <c r="AF12">
        <f t="shared" si="4"/>
        <v>-1035.3510344394749</v>
      </c>
      <c r="AG12">
        <f t="shared" si="4"/>
        <v>-43.950377650613873</v>
      </c>
      <c r="AH12">
        <f t="shared" si="5"/>
        <v>-6872.5739107985864</v>
      </c>
      <c r="AI12">
        <f t="shared" si="6"/>
        <v>12755.145365900822</v>
      </c>
      <c r="AJ12">
        <f t="shared" si="7"/>
        <v>-443.4720632973258</v>
      </c>
      <c r="AK12">
        <f t="shared" si="24"/>
        <v>2521.7560714112533</v>
      </c>
      <c r="AL12">
        <f t="shared" si="8"/>
        <v>14833.42937401475</v>
      </c>
      <c r="AN12">
        <f t="shared" si="9"/>
        <v>11112.515814436392</v>
      </c>
      <c r="AO12">
        <f t="shared" si="9"/>
        <v>-555.62579072181973</v>
      </c>
      <c r="AP12">
        <f t="shared" si="9"/>
        <v>-23.586167900885485</v>
      </c>
      <c r="AQ12">
        <f t="shared" si="9"/>
        <v>-3688.1977092425859</v>
      </c>
      <c r="AR12">
        <f t="shared" si="9"/>
        <v>6845.1061465711018</v>
      </c>
      <c r="AS12">
        <f t="shared" si="9"/>
        <v>-237.99127796884233</v>
      </c>
      <c r="AT12">
        <f t="shared" si="9"/>
        <v>1353.3117412144109</v>
      </c>
      <c r="AU12">
        <f t="shared" si="9"/>
        <v>7960.42660981667</v>
      </c>
      <c r="AW12">
        <v>9</v>
      </c>
      <c r="AX12">
        <f>(R12*SUMPRODUCT(K13:$K$23, X13:$X$23)-$AZ$3*SUMPRODUCT(K12:$K$22, W13:$W$23))/Z12</f>
        <v>33401.932982023813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23557.272764981888</v>
      </c>
      <c r="P13">
        <f t="shared" si="22"/>
        <v>1177.8636382490945</v>
      </c>
      <c r="Q13" s="4">
        <f t="shared" si="23"/>
        <v>50</v>
      </c>
      <c r="R13">
        <f t="shared" si="0"/>
        <v>1000000</v>
      </c>
      <c r="S13">
        <f t="shared" si="1"/>
        <v>33825.674317885809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29360.551376408832</v>
      </c>
      <c r="AC13">
        <f t="shared" si="2"/>
        <v>29167.1004571911</v>
      </c>
      <c r="AE13">
        <f t="shared" si="3"/>
        <v>20312.894128184937</v>
      </c>
      <c r="AF13">
        <f t="shared" si="4"/>
        <v>-1015.644706409247</v>
      </c>
      <c r="AG13">
        <f t="shared" si="4"/>
        <v>-43.113849236360352</v>
      </c>
      <c r="AH13">
        <f t="shared" si="5"/>
        <v>-7940.4927549475824</v>
      </c>
      <c r="AI13">
        <f t="shared" si="6"/>
        <v>11313.642817591746</v>
      </c>
      <c r="AJ13">
        <f t="shared" si="7"/>
        <v>193.45091921773201</v>
      </c>
      <c r="AK13">
        <f t="shared" si="24"/>
        <v>2515.6083012661397</v>
      </c>
      <c r="AL13">
        <f t="shared" si="8"/>
        <v>14022.702038075618</v>
      </c>
      <c r="AN13">
        <f t="shared" si="9"/>
        <v>10365.128860411915</v>
      </c>
      <c r="AO13">
        <f t="shared" si="9"/>
        <v>-518.25644302059573</v>
      </c>
      <c r="AP13">
        <f t="shared" si="9"/>
        <v>-21.999848971948438</v>
      </c>
      <c r="AQ13">
        <f t="shared" si="9"/>
        <v>-4051.8219659304259</v>
      </c>
      <c r="AR13">
        <f t="shared" si="9"/>
        <v>5773.0506024889437</v>
      </c>
      <c r="AS13">
        <f t="shared" si="9"/>
        <v>98.712851709038958</v>
      </c>
      <c r="AT13">
        <f t="shared" si="9"/>
        <v>1283.6479154767965</v>
      </c>
      <c r="AU13">
        <f t="shared" si="9"/>
        <v>7155.4113696747791</v>
      </c>
      <c r="AW13">
        <v>10</v>
      </c>
      <c r="AX13">
        <f>(R13*SUMPRODUCT(K14:$K$23, X14:$X$23)-$AZ$3*SUMPRODUCT(K13:$K$22, W14:$W$23))/Z13</f>
        <v>33825.674317885809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23557.272764981888</v>
      </c>
      <c r="P14">
        <f t="shared" si="22"/>
        <v>1177.8636382490945</v>
      </c>
      <c r="Q14" s="4">
        <f t="shared" si="23"/>
        <v>50</v>
      </c>
      <c r="R14">
        <f t="shared" si="0"/>
        <v>1000000</v>
      </c>
      <c r="S14">
        <f t="shared" si="1"/>
        <v>33559.440922438909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29167.1004571911</v>
      </c>
      <c r="AC14">
        <f t="shared" si="2"/>
        <v>28342.267801667087</v>
      </c>
      <c r="AE14">
        <f t="shared" si="3"/>
        <v>19895.043392561769</v>
      </c>
      <c r="AF14">
        <f t="shared" si="4"/>
        <v>-994.75216962808838</v>
      </c>
      <c r="AG14">
        <f t="shared" si="4"/>
        <v>-42.22696657428007</v>
      </c>
      <c r="AH14">
        <f t="shared" si="5"/>
        <v>-9114.883394333674</v>
      </c>
      <c r="AI14">
        <f t="shared" si="6"/>
        <v>9743.180862025727</v>
      </c>
      <c r="AJ14">
        <f t="shared" si="7"/>
        <v>824.83265552401281</v>
      </c>
      <c r="AK14">
        <f t="shared" si="24"/>
        <v>2470.6639323584141</v>
      </c>
      <c r="AL14">
        <f t="shared" si="8"/>
        <v>13038.677449908155</v>
      </c>
      <c r="AN14">
        <f t="shared" si="9"/>
        <v>9655.6122874750181</v>
      </c>
      <c r="AO14">
        <f t="shared" si="9"/>
        <v>-482.78061437375089</v>
      </c>
      <c r="AP14">
        <f t="shared" si="9"/>
        <v>-20.493909426196776</v>
      </c>
      <c r="AQ14">
        <f t="shared" si="9"/>
        <v>-4423.7038524949767</v>
      </c>
      <c r="AR14">
        <f t="shared" si="9"/>
        <v>4728.6339111800944</v>
      </c>
      <c r="AS14">
        <f t="shared" si="9"/>
        <v>400.31399613664252</v>
      </c>
      <c r="AT14">
        <f t="shared" si="9"/>
        <v>1199.0812260515247</v>
      </c>
      <c r="AU14">
        <f t="shared" si="9"/>
        <v>6328.0291333682626</v>
      </c>
      <c r="AW14">
        <v>11</v>
      </c>
      <c r="AX14">
        <f>(R14*SUMPRODUCT(K15:$K$23, X15:$X$23)-$AZ$3*SUMPRODUCT(K14:$K$22, W15:$W$23))/Z14</f>
        <v>33559.440922438909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23557.272764981888</v>
      </c>
      <c r="P15">
        <f t="shared" si="22"/>
        <v>1177.8636382490945</v>
      </c>
      <c r="Q15" s="4">
        <f t="shared" si="23"/>
        <v>50</v>
      </c>
      <c r="R15">
        <f t="shared" si="0"/>
        <v>1000000</v>
      </c>
      <c r="S15">
        <f t="shared" si="1"/>
        <v>32575.221779452015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28342.267801667087</v>
      </c>
      <c r="AC15">
        <f t="shared" si="2"/>
        <v>26897.219823767042</v>
      </c>
      <c r="AE15">
        <f t="shared" si="3"/>
        <v>19451.138300701914</v>
      </c>
      <c r="AF15">
        <f t="shared" si="4"/>
        <v>-972.55691503509581</v>
      </c>
      <c r="AG15">
        <f t="shared" si="4"/>
        <v>-41.284783885544293</v>
      </c>
      <c r="AH15">
        <f t="shared" si="5"/>
        <v>-10398.260459859417</v>
      </c>
      <c r="AI15">
        <f t="shared" si="6"/>
        <v>8039.0361419218552</v>
      </c>
      <c r="AJ15">
        <f t="shared" si="7"/>
        <v>1445.0479779000452</v>
      </c>
      <c r="AK15">
        <f t="shared" si="24"/>
        <v>2430.00207282263</v>
      </c>
      <c r="AL15">
        <f t="shared" si="8"/>
        <v>11914.08619264453</v>
      </c>
      <c r="AN15">
        <f t="shared" si="9"/>
        <v>8974.4014880454633</v>
      </c>
      <c r="AO15">
        <f t="shared" si="9"/>
        <v>-448.72007440227321</v>
      </c>
      <c r="AP15">
        <f t="shared" si="9"/>
        <v>-19.048048510492261</v>
      </c>
      <c r="AQ15">
        <f t="shared" si="9"/>
        <v>-4797.5682811673378</v>
      </c>
      <c r="AR15">
        <f t="shared" si="9"/>
        <v>3709.065083965359</v>
      </c>
      <c r="AS15">
        <f t="shared" si="9"/>
        <v>666.7188584379802</v>
      </c>
      <c r="AT15">
        <f t="shared" si="9"/>
        <v>1121.1587661944707</v>
      </c>
      <c r="AU15">
        <f t="shared" si="9"/>
        <v>5496.9427085978105</v>
      </c>
      <c r="AW15">
        <v>12</v>
      </c>
      <c r="AX15">
        <f>(R15*SUMPRODUCT(K16:$K$23, X16:$X$23)-$AZ$3*SUMPRODUCT(K15:$K$22, W16:$W$23))/Z15</f>
        <v>32575.221779452015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23557.272764981888</v>
      </c>
      <c r="P16">
        <f t="shared" si="22"/>
        <v>1177.8636382490945</v>
      </c>
      <c r="Q16" s="4">
        <f t="shared" si="23"/>
        <v>50</v>
      </c>
      <c r="R16">
        <f t="shared" si="0"/>
        <v>1000000</v>
      </c>
      <c r="S16">
        <f t="shared" si="1"/>
        <v>30914.397751993449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26897.219823767042</v>
      </c>
      <c r="AC16">
        <f t="shared" si="2"/>
        <v>24909.985185131565</v>
      </c>
      <c r="AE16">
        <f t="shared" si="3"/>
        <v>18981.812949597665</v>
      </c>
      <c r="AF16">
        <f t="shared" si="4"/>
        <v>-949.09064747988327</v>
      </c>
      <c r="AG16">
        <f t="shared" si="4"/>
        <v>-40.28864703263595</v>
      </c>
      <c r="AH16">
        <f t="shared" si="5"/>
        <v>-11665.780281058102</v>
      </c>
      <c r="AI16">
        <f t="shared" si="6"/>
        <v>6326.6533740270424</v>
      </c>
      <c r="AJ16">
        <f t="shared" si="7"/>
        <v>1987.2346386354766</v>
      </c>
      <c r="AK16">
        <f t="shared" si="24"/>
        <v>2457.6678342859</v>
      </c>
      <c r="AL16">
        <f t="shared" si="8"/>
        <v>10771.555846948419</v>
      </c>
      <c r="AN16">
        <f t="shared" si="9"/>
        <v>8303.653461502674</v>
      </c>
      <c r="AO16">
        <f t="shared" si="9"/>
        <v>-415.18267307513372</v>
      </c>
      <c r="AP16">
        <f t="shared" si="9"/>
        <v>-17.624394691914709</v>
      </c>
      <c r="AQ16">
        <f t="shared" si="9"/>
        <v>-5103.2320816326956</v>
      </c>
      <c r="AR16">
        <f t="shared" si="9"/>
        <v>2767.6143121029295</v>
      </c>
      <c r="AS16">
        <f t="shared" si="9"/>
        <v>869.32200995444168</v>
      </c>
      <c r="AT16">
        <f t="shared" si="9"/>
        <v>1075.1144831940012</v>
      </c>
      <c r="AU16">
        <f t="shared" si="9"/>
        <v>4712.0508052513724</v>
      </c>
      <c r="AW16">
        <v>13</v>
      </c>
      <c r="AX16">
        <f>(R16*SUMPRODUCT(K17:$K$23, X17:$X$23)-$AZ$3*SUMPRODUCT(K16:$K$22, W17:$W$23))/Z16</f>
        <v>30914.397751993449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23557.272764981888</v>
      </c>
      <c r="P17">
        <f t="shared" si="22"/>
        <v>1177.8636382490945</v>
      </c>
      <c r="Q17" s="4">
        <f t="shared" si="23"/>
        <v>50</v>
      </c>
      <c r="R17">
        <f t="shared" si="0"/>
        <v>1000000</v>
      </c>
      <c r="S17">
        <f t="shared" si="1"/>
        <v>28616.312290262656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24909.985185131565</v>
      </c>
      <c r="AC17">
        <f t="shared" si="2"/>
        <v>22457.070911671373</v>
      </c>
      <c r="AE17">
        <f t="shared" si="3"/>
        <v>18486.915420922229</v>
      </c>
      <c r="AF17">
        <f t="shared" si="4"/>
        <v>-924.34577104611151</v>
      </c>
      <c r="AG17">
        <f t="shared" si="4"/>
        <v>-39.238233570914893</v>
      </c>
      <c r="AH17">
        <f t="shared" si="5"/>
        <v>-12950.539827893928</v>
      </c>
      <c r="AI17">
        <f t="shared" si="6"/>
        <v>4572.7915884112736</v>
      </c>
      <c r="AJ17">
        <f t="shared" si="7"/>
        <v>2452.9142734601919</v>
      </c>
      <c r="AK17">
        <f t="shared" si="24"/>
        <v>2620.5566333199745</v>
      </c>
      <c r="AL17">
        <f t="shared" si="8"/>
        <v>9646.2624951914404</v>
      </c>
      <c r="AN17">
        <f t="shared" si="9"/>
        <v>7617.1790423301791</v>
      </c>
      <c r="AO17">
        <f t="shared" si="9"/>
        <v>-380.85895211650899</v>
      </c>
      <c r="AP17">
        <f t="shared" si="9"/>
        <v>-16.167361812894548</v>
      </c>
      <c r="AQ17">
        <f t="shared" si="9"/>
        <v>-5336.0216303177567</v>
      </c>
      <c r="AR17">
        <f t="shared" si="9"/>
        <v>1884.1310980830183</v>
      </c>
      <c r="AS17">
        <f t="shared" si="9"/>
        <v>1010.6762956944094</v>
      </c>
      <c r="AT17">
        <f t="shared" si="9"/>
        <v>1079.7501158020912</v>
      </c>
      <c r="AU17">
        <f t="shared" si="9"/>
        <v>3974.5575095795189</v>
      </c>
      <c r="AW17">
        <v>14</v>
      </c>
      <c r="AX17">
        <f>(R17*SUMPRODUCT(K18:$K$23, X18:$X$23)-$AZ$3*SUMPRODUCT(K17:$K$22, W18:$W$23))/Z17</f>
        <v>28616.312290262656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23557.272764981888</v>
      </c>
      <c r="P18">
        <f t="shared" si="22"/>
        <v>1177.8636382490945</v>
      </c>
      <c r="Q18" s="4">
        <f t="shared" si="23"/>
        <v>50</v>
      </c>
      <c r="R18">
        <f t="shared" si="0"/>
        <v>1000000</v>
      </c>
      <c r="S18">
        <f t="shared" si="1"/>
        <v>25698.701816433757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22457.070911671373</v>
      </c>
      <c r="AC18">
        <f t="shared" si="2"/>
        <v>19598.44668825531</v>
      </c>
      <c r="AE18">
        <f t="shared" si="3"/>
        <v>17965.341506470504</v>
      </c>
      <c r="AF18">
        <f t="shared" si="4"/>
        <v>-898.26707532352521</v>
      </c>
      <c r="AG18">
        <f t="shared" si="4"/>
        <v>-38.131199833064201</v>
      </c>
      <c r="AH18">
        <f t="shared" si="5"/>
        <v>-14293.028042830785</v>
      </c>
      <c r="AI18">
        <f t="shared" si="6"/>
        <v>2735.9151884831299</v>
      </c>
      <c r="AJ18">
        <f t="shared" si="7"/>
        <v>2858.6242234160636</v>
      </c>
      <c r="AK18">
        <f t="shared" si="24"/>
        <v>2770.6425885315657</v>
      </c>
      <c r="AL18">
        <f t="shared" si="8"/>
        <v>8365.1820004307592</v>
      </c>
      <c r="AN18">
        <f t="shared" si="9"/>
        <v>6917.3670789842354</v>
      </c>
      <c r="AO18">
        <f t="shared" si="9"/>
        <v>-345.86835394921178</v>
      </c>
      <c r="AP18">
        <f t="shared" si="9"/>
        <v>-14.682020172697936</v>
      </c>
      <c r="AQ18">
        <f t="shared" si="9"/>
        <v>-5503.3811412305467</v>
      </c>
      <c r="AR18">
        <f t="shared" si="9"/>
        <v>1053.4355636317791</v>
      </c>
      <c r="AS18">
        <f t="shared" si="9"/>
        <v>1100.6833956996129</v>
      </c>
      <c r="AT18">
        <f t="shared" si="9"/>
        <v>1066.806986253901</v>
      </c>
      <c r="AU18">
        <f t="shared" si="9"/>
        <v>3220.925945585293</v>
      </c>
      <c r="AW18">
        <v>15</v>
      </c>
      <c r="AX18">
        <f>(R18*SUMPRODUCT(K19:$K$23, X19:$X$23)-$AZ$3*SUMPRODUCT(K18:$K$22, W19:$W$23))/Z18</f>
        <v>25698.701816433757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23557.272764981888</v>
      </c>
      <c r="P19">
        <f t="shared" si="22"/>
        <v>1177.8636382490945</v>
      </c>
      <c r="Q19" s="4">
        <f t="shared" si="23"/>
        <v>50</v>
      </c>
      <c r="R19">
        <f t="shared" si="0"/>
        <v>1000000</v>
      </c>
      <c r="S19">
        <f t="shared" si="1"/>
        <v>22075.357469060997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19598.44668825531</v>
      </c>
      <c r="AC19">
        <f t="shared" si="2"/>
        <v>16317.100843027805</v>
      </c>
      <c r="AE19">
        <f t="shared" si="3"/>
        <v>17412.465271814792</v>
      </c>
      <c r="AF19">
        <f t="shared" si="4"/>
        <v>-870.62326359073973</v>
      </c>
      <c r="AG19">
        <f t="shared" si="4"/>
        <v>-36.957727334419182</v>
      </c>
      <c r="AH19">
        <f t="shared" si="5"/>
        <v>-15843.210006287505</v>
      </c>
      <c r="AI19">
        <f t="shared" si="6"/>
        <v>661.67427460212821</v>
      </c>
      <c r="AJ19">
        <f t="shared" si="7"/>
        <v>3281.3458452275045</v>
      </c>
      <c r="AK19">
        <f t="shared" si="24"/>
        <v>2652.6971903215858</v>
      </c>
      <c r="AL19">
        <f t="shared" si="8"/>
        <v>6595.717310151218</v>
      </c>
      <c r="AN19">
        <f t="shared" si="9"/>
        <v>6246.0293089627276</v>
      </c>
      <c r="AO19">
        <f t="shared" si="9"/>
        <v>-312.30146544813647</v>
      </c>
      <c r="AP19">
        <f t="shared" si="9"/>
        <v>-13.257114631383628</v>
      </c>
      <c r="AQ19">
        <f t="shared" si="9"/>
        <v>-5683.1214019707641</v>
      </c>
      <c r="AR19">
        <f t="shared" si="9"/>
        <v>237.3493269124439</v>
      </c>
      <c r="AS19">
        <f t="shared" si="9"/>
        <v>1177.0523014515086</v>
      </c>
      <c r="AT19">
        <f t="shared" si="9"/>
        <v>951.54960196080492</v>
      </c>
      <c r="AU19">
        <f t="shared" si="9"/>
        <v>2365.951230324757</v>
      </c>
      <c r="AW19">
        <v>16</v>
      </c>
      <c r="AX19">
        <f>(R19*SUMPRODUCT(K20:$K$23, X20:$X$23)-$AZ$3*SUMPRODUCT(K19:$K$22, W20:$W$23))/Z19</f>
        <v>22075.357469060997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23557.272764981888</v>
      </c>
      <c r="P20">
        <f t="shared" si="22"/>
        <v>1177.8636382490945</v>
      </c>
      <c r="Q20" s="4">
        <f t="shared" si="23"/>
        <v>50</v>
      </c>
      <c r="R20">
        <f t="shared" si="0"/>
        <v>1000000</v>
      </c>
      <c r="S20">
        <f t="shared" si="1"/>
        <v>17601.486809470745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16317.100843027805</v>
      </c>
      <c r="AC20">
        <f t="shared" si="2"/>
        <v>12574.296446061724</v>
      </c>
      <c r="AE20">
        <f t="shared" si="3"/>
        <v>16829.040319948133</v>
      </c>
      <c r="AF20">
        <f t="shared" si="4"/>
        <v>-841.45201599740665</v>
      </c>
      <c r="AG20">
        <f t="shared" si="4"/>
        <v>-35.719415587369397</v>
      </c>
      <c r="AH20">
        <f t="shared" si="5"/>
        <v>-17374.689474111896</v>
      </c>
      <c r="AI20">
        <f t="shared" si="6"/>
        <v>-1422.8205857485391</v>
      </c>
      <c r="AJ20">
        <f t="shared" si="7"/>
        <v>3742.8043969660812</v>
      </c>
      <c r="AK20">
        <f t="shared" si="24"/>
        <v>1754.1446206809344</v>
      </c>
      <c r="AL20">
        <f t="shared" si="8"/>
        <v>4074.1284318984763</v>
      </c>
      <c r="AN20">
        <f t="shared" si="9"/>
        <v>5725.8359234522986</v>
      </c>
      <c r="AO20">
        <f t="shared" si="9"/>
        <v>-286.29179617261491</v>
      </c>
      <c r="AP20">
        <f t="shared" si="9"/>
        <v>-12.15301104795927</v>
      </c>
      <c r="AQ20">
        <f t="shared" si="9"/>
        <v>-5911.4851030320087</v>
      </c>
      <c r="AR20">
        <f t="shared" si="9"/>
        <v>-484.09398680028443</v>
      </c>
      <c r="AS20">
        <f t="shared" si="9"/>
        <v>1273.4346975924086</v>
      </c>
      <c r="AT20">
        <f t="shared" si="9"/>
        <v>596.82216532097857</v>
      </c>
      <c r="AU20">
        <f t="shared" si="9"/>
        <v>1386.1628761131028</v>
      </c>
      <c r="AW20">
        <v>17</v>
      </c>
      <c r="AX20">
        <f>(R20*SUMPRODUCT(K21:$K$23, X21:$X$23)-$AZ$3*SUMPRODUCT(K20:$K$22, W21:$W$23))/Z20</f>
        <v>17601.486809470745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23557.272764981888</v>
      </c>
      <c r="P21">
        <f t="shared" si="22"/>
        <v>1177.8636382490945</v>
      </c>
      <c r="Q21" s="4">
        <f t="shared" si="23"/>
        <v>50</v>
      </c>
      <c r="R21">
        <f t="shared" si="0"/>
        <v>1000000</v>
      </c>
      <c r="S21">
        <f t="shared" si="1"/>
        <v>12343.803062897521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12574.296446061724</v>
      </c>
      <c r="AC21">
        <f t="shared" si="2"/>
        <v>8498.8140541926768</v>
      </c>
      <c r="AE21">
        <f t="shared" si="3"/>
        <v>16219.383915420509</v>
      </c>
      <c r="AF21">
        <f t="shared" si="4"/>
        <v>-810.96919577102551</v>
      </c>
      <c r="AG21">
        <f t="shared" si="4"/>
        <v>-34.425427928844925</v>
      </c>
      <c r="AH21">
        <f t="shared" si="5"/>
        <v>-18735.870053015595</v>
      </c>
      <c r="AI21">
        <f t="shared" si="6"/>
        <v>-3361.8807612949568</v>
      </c>
      <c r="AJ21">
        <f t="shared" si="7"/>
        <v>4075.4823918690472</v>
      </c>
      <c r="AK21">
        <f t="shared" si="24"/>
        <v>1435.5130828009853</v>
      </c>
      <c r="AL21">
        <f t="shared" si="8"/>
        <v>2149.1147133750756</v>
      </c>
      <c r="AN21">
        <f t="shared" si="9"/>
        <v>5249.1288965445783</v>
      </c>
      <c r="AO21">
        <f t="shared" si="9"/>
        <v>-262.45644482722895</v>
      </c>
      <c r="AP21">
        <f t="shared" si="9"/>
        <v>-11.141206685748994</v>
      </c>
      <c r="AQ21">
        <f t="shared" si="9"/>
        <v>-6063.5470132552555</v>
      </c>
      <c r="AR21">
        <f t="shared" si="9"/>
        <v>-1088.0157682236554</v>
      </c>
      <c r="AS21">
        <f t="shared" si="9"/>
        <v>1318.9608496892033</v>
      </c>
      <c r="AT21">
        <f t="shared" si="9"/>
        <v>464.57949596558905</v>
      </c>
      <c r="AU21">
        <f t="shared" si="9"/>
        <v>695.52457743113689</v>
      </c>
      <c r="AW21">
        <v>18</v>
      </c>
      <c r="AX21">
        <f>(R21*SUMPRODUCT(K22:$K$23, X22:$X$23)-$AZ$3*SUMPRODUCT(K21:$K$22, W22:$W$23))/Z21</f>
        <v>12343.803062897521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23557.272764981888</v>
      </c>
      <c r="P22">
        <f t="shared" si="22"/>
        <v>1177.8636382490945</v>
      </c>
      <c r="Q22" s="4">
        <f t="shared" si="23"/>
        <v>50</v>
      </c>
      <c r="R22">
        <f t="shared" si="0"/>
        <v>1000000</v>
      </c>
      <c r="S22">
        <f t="shared" si="1"/>
        <v>6404.2531516260351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8498.8140541926768</v>
      </c>
      <c r="AC22">
        <f t="shared" si="2"/>
        <v>4236.4483706652582</v>
      </c>
      <c r="AE22">
        <f t="shared" si="3"/>
        <v>15583.264349440286</v>
      </c>
      <c r="AF22">
        <f t="shared" si="4"/>
        <v>-779.16321747201437</v>
      </c>
      <c r="AG22">
        <f t="shared" si="4"/>
        <v>-33.075272559998872</v>
      </c>
      <c r="AH22">
        <f t="shared" si="5"/>
        <v>-20118.021791152103</v>
      </c>
      <c r="AI22">
        <f t="shared" si="6"/>
        <v>-5346.9959317438315</v>
      </c>
      <c r="AJ22">
        <f t="shared" si="7"/>
        <v>4262.3656835274187</v>
      </c>
      <c r="AK22">
        <f t="shared" si="24"/>
        <v>1631.2040630312667</v>
      </c>
      <c r="AL22">
        <f t="shared" si="8"/>
        <v>546.5738148148539</v>
      </c>
      <c r="AN22">
        <f t="shared" si="9"/>
        <v>4713.3267037114229</v>
      </c>
      <c r="AO22">
        <f t="shared" si="9"/>
        <v>-235.66633518557117</v>
      </c>
      <c r="AP22">
        <f t="shared" si="9"/>
        <v>-10.003973615141536</v>
      </c>
      <c r="AQ22">
        <f t="shared" si="9"/>
        <v>-6084.9130970104688</v>
      </c>
      <c r="AR22">
        <f t="shared" si="9"/>
        <v>-1617.256702099759</v>
      </c>
      <c r="AS22">
        <f t="shared" si="9"/>
        <v>1289.1985624228057</v>
      </c>
      <c r="AT22">
        <f t="shared" si="9"/>
        <v>493.3752965413816</v>
      </c>
      <c r="AU22">
        <f t="shared" si="9"/>
        <v>165.31715686442831</v>
      </c>
      <c r="AW22">
        <v>19</v>
      </c>
      <c r="AX22">
        <f>(R22*SUMPRODUCT(K23:$K$23, X23:$X$23)-$AZ$3*SUMPRODUCT(K22:$K$22, W23:$W$23))/Z22</f>
        <v>6404.2531516260351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23557.272764981888</v>
      </c>
      <c r="P23">
        <f t="shared" si="22"/>
        <v>1177.8636382490945</v>
      </c>
      <c r="Q23" s="4">
        <f t="shared" si="23"/>
        <v>50</v>
      </c>
      <c r="R23">
        <f t="shared" si="0"/>
        <v>1000000</v>
      </c>
      <c r="S23">
        <f t="shared" si="1"/>
        <v>6687.83702340522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4236.4483706652582</v>
      </c>
      <c r="AC23">
        <f t="shared" si="2"/>
        <v>4236.4483706652582</v>
      </c>
      <c r="AE23">
        <f t="shared" si="3"/>
        <v>14922.488313226004</v>
      </c>
      <c r="AF23">
        <f t="shared" si="4"/>
        <v>-746.1244156613003</v>
      </c>
      <c r="AG23">
        <f t="shared" si="4"/>
        <v>-31.672784159056871</v>
      </c>
      <c r="AH23">
        <f t="shared" si="5"/>
        <v>-21434.713506840384</v>
      </c>
      <c r="AI23">
        <f t="shared" si="6"/>
        <v>-7290.0223934347378</v>
      </c>
      <c r="AJ23">
        <f t="shared" si="7"/>
        <v>0</v>
      </c>
      <c r="AK23">
        <f t="shared" si="24"/>
        <v>1913.0911946690931</v>
      </c>
      <c r="AL23">
        <f t="shared" si="8"/>
        <v>-5376.9311987656447</v>
      </c>
      <c r="AN23">
        <f t="shared" si="9"/>
        <v>4088.6564461033345</v>
      </c>
      <c r="AO23">
        <f t="shared" si="9"/>
        <v>-204.43282230516675</v>
      </c>
      <c r="AP23">
        <f t="shared" si="9"/>
        <v>-8.6781192519474519</v>
      </c>
      <c r="AQ23">
        <f t="shared" si="9"/>
        <v>-5872.9601733006784</v>
      </c>
      <c r="AR23">
        <f t="shared" si="9"/>
        <v>-1997.4146687544585</v>
      </c>
      <c r="AS23">
        <f t="shared" si="9"/>
        <v>0</v>
      </c>
      <c r="AT23">
        <f t="shared" si="9"/>
        <v>524.17348104971177</v>
      </c>
      <c r="AU23">
        <f t="shared" si="9"/>
        <v>-1473.2411877047468</v>
      </c>
      <c r="AW23">
        <v>20</v>
      </c>
      <c r="AX23">
        <f>(R23*SUMPRODUCT(K$23:$K24, X$23:$X24)-$AZ$3*SUMPRODUCT(K$22:$K23, W$23:$W24))/Z23</f>
        <v>6687.83702340522</v>
      </c>
    </row>
    <row r="25" spans="5:50" x14ac:dyDescent="0.25">
      <c r="AN25" s="8">
        <f t="shared" ref="AN25:AU25" si="25">SUM(AN3:AN23)</f>
        <v>218552.46863422342</v>
      </c>
      <c r="AO25" s="8">
        <f t="shared" si="25"/>
        <v>-28595.578005447594</v>
      </c>
      <c r="AP25" s="8">
        <f t="shared" si="25"/>
        <v>-2933.7829292591637</v>
      </c>
      <c r="AQ25" s="8">
        <f t="shared" si="25"/>
        <v>-82041.855458995444</v>
      </c>
      <c r="AR25" s="8">
        <f t="shared" si="25"/>
        <v>104981.25224052124</v>
      </c>
      <c r="AS25" s="8">
        <f t="shared" si="25"/>
        <v>-13301.438487964688</v>
      </c>
      <c r="AT25" s="8">
        <f t="shared" si="25"/>
        <v>25069.187148167977</v>
      </c>
      <c r="AU25" s="9">
        <f t="shared" si="25"/>
        <v>116749.00090072457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1A6B-D553-4A5D-ADA5-97F5C3113B0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82566.841266832154</v>
      </c>
      <c r="K3">
        <v>1</v>
      </c>
      <c r="L3" s="2">
        <v>0</v>
      </c>
      <c r="O3">
        <f>$C$3</f>
        <v>82566.841266832154</v>
      </c>
      <c r="P3">
        <f>O3*B5</f>
        <v>66053.473013465729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82566.841266832154</v>
      </c>
      <c r="AF3">
        <f t="shared" ref="AF3:AG23" si="4">-$Z3*P3</f>
        <v>-66053.473013465729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13993.460049366426</v>
      </c>
      <c r="AJ3">
        <f t="shared" ref="AJ3:AJ23" si="7">AB3-AC3</f>
        <v>0</v>
      </c>
      <c r="AL3">
        <f t="shared" ref="AL3:AL23" si="8">SUM(AI3:AK3)</f>
        <v>13993.460049366426</v>
      </c>
      <c r="AN3">
        <f t="shared" ref="AN3:AU23" si="9">AE3*$K3</f>
        <v>82566.841266832154</v>
      </c>
      <c r="AO3">
        <f t="shared" si="9"/>
        <v>-66053.473013465729</v>
      </c>
      <c r="AP3">
        <f t="shared" si="9"/>
        <v>-2519.9082039999998</v>
      </c>
      <c r="AQ3">
        <f t="shared" si="9"/>
        <v>0</v>
      </c>
      <c r="AR3">
        <f t="shared" si="9"/>
        <v>13993.460049366426</v>
      </c>
      <c r="AS3">
        <f t="shared" si="9"/>
        <v>0</v>
      </c>
      <c r="AT3">
        <f t="shared" si="9"/>
        <v>0</v>
      </c>
      <c r="AU3">
        <f t="shared" si="9"/>
        <v>13993.460049366426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26093.341742039163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16515.913533157094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16176.169399417789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-16176.169399417789</v>
      </c>
      <c r="AK4">
        <f>H4*SUM(AB4, AE4:AF4)</f>
        <v>0</v>
      </c>
      <c r="AL4">
        <f t="shared" si="8"/>
        <v>-26746.883399417791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-9917.1723426212575</v>
      </c>
      <c r="AR4">
        <f t="shared" si="9"/>
        <v>-9917.1723426212575</v>
      </c>
      <c r="AS4">
        <f t="shared" si="9"/>
        <v>-15176.066609829992</v>
      </c>
      <c r="AT4">
        <f t="shared" si="9"/>
        <v>0</v>
      </c>
      <c r="AU4">
        <f t="shared" si="9"/>
        <v>-25093.238952451251</v>
      </c>
      <c r="AW4">
        <v>1</v>
      </c>
      <c r="AX4">
        <f>(R4*SUMPRODUCT(K5:$K$23, X5:$X$23)-$AZ$3*SUMPRODUCT(K4:$K$22, W5:$W$23))/Z4</f>
        <v>16515.913533157094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82566.841266832154</v>
      </c>
      <c r="P5">
        <f t="shared" ref="P5:P23" si="22">O5*$C$5</f>
        <v>4128.3420633416081</v>
      </c>
      <c r="Q5" s="4">
        <f t="shared" ref="Q5:Q23" si="23">$C$8</f>
        <v>50</v>
      </c>
      <c r="R5">
        <f t="shared" si="0"/>
        <v>1000000</v>
      </c>
      <c r="S5">
        <f t="shared" si="1"/>
        <v>31056.478956799343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16176.169399417789</v>
      </c>
      <c r="AC5">
        <f t="shared" si="2"/>
        <v>29738.936436603224</v>
      </c>
      <c r="AE5">
        <f t="shared" si="3"/>
        <v>79064.019060919527</v>
      </c>
      <c r="AF5">
        <f t="shared" si="4"/>
        <v>-3953.2009530459768</v>
      </c>
      <c r="AG5">
        <f t="shared" si="4"/>
        <v>-47.87879604441175</v>
      </c>
      <c r="AH5">
        <f t="shared" si="5"/>
        <v>-12059.072251764957</v>
      </c>
      <c r="AI5">
        <f t="shared" si="6"/>
        <v>63003.867060064178</v>
      </c>
      <c r="AJ5">
        <f t="shared" si="7"/>
        <v>-13562.767037185435</v>
      </c>
      <c r="AK5">
        <f>H5*SUM(AB5, AE5:AF5)</f>
        <v>7887.1957206299721</v>
      </c>
      <c r="AL5">
        <f t="shared" si="8"/>
        <v>57328.295743508716</v>
      </c>
      <c r="AN5">
        <f t="shared" si="9"/>
        <v>68276.72289090704</v>
      </c>
      <c r="AO5">
        <f t="shared" si="9"/>
        <v>-3413.8361445453525</v>
      </c>
      <c r="AP5">
        <f t="shared" si="9"/>
        <v>-41.346333372652843</v>
      </c>
      <c r="AQ5">
        <f t="shared" si="9"/>
        <v>-10413.762723354361</v>
      </c>
      <c r="AR5">
        <f t="shared" si="9"/>
        <v>54407.777689634677</v>
      </c>
      <c r="AS5">
        <f t="shared" si="9"/>
        <v>-11712.297169188056</v>
      </c>
      <c r="AT5">
        <f t="shared" si="9"/>
        <v>6811.0865473316289</v>
      </c>
      <c r="AU5">
        <f t="shared" si="9"/>
        <v>49506.567067778247</v>
      </c>
      <c r="AW5">
        <v>2</v>
      </c>
      <c r="AX5">
        <f>(R5*SUMPRODUCT(K6:$K$23, X6:$X$23)-$AZ$3*SUMPRODUCT(K5:$K$22, W6:$W$23))/Z5</f>
        <v>31056.478956799343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82566.841266832154</v>
      </c>
      <c r="P6">
        <f t="shared" si="22"/>
        <v>4128.3420633416081</v>
      </c>
      <c r="Q6" s="4">
        <f t="shared" si="23"/>
        <v>50</v>
      </c>
      <c r="R6">
        <f t="shared" si="0"/>
        <v>1000000</v>
      </c>
      <c r="S6">
        <f t="shared" si="1"/>
        <v>43639.064015006981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29738.936436603224</v>
      </c>
      <c r="AC6">
        <f t="shared" si="2"/>
        <v>40779.445075678057</v>
      </c>
      <c r="AE6">
        <f t="shared" si="3"/>
        <v>77156.328727745553</v>
      </c>
      <c r="AF6">
        <f t="shared" si="4"/>
        <v>-3857.8164363872779</v>
      </c>
      <c r="AG6">
        <f t="shared" si="4"/>
        <v>-46.723556057085077</v>
      </c>
      <c r="AH6">
        <f t="shared" si="5"/>
        <v>-13529.040537651284</v>
      </c>
      <c r="AI6">
        <f t="shared" si="6"/>
        <v>59722.748197649904</v>
      </c>
      <c r="AJ6">
        <f t="shared" si="7"/>
        <v>-11040.508639074833</v>
      </c>
      <c r="AK6">
        <f>H6*SUM(AB6, AE6:AF6)</f>
        <v>11210.474421602212</v>
      </c>
      <c r="AL6">
        <f t="shared" si="8"/>
        <v>59892.713980177286</v>
      </c>
      <c r="AN6">
        <f t="shared" si="9"/>
        <v>60091.371784912786</v>
      </c>
      <c r="AO6">
        <f t="shared" si="9"/>
        <v>-3004.5685892456395</v>
      </c>
      <c r="AP6">
        <f t="shared" si="9"/>
        <v>-36.389530508206583</v>
      </c>
      <c r="AQ6">
        <f t="shared" si="9"/>
        <v>-10536.771490383408</v>
      </c>
      <c r="AR6">
        <f t="shared" si="9"/>
        <v>46513.64217477553</v>
      </c>
      <c r="AS6">
        <f t="shared" si="9"/>
        <v>-8598.6376006329247</v>
      </c>
      <c r="AT6">
        <f t="shared" si="9"/>
        <v>8731.011408420045</v>
      </c>
      <c r="AU6">
        <f t="shared" si="9"/>
        <v>46646.015982562654</v>
      </c>
      <c r="AW6">
        <v>3</v>
      </c>
      <c r="AX6">
        <f>(R6*SUMPRODUCT(K7:$K$23, X7:$X$23)-$AZ$3*SUMPRODUCT(K6:$K$22, W7:$W$23))/Z6</f>
        <v>43639.064015006981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82566.841266832154</v>
      </c>
      <c r="P7">
        <f t="shared" si="22"/>
        <v>4128.3420633416081</v>
      </c>
      <c r="Q7" s="4">
        <f t="shared" si="23"/>
        <v>50</v>
      </c>
      <c r="R7">
        <f t="shared" si="0"/>
        <v>1000000</v>
      </c>
      <c r="S7">
        <f t="shared" si="1"/>
        <v>54039.0775513138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40779.445075678057</v>
      </c>
      <c r="AC7">
        <f t="shared" si="2"/>
        <v>49181.364792800334</v>
      </c>
      <c r="AE7">
        <f t="shared" si="3"/>
        <v>75144.693879671671</v>
      </c>
      <c r="AF7">
        <f t="shared" si="4"/>
        <v>-3757.2346939835838</v>
      </c>
      <c r="AG7">
        <f t="shared" si="4"/>
        <v>-45.50537039247132</v>
      </c>
      <c r="AH7">
        <f t="shared" si="5"/>
        <v>-15019.00208085805</v>
      </c>
      <c r="AI7">
        <f t="shared" si="6"/>
        <v>56322.951734437571</v>
      </c>
      <c r="AJ7">
        <f t="shared" si="7"/>
        <v>-8401.9197171222768</v>
      </c>
      <c r="AK7">
        <f>H7*SUM(AB7, AE7:AF7)</f>
        <v>11743.874876165035</v>
      </c>
      <c r="AL7">
        <f t="shared" si="8"/>
        <v>59664.906893480329</v>
      </c>
      <c r="AN7">
        <f t="shared" si="9"/>
        <v>52977.874374870138</v>
      </c>
      <c r="AO7">
        <f t="shared" si="9"/>
        <v>-2648.8937187435072</v>
      </c>
      <c r="AP7">
        <f t="shared" si="9"/>
        <v>-32.08181005959824</v>
      </c>
      <c r="AQ7">
        <f t="shared" si="9"/>
        <v>-10588.569390537619</v>
      </c>
      <c r="AR7">
        <f t="shared" si="9"/>
        <v>39708.32945552942</v>
      </c>
      <c r="AS7">
        <f t="shared" si="9"/>
        <v>-5923.4501373338126</v>
      </c>
      <c r="AT7">
        <f t="shared" si="9"/>
        <v>8279.567002560836</v>
      </c>
      <c r="AU7">
        <f t="shared" si="9"/>
        <v>42064.44632075644</v>
      </c>
      <c r="AW7">
        <v>4</v>
      </c>
      <c r="AX7">
        <f>(R7*SUMPRODUCT(K8:$K$23, X8:$X$23)-$AZ$3*SUMPRODUCT(K7:$K$22, W8:$W$23))/Z7</f>
        <v>54039.0775513138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82566.841266832154</v>
      </c>
      <c r="P8">
        <f t="shared" si="22"/>
        <v>4128.3420633416081</v>
      </c>
      <c r="Q8" s="4">
        <f t="shared" si="23"/>
        <v>50</v>
      </c>
      <c r="R8">
        <f t="shared" si="0"/>
        <v>1000000</v>
      </c>
      <c r="S8">
        <f t="shared" si="1"/>
        <v>62218.082609002136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49181.364792800334</v>
      </c>
      <c r="AC8">
        <f t="shared" si="2"/>
        <v>55027.564998606889</v>
      </c>
      <c r="AE8">
        <f t="shared" si="3"/>
        <v>73024.626186132038</v>
      </c>
      <c r="AF8">
        <f t="shared" si="4"/>
        <v>-3651.2313093066023</v>
      </c>
      <c r="AG8">
        <f t="shared" si="4"/>
        <v>-44.221521052342041</v>
      </c>
      <c r="AH8">
        <f t="shared" si="5"/>
        <v>-16575.912724091297</v>
      </c>
      <c r="AI8">
        <f t="shared" si="6"/>
        <v>52753.260631681798</v>
      </c>
      <c r="AJ8">
        <f t="shared" si="7"/>
        <v>-5846.2002058065555</v>
      </c>
      <c r="AK8">
        <f t="shared" ref="AK8:AK23" si="24">H8*SUM(AB8:AB8, AE8:AF8)</f>
        <v>8595.22007604787</v>
      </c>
      <c r="AL8">
        <f t="shared" si="8"/>
        <v>55502.280501923116</v>
      </c>
      <c r="AN8">
        <f t="shared" si="9"/>
        <v>48002.985772687534</v>
      </c>
      <c r="AO8">
        <f t="shared" si="9"/>
        <v>-2400.1492886343767</v>
      </c>
      <c r="AP8">
        <f t="shared" si="9"/>
        <v>-29.069166893254256</v>
      </c>
      <c r="AQ8">
        <f t="shared" si="9"/>
        <v>-10896.23246595918</v>
      </c>
      <c r="AR8">
        <f t="shared" si="9"/>
        <v>34677.534851200726</v>
      </c>
      <c r="AS8">
        <f t="shared" si="9"/>
        <v>-3843.0195395770456</v>
      </c>
      <c r="AT8">
        <f t="shared" si="9"/>
        <v>5650.0970778265964</v>
      </c>
      <c r="AU8">
        <f t="shared" si="9"/>
        <v>36484.612389450274</v>
      </c>
      <c r="AW8">
        <v>5</v>
      </c>
      <c r="AX8">
        <f>(R8*SUMPRODUCT(K9:$K$23, X9:$X$23)-$AZ$3*SUMPRODUCT(K8:$K$22, W9:$W$23))/Z8</f>
        <v>62218.082609002136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82566.841266832154</v>
      </c>
      <c r="P9">
        <f t="shared" si="22"/>
        <v>4128.3420633416081</v>
      </c>
      <c r="Q9" s="4">
        <f t="shared" si="23"/>
        <v>50</v>
      </c>
      <c r="R9">
        <f t="shared" si="0"/>
        <v>1000000</v>
      </c>
      <c r="S9">
        <f t="shared" si="1"/>
        <v>68499.923570344996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55027.564998606889</v>
      </c>
      <c r="AC9">
        <f t="shared" si="2"/>
        <v>58718.985722256541</v>
      </c>
      <c r="AE9">
        <f t="shared" si="3"/>
        <v>70777.322379055055</v>
      </c>
      <c r="AF9">
        <f t="shared" si="4"/>
        <v>-3538.8661189527529</v>
      </c>
      <c r="AG9">
        <f t="shared" si="4"/>
        <v>-42.860621342121597</v>
      </c>
      <c r="AH9">
        <f t="shared" si="5"/>
        <v>-18373.689993940545</v>
      </c>
      <c r="AI9">
        <f t="shared" si="6"/>
        <v>48821.90564481965</v>
      </c>
      <c r="AJ9">
        <f t="shared" si="7"/>
        <v>-3691.4207236496513</v>
      </c>
      <c r="AK9">
        <f t="shared" si="24"/>
        <v>6382.2863097046202</v>
      </c>
      <c r="AL9">
        <f t="shared" si="8"/>
        <v>51512.77123087462</v>
      </c>
      <c r="AN9">
        <f t="shared" si="9"/>
        <v>44217.556539366495</v>
      </c>
      <c r="AO9">
        <f t="shared" si="9"/>
        <v>-2210.8778269683248</v>
      </c>
      <c r="AP9">
        <f t="shared" si="9"/>
        <v>-26.776824607149578</v>
      </c>
      <c r="AQ9">
        <f t="shared" si="9"/>
        <v>-11478.813394391444</v>
      </c>
      <c r="AR9">
        <f t="shared" si="9"/>
        <v>30501.088493399584</v>
      </c>
      <c r="AS9">
        <f t="shared" si="9"/>
        <v>-2306.1850755584751</v>
      </c>
      <c r="AT9">
        <f t="shared" si="9"/>
        <v>3987.2814662073479</v>
      </c>
      <c r="AU9">
        <f t="shared" si="9"/>
        <v>32182.184884048456</v>
      </c>
      <c r="AW9">
        <v>6</v>
      </c>
      <c r="AX9">
        <f>(R9*SUMPRODUCT(K10:$K$23, X10:$X$23)-$AZ$3*SUMPRODUCT(K9:$K$22, W10:$W$23))/Z9</f>
        <v>68499.923570344996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82566.841266832154</v>
      </c>
      <c r="P10">
        <f t="shared" si="22"/>
        <v>4128.3420633416081</v>
      </c>
      <c r="Q10" s="4">
        <f t="shared" si="23"/>
        <v>50</v>
      </c>
      <c r="R10">
        <f t="shared" si="0"/>
        <v>1000000</v>
      </c>
      <c r="S10">
        <f t="shared" si="1"/>
        <v>73304.927861956196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58718.985722256541</v>
      </c>
      <c r="AC10">
        <f t="shared" si="2"/>
        <v>60732.438167341708</v>
      </c>
      <c r="AE10">
        <f t="shared" si="3"/>
        <v>68405.845666386915</v>
      </c>
      <c r="AF10">
        <f t="shared" si="4"/>
        <v>-3420.2922833193461</v>
      </c>
      <c r="AG10">
        <f t="shared" si="4"/>
        <v>-41.424526248569329</v>
      </c>
      <c r="AH10">
        <f t="shared" si="5"/>
        <v>-20149.777602621059</v>
      </c>
      <c r="AI10">
        <f t="shared" si="6"/>
        <v>44794.351254197943</v>
      </c>
      <c r="AJ10">
        <f t="shared" si="7"/>
        <v>-2013.4524450851677</v>
      </c>
      <c r="AK10">
        <f t="shared" si="24"/>
        <v>6494.4883030295159</v>
      </c>
      <c r="AL10">
        <f t="shared" si="8"/>
        <v>49275.387112142293</v>
      </c>
      <c r="AN10">
        <f t="shared" si="9"/>
        <v>40604.271496288922</v>
      </c>
      <c r="AO10">
        <f t="shared" si="9"/>
        <v>-2030.2135748144462</v>
      </c>
      <c r="AP10">
        <f t="shared" si="9"/>
        <v>-24.588727674023314</v>
      </c>
      <c r="AQ10">
        <f t="shared" si="9"/>
        <v>-11960.484259734778</v>
      </c>
      <c r="AR10">
        <f t="shared" si="9"/>
        <v>26588.984934065673</v>
      </c>
      <c r="AS10">
        <f t="shared" si="9"/>
        <v>-1195.14303095996</v>
      </c>
      <c r="AT10">
        <f t="shared" si="9"/>
        <v>3854.9916855316551</v>
      </c>
      <c r="AU10">
        <f t="shared" si="9"/>
        <v>29248.833588637368</v>
      </c>
      <c r="AW10">
        <v>7</v>
      </c>
      <c r="AX10">
        <f>(R10*SUMPRODUCT(K11:$K$23, X11:$X$23)-$AZ$3*SUMPRODUCT(K10:$K$22, W11:$W$23))/Z10</f>
        <v>73304.927861956196</v>
      </c>
    </row>
    <row r="11" spans="1:52" x14ac:dyDescent="0.25">
      <c r="A11" t="s">
        <v>33</v>
      </c>
      <c r="C11" s="7">
        <f>AU25</f>
        <v>376743.24807939044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82566.841266832154</v>
      </c>
      <c r="P11">
        <f t="shared" si="22"/>
        <v>4128.3420633416081</v>
      </c>
      <c r="Q11" s="4">
        <f t="shared" si="23"/>
        <v>50</v>
      </c>
      <c r="R11">
        <f t="shared" si="0"/>
        <v>1000000</v>
      </c>
      <c r="S11">
        <f t="shared" si="1"/>
        <v>76769.460196243264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60732.438167341708</v>
      </c>
      <c r="AC11">
        <f t="shared" si="2"/>
        <v>61298.667735129078</v>
      </c>
      <c r="AE11">
        <f t="shared" si="3"/>
        <v>65927.744650239983</v>
      </c>
      <c r="AF11">
        <f t="shared" si="4"/>
        <v>-3296.3872325119996</v>
      </c>
      <c r="AG11">
        <f t="shared" si="4"/>
        <v>-39.923862678227316</v>
      </c>
      <c r="AH11">
        <f t="shared" si="5"/>
        <v>-21728.366157126347</v>
      </c>
      <c r="AI11">
        <f t="shared" si="6"/>
        <v>40863.067397923412</v>
      </c>
      <c r="AJ11">
        <f t="shared" si="7"/>
        <v>-566.22956778736989</v>
      </c>
      <c r="AK11">
        <f t="shared" si="24"/>
        <v>6353.2354726310896</v>
      </c>
      <c r="AL11">
        <f t="shared" si="8"/>
        <v>46650.07330276713</v>
      </c>
      <c r="AN11">
        <f t="shared" si="9"/>
        <v>37216.664616774047</v>
      </c>
      <c r="AO11">
        <f t="shared" si="9"/>
        <v>-1860.8332308387025</v>
      </c>
      <c r="AP11">
        <f t="shared" si="9"/>
        <v>-22.537294660758878</v>
      </c>
      <c r="AQ11">
        <f t="shared" si="9"/>
        <v>-12265.811916217146</v>
      </c>
      <c r="AR11">
        <f t="shared" si="9"/>
        <v>23067.482175057437</v>
      </c>
      <c r="AS11">
        <f t="shared" si="9"/>
        <v>-319.64047962266761</v>
      </c>
      <c r="AT11">
        <f t="shared" si="9"/>
        <v>3586.4450554269415</v>
      </c>
      <c r="AU11">
        <f t="shared" si="9"/>
        <v>26334.286750861713</v>
      </c>
      <c r="AW11">
        <v>8</v>
      </c>
      <c r="AX11">
        <f>(R11*SUMPRODUCT(K12:$K$23, X12:$X$23)-$AZ$3*SUMPRODUCT(K11:$K$22, W12:$W$23))/Z11</f>
        <v>76769.460196243264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82566.841266832154</v>
      </c>
      <c r="P12">
        <f t="shared" si="22"/>
        <v>4128.3420633416081</v>
      </c>
      <c r="Q12" s="4">
        <f t="shared" si="23"/>
        <v>50</v>
      </c>
      <c r="R12">
        <f t="shared" si="0"/>
        <v>1000000</v>
      </c>
      <c r="S12">
        <f t="shared" si="1"/>
        <v>78913.401792478209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61298.667735129078</v>
      </c>
      <c r="AC12">
        <f t="shared" si="2"/>
        <v>60539.300460365528</v>
      </c>
      <c r="AE12">
        <f t="shared" si="3"/>
        <v>63342.077492248034</v>
      </c>
      <c r="AF12">
        <f t="shared" si="4"/>
        <v>-3167.1038746124018</v>
      </c>
      <c r="AG12">
        <f t="shared" si="4"/>
        <v>-38.358060282059689</v>
      </c>
      <c r="AH12">
        <f t="shared" si="5"/>
        <v>-23331.275387707017</v>
      </c>
      <c r="AI12">
        <f t="shared" si="6"/>
        <v>36805.340169646559</v>
      </c>
      <c r="AJ12">
        <f t="shared" si="7"/>
        <v>759.36727476355009</v>
      </c>
      <c r="AK12">
        <f t="shared" si="24"/>
        <v>6304.4819862084887</v>
      </c>
      <c r="AL12">
        <f t="shared" si="8"/>
        <v>43869.1894306186</v>
      </c>
      <c r="AN12">
        <f t="shared" si="9"/>
        <v>33992.810865009582</v>
      </c>
      <c r="AO12">
        <f t="shared" si="9"/>
        <v>-1699.6405432504791</v>
      </c>
      <c r="AP12">
        <f t="shared" si="9"/>
        <v>-20.585025624968893</v>
      </c>
      <c r="AQ12">
        <f t="shared" si="9"/>
        <v>-12520.833905247879</v>
      </c>
      <c r="AR12">
        <f t="shared" si="9"/>
        <v>19751.751390886257</v>
      </c>
      <c r="AS12">
        <f t="shared" si="9"/>
        <v>407.51786442865227</v>
      </c>
      <c r="AT12">
        <f t="shared" si="9"/>
        <v>3383.3286220407363</v>
      </c>
      <c r="AU12">
        <f t="shared" si="9"/>
        <v>23542.597877355645</v>
      </c>
      <c r="AW12">
        <v>9</v>
      </c>
      <c r="AX12">
        <f>(R12*SUMPRODUCT(K13:$K$23, X13:$X$23)-$AZ$3*SUMPRODUCT(K12:$K$22, W13:$W$23))/Z12</f>
        <v>78913.401792478209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82566.841266832154</v>
      </c>
      <c r="P13">
        <f t="shared" si="22"/>
        <v>4128.3420633416081</v>
      </c>
      <c r="Q13" s="4">
        <f t="shared" si="23"/>
        <v>50</v>
      </c>
      <c r="R13">
        <f t="shared" si="0"/>
        <v>1000000</v>
      </c>
      <c r="S13">
        <f t="shared" si="1"/>
        <v>79764.404181416248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60539.300460365528</v>
      </c>
      <c r="AC13">
        <f t="shared" si="2"/>
        <v>58597.429873720161</v>
      </c>
      <c r="AE13">
        <f t="shared" si="3"/>
        <v>60656.18794097381</v>
      </c>
      <c r="AF13">
        <f t="shared" si="4"/>
        <v>-3032.8093970486907</v>
      </c>
      <c r="AG13">
        <f t="shared" si="4"/>
        <v>-36.73156621369985</v>
      </c>
      <c r="AH13">
        <f t="shared" si="5"/>
        <v>-24858.269310784795</v>
      </c>
      <c r="AI13">
        <f t="shared" si="6"/>
        <v>32728.37766692663</v>
      </c>
      <c r="AJ13">
        <f t="shared" si="7"/>
        <v>1941.8705866453674</v>
      </c>
      <c r="AK13">
        <f t="shared" si="24"/>
        <v>6109.0105045218261</v>
      </c>
      <c r="AL13">
        <f t="shared" si="8"/>
        <v>40779.258758093827</v>
      </c>
      <c r="AN13">
        <f t="shared" si="9"/>
        <v>30951.237190627508</v>
      </c>
      <c r="AO13">
        <f t="shared" si="9"/>
        <v>-1547.5618595313756</v>
      </c>
      <c r="AP13">
        <f t="shared" si="9"/>
        <v>-18.743139931078421</v>
      </c>
      <c r="AQ13">
        <f t="shared" si="9"/>
        <v>-12684.512754664293</v>
      </c>
      <c r="AR13">
        <f t="shared" si="9"/>
        <v>16700.419436500764</v>
      </c>
      <c r="AS13">
        <f t="shared" si="9"/>
        <v>990.8848406242065</v>
      </c>
      <c r="AT13">
        <f t="shared" si="9"/>
        <v>3117.2653531984297</v>
      </c>
      <c r="AU13">
        <f t="shared" si="9"/>
        <v>20808.569630323404</v>
      </c>
      <c r="AW13">
        <v>10</v>
      </c>
      <c r="AX13">
        <f>(R13*SUMPRODUCT(K14:$K$23, X14:$X$23)-$AZ$3*SUMPRODUCT(K13:$K$22, W14:$W$23))/Z13</f>
        <v>79764.404181416248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82566.841266832154</v>
      </c>
      <c r="P14">
        <f t="shared" si="22"/>
        <v>4128.3420633416081</v>
      </c>
      <c r="Q14" s="4">
        <f t="shared" si="23"/>
        <v>50</v>
      </c>
      <c r="R14">
        <f t="shared" si="0"/>
        <v>1000000</v>
      </c>
      <c r="S14">
        <f t="shared" si="1"/>
        <v>79275.502009922144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58597.429873720161</v>
      </c>
      <c r="AC14">
        <f t="shared" si="2"/>
        <v>55562.387312301915</v>
      </c>
      <c r="AE14">
        <f t="shared" si="3"/>
        <v>57869.211765406348</v>
      </c>
      <c r="AF14">
        <f t="shared" si="4"/>
        <v>-2893.4605882703177</v>
      </c>
      <c r="AG14">
        <f t="shared" si="4"/>
        <v>-35.043857120796105</v>
      </c>
      <c r="AH14">
        <f t="shared" si="5"/>
        <v>-26407.868615335097</v>
      </c>
      <c r="AI14">
        <f t="shared" si="6"/>
        <v>28532.838704680133</v>
      </c>
      <c r="AJ14">
        <f t="shared" si="7"/>
        <v>3035.0425614182459</v>
      </c>
      <c r="AK14">
        <f t="shared" si="24"/>
        <v>5837.6615060140084</v>
      </c>
      <c r="AL14">
        <f t="shared" si="8"/>
        <v>37405.542772112385</v>
      </c>
      <c r="AN14">
        <f t="shared" si="9"/>
        <v>28085.521663021758</v>
      </c>
      <c r="AO14">
        <f t="shared" si="9"/>
        <v>-1404.276083151088</v>
      </c>
      <c r="AP14">
        <f t="shared" si="9"/>
        <v>-17.007748650731035</v>
      </c>
      <c r="AQ14">
        <f t="shared" si="9"/>
        <v>-12816.465672228054</v>
      </c>
      <c r="AR14">
        <f t="shared" si="9"/>
        <v>13847.772158991884</v>
      </c>
      <c r="AS14">
        <f t="shared" si="9"/>
        <v>1472.9897126032963</v>
      </c>
      <c r="AT14">
        <f t="shared" si="9"/>
        <v>2833.1778451241084</v>
      </c>
      <c r="AU14">
        <f t="shared" si="9"/>
        <v>18153.939716719287</v>
      </c>
      <c r="AW14">
        <v>11</v>
      </c>
      <c r="AX14">
        <f>(R14*SUMPRODUCT(K15:$K$23, X15:$X$23)-$AZ$3*SUMPRODUCT(K14:$K$22, W15:$W$23))/Z14</f>
        <v>79275.502009922144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82566.841266832154</v>
      </c>
      <c r="P15">
        <f t="shared" si="22"/>
        <v>4128.3420633416081</v>
      </c>
      <c r="Q15" s="4">
        <f t="shared" si="23"/>
        <v>50</v>
      </c>
      <c r="R15">
        <f t="shared" si="0"/>
        <v>1000000</v>
      </c>
      <c r="S15">
        <f t="shared" si="1"/>
        <v>77337.670965720099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55562.387312301915</v>
      </c>
      <c r="AC15">
        <f t="shared" si="2"/>
        <v>51492.124135972692</v>
      </c>
      <c r="AE15">
        <f t="shared" si="3"/>
        <v>54973.753242599829</v>
      </c>
      <c r="AF15">
        <f t="shared" si="4"/>
        <v>-2748.6876621299916</v>
      </c>
      <c r="AG15">
        <f t="shared" si="4"/>
        <v>-33.290454375589199</v>
      </c>
      <c r="AH15">
        <f t="shared" si="5"/>
        <v>-28059.283479978789</v>
      </c>
      <c r="AI15">
        <f t="shared" si="6"/>
        <v>24132.491646115464</v>
      </c>
      <c r="AJ15">
        <f t="shared" si="7"/>
        <v>4070.2631763292229</v>
      </c>
      <c r="AK15">
        <f t="shared" si="24"/>
        <v>5594.1688051348538</v>
      </c>
      <c r="AL15">
        <f t="shared" si="8"/>
        <v>33796.923627579541</v>
      </c>
      <c r="AN15">
        <f t="shared" si="9"/>
        <v>25363.890034447431</v>
      </c>
      <c r="AO15">
        <f t="shared" si="9"/>
        <v>-1268.1945017223716</v>
      </c>
      <c r="AP15">
        <f t="shared" si="9"/>
        <v>-15.359610253514891</v>
      </c>
      <c r="AQ15">
        <f t="shared" si="9"/>
        <v>-12946.043132453802</v>
      </c>
      <c r="AR15">
        <f t="shared" si="9"/>
        <v>11134.292790017746</v>
      </c>
      <c r="AS15">
        <f t="shared" si="9"/>
        <v>1877.9454107869603</v>
      </c>
      <c r="AT15">
        <f t="shared" si="9"/>
        <v>2581.0477553063342</v>
      </c>
      <c r="AU15">
        <f t="shared" si="9"/>
        <v>15593.28595611104</v>
      </c>
      <c r="AW15">
        <v>12</v>
      </c>
      <c r="AX15">
        <f>(R15*SUMPRODUCT(K16:$K$23, X16:$X$23)-$AZ$3*SUMPRODUCT(K15:$K$22, W16:$W$23))/Z15</f>
        <v>77337.670965720099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82566.841266832154</v>
      </c>
      <c r="P16">
        <f t="shared" si="22"/>
        <v>4128.3420633416081</v>
      </c>
      <c r="Q16" s="4">
        <f t="shared" si="23"/>
        <v>50</v>
      </c>
      <c r="R16">
        <f t="shared" si="0"/>
        <v>1000000</v>
      </c>
      <c r="S16">
        <f t="shared" si="1"/>
        <v>73975.946940920068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51492.124135972692</v>
      </c>
      <c r="AC16">
        <f t="shared" si="2"/>
        <v>46574.164660330047</v>
      </c>
      <c r="AE16">
        <f t="shared" si="3"/>
        <v>51982.864967121255</v>
      </c>
      <c r="AF16">
        <f t="shared" si="4"/>
        <v>-2599.1432483560629</v>
      </c>
      <c r="AG16">
        <f t="shared" si="4"/>
        <v>-31.479262237444487</v>
      </c>
      <c r="AH16">
        <f t="shared" si="5"/>
        <v>-29565.751887776405</v>
      </c>
      <c r="AI16">
        <f t="shared" si="6"/>
        <v>19786.490568751342</v>
      </c>
      <c r="AJ16">
        <f t="shared" si="7"/>
        <v>4917.959475642645</v>
      </c>
      <c r="AK16">
        <f t="shared" si="24"/>
        <v>5517.9087682541631</v>
      </c>
      <c r="AL16">
        <f t="shared" si="8"/>
        <v>30222.358812648148</v>
      </c>
      <c r="AN16">
        <f t="shared" si="9"/>
        <v>22740.066914009476</v>
      </c>
      <c r="AO16">
        <f t="shared" si="9"/>
        <v>-1137.003345700474</v>
      </c>
      <c r="AP16">
        <f t="shared" si="9"/>
        <v>-13.770701752123564</v>
      </c>
      <c r="AQ16">
        <f t="shared" si="9"/>
        <v>-12933.630663032502</v>
      </c>
      <c r="AR16">
        <f t="shared" si="9"/>
        <v>8655.6622035243781</v>
      </c>
      <c r="AS16">
        <f t="shared" si="9"/>
        <v>2151.3767590000143</v>
      </c>
      <c r="AT16">
        <f t="shared" si="9"/>
        <v>2413.8264540606383</v>
      </c>
      <c r="AU16">
        <f t="shared" si="9"/>
        <v>13220.865416585029</v>
      </c>
      <c r="AW16">
        <v>13</v>
      </c>
      <c r="AX16">
        <f>(R16*SUMPRODUCT(K17:$K$23, X17:$X$23)-$AZ$3*SUMPRODUCT(K16:$K$22, W17:$W$23))/Z16</f>
        <v>73975.946940920068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82566.841266832154</v>
      </c>
      <c r="P17">
        <f t="shared" si="22"/>
        <v>4128.3420633416081</v>
      </c>
      <c r="Q17" s="4">
        <f t="shared" si="23"/>
        <v>50</v>
      </c>
      <c r="R17">
        <f t="shared" si="0"/>
        <v>1000000</v>
      </c>
      <c r="S17">
        <f t="shared" si="1"/>
        <v>69271.405946570099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46574.164660330047</v>
      </c>
      <c r="AC17">
        <f t="shared" si="2"/>
        <v>41037.012549648003</v>
      </c>
      <c r="AE17">
        <f t="shared" si="3"/>
        <v>48913.34967078943</v>
      </c>
      <c r="AF17">
        <f t="shared" si="4"/>
        <v>-2445.667483539472</v>
      </c>
      <c r="AG17">
        <f t="shared" si="4"/>
        <v>-29.620455936249051</v>
      </c>
      <c r="AH17">
        <f t="shared" si="5"/>
        <v>-30880.273576419906</v>
      </c>
      <c r="AI17">
        <f t="shared" si="6"/>
        <v>15557.788154893798</v>
      </c>
      <c r="AJ17">
        <f t="shared" si="7"/>
        <v>5537.1521106820437</v>
      </c>
      <c r="AK17">
        <f t="shared" si="24"/>
        <v>5740.6819504956875</v>
      </c>
      <c r="AL17">
        <f t="shared" si="8"/>
        <v>26835.62221607153</v>
      </c>
      <c r="AN17">
        <f t="shared" si="9"/>
        <v>20153.807897062288</v>
      </c>
      <c r="AO17">
        <f t="shared" si="9"/>
        <v>-1007.6903948531146</v>
      </c>
      <c r="AP17">
        <f t="shared" si="9"/>
        <v>-12.204540943943229</v>
      </c>
      <c r="AQ17">
        <f t="shared" si="9"/>
        <v>-12723.624647599216</v>
      </c>
      <c r="AR17">
        <f t="shared" si="9"/>
        <v>6410.2883136660121</v>
      </c>
      <c r="AS17">
        <f t="shared" si="9"/>
        <v>2281.4773612231702</v>
      </c>
      <c r="AT17">
        <f t="shared" si="9"/>
        <v>2365.3379293611492</v>
      </c>
      <c r="AU17">
        <f t="shared" si="9"/>
        <v>11057.103604250331</v>
      </c>
      <c r="AW17">
        <v>14</v>
      </c>
      <c r="AX17">
        <f>(R17*SUMPRODUCT(K18:$K$23, X18:$X$23)-$AZ$3*SUMPRODUCT(K17:$K$22, W18:$W$23))/Z17</f>
        <v>69271.405946570099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82566.841266832154</v>
      </c>
      <c r="P18">
        <f t="shared" si="22"/>
        <v>4128.3420633416081</v>
      </c>
      <c r="Q18" s="4">
        <f t="shared" si="23"/>
        <v>50</v>
      </c>
      <c r="R18">
        <f t="shared" si="0"/>
        <v>1000000</v>
      </c>
      <c r="S18">
        <f t="shared" si="1"/>
        <v>63184.886405159916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41037.012549648003</v>
      </c>
      <c r="AC18">
        <f t="shared" si="2"/>
        <v>35025.293361423377</v>
      </c>
      <c r="AE18">
        <f t="shared" si="3"/>
        <v>45769.297087170329</v>
      </c>
      <c r="AF18">
        <f t="shared" si="4"/>
        <v>-2288.4648543585167</v>
      </c>
      <c r="AG18">
        <f t="shared" si="4"/>
        <v>-27.716512091856099</v>
      </c>
      <c r="AH18">
        <f t="shared" si="5"/>
        <v>-32154.785700609227</v>
      </c>
      <c r="AI18">
        <f t="shared" si="6"/>
        <v>11298.33002011073</v>
      </c>
      <c r="AJ18">
        <f t="shared" si="7"/>
        <v>6011.7191882246261</v>
      </c>
      <c r="AK18">
        <f t="shared" si="24"/>
        <v>5924.700919250432</v>
      </c>
      <c r="AL18">
        <f t="shared" si="8"/>
        <v>23234.750127585787</v>
      </c>
      <c r="AN18">
        <f t="shared" si="9"/>
        <v>17622.989731924186</v>
      </c>
      <c r="AO18">
        <f t="shared" si="9"/>
        <v>-881.14948659620939</v>
      </c>
      <c r="AP18">
        <f t="shared" si="9"/>
        <v>-10.671953451005702</v>
      </c>
      <c r="AQ18">
        <f t="shared" si="9"/>
        <v>-12380.864341325037</v>
      </c>
      <c r="AR18">
        <f t="shared" si="9"/>
        <v>4350.3039505519337</v>
      </c>
      <c r="AS18">
        <f t="shared" si="9"/>
        <v>2314.7496742962144</v>
      </c>
      <c r="AT18">
        <f t="shared" si="9"/>
        <v>2281.2441988308306</v>
      </c>
      <c r="AU18">
        <f t="shared" si="9"/>
        <v>8946.2978236789786</v>
      </c>
      <c r="AW18">
        <v>15</v>
      </c>
      <c r="AX18">
        <f>(R18*SUMPRODUCT(K19:$K$23, X19:$X$23)-$AZ$3*SUMPRODUCT(K18:$K$22, W19:$W$23))/Z18</f>
        <v>63184.886405159916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82566.841266832154</v>
      </c>
      <c r="P19">
        <f t="shared" si="22"/>
        <v>4128.3420633416081</v>
      </c>
      <c r="Q19" s="4">
        <f t="shared" si="23"/>
        <v>50</v>
      </c>
      <c r="R19">
        <f t="shared" si="0"/>
        <v>1000000</v>
      </c>
      <c r="S19">
        <f t="shared" si="1"/>
        <v>55544.372862927718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35025.293361423377</v>
      </c>
      <c r="AC19">
        <f t="shared" si="2"/>
        <v>28629.250646055414</v>
      </c>
      <c r="AE19">
        <f t="shared" si="3"/>
        <v>42557.448609864696</v>
      </c>
      <c r="AF19">
        <f t="shared" si="4"/>
        <v>-2127.8724304932348</v>
      </c>
      <c r="AG19">
        <f t="shared" si="4"/>
        <v>-25.771513089819752</v>
      </c>
      <c r="AH19">
        <f t="shared" si="5"/>
        <v>-33356.677622355695</v>
      </c>
      <c r="AI19">
        <f t="shared" si="6"/>
        <v>7047.1270439259461</v>
      </c>
      <c r="AJ19">
        <f t="shared" si="7"/>
        <v>6396.042715367963</v>
      </c>
      <c r="AK19">
        <f t="shared" si="24"/>
        <v>5538.3874242943421</v>
      </c>
      <c r="AL19">
        <f t="shared" si="8"/>
        <v>18981.557183588251</v>
      </c>
      <c r="AN19">
        <f t="shared" si="9"/>
        <v>15265.791901515491</v>
      </c>
      <c r="AO19">
        <f t="shared" si="9"/>
        <v>-763.28959507577463</v>
      </c>
      <c r="AP19">
        <f t="shared" si="9"/>
        <v>-9.2445052198259976</v>
      </c>
      <c r="AQ19">
        <f t="shared" si="9"/>
        <v>-11965.381284412471</v>
      </c>
      <c r="AR19">
        <f t="shared" si="9"/>
        <v>2527.8765168074192</v>
      </c>
      <c r="AS19">
        <f t="shared" si="9"/>
        <v>2294.3259118070951</v>
      </c>
      <c r="AT19">
        <f t="shared" si="9"/>
        <v>1986.676190678636</v>
      </c>
      <c r="AU19">
        <f t="shared" si="9"/>
        <v>6808.8786192931502</v>
      </c>
      <c r="AW19">
        <v>16</v>
      </c>
      <c r="AX19">
        <f>(R19*SUMPRODUCT(K20:$K$23, X20:$X$23)-$AZ$3*SUMPRODUCT(K19:$K$22, W20:$W$23))/Z19</f>
        <v>55544.372862927718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82566.841266832154</v>
      </c>
      <c r="P20">
        <f t="shared" si="22"/>
        <v>4128.3420633416081</v>
      </c>
      <c r="Q20" s="4">
        <f t="shared" si="23"/>
        <v>50</v>
      </c>
      <c r="R20">
        <f t="shared" si="0"/>
        <v>1000000</v>
      </c>
      <c r="S20">
        <f t="shared" si="1"/>
        <v>45645.718164459235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28629.250646055414</v>
      </c>
      <c r="AC20">
        <f t="shared" si="2"/>
        <v>21717.384289965667</v>
      </c>
      <c r="AE20">
        <f t="shared" si="3"/>
        <v>39283.768412621117</v>
      </c>
      <c r="AF20">
        <f t="shared" si="4"/>
        <v>-1964.188420631056</v>
      </c>
      <c r="AG20">
        <f t="shared" si="4"/>
        <v>-23.78907065468772</v>
      </c>
      <c r="AH20">
        <f t="shared" si="5"/>
        <v>-34494.546084676702</v>
      </c>
      <c r="AI20">
        <f t="shared" si="6"/>
        <v>2801.2448366586686</v>
      </c>
      <c r="AJ20">
        <f t="shared" si="7"/>
        <v>6911.8663560897476</v>
      </c>
      <c r="AK20">
        <f t="shared" si="24"/>
        <v>3581.0215036458694</v>
      </c>
      <c r="AL20">
        <f t="shared" si="8"/>
        <v>13294.132696394285</v>
      </c>
      <c r="AN20">
        <f t="shared" si="9"/>
        <v>13365.730196685387</v>
      </c>
      <c r="AO20">
        <f t="shared" si="9"/>
        <v>-668.2865098342694</v>
      </c>
      <c r="AP20">
        <f t="shared" si="9"/>
        <v>-8.0938849007746416</v>
      </c>
      <c r="AQ20">
        <f t="shared" si="9"/>
        <v>-11736.267034829434</v>
      </c>
      <c r="AR20">
        <f t="shared" si="9"/>
        <v>953.0827671209064</v>
      </c>
      <c r="AS20">
        <f t="shared" si="9"/>
        <v>2351.6618848960002</v>
      </c>
      <c r="AT20">
        <f t="shared" si="9"/>
        <v>1218.3904238393243</v>
      </c>
      <c r="AU20">
        <f t="shared" si="9"/>
        <v>4523.1350758562303</v>
      </c>
      <c r="AW20">
        <v>17</v>
      </c>
      <c r="AX20">
        <f>(R20*SUMPRODUCT(K21:$K$23, X21:$X$23)-$AZ$3*SUMPRODUCT(K20:$K$22, W21:$W$23))/Z20</f>
        <v>45645.718164459235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82566.841266832154</v>
      </c>
      <c r="P21">
        <f t="shared" si="22"/>
        <v>4128.3420633416081</v>
      </c>
      <c r="Q21" s="4">
        <f t="shared" si="23"/>
        <v>50</v>
      </c>
      <c r="R21">
        <f t="shared" si="0"/>
        <v>1000000</v>
      </c>
      <c r="S21">
        <f t="shared" si="1"/>
        <v>33153.062537206701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21717.384289965667</v>
      </c>
      <c r="AC21">
        <f t="shared" si="2"/>
        <v>14437.411797120887</v>
      </c>
      <c r="AE21">
        <f t="shared" si="3"/>
        <v>35955.999142431145</v>
      </c>
      <c r="AF21">
        <f t="shared" si="4"/>
        <v>-1797.7999571215576</v>
      </c>
      <c r="AG21">
        <f t="shared" si="4"/>
        <v>-21.773873501004935</v>
      </c>
      <c r="AH21">
        <f t="shared" si="5"/>
        <v>-35546.128942718133</v>
      </c>
      <c r="AI21">
        <f t="shared" si="6"/>
        <v>-1409.7036309095492</v>
      </c>
      <c r="AJ21">
        <f t="shared" si="7"/>
        <v>7279.9724928447795</v>
      </c>
      <c r="AK21">
        <f t="shared" si="24"/>
        <v>2866.4174322816211</v>
      </c>
      <c r="AL21">
        <f t="shared" si="8"/>
        <v>8736.6862942168518</v>
      </c>
      <c r="AN21">
        <f t="shared" si="9"/>
        <v>11636.550135743804</v>
      </c>
      <c r="AO21">
        <f t="shared" si="9"/>
        <v>-581.82750678719037</v>
      </c>
      <c r="AP21">
        <f t="shared" si="9"/>
        <v>-7.0467453745371227</v>
      </c>
      <c r="AQ21">
        <f t="shared" si="9"/>
        <v>-11503.902587577652</v>
      </c>
      <c r="AR21">
        <f t="shared" si="9"/>
        <v>-456.2267039955741</v>
      </c>
      <c r="AS21">
        <f t="shared" si="9"/>
        <v>2356.0397964259214</v>
      </c>
      <c r="AT21">
        <f t="shared" si="9"/>
        <v>927.66745345015636</v>
      </c>
      <c r="AU21">
        <f t="shared" si="9"/>
        <v>2827.480545880504</v>
      </c>
      <c r="AW21">
        <v>18</v>
      </c>
      <c r="AX21">
        <f>(R21*SUMPRODUCT(K22:$K$23, X22:$X$23)-$AZ$3*SUMPRODUCT(K21:$K$22, W22:$W$23))/Z21</f>
        <v>33153.062537206701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82566.841266832154</v>
      </c>
      <c r="P22">
        <f t="shared" si="22"/>
        <v>4128.3420633416081</v>
      </c>
      <c r="Q22" s="4">
        <f t="shared" si="23"/>
        <v>50</v>
      </c>
      <c r="R22">
        <f t="shared" si="0"/>
        <v>1000000</v>
      </c>
      <c r="S22">
        <f t="shared" si="1"/>
        <v>17968.534563766359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14437.411797120887</v>
      </c>
      <c r="AC22">
        <f t="shared" si="2"/>
        <v>7091.7854565798352</v>
      </c>
      <c r="AE22">
        <f t="shared" si="3"/>
        <v>32587.316567963935</v>
      </c>
      <c r="AF22">
        <f t="shared" si="4"/>
        <v>-1629.3658283981968</v>
      </c>
      <c r="AG22">
        <f t="shared" si="4"/>
        <v>-19.733900478674695</v>
      </c>
      <c r="AH22">
        <f t="shared" si="5"/>
        <v>-36444.685746403731</v>
      </c>
      <c r="AI22">
        <f t="shared" si="6"/>
        <v>-5506.4689073166664</v>
      </c>
      <c r="AJ22">
        <f t="shared" si="7"/>
        <v>7345.6263405410518</v>
      </c>
      <c r="AK22">
        <f t="shared" si="24"/>
        <v>3177.6753775680645</v>
      </c>
      <c r="AL22">
        <f t="shared" si="8"/>
        <v>5016.8328107924499</v>
      </c>
      <c r="AN22">
        <f t="shared" si="9"/>
        <v>9856.3860522329433</v>
      </c>
      <c r="AO22">
        <f t="shared" si="9"/>
        <v>-492.81930261164712</v>
      </c>
      <c r="AP22">
        <f t="shared" si="9"/>
        <v>-5.968731455028025</v>
      </c>
      <c r="AQ22">
        <f t="shared" si="9"/>
        <v>-11023.089045079671</v>
      </c>
      <c r="AR22">
        <f t="shared" si="9"/>
        <v>-1665.4910269134018</v>
      </c>
      <c r="AS22">
        <f t="shared" si="9"/>
        <v>2221.7640675268217</v>
      </c>
      <c r="AT22">
        <f t="shared" si="9"/>
        <v>961.12225763248318</v>
      </c>
      <c r="AU22">
        <f t="shared" si="9"/>
        <v>1517.3952982459032</v>
      </c>
      <c r="AW22">
        <v>19</v>
      </c>
      <c r="AX22">
        <f>(R22*SUMPRODUCT(K23:$K$23, X23:$X$23)-$AZ$3*SUMPRODUCT(K22:$K$22, W23:$W$23))/Z22</f>
        <v>17968.534563766359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82566.841266832154</v>
      </c>
      <c r="P23">
        <f t="shared" si="22"/>
        <v>4128.3420633416081</v>
      </c>
      <c r="Q23" s="4">
        <f t="shared" si="23"/>
        <v>50</v>
      </c>
      <c r="R23">
        <f t="shared" si="0"/>
        <v>1000000</v>
      </c>
      <c r="S23">
        <f t="shared" si="1"/>
        <v>20062.782564355875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7091.7854565798352</v>
      </c>
      <c r="AC23">
        <f t="shared" si="2"/>
        <v>7091.7854565798352</v>
      </c>
      <c r="AE23">
        <f t="shared" si="3"/>
        <v>29185.698554703707</v>
      </c>
      <c r="AF23">
        <f t="shared" si="4"/>
        <v>-1459.2849277351854</v>
      </c>
      <c r="AG23">
        <f t="shared" si="4"/>
        <v>-17.673982743498669</v>
      </c>
      <c r="AH23">
        <f t="shared" si="5"/>
        <v>-37251.574607785573</v>
      </c>
      <c r="AI23">
        <f t="shared" si="6"/>
        <v>-9542.8349635605482</v>
      </c>
      <c r="AJ23">
        <f t="shared" si="7"/>
        <v>0</v>
      </c>
      <c r="AK23">
        <f t="shared" si="24"/>
        <v>3617.610884780675</v>
      </c>
      <c r="AL23">
        <f t="shared" si="8"/>
        <v>-5925.2240787798728</v>
      </c>
      <c r="AN23">
        <f t="shared" si="9"/>
        <v>7996.6753550045687</v>
      </c>
      <c r="AO23">
        <f t="shared" si="9"/>
        <v>-399.83376775022845</v>
      </c>
      <c r="AP23">
        <f t="shared" si="9"/>
        <v>-4.8425464946404002</v>
      </c>
      <c r="AQ23">
        <f t="shared" si="9"/>
        <v>-10206.668449029934</v>
      </c>
      <c r="AR23">
        <f t="shared" si="9"/>
        <v>-2614.6694082702338</v>
      </c>
      <c r="AS23">
        <f t="shared" si="9"/>
        <v>0</v>
      </c>
      <c r="AT23">
        <f t="shared" si="9"/>
        <v>991.19984235085508</v>
      </c>
      <c r="AU23">
        <f t="shared" si="9"/>
        <v>-1623.4695659193783</v>
      </c>
      <c r="AW23">
        <v>20</v>
      </c>
      <c r="AX23">
        <f>(R23*SUMPRODUCT(K$23:$K24, X$23:$X24)-$AZ$3*SUMPRODUCT(K$22:$K23, W$23:$W24))/Z23</f>
        <v>20062.782564355875</v>
      </c>
    </row>
    <row r="25" spans="5:50" x14ac:dyDescent="0.25">
      <c r="AN25" s="8">
        <f t="shared" ref="AN25:AU25" si="25">SUM(AN3:AN23)</f>
        <v>670985.74667992361</v>
      </c>
      <c r="AO25" s="8">
        <f t="shared" si="25"/>
        <v>-95474.418284120315</v>
      </c>
      <c r="AP25" s="8">
        <f t="shared" si="25"/>
        <v>-2876.2370258278152</v>
      </c>
      <c r="AQ25" s="8">
        <f t="shared" si="25"/>
        <v>-233498.90150067912</v>
      </c>
      <c r="AR25" s="8">
        <f t="shared" si="25"/>
        <v>339136.18986929633</v>
      </c>
      <c r="AS25" s="8">
        <f t="shared" si="25"/>
        <v>-28353.706359084586</v>
      </c>
      <c r="AT25" s="8">
        <f t="shared" si="25"/>
        <v>65960.764569178733</v>
      </c>
      <c r="AU25" s="9">
        <f t="shared" si="25"/>
        <v>376743.24807939044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3B76A-8363-4EB2-B766-502969BDCB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4865.2927992576879</v>
      </c>
      <c r="K3">
        <v>1</v>
      </c>
      <c r="L3" s="2">
        <v>0</v>
      </c>
      <c r="O3">
        <f>$C$3</f>
        <v>4865.2927992576879</v>
      </c>
      <c r="P3">
        <f>O3*B5</f>
        <v>3892.2342394061507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4865.2927992576879</v>
      </c>
      <c r="AF3">
        <f t="shared" ref="AF3:AG23" si="4">-$Z3*P3</f>
        <v>-3892.2342394061507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-1546.8496441484626</v>
      </c>
      <c r="AJ3">
        <f t="shared" ref="AJ3:AJ23" si="7">AB3-AC3</f>
        <v>0</v>
      </c>
      <c r="AL3">
        <f t="shared" ref="AL3:AL23" si="8">SUM(AI3:AK3)</f>
        <v>-1546.8496441484626</v>
      </c>
      <c r="AN3">
        <f t="shared" ref="AN3:AU23" si="9">AE3*$K3</f>
        <v>4865.2927992576879</v>
      </c>
      <c r="AO3">
        <f t="shared" si="9"/>
        <v>-3892.2342394061507</v>
      </c>
      <c r="AP3">
        <f t="shared" si="9"/>
        <v>-2519.9082039999998</v>
      </c>
      <c r="AQ3">
        <f t="shared" si="9"/>
        <v>0</v>
      </c>
      <c r="AR3">
        <f t="shared" si="9"/>
        <v>-1546.8496441484626</v>
      </c>
      <c r="AS3">
        <f t="shared" si="9"/>
        <v>0</v>
      </c>
      <c r="AT3">
        <f t="shared" si="9"/>
        <v>0</v>
      </c>
      <c r="AU3">
        <f t="shared" si="9"/>
        <v>-1546.8496441484626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3484.0369569572131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308.52684974399517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304.91884081123862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-304.91884081123862</v>
      </c>
      <c r="AK4">
        <f>G4*MAX(0, SUM(AB4, AE4:AF4))</f>
        <v>0</v>
      </c>
      <c r="AL4">
        <f t="shared" si="8"/>
        <v>-3693.5408408112385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-3179.1181161459795</v>
      </c>
      <c r="AR4">
        <f t="shared" si="9"/>
        <v>-3179.1181161459795</v>
      </c>
      <c r="AS4">
        <f t="shared" si="9"/>
        <v>-286.06702393398871</v>
      </c>
      <c r="AT4">
        <f t="shared" si="9"/>
        <v>0</v>
      </c>
      <c r="AU4">
        <f t="shared" si="9"/>
        <v>-3465.1851400799683</v>
      </c>
      <c r="AW4">
        <v>1</v>
      </c>
      <c r="AX4">
        <f>(R4*SUMPRODUCT(K5:$K$23, X5:$X$23)-$AZ$3*SUMPRODUCT(K4:$K$22, W5:$W$23))/Z4</f>
        <v>308.52684974399517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4865.2927992576879</v>
      </c>
      <c r="P5">
        <f t="shared" ref="P5:P23" si="22">O5*$C$5</f>
        <v>243.26463996288442</v>
      </c>
      <c r="Q5" s="4">
        <f t="shared" ref="Q5:Q23" si="23">$C$8</f>
        <v>50</v>
      </c>
      <c r="R5">
        <f t="shared" si="0"/>
        <v>2000000</v>
      </c>
      <c r="S5">
        <f t="shared" si="1"/>
        <v>645.96980069681217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304.91884081123862</v>
      </c>
      <c r="AC5">
        <f t="shared" si="2"/>
        <v>630.94519123146529</v>
      </c>
      <c r="AE5">
        <f t="shared" si="3"/>
        <v>4752.1309700753345</v>
      </c>
      <c r="AF5">
        <f t="shared" si="4"/>
        <v>-237.60654850376676</v>
      </c>
      <c r="AG5">
        <f t="shared" si="4"/>
        <v>-48.837050164795649</v>
      </c>
      <c r="AH5">
        <f t="shared" si="5"/>
        <v>-3363.2576281742058</v>
      </c>
      <c r="AI5">
        <f t="shared" si="6"/>
        <v>1102.4297432325657</v>
      </c>
      <c r="AJ5">
        <f t="shared" si="7"/>
        <v>-326.02635042022666</v>
      </c>
      <c r="AK5">
        <f>G5*SUM(AB5, AE5:AF5)</f>
        <v>197.59717375769506</v>
      </c>
      <c r="AL5">
        <f t="shared" si="8"/>
        <v>974.00056657003404</v>
      </c>
      <c r="AN5">
        <f t="shared" si="9"/>
        <v>4103.7621567799588</v>
      </c>
      <c r="AO5">
        <f t="shared" si="9"/>
        <v>-205.18810783899798</v>
      </c>
      <c r="AP5">
        <f t="shared" si="9"/>
        <v>-42.173845707765857</v>
      </c>
      <c r="AQ5">
        <f t="shared" si="9"/>
        <v>-2904.3832051169302</v>
      </c>
      <c r="AR5">
        <f t="shared" si="9"/>
        <v>952.01699811626406</v>
      </c>
      <c r="AS5">
        <f t="shared" si="9"/>
        <v>-281.54413407221352</v>
      </c>
      <c r="AT5">
        <f t="shared" si="9"/>
        <v>170.63751168891881</v>
      </c>
      <c r="AU5">
        <f t="shared" si="9"/>
        <v>841.11037573296937</v>
      </c>
      <c r="AW5">
        <v>2</v>
      </c>
      <c r="AX5">
        <f>(R5*SUMPRODUCT(K6:$K$23, X6:$X$23)-$AZ$3*SUMPRODUCT(K5:$K$22, W6:$W$23))/Z5</f>
        <v>645.96980069681217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4865.2927992576879</v>
      </c>
      <c r="P6">
        <f t="shared" si="22"/>
        <v>243.26463996288442</v>
      </c>
      <c r="Q6" s="4">
        <f t="shared" si="23"/>
        <v>50</v>
      </c>
      <c r="R6">
        <f t="shared" si="0"/>
        <v>2000000</v>
      </c>
      <c r="S6">
        <f t="shared" si="1"/>
        <v>1002.6611168757616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630.94519123146529</v>
      </c>
      <c r="AC6">
        <f t="shared" si="2"/>
        <v>967.87205818788061</v>
      </c>
      <c r="AE6">
        <f t="shared" si="3"/>
        <v>4696.4830649633104</v>
      </c>
      <c r="AF6">
        <f t="shared" si="4"/>
        <v>-234.82415324816557</v>
      </c>
      <c r="AG6">
        <f t="shared" si="4"/>
        <v>-48.265163667846132</v>
      </c>
      <c r="AH6">
        <f t="shared" si="5"/>
        <v>-3340.6398120626486</v>
      </c>
      <c r="AI6">
        <f t="shared" si="6"/>
        <v>1072.7539359846501</v>
      </c>
      <c r="AJ6">
        <f t="shared" si="7"/>
        <v>-336.92686695641532</v>
      </c>
      <c r="AK6">
        <f>G6*SUM(AB6, AE6:AF6)</f>
        <v>297.91734002237672</v>
      </c>
      <c r="AL6">
        <f t="shared" si="8"/>
        <v>1033.7444090506115</v>
      </c>
      <c r="AN6">
        <f t="shared" si="9"/>
        <v>3657.7441486892681</v>
      </c>
      <c r="AO6">
        <f t="shared" si="9"/>
        <v>-182.88720743446345</v>
      </c>
      <c r="AP6">
        <f t="shared" si="9"/>
        <v>-37.590174935076277</v>
      </c>
      <c r="AQ6">
        <f t="shared" si="9"/>
        <v>-2601.7778743009326</v>
      </c>
      <c r="AR6">
        <f t="shared" si="9"/>
        <v>835.48889201879604</v>
      </c>
      <c r="AS6">
        <f t="shared" si="9"/>
        <v>-262.40747791468152</v>
      </c>
      <c r="AT6">
        <f t="shared" si="9"/>
        <v>232.02583554262907</v>
      </c>
      <c r="AU6">
        <f t="shared" si="9"/>
        <v>805.10724964674364</v>
      </c>
      <c r="AW6">
        <v>3</v>
      </c>
      <c r="AX6">
        <f>(R6*SUMPRODUCT(K7:$K$23, X7:$X$23)-$AZ$3*SUMPRODUCT(K6:$K$22, W7:$W$23))/Z6</f>
        <v>1002.6611168757616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4865.2927992576879</v>
      </c>
      <c r="P7">
        <f t="shared" si="22"/>
        <v>243.26463996288442</v>
      </c>
      <c r="Q7" s="4">
        <f t="shared" si="23"/>
        <v>50</v>
      </c>
      <c r="R7">
        <f t="shared" si="0"/>
        <v>2000000</v>
      </c>
      <c r="S7">
        <f t="shared" si="1"/>
        <v>1306.8080131664597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967.87205818788061</v>
      </c>
      <c r="AC7">
        <f t="shared" si="2"/>
        <v>1246.6822180965755</v>
      </c>
      <c r="AE7">
        <f t="shared" si="3"/>
        <v>4641.4423217155909</v>
      </c>
      <c r="AF7">
        <f t="shared" si="4"/>
        <v>-232.07211608577956</v>
      </c>
      <c r="AG7">
        <f t="shared" si="4"/>
        <v>-47.699516896740001</v>
      </c>
      <c r="AH7">
        <f t="shared" si="5"/>
        <v>-3319.8053771065397</v>
      </c>
      <c r="AI7">
        <f t="shared" si="6"/>
        <v>1041.8653116265323</v>
      </c>
      <c r="AJ7">
        <f t="shared" si="7"/>
        <v>-278.81015990869491</v>
      </c>
      <c r="AK7">
        <f>G7*SUM(AB7, AE7:AF7)</f>
        <v>264.02259515344866</v>
      </c>
      <c r="AL7">
        <f t="shared" si="8"/>
        <v>1027.0777468712861</v>
      </c>
      <c r="AN7">
        <f t="shared" si="9"/>
        <v>3272.2702767516889</v>
      </c>
      <c r="AO7">
        <f t="shared" si="9"/>
        <v>-163.61351383758446</v>
      </c>
      <c r="AP7">
        <f t="shared" si="9"/>
        <v>-33.628708607742468</v>
      </c>
      <c r="AQ7">
        <f t="shared" si="9"/>
        <v>-2340.5010139371548</v>
      </c>
      <c r="AR7">
        <f t="shared" si="9"/>
        <v>734.52704036920784</v>
      </c>
      <c r="AS7">
        <f t="shared" si="9"/>
        <v>-196.56437285821613</v>
      </c>
      <c r="AT7">
        <f t="shared" si="9"/>
        <v>186.1389694469232</v>
      </c>
      <c r="AU7">
        <f t="shared" si="9"/>
        <v>724.10163695791493</v>
      </c>
      <c r="AW7">
        <v>4</v>
      </c>
      <c r="AX7">
        <f>(R7*SUMPRODUCT(K8:$K$23, X8:$X$23)-$AZ$3*SUMPRODUCT(K7:$K$22, W8:$W$23))/Z7</f>
        <v>1306.8080131664597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4865.2927992576879</v>
      </c>
      <c r="P8">
        <f t="shared" si="22"/>
        <v>243.26463996288442</v>
      </c>
      <c r="Q8" s="4">
        <f t="shared" si="23"/>
        <v>50</v>
      </c>
      <c r="R8">
        <f t="shared" si="0"/>
        <v>2000000</v>
      </c>
      <c r="S8">
        <f t="shared" si="1"/>
        <v>1504.6037883470512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1246.6822180965755</v>
      </c>
      <c r="AC8">
        <f t="shared" si="2"/>
        <v>1418.5386441961018</v>
      </c>
      <c r="AE8">
        <f t="shared" si="3"/>
        <v>4586.9922065383871</v>
      </c>
      <c r="AF8">
        <f t="shared" si="4"/>
        <v>-229.34961032691939</v>
      </c>
      <c r="AG8">
        <f t="shared" si="4"/>
        <v>-47.139939935765412</v>
      </c>
      <c r="AH8">
        <f t="shared" si="5"/>
        <v>-3303.2716802876312</v>
      </c>
      <c r="AI8">
        <f t="shared" si="6"/>
        <v>1007.2309759880718</v>
      </c>
      <c r="AJ8">
        <f t="shared" si="7"/>
        <v>-171.85642609952629</v>
      </c>
      <c r="AK8">
        <f t="shared" ref="AK8:AK23" si="24">G8*SUM(AB8:AB8, AE8:AF8)</f>
        <v>119.37211854476132</v>
      </c>
      <c r="AL8">
        <f t="shared" si="8"/>
        <v>954.74666843330681</v>
      </c>
      <c r="AN8">
        <f t="shared" si="9"/>
        <v>3015.2748891675465</v>
      </c>
      <c r="AO8">
        <f t="shared" si="9"/>
        <v>-150.76374445837735</v>
      </c>
      <c r="AP8">
        <f t="shared" si="9"/>
        <v>-30.987599447535779</v>
      </c>
      <c r="AQ8">
        <f t="shared" si="9"/>
        <v>-2171.4168459828684</v>
      </c>
      <c r="AR8">
        <f t="shared" si="9"/>
        <v>662.10669927876552</v>
      </c>
      <c r="AS8">
        <f t="shared" si="9"/>
        <v>-112.9704047504889</v>
      </c>
      <c r="AT8">
        <f t="shared" si="9"/>
        <v>78.469667116871349</v>
      </c>
      <c r="AU8">
        <f t="shared" si="9"/>
        <v>627.60596164514789</v>
      </c>
      <c r="AW8">
        <v>5</v>
      </c>
      <c r="AX8">
        <f>(R8*SUMPRODUCT(K9:$K$23, X9:$X$23)-$AZ$3*SUMPRODUCT(K8:$K$22, W9:$W$23))/Z8</f>
        <v>1504.6037883470512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4865.2927992576879</v>
      </c>
      <c r="P9">
        <f t="shared" si="22"/>
        <v>243.26463996288442</v>
      </c>
      <c r="Q9" s="4">
        <f t="shared" si="23"/>
        <v>50</v>
      </c>
      <c r="R9">
        <f t="shared" si="0"/>
        <v>2000000</v>
      </c>
      <c r="S9">
        <f t="shared" si="1"/>
        <v>1627.6463969199351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1418.5386441961018</v>
      </c>
      <c r="AC9">
        <f t="shared" si="2"/>
        <v>1516.5125196992049</v>
      </c>
      <c r="AE9">
        <f t="shared" si="3"/>
        <v>4533.0960434888702</v>
      </c>
      <c r="AF9">
        <f t="shared" si="4"/>
        <v>-226.65480217444355</v>
      </c>
      <c r="AG9">
        <f t="shared" si="4"/>
        <v>-46.586055870887137</v>
      </c>
      <c r="AH9">
        <f t="shared" si="5"/>
        <v>-3299.386620824936</v>
      </c>
      <c r="AI9">
        <f t="shared" si="6"/>
        <v>960.46856461860307</v>
      </c>
      <c r="AJ9">
        <f t="shared" si="7"/>
        <v>-97.973875503103045</v>
      </c>
      <c r="AK9">
        <f t="shared" si="24"/>
        <v>33.777381324512113</v>
      </c>
      <c r="AL9">
        <f t="shared" si="8"/>
        <v>896.27207044001216</v>
      </c>
      <c r="AN9">
        <f t="shared" si="9"/>
        <v>2832.0148864612042</v>
      </c>
      <c r="AO9">
        <f t="shared" si="9"/>
        <v>-141.60074432306024</v>
      </c>
      <c r="AP9">
        <f t="shared" si="9"/>
        <v>-29.104259530827143</v>
      </c>
      <c r="AQ9">
        <f t="shared" si="9"/>
        <v>-2061.2649581489259</v>
      </c>
      <c r="AR9">
        <f t="shared" si="9"/>
        <v>600.04492445839071</v>
      </c>
      <c r="AS9">
        <f t="shared" si="9"/>
        <v>-61.208381919818414</v>
      </c>
      <c r="AT9">
        <f t="shared" si="9"/>
        <v>21.10214427821219</v>
      </c>
      <c r="AU9">
        <f t="shared" si="9"/>
        <v>559.93868681678453</v>
      </c>
      <c r="AW9">
        <v>6</v>
      </c>
      <c r="AX9">
        <f>(R9*SUMPRODUCT(K10:$K$23, X10:$X$23)-$AZ$3*SUMPRODUCT(K9:$K$22, W10:$W$23))/Z9</f>
        <v>1627.6463969199351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4865.2927992576879</v>
      </c>
      <c r="P10">
        <f t="shared" si="22"/>
        <v>243.26463996288442</v>
      </c>
      <c r="Q10" s="4">
        <f t="shared" si="23"/>
        <v>50</v>
      </c>
      <c r="R10">
        <f t="shared" si="0"/>
        <v>2000000</v>
      </c>
      <c r="S10">
        <f t="shared" si="1"/>
        <v>1721.5682773253609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1516.5125196992049</v>
      </c>
      <c r="AC10">
        <f t="shared" si="2"/>
        <v>1585.1398920304091</v>
      </c>
      <c r="AE10">
        <f t="shared" si="3"/>
        <v>4479.735020729664</v>
      </c>
      <c r="AF10">
        <f t="shared" si="4"/>
        <v>-223.98675103648324</v>
      </c>
      <c r="AG10">
        <f t="shared" si="4"/>
        <v>-46.0376713752269</v>
      </c>
      <c r="AH10">
        <f t="shared" si="5"/>
        <v>-3300.9574780546245</v>
      </c>
      <c r="AI10">
        <f t="shared" si="6"/>
        <v>908.75312026332995</v>
      </c>
      <c r="AJ10">
        <f t="shared" si="7"/>
        <v>-68.627372331204242</v>
      </c>
      <c r="AK10">
        <f t="shared" si="24"/>
        <v>23.666269236508786</v>
      </c>
      <c r="AL10">
        <f t="shared" si="8"/>
        <v>863.79201716863452</v>
      </c>
      <c r="AN10">
        <f t="shared" si="9"/>
        <v>2659.0765049560746</v>
      </c>
      <c r="AO10">
        <f t="shared" si="9"/>
        <v>-132.95382524780374</v>
      </c>
      <c r="AP10">
        <f t="shared" si="9"/>
        <v>-27.32699361240682</v>
      </c>
      <c r="AQ10">
        <f t="shared" si="9"/>
        <v>-1959.3789438743233</v>
      </c>
      <c r="AR10">
        <f t="shared" si="9"/>
        <v>539.41674222154097</v>
      </c>
      <c r="AS10">
        <f t="shared" si="9"/>
        <v>-40.735765066089634</v>
      </c>
      <c r="AT10">
        <f t="shared" si="9"/>
        <v>14.047799746091917</v>
      </c>
      <c r="AU10">
        <f t="shared" si="9"/>
        <v>512.72877690154326</v>
      </c>
      <c r="AW10">
        <v>7</v>
      </c>
      <c r="AX10">
        <f>(R10*SUMPRODUCT(K11:$K$23, X11:$X$23)-$AZ$3*SUMPRODUCT(K10:$K$22, W11:$W$23))/Z10</f>
        <v>1721.5682773253609</v>
      </c>
    </row>
    <row r="11" spans="1:52" x14ac:dyDescent="0.25">
      <c r="A11" t="s">
        <v>33</v>
      </c>
      <c r="C11" s="7">
        <f>AU25</f>
        <v>2096.4813379463931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4865.2927992576879</v>
      </c>
      <c r="P11">
        <f t="shared" si="22"/>
        <v>243.26463996288442</v>
      </c>
      <c r="Q11" s="4">
        <f t="shared" si="23"/>
        <v>50</v>
      </c>
      <c r="R11">
        <f t="shared" si="0"/>
        <v>2000000</v>
      </c>
      <c r="S11">
        <f t="shared" si="1"/>
        <v>1786.2753443181714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1585.1398920304091</v>
      </c>
      <c r="AC11">
        <f t="shared" si="2"/>
        <v>1625.3228445739078</v>
      </c>
      <c r="AE11">
        <f t="shared" si="3"/>
        <v>4426.905156210868</v>
      </c>
      <c r="AF11">
        <f t="shared" si="4"/>
        <v>-221.34525781054342</v>
      </c>
      <c r="AG11">
        <f t="shared" si="4"/>
        <v>-45.494745525760486</v>
      </c>
      <c r="AH11">
        <f t="shared" si="5"/>
        <v>-3301.965428565964</v>
      </c>
      <c r="AI11">
        <f t="shared" si="6"/>
        <v>858.09972430859989</v>
      </c>
      <c r="AJ11">
        <f t="shared" si="7"/>
        <v>-40.182952543498686</v>
      </c>
      <c r="AK11">
        <f t="shared" si="24"/>
        <v>13.89767949703376</v>
      </c>
      <c r="AL11">
        <f t="shared" si="8"/>
        <v>831.81445126213498</v>
      </c>
      <c r="AN11">
        <f t="shared" si="9"/>
        <v>2499.0183626487496</v>
      </c>
      <c r="AO11">
        <f t="shared" si="9"/>
        <v>-124.95091813243749</v>
      </c>
      <c r="AP11">
        <f t="shared" si="9"/>
        <v>-25.682096286476657</v>
      </c>
      <c r="AQ11">
        <f t="shared" si="9"/>
        <v>-1863.9821608196744</v>
      </c>
      <c r="AR11">
        <f t="shared" si="9"/>
        <v>484.40318741016091</v>
      </c>
      <c r="AS11">
        <f t="shared" si="9"/>
        <v>-22.683552669015722</v>
      </c>
      <c r="AT11">
        <f t="shared" si="9"/>
        <v>7.8453355190065599</v>
      </c>
      <c r="AU11">
        <f t="shared" si="9"/>
        <v>469.56497026015177</v>
      </c>
      <c r="AW11">
        <v>8</v>
      </c>
      <c r="AX11">
        <f>(R11*SUMPRODUCT(K12:$K$23, X12:$X$23)-$AZ$3*SUMPRODUCT(K11:$K$22, W12:$W$23))/Z11</f>
        <v>1786.2753443181714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4865.2927992576879</v>
      </c>
      <c r="P12">
        <f t="shared" si="22"/>
        <v>243.26463996288442</v>
      </c>
      <c r="Q12" s="4">
        <f t="shared" si="23"/>
        <v>50</v>
      </c>
      <c r="R12">
        <f t="shared" si="0"/>
        <v>2000000</v>
      </c>
      <c r="S12">
        <f t="shared" si="1"/>
        <v>1820.9931013804301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1625.3228445739078</v>
      </c>
      <c r="AC12">
        <f t="shared" si="2"/>
        <v>1637.327423995921</v>
      </c>
      <c r="AE12">
        <f t="shared" si="3"/>
        <v>4374.578530778449</v>
      </c>
      <c r="AF12">
        <f t="shared" si="4"/>
        <v>-218.72892653892248</v>
      </c>
      <c r="AG12">
        <f t="shared" si="4"/>
        <v>-44.95699140086586</v>
      </c>
      <c r="AH12">
        <f t="shared" si="5"/>
        <v>-3312.2667854808442</v>
      </c>
      <c r="AI12">
        <f t="shared" si="6"/>
        <v>798.62582735781598</v>
      </c>
      <c r="AJ12">
        <f t="shared" si="7"/>
        <v>-12.004579422013194</v>
      </c>
      <c r="AK12">
        <f t="shared" si="24"/>
        <v>13.296696632270898</v>
      </c>
      <c r="AL12">
        <f t="shared" si="8"/>
        <v>799.91794456807372</v>
      </c>
      <c r="AN12">
        <f t="shared" si="9"/>
        <v>2347.6372499636141</v>
      </c>
      <c r="AO12">
        <f t="shared" si="9"/>
        <v>-117.38186249818071</v>
      </c>
      <c r="AP12">
        <f t="shared" si="9"/>
        <v>-24.126371698757783</v>
      </c>
      <c r="AQ12">
        <f t="shared" si="9"/>
        <v>-1777.5428724623541</v>
      </c>
      <c r="AR12">
        <f t="shared" si="9"/>
        <v>428.58614330432118</v>
      </c>
      <c r="AS12">
        <f t="shared" si="9"/>
        <v>-6.4423115559545883</v>
      </c>
      <c r="AT12">
        <f t="shared" si="9"/>
        <v>7.1357320701315867</v>
      </c>
      <c r="AU12">
        <f t="shared" si="9"/>
        <v>429.27956381849816</v>
      </c>
      <c r="AW12">
        <v>9</v>
      </c>
      <c r="AX12">
        <f>(R12*SUMPRODUCT(K13:$K$23, X13:$X$23)-$AZ$3*SUMPRODUCT(K12:$K$22, W13:$W$23))/Z12</f>
        <v>1820.9931013804301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4865.2927992576879</v>
      </c>
      <c r="P13">
        <f t="shared" si="22"/>
        <v>243.26463996288442</v>
      </c>
      <c r="Q13" s="4">
        <f t="shared" si="23"/>
        <v>50</v>
      </c>
      <c r="R13">
        <f t="shared" si="0"/>
        <v>2000000</v>
      </c>
      <c r="S13">
        <f t="shared" si="1"/>
        <v>1825.8188536300272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1637.327423995921</v>
      </c>
      <c r="AC13">
        <f t="shared" si="2"/>
        <v>1622.215083027013</v>
      </c>
      <c r="AE13">
        <f t="shared" si="3"/>
        <v>4322.7461183275946</v>
      </c>
      <c r="AF13">
        <f t="shared" si="4"/>
        <v>-216.13730591637974</v>
      </c>
      <c r="AG13">
        <f t="shared" si="4"/>
        <v>-44.424316240403137</v>
      </c>
      <c r="AH13">
        <f t="shared" si="5"/>
        <v>-3324.2098581628234</v>
      </c>
      <c r="AI13">
        <f t="shared" si="6"/>
        <v>737.97463800798823</v>
      </c>
      <c r="AJ13">
        <f t="shared" si="7"/>
        <v>15.112340968908029</v>
      </c>
      <c r="AK13">
        <f t="shared" si="24"/>
        <v>11.487872472814272</v>
      </c>
      <c r="AL13">
        <f t="shared" si="8"/>
        <v>764.57485144971054</v>
      </c>
      <c r="AN13">
        <f t="shared" si="9"/>
        <v>2205.7822122521229</v>
      </c>
      <c r="AO13">
        <f t="shared" si="9"/>
        <v>-110.28911061260615</v>
      </c>
      <c r="AP13">
        <f t="shared" si="9"/>
        <v>-22.668545381160467</v>
      </c>
      <c r="AQ13">
        <f t="shared" si="9"/>
        <v>-1696.2557536840807</v>
      </c>
      <c r="AR13">
        <f t="shared" si="9"/>
        <v>376.56880257427554</v>
      </c>
      <c r="AS13">
        <f t="shared" si="9"/>
        <v>7.7114250946578773</v>
      </c>
      <c r="AT13">
        <f t="shared" si="9"/>
        <v>5.8619553551199752</v>
      </c>
      <c r="AU13">
        <f t="shared" si="9"/>
        <v>390.1421830240534</v>
      </c>
      <c r="AW13">
        <v>10</v>
      </c>
      <c r="AX13">
        <f>(R13*SUMPRODUCT(K14:$K$23, X14:$X$23)-$AZ$3*SUMPRODUCT(K13:$K$22, W14:$W$23))/Z13</f>
        <v>1825.8188536300272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1.8814719999999999E-3</v>
      </c>
      <c r="O14">
        <f t="shared" si="21"/>
        <v>4865.2927992576879</v>
      </c>
      <c r="P14">
        <f t="shared" si="22"/>
        <v>243.26463996288442</v>
      </c>
      <c r="Q14" s="4">
        <f t="shared" si="23"/>
        <v>50</v>
      </c>
      <c r="R14">
        <f t="shared" si="0"/>
        <v>2000000</v>
      </c>
      <c r="S14">
        <f t="shared" si="1"/>
        <v>1798.7414951559601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1622.215083027013</v>
      </c>
      <c r="AC14">
        <f t="shared" si="2"/>
        <v>1579.1687600461573</v>
      </c>
      <c r="AE14">
        <f t="shared" si="3"/>
        <v>4271.3855313595768</v>
      </c>
      <c r="AF14">
        <f t="shared" si="4"/>
        <v>-213.56927656797887</v>
      </c>
      <c r="AG14">
        <f t="shared" si="4"/>
        <v>-43.896489970873645</v>
      </c>
      <c r="AH14">
        <f t="shared" si="5"/>
        <v>-3343.3242850185502</v>
      </c>
      <c r="AI14">
        <f t="shared" si="6"/>
        <v>670.5954798021744</v>
      </c>
      <c r="AJ14">
        <f t="shared" si="7"/>
        <v>43.046322980855621</v>
      </c>
      <c r="AK14">
        <f t="shared" si="24"/>
        <v>10.224056408073499</v>
      </c>
      <c r="AL14">
        <f t="shared" si="8"/>
        <v>723.86585919110348</v>
      </c>
      <c r="AN14">
        <f t="shared" si="9"/>
        <v>2073.0209935886919</v>
      </c>
      <c r="AO14">
        <f t="shared" si="9"/>
        <v>-103.65104967943462</v>
      </c>
      <c r="AP14">
        <f t="shared" si="9"/>
        <v>-21.304175094096898</v>
      </c>
      <c r="AQ14">
        <f t="shared" si="9"/>
        <v>-1622.6073203493527</v>
      </c>
      <c r="AR14">
        <f t="shared" si="9"/>
        <v>325.45844846580809</v>
      </c>
      <c r="AS14">
        <f t="shared" si="9"/>
        <v>20.8915656479525</v>
      </c>
      <c r="AT14">
        <f t="shared" si="9"/>
        <v>4.9620160526285062</v>
      </c>
      <c r="AU14">
        <f t="shared" si="9"/>
        <v>351.31203016638909</v>
      </c>
      <c r="AW14">
        <v>11</v>
      </c>
      <c r="AX14">
        <f>(R14*SUMPRODUCT(K15:$K$23, X15:$X$23)-$AZ$3*SUMPRODUCT(K14:$K$22, W15:$W$23))/Z14</f>
        <v>1798.7414951559601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1.927022E-3</v>
      </c>
      <c r="O15">
        <f t="shared" si="21"/>
        <v>4865.2927992576879</v>
      </c>
      <c r="P15">
        <f t="shared" si="22"/>
        <v>243.26463996288442</v>
      </c>
      <c r="Q15" s="4">
        <f t="shared" si="23"/>
        <v>50</v>
      </c>
      <c r="R15">
        <f t="shared" si="0"/>
        <v>2000000</v>
      </c>
      <c r="S15">
        <f t="shared" si="1"/>
        <v>1732.11369243478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1579.1687600461573</v>
      </c>
      <c r="AC15">
        <f t="shared" si="2"/>
        <v>1502.5371116124206</v>
      </c>
      <c r="AE15">
        <f t="shared" si="3"/>
        <v>4220.4406221565696</v>
      </c>
      <c r="AF15">
        <f t="shared" si="4"/>
        <v>-211.0220311078285</v>
      </c>
      <c r="AG15">
        <f t="shared" si="4"/>
        <v>-43.37293556926825</v>
      </c>
      <c r="AH15">
        <f t="shared" si="5"/>
        <v>-3383.5800758661148</v>
      </c>
      <c r="AI15">
        <f t="shared" si="6"/>
        <v>582.46557961335839</v>
      </c>
      <c r="AJ15">
        <f t="shared" si="7"/>
        <v>76.6316484337367</v>
      </c>
      <c r="AK15">
        <f t="shared" si="24"/>
        <v>22.913208139489086</v>
      </c>
      <c r="AL15">
        <f t="shared" si="8"/>
        <v>682.01043618658423</v>
      </c>
      <c r="AN15">
        <f t="shared" si="9"/>
        <v>1947.2345532766403</v>
      </c>
      <c r="AO15">
        <f t="shared" si="9"/>
        <v>-97.361727663832028</v>
      </c>
      <c r="AP15">
        <f t="shared" si="9"/>
        <v>-20.011483723792896</v>
      </c>
      <c r="AQ15">
        <f t="shared" si="9"/>
        <v>-1561.1223157401575</v>
      </c>
      <c r="AR15">
        <f t="shared" si="9"/>
        <v>268.7390261488581</v>
      </c>
      <c r="AS15">
        <f t="shared" si="9"/>
        <v>35.35644902130413</v>
      </c>
      <c r="AT15">
        <f t="shared" si="9"/>
        <v>10.571737553041091</v>
      </c>
      <c r="AU15">
        <f t="shared" si="9"/>
        <v>314.66721272320336</v>
      </c>
      <c r="AW15">
        <v>12</v>
      </c>
      <c r="AX15">
        <f>(R15*SUMPRODUCT(K16:$K$23, X16:$X$23)-$AZ$3*SUMPRODUCT(K15:$K$22, W16:$W$23))/Z15</f>
        <v>1732.11369243478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1.979789E-3</v>
      </c>
      <c r="O16">
        <f t="shared" si="21"/>
        <v>4865.2927992576879</v>
      </c>
      <c r="P16">
        <f t="shared" si="22"/>
        <v>243.26463996288442</v>
      </c>
      <c r="Q16" s="4">
        <f t="shared" si="23"/>
        <v>50</v>
      </c>
      <c r="R16">
        <f t="shared" si="0"/>
        <v>2000000</v>
      </c>
      <c r="S16">
        <f t="shared" si="1"/>
        <v>1626.9456680160288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1502.5371116124206</v>
      </c>
      <c r="AC16">
        <f t="shared" si="2"/>
        <v>1394.401018309014</v>
      </c>
      <c r="AE16">
        <f t="shared" si="3"/>
        <v>4169.8806340161045</v>
      </c>
      <c r="AF16">
        <f t="shared" si="4"/>
        <v>-208.49403170080527</v>
      </c>
      <c r="AG16">
        <f t="shared" si="4"/>
        <v>-42.853336952837822</v>
      </c>
      <c r="AH16">
        <f t="shared" si="5"/>
        <v>-3434.7704295098411</v>
      </c>
      <c r="AI16">
        <f t="shared" si="6"/>
        <v>483.76283585262036</v>
      </c>
      <c r="AJ16">
        <f t="shared" si="7"/>
        <v>108.1360933034066</v>
      </c>
      <c r="AK16">
        <f t="shared" si="24"/>
        <v>38.793858368886816</v>
      </c>
      <c r="AL16">
        <f t="shared" si="8"/>
        <v>630.6927875249138</v>
      </c>
      <c r="AN16">
        <f t="shared" si="9"/>
        <v>1824.1273292830915</v>
      </c>
      <c r="AO16">
        <f t="shared" si="9"/>
        <v>-91.206366464154598</v>
      </c>
      <c r="AP16">
        <f t="shared" si="9"/>
        <v>-18.746326321423084</v>
      </c>
      <c r="AQ16">
        <f t="shared" si="9"/>
        <v>-1502.5510704482497</v>
      </c>
      <c r="AR16">
        <f t="shared" si="9"/>
        <v>211.62356604926427</v>
      </c>
      <c r="AS16">
        <f t="shared" si="9"/>
        <v>47.304472331302819</v>
      </c>
      <c r="AT16">
        <f t="shared" si="9"/>
        <v>16.970494714345993</v>
      </c>
      <c r="AU16">
        <f t="shared" si="9"/>
        <v>275.89853309491309</v>
      </c>
      <c r="AW16">
        <v>13</v>
      </c>
      <c r="AX16">
        <f>(R16*SUMPRODUCT(K17:$K$23, X17:$X$23)-$AZ$3*SUMPRODUCT(K16:$K$22, W17:$W$23))/Z16</f>
        <v>1626.9456680160288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2.0334569999999998E-3</v>
      </c>
      <c r="O17">
        <f t="shared" si="21"/>
        <v>4865.2927992576879</v>
      </c>
      <c r="P17">
        <f t="shared" si="22"/>
        <v>243.26463996288442</v>
      </c>
      <c r="Q17" s="4">
        <f t="shared" si="23"/>
        <v>50</v>
      </c>
      <c r="R17">
        <f t="shared" si="0"/>
        <v>2000000</v>
      </c>
      <c r="S17">
        <f t="shared" si="1"/>
        <v>1493.3244534626638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1394.401018309014</v>
      </c>
      <c r="AC17">
        <f t="shared" si="2"/>
        <v>1264.4773541444383</v>
      </c>
      <c r="AE17">
        <f t="shared" si="3"/>
        <v>4119.7025547115391</v>
      </c>
      <c r="AF17">
        <f t="shared" si="4"/>
        <v>-205.98512773557698</v>
      </c>
      <c r="AG17">
        <f t="shared" si="4"/>
        <v>-42.337663165309337</v>
      </c>
      <c r="AH17">
        <f t="shared" si="5"/>
        <v>-3485.6167200042692</v>
      </c>
      <c r="AI17">
        <f t="shared" si="6"/>
        <v>385.76304380638339</v>
      </c>
      <c r="AJ17">
        <f t="shared" si="7"/>
        <v>129.92366416457571</v>
      </c>
      <c r="AK17">
        <f t="shared" si="24"/>
        <v>73.25203454493267</v>
      </c>
      <c r="AL17">
        <f t="shared" si="8"/>
        <v>588.93874251589182</v>
      </c>
      <c r="AN17">
        <f t="shared" si="9"/>
        <v>1697.4444490003191</v>
      </c>
      <c r="AO17">
        <f t="shared" si="9"/>
        <v>-84.872222450015968</v>
      </c>
      <c r="AP17">
        <f t="shared" si="9"/>
        <v>-17.444422350688772</v>
      </c>
      <c r="AQ17">
        <f t="shared" si="9"/>
        <v>-1436.1815383849303</v>
      </c>
      <c r="AR17">
        <f t="shared" si="9"/>
        <v>158.94626581468384</v>
      </c>
      <c r="AS17">
        <f t="shared" si="9"/>
        <v>53.532554741778625</v>
      </c>
      <c r="AT17">
        <f t="shared" si="9"/>
        <v>30.182096344327444</v>
      </c>
      <c r="AU17">
        <f t="shared" si="9"/>
        <v>242.66091690078991</v>
      </c>
      <c r="AW17">
        <v>14</v>
      </c>
      <c r="AX17">
        <f>(R17*SUMPRODUCT(K18:$K$23, X18:$X$23)-$AZ$3*SUMPRODUCT(K17:$K$22, W18:$W$23))/Z17</f>
        <v>1493.3244534626638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2.08983E-3</v>
      </c>
      <c r="O18">
        <f t="shared" si="21"/>
        <v>4865.2927992576879</v>
      </c>
      <c r="P18">
        <f t="shared" si="22"/>
        <v>243.26463996288442</v>
      </c>
      <c r="Q18" s="4">
        <f t="shared" si="23"/>
        <v>50</v>
      </c>
      <c r="R18">
        <f t="shared" si="0"/>
        <v>2000000</v>
      </c>
      <c r="S18">
        <f t="shared" si="1"/>
        <v>1335.6686661057252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1264.4773541444383</v>
      </c>
      <c r="AC18">
        <f t="shared" si="2"/>
        <v>1117.3084240049457</v>
      </c>
      <c r="AE18">
        <f t="shared" si="3"/>
        <v>4069.8960511745113</v>
      </c>
      <c r="AF18">
        <f t="shared" si="4"/>
        <v>-203.49480255872558</v>
      </c>
      <c r="AG18">
        <f t="shared" si="4"/>
        <v>-41.825808015043485</v>
      </c>
      <c r="AH18">
        <f t="shared" si="5"/>
        <v>-3539.1407445103364</v>
      </c>
      <c r="AI18">
        <f t="shared" si="6"/>
        <v>285.43469609040585</v>
      </c>
      <c r="AJ18">
        <f t="shared" si="7"/>
        <v>147.16893013949266</v>
      </c>
      <c r="AK18">
        <f t="shared" si="24"/>
        <v>110.82697781962084</v>
      </c>
      <c r="AL18">
        <f t="shared" si="8"/>
        <v>543.43060404951939</v>
      </c>
      <c r="AN18">
        <f t="shared" si="9"/>
        <v>1567.070959889227</v>
      </c>
      <c r="AO18">
        <f t="shared" si="9"/>
        <v>-78.353547994461351</v>
      </c>
      <c r="AP18">
        <f t="shared" si="9"/>
        <v>-16.104590458855011</v>
      </c>
      <c r="AQ18">
        <f t="shared" si="9"/>
        <v>-1362.7091733908951</v>
      </c>
      <c r="AR18">
        <f t="shared" si="9"/>
        <v>109.90364804501554</v>
      </c>
      <c r="AS18">
        <f t="shared" si="9"/>
        <v>56.665859206160967</v>
      </c>
      <c r="AT18">
        <f t="shared" si="9"/>
        <v>42.672770097726605</v>
      </c>
      <c r="AU18">
        <f t="shared" si="9"/>
        <v>209.24227734890314</v>
      </c>
      <c r="AW18">
        <v>15</v>
      </c>
      <c r="AX18">
        <f>(R18*SUMPRODUCT(K19:$K$23, X19:$X$23)-$AZ$3*SUMPRODUCT(K18:$K$22, W19:$W$23))/Z18</f>
        <v>1335.6686661057252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2.1556750000000001E-3</v>
      </c>
      <c r="O19">
        <f t="shared" si="21"/>
        <v>4865.2927992576879</v>
      </c>
      <c r="P19">
        <f t="shared" si="22"/>
        <v>243.26463996288442</v>
      </c>
      <c r="Q19" s="4">
        <f t="shared" si="23"/>
        <v>50</v>
      </c>
      <c r="R19">
        <f t="shared" si="0"/>
        <v>2000000</v>
      </c>
      <c r="S19">
        <f t="shared" si="1"/>
        <v>1144.5481348757373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1117.3084240049457</v>
      </c>
      <c r="AC19">
        <f t="shared" si="2"/>
        <v>945.7947665489869</v>
      </c>
      <c r="AE19">
        <f t="shared" si="3"/>
        <v>4020.4237174926507</v>
      </c>
      <c r="AF19">
        <f t="shared" si="4"/>
        <v>-201.02118587463255</v>
      </c>
      <c r="AG19">
        <f t="shared" si="4"/>
        <v>-41.317387086200227</v>
      </c>
      <c r="AH19">
        <f t="shared" si="5"/>
        <v>-3606.5139477131547</v>
      </c>
      <c r="AI19">
        <f t="shared" si="6"/>
        <v>171.57119681866334</v>
      </c>
      <c r="AJ19">
        <f t="shared" si="7"/>
        <v>171.51365745595876</v>
      </c>
      <c r="AK19">
        <f t="shared" si="24"/>
        <v>110.08865431039209</v>
      </c>
      <c r="AL19">
        <f t="shared" si="8"/>
        <v>453.17350858501419</v>
      </c>
      <c r="AN19">
        <f t="shared" si="9"/>
        <v>1442.1670901796865</v>
      </c>
      <c r="AO19">
        <f t="shared" si="9"/>
        <v>-72.108354508984334</v>
      </c>
      <c r="AP19">
        <f t="shared" si="9"/>
        <v>-14.820969155234833</v>
      </c>
      <c r="AQ19">
        <f t="shared" si="9"/>
        <v>-1293.6934241621866</v>
      </c>
      <c r="AR19">
        <f t="shared" si="9"/>
        <v>61.544342353280904</v>
      </c>
      <c r="AS19">
        <f t="shared" si="9"/>
        <v>61.523702395626337</v>
      </c>
      <c r="AT19">
        <f t="shared" si="9"/>
        <v>39.489925790118114</v>
      </c>
      <c r="AU19">
        <f t="shared" si="9"/>
        <v>162.55797053902535</v>
      </c>
      <c r="AW19">
        <v>16</v>
      </c>
      <c r="AX19">
        <f>(R19*SUMPRODUCT(K20:$K$23, X20:$X$23)-$AZ$3*SUMPRODUCT(K19:$K$22, W20:$W$23))/Z19</f>
        <v>1144.5481348757373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2.2206180000000002E-3</v>
      </c>
      <c r="O20">
        <f t="shared" si="21"/>
        <v>4865.2927992576879</v>
      </c>
      <c r="P20">
        <f t="shared" si="22"/>
        <v>243.26463996288442</v>
      </c>
      <c r="Q20" s="4">
        <f t="shared" si="23"/>
        <v>50</v>
      </c>
      <c r="R20">
        <f t="shared" si="0"/>
        <v>2000000</v>
      </c>
      <c r="S20">
        <f t="shared" si="1"/>
        <v>894.16923014653003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945.7947665489869</v>
      </c>
      <c r="AC20">
        <f t="shared" si="2"/>
        <v>729.86497388583803</v>
      </c>
      <c r="AE20">
        <f t="shared" si="3"/>
        <v>3971.2916550430332</v>
      </c>
      <c r="AF20">
        <f t="shared" si="4"/>
        <v>-198.56458275215167</v>
      </c>
      <c r="AG20">
        <f t="shared" si="4"/>
        <v>-40.812463081861637</v>
      </c>
      <c r="AH20">
        <f t="shared" si="5"/>
        <v>-3670.0053390633511</v>
      </c>
      <c r="AI20">
        <f t="shared" si="6"/>
        <v>61.90927014566887</v>
      </c>
      <c r="AJ20">
        <f t="shared" si="7"/>
        <v>215.92979266314887</v>
      </c>
      <c r="AK20">
        <f t="shared" si="24"/>
        <v>20.289643907011431</v>
      </c>
      <c r="AL20">
        <f t="shared" si="8"/>
        <v>298.1287067158292</v>
      </c>
      <c r="AN20">
        <f t="shared" si="9"/>
        <v>1351.1741601806211</v>
      </c>
      <c r="AO20">
        <f t="shared" si="9"/>
        <v>-67.558708009031065</v>
      </c>
      <c r="AP20">
        <f t="shared" si="9"/>
        <v>-13.885846298775418</v>
      </c>
      <c r="AQ20">
        <f t="shared" si="9"/>
        <v>-1248.665878158371</v>
      </c>
      <c r="AR20">
        <f t="shared" si="9"/>
        <v>21.063727714443804</v>
      </c>
      <c r="AS20">
        <f t="shared" si="9"/>
        <v>73.466967828743947</v>
      </c>
      <c r="AT20">
        <f t="shared" si="9"/>
        <v>6.9032559045636148</v>
      </c>
      <c r="AU20">
        <f t="shared" si="9"/>
        <v>101.43395144775138</v>
      </c>
      <c r="AW20">
        <v>17</v>
      </c>
      <c r="AX20">
        <f>(R20*SUMPRODUCT(K21:$K$23, X21:$X$23)-$AZ$3*SUMPRODUCT(K20:$K$22, W21:$W$23))/Z20</f>
        <v>894.16923014653003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2.2950319999999998E-3</v>
      </c>
      <c r="O21">
        <f t="shared" si="21"/>
        <v>4865.2927992576879</v>
      </c>
      <c r="P21">
        <f t="shared" si="22"/>
        <v>243.26463996288442</v>
      </c>
      <c r="Q21" s="4">
        <f t="shared" si="23"/>
        <v>50</v>
      </c>
      <c r="R21">
        <f t="shared" si="0"/>
        <v>2000000</v>
      </c>
      <c r="S21">
        <f t="shared" si="1"/>
        <v>601.46057953332638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729.86497388583803</v>
      </c>
      <c r="AC21">
        <f t="shared" si="2"/>
        <v>484.90560937305321</v>
      </c>
      <c r="AE21">
        <f t="shared" si="3"/>
        <v>3922.4644970629461</v>
      </c>
      <c r="AF21">
        <f t="shared" si="4"/>
        <v>-196.12322485314732</v>
      </c>
      <c r="AG21">
        <f t="shared" si="4"/>
        <v>-40.310672542271334</v>
      </c>
      <c r="AH21">
        <f t="shared" si="5"/>
        <v>-3746.6363508676427</v>
      </c>
      <c r="AI21">
        <f t="shared" si="6"/>
        <v>-60.605751200115265</v>
      </c>
      <c r="AJ21">
        <f t="shared" si="7"/>
        <v>244.95936451278482</v>
      </c>
      <c r="AK21">
        <f t="shared" si="24"/>
        <v>7.1299299937530192</v>
      </c>
      <c r="AL21">
        <f t="shared" si="8"/>
        <v>191.48354330642258</v>
      </c>
      <c r="AN21">
        <f t="shared" si="9"/>
        <v>1269.4391996990655</v>
      </c>
      <c r="AO21">
        <f t="shared" si="9"/>
        <v>-63.47195998495328</v>
      </c>
      <c r="AP21">
        <f t="shared" si="9"/>
        <v>-13.04586642650518</v>
      </c>
      <c r="AQ21">
        <f t="shared" si="9"/>
        <v>-1212.5353981840065</v>
      </c>
      <c r="AR21">
        <f t="shared" si="9"/>
        <v>-19.614024896399304</v>
      </c>
      <c r="AS21">
        <f t="shared" si="9"/>
        <v>79.276949448170129</v>
      </c>
      <c r="AT21">
        <f t="shared" si="9"/>
        <v>2.3074810828644572</v>
      </c>
      <c r="AU21">
        <f t="shared" si="9"/>
        <v>61.970405634635277</v>
      </c>
      <c r="AW21">
        <v>18</v>
      </c>
      <c r="AX21">
        <f>(R21*SUMPRODUCT(K22:$K$23, X22:$X$23)-$AZ$3*SUMPRODUCT(K21:$K$22, W22:$W$23))/Z21</f>
        <v>601.46057953332638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2.375308E-3</v>
      </c>
      <c r="O22">
        <f t="shared" si="21"/>
        <v>4865.2927992576879</v>
      </c>
      <c r="P22">
        <f t="shared" si="22"/>
        <v>243.26463996288442</v>
      </c>
      <c r="Q22" s="4">
        <f t="shared" si="23"/>
        <v>50</v>
      </c>
      <c r="R22">
        <f t="shared" si="0"/>
        <v>2000000</v>
      </c>
      <c r="S22">
        <f t="shared" si="1"/>
        <v>295.79554556699145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484.90560937305321</v>
      </c>
      <c r="AC22">
        <f t="shared" si="2"/>
        <v>235.52315403540945</v>
      </c>
      <c r="AE22">
        <f t="shared" si="3"/>
        <v>3873.922790792727</v>
      </c>
      <c r="AF22">
        <f t="shared" si="4"/>
        <v>-193.69613953963636</v>
      </c>
      <c r="AG22">
        <f t="shared" si="4"/>
        <v>-39.811815553873579</v>
      </c>
      <c r="AH22">
        <f t="shared" si="5"/>
        <v>-3830.010519001497</v>
      </c>
      <c r="AI22">
        <f t="shared" si="6"/>
        <v>-189.59568330228012</v>
      </c>
      <c r="AJ22">
        <f t="shared" si="7"/>
        <v>249.38245533764376</v>
      </c>
      <c r="AK22">
        <f t="shared" si="24"/>
        <v>87.467777473149027</v>
      </c>
      <c r="AL22">
        <f t="shared" si="8"/>
        <v>147.25454950851267</v>
      </c>
      <c r="AN22">
        <f t="shared" si="9"/>
        <v>1171.7098117902019</v>
      </c>
      <c r="AO22">
        <f t="shared" si="9"/>
        <v>-58.585490589510101</v>
      </c>
      <c r="AP22">
        <f t="shared" si="9"/>
        <v>-12.041513842383475</v>
      </c>
      <c r="AQ22">
        <f t="shared" si="9"/>
        <v>-1158.4280706470715</v>
      </c>
      <c r="AR22">
        <f t="shared" si="9"/>
        <v>-57.345263288763228</v>
      </c>
      <c r="AS22">
        <f t="shared" si="9"/>
        <v>75.428418579208412</v>
      </c>
      <c r="AT22">
        <f t="shared" si="9"/>
        <v>26.455574521091233</v>
      </c>
      <c r="AU22">
        <f t="shared" si="9"/>
        <v>44.538729811536406</v>
      </c>
      <c r="AW22">
        <v>19</v>
      </c>
      <c r="AX22">
        <f>(R22*SUMPRODUCT(K23:$K$23, X23:$X$23)-$AZ$3*SUMPRODUCT(K22:$K$22, W23:$W$23))/Z22</f>
        <v>295.79554556699145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2.4628010000000001E-3</v>
      </c>
      <c r="O23">
        <f t="shared" si="21"/>
        <v>4865.2927992576879</v>
      </c>
      <c r="P23">
        <f t="shared" si="22"/>
        <v>243.26463996288442</v>
      </c>
      <c r="Q23" s="4">
        <f t="shared" si="23"/>
        <v>50</v>
      </c>
      <c r="R23">
        <f t="shared" si="0"/>
        <v>2000000</v>
      </c>
      <c r="S23">
        <f t="shared" si="1"/>
        <v>299.52850977818349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235.52315403540945</v>
      </c>
      <c r="AC23">
        <f t="shared" si="2"/>
        <v>235.52315403540945</v>
      </c>
      <c r="AE23">
        <f t="shared" si="3"/>
        <v>3825.6428619617127</v>
      </c>
      <c r="AF23">
        <f t="shared" si="4"/>
        <v>-191.28214309808567</v>
      </c>
      <c r="AG23">
        <f t="shared" si="4"/>
        <v>-39.31564881917695</v>
      </c>
      <c r="AH23">
        <f t="shared" si="5"/>
        <v>-3921.9431663158166</v>
      </c>
      <c r="AI23">
        <f t="shared" si="6"/>
        <v>-326.89809627136674</v>
      </c>
      <c r="AJ23">
        <f t="shared" si="7"/>
        <v>0</v>
      </c>
      <c r="AK23">
        <f t="shared" si="24"/>
        <v>270.89187110293256</v>
      </c>
      <c r="AL23">
        <f t="shared" si="8"/>
        <v>-56.006225168434185</v>
      </c>
      <c r="AN23">
        <f t="shared" si="9"/>
        <v>1048.1991354072952</v>
      </c>
      <c r="AO23">
        <f t="shared" si="9"/>
        <v>-52.409956770364772</v>
      </c>
      <c r="AP23">
        <f t="shared" si="9"/>
        <v>-10.772210210732046</v>
      </c>
      <c r="AQ23">
        <f t="shared" si="9"/>
        <v>-1074.584738926927</v>
      </c>
      <c r="AR23">
        <f t="shared" si="9"/>
        <v>-89.567770500728642</v>
      </c>
      <c r="AS23">
        <f t="shared" si="9"/>
        <v>0</v>
      </c>
      <c r="AT23">
        <f t="shared" si="9"/>
        <v>74.222460204598192</v>
      </c>
      <c r="AU23">
        <f t="shared" si="9"/>
        <v>-15.345310296130444</v>
      </c>
      <c r="AW23">
        <v>20</v>
      </c>
      <c r="AX23">
        <f>(R23*SUMPRODUCT(K$23:$K24, X$23:$X24)-$AZ$3*SUMPRODUCT(K$22:$K23, W$23:$W24))/Z23</f>
        <v>299.52850977818349</v>
      </c>
    </row>
    <row r="25" spans="5:50" x14ac:dyDescent="0.25">
      <c r="AN25" s="8">
        <f t="shared" ref="AN25:AU25" si="25">SUM(AN3:AN23)</f>
        <v>46849.461169222755</v>
      </c>
      <c r="AO25" s="8">
        <f t="shared" si="25"/>
        <v>-5991.4426579044048</v>
      </c>
      <c r="AP25" s="8">
        <f t="shared" si="25"/>
        <v>-2951.3742030902372</v>
      </c>
      <c r="AQ25" s="8">
        <f t="shared" si="25"/>
        <v>-36028.70067286538</v>
      </c>
      <c r="AR25" s="8">
        <f t="shared" si="25"/>
        <v>1877.9436353627441</v>
      </c>
      <c r="AS25" s="8">
        <f t="shared" si="25"/>
        <v>-759.46506044556133</v>
      </c>
      <c r="AT25" s="8">
        <f t="shared" si="25"/>
        <v>978.00276302920986</v>
      </c>
      <c r="AU25" s="9">
        <f t="shared" si="25"/>
        <v>2096.4813379463931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C48A7-421B-475E-B04C-2B814E3C7FA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11561.36645357783</v>
      </c>
      <c r="K3">
        <v>1</v>
      </c>
      <c r="L3" s="2">
        <v>0</v>
      </c>
      <c r="O3">
        <f>$C$3</f>
        <v>11561.36645357783</v>
      </c>
      <c r="P3">
        <f>O3*B5</f>
        <v>9249.0931628622639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11561.36645357783</v>
      </c>
      <c r="AF3">
        <f t="shared" ref="AF3:AG23" si="4">-$Z3*P3</f>
        <v>-9249.0931628622639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-207.63491328443388</v>
      </c>
      <c r="AJ3">
        <f t="shared" ref="AJ3:AJ23" si="7">AB3-AC3</f>
        <v>0</v>
      </c>
      <c r="AL3">
        <f t="shared" ref="AL3:AL23" si="8">SUM(AI3:AK3)</f>
        <v>-207.63491328443388</v>
      </c>
      <c r="AN3">
        <f t="shared" ref="AN3:AU23" si="9">AE3*$K3</f>
        <v>11561.36645357783</v>
      </c>
      <c r="AO3">
        <f t="shared" si="9"/>
        <v>-9249.0931628622639</v>
      </c>
      <c r="AP3">
        <f t="shared" si="9"/>
        <v>-2519.9082039999998</v>
      </c>
      <c r="AQ3">
        <f t="shared" si="9"/>
        <v>0</v>
      </c>
      <c r="AR3">
        <f t="shared" si="9"/>
        <v>-207.63491328443388</v>
      </c>
      <c r="AS3">
        <f t="shared" si="9"/>
        <v>0</v>
      </c>
      <c r="AT3">
        <f t="shared" si="9"/>
        <v>0</v>
      </c>
      <c r="AU3">
        <f t="shared" si="9"/>
        <v>-207.63491328443388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5184.0754234212582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1736.1216963404358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1715.5511716152614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-1715.5511716152614</v>
      </c>
      <c r="AK4">
        <f>G4*MAX(0, SUM(AB4, AE4:AF4))</f>
        <v>0</v>
      </c>
      <c r="AL4">
        <f t="shared" si="8"/>
        <v>-5412.6511716152618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-3468.5242518059849</v>
      </c>
      <c r="AR4">
        <f t="shared" si="9"/>
        <v>-3468.5242518059849</v>
      </c>
      <c r="AS4">
        <f t="shared" si="9"/>
        <v>-1609.4860414816224</v>
      </c>
      <c r="AT4">
        <f t="shared" si="9"/>
        <v>0</v>
      </c>
      <c r="AU4">
        <f t="shared" si="9"/>
        <v>-5078.010293287608</v>
      </c>
      <c r="AW4">
        <v>1</v>
      </c>
      <c r="AX4">
        <f>(R4*SUMPRODUCT(K5:$K$23, X5:$X$23)-$AZ$3*SUMPRODUCT(K4:$K$22, W5:$W$23))/Z4</f>
        <v>1736.1216963404358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11561.36645357783</v>
      </c>
      <c r="P5">
        <f t="shared" ref="P5:P23" si="22">O5*$C$5</f>
        <v>578.06832267889149</v>
      </c>
      <c r="Q5" s="4">
        <f t="shared" ref="Q5:Q23" si="23">$C$8</f>
        <v>50</v>
      </c>
      <c r="R5">
        <f t="shared" si="0"/>
        <v>2000000</v>
      </c>
      <c r="S5">
        <f t="shared" si="1"/>
        <v>3390.4340693175227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1715.5511716152614</v>
      </c>
      <c r="AC5">
        <f t="shared" si="2"/>
        <v>3310.4562935196445</v>
      </c>
      <c r="AE5">
        <f t="shared" si="3"/>
        <v>11288.642561817422</v>
      </c>
      <c r="AF5">
        <f t="shared" si="4"/>
        <v>-564.43212809087106</v>
      </c>
      <c r="AG5">
        <f t="shared" si="4"/>
        <v>-48.820537810753287</v>
      </c>
      <c r="AH5">
        <f t="shared" si="5"/>
        <v>-3718.3585698687998</v>
      </c>
      <c r="AI5">
        <f t="shared" si="6"/>
        <v>6957.0313260469957</v>
      </c>
      <c r="AJ5">
        <f t="shared" si="7"/>
        <v>-1594.9051219043831</v>
      </c>
      <c r="AK5">
        <f>G5*SUM(AB5, AE5:AF5)</f>
        <v>510.03022581901428</v>
      </c>
      <c r="AL5">
        <f t="shared" si="8"/>
        <v>5872.1564299616266</v>
      </c>
      <c r="AN5">
        <f t="shared" si="9"/>
        <v>9748.4485251608094</v>
      </c>
      <c r="AO5">
        <f t="shared" si="9"/>
        <v>-487.42242625804045</v>
      </c>
      <c r="AP5">
        <f t="shared" si="9"/>
        <v>-42.159586257833787</v>
      </c>
      <c r="AQ5">
        <f t="shared" si="9"/>
        <v>-3211.035066258733</v>
      </c>
      <c r="AR5">
        <f t="shared" si="9"/>
        <v>6007.8314463862007</v>
      </c>
      <c r="AS5">
        <f t="shared" si="9"/>
        <v>-1377.3002731071565</v>
      </c>
      <c r="AT5">
        <f t="shared" si="9"/>
        <v>440.44298288707034</v>
      </c>
      <c r="AU5">
        <f t="shared" si="9"/>
        <v>5070.974156166114</v>
      </c>
      <c r="AW5">
        <v>2</v>
      </c>
      <c r="AX5">
        <f>(R5*SUMPRODUCT(K6:$K$23, X6:$X$23)-$AZ$3*SUMPRODUCT(K5:$K$22, W6:$W$23))/Z5</f>
        <v>3390.4340693175227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11561.36645357783</v>
      </c>
      <c r="P6">
        <f t="shared" si="22"/>
        <v>578.06832267889149</v>
      </c>
      <c r="Q6" s="4">
        <f t="shared" si="23"/>
        <v>50</v>
      </c>
      <c r="R6">
        <f t="shared" si="0"/>
        <v>2000000</v>
      </c>
      <c r="S6">
        <f t="shared" si="1"/>
        <v>4924.3090891378597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3310.4562935196445</v>
      </c>
      <c r="AC6">
        <f t="shared" si="2"/>
        <v>4750.8014702742075</v>
      </c>
      <c r="AE6">
        <f t="shared" si="3"/>
        <v>11154.002673632489</v>
      </c>
      <c r="AF6">
        <f t="shared" si="4"/>
        <v>-557.70013368162438</v>
      </c>
      <c r="AG6">
        <f t="shared" si="4"/>
        <v>-48.238254182232595</v>
      </c>
      <c r="AH6">
        <f t="shared" si="5"/>
        <v>-3763.1300165261368</v>
      </c>
      <c r="AI6">
        <f t="shared" si="6"/>
        <v>6784.9342692424962</v>
      </c>
      <c r="AJ6">
        <f t="shared" si="7"/>
        <v>-1440.345176754563</v>
      </c>
      <c r="AK6">
        <f>G6*SUM(AB6, AE6:AF6)</f>
        <v>813.54539175802483</v>
      </c>
      <c r="AL6">
        <f t="shared" si="8"/>
        <v>6158.1344842459584</v>
      </c>
      <c r="AN6">
        <f t="shared" si="9"/>
        <v>8687.0297304611722</v>
      </c>
      <c r="AO6">
        <f t="shared" si="9"/>
        <v>-434.35148652305861</v>
      </c>
      <c r="AP6">
        <f t="shared" si="9"/>
        <v>-37.569217122137175</v>
      </c>
      <c r="AQ6">
        <f t="shared" si="9"/>
        <v>-2930.8243228623155</v>
      </c>
      <c r="AR6">
        <f t="shared" si="9"/>
        <v>5284.2847039536628</v>
      </c>
      <c r="AS6">
        <f t="shared" si="9"/>
        <v>-1121.7785882526057</v>
      </c>
      <c r="AT6">
        <f t="shared" si="9"/>
        <v>633.61048155281287</v>
      </c>
      <c r="AU6">
        <f t="shared" si="9"/>
        <v>4796.1165972538702</v>
      </c>
      <c r="AW6">
        <v>3</v>
      </c>
      <c r="AX6">
        <f>(R6*SUMPRODUCT(K7:$K$23, X7:$X$23)-$AZ$3*SUMPRODUCT(K6:$K$22, W7:$W$23))/Z6</f>
        <v>4924.3090891378597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11561.36645357783</v>
      </c>
      <c r="P7">
        <f t="shared" si="22"/>
        <v>578.06832267889149</v>
      </c>
      <c r="Q7" s="4">
        <f t="shared" si="23"/>
        <v>50</v>
      </c>
      <c r="R7">
        <f t="shared" si="0"/>
        <v>2000000</v>
      </c>
      <c r="S7">
        <f t="shared" si="1"/>
        <v>6245.0694863833078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4750.8014702742075</v>
      </c>
      <c r="AC7">
        <f t="shared" si="2"/>
        <v>5952.8464573524689</v>
      </c>
      <c r="AE7">
        <f t="shared" si="3"/>
        <v>11020.380075096937</v>
      </c>
      <c r="AF7">
        <f t="shared" si="4"/>
        <v>-551.01900375484684</v>
      </c>
      <c r="AG7">
        <f t="shared" si="4"/>
        <v>-47.66037007540109</v>
      </c>
      <c r="AH7">
        <f t="shared" si="5"/>
        <v>-3820.0626003675238</v>
      </c>
      <c r="AI7">
        <f t="shared" si="6"/>
        <v>6601.6381008991648</v>
      </c>
      <c r="AJ7">
        <f t="shared" si="7"/>
        <v>-1202.0449870782613</v>
      </c>
      <c r="AK7">
        <f>G7*SUM(AB7, AE7:AF7)</f>
        <v>747.30998079336018</v>
      </c>
      <c r="AL7">
        <f t="shared" si="8"/>
        <v>6146.9030946142639</v>
      </c>
      <c r="AN7">
        <f t="shared" si="9"/>
        <v>7769.4948377419405</v>
      </c>
      <c r="AO7">
        <f t="shared" si="9"/>
        <v>-388.47474188709703</v>
      </c>
      <c r="AP7">
        <f t="shared" si="9"/>
        <v>-33.601109647975733</v>
      </c>
      <c r="AQ7">
        <f t="shared" si="9"/>
        <v>-2693.1881161227066</v>
      </c>
      <c r="AR7">
        <f t="shared" si="9"/>
        <v>4654.2308700841613</v>
      </c>
      <c r="AS7">
        <f t="shared" si="9"/>
        <v>-847.45555581539054</v>
      </c>
      <c r="AT7">
        <f t="shared" si="9"/>
        <v>526.8621407248487</v>
      </c>
      <c r="AU7">
        <f t="shared" si="9"/>
        <v>4333.6374549936199</v>
      </c>
      <c r="AW7">
        <v>4</v>
      </c>
      <c r="AX7">
        <f>(R7*SUMPRODUCT(K8:$K$23, X8:$X$23)-$AZ$3*SUMPRODUCT(K7:$K$22, W8:$W$23))/Z7</f>
        <v>6245.0694863833078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11561.36645357783</v>
      </c>
      <c r="P8">
        <f t="shared" si="22"/>
        <v>578.06832267889149</v>
      </c>
      <c r="Q8" s="4">
        <f t="shared" si="23"/>
        <v>50</v>
      </c>
      <c r="R8">
        <f t="shared" si="0"/>
        <v>2000000</v>
      </c>
      <c r="S8">
        <f t="shared" si="1"/>
        <v>7314.5216131927236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5952.8464573524689</v>
      </c>
      <c r="AC8">
        <f t="shared" si="2"/>
        <v>6888.355795729789</v>
      </c>
      <c r="AE8">
        <f t="shared" si="3"/>
        <v>10887.766805339599</v>
      </c>
      <c r="AF8">
        <f t="shared" si="4"/>
        <v>-544.38834026697998</v>
      </c>
      <c r="AG8">
        <f t="shared" si="4"/>
        <v>-47.086851061494663</v>
      </c>
      <c r="AH8">
        <f t="shared" si="5"/>
        <v>-3876.6125260965946</v>
      </c>
      <c r="AI8">
        <f t="shared" si="6"/>
        <v>6419.6790879145301</v>
      </c>
      <c r="AJ8">
        <f t="shared" si="7"/>
        <v>-935.50933837732009</v>
      </c>
      <c r="AK8">
        <f t="shared" ref="AK8:AK23" si="24">G8*SUM(AB8:AB8, AE8:AF8)</f>
        <v>347.10959084765432</v>
      </c>
      <c r="AL8">
        <f t="shared" si="8"/>
        <v>5831.2793403848646</v>
      </c>
      <c r="AN8">
        <f t="shared" si="9"/>
        <v>7157.1104482053606</v>
      </c>
      <c r="AO8">
        <f t="shared" si="9"/>
        <v>-357.85552241026807</v>
      </c>
      <c r="AP8">
        <f t="shared" si="9"/>
        <v>-30.952701295920306</v>
      </c>
      <c r="AQ8">
        <f t="shared" si="9"/>
        <v>-2548.3043961377634</v>
      </c>
      <c r="AR8">
        <f t="shared" si="9"/>
        <v>4219.9978283614091</v>
      </c>
      <c r="AS8">
        <f t="shared" si="9"/>
        <v>-614.96023746672824</v>
      </c>
      <c r="AT8">
        <f t="shared" si="9"/>
        <v>228.17366717568552</v>
      </c>
      <c r="AU8">
        <f t="shared" si="9"/>
        <v>3833.2112580703661</v>
      </c>
      <c r="AW8">
        <v>5</v>
      </c>
      <c r="AX8">
        <f>(R8*SUMPRODUCT(K9:$K$23, X9:$X$23)-$AZ$3*SUMPRODUCT(K8:$K$22, W9:$W$23))/Z8</f>
        <v>7314.5216131927236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11561.36645357783</v>
      </c>
      <c r="P9">
        <f t="shared" si="22"/>
        <v>578.06832267889149</v>
      </c>
      <c r="Q9" s="4">
        <f t="shared" si="23"/>
        <v>50</v>
      </c>
      <c r="R9">
        <f t="shared" si="0"/>
        <v>2000000</v>
      </c>
      <c r="S9">
        <f t="shared" si="1"/>
        <v>8210.3442542544108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6888.355795729789</v>
      </c>
      <c r="AC9">
        <f t="shared" si="2"/>
        <v>7638.5067553529952</v>
      </c>
      <c r="AE9">
        <f t="shared" si="3"/>
        <v>10756.135555583402</v>
      </c>
      <c r="AF9">
        <f t="shared" si="4"/>
        <v>-537.80677777917003</v>
      </c>
      <c r="AG9">
        <f t="shared" si="4"/>
        <v>-46.517579036925873</v>
      </c>
      <c r="AH9">
        <f t="shared" si="5"/>
        <v>-3936.1405581537351</v>
      </c>
      <c r="AI9">
        <f t="shared" si="6"/>
        <v>6235.6706406135709</v>
      </c>
      <c r="AJ9">
        <f t="shared" si="7"/>
        <v>-750.15095962320629</v>
      </c>
      <c r="AK9">
        <f t="shared" si="24"/>
        <v>100.92943898385072</v>
      </c>
      <c r="AL9">
        <f t="shared" si="8"/>
        <v>5586.4491199742151</v>
      </c>
      <c r="AN9">
        <f t="shared" si="9"/>
        <v>6719.8082109820716</v>
      </c>
      <c r="AO9">
        <f t="shared" si="9"/>
        <v>-335.99041054910356</v>
      </c>
      <c r="AP9">
        <f t="shared" si="9"/>
        <v>-29.061479185717406</v>
      </c>
      <c r="AQ9">
        <f t="shared" si="9"/>
        <v>-2459.0718019104024</v>
      </c>
      <c r="AR9">
        <f t="shared" si="9"/>
        <v>3895.6845193368481</v>
      </c>
      <c r="AS9">
        <f t="shared" si="9"/>
        <v>-468.65071120598111</v>
      </c>
      <c r="AT9">
        <f t="shared" si="9"/>
        <v>63.05484616744473</v>
      </c>
      <c r="AU9">
        <f t="shared" si="9"/>
        <v>3490.0886542983117</v>
      </c>
      <c r="AW9">
        <v>6</v>
      </c>
      <c r="AX9">
        <f>(R9*SUMPRODUCT(K10:$K$23, X10:$X$23)-$AZ$3*SUMPRODUCT(K9:$K$22, W10:$W$23))/Z9</f>
        <v>8210.3442542544108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11561.36645357783</v>
      </c>
      <c r="P10">
        <f t="shared" si="22"/>
        <v>578.06832267889149</v>
      </c>
      <c r="Q10" s="4">
        <f t="shared" si="23"/>
        <v>50</v>
      </c>
      <c r="R10">
        <f t="shared" si="0"/>
        <v>2000000</v>
      </c>
      <c r="S10">
        <f t="shared" si="1"/>
        <v>8999.3193173116251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7638.5067553529952</v>
      </c>
      <c r="AC10">
        <f t="shared" si="2"/>
        <v>8270.7571872463486</v>
      </c>
      <c r="AE10">
        <f t="shared" si="3"/>
        <v>10625.387467513785</v>
      </c>
      <c r="AF10">
        <f t="shared" si="4"/>
        <v>-531.26937337568927</v>
      </c>
      <c r="AG10">
        <f t="shared" si="4"/>
        <v>-45.952126464366188</v>
      </c>
      <c r="AH10">
        <f t="shared" si="5"/>
        <v>-4011.0712876170073</v>
      </c>
      <c r="AI10">
        <f t="shared" si="6"/>
        <v>6037.0946800567217</v>
      </c>
      <c r="AJ10">
        <f t="shared" si="7"/>
        <v>-632.25043189335338</v>
      </c>
      <c r="AK10">
        <f t="shared" si="24"/>
        <v>72.703761882913483</v>
      </c>
      <c r="AL10">
        <f t="shared" si="8"/>
        <v>5477.5480100462819</v>
      </c>
      <c r="AN10">
        <f t="shared" si="9"/>
        <v>6307.0065618119161</v>
      </c>
      <c r="AO10">
        <f t="shared" si="9"/>
        <v>-315.35032809059578</v>
      </c>
      <c r="AP10">
        <f t="shared" si="9"/>
        <v>-27.27621595222476</v>
      </c>
      <c r="AQ10">
        <f t="shared" si="9"/>
        <v>-2380.8875684055629</v>
      </c>
      <c r="AR10">
        <f t="shared" si="9"/>
        <v>3583.4924493635322</v>
      </c>
      <c r="AS10">
        <f t="shared" si="9"/>
        <v>-375.29056091851402</v>
      </c>
      <c r="AT10">
        <f t="shared" si="9"/>
        <v>43.155424182497136</v>
      </c>
      <c r="AU10">
        <f t="shared" si="9"/>
        <v>3251.3573126275155</v>
      </c>
      <c r="AW10">
        <v>7</v>
      </c>
      <c r="AX10">
        <f>(R10*SUMPRODUCT(K11:$K$23, X11:$X$23)-$AZ$3*SUMPRODUCT(K10:$K$22, W11:$W$23))/Z10</f>
        <v>8999.3193173116251</v>
      </c>
    </row>
    <row r="11" spans="1:52" x14ac:dyDescent="0.25">
      <c r="A11" t="s">
        <v>33</v>
      </c>
      <c r="C11" s="7">
        <f>AU25</f>
        <v>38244.355097160747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11561.36645357783</v>
      </c>
      <c r="P11">
        <f t="shared" si="22"/>
        <v>578.06832267889149</v>
      </c>
      <c r="Q11" s="4">
        <f t="shared" si="23"/>
        <v>50</v>
      </c>
      <c r="R11">
        <f t="shared" si="0"/>
        <v>2000000</v>
      </c>
      <c r="S11">
        <f t="shared" si="1"/>
        <v>9687.7596616029587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8270.7571872463486</v>
      </c>
      <c r="AC11">
        <f t="shared" si="2"/>
        <v>8794.6573205853856</v>
      </c>
      <c r="AE11">
        <f t="shared" si="3"/>
        <v>10495.538666171311</v>
      </c>
      <c r="AF11">
        <f t="shared" si="4"/>
        <v>-524.77693330856562</v>
      </c>
      <c r="AG11">
        <f t="shared" si="4"/>
        <v>-45.390563080557477</v>
      </c>
      <c r="AH11">
        <f t="shared" si="5"/>
        <v>-4081.6847666019166</v>
      </c>
      <c r="AI11">
        <f t="shared" si="6"/>
        <v>5843.6864031802725</v>
      </c>
      <c r="AJ11">
        <f t="shared" si="7"/>
        <v>-523.90013333903698</v>
      </c>
      <c r="AK11">
        <f t="shared" si="24"/>
        <v>43.779645408261814</v>
      </c>
      <c r="AL11">
        <f t="shared" si="8"/>
        <v>5363.5659152494973</v>
      </c>
      <c r="AN11">
        <f t="shared" si="9"/>
        <v>5924.8036556314964</v>
      </c>
      <c r="AO11">
        <f t="shared" si="9"/>
        <v>-296.24018278157484</v>
      </c>
      <c r="AP11">
        <f t="shared" si="9"/>
        <v>-25.62328458068199</v>
      </c>
      <c r="AQ11">
        <f t="shared" si="9"/>
        <v>-2304.1390818981431</v>
      </c>
      <c r="AR11">
        <f t="shared" si="9"/>
        <v>3298.8011063710969</v>
      </c>
      <c r="AS11">
        <f t="shared" si="9"/>
        <v>-295.74522317731322</v>
      </c>
      <c r="AT11">
        <f t="shared" si="9"/>
        <v>24.71391049162245</v>
      </c>
      <c r="AU11">
        <f t="shared" si="9"/>
        <v>3027.7697936854061</v>
      </c>
      <c r="AW11">
        <v>8</v>
      </c>
      <c r="AX11">
        <f>(R11*SUMPRODUCT(K12:$K$23, X12:$X$23)-$AZ$3*SUMPRODUCT(K11:$K$22, W12:$W$23))/Z11</f>
        <v>9687.7596616029587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11561.36645357783</v>
      </c>
      <c r="P12">
        <f t="shared" si="22"/>
        <v>578.06832267889149</v>
      </c>
      <c r="Q12" s="4">
        <f t="shared" si="23"/>
        <v>50</v>
      </c>
      <c r="R12">
        <f t="shared" si="0"/>
        <v>2000000</v>
      </c>
      <c r="S12">
        <f t="shared" si="1"/>
        <v>10277.286914985367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8794.6573205853856</v>
      </c>
      <c r="AC12">
        <f t="shared" si="2"/>
        <v>9215.1261582189873</v>
      </c>
      <c r="AE12">
        <f t="shared" si="3"/>
        <v>10366.495682413499</v>
      </c>
      <c r="AF12">
        <f t="shared" si="4"/>
        <v>-518.32478412067496</v>
      </c>
      <c r="AG12">
        <f t="shared" si="4"/>
        <v>-44.832484654984007</v>
      </c>
      <c r="AH12">
        <f t="shared" si="5"/>
        <v>-4166.9117907159198</v>
      </c>
      <c r="AI12">
        <f t="shared" si="6"/>
        <v>5636.4266229219193</v>
      </c>
      <c r="AJ12">
        <f t="shared" si="7"/>
        <v>-420.46883763360165</v>
      </c>
      <c r="AK12">
        <f t="shared" si="24"/>
        <v>42.878504903419881</v>
      </c>
      <c r="AL12">
        <f t="shared" si="8"/>
        <v>5258.8362901917371</v>
      </c>
      <c r="AN12">
        <f t="shared" si="9"/>
        <v>5563.2265472875661</v>
      </c>
      <c r="AO12">
        <f t="shared" si="9"/>
        <v>-278.16132736437834</v>
      </c>
      <c r="AP12">
        <f t="shared" si="9"/>
        <v>-24.059554593418955</v>
      </c>
      <c r="AQ12">
        <f t="shared" si="9"/>
        <v>-2236.1919596072535</v>
      </c>
      <c r="AR12">
        <f t="shared" si="9"/>
        <v>3024.8137057225149</v>
      </c>
      <c r="AS12">
        <f t="shared" si="9"/>
        <v>-225.64649342388</v>
      </c>
      <c r="AT12">
        <f t="shared" si="9"/>
        <v>23.010942568701161</v>
      </c>
      <c r="AU12">
        <f t="shared" si="9"/>
        <v>2822.1781548673357</v>
      </c>
      <c r="AW12">
        <v>9</v>
      </c>
      <c r="AX12">
        <f>(R12*SUMPRODUCT(K13:$K$23, X13:$X$23)-$AZ$3*SUMPRODUCT(K12:$K$22, W13:$W$23))/Z12</f>
        <v>10277.286914985367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11561.36645357783</v>
      </c>
      <c r="P13">
        <f t="shared" si="22"/>
        <v>578.06832267889149</v>
      </c>
      <c r="Q13" s="4">
        <f t="shared" si="23"/>
        <v>50</v>
      </c>
      <c r="R13">
        <f t="shared" si="0"/>
        <v>2000000</v>
      </c>
      <c r="S13">
        <f t="shared" si="1"/>
        <v>10768.494938921493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9215.1261582189873</v>
      </c>
      <c r="AC13">
        <f t="shared" si="2"/>
        <v>9536.0770581482175</v>
      </c>
      <c r="AE13">
        <f t="shared" si="3"/>
        <v>10238.207105462961</v>
      </c>
      <c r="AF13">
        <f t="shared" si="4"/>
        <v>-511.91035527314807</v>
      </c>
      <c r="AG13">
        <f t="shared" si="4"/>
        <v>-44.277668848973306</v>
      </c>
      <c r="AH13">
        <f t="shared" si="5"/>
        <v>-4259.6383784344298</v>
      </c>
      <c r="AI13">
        <f t="shared" si="6"/>
        <v>5422.3807029064092</v>
      </c>
      <c r="AJ13">
        <f t="shared" si="7"/>
        <v>-320.95089992923022</v>
      </c>
      <c r="AK13">
        <f t="shared" si="24"/>
        <v>37.8828458168176</v>
      </c>
      <c r="AL13">
        <f t="shared" si="8"/>
        <v>5139.3126487939962</v>
      </c>
      <c r="AN13">
        <f t="shared" si="9"/>
        <v>5224.2844017220741</v>
      </c>
      <c r="AO13">
        <f t="shared" si="9"/>
        <v>-261.21422008610369</v>
      </c>
      <c r="AP13">
        <f t="shared" si="9"/>
        <v>-22.593715123117406</v>
      </c>
      <c r="AQ13">
        <f t="shared" si="9"/>
        <v>-2173.580013394876</v>
      </c>
      <c r="AR13">
        <f t="shared" si="9"/>
        <v>2766.8964531179759</v>
      </c>
      <c r="AS13">
        <f t="shared" si="9"/>
        <v>-163.77269603427496</v>
      </c>
      <c r="AT13">
        <f t="shared" si="9"/>
        <v>19.33060724939234</v>
      </c>
      <c r="AU13">
        <f t="shared" si="9"/>
        <v>2622.4543643330931</v>
      </c>
      <c r="AW13">
        <v>10</v>
      </c>
      <c r="AX13">
        <f>(R13*SUMPRODUCT(K14:$K$23, X14:$X$23)-$AZ$3*SUMPRODUCT(K13:$K$22, W14:$W$23))/Z13</f>
        <v>10768.494938921493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2.4628010000000001E-3</v>
      </c>
      <c r="O14">
        <f t="shared" si="21"/>
        <v>11561.36645357783</v>
      </c>
      <c r="P14">
        <f t="shared" si="22"/>
        <v>578.06832267889149</v>
      </c>
      <c r="Q14" s="4">
        <f t="shared" si="23"/>
        <v>50</v>
      </c>
      <c r="R14">
        <f t="shared" si="0"/>
        <v>2000000</v>
      </c>
      <c r="S14">
        <f t="shared" si="1"/>
        <v>11162.374753163896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9536.0770581482175</v>
      </c>
      <c r="AC14">
        <f t="shared" si="2"/>
        <v>9761.6853821536315</v>
      </c>
      <c r="AE14">
        <f t="shared" si="3"/>
        <v>10110.610367710791</v>
      </c>
      <c r="AF14">
        <f t="shared" si="4"/>
        <v>-505.53051838553955</v>
      </c>
      <c r="AG14">
        <f t="shared" si="4"/>
        <v>-43.725845073364653</v>
      </c>
      <c r="AH14">
        <f t="shared" si="5"/>
        <v>-4361.8834847568123</v>
      </c>
      <c r="AI14">
        <f t="shared" si="6"/>
        <v>5199.4705194950748</v>
      </c>
      <c r="AJ14">
        <f t="shared" si="7"/>
        <v>-225.60832400541403</v>
      </c>
      <c r="AK14">
        <f t="shared" si="24"/>
        <v>34.45408243345225</v>
      </c>
      <c r="AL14">
        <f t="shared" si="8"/>
        <v>5008.3162779231134</v>
      </c>
      <c r="AN14">
        <f t="shared" si="9"/>
        <v>4906.9575659653856</v>
      </c>
      <c r="AO14">
        <f t="shared" si="9"/>
        <v>-245.34787829826928</v>
      </c>
      <c r="AP14">
        <f t="shared" si="9"/>
        <v>-21.221356427322903</v>
      </c>
      <c r="AQ14">
        <f t="shared" si="9"/>
        <v>-2116.9421418652714</v>
      </c>
      <c r="AR14">
        <f t="shared" si="9"/>
        <v>2523.4461893745224</v>
      </c>
      <c r="AS14">
        <f t="shared" si="9"/>
        <v>-109.49393084700495</v>
      </c>
      <c r="AT14">
        <f t="shared" si="9"/>
        <v>16.7215147579169</v>
      </c>
      <c r="AU14">
        <f t="shared" si="9"/>
        <v>2430.6737732854344</v>
      </c>
      <c r="AW14">
        <v>11</v>
      </c>
      <c r="AX14">
        <f>(R14*SUMPRODUCT(K15:$K$23, X15:$X$23)-$AZ$3*SUMPRODUCT(K14:$K$22, W15:$W$23))/Z14</f>
        <v>11162.374753163896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2.5557050000000001E-3</v>
      </c>
      <c r="O15">
        <f t="shared" si="21"/>
        <v>11561.36645357783</v>
      </c>
      <c r="P15">
        <f t="shared" si="22"/>
        <v>578.06832267889149</v>
      </c>
      <c r="Q15" s="4">
        <f t="shared" si="23"/>
        <v>50</v>
      </c>
      <c r="R15">
        <f t="shared" si="0"/>
        <v>2000000</v>
      </c>
      <c r="S15">
        <f t="shared" si="1"/>
        <v>11463.975957108214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9761.6853821536315</v>
      </c>
      <c r="AC15">
        <f t="shared" si="2"/>
        <v>9899.5642561734949</v>
      </c>
      <c r="AE15">
        <f t="shared" si="3"/>
        <v>9983.6645265638726</v>
      </c>
      <c r="AF15">
        <f t="shared" si="4"/>
        <v>-499.18322632819365</v>
      </c>
      <c r="AG15">
        <f t="shared" si="4"/>
        <v>-43.176836261747788</v>
      </c>
      <c r="AH15">
        <f t="shared" si="5"/>
        <v>-4470.014435328937</v>
      </c>
      <c r="AI15">
        <f t="shared" si="6"/>
        <v>4971.290028644994</v>
      </c>
      <c r="AJ15">
        <f t="shared" si="7"/>
        <v>-137.87887401986336</v>
      </c>
      <c r="AK15">
        <f t="shared" si="24"/>
        <v>78.909283397796173</v>
      </c>
      <c r="AL15">
        <f t="shared" si="8"/>
        <v>4912.3204380229272</v>
      </c>
      <c r="AN15">
        <f t="shared" si="9"/>
        <v>4606.2812570772949</v>
      </c>
      <c r="AO15">
        <f t="shared" si="9"/>
        <v>-230.31406285386475</v>
      </c>
      <c r="AP15">
        <f t="shared" si="9"/>
        <v>-19.921007069418753</v>
      </c>
      <c r="AQ15">
        <f t="shared" si="9"/>
        <v>-2062.3833721110859</v>
      </c>
      <c r="AR15">
        <f t="shared" si="9"/>
        <v>2293.6628150429251</v>
      </c>
      <c r="AS15">
        <f t="shared" si="9"/>
        <v>-63.614805110364294</v>
      </c>
      <c r="AT15">
        <f t="shared" si="9"/>
        <v>36.407308374349917</v>
      </c>
      <c r="AU15">
        <f t="shared" si="9"/>
        <v>2266.4553183069106</v>
      </c>
      <c r="AW15">
        <v>12</v>
      </c>
      <c r="AX15">
        <f>(R15*SUMPRODUCT(K16:$K$23, X16:$X$23)-$AZ$3*SUMPRODUCT(K15:$K$22, W16:$W$23))/Z15</f>
        <v>11463.975957108214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2.6648449999999999E-3</v>
      </c>
      <c r="O16">
        <f t="shared" si="21"/>
        <v>11561.36645357783</v>
      </c>
      <c r="P16">
        <f t="shared" si="22"/>
        <v>578.06832267889149</v>
      </c>
      <c r="Q16" s="4">
        <f t="shared" si="23"/>
        <v>50</v>
      </c>
      <c r="R16">
        <f t="shared" si="0"/>
        <v>2000000</v>
      </c>
      <c r="S16">
        <f t="shared" si="1"/>
        <v>11672.150495562724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9899.5642561734949</v>
      </c>
      <c r="AC16">
        <f t="shared" si="2"/>
        <v>9951.6774554401582</v>
      </c>
      <c r="AE16">
        <f t="shared" si="3"/>
        <v>9857.2229628029418</v>
      </c>
      <c r="AF16">
        <f t="shared" si="4"/>
        <v>-492.86114814014712</v>
      </c>
      <c r="AG16">
        <f t="shared" si="4"/>
        <v>-42.63000832290237</v>
      </c>
      <c r="AH16">
        <f t="shared" si="5"/>
        <v>-4602.3830491174913</v>
      </c>
      <c r="AI16">
        <f t="shared" si="6"/>
        <v>4719.3487572224012</v>
      </c>
      <c r="AJ16">
        <f t="shared" si="7"/>
        <v>-52.113199266663287</v>
      </c>
      <c r="AK16">
        <f t="shared" si="24"/>
        <v>136.77387510293769</v>
      </c>
      <c r="AL16">
        <f t="shared" si="8"/>
        <v>4804.0094330586753</v>
      </c>
      <c r="AN16">
        <f t="shared" si="9"/>
        <v>4312.0730244903816</v>
      </c>
      <c r="AO16">
        <f t="shared" si="9"/>
        <v>-215.6036512245191</v>
      </c>
      <c r="AP16">
        <f t="shared" si="9"/>
        <v>-18.648630513549502</v>
      </c>
      <c r="AQ16">
        <f t="shared" si="9"/>
        <v>-2013.3268639008331</v>
      </c>
      <c r="AR16">
        <f t="shared" si="9"/>
        <v>2064.4938788514801</v>
      </c>
      <c r="AS16">
        <f t="shared" si="9"/>
        <v>-22.79708206110941</v>
      </c>
      <c r="AT16">
        <f t="shared" si="9"/>
        <v>59.832159575975361</v>
      </c>
      <c r="AU16">
        <f t="shared" si="9"/>
        <v>2101.5289563663459</v>
      </c>
      <c r="AW16">
        <v>13</v>
      </c>
      <c r="AX16">
        <f>(R16*SUMPRODUCT(K17:$K$23, X17:$X$23)-$AZ$3*SUMPRODUCT(K16:$K$22, W17:$W$23))/Z16</f>
        <v>11672.150495562724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2.7902209999999998E-3</v>
      </c>
      <c r="O17">
        <f t="shared" si="21"/>
        <v>11561.36645357783</v>
      </c>
      <c r="P17">
        <f t="shared" si="22"/>
        <v>578.06832267889149</v>
      </c>
      <c r="Q17" s="4">
        <f t="shared" si="23"/>
        <v>50</v>
      </c>
      <c r="R17">
        <f t="shared" si="0"/>
        <v>2000000</v>
      </c>
      <c r="S17">
        <f t="shared" si="1"/>
        <v>11791.441521355729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9951.6774554401582</v>
      </c>
      <c r="AC17">
        <f t="shared" si="2"/>
        <v>9924.7999878904102</v>
      </c>
      <c r="AE17">
        <f t="shared" si="3"/>
        <v>9731.1469026624181</v>
      </c>
      <c r="AF17">
        <f t="shared" si="4"/>
        <v>-486.55734513312092</v>
      </c>
      <c r="AG17">
        <f t="shared" si="4"/>
        <v>-42.084761095220607</v>
      </c>
      <c r="AH17">
        <f t="shared" si="5"/>
        <v>-4757.8857781094785</v>
      </c>
      <c r="AI17">
        <f t="shared" si="6"/>
        <v>4444.619018324599</v>
      </c>
      <c r="AJ17">
        <f t="shared" si="7"/>
        <v>26.877467549747962</v>
      </c>
      <c r="AK17">
        <f t="shared" si="24"/>
        <v>264.90848477897845</v>
      </c>
      <c r="AL17">
        <f t="shared" si="8"/>
        <v>4736.4049706533251</v>
      </c>
      <c r="AN17">
        <f t="shared" si="9"/>
        <v>4009.532502155987</v>
      </c>
      <c r="AO17">
        <f t="shared" si="9"/>
        <v>-200.47662510779935</v>
      </c>
      <c r="AP17">
        <f t="shared" si="9"/>
        <v>-17.340218901699028</v>
      </c>
      <c r="AQ17">
        <f t="shared" si="9"/>
        <v>-1960.395610064862</v>
      </c>
      <c r="AR17">
        <f t="shared" si="9"/>
        <v>1831.3200480816272</v>
      </c>
      <c r="AS17">
        <f t="shared" si="9"/>
        <v>11.074345171674755</v>
      </c>
      <c r="AT17">
        <f t="shared" si="9"/>
        <v>109.15046195917611</v>
      </c>
      <c r="AU17">
        <f t="shared" si="9"/>
        <v>1951.5448552124778</v>
      </c>
      <c r="AW17">
        <v>14</v>
      </c>
      <c r="AX17">
        <f>(R17*SUMPRODUCT(K18:$K$23, X18:$X$23)-$AZ$3*SUMPRODUCT(K17:$K$22, W18:$W$23))/Z17</f>
        <v>11791.441521355729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3.5816260000000001E-3</v>
      </c>
      <c r="O18">
        <f t="shared" si="21"/>
        <v>11561.36645357783</v>
      </c>
      <c r="P18">
        <f t="shared" si="22"/>
        <v>578.06832267889149</v>
      </c>
      <c r="Q18" s="4">
        <f t="shared" si="23"/>
        <v>50</v>
      </c>
      <c r="R18">
        <f t="shared" si="0"/>
        <v>2000000</v>
      </c>
      <c r="S18">
        <f t="shared" si="1"/>
        <v>11323.091036469435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9924.7999878904102</v>
      </c>
      <c r="AC18">
        <f t="shared" si="2"/>
        <v>9401.1506916083181</v>
      </c>
      <c r="AE18">
        <f t="shared" si="3"/>
        <v>9598.9821048793983</v>
      </c>
      <c r="AF18">
        <f t="shared" si="4"/>
        <v>-479.94910524396988</v>
      </c>
      <c r="AG18">
        <f t="shared" si="4"/>
        <v>-41.513181609725969</v>
      </c>
      <c r="AH18">
        <f t="shared" si="5"/>
        <v>-6029.2749816972246</v>
      </c>
      <c r="AI18">
        <f t="shared" si="6"/>
        <v>3048.2448363284784</v>
      </c>
      <c r="AJ18">
        <f t="shared" si="7"/>
        <v>523.64929628209211</v>
      </c>
      <c r="AK18">
        <f t="shared" si="24"/>
        <v>411.34679253055816</v>
      </c>
      <c r="AL18">
        <f t="shared" si="8"/>
        <v>3983.2409251411286</v>
      </c>
      <c r="AN18">
        <f t="shared" si="9"/>
        <v>3695.9877873814225</v>
      </c>
      <c r="AO18">
        <f t="shared" si="9"/>
        <v>-184.79938936907112</v>
      </c>
      <c r="AP18">
        <f t="shared" si="9"/>
        <v>-15.984216927219906</v>
      </c>
      <c r="AQ18">
        <f t="shared" si="9"/>
        <v>-2321.5093491829434</v>
      </c>
      <c r="AR18">
        <f t="shared" si="9"/>
        <v>1173.6948319021883</v>
      </c>
      <c r="AS18">
        <f t="shared" si="9"/>
        <v>201.62569143093583</v>
      </c>
      <c r="AT18">
        <f t="shared" si="9"/>
        <v>158.38478548664449</v>
      </c>
      <c r="AU18">
        <f t="shared" si="9"/>
        <v>1533.7053088197686</v>
      </c>
      <c r="AW18">
        <v>15</v>
      </c>
      <c r="AX18">
        <f>(R18*SUMPRODUCT(K19:$K$23, X19:$X$23)-$AZ$3*SUMPRODUCT(K18:$K$22, W19:$W$23))/Z18</f>
        <v>11323.091036469435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4.4506370000000003E-3</v>
      </c>
      <c r="O19">
        <f t="shared" si="21"/>
        <v>11561.36645357783</v>
      </c>
      <c r="P19">
        <f t="shared" si="22"/>
        <v>578.06832267889149</v>
      </c>
      <c r="Q19" s="4">
        <f t="shared" si="23"/>
        <v>50</v>
      </c>
      <c r="R19">
        <f t="shared" si="0"/>
        <v>2000000</v>
      </c>
      <c r="S19">
        <f t="shared" si="1"/>
        <v>10274.662557932388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9401.1506916083181</v>
      </c>
      <c r="AC19">
        <f t="shared" si="2"/>
        <v>8407.4049143160501</v>
      </c>
      <c r="AE19">
        <f t="shared" si="3"/>
        <v>9460.2706989122908</v>
      </c>
      <c r="AF19">
        <f t="shared" si="4"/>
        <v>-473.01353494561454</v>
      </c>
      <c r="AG19">
        <f t="shared" si="4"/>
        <v>-40.913289691568743</v>
      </c>
      <c r="AH19">
        <f t="shared" si="5"/>
        <v>-7390.4040823986388</v>
      </c>
      <c r="AI19">
        <f t="shared" si="6"/>
        <v>1555.9397918764689</v>
      </c>
      <c r="AJ19">
        <f t="shared" si="7"/>
        <v>993.74577729226803</v>
      </c>
      <c r="AK19">
        <f t="shared" si="24"/>
        <v>410.06149517932238</v>
      </c>
      <c r="AL19">
        <f t="shared" si="8"/>
        <v>2959.7470643480592</v>
      </c>
      <c r="AN19">
        <f t="shared" si="9"/>
        <v>3393.4958165730768</v>
      </c>
      <c r="AO19">
        <f t="shared" si="9"/>
        <v>-169.67479082865384</v>
      </c>
      <c r="AP19">
        <f t="shared" si="9"/>
        <v>-14.67601528849953</v>
      </c>
      <c r="AQ19">
        <f t="shared" si="9"/>
        <v>-2651.0134999929655</v>
      </c>
      <c r="AR19">
        <f t="shared" si="9"/>
        <v>558.13151046295809</v>
      </c>
      <c r="AS19">
        <f t="shared" si="9"/>
        <v>356.46676985323518</v>
      </c>
      <c r="AT19">
        <f t="shared" si="9"/>
        <v>147.09325057566545</v>
      </c>
      <c r="AU19">
        <f t="shared" si="9"/>
        <v>1061.6915308918587</v>
      </c>
      <c r="AW19">
        <v>16</v>
      </c>
      <c r="AX19">
        <f>(R19*SUMPRODUCT(K20:$K$23, X20:$X$23)-$AZ$3*SUMPRODUCT(K19:$K$22, W20:$W$23))/Z19</f>
        <v>10274.662557932388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5.383718E-3</v>
      </c>
      <c r="O20">
        <f t="shared" si="21"/>
        <v>11561.36645357783</v>
      </c>
      <c r="P20">
        <f t="shared" si="22"/>
        <v>578.06832267889149</v>
      </c>
      <c r="Q20" s="4">
        <f t="shared" si="23"/>
        <v>50</v>
      </c>
      <c r="R20">
        <f t="shared" si="0"/>
        <v>2000000</v>
      </c>
      <c r="S20">
        <f t="shared" si="1"/>
        <v>8603.1281938473021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8407.4049143160501</v>
      </c>
      <c r="AC20">
        <f t="shared" si="2"/>
        <v>6931.3495994569557</v>
      </c>
      <c r="AE20">
        <f t="shared" si="3"/>
        <v>9314.736562276561</v>
      </c>
      <c r="AF20">
        <f t="shared" si="4"/>
        <v>-465.73682811382798</v>
      </c>
      <c r="AG20">
        <f t="shared" si="4"/>
        <v>-40.283891180501342</v>
      </c>
      <c r="AH20">
        <f t="shared" si="5"/>
        <v>-8810.6245660685236</v>
      </c>
      <c r="AI20">
        <f t="shared" si="6"/>
        <v>-1.9087230862915021</v>
      </c>
      <c r="AJ20">
        <f t="shared" si="7"/>
        <v>1476.0553148590943</v>
      </c>
      <c r="AK20">
        <f t="shared" si="24"/>
        <v>74.202539988458753</v>
      </c>
      <c r="AL20">
        <f t="shared" si="8"/>
        <v>1548.3491317612616</v>
      </c>
      <c r="AN20">
        <f t="shared" si="9"/>
        <v>3169.2034846786842</v>
      </c>
      <c r="AO20">
        <f t="shared" si="9"/>
        <v>-158.46017423393417</v>
      </c>
      <c r="AP20">
        <f t="shared" si="9"/>
        <v>-13.706007405802488</v>
      </c>
      <c r="AQ20">
        <f t="shared" si="9"/>
        <v>-2997.6867182763958</v>
      </c>
      <c r="AR20">
        <f t="shared" si="9"/>
        <v>-0.64941523744856688</v>
      </c>
      <c r="AS20">
        <f t="shared" si="9"/>
        <v>502.2063282363651</v>
      </c>
      <c r="AT20">
        <f t="shared" si="9"/>
        <v>25.24633377779157</v>
      </c>
      <c r="AU20">
        <f t="shared" si="9"/>
        <v>526.80324677670808</v>
      </c>
      <c r="AW20">
        <v>17</v>
      </c>
      <c r="AX20">
        <f>(R20*SUMPRODUCT(K21:$K$23, X21:$X$23)-$AZ$3*SUMPRODUCT(K20:$K$22, W21:$W$23))/Z20</f>
        <v>8603.1281938473021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6.4575739999999998E-3</v>
      </c>
      <c r="O21">
        <f t="shared" si="21"/>
        <v>11561.36645357783</v>
      </c>
      <c r="P21">
        <f t="shared" si="22"/>
        <v>578.06832267889149</v>
      </c>
      <c r="Q21" s="4">
        <f t="shared" si="23"/>
        <v>50</v>
      </c>
      <c r="R21">
        <f t="shared" si="0"/>
        <v>2000000</v>
      </c>
      <c r="S21">
        <f t="shared" si="1"/>
        <v>6290.6950448912348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6931.3495994569557</v>
      </c>
      <c r="AC21">
        <f t="shared" si="2"/>
        <v>4984.8620067029751</v>
      </c>
      <c r="AE21">
        <f t="shared" si="3"/>
        <v>9161.4385960123873</v>
      </c>
      <c r="AF21">
        <f t="shared" si="4"/>
        <v>-458.07192980061939</v>
      </c>
      <c r="AG21">
        <f t="shared" si="4"/>
        <v>-39.620916060390293</v>
      </c>
      <c r="AH21">
        <f t="shared" si="5"/>
        <v>-10405.448332241391</v>
      </c>
      <c r="AI21">
        <f t="shared" si="6"/>
        <v>-1741.7025820900126</v>
      </c>
      <c r="AJ21">
        <f t="shared" si="7"/>
        <v>1946.4875927539806</v>
      </c>
      <c r="AK21">
        <f t="shared" si="24"/>
        <v>25.015546025069963</v>
      </c>
      <c r="AL21">
        <f t="shared" si="8"/>
        <v>229.80055668903799</v>
      </c>
      <c r="AN21">
        <f t="shared" si="9"/>
        <v>2964.9444343275245</v>
      </c>
      <c r="AO21">
        <f t="shared" si="9"/>
        <v>-148.24722171637623</v>
      </c>
      <c r="AP21">
        <f t="shared" si="9"/>
        <v>-12.82263842354889</v>
      </c>
      <c r="AQ21">
        <f t="shared" si="9"/>
        <v>-3367.5471156669882</v>
      </c>
      <c r="AR21">
        <f t="shared" si="9"/>
        <v>-563.67254147938831</v>
      </c>
      <c r="AS21">
        <f t="shared" si="9"/>
        <v>629.94774173736027</v>
      </c>
      <c r="AT21">
        <f t="shared" si="9"/>
        <v>8.0958577827480465</v>
      </c>
      <c r="AU21">
        <f t="shared" si="9"/>
        <v>74.371058040720044</v>
      </c>
      <c r="AW21">
        <v>18</v>
      </c>
      <c r="AX21">
        <f>(R21*SUMPRODUCT(K22:$K$23, X22:$X$23)-$AZ$3*SUMPRODUCT(K21:$K$22, W22:$W$23))/Z21</f>
        <v>6290.6950448912348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7.6803260000000003E-3</v>
      </c>
      <c r="O22">
        <f t="shared" si="21"/>
        <v>11561.36645357783</v>
      </c>
      <c r="P22">
        <f t="shared" si="22"/>
        <v>578.06832267889149</v>
      </c>
      <c r="Q22" s="4">
        <f t="shared" si="23"/>
        <v>50</v>
      </c>
      <c r="R22">
        <f t="shared" si="0"/>
        <v>2000000</v>
      </c>
      <c r="S22">
        <f t="shared" si="1"/>
        <v>3382.2371148504576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4984.8620067029751</v>
      </c>
      <c r="AC22">
        <f t="shared" si="2"/>
        <v>2632.7607898622173</v>
      </c>
      <c r="AE22">
        <f t="shared" si="3"/>
        <v>8999.461375005907</v>
      </c>
      <c r="AF22">
        <f t="shared" si="4"/>
        <v>-449.97306875029534</v>
      </c>
      <c r="AG22">
        <f t="shared" si="4"/>
        <v>-38.920405348023955</v>
      </c>
      <c r="AH22">
        <f t="shared" si="5"/>
        <v>-12172.062070497326</v>
      </c>
      <c r="AI22">
        <f t="shared" si="6"/>
        <v>-3661.4941695897396</v>
      </c>
      <c r="AJ22">
        <f t="shared" si="7"/>
        <v>2352.1012168407578</v>
      </c>
      <c r="AK22">
        <f t="shared" si="24"/>
        <v>284.22135657213033</v>
      </c>
      <c r="AL22">
        <f t="shared" si="8"/>
        <v>-1025.1715961768514</v>
      </c>
      <c r="AN22">
        <f t="shared" si="9"/>
        <v>2721.984345940868</v>
      </c>
      <c r="AO22">
        <f t="shared" si="9"/>
        <v>-136.0992172970434</v>
      </c>
      <c r="AP22">
        <f t="shared" si="9"/>
        <v>-11.77189719256114</v>
      </c>
      <c r="AQ22">
        <f t="shared" si="9"/>
        <v>-3681.5717111394974</v>
      </c>
      <c r="AR22">
        <f t="shared" si="9"/>
        <v>-1107.4584796882343</v>
      </c>
      <c r="AS22">
        <f t="shared" si="9"/>
        <v>711.41843111747426</v>
      </c>
      <c r="AT22">
        <f t="shared" si="9"/>
        <v>85.965820745678641</v>
      </c>
      <c r="AU22">
        <f t="shared" si="9"/>
        <v>-310.07422782508144</v>
      </c>
      <c r="AW22">
        <v>19</v>
      </c>
      <c r="AX22">
        <f>(R22*SUMPRODUCT(K23:$K$23, X23:$X$23)-$AZ$3*SUMPRODUCT(K22:$K$22, W23:$W$23))/Z22</f>
        <v>3382.2371148504576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9.0334749999999991E-3</v>
      </c>
      <c r="O23">
        <f t="shared" si="21"/>
        <v>11561.36645357783</v>
      </c>
      <c r="P23">
        <f t="shared" si="22"/>
        <v>578.06832267889149</v>
      </c>
      <c r="Q23" s="4">
        <f t="shared" si="23"/>
        <v>50</v>
      </c>
      <c r="R23">
        <f t="shared" si="0"/>
        <v>2000000</v>
      </c>
      <c r="S23">
        <f t="shared" si="1"/>
        <v>3447.8619082852574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2632.7607898622173</v>
      </c>
      <c r="AC23">
        <f t="shared" si="2"/>
        <v>2632.7607898622173</v>
      </c>
      <c r="AE23">
        <f t="shared" si="3"/>
        <v>8828.1703519112652</v>
      </c>
      <c r="AF23">
        <f t="shared" si="4"/>
        <v>-441.4085175955633</v>
      </c>
      <c r="AG23">
        <f t="shared" si="4"/>
        <v>-38.179614785842475</v>
      </c>
      <c r="AH23">
        <f t="shared" si="5"/>
        <v>-14063.460348049628</v>
      </c>
      <c r="AI23">
        <f t="shared" si="6"/>
        <v>-5714.8781285197674</v>
      </c>
      <c r="AJ23">
        <f t="shared" si="7"/>
        <v>0</v>
      </c>
      <c r="AK23">
        <f t="shared" si="24"/>
        <v>771.36658369245447</v>
      </c>
      <c r="AL23">
        <f t="shared" si="8"/>
        <v>-4943.5115448273127</v>
      </c>
      <c r="AN23">
        <f t="shared" si="9"/>
        <v>2418.8563501603503</v>
      </c>
      <c r="AO23">
        <f t="shared" si="9"/>
        <v>-120.94281750801753</v>
      </c>
      <c r="AP23">
        <f t="shared" si="9"/>
        <v>-10.460944905918975</v>
      </c>
      <c r="AQ23">
        <f t="shared" si="9"/>
        <v>-3853.2888483221755</v>
      </c>
      <c r="AR23">
        <f t="shared" si="9"/>
        <v>-1565.8362605757613</v>
      </c>
      <c r="AS23">
        <f t="shared" si="9"/>
        <v>0</v>
      </c>
      <c r="AT23">
        <f t="shared" si="9"/>
        <v>211.34899813776758</v>
      </c>
      <c r="AU23">
        <f t="shared" si="9"/>
        <v>-1354.4872624379936</v>
      </c>
      <c r="AW23">
        <v>20</v>
      </c>
      <c r="AX23">
        <f>(R23*SUMPRODUCT(K$23:$K24, X$23:$X24)-$AZ$3*SUMPRODUCT(K$22:$K23, W$23:$W24))/Z23</f>
        <v>3447.8619082852574</v>
      </c>
    </row>
    <row r="25" spans="5:50" x14ac:dyDescent="0.25">
      <c r="AN25" s="8">
        <f t="shared" ref="AN25:AU25" si="25">SUM(AN3:AN23)</f>
        <v>110861.89594133325</v>
      </c>
      <c r="AO25" s="8">
        <f t="shared" si="25"/>
        <v>-14214.119637250034</v>
      </c>
      <c r="AP25" s="8">
        <f t="shared" si="25"/>
        <v>-2949.3580008145691</v>
      </c>
      <c r="AQ25" s="8">
        <f t="shared" si="25"/>
        <v>-53431.411808926765</v>
      </c>
      <c r="AR25" s="8">
        <f t="shared" si="25"/>
        <v>40267.006494341855</v>
      </c>
      <c r="AS25" s="8">
        <f t="shared" si="25"/>
        <v>-4883.2528913549004</v>
      </c>
      <c r="AT25" s="8">
        <f t="shared" si="25"/>
        <v>2860.6014941737899</v>
      </c>
      <c r="AU25" s="9">
        <f t="shared" si="25"/>
        <v>38244.355097160747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6BCA4-D7BB-47BE-AAD9-5A49A13CE80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46979.954049540269</v>
      </c>
      <c r="K3">
        <v>1</v>
      </c>
      <c r="L3" s="2">
        <v>0</v>
      </c>
      <c r="O3">
        <f>$C$3</f>
        <v>46979.954049540269</v>
      </c>
      <c r="P3">
        <f>O3*B5</f>
        <v>37583.963239632219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46979.954049540269</v>
      </c>
      <c r="AF3">
        <f t="shared" ref="AF3:AG23" si="4">-$Z3*P3</f>
        <v>-37583.963239632219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6876.08260590805</v>
      </c>
      <c r="AJ3">
        <f t="shared" ref="AJ3:AJ23" si="7">AB3-AC3</f>
        <v>0</v>
      </c>
      <c r="AL3">
        <f t="shared" ref="AL3:AL23" si="8">SUM(AI3:AK3)</f>
        <v>6876.08260590805</v>
      </c>
      <c r="AN3">
        <f t="shared" ref="AN3:AU23" si="9">AE3*$K3</f>
        <v>46979.954049540269</v>
      </c>
      <c r="AO3">
        <f t="shared" si="9"/>
        <v>-37583.963239632219</v>
      </c>
      <c r="AP3">
        <f t="shared" si="9"/>
        <v>-2519.9082039999998</v>
      </c>
      <c r="AQ3">
        <f t="shared" si="9"/>
        <v>0</v>
      </c>
      <c r="AR3">
        <f t="shared" si="9"/>
        <v>6876.08260590805</v>
      </c>
      <c r="AS3">
        <f t="shared" si="9"/>
        <v>0</v>
      </c>
      <c r="AT3">
        <f t="shared" si="9"/>
        <v>0</v>
      </c>
      <c r="AU3">
        <f t="shared" si="9"/>
        <v>6876.08260590805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16358.617741239081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11885.673250294758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11737.544469825312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-11737.544469825312</v>
      </c>
      <c r="AK4">
        <f>H4*SUM(AB4, AE4:AF4)</f>
        <v>0</v>
      </c>
      <c r="AL4">
        <f t="shared" si="8"/>
        <v>-16663.146469825311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-4621.0732714138285</v>
      </c>
      <c r="AR4">
        <f t="shared" si="9"/>
        <v>-4621.0732714138285</v>
      </c>
      <c r="AS4">
        <f t="shared" si="9"/>
        <v>-11011.862716788921</v>
      </c>
      <c r="AT4">
        <f t="shared" si="9"/>
        <v>0</v>
      </c>
      <c r="AU4">
        <f t="shared" si="9"/>
        <v>-15632.935988202747</v>
      </c>
      <c r="AW4">
        <v>1</v>
      </c>
      <c r="AX4">
        <f>(R4*SUMPRODUCT(K5:$K$23, X5:$X$23)-$AZ$3*SUMPRODUCT(K4:$K$22, W5:$W$23))/Z4</f>
        <v>11885.673250294758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46979.954049540269</v>
      </c>
      <c r="P5">
        <f t="shared" ref="P5:P23" si="22">O5*$C$5</f>
        <v>2348.9977024770137</v>
      </c>
      <c r="Q5" s="4">
        <f t="shared" ref="Q5:Q23" si="23">$C$8</f>
        <v>50</v>
      </c>
      <c r="R5">
        <f t="shared" si="0"/>
        <v>2000000</v>
      </c>
      <c r="S5">
        <f t="shared" si="1"/>
        <v>23109.036393332935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11737.544469825312</v>
      </c>
      <c r="AC5">
        <f t="shared" si="2"/>
        <v>22534.49891242056</v>
      </c>
      <c r="AE5">
        <f t="shared" si="3"/>
        <v>45811.937175379768</v>
      </c>
      <c r="AF5">
        <f t="shared" si="4"/>
        <v>-2290.5968587689886</v>
      </c>
      <c r="AG5">
        <f t="shared" si="4"/>
        <v>-48.756898662641483</v>
      </c>
      <c r="AH5">
        <f t="shared" si="5"/>
        <v>-5047.70751434059</v>
      </c>
      <c r="AI5">
        <f t="shared" si="6"/>
        <v>38424.87590360755</v>
      </c>
      <c r="AJ5">
        <f t="shared" si="7"/>
        <v>-10796.954442595248</v>
      </c>
      <c r="AK5">
        <f>H5*SUM(AB5, AE5:AF5)</f>
        <v>4774.3676455480791</v>
      </c>
      <c r="AL5">
        <f t="shared" si="8"/>
        <v>32402.28910656038</v>
      </c>
      <c r="AN5">
        <f t="shared" si="9"/>
        <v>39561.471536236742</v>
      </c>
      <c r="AO5">
        <f t="shared" si="9"/>
        <v>-1978.0735768118373</v>
      </c>
      <c r="AP5">
        <f t="shared" si="9"/>
        <v>-42.104629875243432</v>
      </c>
      <c r="AQ5">
        <f t="shared" si="9"/>
        <v>-4359.0109797660652</v>
      </c>
      <c r="AR5">
        <f t="shared" si="9"/>
        <v>33182.2823497836</v>
      </c>
      <c r="AS5">
        <f t="shared" si="9"/>
        <v>-9323.8450979176669</v>
      </c>
      <c r="AT5">
        <f t="shared" si="9"/>
        <v>4122.9649161046245</v>
      </c>
      <c r="AU5">
        <f t="shared" si="9"/>
        <v>27981.402167970555</v>
      </c>
      <c r="AW5">
        <v>2</v>
      </c>
      <c r="AX5">
        <f>(R5*SUMPRODUCT(K6:$K$23, X6:$X$23)-$AZ$3*SUMPRODUCT(K5:$K$22, W6:$W$23))/Z5</f>
        <v>23109.036393332935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46979.954049540269</v>
      </c>
      <c r="P6">
        <f t="shared" si="22"/>
        <v>2348.9977024770137</v>
      </c>
      <c r="Q6" s="4">
        <f t="shared" si="23"/>
        <v>50</v>
      </c>
      <c r="R6">
        <f t="shared" si="0"/>
        <v>2000000</v>
      </c>
      <c r="S6">
        <f t="shared" si="1"/>
        <v>33509.212084338535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22534.49891242056</v>
      </c>
      <c r="AC6">
        <f t="shared" si="2"/>
        <v>32262.267350201204</v>
      </c>
      <c r="AE6">
        <f t="shared" si="3"/>
        <v>45231.736091903847</v>
      </c>
      <c r="AF6">
        <f t="shared" si="4"/>
        <v>-2261.5868045951925</v>
      </c>
      <c r="AG6">
        <f t="shared" si="4"/>
        <v>-48.139400098398426</v>
      </c>
      <c r="AH6">
        <f t="shared" si="5"/>
        <v>-5197.1831046658735</v>
      </c>
      <c r="AI6">
        <f t="shared" si="6"/>
        <v>37724.826782544376</v>
      </c>
      <c r="AJ6">
        <f t="shared" si="7"/>
        <v>-9727.7684377806436</v>
      </c>
      <c r="AK6">
        <f>H6*SUM(AB6, AE6:AF6)</f>
        <v>7126.9057241305391</v>
      </c>
      <c r="AL6">
        <f t="shared" si="8"/>
        <v>35123.964068894275</v>
      </c>
      <c r="AN6">
        <f t="shared" si="9"/>
        <v>35227.662005103171</v>
      </c>
      <c r="AO6">
        <f t="shared" si="9"/>
        <v>-1761.3831002551585</v>
      </c>
      <c r="AP6">
        <f t="shared" si="9"/>
        <v>-37.492226969779139</v>
      </c>
      <c r="AQ6">
        <f t="shared" si="9"/>
        <v>-4047.7024675286107</v>
      </c>
      <c r="AR6">
        <f t="shared" si="9"/>
        <v>29381.084210349614</v>
      </c>
      <c r="AS6">
        <f t="shared" si="9"/>
        <v>-7576.2411129601851</v>
      </c>
      <c r="AT6">
        <f t="shared" si="9"/>
        <v>5550.6210392141975</v>
      </c>
      <c r="AU6">
        <f t="shared" si="9"/>
        <v>27355.46413660363</v>
      </c>
      <c r="AW6">
        <v>3</v>
      </c>
      <c r="AX6">
        <f>(R6*SUMPRODUCT(K7:$K$23, X7:$X$23)-$AZ$3*SUMPRODUCT(K6:$K$22, W7:$W$23))/Z6</f>
        <v>33509.212084338535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46979.954049540269</v>
      </c>
      <c r="P7">
        <f t="shared" si="22"/>
        <v>2348.9977024770137</v>
      </c>
      <c r="Q7" s="4">
        <f t="shared" si="23"/>
        <v>50</v>
      </c>
      <c r="R7">
        <f t="shared" si="0"/>
        <v>2000000</v>
      </c>
      <c r="S7">
        <f t="shared" si="1"/>
        <v>42863.69273158336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32262.267350201204</v>
      </c>
      <c r="AC7">
        <f t="shared" si="2"/>
        <v>40740.813939879721</v>
      </c>
      <c r="AE7">
        <f t="shared" si="3"/>
        <v>44653.212191074723</v>
      </c>
      <c r="AF7">
        <f t="shared" si="4"/>
        <v>-2232.6606095537363</v>
      </c>
      <c r="AG7">
        <f t="shared" si="4"/>
        <v>-47.523686532332491</v>
      </c>
      <c r="AH7">
        <f t="shared" si="5"/>
        <v>-5372.782603278134</v>
      </c>
      <c r="AI7">
        <f t="shared" si="6"/>
        <v>37000.245291710526</v>
      </c>
      <c r="AJ7">
        <f t="shared" si="7"/>
        <v>-8478.5465896785172</v>
      </c>
      <c r="AK7">
        <f>H7*SUM(AB7, AE7:AF7)</f>
        <v>7819.2911421513127</v>
      </c>
      <c r="AL7">
        <f t="shared" si="8"/>
        <v>36340.989844183321</v>
      </c>
      <c r="AN7">
        <f t="shared" si="9"/>
        <v>31481.028716162396</v>
      </c>
      <c r="AO7">
        <f t="shared" si="9"/>
        <v>-1574.05143580812</v>
      </c>
      <c r="AP7">
        <f t="shared" si="9"/>
        <v>-33.5047461763859</v>
      </c>
      <c r="AQ7">
        <f t="shared" si="9"/>
        <v>-3787.8735956492847</v>
      </c>
      <c r="AR7">
        <f t="shared" si="9"/>
        <v>26085.598938528608</v>
      </c>
      <c r="AS7">
        <f t="shared" si="9"/>
        <v>-5977.4729647409495</v>
      </c>
      <c r="AT7">
        <f t="shared" si="9"/>
        <v>5512.6902837978141</v>
      </c>
      <c r="AU7">
        <f t="shared" si="9"/>
        <v>25620.816257585473</v>
      </c>
      <c r="AW7">
        <v>4</v>
      </c>
      <c r="AX7">
        <f>(R7*SUMPRODUCT(K8:$K$23, X8:$X$23)-$AZ$3*SUMPRODUCT(K7:$K$22, W8:$W$23))/Z7</f>
        <v>42863.69273158336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46979.954049540269</v>
      </c>
      <c r="P8">
        <f t="shared" si="22"/>
        <v>2348.9977024770137</v>
      </c>
      <c r="Q8" s="4">
        <f t="shared" si="23"/>
        <v>50</v>
      </c>
      <c r="R8">
        <f t="shared" si="0"/>
        <v>2000000</v>
      </c>
      <c r="S8">
        <f t="shared" si="1"/>
        <v>50372.052965965137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40740.813939879721</v>
      </c>
      <c r="AC8">
        <f t="shared" si="2"/>
        <v>47227.06134244315</v>
      </c>
      <c r="AE8">
        <f t="shared" si="3"/>
        <v>44046.748963396902</v>
      </c>
      <c r="AF8">
        <f t="shared" si="4"/>
        <v>-2202.3374481698452</v>
      </c>
      <c r="AG8">
        <f t="shared" si="4"/>
        <v>-46.878237595709109</v>
      </c>
      <c r="AH8">
        <f t="shared" si="5"/>
        <v>-6808.4828520020747</v>
      </c>
      <c r="AI8">
        <f t="shared" si="6"/>
        <v>34989.05042562927</v>
      </c>
      <c r="AJ8">
        <f t="shared" si="7"/>
        <v>-6486.2474025634292</v>
      </c>
      <c r="AK8">
        <f t="shared" ref="AK8:AK23" si="24">H8*SUM(AB8:AB8, AE8:AF8)</f>
        <v>5987.4288454952421</v>
      </c>
      <c r="AL8">
        <f t="shared" si="8"/>
        <v>34490.231868561081</v>
      </c>
      <c r="AN8">
        <f t="shared" si="9"/>
        <v>28954.279867640289</v>
      </c>
      <c r="AO8">
        <f t="shared" si="9"/>
        <v>-1447.7139933820147</v>
      </c>
      <c r="AP8">
        <f t="shared" si="9"/>
        <v>-30.815568526427313</v>
      </c>
      <c r="AQ8">
        <f t="shared" si="9"/>
        <v>-4475.5793017713495</v>
      </c>
      <c r="AR8">
        <f t="shared" si="9"/>
        <v>23000.171003960499</v>
      </c>
      <c r="AS8">
        <f t="shared" si="9"/>
        <v>-4263.7567358408933</v>
      </c>
      <c r="AT8">
        <f t="shared" si="9"/>
        <v>3935.8566650200719</v>
      </c>
      <c r="AU8">
        <f t="shared" si="9"/>
        <v>22672.270933139673</v>
      </c>
      <c r="AW8">
        <v>5</v>
      </c>
      <c r="AX8">
        <f>(R8*SUMPRODUCT(K9:$K$23, X9:$X$23)-$AZ$3*SUMPRODUCT(K8:$K$22, W9:$W$23))/Z8</f>
        <v>50372.052965965137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46979.954049540269</v>
      </c>
      <c r="P9">
        <f t="shared" si="22"/>
        <v>2348.9977024770137</v>
      </c>
      <c r="Q9" s="4">
        <f t="shared" si="23"/>
        <v>50</v>
      </c>
      <c r="R9">
        <f t="shared" si="0"/>
        <v>2000000</v>
      </c>
      <c r="S9">
        <f t="shared" si="1"/>
        <v>56379.162104341041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47227.06134244315</v>
      </c>
      <c r="AC9">
        <f t="shared" si="2"/>
        <v>52095.267246579664</v>
      </c>
      <c r="AE9">
        <f t="shared" si="3"/>
        <v>43410.245383096728</v>
      </c>
      <c r="AF9">
        <f t="shared" si="4"/>
        <v>-2170.5122691548368</v>
      </c>
      <c r="AG9">
        <f t="shared" si="4"/>
        <v>-46.200817201013763</v>
      </c>
      <c r="AH9">
        <f t="shared" si="5"/>
        <v>-8345.5207495301602</v>
      </c>
      <c r="AI9">
        <f t="shared" si="6"/>
        <v>32848.011547210714</v>
      </c>
      <c r="AJ9">
        <f t="shared" si="7"/>
        <v>-4868.2059041365137</v>
      </c>
      <c r="AK9">
        <f t="shared" si="24"/>
        <v>4617.9666706233002</v>
      </c>
      <c r="AL9">
        <f t="shared" si="8"/>
        <v>32597.7723136975</v>
      </c>
      <c r="AN9">
        <f t="shared" si="9"/>
        <v>27120.197756773061</v>
      </c>
      <c r="AO9">
        <f t="shared" si="9"/>
        <v>-1356.0098878386534</v>
      </c>
      <c r="AP9">
        <f t="shared" si="9"/>
        <v>-28.863584804888127</v>
      </c>
      <c r="AQ9">
        <f t="shared" si="9"/>
        <v>-5213.7962159191366</v>
      </c>
      <c r="AR9">
        <f t="shared" si="9"/>
        <v>20521.52806821038</v>
      </c>
      <c r="AS9">
        <f t="shared" si="9"/>
        <v>-3041.3720465234137</v>
      </c>
      <c r="AT9">
        <f t="shared" si="9"/>
        <v>2885.0371205286337</v>
      </c>
      <c r="AU9">
        <f t="shared" si="9"/>
        <v>20365.193142215601</v>
      </c>
      <c r="AW9">
        <v>6</v>
      </c>
      <c r="AX9">
        <f>(R9*SUMPRODUCT(K10:$K$23, X10:$X$23)-$AZ$3*SUMPRODUCT(K9:$K$22, W10:$W$23))/Z9</f>
        <v>56379.162104341041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46979.954049540269</v>
      </c>
      <c r="P10">
        <f t="shared" si="22"/>
        <v>2348.9977024770137</v>
      </c>
      <c r="Q10" s="4">
        <f t="shared" si="23"/>
        <v>50</v>
      </c>
      <c r="R10">
        <f t="shared" si="0"/>
        <v>2000000</v>
      </c>
      <c r="S10">
        <f t="shared" si="1"/>
        <v>61148.442305998316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52095.267246579664</v>
      </c>
      <c r="AC10">
        <f t="shared" si="2"/>
        <v>55632.946804721389</v>
      </c>
      <c r="AE10">
        <f t="shared" si="3"/>
        <v>42742.434409812369</v>
      </c>
      <c r="AF10">
        <f t="shared" si="4"/>
        <v>-2137.1217204906188</v>
      </c>
      <c r="AG10">
        <f t="shared" si="4"/>
        <v>-45.490076857823823</v>
      </c>
      <c r="AH10">
        <f t="shared" si="5"/>
        <v>-9949.2868471922975</v>
      </c>
      <c r="AI10">
        <f t="shared" si="6"/>
        <v>30610.535765271627</v>
      </c>
      <c r="AJ10">
        <f t="shared" si="7"/>
        <v>-3537.6795581417246</v>
      </c>
      <c r="AK10">
        <f t="shared" si="24"/>
        <v>4866.7804466348252</v>
      </c>
      <c r="AL10">
        <f t="shared" si="8"/>
        <v>31939.636653764726</v>
      </c>
      <c r="AN10">
        <f t="shared" si="9"/>
        <v>25371.01024454027</v>
      </c>
      <c r="AO10">
        <f t="shared" si="9"/>
        <v>-1268.5505122270138</v>
      </c>
      <c r="AP10">
        <f t="shared" si="9"/>
        <v>-27.00195302211938</v>
      </c>
      <c r="AQ10">
        <f t="shared" si="9"/>
        <v>-5905.6874511582982</v>
      </c>
      <c r="AR10">
        <f t="shared" si="9"/>
        <v>18169.770328132836</v>
      </c>
      <c r="AS10">
        <f t="shared" si="9"/>
        <v>-2099.8921926381777</v>
      </c>
      <c r="AT10">
        <f t="shared" si="9"/>
        <v>2888.8185306814034</v>
      </c>
      <c r="AU10">
        <f t="shared" si="9"/>
        <v>18958.696666176063</v>
      </c>
      <c r="AW10">
        <v>7</v>
      </c>
      <c r="AX10">
        <f>(R10*SUMPRODUCT(K11:$K$23, X11:$X$23)-$AZ$3*SUMPRODUCT(K10:$K$22, W11:$W$23))/Z10</f>
        <v>61148.442305998316</v>
      </c>
    </row>
    <row r="11" spans="1:52" x14ac:dyDescent="0.25">
      <c r="A11" t="s">
        <v>33</v>
      </c>
      <c r="C11" s="7">
        <f>AU25</f>
        <v>235272.62483525675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46979.954049540269</v>
      </c>
      <c r="P11">
        <f t="shared" si="22"/>
        <v>2348.9977024770137</v>
      </c>
      <c r="Q11" s="4">
        <f t="shared" si="23"/>
        <v>50</v>
      </c>
      <c r="R11">
        <f t="shared" si="0"/>
        <v>2000000</v>
      </c>
      <c r="S11">
        <f t="shared" si="1"/>
        <v>64631.562781329332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55632.946804721389</v>
      </c>
      <c r="AC11">
        <f t="shared" si="2"/>
        <v>57834.158626223012</v>
      </c>
      <c r="AE11">
        <f t="shared" si="3"/>
        <v>42038.997632572733</v>
      </c>
      <c r="AF11">
        <f t="shared" si="4"/>
        <v>-2101.9498816286373</v>
      </c>
      <c r="AG11">
        <f t="shared" si="4"/>
        <v>-44.741420551670501</v>
      </c>
      <c r="AH11">
        <f t="shared" si="5"/>
        <v>-11750.221503003393</v>
      </c>
      <c r="AI11">
        <f t="shared" si="6"/>
        <v>28142.084827389037</v>
      </c>
      <c r="AJ11">
        <f t="shared" si="7"/>
        <v>-2201.2118215016235</v>
      </c>
      <c r="AK11">
        <f t="shared" si="24"/>
        <v>4921.8547196167729</v>
      </c>
      <c r="AL11">
        <f t="shared" si="8"/>
        <v>30862.727725504184</v>
      </c>
      <c r="AN11">
        <f t="shared" si="9"/>
        <v>23731.302868270079</v>
      </c>
      <c r="AO11">
        <f t="shared" si="9"/>
        <v>-1186.5651434135043</v>
      </c>
      <c r="AP11">
        <f t="shared" si="9"/>
        <v>-25.256839165110154</v>
      </c>
      <c r="AQ11">
        <f t="shared" si="9"/>
        <v>-6633.0807336132966</v>
      </c>
      <c r="AR11">
        <f t="shared" si="9"/>
        <v>15886.400152078169</v>
      </c>
      <c r="AS11">
        <f t="shared" si="9"/>
        <v>-1242.5991901575842</v>
      </c>
      <c r="AT11">
        <f t="shared" si="9"/>
        <v>2778.4207902794851</v>
      </c>
      <c r="AU11">
        <f t="shared" si="9"/>
        <v>17422.221752200072</v>
      </c>
      <c r="AW11">
        <v>8</v>
      </c>
      <c r="AX11">
        <f>(R11*SUMPRODUCT(K12:$K$23, X12:$X$23)-$AZ$3*SUMPRODUCT(K11:$K$22, W12:$W$23))/Z11</f>
        <v>64631.562781329332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46979.954049540269</v>
      </c>
      <c r="P12">
        <f t="shared" si="22"/>
        <v>2348.9977024770137</v>
      </c>
      <c r="Q12" s="4">
        <f t="shared" si="23"/>
        <v>50</v>
      </c>
      <c r="R12">
        <f t="shared" si="0"/>
        <v>2000000</v>
      </c>
      <c r="S12">
        <f t="shared" si="1"/>
        <v>66803.865964047625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57834.158626223012</v>
      </c>
      <c r="AC12">
        <f t="shared" si="2"/>
        <v>58721.102752817664</v>
      </c>
      <c r="AE12">
        <f t="shared" si="3"/>
        <v>41295.734449715623</v>
      </c>
      <c r="AF12">
        <f t="shared" si="4"/>
        <v>-2064.7867224857814</v>
      </c>
      <c r="AG12">
        <f t="shared" si="4"/>
        <v>-43.950377650613873</v>
      </c>
      <c r="AH12">
        <f t="shared" si="5"/>
        <v>-13745.147821597173</v>
      </c>
      <c r="AI12">
        <f t="shared" si="6"/>
        <v>25441.849527982049</v>
      </c>
      <c r="AJ12">
        <f t="shared" si="7"/>
        <v>-886.94412659465161</v>
      </c>
      <c r="AK12">
        <f t="shared" si="24"/>
        <v>5037.6790197442033</v>
      </c>
      <c r="AL12">
        <f t="shared" si="8"/>
        <v>29592.5844211316</v>
      </c>
      <c r="AN12">
        <f t="shared" si="9"/>
        <v>22161.541683766831</v>
      </c>
      <c r="AO12">
        <f t="shared" si="9"/>
        <v>-1108.0770841883418</v>
      </c>
      <c r="AP12">
        <f t="shared" si="9"/>
        <v>-23.586167900885485</v>
      </c>
      <c r="AQ12">
        <f t="shared" si="9"/>
        <v>-7376.3954184851718</v>
      </c>
      <c r="AR12">
        <f t="shared" si="9"/>
        <v>13653.48301319243</v>
      </c>
      <c r="AS12">
        <f t="shared" si="9"/>
        <v>-475.98255593768465</v>
      </c>
      <c r="AT12">
        <f t="shared" si="9"/>
        <v>2703.4931106853728</v>
      </c>
      <c r="AU12">
        <f t="shared" si="9"/>
        <v>15880.993567940117</v>
      </c>
      <c r="AW12">
        <v>9</v>
      </c>
      <c r="AX12">
        <f>(R12*SUMPRODUCT(K13:$K$23, X13:$X$23)-$AZ$3*SUMPRODUCT(K12:$K$22, W13:$W$23))/Z12</f>
        <v>66803.865964047625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46979.954049540269</v>
      </c>
      <c r="P13">
        <f t="shared" si="22"/>
        <v>2348.9977024770137</v>
      </c>
      <c r="Q13" s="4">
        <f t="shared" si="23"/>
        <v>50</v>
      </c>
      <c r="R13">
        <f t="shared" si="0"/>
        <v>2000000</v>
      </c>
      <c r="S13">
        <f t="shared" si="1"/>
        <v>67651.348635771617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58721.102752817664</v>
      </c>
      <c r="AC13">
        <f t="shared" si="2"/>
        <v>58334.2009143822</v>
      </c>
      <c r="AE13">
        <f t="shared" si="3"/>
        <v>40509.733120460325</v>
      </c>
      <c r="AF13">
        <f t="shared" si="4"/>
        <v>-2025.4866560230164</v>
      </c>
      <c r="AG13">
        <f t="shared" si="4"/>
        <v>-43.113849236360352</v>
      </c>
      <c r="AH13">
        <f t="shared" si="5"/>
        <v>-15880.985509895165</v>
      </c>
      <c r="AI13">
        <f t="shared" si="6"/>
        <v>22560.147105305783</v>
      </c>
      <c r="AJ13">
        <f t="shared" si="7"/>
        <v>386.90183843546401</v>
      </c>
      <c r="AK13">
        <f t="shared" si="24"/>
        <v>5025.5165545320824</v>
      </c>
      <c r="AL13">
        <f t="shared" si="8"/>
        <v>27972.565498273329</v>
      </c>
      <c r="AN13">
        <f t="shared" si="9"/>
        <v>20671.037875979269</v>
      </c>
      <c r="AO13">
        <f t="shared" si="9"/>
        <v>-1033.5518937989634</v>
      </c>
      <c r="AP13">
        <f t="shared" si="9"/>
        <v>-21.999848971948438</v>
      </c>
      <c r="AQ13">
        <f t="shared" si="9"/>
        <v>-8103.6439318608518</v>
      </c>
      <c r="AR13">
        <f t="shared" si="9"/>
        <v>11511.842201347505</v>
      </c>
      <c r="AS13">
        <f t="shared" si="9"/>
        <v>197.42570341807792</v>
      </c>
      <c r="AT13">
        <f t="shared" si="9"/>
        <v>2564.3872482740526</v>
      </c>
      <c r="AU13">
        <f t="shared" si="9"/>
        <v>14273.655153039634</v>
      </c>
      <c r="AW13">
        <v>10</v>
      </c>
      <c r="AX13">
        <f>(R13*SUMPRODUCT(K14:$K$23, X14:$X$23)-$AZ$3*SUMPRODUCT(K13:$K$22, W14:$W$23))/Z13</f>
        <v>67651.348635771617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1.0570714E-2</v>
      </c>
      <c r="O14">
        <f t="shared" si="21"/>
        <v>46979.954049540269</v>
      </c>
      <c r="P14">
        <f t="shared" si="22"/>
        <v>2348.9977024770137</v>
      </c>
      <c r="Q14" s="4">
        <f t="shared" si="23"/>
        <v>50</v>
      </c>
      <c r="R14">
        <f t="shared" si="0"/>
        <v>2000000</v>
      </c>
      <c r="S14">
        <f t="shared" si="1"/>
        <v>67118.881844877818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58334.2009143822</v>
      </c>
      <c r="AC14">
        <f t="shared" si="2"/>
        <v>56684.535603334174</v>
      </c>
      <c r="AE14">
        <f t="shared" si="3"/>
        <v>39676.418986223005</v>
      </c>
      <c r="AF14">
        <f t="shared" si="4"/>
        <v>-1983.8209493111506</v>
      </c>
      <c r="AG14">
        <f t="shared" si="4"/>
        <v>-42.22696657428007</v>
      </c>
      <c r="AH14">
        <f t="shared" si="5"/>
        <v>-18229.766788667348</v>
      </c>
      <c r="AI14">
        <f t="shared" si="6"/>
        <v>19420.604281670228</v>
      </c>
      <c r="AJ14">
        <f t="shared" si="7"/>
        <v>1649.6653110480256</v>
      </c>
      <c r="AK14">
        <f t="shared" si="24"/>
        <v>4935.7774660965142</v>
      </c>
      <c r="AL14">
        <f t="shared" si="8"/>
        <v>26006.047058814769</v>
      </c>
      <c r="AN14">
        <f t="shared" si="9"/>
        <v>19256.058462763292</v>
      </c>
      <c r="AO14">
        <f t="shared" si="9"/>
        <v>-962.80292313816472</v>
      </c>
      <c r="AP14">
        <f t="shared" si="9"/>
        <v>-20.493909426196776</v>
      </c>
      <c r="AQ14">
        <f t="shared" si="9"/>
        <v>-8847.4077049899533</v>
      </c>
      <c r="AR14">
        <f t="shared" si="9"/>
        <v>9425.3539252089777</v>
      </c>
      <c r="AS14">
        <f t="shared" si="9"/>
        <v>800.62799227328503</v>
      </c>
      <c r="AT14">
        <f t="shared" si="9"/>
        <v>2395.4686908449703</v>
      </c>
      <c r="AU14">
        <f t="shared" si="9"/>
        <v>12621.450608327234</v>
      </c>
      <c r="AW14">
        <v>11</v>
      </c>
      <c r="AX14">
        <f>(R14*SUMPRODUCT(K15:$K$23, X15:$X$23)-$AZ$3*SUMPRODUCT(K14:$K$22, W15:$W$23))/Z14</f>
        <v>67118.881844877818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1.2312346E-2</v>
      </c>
      <c r="O15">
        <f t="shared" si="21"/>
        <v>46979.954049540269</v>
      </c>
      <c r="P15">
        <f t="shared" si="22"/>
        <v>2348.9977024770137</v>
      </c>
      <c r="Q15" s="4">
        <f t="shared" si="23"/>
        <v>50</v>
      </c>
      <c r="R15">
        <f t="shared" si="0"/>
        <v>2000000</v>
      </c>
      <c r="S15">
        <f t="shared" si="1"/>
        <v>65150.443558904029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56684.535603334174</v>
      </c>
      <c r="AC15">
        <f t="shared" si="2"/>
        <v>53794.439647534084</v>
      </c>
      <c r="AE15">
        <f t="shared" si="3"/>
        <v>38791.144997761432</v>
      </c>
      <c r="AF15">
        <f t="shared" si="4"/>
        <v>-1939.5572498880717</v>
      </c>
      <c r="AG15">
        <f t="shared" si="4"/>
        <v>-41.284783885544293</v>
      </c>
      <c r="AH15">
        <f t="shared" si="5"/>
        <v>-20796.520919718834</v>
      </c>
      <c r="AI15">
        <f t="shared" si="6"/>
        <v>16013.782044268981</v>
      </c>
      <c r="AJ15">
        <f t="shared" si="7"/>
        <v>2890.0959558000905</v>
      </c>
      <c r="AK15">
        <f t="shared" si="24"/>
        <v>4854.5248019276714</v>
      </c>
      <c r="AL15">
        <f t="shared" si="8"/>
        <v>23758.402801996745</v>
      </c>
      <c r="AN15">
        <f t="shared" si="9"/>
        <v>17897.528875126809</v>
      </c>
      <c r="AO15">
        <f t="shared" si="9"/>
        <v>-894.87644375634056</v>
      </c>
      <c r="AP15">
        <f t="shared" si="9"/>
        <v>-19.048048510492261</v>
      </c>
      <c r="AQ15">
        <f t="shared" si="9"/>
        <v>-9595.1365623346755</v>
      </c>
      <c r="AR15">
        <f t="shared" si="9"/>
        <v>7388.4678205253003</v>
      </c>
      <c r="AS15">
        <f t="shared" si="9"/>
        <v>1333.4377168759604</v>
      </c>
      <c r="AT15">
        <f t="shared" si="9"/>
        <v>2239.7894628409053</v>
      </c>
      <c r="AU15">
        <f t="shared" si="9"/>
        <v>10961.695000242167</v>
      </c>
      <c r="AW15">
        <v>12</v>
      </c>
      <c r="AX15">
        <f>(R15*SUMPRODUCT(K16:$K$23, X16:$X$23)-$AZ$3*SUMPRODUCT(K15:$K$22, W16:$W$23))/Z15</f>
        <v>65150.443558904029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1.4128425999999999E-2</v>
      </c>
      <c r="O16">
        <f t="shared" si="21"/>
        <v>46979.954049540269</v>
      </c>
      <c r="P16">
        <f t="shared" si="22"/>
        <v>2348.9977024770137</v>
      </c>
      <c r="Q16" s="4">
        <f t="shared" si="23"/>
        <v>50</v>
      </c>
      <c r="R16">
        <f t="shared" si="0"/>
        <v>2000000</v>
      </c>
      <c r="S16">
        <f t="shared" si="1"/>
        <v>61828.795503986898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53794.439647534084</v>
      </c>
      <c r="AC16">
        <f t="shared" si="2"/>
        <v>49819.97037026313</v>
      </c>
      <c r="AE16">
        <f t="shared" si="3"/>
        <v>37855.175726227673</v>
      </c>
      <c r="AF16">
        <f t="shared" si="4"/>
        <v>-1892.758786311384</v>
      </c>
      <c r="AG16">
        <f t="shared" si="4"/>
        <v>-40.28864703263595</v>
      </c>
      <c r="AH16">
        <f t="shared" si="5"/>
        <v>-23331.560562116203</v>
      </c>
      <c r="AI16">
        <f t="shared" si="6"/>
        <v>12590.567730767456</v>
      </c>
      <c r="AJ16">
        <f t="shared" si="7"/>
        <v>3974.4692772709532</v>
      </c>
      <c r="AK16">
        <f t="shared" si="24"/>
        <v>4909.7000553335356</v>
      </c>
      <c r="AL16">
        <f t="shared" si="8"/>
        <v>21474.737063371944</v>
      </c>
      <c r="AN16">
        <f t="shared" si="9"/>
        <v>16559.865055542286</v>
      </c>
      <c r="AO16">
        <f t="shared" si="9"/>
        <v>-827.99325277711444</v>
      </c>
      <c r="AP16">
        <f t="shared" si="9"/>
        <v>-17.624394691914709</v>
      </c>
      <c r="AQ16">
        <f t="shared" si="9"/>
        <v>-10206.464163265391</v>
      </c>
      <c r="AR16">
        <f t="shared" si="9"/>
        <v>5507.7832448078689</v>
      </c>
      <c r="AS16">
        <f t="shared" si="9"/>
        <v>1738.6440199088834</v>
      </c>
      <c r="AT16">
        <f t="shared" si="9"/>
        <v>2147.7636497452845</v>
      </c>
      <c r="AU16">
        <f t="shared" si="9"/>
        <v>9394.1909144620367</v>
      </c>
      <c r="AW16">
        <v>13</v>
      </c>
      <c r="AX16">
        <f>(R16*SUMPRODUCT(K17:$K$23, X17:$X$23)-$AZ$3*SUMPRODUCT(K16:$K$22, W17:$W$23))/Z16</f>
        <v>61828.795503986898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1.6072195000000001E-2</v>
      </c>
      <c r="O17">
        <f t="shared" si="21"/>
        <v>46979.954049540269</v>
      </c>
      <c r="P17">
        <f t="shared" si="22"/>
        <v>2348.9977024770137</v>
      </c>
      <c r="Q17" s="4">
        <f t="shared" si="23"/>
        <v>50</v>
      </c>
      <c r="R17">
        <f t="shared" si="0"/>
        <v>2000000</v>
      </c>
      <c r="S17">
        <f t="shared" si="1"/>
        <v>57232.624580525313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49819.97037026313</v>
      </c>
      <c r="AC17">
        <f t="shared" si="2"/>
        <v>44914.141823342747</v>
      </c>
      <c r="AE17">
        <f t="shared" si="3"/>
        <v>36868.208202934198</v>
      </c>
      <c r="AF17">
        <f t="shared" si="4"/>
        <v>-1843.4104101467103</v>
      </c>
      <c r="AG17">
        <f t="shared" si="4"/>
        <v>-39.238233570914893</v>
      </c>
      <c r="AH17">
        <f t="shared" si="5"/>
        <v>-25901.079655787857</v>
      </c>
      <c r="AI17">
        <f t="shared" si="6"/>
        <v>9084.4799034287207</v>
      </c>
      <c r="AJ17">
        <f t="shared" si="7"/>
        <v>4905.8285469203838</v>
      </c>
      <c r="AK17">
        <f t="shared" si="24"/>
        <v>5234.9221956602241</v>
      </c>
      <c r="AL17">
        <f t="shared" si="8"/>
        <v>19225.230646009328</v>
      </c>
      <c r="AN17">
        <f t="shared" si="9"/>
        <v>15190.838301441558</v>
      </c>
      <c r="AO17">
        <f t="shared" si="9"/>
        <v>-759.54191507207804</v>
      </c>
      <c r="AP17">
        <f t="shared" si="9"/>
        <v>-16.167361812894548</v>
      </c>
      <c r="AQ17">
        <f t="shared" si="9"/>
        <v>-10672.043260635513</v>
      </c>
      <c r="AR17">
        <f t="shared" si="9"/>
        <v>3743.0857639210726</v>
      </c>
      <c r="AS17">
        <f t="shared" si="9"/>
        <v>2021.3525913888188</v>
      </c>
      <c r="AT17">
        <f t="shared" si="9"/>
        <v>2156.9493195108125</v>
      </c>
      <c r="AU17">
        <f t="shared" si="9"/>
        <v>7921.3876748207031</v>
      </c>
      <c r="AW17">
        <v>14</v>
      </c>
      <c r="AX17">
        <f>(R17*SUMPRODUCT(K18:$K$23, X18:$X$23)-$AZ$3*SUMPRODUCT(K17:$K$22, W18:$W$23))/Z17</f>
        <v>57232.624580525313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1.8213139E-2</v>
      </c>
      <c r="O18">
        <f t="shared" si="21"/>
        <v>46979.954049540269</v>
      </c>
      <c r="P18">
        <f t="shared" si="22"/>
        <v>2348.9977024770137</v>
      </c>
      <c r="Q18" s="4">
        <f t="shared" si="23"/>
        <v>50</v>
      </c>
      <c r="R18">
        <f t="shared" si="0"/>
        <v>2000000</v>
      </c>
      <c r="S18">
        <f t="shared" si="1"/>
        <v>51397.403632867514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44914.141823342747</v>
      </c>
      <c r="AC18">
        <f t="shared" si="2"/>
        <v>39196.893376510619</v>
      </c>
      <c r="AE18">
        <f t="shared" si="3"/>
        <v>35828.040320223874</v>
      </c>
      <c r="AF18">
        <f t="shared" si="4"/>
        <v>-1791.4020160111938</v>
      </c>
      <c r="AG18">
        <f t="shared" si="4"/>
        <v>-38.131199833064201</v>
      </c>
      <c r="AH18">
        <f t="shared" si="5"/>
        <v>-28586.05608566157</v>
      </c>
      <c r="AI18">
        <f t="shared" si="6"/>
        <v>5412.4510187180495</v>
      </c>
      <c r="AJ18">
        <f t="shared" si="7"/>
        <v>5717.2484468321272</v>
      </c>
      <c r="AK18">
        <f t="shared" si="24"/>
        <v>5534.4496869416344</v>
      </c>
      <c r="AL18">
        <f t="shared" si="8"/>
        <v>16664.149152491809</v>
      </c>
      <c r="AN18">
        <f t="shared" si="9"/>
        <v>13795.212661355446</v>
      </c>
      <c r="AO18">
        <f t="shared" si="9"/>
        <v>-689.76063306777235</v>
      </c>
      <c r="AP18">
        <f t="shared" si="9"/>
        <v>-14.682020172697936</v>
      </c>
      <c r="AQ18">
        <f t="shared" si="9"/>
        <v>-11006.762282461093</v>
      </c>
      <c r="AR18">
        <f t="shared" si="9"/>
        <v>2084.0077256538843</v>
      </c>
      <c r="AS18">
        <f t="shared" si="9"/>
        <v>2201.3667913992258</v>
      </c>
      <c r="AT18">
        <f t="shared" si="9"/>
        <v>2130.9820384408581</v>
      </c>
      <c r="AU18">
        <f t="shared" si="9"/>
        <v>6416.3565554939678</v>
      </c>
      <c r="AW18">
        <v>15</v>
      </c>
      <c r="AX18">
        <f>(R18*SUMPRODUCT(K19:$K$23, X19:$X$23)-$AZ$3*SUMPRODUCT(K18:$K$22, W19:$W$23))/Z18</f>
        <v>51397.403632867514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2.0774602E-2</v>
      </c>
      <c r="O19">
        <f t="shared" si="21"/>
        <v>46979.954049540269</v>
      </c>
      <c r="P19">
        <f t="shared" si="22"/>
        <v>2348.9977024770137</v>
      </c>
      <c r="Q19" s="4">
        <f t="shared" si="23"/>
        <v>50</v>
      </c>
      <c r="R19">
        <f t="shared" si="0"/>
        <v>2000000</v>
      </c>
      <c r="S19">
        <f t="shared" si="1"/>
        <v>44150.714938121993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39196.893376510619</v>
      </c>
      <c r="AC19">
        <f t="shared" si="2"/>
        <v>32634.20168605561</v>
      </c>
      <c r="AE19">
        <f t="shared" si="3"/>
        <v>34725.446638929032</v>
      </c>
      <c r="AF19">
        <f t="shared" si="4"/>
        <v>-1736.2723319464517</v>
      </c>
      <c r="AG19">
        <f t="shared" si="4"/>
        <v>-36.957727334419182</v>
      </c>
      <c r="AH19">
        <f t="shared" si="5"/>
        <v>-31686.42001257501</v>
      </c>
      <c r="AI19">
        <f t="shared" si="6"/>
        <v>1265.7965670731537</v>
      </c>
      <c r="AJ19">
        <f t="shared" si="7"/>
        <v>6562.6916904550089</v>
      </c>
      <c r="AK19">
        <f t="shared" si="24"/>
        <v>5298.4573679684008</v>
      </c>
      <c r="AL19">
        <f t="shared" si="8"/>
        <v>13126.945625496563</v>
      </c>
      <c r="AN19">
        <f t="shared" si="9"/>
        <v>12456.372724237815</v>
      </c>
      <c r="AO19">
        <f t="shared" si="9"/>
        <v>-622.81863621189086</v>
      </c>
      <c r="AP19">
        <f t="shared" si="9"/>
        <v>-13.257114631383628</v>
      </c>
      <c r="AQ19">
        <f t="shared" si="9"/>
        <v>-11366.242803941528</v>
      </c>
      <c r="AR19">
        <f t="shared" si="9"/>
        <v>454.05416945301448</v>
      </c>
      <c r="AS19">
        <f t="shared" si="9"/>
        <v>2354.1046029030172</v>
      </c>
      <c r="AT19">
        <f t="shared" si="9"/>
        <v>1900.6108265547703</v>
      </c>
      <c r="AU19">
        <f t="shared" si="9"/>
        <v>4708.7695989108015</v>
      </c>
      <c r="AW19">
        <v>16</v>
      </c>
      <c r="AX19">
        <f>(R19*SUMPRODUCT(K20:$K$23, X20:$X$23)-$AZ$3*SUMPRODUCT(K19:$K$22, W20:$W$23))/Z19</f>
        <v>44150.714938121993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2.3506165999999998E-2</v>
      </c>
      <c r="O20">
        <f t="shared" si="21"/>
        <v>46979.954049540269</v>
      </c>
      <c r="P20">
        <f t="shared" si="22"/>
        <v>2348.9977024770137</v>
      </c>
      <c r="Q20" s="4">
        <f t="shared" si="23"/>
        <v>50</v>
      </c>
      <c r="R20">
        <f t="shared" si="0"/>
        <v>2000000</v>
      </c>
      <c r="S20">
        <f t="shared" si="1"/>
        <v>35202.973618941491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32634.20168605561</v>
      </c>
      <c r="AC20">
        <f t="shared" si="2"/>
        <v>25148.592892123448</v>
      </c>
      <c r="AE20">
        <f t="shared" si="3"/>
        <v>33561.930059420934</v>
      </c>
      <c r="AF20">
        <f t="shared" si="4"/>
        <v>-1678.0965029710469</v>
      </c>
      <c r="AG20">
        <f t="shared" si="4"/>
        <v>-35.719415587369397</v>
      </c>
      <c r="AH20">
        <f t="shared" si="5"/>
        <v>-34749.378948223792</v>
      </c>
      <c r="AI20">
        <f t="shared" si="6"/>
        <v>-2901.2648073612727</v>
      </c>
      <c r="AJ20">
        <f t="shared" si="7"/>
        <v>7485.6087939321624</v>
      </c>
      <c r="AK20">
        <f t="shared" si="24"/>
        <v>3503.3293136680481</v>
      </c>
      <c r="AL20">
        <f t="shared" si="8"/>
        <v>8087.6733002389374</v>
      </c>
      <c r="AN20">
        <f t="shared" si="9"/>
        <v>11418.958011933635</v>
      </c>
      <c r="AO20">
        <f t="shared" si="9"/>
        <v>-570.94790059668185</v>
      </c>
      <c r="AP20">
        <f t="shared" si="9"/>
        <v>-12.15301104795927</v>
      </c>
      <c r="AQ20">
        <f t="shared" si="9"/>
        <v>-11822.970206064017</v>
      </c>
      <c r="AR20">
        <f t="shared" si="9"/>
        <v>-987.11310577502286</v>
      </c>
      <c r="AS20">
        <f t="shared" si="9"/>
        <v>2546.8693951848172</v>
      </c>
      <c r="AT20">
        <f t="shared" si="9"/>
        <v>1191.9567874649799</v>
      </c>
      <c r="AU20">
        <f t="shared" si="9"/>
        <v>2751.7130768747743</v>
      </c>
      <c r="AW20">
        <v>17</v>
      </c>
      <c r="AX20">
        <f>(R20*SUMPRODUCT(K21:$K$23, X21:$X$23)-$AZ$3*SUMPRODUCT(K20:$K$22, W21:$W$23))/Z20</f>
        <v>35202.973618941491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2.6226451000000001E-2</v>
      </c>
      <c r="O21">
        <f t="shared" si="21"/>
        <v>46979.954049540269</v>
      </c>
      <c r="P21">
        <f t="shared" si="22"/>
        <v>2348.9977024770137</v>
      </c>
      <c r="Q21" s="4">
        <f t="shared" si="23"/>
        <v>50</v>
      </c>
      <c r="R21">
        <f t="shared" si="0"/>
        <v>2000000</v>
      </c>
      <c r="S21">
        <f t="shared" si="1"/>
        <v>24687.606125795042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25148.592892123448</v>
      </c>
      <c r="AC21">
        <f t="shared" si="2"/>
        <v>16997.628108385354</v>
      </c>
      <c r="AE21">
        <f t="shared" si="3"/>
        <v>32346.100444657895</v>
      </c>
      <c r="AF21">
        <f t="shared" si="4"/>
        <v>-1617.305022232895</v>
      </c>
      <c r="AG21">
        <f t="shared" si="4"/>
        <v>-34.425427928844925</v>
      </c>
      <c r="AH21">
        <f t="shared" si="5"/>
        <v>-37471.740106031189</v>
      </c>
      <c r="AI21">
        <f t="shared" si="6"/>
        <v>-6777.3701115350341</v>
      </c>
      <c r="AJ21">
        <f t="shared" si="7"/>
        <v>8150.9647837380944</v>
      </c>
      <c r="AK21">
        <f t="shared" si="24"/>
        <v>2866.510020536336</v>
      </c>
      <c r="AL21">
        <f t="shared" si="8"/>
        <v>4240.1046927393963</v>
      </c>
      <c r="AN21">
        <f t="shared" si="9"/>
        <v>10468.267563058371</v>
      </c>
      <c r="AO21">
        <f t="shared" si="9"/>
        <v>-523.41337815291865</v>
      </c>
      <c r="AP21">
        <f t="shared" si="9"/>
        <v>-11.141206685748994</v>
      </c>
      <c r="AQ21">
        <f t="shared" si="9"/>
        <v>-12127.094026510511</v>
      </c>
      <c r="AR21">
        <f t="shared" si="9"/>
        <v>-2193.3810482908075</v>
      </c>
      <c r="AS21">
        <f t="shared" si="9"/>
        <v>2637.9216993784066</v>
      </c>
      <c r="AT21">
        <f t="shared" si="9"/>
        <v>927.69741807062769</v>
      </c>
      <c r="AU21">
        <f t="shared" si="9"/>
        <v>1372.2380691582266</v>
      </c>
      <c r="AW21">
        <v>18</v>
      </c>
      <c r="AX21">
        <f>(R21*SUMPRODUCT(K22:$K$23, X22:$X$23)-$AZ$3*SUMPRODUCT(K21:$K$22, W22:$W$23))/Z21</f>
        <v>24687.606125795042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2.9219711999999998E-2</v>
      </c>
      <c r="O22">
        <f t="shared" si="21"/>
        <v>46979.954049540269</v>
      </c>
      <c r="P22">
        <f t="shared" si="22"/>
        <v>2348.9977024770137</v>
      </c>
      <c r="Q22" s="4">
        <f t="shared" si="23"/>
        <v>50</v>
      </c>
      <c r="R22">
        <f t="shared" si="0"/>
        <v>2000000</v>
      </c>
      <c r="S22">
        <f t="shared" si="1"/>
        <v>12808.50630325207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16997.628108385354</v>
      </c>
      <c r="AC22">
        <f t="shared" si="2"/>
        <v>8472.8967413305163</v>
      </c>
      <c r="AE22">
        <f t="shared" si="3"/>
        <v>31077.495700895346</v>
      </c>
      <c r="AF22">
        <f t="shared" si="4"/>
        <v>-1553.8747850447676</v>
      </c>
      <c r="AG22">
        <f t="shared" si="4"/>
        <v>-33.075272559998872</v>
      </c>
      <c r="AH22">
        <f t="shared" si="5"/>
        <v>-40236.043582304206</v>
      </c>
      <c r="AI22">
        <f t="shared" si="6"/>
        <v>-10745.497939013629</v>
      </c>
      <c r="AJ22">
        <f t="shared" si="7"/>
        <v>8524.7313670548374</v>
      </c>
      <c r="AK22">
        <f t="shared" si="24"/>
        <v>3256.4874316965156</v>
      </c>
      <c r="AL22">
        <f t="shared" si="8"/>
        <v>1035.7208597377244</v>
      </c>
      <c r="AN22">
        <f t="shared" si="9"/>
        <v>9399.7244150432543</v>
      </c>
      <c r="AO22">
        <f t="shared" si="9"/>
        <v>-469.98622075216275</v>
      </c>
      <c r="AP22">
        <f t="shared" si="9"/>
        <v>-10.003973615141536</v>
      </c>
      <c r="AQ22">
        <f t="shared" si="9"/>
        <v>-12169.826194020938</v>
      </c>
      <c r="AR22">
        <f t="shared" si="9"/>
        <v>-3250.0919733449891</v>
      </c>
      <c r="AS22">
        <f t="shared" si="9"/>
        <v>2578.3971248456114</v>
      </c>
      <c r="AT22">
        <f t="shared" si="9"/>
        <v>984.95981508952013</v>
      </c>
      <c r="AU22">
        <f t="shared" si="9"/>
        <v>313.26496659014248</v>
      </c>
      <c r="AW22">
        <v>19</v>
      </c>
      <c r="AX22">
        <f>(R22*SUMPRODUCT(K23:$K$23, X23:$X$23)-$AZ$3*SUMPRODUCT(K22:$K$22, W23:$W$23))/Z22</f>
        <v>12808.50630325207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3.2402927999999998E-2</v>
      </c>
      <c r="O23">
        <f t="shared" si="21"/>
        <v>46979.954049540269</v>
      </c>
      <c r="P23">
        <f t="shared" si="22"/>
        <v>2348.9977024770137</v>
      </c>
      <c r="Q23" s="4">
        <f t="shared" si="23"/>
        <v>50</v>
      </c>
      <c r="R23">
        <f t="shared" si="0"/>
        <v>2000000</v>
      </c>
      <c r="S23">
        <f t="shared" si="1"/>
        <v>13375.67404681044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8472.8967413305163</v>
      </c>
      <c r="AC23">
        <f t="shared" si="2"/>
        <v>8472.8967413305163</v>
      </c>
      <c r="AE23">
        <f t="shared" si="3"/>
        <v>29759.718888269974</v>
      </c>
      <c r="AF23">
        <f t="shared" si="4"/>
        <v>-1487.9859444134988</v>
      </c>
      <c r="AG23">
        <f t="shared" si="4"/>
        <v>-31.672784159056871</v>
      </c>
      <c r="AH23">
        <f t="shared" si="5"/>
        <v>-42869.427013680768</v>
      </c>
      <c r="AI23">
        <f t="shared" si="6"/>
        <v>-14629.366853983352</v>
      </c>
      <c r="AJ23">
        <f t="shared" si="7"/>
        <v>0</v>
      </c>
      <c r="AK23">
        <f t="shared" si="24"/>
        <v>3817.7670242909285</v>
      </c>
      <c r="AL23">
        <f t="shared" si="8"/>
        <v>-10811.599829692424</v>
      </c>
      <c r="AN23">
        <f t="shared" si="9"/>
        <v>8153.9528738584413</v>
      </c>
      <c r="AO23">
        <f t="shared" si="9"/>
        <v>-407.6976436929221</v>
      </c>
      <c r="AP23">
        <f t="shared" si="9"/>
        <v>-8.6781192519474519</v>
      </c>
      <c r="AQ23">
        <f t="shared" si="9"/>
        <v>-11745.920346601357</v>
      </c>
      <c r="AR23">
        <f t="shared" si="9"/>
        <v>-4008.3432356877856</v>
      </c>
      <c r="AS23">
        <f t="shared" si="9"/>
        <v>0</v>
      </c>
      <c r="AT23">
        <f t="shared" si="9"/>
        <v>1046.0412114883618</v>
      </c>
      <c r="AU23">
        <f t="shared" si="9"/>
        <v>-2962.3020241994241</v>
      </c>
      <c r="AW23">
        <v>20</v>
      </c>
      <c r="AX23">
        <f>(R23*SUMPRODUCT(K$23:$K24, X$23:$X24)-$AZ$3*SUMPRODUCT(K$22:$K23, W$23:$W24))/Z23</f>
        <v>13375.67404681044</v>
      </c>
    </row>
    <row r="25" spans="5:50" x14ac:dyDescent="0.25">
      <c r="AN25" s="8">
        <f t="shared" ref="AN25:AU25" si="25">SUM(AN3:AN23)</f>
        <v>435856.26554837322</v>
      </c>
      <c r="AO25" s="8">
        <f t="shared" si="25"/>
        <v>-57027.778814573889</v>
      </c>
      <c r="AP25" s="8">
        <f t="shared" si="25"/>
        <v>-2933.7829292591637</v>
      </c>
      <c r="AQ25" s="8">
        <f t="shared" si="25"/>
        <v>-164083.71091799089</v>
      </c>
      <c r="AR25" s="8">
        <f t="shared" si="25"/>
        <v>211810.99288654927</v>
      </c>
      <c r="AS25" s="8">
        <f t="shared" si="25"/>
        <v>-26602.876975929375</v>
      </c>
      <c r="AT25" s="8">
        <f t="shared" si="25"/>
        <v>50064.508924636757</v>
      </c>
      <c r="AU25" s="9">
        <f t="shared" si="25"/>
        <v>235272.62483525675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695B-B059-4722-BC38-946DBDE08748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164978.06295069156</v>
      </c>
      <c r="K3">
        <v>1</v>
      </c>
      <c r="L3" s="2">
        <v>0</v>
      </c>
      <c r="O3">
        <f>$C$3</f>
        <v>164978.06295069156</v>
      </c>
      <c r="P3">
        <f>O3*B5</f>
        <v>131982.45036055325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164978.06295069156</v>
      </c>
      <c r="AF3">
        <f t="shared" ref="AF3:AG23" si="4">-$Z3*P3</f>
        <v>-131982.45036055325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30475.704386138306</v>
      </c>
      <c r="AJ3">
        <f t="shared" ref="AJ3:AJ23" si="7">AB3-AC3</f>
        <v>0</v>
      </c>
      <c r="AL3">
        <f t="shared" ref="AL3:AL23" si="8">SUM(AI3:AK3)</f>
        <v>30475.704386138306</v>
      </c>
      <c r="AN3">
        <f t="shared" ref="AN3:AU23" si="9">AE3*$K3</f>
        <v>164978.06295069156</v>
      </c>
      <c r="AO3">
        <f t="shared" si="9"/>
        <v>-131982.45036055325</v>
      </c>
      <c r="AP3">
        <f t="shared" si="9"/>
        <v>-2519.9082039999998</v>
      </c>
      <c r="AQ3">
        <f t="shared" si="9"/>
        <v>0</v>
      </c>
      <c r="AR3">
        <f t="shared" si="9"/>
        <v>30475.704386138306</v>
      </c>
      <c r="AS3">
        <f t="shared" si="9"/>
        <v>0</v>
      </c>
      <c r="AT3">
        <f t="shared" si="9"/>
        <v>0</v>
      </c>
      <c r="AU3">
        <f t="shared" si="9"/>
        <v>30475.704386138306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52186.683484078327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33031.827066314188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32352.338798835579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-32352.338798835579</v>
      </c>
      <c r="AK4">
        <f>H4*SUM(AB4, AE4:AF4)</f>
        <v>0</v>
      </c>
      <c r="AL4">
        <f t="shared" si="8"/>
        <v>-53493.766798835582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-19834.344685242515</v>
      </c>
      <c r="AR4">
        <f t="shared" si="9"/>
        <v>-19834.344685242515</v>
      </c>
      <c r="AS4">
        <f t="shared" si="9"/>
        <v>-30352.133219659983</v>
      </c>
      <c r="AT4">
        <f t="shared" si="9"/>
        <v>0</v>
      </c>
      <c r="AU4">
        <f t="shared" si="9"/>
        <v>-50186.477904902502</v>
      </c>
      <c r="AW4">
        <v>1</v>
      </c>
      <c r="AX4">
        <f>(R4*SUMPRODUCT(K5:$K$23, X5:$X$23)-$AZ$3*SUMPRODUCT(K4:$K$22, W5:$W$23))/Z4</f>
        <v>33031.827066314188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164978.06295069156</v>
      </c>
      <c r="P5">
        <f t="shared" ref="P5:P23" si="22">O5*$C$5</f>
        <v>8248.9031475345782</v>
      </c>
      <c r="Q5" s="4">
        <f t="shared" ref="Q5:Q23" si="23">$C$8</f>
        <v>50</v>
      </c>
      <c r="R5">
        <f t="shared" si="0"/>
        <v>2000000</v>
      </c>
      <c r="S5">
        <f t="shared" si="1"/>
        <v>62112.957913598686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32352.338798835579</v>
      </c>
      <c r="AC5">
        <f t="shared" si="2"/>
        <v>59477.872873206448</v>
      </c>
      <c r="AE5">
        <f t="shared" si="3"/>
        <v>157979.02055636569</v>
      </c>
      <c r="AF5">
        <f t="shared" si="4"/>
        <v>-7898.9510278182843</v>
      </c>
      <c r="AG5">
        <f t="shared" si="4"/>
        <v>-47.87879604441175</v>
      </c>
      <c r="AH5">
        <f t="shared" si="5"/>
        <v>-24118.144503529915</v>
      </c>
      <c r="AI5">
        <f t="shared" si="6"/>
        <v>125914.04622897308</v>
      </c>
      <c r="AJ5">
        <f t="shared" si="7"/>
        <v>-27125.534074370869</v>
      </c>
      <c r="AK5">
        <f>H5*SUM(AB5, AE5:AF5)</f>
        <v>15762.160079485891</v>
      </c>
      <c r="AL5">
        <f t="shared" si="8"/>
        <v>114550.67223408811</v>
      </c>
      <c r="AN5">
        <f t="shared" si="9"/>
        <v>136424.75979867601</v>
      </c>
      <c r="AO5">
        <f t="shared" si="9"/>
        <v>-6821.2379899338002</v>
      </c>
      <c r="AP5">
        <f t="shared" si="9"/>
        <v>-41.346333372652843</v>
      </c>
      <c r="AQ5">
        <f t="shared" si="9"/>
        <v>-20827.525446708722</v>
      </c>
      <c r="AR5">
        <f t="shared" si="9"/>
        <v>108734.65002866084</v>
      </c>
      <c r="AS5">
        <f t="shared" si="9"/>
        <v>-23424.594338376111</v>
      </c>
      <c r="AT5">
        <f t="shared" si="9"/>
        <v>13611.610549167284</v>
      </c>
      <c r="AU5">
        <f t="shared" si="9"/>
        <v>98921.66623945201</v>
      </c>
      <c r="AW5">
        <v>2</v>
      </c>
      <c r="AX5">
        <f>(R5*SUMPRODUCT(K6:$K$23, X6:$X$23)-$AZ$3*SUMPRODUCT(K5:$K$22, W6:$W$23))/Z5</f>
        <v>62112.957913598686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164978.06295069156</v>
      </c>
      <c r="P6">
        <f t="shared" si="22"/>
        <v>8248.9031475345782</v>
      </c>
      <c r="Q6" s="4">
        <f t="shared" si="23"/>
        <v>50</v>
      </c>
      <c r="R6">
        <f t="shared" si="0"/>
        <v>2000000</v>
      </c>
      <c r="S6">
        <f t="shared" si="1"/>
        <v>87278.128030013962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59477.872873206448</v>
      </c>
      <c r="AC6">
        <f t="shared" si="2"/>
        <v>81558.890151356114</v>
      </c>
      <c r="AE6">
        <f t="shared" si="3"/>
        <v>154167.23544931895</v>
      </c>
      <c r="AF6">
        <f t="shared" si="4"/>
        <v>-7708.361772465948</v>
      </c>
      <c r="AG6">
        <f t="shared" si="4"/>
        <v>-46.723556057085077</v>
      </c>
      <c r="AH6">
        <f t="shared" si="5"/>
        <v>-27058.081075302569</v>
      </c>
      <c r="AI6">
        <f t="shared" si="6"/>
        <v>119354.06904549334</v>
      </c>
      <c r="AJ6">
        <f t="shared" si="7"/>
        <v>-22081.017278149666</v>
      </c>
      <c r="AK6">
        <f>H6*SUM(AB6, AE6:AF6)</f>
        <v>22405.918024646468</v>
      </c>
      <c r="AL6">
        <f t="shared" si="8"/>
        <v>119678.96979199014</v>
      </c>
      <c r="AN6">
        <f t="shared" si="9"/>
        <v>120069.48509858034</v>
      </c>
      <c r="AO6">
        <f t="shared" si="9"/>
        <v>-6003.4742549290177</v>
      </c>
      <c r="AP6">
        <f t="shared" si="9"/>
        <v>-36.389530508206583</v>
      </c>
      <c r="AQ6">
        <f t="shared" si="9"/>
        <v>-21073.542980766815</v>
      </c>
      <c r="AR6">
        <f t="shared" si="9"/>
        <v>92956.078332376288</v>
      </c>
      <c r="AS6">
        <f t="shared" si="9"/>
        <v>-17197.275201265849</v>
      </c>
      <c r="AT6">
        <f t="shared" si="9"/>
        <v>17450.316421252181</v>
      </c>
      <c r="AU6">
        <f t="shared" si="9"/>
        <v>93209.119552362623</v>
      </c>
      <c r="AW6">
        <v>3</v>
      </c>
      <c r="AX6">
        <f>(R6*SUMPRODUCT(K7:$K$23, X7:$X$23)-$AZ$3*SUMPRODUCT(K6:$K$22, W7:$W$23))/Z6</f>
        <v>87278.128030013962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164978.06295069156</v>
      </c>
      <c r="P7">
        <f t="shared" si="22"/>
        <v>8248.9031475345782</v>
      </c>
      <c r="Q7" s="4">
        <f t="shared" si="23"/>
        <v>50</v>
      </c>
      <c r="R7">
        <f t="shared" si="0"/>
        <v>2000000</v>
      </c>
      <c r="S7">
        <f t="shared" si="1"/>
        <v>108078.1551026276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81558.890151356114</v>
      </c>
      <c r="AC7">
        <f t="shared" si="2"/>
        <v>98362.729585600668</v>
      </c>
      <c r="AE7">
        <f t="shared" si="3"/>
        <v>150147.7572240734</v>
      </c>
      <c r="AF7">
        <f t="shared" si="4"/>
        <v>-7507.3878612036697</v>
      </c>
      <c r="AG7">
        <f t="shared" si="4"/>
        <v>-45.50537039247132</v>
      </c>
      <c r="AH7">
        <f t="shared" si="5"/>
        <v>-30038.0041617161</v>
      </c>
      <c r="AI7">
        <f t="shared" si="6"/>
        <v>112556.85983076117</v>
      </c>
      <c r="AJ7">
        <f t="shared" si="7"/>
        <v>-16803.839434244554</v>
      </c>
      <c r="AK7">
        <f>H7*SUM(AB7, AE7:AF7)</f>
        <v>23473.662471139447</v>
      </c>
      <c r="AL7">
        <f t="shared" si="8"/>
        <v>119226.68286765605</v>
      </c>
      <c r="AN7">
        <f t="shared" si="9"/>
        <v>105855.89759169056</v>
      </c>
      <c r="AO7">
        <f t="shared" si="9"/>
        <v>-5292.7948795845277</v>
      </c>
      <c r="AP7">
        <f t="shared" si="9"/>
        <v>-32.08181005959824</v>
      </c>
      <c r="AQ7">
        <f t="shared" si="9"/>
        <v>-21177.138781075239</v>
      </c>
      <c r="AR7">
        <f t="shared" si="9"/>
        <v>79353.882120971204</v>
      </c>
      <c r="AS7">
        <f t="shared" si="9"/>
        <v>-11846.900274667625</v>
      </c>
      <c r="AT7">
        <f t="shared" si="9"/>
        <v>16549.202309686261</v>
      </c>
      <c r="AU7">
        <f t="shared" si="9"/>
        <v>84056.184155989831</v>
      </c>
      <c r="AW7">
        <v>4</v>
      </c>
      <c r="AX7">
        <f>(R7*SUMPRODUCT(K8:$K$23, X8:$X$23)-$AZ$3*SUMPRODUCT(K7:$K$22, W8:$W$23))/Z7</f>
        <v>108078.1551026276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164978.06295069156</v>
      </c>
      <c r="P8">
        <f t="shared" si="22"/>
        <v>8248.9031475345782</v>
      </c>
      <c r="Q8" s="4">
        <f t="shared" si="23"/>
        <v>50</v>
      </c>
      <c r="R8">
        <f t="shared" si="0"/>
        <v>2000000</v>
      </c>
      <c r="S8">
        <f t="shared" si="1"/>
        <v>124436.16521800427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98362.729585600668</v>
      </c>
      <c r="AC8">
        <f t="shared" si="2"/>
        <v>110055.12999721378</v>
      </c>
      <c r="AE8">
        <f t="shared" si="3"/>
        <v>145911.61767897237</v>
      </c>
      <c r="AF8">
        <f t="shared" si="4"/>
        <v>-7295.5808839486181</v>
      </c>
      <c r="AG8">
        <f t="shared" si="4"/>
        <v>-44.221521052342041</v>
      </c>
      <c r="AH8">
        <f t="shared" si="5"/>
        <v>-33151.825448182593</v>
      </c>
      <c r="AI8">
        <f t="shared" si="6"/>
        <v>105419.98982578883</v>
      </c>
      <c r="AJ8">
        <f t="shared" si="7"/>
        <v>-11692.400411613111</v>
      </c>
      <c r="AK8">
        <f t="shared" ref="AK8:AK23" si="24">H8*SUM(AB8:AB8, AE8:AF8)</f>
        <v>17180.960562595272</v>
      </c>
      <c r="AL8">
        <f t="shared" si="8"/>
        <v>110908.54997677098</v>
      </c>
      <c r="AN8">
        <f t="shared" si="9"/>
        <v>95915.496912789211</v>
      </c>
      <c r="AO8">
        <f t="shared" si="9"/>
        <v>-4795.7748456394602</v>
      </c>
      <c r="AP8">
        <f t="shared" si="9"/>
        <v>-29.069166893254256</v>
      </c>
      <c r="AQ8">
        <f t="shared" si="9"/>
        <v>-21792.464931918359</v>
      </c>
      <c r="AR8">
        <f t="shared" si="9"/>
        <v>69298.187968338141</v>
      </c>
      <c r="AS8">
        <f t="shared" si="9"/>
        <v>-7686.0390791540913</v>
      </c>
      <c r="AT8">
        <f t="shared" si="9"/>
        <v>11293.962715333841</v>
      </c>
      <c r="AU8">
        <f t="shared" si="9"/>
        <v>72906.111604517893</v>
      </c>
      <c r="AW8">
        <v>5</v>
      </c>
      <c r="AX8">
        <f>(R8*SUMPRODUCT(K9:$K$23, X9:$X$23)-$AZ$3*SUMPRODUCT(K8:$K$22, W9:$W$23))/Z8</f>
        <v>124436.16521800427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164978.06295069156</v>
      </c>
      <c r="P9">
        <f t="shared" si="22"/>
        <v>8248.9031475345782</v>
      </c>
      <c r="Q9" s="4">
        <f t="shared" si="23"/>
        <v>50</v>
      </c>
      <c r="R9">
        <f t="shared" si="0"/>
        <v>2000000</v>
      </c>
      <c r="S9">
        <f t="shared" si="1"/>
        <v>136999.84714068999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110055.12999721378</v>
      </c>
      <c r="AC9">
        <f t="shared" si="2"/>
        <v>117437.97144451308</v>
      </c>
      <c r="AE9">
        <f t="shared" si="3"/>
        <v>141421.2457177258</v>
      </c>
      <c r="AF9">
        <f t="shared" si="4"/>
        <v>-7071.0622858862907</v>
      </c>
      <c r="AG9">
        <f t="shared" si="4"/>
        <v>-42.860621342121597</v>
      </c>
      <c r="AH9">
        <f t="shared" si="5"/>
        <v>-36747.37998788109</v>
      </c>
      <c r="AI9">
        <f t="shared" si="6"/>
        <v>97559.942822616315</v>
      </c>
      <c r="AJ9">
        <f t="shared" si="7"/>
        <v>-7382.8414472993027</v>
      </c>
      <c r="AK9">
        <f t="shared" si="24"/>
        <v>12757.957360996583</v>
      </c>
      <c r="AL9">
        <f t="shared" si="8"/>
        <v>102935.0587363136</v>
      </c>
      <c r="AN9">
        <f t="shared" si="9"/>
        <v>88351.773113158983</v>
      </c>
      <c r="AO9">
        <f t="shared" si="9"/>
        <v>-4417.5886556579499</v>
      </c>
      <c r="AP9">
        <f t="shared" si="9"/>
        <v>-26.776824607149578</v>
      </c>
      <c r="AQ9">
        <f t="shared" si="9"/>
        <v>-22957.626788782887</v>
      </c>
      <c r="AR9">
        <f t="shared" si="9"/>
        <v>60949.780844111003</v>
      </c>
      <c r="AS9">
        <f t="shared" si="9"/>
        <v>-4612.3701511169502</v>
      </c>
      <c r="AT9">
        <f t="shared" si="9"/>
        <v>7970.4301035218805</v>
      </c>
      <c r="AU9">
        <f t="shared" si="9"/>
        <v>64307.840796515942</v>
      </c>
      <c r="AW9">
        <v>6</v>
      </c>
      <c r="AX9">
        <f>(R9*SUMPRODUCT(K10:$K$23, X10:$X$23)-$AZ$3*SUMPRODUCT(K9:$K$22, W10:$W$23))/Z9</f>
        <v>136999.84714068999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164978.06295069156</v>
      </c>
      <c r="P10">
        <f t="shared" si="22"/>
        <v>8248.9031475345782</v>
      </c>
      <c r="Q10" s="4">
        <f t="shared" si="23"/>
        <v>50</v>
      </c>
      <c r="R10">
        <f t="shared" si="0"/>
        <v>2000000</v>
      </c>
      <c r="S10">
        <f t="shared" si="1"/>
        <v>146609.85572391239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117437.97144451308</v>
      </c>
      <c r="AC10">
        <f t="shared" si="2"/>
        <v>121464.87633468342</v>
      </c>
      <c r="AE10">
        <f t="shared" si="3"/>
        <v>136682.76198278091</v>
      </c>
      <c r="AF10">
        <f t="shared" si="4"/>
        <v>-6834.1380991390452</v>
      </c>
      <c r="AG10">
        <f t="shared" si="4"/>
        <v>-41.424526248569329</v>
      </c>
      <c r="AH10">
        <f t="shared" si="5"/>
        <v>-40299.555205242119</v>
      </c>
      <c r="AI10">
        <f t="shared" si="6"/>
        <v>89507.644152151188</v>
      </c>
      <c r="AJ10">
        <f t="shared" si="7"/>
        <v>-4026.9048901703354</v>
      </c>
      <c r="AK10">
        <f t="shared" si="24"/>
        <v>12982.546254728137</v>
      </c>
      <c r="AL10">
        <f t="shared" si="8"/>
        <v>98463.285516708987</v>
      </c>
      <c r="AN10">
        <f t="shared" si="9"/>
        <v>81132.013241648601</v>
      </c>
      <c r="AO10">
        <f t="shared" si="9"/>
        <v>-4056.6006620824296</v>
      </c>
      <c r="AP10">
        <f t="shared" si="9"/>
        <v>-24.588727674023314</v>
      </c>
      <c r="AQ10">
        <f t="shared" si="9"/>
        <v>-23920.968519469556</v>
      </c>
      <c r="AR10">
        <f t="shared" si="9"/>
        <v>53129.855332422594</v>
      </c>
      <c r="AS10">
        <f t="shared" si="9"/>
        <v>-2390.28606191992</v>
      </c>
      <c r="AT10">
        <f t="shared" si="9"/>
        <v>7706.166449735716</v>
      </c>
      <c r="AU10">
        <f t="shared" si="9"/>
        <v>58445.735720238394</v>
      </c>
      <c r="AW10">
        <v>7</v>
      </c>
      <c r="AX10">
        <f>(R10*SUMPRODUCT(K11:$K$23, X11:$X$23)-$AZ$3*SUMPRODUCT(K10:$K$22, W11:$W$23))/Z10</f>
        <v>146609.85572391239</v>
      </c>
    </row>
    <row r="11" spans="1:52" x14ac:dyDescent="0.25">
      <c r="A11" t="s">
        <v>33</v>
      </c>
      <c r="C11" s="7">
        <f>AU25</f>
        <v>755203.48317035392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164978.06295069156</v>
      </c>
      <c r="P11">
        <f t="shared" si="22"/>
        <v>8248.9031475345782</v>
      </c>
      <c r="Q11" s="4">
        <f t="shared" si="23"/>
        <v>50</v>
      </c>
      <c r="R11">
        <f t="shared" si="0"/>
        <v>2000000</v>
      </c>
      <c r="S11">
        <f t="shared" si="1"/>
        <v>153538.92039248653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121464.87633468342</v>
      </c>
      <c r="AC11">
        <f t="shared" si="2"/>
        <v>122597.33547025816</v>
      </c>
      <c r="AE11">
        <f t="shared" si="3"/>
        <v>131731.23060326703</v>
      </c>
      <c r="AF11">
        <f t="shared" si="4"/>
        <v>-6586.5615301633516</v>
      </c>
      <c r="AG11">
        <f t="shared" si="4"/>
        <v>-39.923862678227316</v>
      </c>
      <c r="AH11">
        <f t="shared" si="5"/>
        <v>-43456.732314252695</v>
      </c>
      <c r="AI11">
        <f t="shared" si="6"/>
        <v>81648.012896172761</v>
      </c>
      <c r="AJ11">
        <f t="shared" si="7"/>
        <v>-1132.4591355747398</v>
      </c>
      <c r="AK11">
        <f t="shared" si="24"/>
        <v>12700.391588501036</v>
      </c>
      <c r="AL11">
        <f t="shared" si="8"/>
        <v>93215.945349099056</v>
      </c>
      <c r="AN11">
        <f t="shared" si="9"/>
        <v>74363.184345619258</v>
      </c>
      <c r="AO11">
        <f t="shared" si="9"/>
        <v>-3718.1592172809633</v>
      </c>
      <c r="AP11">
        <f t="shared" si="9"/>
        <v>-22.537294660758878</v>
      </c>
      <c r="AQ11">
        <f t="shared" si="9"/>
        <v>-24531.623832434292</v>
      </c>
      <c r="AR11">
        <f t="shared" si="9"/>
        <v>46090.864001243252</v>
      </c>
      <c r="AS11">
        <f t="shared" si="9"/>
        <v>-639.28095924533523</v>
      </c>
      <c r="AT11">
        <f t="shared" si="9"/>
        <v>7169.4582722119649</v>
      </c>
      <c r="AU11">
        <f t="shared" si="9"/>
        <v>52621.041314209884</v>
      </c>
      <c r="AW11">
        <v>8</v>
      </c>
      <c r="AX11">
        <f>(R11*SUMPRODUCT(K12:$K$23, X12:$X$23)-$AZ$3*SUMPRODUCT(K11:$K$22, W12:$W$23))/Z11</f>
        <v>153538.92039248653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164978.06295069156</v>
      </c>
      <c r="P12">
        <f t="shared" si="22"/>
        <v>8248.9031475345782</v>
      </c>
      <c r="Q12" s="4">
        <f t="shared" si="23"/>
        <v>50</v>
      </c>
      <c r="R12">
        <f t="shared" si="0"/>
        <v>2000000</v>
      </c>
      <c r="S12">
        <f t="shared" si="1"/>
        <v>157826.80358495642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122597.33547025816</v>
      </c>
      <c r="AC12">
        <f t="shared" si="2"/>
        <v>121078.60092073106</v>
      </c>
      <c r="AE12">
        <f t="shared" si="3"/>
        <v>126564.7696776013</v>
      </c>
      <c r="AF12">
        <f t="shared" si="4"/>
        <v>-6328.2384838800654</v>
      </c>
      <c r="AG12">
        <f t="shared" si="4"/>
        <v>-38.358060282059689</v>
      </c>
      <c r="AH12">
        <f t="shared" si="5"/>
        <v>-46662.550775414034</v>
      </c>
      <c r="AI12">
        <f t="shared" si="6"/>
        <v>73535.622358025139</v>
      </c>
      <c r="AJ12">
        <f t="shared" si="7"/>
        <v>1518.7345495271002</v>
      </c>
      <c r="AK12">
        <f t="shared" si="24"/>
        <v>12603.077679860531</v>
      </c>
      <c r="AL12">
        <f t="shared" si="8"/>
        <v>87657.434587412776</v>
      </c>
      <c r="AN12">
        <f t="shared" si="9"/>
        <v>67921.55306795433</v>
      </c>
      <c r="AO12">
        <f t="shared" si="9"/>
        <v>-3396.0776533977169</v>
      </c>
      <c r="AP12">
        <f t="shared" si="9"/>
        <v>-20.585025624968893</v>
      </c>
      <c r="AQ12">
        <f t="shared" si="9"/>
        <v>-25041.667810495757</v>
      </c>
      <c r="AR12">
        <f t="shared" si="9"/>
        <v>39463.222578435889</v>
      </c>
      <c r="AS12">
        <f t="shared" si="9"/>
        <v>815.03572885730455</v>
      </c>
      <c r="AT12">
        <f t="shared" si="9"/>
        <v>6763.4983386983668</v>
      </c>
      <c r="AU12">
        <f t="shared" si="9"/>
        <v>47041.756645991562</v>
      </c>
      <c r="AW12">
        <v>9</v>
      </c>
      <c r="AX12">
        <f>(R12*SUMPRODUCT(K13:$K$23, X13:$X$23)-$AZ$3*SUMPRODUCT(K12:$K$22, W13:$W$23))/Z12</f>
        <v>157826.80358495642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164978.06295069156</v>
      </c>
      <c r="P13">
        <f t="shared" si="22"/>
        <v>8248.9031475345782</v>
      </c>
      <c r="Q13" s="4">
        <f t="shared" si="23"/>
        <v>50</v>
      </c>
      <c r="R13">
        <f t="shared" si="0"/>
        <v>2000000</v>
      </c>
      <c r="S13">
        <f t="shared" si="1"/>
        <v>159528.8083628325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121078.60092073106</v>
      </c>
      <c r="AC13">
        <f t="shared" si="2"/>
        <v>117194.85974744032</v>
      </c>
      <c r="AE13">
        <f t="shared" si="3"/>
        <v>121198.05286162539</v>
      </c>
      <c r="AF13">
        <f t="shared" si="4"/>
        <v>-6059.9026430812692</v>
      </c>
      <c r="AG13">
        <f t="shared" si="4"/>
        <v>-36.73156621369985</v>
      </c>
      <c r="AH13">
        <f t="shared" si="5"/>
        <v>-49716.538621569591</v>
      </c>
      <c r="AI13">
        <f t="shared" si="6"/>
        <v>65384.880030760833</v>
      </c>
      <c r="AJ13">
        <f t="shared" si="7"/>
        <v>3883.7411732907349</v>
      </c>
      <c r="AK13">
        <f t="shared" si="24"/>
        <v>12212.406033900528</v>
      </c>
      <c r="AL13">
        <f t="shared" si="8"/>
        <v>81481.02723795209</v>
      </c>
      <c r="AN13">
        <f t="shared" si="9"/>
        <v>61844.138388861531</v>
      </c>
      <c r="AO13">
        <f t="shared" si="9"/>
        <v>-3092.2069194430765</v>
      </c>
      <c r="AP13">
        <f t="shared" si="9"/>
        <v>-18.743139931078421</v>
      </c>
      <c r="AQ13">
        <f t="shared" si="9"/>
        <v>-25369.025509328585</v>
      </c>
      <c r="AR13">
        <f t="shared" si="9"/>
        <v>33364.162820158796</v>
      </c>
      <c r="AS13">
        <f t="shared" si="9"/>
        <v>1981.769681248413</v>
      </c>
      <c r="AT13">
        <f t="shared" si="9"/>
        <v>6231.6655341304549</v>
      </c>
      <c r="AU13">
        <f t="shared" si="9"/>
        <v>41577.59803553766</v>
      </c>
      <c r="AW13">
        <v>10</v>
      </c>
      <c r="AX13">
        <f>(R13*SUMPRODUCT(K14:$K$23, X14:$X$23)-$AZ$3*SUMPRODUCT(K13:$K$22, W14:$W$23))/Z13</f>
        <v>159528.8083628325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3.5947104000000001E-2</v>
      </c>
      <c r="O14">
        <f t="shared" si="21"/>
        <v>164978.06295069156</v>
      </c>
      <c r="P14">
        <f t="shared" si="22"/>
        <v>8248.9031475345782</v>
      </c>
      <c r="Q14" s="4">
        <f t="shared" si="23"/>
        <v>50</v>
      </c>
      <c r="R14">
        <f t="shared" si="0"/>
        <v>2000000</v>
      </c>
      <c r="S14">
        <f t="shared" si="1"/>
        <v>158551.00401984429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117194.85974744032</v>
      </c>
      <c r="AC14">
        <f t="shared" si="2"/>
        <v>111124.77462460383</v>
      </c>
      <c r="AE14">
        <f t="shared" si="3"/>
        <v>115629.3533221948</v>
      </c>
      <c r="AF14">
        <f t="shared" si="4"/>
        <v>-5781.4676661097401</v>
      </c>
      <c r="AG14">
        <f t="shared" si="4"/>
        <v>-35.043857120796105</v>
      </c>
      <c r="AH14">
        <f t="shared" si="5"/>
        <v>-52815.737230670195</v>
      </c>
      <c r="AI14">
        <f t="shared" si="6"/>
        <v>56997.104568294082</v>
      </c>
      <c r="AJ14">
        <f t="shared" si="7"/>
        <v>6070.0851228364918</v>
      </c>
      <c r="AK14">
        <f t="shared" si="24"/>
        <v>11669.997113741205</v>
      </c>
      <c r="AL14">
        <f t="shared" si="8"/>
        <v>74737.186804871773</v>
      </c>
      <c r="AN14">
        <f t="shared" si="9"/>
        <v>56118.108550996876</v>
      </c>
      <c r="AO14">
        <f t="shared" si="9"/>
        <v>-2805.9054275498438</v>
      </c>
      <c r="AP14">
        <f t="shared" si="9"/>
        <v>-17.007748650731035</v>
      </c>
      <c r="AQ14">
        <f t="shared" si="9"/>
        <v>-25632.931344456108</v>
      </c>
      <c r="AR14">
        <f t="shared" si="9"/>
        <v>27662.264030340197</v>
      </c>
      <c r="AS14">
        <f t="shared" si="9"/>
        <v>2945.9794252065926</v>
      </c>
      <c r="AT14">
        <f t="shared" si="9"/>
        <v>5663.7708851826892</v>
      </c>
      <c r="AU14">
        <f t="shared" si="9"/>
        <v>36272.014340729474</v>
      </c>
      <c r="AW14">
        <v>11</v>
      </c>
      <c r="AX14">
        <f>(R14*SUMPRODUCT(K15:$K$23, X15:$X$23)-$AZ$3*SUMPRODUCT(K14:$K$22, W15:$W$23))/Z14</f>
        <v>158551.00401984429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4.0034525000000001E-2</v>
      </c>
      <c r="O15">
        <f t="shared" si="21"/>
        <v>164978.06295069156</v>
      </c>
      <c r="P15">
        <f t="shared" si="22"/>
        <v>8248.9031475345782</v>
      </c>
      <c r="Q15" s="4">
        <f t="shared" si="23"/>
        <v>50</v>
      </c>
      <c r="R15">
        <f t="shared" si="0"/>
        <v>2000000</v>
      </c>
      <c r="S15">
        <f t="shared" si="1"/>
        <v>154675.3419314402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111124.77462460383</v>
      </c>
      <c r="AC15">
        <f t="shared" si="2"/>
        <v>102984.24827194538</v>
      </c>
      <c r="AE15">
        <f t="shared" si="3"/>
        <v>109843.89355266161</v>
      </c>
      <c r="AF15">
        <f t="shared" si="4"/>
        <v>-5492.1946776330806</v>
      </c>
      <c r="AG15">
        <f t="shared" si="4"/>
        <v>-33.290454375589199</v>
      </c>
      <c r="AH15">
        <f t="shared" si="5"/>
        <v>-56118.566959957578</v>
      </c>
      <c r="AI15">
        <f t="shared" si="6"/>
        <v>48199.841460695359</v>
      </c>
      <c r="AJ15">
        <f t="shared" si="7"/>
        <v>8140.5263526584458</v>
      </c>
      <c r="AK15">
        <f t="shared" si="24"/>
        <v>11183.22897463092</v>
      </c>
      <c r="AL15">
        <f t="shared" si="8"/>
        <v>67523.59678798473</v>
      </c>
      <c r="AN15">
        <f t="shared" si="9"/>
        <v>50679.974946049348</v>
      </c>
      <c r="AO15">
        <f t="shared" si="9"/>
        <v>-2533.9987473024671</v>
      </c>
      <c r="AP15">
        <f t="shared" si="9"/>
        <v>-15.359610253514891</v>
      </c>
      <c r="AQ15">
        <f t="shared" si="9"/>
        <v>-25892.086264907604</v>
      </c>
      <c r="AR15">
        <f t="shared" si="9"/>
        <v>22238.530323585757</v>
      </c>
      <c r="AS15">
        <f t="shared" si="9"/>
        <v>3755.8908215739207</v>
      </c>
      <c r="AT15">
        <f t="shared" si="9"/>
        <v>5159.7384790307706</v>
      </c>
      <c r="AU15">
        <f t="shared" si="9"/>
        <v>31154.159624190452</v>
      </c>
      <c r="AW15">
        <v>12</v>
      </c>
      <c r="AX15">
        <f>(R15*SUMPRODUCT(K16:$K$23, X16:$X$23)-$AZ$3*SUMPRODUCT(K15:$K$22, W16:$W$23))/Z15</f>
        <v>154675.3419314402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4.4405750000000001E-2</v>
      </c>
      <c r="O16">
        <f t="shared" si="21"/>
        <v>164978.06295069156</v>
      </c>
      <c r="P16">
        <f t="shared" si="22"/>
        <v>8248.9031475345782</v>
      </c>
      <c r="Q16" s="4">
        <f t="shared" si="23"/>
        <v>50</v>
      </c>
      <c r="R16">
        <f t="shared" si="0"/>
        <v>2000000</v>
      </c>
      <c r="S16">
        <f t="shared" si="1"/>
        <v>147951.89388184014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102984.24827194538</v>
      </c>
      <c r="AC16">
        <f t="shared" si="2"/>
        <v>93148.329320660094</v>
      </c>
      <c r="AE16">
        <f t="shared" si="3"/>
        <v>103867.75414100889</v>
      </c>
      <c r="AF16">
        <f t="shared" si="4"/>
        <v>-5193.387707050445</v>
      </c>
      <c r="AG16">
        <f t="shared" si="4"/>
        <v>-31.479262237444487</v>
      </c>
      <c r="AH16">
        <f t="shared" si="5"/>
        <v>-59131.50377555281</v>
      </c>
      <c r="AI16">
        <f t="shared" si="6"/>
        <v>39511.383396168188</v>
      </c>
      <c r="AJ16">
        <f t="shared" si="7"/>
        <v>9835.9189512852899</v>
      </c>
      <c r="AK16">
        <f t="shared" si="24"/>
        <v>11030.726224412942</v>
      </c>
      <c r="AL16">
        <f t="shared" si="8"/>
        <v>60378.028571866424</v>
      </c>
      <c r="AN16">
        <f t="shared" si="9"/>
        <v>45437.274010740803</v>
      </c>
      <c r="AO16">
        <f t="shared" si="9"/>
        <v>-2271.8637005370401</v>
      </c>
      <c r="AP16">
        <f t="shared" si="9"/>
        <v>-13.770701752123564</v>
      </c>
      <c r="AQ16">
        <f t="shared" si="9"/>
        <v>-25867.261326065003</v>
      </c>
      <c r="AR16">
        <f t="shared" si="9"/>
        <v>17284.378282386635</v>
      </c>
      <c r="AS16">
        <f t="shared" si="9"/>
        <v>4302.7535180000286</v>
      </c>
      <c r="AT16">
        <f t="shared" si="9"/>
        <v>4825.4256977164177</v>
      </c>
      <c r="AU16">
        <f t="shared" si="9"/>
        <v>26412.557498103084</v>
      </c>
      <c r="AW16">
        <v>13</v>
      </c>
      <c r="AX16">
        <f>(R16*SUMPRODUCT(K17:$K$23, X17:$X$23)-$AZ$3*SUMPRODUCT(K16:$K$22, W17:$W$23))/Z16</f>
        <v>147951.89388184014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4.9048597999999999E-2</v>
      </c>
      <c r="O17">
        <f t="shared" si="21"/>
        <v>164978.06295069156</v>
      </c>
      <c r="P17">
        <f t="shared" si="22"/>
        <v>8248.9031475345782</v>
      </c>
      <c r="Q17" s="4">
        <f t="shared" si="23"/>
        <v>50</v>
      </c>
      <c r="R17">
        <f t="shared" si="0"/>
        <v>2000000</v>
      </c>
      <c r="S17">
        <f t="shared" si="1"/>
        <v>138542.8118931402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93148.329320660094</v>
      </c>
      <c r="AC17">
        <f t="shared" si="2"/>
        <v>82074.025099296006</v>
      </c>
      <c r="AE17">
        <f t="shared" si="3"/>
        <v>97734.508881573624</v>
      </c>
      <c r="AF17">
        <f t="shared" si="4"/>
        <v>-4886.7254440786819</v>
      </c>
      <c r="AG17">
        <f t="shared" si="4"/>
        <v>-29.620455936249051</v>
      </c>
      <c r="AH17">
        <f t="shared" si="5"/>
        <v>-61760.547152839812</v>
      </c>
      <c r="AI17">
        <f t="shared" si="6"/>
        <v>31057.615828718881</v>
      </c>
      <c r="AJ17">
        <f t="shared" si="7"/>
        <v>11074.304221364087</v>
      </c>
      <c r="AK17">
        <f t="shared" si="24"/>
        <v>11475.960157178168</v>
      </c>
      <c r="AL17">
        <f t="shared" si="8"/>
        <v>53607.880207261136</v>
      </c>
      <c r="AN17">
        <f t="shared" si="9"/>
        <v>40269.630482683169</v>
      </c>
      <c r="AO17">
        <f t="shared" si="9"/>
        <v>-2013.4815241341589</v>
      </c>
      <c r="AP17">
        <f t="shared" si="9"/>
        <v>-12.204540943943229</v>
      </c>
      <c r="AQ17">
        <f t="shared" si="9"/>
        <v>-25447.249295198431</v>
      </c>
      <c r="AR17">
        <f t="shared" si="9"/>
        <v>12796.695122406636</v>
      </c>
      <c r="AS17">
        <f t="shared" si="9"/>
        <v>4562.9547224463404</v>
      </c>
      <c r="AT17">
        <f t="shared" si="9"/>
        <v>4728.4493496921605</v>
      </c>
      <c r="AU17">
        <f t="shared" si="9"/>
        <v>22088.099194545135</v>
      </c>
      <c r="AW17">
        <v>14</v>
      </c>
      <c r="AX17">
        <f>(R17*SUMPRODUCT(K18:$K$23, X18:$X$23)-$AZ$3*SUMPRODUCT(K17:$K$22, W18:$W$23))/Z17</f>
        <v>138542.8118931402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5.4278005999999997E-2</v>
      </c>
      <c r="O18">
        <f t="shared" si="21"/>
        <v>164978.06295069156</v>
      </c>
      <c r="P18">
        <f t="shared" si="22"/>
        <v>8248.9031475345782</v>
      </c>
      <c r="Q18" s="4">
        <f t="shared" si="23"/>
        <v>50</v>
      </c>
      <c r="R18">
        <f t="shared" si="0"/>
        <v>2000000</v>
      </c>
      <c r="S18">
        <f t="shared" si="1"/>
        <v>126369.77281031983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82074.025099296006</v>
      </c>
      <c r="AC18">
        <f t="shared" si="2"/>
        <v>70050.586722846754</v>
      </c>
      <c r="AE18">
        <f t="shared" si="3"/>
        <v>91452.329533276788</v>
      </c>
      <c r="AF18">
        <f t="shared" si="4"/>
        <v>-4572.6164766638394</v>
      </c>
      <c r="AG18">
        <f t="shared" si="4"/>
        <v>-27.716512091856099</v>
      </c>
      <c r="AH18">
        <f t="shared" si="5"/>
        <v>-64309.571401218454</v>
      </c>
      <c r="AI18">
        <f t="shared" si="6"/>
        <v>22542.425143302644</v>
      </c>
      <c r="AJ18">
        <f t="shared" si="7"/>
        <v>12023.438376449252</v>
      </c>
      <c r="AK18">
        <f t="shared" si="24"/>
        <v>11843.657044729216</v>
      </c>
      <c r="AL18">
        <f t="shared" si="8"/>
        <v>46409.520564481114</v>
      </c>
      <c r="AN18">
        <f t="shared" si="9"/>
        <v>35212.764164937376</v>
      </c>
      <c r="AO18">
        <f t="shared" si="9"/>
        <v>-1760.6382082468688</v>
      </c>
      <c r="AP18">
        <f t="shared" si="9"/>
        <v>-10.671953451005702</v>
      </c>
      <c r="AQ18">
        <f t="shared" si="9"/>
        <v>-24761.728682650075</v>
      </c>
      <c r="AR18">
        <f t="shared" si="9"/>
        <v>8679.7253205894249</v>
      </c>
      <c r="AS18">
        <f t="shared" si="9"/>
        <v>4629.4993485924288</v>
      </c>
      <c r="AT18">
        <f t="shared" si="9"/>
        <v>4560.2764248306839</v>
      </c>
      <c r="AU18">
        <f t="shared" si="9"/>
        <v>17869.501094012539</v>
      </c>
      <c r="AW18">
        <v>15</v>
      </c>
      <c r="AX18">
        <f>(R18*SUMPRODUCT(K19:$K$23, X19:$X$23)-$AZ$3*SUMPRODUCT(K18:$K$22, W19:$W$23))/Z18</f>
        <v>126369.77281031983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6.0174738999999998E-2</v>
      </c>
      <c r="O19">
        <f t="shared" si="21"/>
        <v>164978.06295069156</v>
      </c>
      <c r="P19">
        <f t="shared" si="22"/>
        <v>8248.9031475345782</v>
      </c>
      <c r="Q19" s="4">
        <f t="shared" si="23"/>
        <v>50</v>
      </c>
      <c r="R19">
        <f t="shared" si="0"/>
        <v>2000000</v>
      </c>
      <c r="S19">
        <f t="shared" si="1"/>
        <v>111088.74572585544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70050.586722846754</v>
      </c>
      <c r="AC19">
        <f t="shared" si="2"/>
        <v>57258.501292110828</v>
      </c>
      <c r="AE19">
        <f t="shared" si="3"/>
        <v>85034.686177337091</v>
      </c>
      <c r="AF19">
        <f t="shared" si="4"/>
        <v>-4251.7343088668549</v>
      </c>
      <c r="AG19">
        <f t="shared" si="4"/>
        <v>-25.771513089819752</v>
      </c>
      <c r="AH19">
        <f t="shared" si="5"/>
        <v>-66713.355244711391</v>
      </c>
      <c r="AI19">
        <f t="shared" si="6"/>
        <v>14043.82511066903</v>
      </c>
      <c r="AJ19">
        <f t="shared" si="7"/>
        <v>12792.085430735926</v>
      </c>
      <c r="AK19">
        <f t="shared" si="24"/>
        <v>11071.18173260267</v>
      </c>
      <c r="AL19">
        <f t="shared" si="8"/>
        <v>37907.092274007628</v>
      </c>
      <c r="AN19">
        <f t="shared" si="9"/>
        <v>30502.811282089006</v>
      </c>
      <c r="AO19">
        <f t="shared" si="9"/>
        <v>-1525.1405641044503</v>
      </c>
      <c r="AP19">
        <f t="shared" si="9"/>
        <v>-9.2445052198259976</v>
      </c>
      <c r="AQ19">
        <f t="shared" si="9"/>
        <v>-23930.762568824943</v>
      </c>
      <c r="AR19">
        <f t="shared" si="9"/>
        <v>5037.6636439397862</v>
      </c>
      <c r="AS19">
        <f t="shared" si="9"/>
        <v>4588.6518236141901</v>
      </c>
      <c r="AT19">
        <f t="shared" si="9"/>
        <v>3971.3460734719883</v>
      </c>
      <c r="AU19">
        <f t="shared" si="9"/>
        <v>13597.661541025966</v>
      </c>
      <c r="AW19">
        <v>16</v>
      </c>
      <c r="AX19">
        <f>(R19*SUMPRODUCT(K20:$K$23, X20:$X$23)-$AZ$3*SUMPRODUCT(K19:$K$22, W20:$W$23))/Z19</f>
        <v>111088.74572585544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6.6923788999999997E-2</v>
      </c>
      <c r="O20">
        <f t="shared" si="21"/>
        <v>164978.06295069156</v>
      </c>
      <c r="P20">
        <f t="shared" si="22"/>
        <v>8248.9031475345782</v>
      </c>
      <c r="Q20" s="4">
        <f t="shared" si="23"/>
        <v>50</v>
      </c>
      <c r="R20">
        <f t="shared" si="0"/>
        <v>2000000</v>
      </c>
      <c r="S20">
        <f t="shared" si="1"/>
        <v>91291.436328918469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57258.501292110828</v>
      </c>
      <c r="AC20">
        <f t="shared" si="2"/>
        <v>43434.768579931333</v>
      </c>
      <c r="AE20">
        <f t="shared" si="3"/>
        <v>78493.495920150395</v>
      </c>
      <c r="AF20">
        <f t="shared" si="4"/>
        <v>-3924.6747960075199</v>
      </c>
      <c r="AG20">
        <f t="shared" si="4"/>
        <v>-23.78907065468772</v>
      </c>
      <c r="AH20">
        <f t="shared" si="5"/>
        <v>-68989.092169353404</v>
      </c>
      <c r="AI20">
        <f t="shared" si="6"/>
        <v>5555.9398841347866</v>
      </c>
      <c r="AJ20">
        <f t="shared" si="7"/>
        <v>13823.732712179495</v>
      </c>
      <c r="AK20">
        <f t="shared" si="24"/>
        <v>7158.2236072025762</v>
      </c>
      <c r="AL20">
        <f t="shared" si="8"/>
        <v>26537.896203516859</v>
      </c>
      <c r="AN20">
        <f t="shared" si="9"/>
        <v>26706.269053513013</v>
      </c>
      <c r="AO20">
        <f t="shared" si="9"/>
        <v>-1335.3134526756508</v>
      </c>
      <c r="AP20">
        <f t="shared" si="9"/>
        <v>-8.0938849007746416</v>
      </c>
      <c r="AQ20">
        <f t="shared" si="9"/>
        <v>-23472.534069658868</v>
      </c>
      <c r="AR20">
        <f t="shared" si="9"/>
        <v>1890.3276462777176</v>
      </c>
      <c r="AS20">
        <f t="shared" si="9"/>
        <v>4703.3237697920003</v>
      </c>
      <c r="AT20">
        <f t="shared" si="9"/>
        <v>2435.4813524120859</v>
      </c>
      <c r="AU20">
        <f t="shared" si="9"/>
        <v>9029.1327684818043</v>
      </c>
      <c r="AW20">
        <v>17</v>
      </c>
      <c r="AX20">
        <f>(R20*SUMPRODUCT(K21:$K$23, X21:$X$23)-$AZ$3*SUMPRODUCT(K20:$K$22, W21:$W$23))/Z20</f>
        <v>91291.436328918469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7.4711050000000001E-2</v>
      </c>
      <c r="O21">
        <f t="shared" si="21"/>
        <v>164978.06295069156</v>
      </c>
      <c r="P21">
        <f t="shared" si="22"/>
        <v>8248.9031475345782</v>
      </c>
      <c r="Q21" s="4">
        <f t="shared" si="23"/>
        <v>50</v>
      </c>
      <c r="R21">
        <f t="shared" si="0"/>
        <v>2000000</v>
      </c>
      <c r="S21">
        <f t="shared" si="1"/>
        <v>66306.125074413401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43434.768579931333</v>
      </c>
      <c r="AC21">
        <f t="shared" si="2"/>
        <v>28874.823594241774</v>
      </c>
      <c r="AE21">
        <f t="shared" si="3"/>
        <v>71844.229462583738</v>
      </c>
      <c r="AF21">
        <f t="shared" si="4"/>
        <v>-3592.2114731291867</v>
      </c>
      <c r="AG21">
        <f t="shared" si="4"/>
        <v>-21.773873501004935</v>
      </c>
      <c r="AH21">
        <f t="shared" si="5"/>
        <v>-71092.257885436265</v>
      </c>
      <c r="AI21">
        <f t="shared" si="6"/>
        <v>-2862.0137694827135</v>
      </c>
      <c r="AJ21">
        <f t="shared" si="7"/>
        <v>14559.944985689559</v>
      </c>
      <c r="AK21">
        <f t="shared" si="24"/>
        <v>5729.5321510094964</v>
      </c>
      <c r="AL21">
        <f t="shared" si="8"/>
        <v>17427.46336721634</v>
      </c>
      <c r="AN21">
        <f t="shared" si="9"/>
        <v>23251.168039957596</v>
      </c>
      <c r="AO21">
        <f t="shared" si="9"/>
        <v>-1162.5584019978799</v>
      </c>
      <c r="AP21">
        <f t="shared" si="9"/>
        <v>-7.0467453745371227</v>
      </c>
      <c r="AQ21">
        <f t="shared" si="9"/>
        <v>-23007.805175155303</v>
      </c>
      <c r="AR21">
        <f t="shared" si="9"/>
        <v>-926.24228257012021</v>
      </c>
      <c r="AS21">
        <f t="shared" si="9"/>
        <v>4712.0795928518428</v>
      </c>
      <c r="AT21">
        <f t="shared" si="9"/>
        <v>1854.2660395966973</v>
      </c>
      <c r="AU21">
        <f t="shared" si="9"/>
        <v>5640.10334987842</v>
      </c>
      <c r="AW21">
        <v>18</v>
      </c>
      <c r="AX21">
        <f>(R21*SUMPRODUCT(K22:$K$23, X22:$X$23)-$AZ$3*SUMPRODUCT(K21:$K$22, W22:$W$23))/Z21</f>
        <v>66306.125074413401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8.3689026999999999E-2</v>
      </c>
      <c r="O22">
        <f t="shared" si="21"/>
        <v>164978.06295069156</v>
      </c>
      <c r="P22">
        <f t="shared" si="22"/>
        <v>8248.9031475345782</v>
      </c>
      <c r="Q22" s="4">
        <f t="shared" si="23"/>
        <v>50</v>
      </c>
      <c r="R22">
        <f t="shared" si="0"/>
        <v>2000000</v>
      </c>
      <c r="S22">
        <f t="shared" si="1"/>
        <v>35937.069127532719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28874.823594241774</v>
      </c>
      <c r="AC22">
        <f t="shared" si="2"/>
        <v>14183.57091315967</v>
      </c>
      <c r="AE22">
        <f t="shared" si="3"/>
        <v>65113.213508669527</v>
      </c>
      <c r="AF22">
        <f t="shared" si="4"/>
        <v>-3255.6606754334762</v>
      </c>
      <c r="AG22">
        <f t="shared" si="4"/>
        <v>-19.733900478674695</v>
      </c>
      <c r="AH22">
        <f t="shared" si="5"/>
        <v>-72889.371492807462</v>
      </c>
      <c r="AI22">
        <f t="shared" si="6"/>
        <v>-11051.552560050091</v>
      </c>
      <c r="AJ22">
        <f t="shared" si="7"/>
        <v>14691.252681082104</v>
      </c>
      <c r="AK22">
        <f t="shared" si="24"/>
        <v>6351.2663499234486</v>
      </c>
      <c r="AL22">
        <f t="shared" si="8"/>
        <v>9990.96647095546</v>
      </c>
      <c r="AN22">
        <f t="shared" si="9"/>
        <v>19694.195074467731</v>
      </c>
      <c r="AO22">
        <f t="shared" si="9"/>
        <v>-984.70975372338637</v>
      </c>
      <c r="AP22">
        <f t="shared" si="9"/>
        <v>-5.968731455028025</v>
      </c>
      <c r="AQ22">
        <f t="shared" si="9"/>
        <v>-22046.178090159341</v>
      </c>
      <c r="AR22">
        <f t="shared" si="9"/>
        <v>-3342.661500870026</v>
      </c>
      <c r="AS22">
        <f t="shared" si="9"/>
        <v>4443.5281350536434</v>
      </c>
      <c r="AT22">
        <f t="shared" si="9"/>
        <v>1921.0091427700888</v>
      </c>
      <c r="AU22">
        <f t="shared" si="9"/>
        <v>3021.8757769537056</v>
      </c>
      <c r="AW22">
        <v>19</v>
      </c>
      <c r="AX22">
        <f>(R22*SUMPRODUCT(K23:$K$23, X23:$X$23)-$AZ$3*SUMPRODUCT(K22:$K$22, W23:$W$23))/Z22</f>
        <v>35937.069127532719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9.4384723000000004E-2</v>
      </c>
      <c r="O23">
        <f t="shared" si="21"/>
        <v>164978.06295069156</v>
      </c>
      <c r="P23">
        <f t="shared" si="22"/>
        <v>8248.9031475345782</v>
      </c>
      <c r="Q23" s="4">
        <f t="shared" si="23"/>
        <v>50</v>
      </c>
      <c r="R23">
        <f t="shared" si="0"/>
        <v>2000000</v>
      </c>
      <c r="S23">
        <f t="shared" si="1"/>
        <v>40125.565128711751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14183.57091315967</v>
      </c>
      <c r="AC23">
        <f t="shared" si="2"/>
        <v>14183.57091315967</v>
      </c>
      <c r="AE23">
        <f t="shared" si="3"/>
        <v>58316.388752927196</v>
      </c>
      <c r="AF23">
        <f t="shared" si="4"/>
        <v>-2915.8194376463598</v>
      </c>
      <c r="AG23">
        <f t="shared" si="4"/>
        <v>-17.673982743498669</v>
      </c>
      <c r="AH23">
        <f t="shared" si="5"/>
        <v>-74503.149215571146</v>
      </c>
      <c r="AI23">
        <f t="shared" si="6"/>
        <v>-19120.253883033809</v>
      </c>
      <c r="AJ23">
        <f t="shared" si="7"/>
        <v>0</v>
      </c>
      <c r="AK23">
        <f t="shared" si="24"/>
        <v>7229.7921697349693</v>
      </c>
      <c r="AL23">
        <f t="shared" si="8"/>
        <v>-11890.461713298839</v>
      </c>
      <c r="AN23">
        <f t="shared" si="9"/>
        <v>15978.278808688694</v>
      </c>
      <c r="AO23">
        <f t="shared" si="9"/>
        <v>-798.91394043443472</v>
      </c>
      <c r="AP23">
        <f t="shared" si="9"/>
        <v>-4.8425464946404002</v>
      </c>
      <c r="AQ23">
        <f t="shared" si="9"/>
        <v>-20413.336898059868</v>
      </c>
      <c r="AR23">
        <f t="shared" si="9"/>
        <v>-5238.8145763002476</v>
      </c>
      <c r="AS23">
        <f t="shared" si="9"/>
        <v>0</v>
      </c>
      <c r="AT23">
        <f t="shared" si="9"/>
        <v>1980.9120126818759</v>
      </c>
      <c r="AU23">
        <f t="shared" si="9"/>
        <v>-3257.9025636183719</v>
      </c>
      <c r="AW23">
        <v>20</v>
      </c>
      <c r="AX23">
        <f>(R23*SUMPRODUCT(K$23:$K24, X$23:$X24)-$AZ$3*SUMPRODUCT(K$22:$K23, W$23:$W24))/Z23</f>
        <v>40125.565128711751</v>
      </c>
    </row>
    <row r="25" spans="5:50" x14ac:dyDescent="0.25">
      <c r="AN25" s="8">
        <f t="shared" ref="AN25:AU25" si="25">SUM(AN3:AN23)</f>
        <v>1340706.8389237938</v>
      </c>
      <c r="AO25" s="8">
        <f t="shared" si="25"/>
        <v>-190768.8891592084</v>
      </c>
      <c r="AP25" s="8">
        <f t="shared" si="25"/>
        <v>-2876.2370258278152</v>
      </c>
      <c r="AQ25" s="8">
        <f t="shared" si="25"/>
        <v>-466997.80300135823</v>
      </c>
      <c r="AR25" s="8">
        <f t="shared" si="25"/>
        <v>680063.90973739955</v>
      </c>
      <c r="AS25" s="8">
        <f t="shared" si="25"/>
        <v>-56707.412718169173</v>
      </c>
      <c r="AT25" s="8">
        <f t="shared" si="25"/>
        <v>131846.98615112339</v>
      </c>
      <c r="AU25" s="9">
        <f t="shared" si="25"/>
        <v>755203.48317035392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B1CB-0100-4859-BB81-7014DBBA34A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4720.223131571287</v>
      </c>
      <c r="K3">
        <v>1</v>
      </c>
      <c r="L3" s="2">
        <v>0</v>
      </c>
      <c r="O3">
        <f>$C$3</f>
        <v>4720.223131571287</v>
      </c>
      <c r="P3">
        <f>O3*C5</f>
        <v>472.02231315712874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4720.223131571287</v>
      </c>
      <c r="AF3">
        <f t="shared" ref="AF3:AG34" si="3">-$Z3*P3</f>
        <v>-472.02231315712874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1728.2926144141588</v>
      </c>
      <c r="AJ3">
        <f t="shared" ref="AJ3:AJ66" si="6">AB3-AC3</f>
        <v>0</v>
      </c>
      <c r="AL3">
        <f t="shared" ref="AL3:AL23" si="7">SUM(AI3:AK3)</f>
        <v>1728.2926144141588</v>
      </c>
      <c r="AN3">
        <f t="shared" ref="AN3:AU34" si="8">AE3*$K3</f>
        <v>4720.223131571287</v>
      </c>
      <c r="AO3">
        <f t="shared" si="8"/>
        <v>-472.02231315712874</v>
      </c>
      <c r="AP3">
        <f t="shared" si="8"/>
        <v>-2519.9082039999998</v>
      </c>
      <c r="AQ3">
        <f t="shared" si="8"/>
        <v>0</v>
      </c>
      <c r="AR3">
        <f t="shared" si="8"/>
        <v>1728.2926144141588</v>
      </c>
      <c r="AS3">
        <f t="shared" si="8"/>
        <v>0</v>
      </c>
      <c r="AT3">
        <f t="shared" si="8"/>
        <v>0</v>
      </c>
      <c r="AU3">
        <f t="shared" si="8"/>
        <v>1728.2926144141588</v>
      </c>
      <c r="AW3">
        <v>0</v>
      </c>
      <c r="AX3">
        <f>IF(Z3&gt;0, (R3*SUMPRODUCT(K3:$K$98, X3:$X$98)-K3*$AZ$3)/Z3, 0)</f>
        <v>0</v>
      </c>
      <c r="AZ3">
        <f>C6*SUMPRODUCT(X4:X98, K4:K98)/1</f>
        <v>1670.0974984953289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113.35094617974642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112.0253849629762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-112.0253849629762</v>
      </c>
      <c r="AK4">
        <f t="shared" ref="AK4:AK67" si="20">G4*SUM(AB4:AB4, AE4:AF4)</f>
        <v>0</v>
      </c>
      <c r="AL4">
        <f t="shared" si="7"/>
        <v>-196.74093496297621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-79.03307211493609</v>
      </c>
      <c r="AR4">
        <f t="shared" si="8"/>
        <v>-79.03307211493609</v>
      </c>
      <c r="AS4">
        <f t="shared" si="8"/>
        <v>-104.51104110735722</v>
      </c>
      <c r="AT4">
        <f t="shared" si="8"/>
        <v>0</v>
      </c>
      <c r="AU4">
        <f t="shared" si="8"/>
        <v>-183.5441132222933</v>
      </c>
      <c r="AW4">
        <v>1</v>
      </c>
      <c r="AX4">
        <f>IF(Z4&gt;0, (R4*SUMPRODUCT(K4:$K$98, X4:$X$98)-K4*$AZ$3)/Z4, 0)</f>
        <v>113.35094617974642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1.701527E-3</v>
      </c>
      <c r="Q5" s="4">
        <f t="shared" ref="Q5:Q68" si="22">$C$8</f>
        <v>50</v>
      </c>
      <c r="R5">
        <f t="shared" si="0"/>
        <v>50000</v>
      </c>
      <c r="S5">
        <f t="shared" si="1"/>
        <v>166.83098648735665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112.0253849629762</v>
      </c>
      <c r="AC5">
        <f t="shared" si="19"/>
        <v>162.95066512250764</v>
      </c>
      <c r="AE5">
        <f t="shared" si="2"/>
        <v>0</v>
      </c>
      <c r="AF5">
        <f t="shared" si="3"/>
        <v>0</v>
      </c>
      <c r="AG5">
        <f t="shared" si="3"/>
        <v>-48.837050164795649</v>
      </c>
      <c r="AH5">
        <f t="shared" si="4"/>
        <v>-84.081440704355145</v>
      </c>
      <c r="AI5">
        <f t="shared" si="5"/>
        <v>-132.91849086915079</v>
      </c>
      <c r="AJ5">
        <f t="shared" si="6"/>
        <v>-50.925280159531439</v>
      </c>
      <c r="AK5">
        <f t="shared" si="20"/>
        <v>4.5930407834820244</v>
      </c>
      <c r="AL5">
        <f t="shared" si="7"/>
        <v>-179.2507302452002</v>
      </c>
      <c r="AN5">
        <f t="shared" si="8"/>
        <v>0</v>
      </c>
      <c r="AO5">
        <f t="shared" si="8"/>
        <v>0</v>
      </c>
      <c r="AP5">
        <f t="shared" si="8"/>
        <v>-41.760953155383348</v>
      </c>
      <c r="AQ5">
        <f t="shared" si="8"/>
        <v>-71.898714083736067</v>
      </c>
      <c r="AR5">
        <f t="shared" si="8"/>
        <v>-113.65966723911941</v>
      </c>
      <c r="AS5">
        <f t="shared" si="8"/>
        <v>-43.546615366625801</v>
      </c>
      <c r="AT5">
        <f t="shared" si="8"/>
        <v>3.9275459994515547</v>
      </c>
      <c r="AU5">
        <f t="shared" si="8"/>
        <v>-153.27873660629365</v>
      </c>
      <c r="AW5">
        <v>2</v>
      </c>
      <c r="AX5">
        <f>IF(Z5&gt;0, (R5*SUMPRODUCT(K5:$K$98, X5:$X$98)-K5*$AZ$3)/Z5, 0)</f>
        <v>166.83098648735665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1.710095E-3</v>
      </c>
      <c r="Q6" s="4">
        <f t="shared" si="22"/>
        <v>50</v>
      </c>
      <c r="R6">
        <f t="shared" si="0"/>
        <v>50000</v>
      </c>
      <c r="S6">
        <f t="shared" si="1"/>
        <v>239.13287992336458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162.95066512250764</v>
      </c>
      <c r="AC6">
        <f t="shared" si="19"/>
        <v>230.83575175729175</v>
      </c>
      <c r="AE6">
        <f t="shared" si="2"/>
        <v>0</v>
      </c>
      <c r="AF6">
        <f t="shared" si="3"/>
        <v>0</v>
      </c>
      <c r="AG6">
        <f t="shared" si="3"/>
        <v>-48.265163667846132</v>
      </c>
      <c r="AH6">
        <f t="shared" si="4"/>
        <v>-83.515995301566221</v>
      </c>
      <c r="AI6">
        <f t="shared" si="5"/>
        <v>-131.78115896941236</v>
      </c>
      <c r="AJ6">
        <f t="shared" si="6"/>
        <v>-67.885086634784102</v>
      </c>
      <c r="AK6">
        <f t="shared" si="20"/>
        <v>9.5326139096666971</v>
      </c>
      <c r="AL6">
        <f t="shared" si="7"/>
        <v>-190.13363169452975</v>
      </c>
      <c r="AN6">
        <f t="shared" si="8"/>
        <v>0</v>
      </c>
      <c r="AO6">
        <f t="shared" si="8"/>
        <v>0</v>
      </c>
      <c r="AP6">
        <f t="shared" si="8"/>
        <v>-37.23223132759879</v>
      </c>
      <c r="AQ6">
        <f t="shared" si="8"/>
        <v>-64.425076397163096</v>
      </c>
      <c r="AR6">
        <f t="shared" si="8"/>
        <v>-101.65730772476189</v>
      </c>
      <c r="AS6">
        <f t="shared" si="8"/>
        <v>-52.367236681809409</v>
      </c>
      <c r="AT6">
        <f t="shared" si="8"/>
        <v>7.3535539770238385</v>
      </c>
      <c r="AU6">
        <f t="shared" si="8"/>
        <v>-146.67099042954746</v>
      </c>
      <c r="AW6">
        <v>3</v>
      </c>
      <c r="AX6">
        <f>IF(Z6&gt;0, (R6*SUMPRODUCT(K6:$K$98, X6:$X$98)-K6*$AZ$3)/Z6, 0)</f>
        <v>239.13287992336458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1.7195660000000001E-3</v>
      </c>
      <c r="Q7" s="4">
        <f t="shared" si="22"/>
        <v>50</v>
      </c>
      <c r="R7">
        <f t="shared" si="0"/>
        <v>50000</v>
      </c>
      <c r="S7">
        <f t="shared" si="1"/>
        <v>296.20062488975145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230.83575175729175</v>
      </c>
      <c r="AC7">
        <f t="shared" si="19"/>
        <v>282.57253423507291</v>
      </c>
      <c r="AE7">
        <f t="shared" si="2"/>
        <v>0</v>
      </c>
      <c r="AF7">
        <f t="shared" si="3"/>
        <v>0</v>
      </c>
      <c r="AG7">
        <f t="shared" si="3"/>
        <v>-47.699516896740001</v>
      </c>
      <c r="AH7">
        <f t="shared" si="4"/>
        <v>-82.995134427663501</v>
      </c>
      <c r="AI7">
        <f t="shared" si="5"/>
        <v>-130.69465132440351</v>
      </c>
      <c r="AJ7">
        <f t="shared" si="6"/>
        <v>-51.736782477781162</v>
      </c>
      <c r="AK7">
        <f t="shared" si="20"/>
        <v>11.334035411283024</v>
      </c>
      <c r="AL7">
        <f t="shared" si="7"/>
        <v>-171.09739839090165</v>
      </c>
      <c r="AN7">
        <f t="shared" si="8"/>
        <v>0</v>
      </c>
      <c r="AO7">
        <f t="shared" si="8"/>
        <v>0</v>
      </c>
      <c r="AP7">
        <f t="shared" si="8"/>
        <v>-33.478196465496978</v>
      </c>
      <c r="AQ7">
        <f t="shared" si="8"/>
        <v>-58.250640610566599</v>
      </c>
      <c r="AR7">
        <f t="shared" si="8"/>
        <v>-91.728837076063584</v>
      </c>
      <c r="AS7">
        <f t="shared" si="8"/>
        <v>-36.31177590400744</v>
      </c>
      <c r="AT7">
        <f t="shared" si="8"/>
        <v>7.9548617875365899</v>
      </c>
      <c r="AU7">
        <f t="shared" si="8"/>
        <v>-120.08575119253443</v>
      </c>
      <c r="AW7">
        <v>4</v>
      </c>
      <c r="AX7">
        <f>IF(Z7&gt;0, (R7*SUMPRODUCT(K7:$K$98, X7:$X$98)-K7*$AZ$3)/Z7, 0)</f>
        <v>296.20062488975145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1.7312919999999999E-3</v>
      </c>
      <c r="Q8" s="4">
        <f t="shared" si="22"/>
        <v>50</v>
      </c>
      <c r="R8">
        <f t="shared" si="0"/>
        <v>50000</v>
      </c>
      <c r="S8">
        <f t="shared" si="1"/>
        <v>320.6783202993301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282.57253423507291</v>
      </c>
      <c r="AC8">
        <f t="shared" si="19"/>
        <v>302.33513515225127</v>
      </c>
      <c r="AE8">
        <f t="shared" si="2"/>
        <v>0</v>
      </c>
      <c r="AF8">
        <f t="shared" si="3"/>
        <v>0</v>
      </c>
      <c r="AG8">
        <f t="shared" si="3"/>
        <v>-47.139939935765412</v>
      </c>
      <c r="AH8">
        <f t="shared" si="4"/>
        <v>-82.581792007190785</v>
      </c>
      <c r="AI8">
        <f t="shared" si="5"/>
        <v>-129.72173194295618</v>
      </c>
      <c r="AJ8">
        <f t="shared" si="6"/>
        <v>-19.762600917178361</v>
      </c>
      <c r="AK8">
        <f t="shared" si="20"/>
        <v>6.018794979207053</v>
      </c>
      <c r="AL8">
        <f t="shared" si="7"/>
        <v>-143.46553788092749</v>
      </c>
      <c r="AN8">
        <f t="shared" si="8"/>
        <v>0</v>
      </c>
      <c r="AO8">
        <f t="shared" si="8"/>
        <v>0</v>
      </c>
      <c r="AP8">
        <f t="shared" si="8"/>
        <v>-30.883463051551264</v>
      </c>
      <c r="AQ8">
        <f t="shared" si="8"/>
        <v>-54.102990492992809</v>
      </c>
      <c r="AR8">
        <f t="shared" si="8"/>
        <v>-84.986453544544062</v>
      </c>
      <c r="AS8">
        <f t="shared" si="8"/>
        <v>-12.947355386109933</v>
      </c>
      <c r="AT8">
        <f t="shared" si="8"/>
        <v>3.9431792363013565</v>
      </c>
      <c r="AU8">
        <f t="shared" si="8"/>
        <v>-93.990629694352634</v>
      </c>
      <c r="AW8">
        <v>5</v>
      </c>
      <c r="AX8">
        <f>IF(Z8&gt;0, (R8*SUMPRODUCT(K8:$K$98, X8:$X$98)-K8*$AZ$3)/Z8, 0)</f>
        <v>320.6783202993301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1.749783E-3</v>
      </c>
      <c r="Q9" s="4">
        <f t="shared" si="22"/>
        <v>50</v>
      </c>
      <c r="R9">
        <f t="shared" si="0"/>
        <v>50000</v>
      </c>
      <c r="S9">
        <f t="shared" si="1"/>
        <v>328.59336868695311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302.33513515225127</v>
      </c>
      <c r="AC9">
        <f t="shared" si="19"/>
        <v>306.15738064906827</v>
      </c>
      <c r="AE9">
        <f t="shared" si="2"/>
        <v>0</v>
      </c>
      <c r="AF9">
        <f t="shared" si="3"/>
        <v>0</v>
      </c>
      <c r="AG9">
        <f t="shared" si="3"/>
        <v>-46.586055870887137</v>
      </c>
      <c r="AH9">
        <f t="shared" si="4"/>
        <v>-82.484665520623409</v>
      </c>
      <c r="AI9">
        <f t="shared" si="5"/>
        <v>-129.07072139151055</v>
      </c>
      <c r="AJ9">
        <f t="shared" si="6"/>
        <v>-3.8222454968170041</v>
      </c>
      <c r="AK9">
        <f t="shared" si="20"/>
        <v>1.7837772973982824</v>
      </c>
      <c r="AL9">
        <f t="shared" si="7"/>
        <v>-131.10918959092928</v>
      </c>
      <c r="AN9">
        <f t="shared" si="8"/>
        <v>0</v>
      </c>
      <c r="AO9">
        <f t="shared" si="8"/>
        <v>0</v>
      </c>
      <c r="AP9">
        <f t="shared" si="8"/>
        <v>-28.904810173697335</v>
      </c>
      <c r="AQ9">
        <f t="shared" si="8"/>
        <v>-51.178481512200513</v>
      </c>
      <c r="AR9">
        <f t="shared" si="8"/>
        <v>-80.083291685897848</v>
      </c>
      <c r="AS9">
        <f t="shared" si="8"/>
        <v>-2.3715525699141158</v>
      </c>
      <c r="AT9">
        <f t="shared" si="8"/>
        <v>1.1067634554928971</v>
      </c>
      <c r="AU9">
        <f t="shared" si="8"/>
        <v>-81.348080800319067</v>
      </c>
      <c r="AW9">
        <v>6</v>
      </c>
      <c r="AX9">
        <f>IF(Z9&gt;0, (R9*SUMPRODUCT(K9:$K$98, X9:$X$98)-K9*$AZ$3)/Z9, 0)</f>
        <v>328.59336868695311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1.7714300000000001E-3</v>
      </c>
      <c r="Q10" s="4">
        <f t="shared" si="22"/>
        <v>50</v>
      </c>
      <c r="R10">
        <f t="shared" si="0"/>
        <v>50000</v>
      </c>
      <c r="S10">
        <f t="shared" si="1"/>
        <v>334.68431549059613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306.15738064906827</v>
      </c>
      <c r="AC10">
        <f t="shared" si="19"/>
        <v>308.16173061997654</v>
      </c>
      <c r="AE10">
        <f t="shared" si="2"/>
        <v>0</v>
      </c>
      <c r="AF10">
        <f t="shared" si="3"/>
        <v>0</v>
      </c>
      <c r="AG10">
        <f t="shared" si="3"/>
        <v>-46.0376713752269</v>
      </c>
      <c r="AH10">
        <f t="shared" si="4"/>
        <v>-82.523936951365613</v>
      </c>
      <c r="AI10">
        <f t="shared" si="5"/>
        <v>-128.56160832659251</v>
      </c>
      <c r="AJ10">
        <f t="shared" si="6"/>
        <v>-2.0043499709082653</v>
      </c>
      <c r="AK10">
        <f t="shared" si="20"/>
        <v>1.2552452606611799</v>
      </c>
      <c r="AL10">
        <f t="shared" si="7"/>
        <v>-129.31071303683959</v>
      </c>
      <c r="AN10">
        <f t="shared" si="8"/>
        <v>0</v>
      </c>
      <c r="AO10">
        <f t="shared" si="8"/>
        <v>0</v>
      </c>
      <c r="AP10">
        <f t="shared" si="8"/>
        <v>-27.098528815173484</v>
      </c>
      <c r="AQ10">
        <f t="shared" si="8"/>
        <v>-48.574943445586456</v>
      </c>
      <c r="AR10">
        <f t="shared" si="8"/>
        <v>-75.673472260759937</v>
      </c>
      <c r="AS10">
        <f t="shared" si="8"/>
        <v>-1.1797932827587996</v>
      </c>
      <c r="AT10">
        <f t="shared" si="8"/>
        <v>0.73885795805998866</v>
      </c>
      <c r="AU10">
        <f t="shared" si="8"/>
        <v>-76.11440758545875</v>
      </c>
      <c r="AW10">
        <v>7</v>
      </c>
      <c r="AX10">
        <f>IF(Z10&gt;0, (R10*SUMPRODUCT(K10:$K$98, X10:$X$98)-K10*$AZ$3)/Z10, 0)</f>
        <v>334.68431549059613</v>
      </c>
    </row>
    <row r="11" spans="1:52" x14ac:dyDescent="0.25">
      <c r="A11" t="s">
        <v>33</v>
      </c>
      <c r="C11" s="12">
        <f>AU100</f>
        <v>-612.36851549271546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1.793078E-3</v>
      </c>
      <c r="Q11" s="4">
        <f t="shared" si="22"/>
        <v>50</v>
      </c>
      <c r="R11">
        <f t="shared" si="0"/>
        <v>50000</v>
      </c>
      <c r="S11">
        <f t="shared" si="1"/>
        <v>339.0870981383693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308.16173061997654</v>
      </c>
      <c r="AC11">
        <f t="shared" si="19"/>
        <v>308.53362481747365</v>
      </c>
      <c r="AE11">
        <f t="shared" si="2"/>
        <v>0</v>
      </c>
      <c r="AF11">
        <f t="shared" si="3"/>
        <v>0</v>
      </c>
      <c r="AG11">
        <f t="shared" si="3"/>
        <v>-45.494745525760486</v>
      </c>
      <c r="AH11">
        <f t="shared" si="4"/>
        <v>-82.549135714149102</v>
      </c>
      <c r="AI11">
        <f t="shared" si="5"/>
        <v>-128.04388123990958</v>
      </c>
      <c r="AJ11">
        <f t="shared" si="6"/>
        <v>-0.37189419749711305</v>
      </c>
      <c r="AK11">
        <f t="shared" si="20"/>
        <v>0.7395881534879436</v>
      </c>
      <c r="AL11">
        <f t="shared" si="7"/>
        <v>-127.67618728391875</v>
      </c>
      <c r="AN11">
        <f t="shared" si="8"/>
        <v>0</v>
      </c>
      <c r="AO11">
        <f t="shared" si="8"/>
        <v>0</v>
      </c>
      <c r="AP11">
        <f t="shared" si="8"/>
        <v>-25.445604096513588</v>
      </c>
      <c r="AQ11">
        <f t="shared" si="8"/>
        <v>-46.17044455611331</v>
      </c>
      <c r="AR11">
        <f t="shared" si="8"/>
        <v>-71.616048652626901</v>
      </c>
      <c r="AS11">
        <f t="shared" si="8"/>
        <v>-0.20800363659455792</v>
      </c>
      <c r="AT11">
        <f t="shared" si="8"/>
        <v>0.41365804183847354</v>
      </c>
      <c r="AU11">
        <f t="shared" si="8"/>
        <v>-71.410394247382982</v>
      </c>
      <c r="AW11">
        <v>8</v>
      </c>
      <c r="AX11">
        <f>IF(Z11&gt;0, (R11*SUMPRODUCT(K11:$K$98, X11:$X$98)-K11*$AZ$3)/Z11, 0)</f>
        <v>339.0870981383693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1.8201370000000001E-3</v>
      </c>
      <c r="Q12" s="4">
        <f t="shared" si="22"/>
        <v>50</v>
      </c>
      <c r="R12">
        <f t="shared" si="0"/>
        <v>50000</v>
      </c>
      <c r="S12">
        <f t="shared" si="1"/>
        <v>343.42662942898488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308.53362481747365</v>
      </c>
      <c r="AC12">
        <f t="shared" si="19"/>
        <v>308.78856052134438</v>
      </c>
      <c r="AE12">
        <f t="shared" si="2"/>
        <v>0</v>
      </c>
      <c r="AF12">
        <f t="shared" si="3"/>
        <v>0</v>
      </c>
      <c r="AG12">
        <f t="shared" si="3"/>
        <v>-44.95699140086586</v>
      </c>
      <c r="AH12">
        <f t="shared" si="4"/>
        <v>-82.806669637021102</v>
      </c>
      <c r="AI12">
        <f t="shared" si="5"/>
        <v>-127.76366103788696</v>
      </c>
      <c r="AJ12">
        <f t="shared" si="6"/>
        <v>-0.2549357038707285</v>
      </c>
      <c r="AK12">
        <f t="shared" si="20"/>
        <v>0.70962733708018944</v>
      </c>
      <c r="AL12">
        <f t="shared" si="7"/>
        <v>-127.30896940467748</v>
      </c>
      <c r="AN12">
        <f t="shared" si="8"/>
        <v>0</v>
      </c>
      <c r="AO12">
        <f t="shared" si="8"/>
        <v>0</v>
      </c>
      <c r="AP12">
        <f t="shared" si="8"/>
        <v>-23.895118853981788</v>
      </c>
      <c r="AQ12">
        <f t="shared" si="8"/>
        <v>-44.012625205184783</v>
      </c>
      <c r="AR12">
        <f t="shared" si="8"/>
        <v>-67.907744059166575</v>
      </c>
      <c r="AS12">
        <f t="shared" si="8"/>
        <v>-0.1355010367530341</v>
      </c>
      <c r="AT12">
        <f t="shared" si="8"/>
        <v>0.37717447349555389</v>
      </c>
      <c r="AU12">
        <f t="shared" si="8"/>
        <v>-67.666070622424044</v>
      </c>
      <c r="AW12">
        <v>9</v>
      </c>
      <c r="AX12">
        <f>IF(Z12&gt;0, (R12*SUMPRODUCT(K12:$K$98, X12:$X$98)-K12*$AZ$3)/Z12, 0)</f>
        <v>343.42662942898488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1.84855E-3</v>
      </c>
      <c r="Q13" s="4">
        <f t="shared" si="22"/>
        <v>50</v>
      </c>
      <c r="R13">
        <f t="shared" si="0"/>
        <v>50000</v>
      </c>
      <c r="S13">
        <f t="shared" si="1"/>
        <v>347.39238766144581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308.78856052134438</v>
      </c>
      <c r="AC13">
        <f t="shared" si="19"/>
        <v>308.65338577961575</v>
      </c>
      <c r="AE13">
        <f t="shared" si="2"/>
        <v>0</v>
      </c>
      <c r="AF13">
        <f t="shared" si="3"/>
        <v>0</v>
      </c>
      <c r="AG13">
        <f t="shared" si="3"/>
        <v>-44.424316240403137</v>
      </c>
      <c r="AH13">
        <f t="shared" si="4"/>
        <v>-83.105246454070581</v>
      </c>
      <c r="AI13">
        <f t="shared" si="5"/>
        <v>-127.52956269447373</v>
      </c>
      <c r="AJ13">
        <f t="shared" si="6"/>
        <v>0.13517474172863331</v>
      </c>
      <c r="AK13">
        <f t="shared" si="20"/>
        <v>0.6175771210426888</v>
      </c>
      <c r="AL13">
        <f t="shared" si="7"/>
        <v>-126.77681083170241</v>
      </c>
      <c r="AN13">
        <f t="shared" si="8"/>
        <v>0</v>
      </c>
      <c r="AO13">
        <f t="shared" si="8"/>
        <v>0</v>
      </c>
      <c r="AP13">
        <f t="shared" si="8"/>
        <v>-22.444863444376846</v>
      </c>
      <c r="AQ13">
        <f t="shared" si="8"/>
        <v>-41.987948628828924</v>
      </c>
      <c r="AR13">
        <f t="shared" si="8"/>
        <v>-64.432812073205767</v>
      </c>
      <c r="AS13">
        <f t="shared" si="8"/>
        <v>6.8295448889064331E-2</v>
      </c>
      <c r="AT13">
        <f t="shared" si="8"/>
        <v>0.3120235790048651</v>
      </c>
      <c r="AU13">
        <f t="shared" si="8"/>
        <v>-64.052493045311849</v>
      </c>
      <c r="AW13">
        <v>10</v>
      </c>
      <c r="AX13">
        <f>IF(Z13&gt;0, (R13*SUMPRODUCT(K13:$K$98, X13:$X$98)-K13*$AZ$3)/Z13, 0)</f>
        <v>347.39238766144581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1.8814719999999999E-3</v>
      </c>
      <c r="Q14" s="4">
        <f t="shared" si="22"/>
        <v>50</v>
      </c>
      <c r="R14">
        <f t="shared" si="0"/>
        <v>50000</v>
      </c>
      <c r="S14">
        <f t="shared" si="1"/>
        <v>351.07764100243958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308.65338577961575</v>
      </c>
      <c r="AC14">
        <f t="shared" si="19"/>
        <v>308.2215229452313</v>
      </c>
      <c r="AE14">
        <f t="shared" si="2"/>
        <v>0</v>
      </c>
      <c r="AF14">
        <f t="shared" si="3"/>
        <v>0</v>
      </c>
      <c r="AG14">
        <f t="shared" si="3"/>
        <v>-43.896489970873645</v>
      </c>
      <c r="AH14">
        <f t="shared" si="4"/>
        <v>-83.583107125463755</v>
      </c>
      <c r="AI14">
        <f t="shared" si="5"/>
        <v>-127.4795970963374</v>
      </c>
      <c r="AJ14">
        <f t="shared" si="6"/>
        <v>0.43186283438444661</v>
      </c>
      <c r="AK14">
        <f t="shared" si="20"/>
        <v>0.55557609440330835</v>
      </c>
      <c r="AL14">
        <f t="shared" si="7"/>
        <v>-126.49215816754965</v>
      </c>
      <c r="AN14">
        <f t="shared" si="8"/>
        <v>0</v>
      </c>
      <c r="AO14">
        <f t="shared" si="8"/>
        <v>0</v>
      </c>
      <c r="AP14">
        <f t="shared" si="8"/>
        <v>-21.085934044322741</v>
      </c>
      <c r="AQ14">
        <f t="shared" si="8"/>
        <v>-40.149631217359371</v>
      </c>
      <c r="AR14">
        <f t="shared" si="8"/>
        <v>-61.235565261682112</v>
      </c>
      <c r="AS14">
        <f t="shared" si="8"/>
        <v>0.20744782209390583</v>
      </c>
      <c r="AT14">
        <f t="shared" si="8"/>
        <v>0.26687420545386792</v>
      </c>
      <c r="AU14">
        <f t="shared" si="8"/>
        <v>-60.761243234134341</v>
      </c>
      <c r="AW14">
        <v>11</v>
      </c>
      <c r="AX14">
        <f>IF(Z14&gt;0, (R14*SUMPRODUCT(K14:$K$98, X14:$X$98)-K14*$AZ$3)/Z14, 0)</f>
        <v>351.07764100243958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1.927022E-3</v>
      </c>
      <c r="Q15" s="4">
        <f t="shared" si="22"/>
        <v>50</v>
      </c>
      <c r="R15">
        <f t="shared" si="0"/>
        <v>50000</v>
      </c>
      <c r="S15">
        <f t="shared" si="1"/>
        <v>356.49608272354794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308.2215229452313</v>
      </c>
      <c r="AC15">
        <f t="shared" si="19"/>
        <v>309.24563253329939</v>
      </c>
      <c r="AE15">
        <f t="shared" si="2"/>
        <v>0</v>
      </c>
      <c r="AF15">
        <f t="shared" si="3"/>
        <v>0</v>
      </c>
      <c r="AG15">
        <f t="shared" si="3"/>
        <v>-43.37293556926825</v>
      </c>
      <c r="AH15">
        <f t="shared" si="4"/>
        <v>-84.589501896652877</v>
      </c>
      <c r="AI15">
        <f t="shared" si="5"/>
        <v>-127.96243746592113</v>
      </c>
      <c r="AJ15">
        <f t="shared" si="6"/>
        <v>-1.0241095880680859</v>
      </c>
      <c r="AK15">
        <f t="shared" si="20"/>
        <v>1.2637082440754484</v>
      </c>
      <c r="AL15">
        <f t="shared" si="7"/>
        <v>-127.72283880991378</v>
      </c>
      <c r="AN15">
        <f t="shared" si="8"/>
        <v>0</v>
      </c>
      <c r="AO15">
        <f t="shared" si="8"/>
        <v>0</v>
      </c>
      <c r="AP15">
        <f t="shared" si="8"/>
        <v>-19.765147182511672</v>
      </c>
      <c r="AQ15">
        <f t="shared" si="8"/>
        <v>-38.547631907749647</v>
      </c>
      <c r="AR15">
        <f t="shared" si="8"/>
        <v>-58.312779090261316</v>
      </c>
      <c r="AS15">
        <f t="shared" si="8"/>
        <v>-0.46668911092864301</v>
      </c>
      <c r="AT15">
        <f t="shared" si="8"/>
        <v>0.57587477333681469</v>
      </c>
      <c r="AU15">
        <f t="shared" si="8"/>
        <v>-58.20359342785315</v>
      </c>
      <c r="AW15">
        <v>12</v>
      </c>
      <c r="AX15">
        <f>IF(Z15&gt;0, (R15*SUMPRODUCT(K15:$K$98, X15:$X$98)-K15*$AZ$3)/Z15, 0)</f>
        <v>356.49608272354794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1.979789E-3</v>
      </c>
      <c r="Q16" s="4">
        <f t="shared" si="22"/>
        <v>50</v>
      </c>
      <c r="R16">
        <f t="shared" si="0"/>
        <v>50000</v>
      </c>
      <c r="S16">
        <f t="shared" si="1"/>
        <v>363.80782474698646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309.24563253329939</v>
      </c>
      <c r="AC16">
        <f t="shared" si="19"/>
        <v>311.80758599923161</v>
      </c>
      <c r="AE16">
        <f t="shared" si="2"/>
        <v>0</v>
      </c>
      <c r="AF16">
        <f t="shared" si="3"/>
        <v>0</v>
      </c>
      <c r="AG16">
        <f t="shared" si="3"/>
        <v>-42.853336952837822</v>
      </c>
      <c r="AH16">
        <f t="shared" si="4"/>
        <v>-85.869260737746032</v>
      </c>
      <c r="AI16">
        <f t="shared" si="5"/>
        <v>-128.72259769058385</v>
      </c>
      <c r="AJ16">
        <f t="shared" si="6"/>
        <v>-2.5619534659322198</v>
      </c>
      <c r="AK16">
        <f t="shared" si="20"/>
        <v>2.1956439909864258</v>
      </c>
      <c r="AL16">
        <f t="shared" si="7"/>
        <v>-129.08890716552963</v>
      </c>
      <c r="AN16">
        <f t="shared" si="8"/>
        <v>0</v>
      </c>
      <c r="AO16">
        <f t="shared" si="8"/>
        <v>0</v>
      </c>
      <c r="AP16">
        <f t="shared" si="8"/>
        <v>-18.473526525126513</v>
      </c>
      <c r="AQ16">
        <f t="shared" si="8"/>
        <v>-37.017142158090628</v>
      </c>
      <c r="AR16">
        <f t="shared" si="8"/>
        <v>-55.490668683217145</v>
      </c>
      <c r="AS16">
        <f t="shared" si="8"/>
        <v>-1.1044254350863221</v>
      </c>
      <c r="AT16">
        <f t="shared" si="8"/>
        <v>0.94651409648359575</v>
      </c>
      <c r="AU16">
        <f t="shared" si="8"/>
        <v>-55.648580021819868</v>
      </c>
      <c r="AW16">
        <v>13</v>
      </c>
      <c r="AX16">
        <f>IF(Z16&gt;0, (R16*SUMPRODUCT(K16:$K$98, X16:$X$98)-K16*$AZ$3)/Z16, 0)</f>
        <v>363.80782474698646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2.0334569999999998E-3</v>
      </c>
      <c r="Q17" s="4">
        <f t="shared" si="22"/>
        <v>50</v>
      </c>
      <c r="R17">
        <f t="shared" si="0"/>
        <v>50000</v>
      </c>
      <c r="S17">
        <f t="shared" si="1"/>
        <v>375.51547840684344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311.80758599923161</v>
      </c>
      <c r="AC17">
        <f t="shared" si="19"/>
        <v>317.96895676297856</v>
      </c>
      <c r="AE17">
        <f t="shared" si="2"/>
        <v>0</v>
      </c>
      <c r="AF17">
        <f t="shared" si="3"/>
        <v>0</v>
      </c>
      <c r="AG17">
        <f t="shared" si="3"/>
        <v>-42.337663165309337</v>
      </c>
      <c r="AH17">
        <f t="shared" si="4"/>
        <v>-87.140418000106735</v>
      </c>
      <c r="AI17">
        <f t="shared" si="5"/>
        <v>-129.47808116541609</v>
      </c>
      <c r="AJ17">
        <f t="shared" si="6"/>
        <v>-6.1613707637469588</v>
      </c>
      <c r="AK17">
        <f t="shared" si="20"/>
        <v>4.3029446867893961</v>
      </c>
      <c r="AL17">
        <f t="shared" si="7"/>
        <v>-131.33650724237364</v>
      </c>
      <c r="AN17">
        <f t="shared" si="8"/>
        <v>0</v>
      </c>
      <c r="AO17">
        <f t="shared" si="8"/>
        <v>0</v>
      </c>
      <c r="AP17">
        <f t="shared" si="8"/>
        <v>-17.156632955487915</v>
      </c>
      <c r="AQ17">
        <f t="shared" si="8"/>
        <v>-35.312203259263185</v>
      </c>
      <c r="AR17">
        <f t="shared" si="8"/>
        <v>-52.468836214751107</v>
      </c>
      <c r="AS17">
        <f t="shared" si="8"/>
        <v>-2.4967928976981471</v>
      </c>
      <c r="AT17">
        <f t="shared" si="8"/>
        <v>1.7436966780798278</v>
      </c>
      <c r="AU17">
        <f t="shared" si="8"/>
        <v>-53.221932434369428</v>
      </c>
      <c r="AW17">
        <v>14</v>
      </c>
      <c r="AX17">
        <f>IF(Z17&gt;0, (R17*SUMPRODUCT(K17:$K$98, X17:$X$98)-K17*$AZ$3)/Z17, 0)</f>
        <v>375.51547840684344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2.08983E-3</v>
      </c>
      <c r="Q18" s="4">
        <f t="shared" si="22"/>
        <v>50</v>
      </c>
      <c r="R18">
        <f t="shared" si="0"/>
        <v>50000</v>
      </c>
      <c r="S18">
        <f t="shared" si="1"/>
        <v>391.95467091167421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317.96895676297856</v>
      </c>
      <c r="AC18">
        <f t="shared" si="19"/>
        <v>327.87641632302473</v>
      </c>
      <c r="AE18">
        <f t="shared" si="2"/>
        <v>0</v>
      </c>
      <c r="AF18">
        <f t="shared" si="3"/>
        <v>0</v>
      </c>
      <c r="AG18">
        <f t="shared" si="3"/>
        <v>-41.825808015043485</v>
      </c>
      <c r="AH18">
        <f t="shared" si="4"/>
        <v>-88.478518612758407</v>
      </c>
      <c r="AI18">
        <f t="shared" si="5"/>
        <v>-130.30432662780188</v>
      </c>
      <c r="AJ18">
        <f t="shared" si="6"/>
        <v>-9.9074595600461635</v>
      </c>
      <c r="AK18">
        <f t="shared" si="20"/>
        <v>6.8681294660803376</v>
      </c>
      <c r="AL18">
        <f t="shared" si="7"/>
        <v>-133.3436567217677</v>
      </c>
      <c r="AN18">
        <f t="shared" si="8"/>
        <v>0</v>
      </c>
      <c r="AO18">
        <f t="shared" si="8"/>
        <v>0</v>
      </c>
      <c r="AP18">
        <f t="shared" si="8"/>
        <v>-15.816734023594314</v>
      </c>
      <c r="AQ18">
        <f t="shared" si="8"/>
        <v>-33.458796425314766</v>
      </c>
      <c r="AR18">
        <f t="shared" si="8"/>
        <v>-49.27553044890908</v>
      </c>
      <c r="AS18">
        <f t="shared" si="8"/>
        <v>-3.7465780136131577</v>
      </c>
      <c r="AT18">
        <f t="shared" si="8"/>
        <v>2.5972331954838048</v>
      </c>
      <c r="AU18">
        <f t="shared" si="8"/>
        <v>-50.424875267038431</v>
      </c>
      <c r="AW18">
        <v>15</v>
      </c>
      <c r="AX18">
        <f>IF(Z18&gt;0, (R18*SUMPRODUCT(K18:$K$98, X18:$X$98)-K18*$AZ$3)/Z18, 0)</f>
        <v>391.95467091167421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2.1556750000000001E-3</v>
      </c>
      <c r="Q19" s="4">
        <f t="shared" si="22"/>
        <v>50</v>
      </c>
      <c r="R19">
        <f t="shared" si="0"/>
        <v>50000</v>
      </c>
      <c r="S19">
        <f t="shared" si="1"/>
        <v>407.8193794626423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327.87641632302473</v>
      </c>
      <c r="AC19">
        <f t="shared" si="19"/>
        <v>337.0006232502393</v>
      </c>
      <c r="AE19">
        <f t="shared" si="2"/>
        <v>0</v>
      </c>
      <c r="AF19">
        <f t="shared" si="3"/>
        <v>0</v>
      </c>
      <c r="AG19">
        <f t="shared" si="3"/>
        <v>-41.317387086200227</v>
      </c>
      <c r="AH19">
        <f t="shared" si="4"/>
        <v>-90.162848692828874</v>
      </c>
      <c r="AI19">
        <f t="shared" si="5"/>
        <v>-131.4802357790291</v>
      </c>
      <c r="AJ19">
        <f t="shared" si="6"/>
        <v>-9.1242069272145727</v>
      </c>
      <c r="AK19">
        <f t="shared" si="20"/>
        <v>7.3116440840034516</v>
      </c>
      <c r="AL19">
        <f t="shared" si="7"/>
        <v>-133.29279862224021</v>
      </c>
      <c r="AN19">
        <f t="shared" si="8"/>
        <v>0</v>
      </c>
      <c r="AO19">
        <f t="shared" si="8"/>
        <v>0</v>
      </c>
      <c r="AP19">
        <f t="shared" si="8"/>
        <v>-14.570988478263603</v>
      </c>
      <c r="AQ19">
        <f t="shared" si="8"/>
        <v>-31.796827488866622</v>
      </c>
      <c r="AR19">
        <f t="shared" si="8"/>
        <v>-46.367815967130227</v>
      </c>
      <c r="AS19">
        <f t="shared" si="8"/>
        <v>-3.2177425385677552</v>
      </c>
      <c r="AT19">
        <f t="shared" si="8"/>
        <v>2.5785241811857356</v>
      </c>
      <c r="AU19">
        <f t="shared" si="8"/>
        <v>-47.00703432451224</v>
      </c>
      <c r="AW19">
        <v>16</v>
      </c>
      <c r="AX19">
        <f>IF(Z19&gt;0, (R19*SUMPRODUCT(K19:$K$98, X19:$X$98)-K19*$AZ$3)/Z19, 0)</f>
        <v>407.8193794626423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2.2206180000000002E-3</v>
      </c>
      <c r="Q20" s="4">
        <f t="shared" si="22"/>
        <v>50</v>
      </c>
      <c r="R20">
        <f t="shared" si="0"/>
        <v>50000</v>
      </c>
      <c r="S20">
        <f t="shared" si="1"/>
        <v>411.07304615469241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337.0006232502393</v>
      </c>
      <c r="AC20">
        <f t="shared" si="19"/>
        <v>335.5380704027358</v>
      </c>
      <c r="AE20">
        <f t="shared" si="2"/>
        <v>0</v>
      </c>
      <c r="AF20">
        <f t="shared" si="3"/>
        <v>0</v>
      </c>
      <c r="AG20">
        <f t="shared" si="3"/>
        <v>-40.812463081861637</v>
      </c>
      <c r="AH20">
        <f t="shared" si="4"/>
        <v>-91.750133476583784</v>
      </c>
      <c r="AI20">
        <f t="shared" si="5"/>
        <v>-132.56259655844542</v>
      </c>
      <c r="AJ20">
        <f t="shared" si="6"/>
        <v>1.4625528475035026</v>
      </c>
      <c r="AK20">
        <f t="shared" si="20"/>
        <v>1.4491026799760289</v>
      </c>
      <c r="AL20">
        <f t="shared" si="7"/>
        <v>-129.6509410309659</v>
      </c>
      <c r="AN20">
        <f t="shared" si="8"/>
        <v>0</v>
      </c>
      <c r="AO20">
        <f t="shared" si="8"/>
        <v>0</v>
      </c>
      <c r="AP20">
        <f t="shared" si="8"/>
        <v>-13.65163804817257</v>
      </c>
      <c r="AQ20">
        <f t="shared" si="8"/>
        <v>-30.690125479109142</v>
      </c>
      <c r="AR20">
        <f t="shared" si="8"/>
        <v>-44.341763527281714</v>
      </c>
      <c r="AS20">
        <f t="shared" si="8"/>
        <v>0.48921923826047115</v>
      </c>
      <c r="AT20">
        <f t="shared" si="8"/>
        <v>0.48472020034638946</v>
      </c>
      <c r="AU20">
        <f t="shared" si="8"/>
        <v>-43.367824088674858</v>
      </c>
      <c r="AW20">
        <v>17</v>
      </c>
      <c r="AX20">
        <f>IF(Z20&gt;0, (R20*SUMPRODUCT(K20:$K$98, X20:$X$98)-K20*$AZ$3)/Z20, 0)</f>
        <v>411.07304615469241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2.2950319999999998E-3</v>
      </c>
      <c r="Q21" s="4">
        <f t="shared" si="22"/>
        <v>50</v>
      </c>
      <c r="R21">
        <f t="shared" si="0"/>
        <v>50000</v>
      </c>
      <c r="S21">
        <f t="shared" si="1"/>
        <v>412.12342881141262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335.5380704027358</v>
      </c>
      <c r="AC21">
        <f t="shared" si="19"/>
        <v>332.25945171629849</v>
      </c>
      <c r="AE21">
        <f t="shared" si="2"/>
        <v>0</v>
      </c>
      <c r="AF21">
        <f t="shared" si="3"/>
        <v>0</v>
      </c>
      <c r="AG21">
        <f t="shared" si="3"/>
        <v>-40.310672542271334</v>
      </c>
      <c r="AH21">
        <f t="shared" si="4"/>
        <v>-93.665908771691079</v>
      </c>
      <c r="AI21">
        <f t="shared" si="5"/>
        <v>-133.97658131396241</v>
      </c>
      <c r="AJ21">
        <f t="shared" si="6"/>
        <v>3.2786186864373121</v>
      </c>
      <c r="AK21">
        <f t="shared" si="20"/>
        <v>0.5368609126443773</v>
      </c>
      <c r="AL21">
        <f t="shared" si="7"/>
        <v>-130.16110171488072</v>
      </c>
      <c r="AN21">
        <f t="shared" si="8"/>
        <v>0</v>
      </c>
      <c r="AO21">
        <f t="shared" si="8"/>
        <v>0</v>
      </c>
      <c r="AP21">
        <f t="shared" si="8"/>
        <v>-12.822166909012813</v>
      </c>
      <c r="AQ21">
        <f t="shared" si="8"/>
        <v>-29.793596588982115</v>
      </c>
      <c r="AR21">
        <f t="shared" si="8"/>
        <v>-42.615763497994926</v>
      </c>
      <c r="AS21">
        <f t="shared" si="8"/>
        <v>1.0428750843693773</v>
      </c>
      <c r="AT21">
        <f t="shared" si="8"/>
        <v>0.17076669265769795</v>
      </c>
      <c r="AU21">
        <f t="shared" si="8"/>
        <v>-41.402121720967848</v>
      </c>
      <c r="AW21">
        <v>18</v>
      </c>
      <c r="AX21">
        <f>IF(Z21&gt;0, (R21*SUMPRODUCT(K21:$K$98, X21:$X$98)-K21*$AZ$3)/Z21, 0)</f>
        <v>412.12342881141262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2.375308E-3</v>
      </c>
      <c r="Q22" s="4">
        <f t="shared" si="22"/>
        <v>50</v>
      </c>
      <c r="R22">
        <f t="shared" si="0"/>
        <v>50000</v>
      </c>
      <c r="S22">
        <f t="shared" si="1"/>
        <v>424.09876110006257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332.25945171629849</v>
      </c>
      <c r="AC22">
        <f t="shared" si="19"/>
        <v>337.68283307083976</v>
      </c>
      <c r="AE22">
        <f t="shared" si="2"/>
        <v>0</v>
      </c>
      <c r="AF22">
        <f t="shared" si="3"/>
        <v>0</v>
      </c>
      <c r="AG22">
        <f t="shared" si="3"/>
        <v>-39.811815553873579</v>
      </c>
      <c r="AH22">
        <f t="shared" si="4"/>
        <v>-95.75026297503743</v>
      </c>
      <c r="AI22">
        <f t="shared" si="5"/>
        <v>-135.562078528911</v>
      </c>
      <c r="AJ22">
        <f t="shared" si="6"/>
        <v>-5.4233813545412772</v>
      </c>
      <c r="AK22">
        <f t="shared" si="20"/>
        <v>6.9774484860422685</v>
      </c>
      <c r="AL22">
        <f t="shared" si="7"/>
        <v>-134.00801139741</v>
      </c>
      <c r="AN22">
        <f t="shared" si="8"/>
        <v>0</v>
      </c>
      <c r="AO22">
        <f t="shared" si="8"/>
        <v>0</v>
      </c>
      <c r="AP22">
        <f t="shared" si="8"/>
        <v>-11.823985662265518</v>
      </c>
      <c r="AQ22">
        <f t="shared" si="8"/>
        <v>-28.437530939601682</v>
      </c>
      <c r="AR22">
        <f t="shared" si="8"/>
        <v>-40.2615166018672</v>
      </c>
      <c r="AS22">
        <f t="shared" si="8"/>
        <v>-1.6107274306623507</v>
      </c>
      <c r="AT22">
        <f t="shared" si="8"/>
        <v>2.0722805456214086</v>
      </c>
      <c r="AU22">
        <f t="shared" si="8"/>
        <v>-39.799963486908133</v>
      </c>
      <c r="AW22">
        <v>19</v>
      </c>
      <c r="AX22">
        <f>IF(Z22&gt;0, (R22*SUMPRODUCT(K22:$K$98, X22:$X$98)-K22*$AZ$3)/Z22, 0)</f>
        <v>424.09876110006257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2.4628010000000001E-3</v>
      </c>
      <c r="Q23" s="4">
        <f t="shared" si="22"/>
        <v>50</v>
      </c>
      <c r="R23">
        <f t="shared" si="0"/>
        <v>50000</v>
      </c>
      <c r="S23">
        <f t="shared" si="1"/>
        <v>460.87200126179499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337.68283307083976</v>
      </c>
      <c r="AC23">
        <f t="shared" si="19"/>
        <v>362.38963504400016</v>
      </c>
      <c r="AE23">
        <f t="shared" si="2"/>
        <v>0</v>
      </c>
      <c r="AF23">
        <f t="shared" si="3"/>
        <v>0</v>
      </c>
      <c r="AG23">
        <f t="shared" si="3"/>
        <v>-39.31564881917695</v>
      </c>
      <c r="AH23">
        <f t="shared" si="4"/>
        <v>-98.048579157895418</v>
      </c>
      <c r="AI23">
        <f t="shared" si="5"/>
        <v>-137.36422797707237</v>
      </c>
      <c r="AJ23">
        <f t="shared" si="6"/>
        <v>-24.706801973160395</v>
      </c>
      <c r="AK23">
        <f t="shared" si="20"/>
        <v>23.637798314958786</v>
      </c>
      <c r="AL23">
        <f t="shared" si="7"/>
        <v>-138.43323163527398</v>
      </c>
      <c r="AN23">
        <f t="shared" si="8"/>
        <v>0</v>
      </c>
      <c r="AO23">
        <f t="shared" si="8"/>
        <v>0</v>
      </c>
      <c r="AP23">
        <f t="shared" si="8"/>
        <v>-10.425558644580223</v>
      </c>
      <c r="AQ23">
        <f t="shared" si="8"/>
        <v>-26.000110458047484</v>
      </c>
      <c r="AR23">
        <f t="shared" si="8"/>
        <v>-36.425669102627708</v>
      </c>
      <c r="AS23">
        <f t="shared" si="8"/>
        <v>-6.5516459890030729</v>
      </c>
      <c r="AT23">
        <f t="shared" si="8"/>
        <v>6.2681720882896377</v>
      </c>
      <c r="AU23">
        <f t="shared" si="8"/>
        <v>-36.709143003341147</v>
      </c>
      <c r="AW23">
        <v>20</v>
      </c>
      <c r="AX23">
        <f>IF(Z23&gt;0, (R23*SUMPRODUCT(K23:$K$98, X23:$X$98)-K23*$AZ$3)/Z23, 0)</f>
        <v>460.87200126179499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2.5557050000000001E-3</v>
      </c>
      <c r="Q24" s="4">
        <f t="shared" si="22"/>
        <v>50</v>
      </c>
      <c r="R24">
        <f t="shared" si="0"/>
        <v>50000</v>
      </c>
      <c r="S24">
        <f t="shared" si="1"/>
        <v>494.35847200535659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362.38963504400016</v>
      </c>
      <c r="AC24">
        <f t="shared" si="19"/>
        <v>383.83982182949029</v>
      </c>
      <c r="AE24">
        <f t="shared" si="2"/>
        <v>0</v>
      </c>
      <c r="AF24">
        <f t="shared" si="3"/>
        <v>0</v>
      </c>
      <c r="AG24">
        <f t="shared" si="3"/>
        <v>-38.822013130719768</v>
      </c>
      <c r="AH24">
        <f t="shared" si="4"/>
        <v>-100.47920026541465</v>
      </c>
      <c r="AI24">
        <f t="shared" si="5"/>
        <v>-139.30121339613441</v>
      </c>
      <c r="AJ24">
        <f t="shared" si="6"/>
        <v>-21.450186785490132</v>
      </c>
      <c r="AK24">
        <f t="shared" si="20"/>
        <v>25.367274453080014</v>
      </c>
      <c r="AL24">
        <f t="shared" ref="AL24:AL87" si="23">SUM(AI24:AK24)</f>
        <v>-135.38412572854452</v>
      </c>
      <c r="AN24">
        <f t="shared" si="8"/>
        <v>0</v>
      </c>
      <c r="AO24">
        <f t="shared" si="8"/>
        <v>0</v>
      </c>
      <c r="AP24">
        <f t="shared" si="8"/>
        <v>-9.1916592908738153</v>
      </c>
      <c r="AQ24">
        <f t="shared" si="8"/>
        <v>-23.789868174774021</v>
      </c>
      <c r="AR24">
        <f t="shared" si="8"/>
        <v>-32.981527465647837</v>
      </c>
      <c r="AS24">
        <f t="shared" si="8"/>
        <v>-5.0786343303205639</v>
      </c>
      <c r="AT24">
        <f t="shared" si="8"/>
        <v>6.0060600959998682</v>
      </c>
      <c r="AU24">
        <f t="shared" si="8"/>
        <v>-32.054101699968527</v>
      </c>
      <c r="AW24">
        <v>21</v>
      </c>
      <c r="AX24">
        <f>IF(Z24&gt;0, (R24*SUMPRODUCT(K24:$K$98, X24:$X$98)-K24*$AZ$3)/Z24, 0)</f>
        <v>494.35847200535659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2.6648449999999999E-3</v>
      </c>
      <c r="Q25" s="4">
        <f t="shared" si="22"/>
        <v>50</v>
      </c>
      <c r="R25">
        <f t="shared" si="0"/>
        <v>50000</v>
      </c>
      <c r="S25">
        <f t="shared" si="1"/>
        <v>524.93182656718955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383.83982182949029</v>
      </c>
      <c r="AC25">
        <f t="shared" si="19"/>
        <v>402.41629047930343</v>
      </c>
      <c r="AE25">
        <f t="shared" si="2"/>
        <v>0</v>
      </c>
      <c r="AF25">
        <f t="shared" si="3"/>
        <v>0</v>
      </c>
      <c r="AG25">
        <f t="shared" si="3"/>
        <v>-38.330338351831237</v>
      </c>
      <c r="AH25">
        <f t="shared" si="4"/>
        <v>-103.45464758133292</v>
      </c>
      <c r="AI25">
        <f t="shared" si="5"/>
        <v>-141.78498593316417</v>
      </c>
      <c r="AJ25">
        <f t="shared" si="6"/>
        <v>-18.576468649813137</v>
      </c>
      <c r="AK25">
        <f t="shared" si="20"/>
        <v>26.868787528064324</v>
      </c>
      <c r="AL25">
        <f t="shared" si="23"/>
        <v>-133.49266705491297</v>
      </c>
      <c r="AN25">
        <f t="shared" si="8"/>
        <v>0</v>
      </c>
      <c r="AO25">
        <f t="shared" si="8"/>
        <v>0</v>
      </c>
      <c r="AP25">
        <f t="shared" si="8"/>
        <v>-8.1029003130911512</v>
      </c>
      <c r="AQ25">
        <f t="shared" si="8"/>
        <v>-21.869952949096994</v>
      </c>
      <c r="AR25">
        <f t="shared" si="8"/>
        <v>-29.972853262188146</v>
      </c>
      <c r="AS25">
        <f t="shared" si="8"/>
        <v>-3.9270009113161803</v>
      </c>
      <c r="AT25">
        <f t="shared" si="8"/>
        <v>5.6799683027877741</v>
      </c>
      <c r="AU25">
        <f t="shared" si="8"/>
        <v>-28.219885870716549</v>
      </c>
      <c r="AW25">
        <v>22</v>
      </c>
      <c r="AX25">
        <f>IF(Z25&gt;0, (R25*SUMPRODUCT(K25:$K$98, X25:$X$98)-K25*$AZ$3)/Z25, 0)</f>
        <v>524.93182656718955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2.7902209999999998E-3</v>
      </c>
      <c r="Q26" s="4">
        <f t="shared" si="22"/>
        <v>50</v>
      </c>
      <c r="R26">
        <f t="shared" si="0"/>
        <v>50000</v>
      </c>
      <c r="S26">
        <f t="shared" si="1"/>
        <v>552.8177666654625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402.41629047930343</v>
      </c>
      <c r="AC26">
        <f t="shared" si="19"/>
        <v>418.37342398073037</v>
      </c>
      <c r="AE26">
        <f t="shared" si="2"/>
        <v>0</v>
      </c>
      <c r="AF26">
        <f t="shared" si="3"/>
        <v>0</v>
      </c>
      <c r="AG26">
        <f t="shared" si="3"/>
        <v>-37.840084853306543</v>
      </c>
      <c r="AH26">
        <f t="shared" si="4"/>
        <v>-106.95011500638489</v>
      </c>
      <c r="AI26">
        <f t="shared" si="5"/>
        <v>-144.79019985969143</v>
      </c>
      <c r="AJ26">
        <f t="shared" si="6"/>
        <v>-15.957133501426938</v>
      </c>
      <c r="AK26">
        <f t="shared" si="20"/>
        <v>28.169140333551244</v>
      </c>
      <c r="AL26">
        <f t="shared" si="23"/>
        <v>-132.57819302756712</v>
      </c>
      <c r="AN26">
        <f t="shared" si="8"/>
        <v>0</v>
      </c>
      <c r="AO26">
        <f t="shared" si="8"/>
        <v>0</v>
      </c>
      <c r="AP26">
        <f t="shared" si="8"/>
        <v>-7.1421985958444161</v>
      </c>
      <c r="AQ26">
        <f t="shared" si="8"/>
        <v>-20.186502334369195</v>
      </c>
      <c r="AR26">
        <f t="shared" si="8"/>
        <v>-27.328700930213611</v>
      </c>
      <c r="AS26">
        <f t="shared" si="8"/>
        <v>-3.0118594323827086</v>
      </c>
      <c r="AT26">
        <f t="shared" si="8"/>
        <v>5.3168378273034884</v>
      </c>
      <c r="AU26">
        <f t="shared" si="8"/>
        <v>-25.02372253529283</v>
      </c>
      <c r="AW26">
        <v>23</v>
      </c>
      <c r="AX26">
        <f>IF(Z26&gt;0, (R26*SUMPRODUCT(K26:$K$98, X26:$X$98)-K26*$AZ$3)/Z26, 0)</f>
        <v>552.8177666654625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3.5816260000000001E-3</v>
      </c>
      <c r="Q27" s="4">
        <f t="shared" si="22"/>
        <v>50</v>
      </c>
      <c r="R27">
        <f t="shared" si="0"/>
        <v>50000</v>
      </c>
      <c r="S27">
        <f t="shared" si="1"/>
        <v>578.63059601157352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418.37342398073037</v>
      </c>
      <c r="AC27">
        <f t="shared" si="19"/>
        <v>431.96110597718621</v>
      </c>
      <c r="AE27">
        <f t="shared" si="2"/>
        <v>0</v>
      </c>
      <c r="AF27">
        <f t="shared" si="3"/>
        <v>0</v>
      </c>
      <c r="AG27">
        <f t="shared" si="3"/>
        <v>-37.326154973020671</v>
      </c>
      <c r="AH27">
        <f t="shared" si="4"/>
        <v>-135.52903175280889</v>
      </c>
      <c r="AI27">
        <f t="shared" si="5"/>
        <v>-172.85518672582955</v>
      </c>
      <c r="AJ27">
        <f t="shared" si="6"/>
        <v>-13.587681996455842</v>
      </c>
      <c r="AK27">
        <f t="shared" si="20"/>
        <v>29.286139678651129</v>
      </c>
      <c r="AL27">
        <f t="shared" si="23"/>
        <v>-157.15672904363427</v>
      </c>
      <c r="AN27">
        <f t="shared" si="8"/>
        <v>0</v>
      </c>
      <c r="AO27">
        <f t="shared" si="8"/>
        <v>0</v>
      </c>
      <c r="AP27">
        <f t="shared" si="8"/>
        <v>-6.2903535050874391</v>
      </c>
      <c r="AQ27">
        <f t="shared" si="8"/>
        <v>-22.83989659646415</v>
      </c>
      <c r="AR27">
        <f t="shared" si="8"/>
        <v>-29.130250101551589</v>
      </c>
      <c r="AS27">
        <f t="shared" si="8"/>
        <v>-2.2898507262319985</v>
      </c>
      <c r="AT27">
        <f t="shared" si="8"/>
        <v>4.9354178460448903</v>
      </c>
      <c r="AU27">
        <f t="shared" si="8"/>
        <v>-26.484682981738697</v>
      </c>
      <c r="AW27">
        <v>24</v>
      </c>
      <c r="AX27">
        <f>IF(Z27&gt;0, (R27*SUMPRODUCT(K27:$K$98, X27:$X$98)-K27*$AZ$3)/Z27, 0)</f>
        <v>578.63059601157352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4.4506370000000003E-3</v>
      </c>
      <c r="Q28" s="4">
        <f t="shared" si="22"/>
        <v>50</v>
      </c>
      <c r="R28">
        <f t="shared" si="0"/>
        <v>50000</v>
      </c>
      <c r="S28">
        <f t="shared" si="1"/>
        <v>597.05806179682736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431.96110597718621</v>
      </c>
      <c r="AC28">
        <f t="shared" si="19"/>
        <v>439.27673110467299</v>
      </c>
      <c r="AE28">
        <f t="shared" si="2"/>
        <v>0</v>
      </c>
      <c r="AF28">
        <f t="shared" si="3"/>
        <v>0</v>
      </c>
      <c r="AG28">
        <f t="shared" si="3"/>
        <v>-36.786768256899805</v>
      </c>
      <c r="AH28">
        <f t="shared" si="4"/>
        <v>-166.12516639065979</v>
      </c>
      <c r="AI28">
        <f t="shared" si="5"/>
        <v>-202.91193464755958</v>
      </c>
      <c r="AJ28">
        <f t="shared" si="6"/>
        <v>-7.3156251274867827</v>
      </c>
      <c r="AK28">
        <f t="shared" si="20"/>
        <v>30.237277418403039</v>
      </c>
      <c r="AL28">
        <f t="shared" si="23"/>
        <v>-179.99028235664332</v>
      </c>
      <c r="AN28">
        <f t="shared" si="8"/>
        <v>0</v>
      </c>
      <c r="AO28">
        <f t="shared" si="8"/>
        <v>0</v>
      </c>
      <c r="AP28">
        <f t="shared" si="8"/>
        <v>-5.5352266874854852</v>
      </c>
      <c r="AQ28">
        <f t="shared" si="8"/>
        <v>-24.99650004716236</v>
      </c>
      <c r="AR28">
        <f t="shared" si="8"/>
        <v>-30.531726734647844</v>
      </c>
      <c r="AS28">
        <f t="shared" si="8"/>
        <v>-1.1007665353617784</v>
      </c>
      <c r="AT28">
        <f t="shared" si="8"/>
        <v>4.5497387472152955</v>
      </c>
      <c r="AU28">
        <f t="shared" si="8"/>
        <v>-27.082754522794325</v>
      </c>
      <c r="AW28">
        <v>25</v>
      </c>
      <c r="AX28">
        <f>IF(Z28&gt;0, (R28*SUMPRODUCT(K28:$K$98, X28:$X$98)-K28*$AZ$3)/Z28, 0)</f>
        <v>597.05806179682736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5.383718E-3</v>
      </c>
      <c r="Q29" s="4">
        <f t="shared" si="22"/>
        <v>50</v>
      </c>
      <c r="R29">
        <f t="shared" si="0"/>
        <v>50000</v>
      </c>
      <c r="S29">
        <f t="shared" si="1"/>
        <v>609.04809245462138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439.27673110467299</v>
      </c>
      <c r="AC29">
        <f t="shared" si="19"/>
        <v>441.20480402532411</v>
      </c>
      <c r="AE29">
        <f t="shared" si="2"/>
        <v>0</v>
      </c>
      <c r="AF29">
        <f t="shared" si="3"/>
        <v>0</v>
      </c>
      <c r="AG29">
        <f t="shared" si="3"/>
        <v>-36.220850987904306</v>
      </c>
      <c r="AH29">
        <f t="shared" si="4"/>
        <v>-198.04958642650013</v>
      </c>
      <c r="AI29">
        <f t="shared" si="5"/>
        <v>-234.27043741440443</v>
      </c>
      <c r="AJ29">
        <f t="shared" si="6"/>
        <v>-1.9280729206511182</v>
      </c>
      <c r="AK29">
        <f t="shared" si="20"/>
        <v>30.749371177327113</v>
      </c>
      <c r="AL29">
        <f t="shared" si="23"/>
        <v>-205.44913915772844</v>
      </c>
      <c r="AN29">
        <f t="shared" si="8"/>
        <v>0</v>
      </c>
      <c r="AO29">
        <f t="shared" si="8"/>
        <v>0</v>
      </c>
      <c r="AP29">
        <f t="shared" si="8"/>
        <v>-4.8661377866599409</v>
      </c>
      <c r="AQ29">
        <f t="shared" si="8"/>
        <v>-26.607231742407127</v>
      </c>
      <c r="AR29">
        <f t="shared" si="8"/>
        <v>-31.473369529067067</v>
      </c>
      <c r="AS29">
        <f t="shared" si="8"/>
        <v>-0.25902948822901323</v>
      </c>
      <c r="AT29">
        <f t="shared" si="8"/>
        <v>4.1310646470451964</v>
      </c>
      <c r="AU29">
        <f t="shared" si="8"/>
        <v>-27.601334370250886</v>
      </c>
      <c r="AW29">
        <v>26</v>
      </c>
      <c r="AX29">
        <f>IF(Z29&gt;0, (R29*SUMPRODUCT(K29:$K$98, X29:$X$98)-K29*$AZ$3)/Z29, 0)</f>
        <v>609.04809245462138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6.4575739999999998E-3</v>
      </c>
      <c r="Q30" s="4">
        <f t="shared" si="22"/>
        <v>50</v>
      </c>
      <c r="R30">
        <f t="shared" si="0"/>
        <v>50000</v>
      </c>
      <c r="S30">
        <f t="shared" si="1"/>
        <v>615.63582583942821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441.20480402532411</v>
      </c>
      <c r="AC30">
        <f t="shared" si="19"/>
        <v>438.63736957560752</v>
      </c>
      <c r="AE30">
        <f t="shared" si="2"/>
        <v>0</v>
      </c>
      <c r="AF30">
        <f t="shared" si="3"/>
        <v>0</v>
      </c>
      <c r="AG30">
        <f t="shared" si="3"/>
        <v>-35.624743652427895</v>
      </c>
      <c r="AH30">
        <f t="shared" si="4"/>
        <v>-233.89882559736517</v>
      </c>
      <c r="AI30">
        <f t="shared" si="5"/>
        <v>-269.52356924979307</v>
      </c>
      <c r="AJ30">
        <f t="shared" si="6"/>
        <v>2.5674344497165862</v>
      </c>
      <c r="AK30">
        <f t="shared" si="20"/>
        <v>30.88433628177269</v>
      </c>
      <c r="AL30">
        <f t="shared" si="23"/>
        <v>-236.07179851830381</v>
      </c>
      <c r="AN30">
        <f t="shared" si="8"/>
        <v>0</v>
      </c>
      <c r="AO30">
        <f t="shared" si="8"/>
        <v>0</v>
      </c>
      <c r="AP30">
        <f t="shared" si="8"/>
        <v>-4.2732615749480249</v>
      </c>
      <c r="AQ30">
        <f t="shared" si="8"/>
        <v>-28.056647188886412</v>
      </c>
      <c r="AR30">
        <f t="shared" si="8"/>
        <v>-32.329908763834439</v>
      </c>
      <c r="AS30">
        <f t="shared" si="8"/>
        <v>0.30796906462578849</v>
      </c>
      <c r="AT30">
        <f t="shared" si="8"/>
        <v>3.7046399207332379</v>
      </c>
      <c r="AU30">
        <f t="shared" si="8"/>
        <v>-28.317299778475412</v>
      </c>
      <c r="AW30">
        <v>27</v>
      </c>
      <c r="AX30">
        <f>IF(Z30&gt;0, (R30*SUMPRODUCT(K30:$K$98, X30:$X$98)-K30*$AZ$3)/Z30, 0)</f>
        <v>615.63582583942821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7.6803260000000003E-3</v>
      </c>
      <c r="Q31" s="4">
        <f t="shared" si="22"/>
        <v>50</v>
      </c>
      <c r="R31">
        <f t="shared" si="0"/>
        <v>50000</v>
      </c>
      <c r="S31">
        <f t="shared" si="1"/>
        <v>617.29708172641438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438.63736957560752</v>
      </c>
      <c r="AC31">
        <f t="shared" si="19"/>
        <v>432.04482711233766</v>
      </c>
      <c r="AE31">
        <f t="shared" si="2"/>
        <v>0</v>
      </c>
      <c r="AF31">
        <f t="shared" si="3"/>
        <v>0</v>
      </c>
      <c r="AG31">
        <f t="shared" si="3"/>
        <v>-34.994886570986544</v>
      </c>
      <c r="AH31">
        <f t="shared" si="4"/>
        <v>-273.60964491707693</v>
      </c>
      <c r="AI31">
        <f t="shared" si="5"/>
        <v>-308.60453148806346</v>
      </c>
      <c r="AJ31">
        <f t="shared" si="6"/>
        <v>6.592542463269865</v>
      </c>
      <c r="AK31">
        <f t="shared" si="20"/>
        <v>30.704615870292528</v>
      </c>
      <c r="AL31">
        <f t="shared" si="23"/>
        <v>-271.30737315450108</v>
      </c>
      <c r="AN31">
        <f t="shared" si="8"/>
        <v>0</v>
      </c>
      <c r="AO31">
        <f t="shared" si="8"/>
        <v>0</v>
      </c>
      <c r="AP31">
        <f t="shared" si="8"/>
        <v>-3.7479543903747059</v>
      </c>
      <c r="AQ31">
        <f t="shared" si="8"/>
        <v>-29.303608909709165</v>
      </c>
      <c r="AR31">
        <f t="shared" si="8"/>
        <v>-33.05156330008387</v>
      </c>
      <c r="AS31">
        <f t="shared" si="8"/>
        <v>0.70606168186380858</v>
      </c>
      <c r="AT31">
        <f t="shared" si="8"/>
        <v>3.2884661484012789</v>
      </c>
      <c r="AU31">
        <f t="shared" si="8"/>
        <v>-29.057035469818782</v>
      </c>
      <c r="AW31">
        <v>28</v>
      </c>
      <c r="AX31">
        <f>IF(Z31&gt;0, (R31*SUMPRODUCT(K31:$K$98, X31:$X$98)-K31*$AZ$3)/Z31, 0)</f>
        <v>617.29708172641438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9.0334749999999991E-3</v>
      </c>
      <c r="Q32" s="4">
        <f t="shared" si="22"/>
        <v>50</v>
      </c>
      <c r="R32">
        <f t="shared" si="0"/>
        <v>50000</v>
      </c>
      <c r="S32">
        <f t="shared" si="1"/>
        <v>614.50654638908759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432.04482711233766</v>
      </c>
      <c r="AC32">
        <f t="shared" si="19"/>
        <v>421.90559742192892</v>
      </c>
      <c r="AE32">
        <f t="shared" si="2"/>
        <v>0</v>
      </c>
      <c r="AF32">
        <f t="shared" si="3"/>
        <v>0</v>
      </c>
      <c r="AG32">
        <f t="shared" si="3"/>
        <v>-34.32881227230984</v>
      </c>
      <c r="AH32">
        <f t="shared" si="4"/>
        <v>-316.12543296684265</v>
      </c>
      <c r="AI32">
        <f t="shared" si="5"/>
        <v>-350.4542452391525</v>
      </c>
      <c r="AJ32">
        <f t="shared" si="6"/>
        <v>10.13922969040874</v>
      </c>
      <c r="AK32">
        <f t="shared" si="20"/>
        <v>30.24313789786364</v>
      </c>
      <c r="AL32">
        <f t="shared" si="23"/>
        <v>-310.07187765088014</v>
      </c>
      <c r="AN32">
        <f t="shared" si="8"/>
        <v>0</v>
      </c>
      <c r="AO32">
        <f t="shared" si="8"/>
        <v>0</v>
      </c>
      <c r="AP32">
        <f t="shared" si="8"/>
        <v>-3.2826944590931864</v>
      </c>
      <c r="AQ32">
        <f t="shared" si="8"/>
        <v>-30.22951097016977</v>
      </c>
      <c r="AR32">
        <f t="shared" si="8"/>
        <v>-33.512205429262956</v>
      </c>
      <c r="AS32">
        <f t="shared" si="8"/>
        <v>0.9695643665197613</v>
      </c>
      <c r="AT32">
        <f t="shared" si="8"/>
        <v>2.892001634527511</v>
      </c>
      <c r="AU32">
        <f t="shared" si="8"/>
        <v>-29.650639428215687</v>
      </c>
      <c r="AW32">
        <v>29</v>
      </c>
      <c r="AX32">
        <f>IF(Z32&gt;0, (R32*SUMPRODUCT(K32:$K$98, X32:$X$98)-K32*$AZ$3)/Z32, 0)</f>
        <v>614.50654638908759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1.0570714E-2</v>
      </c>
      <c r="Q33" s="4">
        <f t="shared" si="22"/>
        <v>50</v>
      </c>
      <c r="R33">
        <f t="shared" si="0"/>
        <v>50000</v>
      </c>
      <c r="S33">
        <f t="shared" si="1"/>
        <v>607.90450952378933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421.90559742192892</v>
      </c>
      <c r="AC33">
        <f t="shared" si="19"/>
        <v>408.78713932613471</v>
      </c>
      <c r="AE33">
        <f t="shared" si="2"/>
        <v>0</v>
      </c>
      <c r="AF33">
        <f t="shared" si="3"/>
        <v>0</v>
      </c>
      <c r="AG33">
        <f t="shared" si="3"/>
        <v>-33.622644093096461</v>
      </c>
      <c r="AH33">
        <f t="shared" si="4"/>
        <v>-362.88005649027747</v>
      </c>
      <c r="AI33">
        <f t="shared" si="5"/>
        <v>-396.50270058337395</v>
      </c>
      <c r="AJ33">
        <f t="shared" si="6"/>
        <v>13.11845809579421</v>
      </c>
      <c r="AK33">
        <f t="shared" si="20"/>
        <v>29.533391819535026</v>
      </c>
      <c r="AL33">
        <f t="shared" si="23"/>
        <v>-353.8508506680447</v>
      </c>
      <c r="AN33">
        <f t="shared" si="8"/>
        <v>0</v>
      </c>
      <c r="AO33">
        <f t="shared" si="8"/>
        <v>0</v>
      </c>
      <c r="AP33">
        <f t="shared" si="8"/>
        <v>-2.8706849019873171</v>
      </c>
      <c r="AQ33">
        <f t="shared" si="8"/>
        <v>-30.982521675409618</v>
      </c>
      <c r="AR33">
        <f t="shared" si="8"/>
        <v>-33.853206577396939</v>
      </c>
      <c r="AS33">
        <f t="shared" si="8"/>
        <v>1.1200475337001239</v>
      </c>
      <c r="AT33">
        <f t="shared" si="8"/>
        <v>2.5215465436349347</v>
      </c>
      <c r="AU33">
        <f t="shared" si="8"/>
        <v>-30.211612500061879</v>
      </c>
      <c r="AW33">
        <v>30</v>
      </c>
      <c r="AX33">
        <f>IF(Z33&gt;0, (R33*SUMPRODUCT(K33:$K$98, X33:$X$98)-K33*$AZ$3)/Z33, 0)</f>
        <v>607.90450952378933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1.2312346E-2</v>
      </c>
      <c r="Q34" s="4">
        <f t="shared" si="22"/>
        <v>50</v>
      </c>
      <c r="R34">
        <f t="shared" si="0"/>
        <v>50000</v>
      </c>
      <c r="S34">
        <f t="shared" si="1"/>
        <v>597.89035329496699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408.78713932613471</v>
      </c>
      <c r="AC34">
        <f t="shared" si="19"/>
        <v>393.0823434314172</v>
      </c>
      <c r="AE34">
        <f t="shared" si="2"/>
        <v>0</v>
      </c>
      <c r="AF34">
        <f t="shared" si="3"/>
        <v>0</v>
      </c>
      <c r="AG34">
        <f t="shared" si="3"/>
        <v>-32.872444024656431</v>
      </c>
      <c r="AH34">
        <f t="shared" si="4"/>
        <v>-413.97362750905984</v>
      </c>
      <c r="AI34">
        <f t="shared" si="5"/>
        <v>-446.84607153371627</v>
      </c>
      <c r="AJ34">
        <f t="shared" si="6"/>
        <v>15.704795894717506</v>
      </c>
      <c r="AK34">
        <f t="shared" si="20"/>
        <v>28.615099752829433</v>
      </c>
      <c r="AL34">
        <f t="shared" si="23"/>
        <v>-402.52617588616931</v>
      </c>
      <c r="AN34">
        <f t="shared" si="8"/>
        <v>0</v>
      </c>
      <c r="AO34">
        <f t="shared" si="8"/>
        <v>0</v>
      </c>
      <c r="AP34">
        <f t="shared" si="8"/>
        <v>-2.505922488568928</v>
      </c>
      <c r="AQ34">
        <f t="shared" si="8"/>
        <v>-31.557915866289228</v>
      </c>
      <c r="AR34">
        <f t="shared" si="8"/>
        <v>-34.063838354858156</v>
      </c>
      <c r="AS34">
        <f t="shared" si="8"/>
        <v>1.197203383522041</v>
      </c>
      <c r="AT34">
        <f t="shared" si="8"/>
        <v>2.1813778716749344</v>
      </c>
      <c r="AU34">
        <f t="shared" ref="AU34:AU97" si="24">AL34*$K34</f>
        <v>-30.685257099661179</v>
      </c>
      <c r="AW34">
        <v>31</v>
      </c>
      <c r="AX34">
        <f>IF(Z34&gt;0, (R34*SUMPRODUCT(K34:$K$98, X34:$X$98)-K34*$AZ$3)/Z34, 0)</f>
        <v>597.89035329496699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1.4128425999999999E-2</v>
      </c>
      <c r="Q35" s="4">
        <f t="shared" si="22"/>
        <v>50</v>
      </c>
      <c r="R35">
        <f t="shared" si="0"/>
        <v>50000</v>
      </c>
      <c r="S35">
        <f t="shared" si="1"/>
        <v>584.74693163681741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393.0823434314172</v>
      </c>
      <c r="AC35">
        <f t="shared" si="19"/>
        <v>375.16525415503196</v>
      </c>
      <c r="AE35">
        <f t="shared" si="2"/>
        <v>0</v>
      </c>
      <c r="AF35">
        <f t="shared" ref="AF35:AG66" si="25">-$Z35*P35</f>
        <v>0</v>
      </c>
      <c r="AG35">
        <f t="shared" si="25"/>
        <v>-32.079283691568364</v>
      </c>
      <c r="AH35">
        <f t="shared" si="4"/>
        <v>-464.43589284150056</v>
      </c>
      <c r="AI35">
        <f t="shared" ref="AI35:AI66" si="26">SUM(AE35:AH35)</f>
        <v>-496.51517653306894</v>
      </c>
      <c r="AJ35">
        <f t="shared" si="6"/>
        <v>17.917089276385241</v>
      </c>
      <c r="AK35">
        <f t="shared" si="20"/>
        <v>27.515764040199208</v>
      </c>
      <c r="AL35">
        <f t="shared" si="23"/>
        <v>-451.0823232164845</v>
      </c>
      <c r="AN35">
        <f t="shared" ref="AN35:AT66" si="27">AE35*$K35</f>
        <v>0</v>
      </c>
      <c r="AO35">
        <f t="shared" si="27"/>
        <v>0</v>
      </c>
      <c r="AP35">
        <f t="shared" si="27"/>
        <v>-2.1834451100372827</v>
      </c>
      <c r="AQ35">
        <f t="shared" si="27"/>
        <v>-31.61137539418031</v>
      </c>
      <c r="AR35">
        <f t="shared" si="27"/>
        <v>-33.79482050421759</v>
      </c>
      <c r="AS35">
        <f t="shared" si="27"/>
        <v>1.2195091805278448</v>
      </c>
      <c r="AT35">
        <f t="shared" si="27"/>
        <v>1.8728336025253494</v>
      </c>
      <c r="AU35">
        <f t="shared" si="24"/>
        <v>-30.702477721164399</v>
      </c>
      <c r="AW35">
        <v>32</v>
      </c>
      <c r="AX35">
        <f>IF(Z35&gt;0, (R35*SUMPRODUCT(K35:$K$98, X35:$X$98)-K35*$AZ$3)/Z35, 0)</f>
        <v>584.74693163681741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1.6072195000000001E-2</v>
      </c>
      <c r="Q36" s="4">
        <f t="shared" si="22"/>
        <v>50</v>
      </c>
      <c r="R36">
        <f t="shared" si="0"/>
        <v>50000</v>
      </c>
      <c r="S36">
        <f t="shared" si="1"/>
        <v>569.30233092215178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375.16525415503196</v>
      </c>
      <c r="AC36">
        <f t="shared" si="19"/>
        <v>355.73318821612304</v>
      </c>
      <c r="AE36">
        <f t="shared" si="2"/>
        <v>0</v>
      </c>
      <c r="AF36">
        <f t="shared" si="25"/>
        <v>0</v>
      </c>
      <c r="AG36">
        <f t="shared" si="25"/>
        <v>-31.242906351701478</v>
      </c>
      <c r="AH36">
        <f t="shared" si="4"/>
        <v>-515.58450295120667</v>
      </c>
      <c r="AI36">
        <f t="shared" si="26"/>
        <v>-546.82740930290811</v>
      </c>
      <c r="AJ36">
        <f t="shared" si="6"/>
        <v>19.43206593890892</v>
      </c>
      <c r="AK36">
        <f t="shared" si="20"/>
        <v>26.26156779085224</v>
      </c>
      <c r="AL36">
        <f t="shared" si="23"/>
        <v>-501.13377557314698</v>
      </c>
      <c r="AN36">
        <f t="shared" si="27"/>
        <v>0</v>
      </c>
      <c r="AO36">
        <f t="shared" si="27"/>
        <v>0</v>
      </c>
      <c r="AP36">
        <f t="shared" si="27"/>
        <v>-1.8986766994255306</v>
      </c>
      <c r="AQ36">
        <f t="shared" si="27"/>
        <v>-31.332817482424701</v>
      </c>
      <c r="AR36">
        <f t="shared" si="27"/>
        <v>-33.231494181850231</v>
      </c>
      <c r="AS36">
        <f t="shared" si="27"/>
        <v>1.1809148100556772</v>
      </c>
      <c r="AT36">
        <f t="shared" si="27"/>
        <v>1.5959535356146428</v>
      </c>
      <c r="AU36">
        <f t="shared" si="24"/>
        <v>-30.454625836179911</v>
      </c>
      <c r="AW36">
        <v>33</v>
      </c>
      <c r="AX36">
        <f>IF(Z36&gt;0, (R36*SUMPRODUCT(K36:$K$98, X36:$X$98)-K36*$AZ$3)/Z36, 0)</f>
        <v>569.30233092215178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1.8213139E-2</v>
      </c>
      <c r="Q37" s="4">
        <f t="shared" si="22"/>
        <v>50</v>
      </c>
      <c r="R37">
        <f t="shared" si="0"/>
        <v>50000</v>
      </c>
      <c r="S37">
        <f t="shared" si="1"/>
        <v>552.13897811078755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355.73318821612304</v>
      </c>
      <c r="AC37">
        <f t="shared" si="19"/>
        <v>335.27475417590483</v>
      </c>
      <c r="AE37">
        <f t="shared" si="2"/>
        <v>0</v>
      </c>
      <c r="AF37">
        <f t="shared" si="25"/>
        <v>0</v>
      </c>
      <c r="AG37">
        <f t="shared" si="25"/>
        <v>-30.361445892036937</v>
      </c>
      <c r="AH37">
        <f t="shared" si="4"/>
        <v>-569.03139614752183</v>
      </c>
      <c r="AI37">
        <f t="shared" si="26"/>
        <v>-599.39284203955879</v>
      </c>
      <c r="AJ37">
        <f t="shared" si="6"/>
        <v>20.458434040218208</v>
      </c>
      <c r="AK37">
        <f t="shared" si="20"/>
        <v>24.901323175128613</v>
      </c>
      <c r="AL37">
        <f t="shared" si="23"/>
        <v>-554.03308482421198</v>
      </c>
      <c r="AN37">
        <f t="shared" si="27"/>
        <v>0</v>
      </c>
      <c r="AO37">
        <f t="shared" si="27"/>
        <v>0</v>
      </c>
      <c r="AP37">
        <f t="shared" si="27"/>
        <v>-1.647418812311229</v>
      </c>
      <c r="AQ37">
        <f t="shared" si="27"/>
        <v>-30.875770216695003</v>
      </c>
      <c r="AR37">
        <f t="shared" si="27"/>
        <v>-32.523189029006232</v>
      </c>
      <c r="AS37">
        <f t="shared" si="27"/>
        <v>1.1100791849021765</v>
      </c>
      <c r="AT37">
        <f t="shared" si="27"/>
        <v>1.3511513383131655</v>
      </c>
      <c r="AU37">
        <f t="shared" si="24"/>
        <v>-30.061958505790894</v>
      </c>
      <c r="AW37">
        <v>34</v>
      </c>
      <c r="AX37">
        <f>IF(Z37&gt;0, (R37*SUMPRODUCT(K37:$K$98, X37:$X$98)-K37*$AZ$3)/Z37, 0)</f>
        <v>552.13897811078755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2.0774602E-2</v>
      </c>
      <c r="Q38" s="4">
        <f t="shared" si="22"/>
        <v>50</v>
      </c>
      <c r="R38">
        <f t="shared" si="0"/>
        <v>50000</v>
      </c>
      <c r="S38">
        <f t="shared" si="1"/>
        <v>533.7060406350339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335.27475417590483</v>
      </c>
      <c r="AC38">
        <f t="shared" si="19"/>
        <v>314.10825488975138</v>
      </c>
      <c r="AE38">
        <f t="shared" si="2"/>
        <v>0</v>
      </c>
      <c r="AF38">
        <f t="shared" si="25"/>
        <v>0</v>
      </c>
      <c r="AG38">
        <f t="shared" si="25"/>
        <v>-29.427084478564964</v>
      </c>
      <c r="AH38">
        <f t="shared" si="4"/>
        <v>-630.74695455160236</v>
      </c>
      <c r="AI38">
        <f t="shared" si="26"/>
        <v>-660.17403903016736</v>
      </c>
      <c r="AJ38">
        <f t="shared" si="6"/>
        <v>21.166499286153453</v>
      </c>
      <c r="AK38">
        <f t="shared" si="20"/>
        <v>23.469232792313342</v>
      </c>
      <c r="AL38">
        <f t="shared" si="23"/>
        <v>-615.53830695170052</v>
      </c>
      <c r="AN38">
        <f t="shared" si="27"/>
        <v>0</v>
      </c>
      <c r="AO38">
        <f t="shared" si="27"/>
        <v>0</v>
      </c>
      <c r="AP38">
        <f t="shared" si="27"/>
        <v>-1.4256429946741414</v>
      </c>
      <c r="AQ38">
        <f t="shared" si="27"/>
        <v>-30.557562636677218</v>
      </c>
      <c r="AR38">
        <f t="shared" si="27"/>
        <v>-31.98320563135136</v>
      </c>
      <c r="AS38">
        <f t="shared" si="27"/>
        <v>1.0254455024608484</v>
      </c>
      <c r="AT38">
        <f t="shared" si="27"/>
        <v>1.1370051744375118</v>
      </c>
      <c r="AU38">
        <f t="shared" si="24"/>
        <v>-29.820754954453001</v>
      </c>
      <c r="AW38">
        <v>35</v>
      </c>
      <c r="AX38">
        <f>IF(Z38&gt;0, (R38*SUMPRODUCT(K38:$K$98, X38:$X$98)-K38*$AZ$3)/Z38, 0)</f>
        <v>533.7060406350339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2.3506165999999998E-2</v>
      </c>
      <c r="Q39" s="4">
        <f t="shared" si="22"/>
        <v>50</v>
      </c>
      <c r="R39">
        <f t="shared" si="0"/>
        <v>50000</v>
      </c>
      <c r="S39">
        <f t="shared" si="1"/>
        <v>513.72789435769107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314.10825488975138</v>
      </c>
      <c r="AC39">
        <f t="shared" si="19"/>
        <v>292.21968415534337</v>
      </c>
      <c r="AE39">
        <f t="shared" si="2"/>
        <v>0</v>
      </c>
      <c r="AF39">
        <f t="shared" si="25"/>
        <v>0</v>
      </c>
      <c r="AG39">
        <f t="shared" si="25"/>
        <v>-28.441095701130141</v>
      </c>
      <c r="AH39">
        <f t="shared" si="4"/>
        <v>-691.71793264917142</v>
      </c>
      <c r="AI39">
        <f t="shared" si="26"/>
        <v>-720.15902835030158</v>
      </c>
      <c r="AJ39">
        <f t="shared" si="6"/>
        <v>21.888570734408006</v>
      </c>
      <c r="AK39">
        <f t="shared" si="20"/>
        <v>21.987577842282597</v>
      </c>
      <c r="AL39">
        <f t="shared" si="23"/>
        <v>-676.28287977361094</v>
      </c>
      <c r="AN39">
        <f t="shared" si="27"/>
        <v>0</v>
      </c>
      <c r="AO39">
        <f t="shared" si="27"/>
        <v>0</v>
      </c>
      <c r="AP39">
        <f t="shared" si="27"/>
        <v>-1.2302456819980823</v>
      </c>
      <c r="AQ39">
        <f t="shared" si="27"/>
        <v>-29.920893651381672</v>
      </c>
      <c r="AR39">
        <f t="shared" si="27"/>
        <v>-31.151139333379756</v>
      </c>
      <c r="AS39">
        <f t="shared" si="27"/>
        <v>0.94681020429339557</v>
      </c>
      <c r="AT39">
        <f t="shared" si="27"/>
        <v>0.95109284755826085</v>
      </c>
      <c r="AU39">
        <f t="shared" si="24"/>
        <v>-29.2532362815281</v>
      </c>
      <c r="AW39">
        <v>36</v>
      </c>
      <c r="AX39">
        <f>IF(Z39&gt;0, (R39*SUMPRODUCT(K39:$K$98, X39:$X$98)-K39*$AZ$3)/Z39, 0)</f>
        <v>513.72789435769107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2.6226451000000001E-2</v>
      </c>
      <c r="Q40" s="4">
        <f t="shared" si="22"/>
        <v>50</v>
      </c>
      <c r="R40">
        <f t="shared" si="0"/>
        <v>50000</v>
      </c>
      <c r="S40">
        <f t="shared" si="1"/>
        <v>492.57810941508603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292.21968415534337</v>
      </c>
      <c r="AC40">
        <f t="shared" si="19"/>
        <v>270.0389618452736</v>
      </c>
      <c r="AE40">
        <f t="shared" si="2"/>
        <v>0</v>
      </c>
      <c r="AF40">
        <f t="shared" si="25"/>
        <v>0</v>
      </c>
      <c r="AG40">
        <f t="shared" si="25"/>
        <v>-27.410775741326844</v>
      </c>
      <c r="AH40">
        <f t="shared" si="4"/>
        <v>-745.90900279200036</v>
      </c>
      <c r="AI40">
        <f t="shared" si="26"/>
        <v>-773.31977853332717</v>
      </c>
      <c r="AJ40">
        <f t="shared" si="6"/>
        <v>22.180722310069768</v>
      </c>
      <c r="AK40">
        <f t="shared" si="20"/>
        <v>20.45537789087404</v>
      </c>
      <c r="AL40">
        <f t="shared" si="23"/>
        <v>-730.68367833238335</v>
      </c>
      <c r="AN40">
        <f t="shared" si="27"/>
        <v>0</v>
      </c>
      <c r="AO40">
        <f t="shared" si="27"/>
        <v>0</v>
      </c>
      <c r="AP40">
        <f t="shared" si="27"/>
        <v>-1.0586412920368011</v>
      </c>
      <c r="AQ40">
        <f t="shared" si="27"/>
        <v>-28.8080161579324</v>
      </c>
      <c r="AR40">
        <f t="shared" si="27"/>
        <v>-29.8666574499692</v>
      </c>
      <c r="AS40">
        <f t="shared" si="27"/>
        <v>0.85664954345816402</v>
      </c>
      <c r="AT40">
        <f t="shared" si="27"/>
        <v>0.79001440469439566</v>
      </c>
      <c r="AU40">
        <f t="shared" si="24"/>
        <v>-28.219993501816639</v>
      </c>
      <c r="AW40">
        <v>37</v>
      </c>
      <c r="AX40">
        <f>IF(Z40&gt;0, (R40*SUMPRODUCT(K40:$K$98, X40:$X$98)-K40*$AZ$3)/Z40, 0)</f>
        <v>492.57810941508603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2.9219711999999998E-2</v>
      </c>
      <c r="Q41" s="4">
        <f t="shared" si="22"/>
        <v>50</v>
      </c>
      <c r="R41">
        <f t="shared" si="0"/>
        <v>50000</v>
      </c>
      <c r="S41">
        <f t="shared" si="1"/>
        <v>471.11240999482089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270.0389618452736</v>
      </c>
      <c r="AC41">
        <f t="shared" si="19"/>
        <v>248.14181295636959</v>
      </c>
      <c r="AE41">
        <f t="shared" si="2"/>
        <v>0</v>
      </c>
      <c r="AF41">
        <f t="shared" si="25"/>
        <v>0</v>
      </c>
      <c r="AG41">
        <f t="shared" si="25"/>
        <v>-26.335733011055417</v>
      </c>
      <c r="AH41">
        <f t="shared" si="4"/>
        <v>-800.9349728581567</v>
      </c>
      <c r="AI41">
        <f t="shared" si="26"/>
        <v>-827.27070586921207</v>
      </c>
      <c r="AJ41">
        <f t="shared" si="6"/>
        <v>21.897148888904013</v>
      </c>
      <c r="AK41">
        <f t="shared" si="20"/>
        <v>18.902727329169153</v>
      </c>
      <c r="AL41">
        <f t="shared" si="23"/>
        <v>-786.47082965113896</v>
      </c>
      <c r="AN41">
        <f t="shared" si="27"/>
        <v>0</v>
      </c>
      <c r="AO41">
        <f t="shared" si="27"/>
        <v>0</v>
      </c>
      <c r="AP41">
        <f t="shared" si="27"/>
        <v>-0.90814436201054438</v>
      </c>
      <c r="AQ41">
        <f t="shared" si="27"/>
        <v>-27.618922914842152</v>
      </c>
      <c r="AR41">
        <f t="shared" si="27"/>
        <v>-28.527067276852694</v>
      </c>
      <c r="AS41">
        <f t="shared" si="27"/>
        <v>0.75508710158991332</v>
      </c>
      <c r="AT41">
        <f t="shared" si="27"/>
        <v>0.6518294077252893</v>
      </c>
      <c r="AU41">
        <f t="shared" si="24"/>
        <v>-27.120150767537496</v>
      </c>
      <c r="AW41">
        <v>38</v>
      </c>
      <c r="AX41">
        <f>IF(Z41&gt;0, (R41*SUMPRODUCT(K41:$K$98, X41:$X$98)-K41*$AZ$3)/Z41, 0)</f>
        <v>471.11240999482089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3.2402927999999998E-2</v>
      </c>
      <c r="Q42" s="4">
        <f t="shared" si="22"/>
        <v>50</v>
      </c>
      <c r="R42">
        <f t="shared" si="0"/>
        <v>50000</v>
      </c>
      <c r="S42">
        <f t="shared" si="1"/>
        <v>449.44906636303199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248.14181295636959</v>
      </c>
      <c r="AC42">
        <f t="shared" si="19"/>
        <v>226.69330724601704</v>
      </c>
      <c r="AE42">
        <f t="shared" si="2"/>
        <v>0</v>
      </c>
      <c r="AF42">
        <f t="shared" si="25"/>
        <v>0</v>
      </c>
      <c r="AG42">
        <f t="shared" si="25"/>
        <v>-25.219020820360409</v>
      </c>
      <c r="AH42">
        <f t="shared" si="4"/>
        <v>-853.3548605844519</v>
      </c>
      <c r="AI42">
        <f t="shared" si="26"/>
        <v>-878.57388140481225</v>
      </c>
      <c r="AJ42">
        <f t="shared" si="6"/>
        <v>21.448505710352549</v>
      </c>
      <c r="AK42">
        <f t="shared" si="20"/>
        <v>17.369926906945874</v>
      </c>
      <c r="AL42">
        <f t="shared" si="23"/>
        <v>-839.75544878751384</v>
      </c>
      <c r="AN42">
        <f t="shared" si="27"/>
        <v>0</v>
      </c>
      <c r="AO42">
        <f t="shared" si="27"/>
        <v>0</v>
      </c>
      <c r="AP42">
        <f t="shared" si="27"/>
        <v>-0.77646105537018317</v>
      </c>
      <c r="AQ42">
        <f t="shared" si="27"/>
        <v>-26.273693192708574</v>
      </c>
      <c r="AR42">
        <f t="shared" si="27"/>
        <v>-27.050154248078755</v>
      </c>
      <c r="AS42">
        <f t="shared" si="27"/>
        <v>0.66037176853941537</v>
      </c>
      <c r="AT42">
        <f t="shared" si="27"/>
        <v>0.53479759876249588</v>
      </c>
      <c r="AU42">
        <f t="shared" si="24"/>
        <v>-25.854984880776843</v>
      </c>
      <c r="AW42">
        <v>39</v>
      </c>
      <c r="AX42">
        <f>IF(Z42&gt;0, (R42*SUMPRODUCT(K42:$K$98, X42:$X$98)-K42*$AZ$3)/Z42, 0)</f>
        <v>449.44906636303199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3.5947104000000001E-2</v>
      </c>
      <c r="Q43" s="4">
        <f t="shared" si="22"/>
        <v>50</v>
      </c>
      <c r="R43">
        <f t="shared" si="0"/>
        <v>50000</v>
      </c>
      <c r="S43">
        <f t="shared" si="1"/>
        <v>427.94372390955084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226.69330724601704</v>
      </c>
      <c r="AC43">
        <f t="shared" si="19"/>
        <v>205.92891512874559</v>
      </c>
      <c r="AE43">
        <f t="shared" si="2"/>
        <v>0</v>
      </c>
      <c r="AF43">
        <f t="shared" si="25"/>
        <v>0</v>
      </c>
      <c r="AG43">
        <f t="shared" si="25"/>
        <v>-24.060279847949147</v>
      </c>
      <c r="AH43">
        <f t="shared" si="4"/>
        <v>-906.5507642076609</v>
      </c>
      <c r="AI43">
        <f t="shared" si="26"/>
        <v>-930.61104405561002</v>
      </c>
      <c r="AJ43">
        <f t="shared" si="6"/>
        <v>20.764392117271456</v>
      </c>
      <c r="AK43">
        <f t="shared" si="20"/>
        <v>15.868531507221194</v>
      </c>
      <c r="AL43">
        <f t="shared" si="23"/>
        <v>-893.97812043111742</v>
      </c>
      <c r="AN43">
        <f t="shared" si="27"/>
        <v>0</v>
      </c>
      <c r="AO43">
        <f t="shared" si="27"/>
        <v>0</v>
      </c>
      <c r="AP43">
        <f t="shared" si="27"/>
        <v>-0.66141510580994622</v>
      </c>
      <c r="AQ43">
        <f t="shared" si="27"/>
        <v>-24.921005633340833</v>
      </c>
      <c r="AR43">
        <f t="shared" si="27"/>
        <v>-25.582420739150777</v>
      </c>
      <c r="AS43">
        <f t="shared" si="27"/>
        <v>0.5708114243108009</v>
      </c>
      <c r="AT43">
        <f t="shared" si="27"/>
        <v>0.43622462050422922</v>
      </c>
      <c r="AU43">
        <f t="shared" si="24"/>
        <v>-24.575384694335749</v>
      </c>
      <c r="AW43">
        <v>40</v>
      </c>
      <c r="AX43">
        <f>IF(Z43&gt;0, (R43*SUMPRODUCT(K43:$K$98, X43:$X$98)-K43*$AZ$3)/Z43, 0)</f>
        <v>427.94372390955084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4.0034525000000001E-2</v>
      </c>
      <c r="Q44" s="4">
        <f t="shared" si="22"/>
        <v>50</v>
      </c>
      <c r="R44">
        <f t="shared" si="0"/>
        <v>50000</v>
      </c>
      <c r="S44">
        <f t="shared" si="1"/>
        <v>406.72774843096681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205.92891512874559</v>
      </c>
      <c r="AC44">
        <f t="shared" si="19"/>
        <v>185.92692831275943</v>
      </c>
      <c r="AE44">
        <f t="shared" si="2"/>
        <v>0</v>
      </c>
      <c r="AF44">
        <f t="shared" si="25"/>
        <v>0</v>
      </c>
      <c r="AG44">
        <f t="shared" si="25"/>
        <v>-22.85643517438994</v>
      </c>
      <c r="AH44">
        <f t="shared" si="4"/>
        <v>-963.24187507971624</v>
      </c>
      <c r="AI44">
        <f t="shared" si="26"/>
        <v>-986.0983102541062</v>
      </c>
      <c r="AJ44">
        <f t="shared" si="6"/>
        <v>20.001986815986157</v>
      </c>
      <c r="AK44">
        <f t="shared" si="20"/>
        <v>14.415024059012193</v>
      </c>
      <c r="AL44">
        <f t="shared" si="23"/>
        <v>-951.68129937910783</v>
      </c>
      <c r="AN44">
        <f t="shared" si="27"/>
        <v>0</v>
      </c>
      <c r="AO44">
        <f t="shared" si="27"/>
        <v>0</v>
      </c>
      <c r="AP44">
        <f t="shared" si="27"/>
        <v>-0.5610013528240364</v>
      </c>
      <c r="AQ44">
        <f t="shared" si="27"/>
        <v>-23.642356775826723</v>
      </c>
      <c r="AR44">
        <f t="shared" si="27"/>
        <v>-24.203358128650763</v>
      </c>
      <c r="AS44">
        <f t="shared" si="27"/>
        <v>0.49094014781052914</v>
      </c>
      <c r="AT44">
        <f t="shared" si="27"/>
        <v>0.35381055428792246</v>
      </c>
      <c r="AU44">
        <f t="shared" si="24"/>
        <v>-23.358607426552307</v>
      </c>
      <c r="AW44">
        <v>41</v>
      </c>
      <c r="AX44">
        <f>IF(Z44&gt;0, (R44*SUMPRODUCT(K44:$K$98, X44:$X$98)-K44*$AZ$3)/Z44, 0)</f>
        <v>406.72774843096681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4.4405750000000001E-2</v>
      </c>
      <c r="Q45" s="4">
        <f t="shared" si="22"/>
        <v>50</v>
      </c>
      <c r="R45">
        <f t="shared" si="0"/>
        <v>50000</v>
      </c>
      <c r="S45">
        <f t="shared" si="1"/>
        <v>385.59482335287925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185.92692831275943</v>
      </c>
      <c r="AC45">
        <f t="shared" si="19"/>
        <v>166.67655262385645</v>
      </c>
      <c r="AE45">
        <f t="shared" si="2"/>
        <v>0</v>
      </c>
      <c r="AF45">
        <f t="shared" si="25"/>
        <v>0</v>
      </c>
      <c r="AG45">
        <f t="shared" si="25"/>
        <v>-21.612913676400876</v>
      </c>
      <c r="AH45">
        <f t="shared" si="4"/>
        <v>-1014.957146245166</v>
      </c>
      <c r="AI45">
        <f t="shared" si="26"/>
        <v>-1036.5700599215668</v>
      </c>
      <c r="AJ45">
        <f t="shared" si="6"/>
        <v>19.250375688902977</v>
      </c>
      <c r="AK45">
        <f t="shared" si="20"/>
        <v>13.014884981893161</v>
      </c>
      <c r="AL45">
        <f t="shared" si="23"/>
        <v>-1004.3047992507707</v>
      </c>
      <c r="AN45">
        <f t="shared" si="27"/>
        <v>0</v>
      </c>
      <c r="AO45">
        <f t="shared" si="27"/>
        <v>0</v>
      </c>
      <c r="AP45">
        <f t="shared" si="27"/>
        <v>-0.47364254774341968</v>
      </c>
      <c r="AQ45">
        <f t="shared" si="27"/>
        <v>-22.24257662782674</v>
      </c>
      <c r="AR45">
        <f t="shared" si="27"/>
        <v>-22.71621917557016</v>
      </c>
      <c r="AS45">
        <f t="shared" si="27"/>
        <v>0.42186801478163077</v>
      </c>
      <c r="AT45">
        <f t="shared" si="27"/>
        <v>0.28521852137605835</v>
      </c>
      <c r="AU45">
        <f t="shared" si="24"/>
        <v>-22.009132639412471</v>
      </c>
      <c r="AW45">
        <v>42</v>
      </c>
      <c r="AX45">
        <f>IF(Z45&gt;0, (R45*SUMPRODUCT(K45:$K$98, X45:$X$98)-K45*$AZ$3)/Z45, 0)</f>
        <v>385.59482335287925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4.9048597999999999E-2</v>
      </c>
      <c r="Q46" s="4">
        <f t="shared" si="22"/>
        <v>50</v>
      </c>
      <c r="R46">
        <f t="shared" si="0"/>
        <v>50000</v>
      </c>
      <c r="S46">
        <f t="shared" si="1"/>
        <v>364.7479121111906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166.67655262385645</v>
      </c>
      <c r="AC46">
        <f t="shared" si="19"/>
        <v>148.35538768078285</v>
      </c>
      <c r="AE46">
        <f t="shared" si="2"/>
        <v>0</v>
      </c>
      <c r="AF46">
        <f t="shared" si="25"/>
        <v>0</v>
      </c>
      <c r="AG46">
        <f t="shared" si="25"/>
        <v>-20.336701425114377</v>
      </c>
      <c r="AH46">
        <f t="shared" si="4"/>
        <v>-1060.0831145224886</v>
      </c>
      <c r="AI46">
        <f t="shared" si="26"/>
        <v>-1080.419815947603</v>
      </c>
      <c r="AJ46">
        <f t="shared" si="6"/>
        <v>18.321164943073597</v>
      </c>
      <c r="AK46">
        <f t="shared" si="20"/>
        <v>11.667358683669953</v>
      </c>
      <c r="AL46">
        <f t="shared" si="23"/>
        <v>-1050.4312923208593</v>
      </c>
      <c r="AN46">
        <f t="shared" si="27"/>
        <v>0</v>
      </c>
      <c r="AO46">
        <f t="shared" si="27"/>
        <v>0</v>
      </c>
      <c r="AP46">
        <f t="shared" si="27"/>
        <v>-0.39792376727323447</v>
      </c>
      <c r="AQ46">
        <f t="shared" si="27"/>
        <v>-20.742413321395354</v>
      </c>
      <c r="AR46">
        <f t="shared" si="27"/>
        <v>-21.140337088668588</v>
      </c>
      <c r="AS46">
        <f t="shared" si="27"/>
        <v>0.35848620789500318</v>
      </c>
      <c r="AT46">
        <f t="shared" si="27"/>
        <v>0.22829264316191444</v>
      </c>
      <c r="AU46">
        <f t="shared" si="24"/>
        <v>-20.553558237611668</v>
      </c>
      <c r="AW46">
        <v>43</v>
      </c>
      <c r="AX46">
        <f>IF(Z46&gt;0, (R46*SUMPRODUCT(K46:$K$98, X46:$X$98)-K46*$AZ$3)/Z46, 0)</f>
        <v>364.7479121111906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5.4278005999999997E-2</v>
      </c>
      <c r="Q47" s="4">
        <f t="shared" si="22"/>
        <v>50</v>
      </c>
      <c r="R47">
        <f t="shared" si="0"/>
        <v>50000</v>
      </c>
      <c r="S47">
        <f t="shared" si="1"/>
        <v>344.50259596680985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148.35538768078285</v>
      </c>
      <c r="AC47">
        <f t="shared" si="19"/>
        <v>131.11423479220301</v>
      </c>
      <c r="AE47">
        <f t="shared" si="2"/>
        <v>0</v>
      </c>
      <c r="AF47">
        <f t="shared" si="25"/>
        <v>0</v>
      </c>
      <c r="AG47">
        <f t="shared" si="25"/>
        <v>-19.029498808890665</v>
      </c>
      <c r="AH47">
        <f t="shared" si="4"/>
        <v>-1103.8356019725666</v>
      </c>
      <c r="AI47">
        <f t="shared" si="26"/>
        <v>-1122.8651007814572</v>
      </c>
      <c r="AJ47">
        <f t="shared" si="6"/>
        <v>17.241152888579848</v>
      </c>
      <c r="AK47">
        <f t="shared" si="20"/>
        <v>10.384877137654801</v>
      </c>
      <c r="AL47">
        <f t="shared" si="23"/>
        <v>-1095.2390707552227</v>
      </c>
      <c r="AN47">
        <f t="shared" si="27"/>
        <v>0</v>
      </c>
      <c r="AO47">
        <f t="shared" si="27"/>
        <v>0</v>
      </c>
      <c r="AP47">
        <f t="shared" si="27"/>
        <v>-0.33245180444009181</v>
      </c>
      <c r="AQ47">
        <f t="shared" si="27"/>
        <v>-19.284382703213588</v>
      </c>
      <c r="AR47">
        <f t="shared" si="27"/>
        <v>-19.616834507653678</v>
      </c>
      <c r="AS47">
        <f t="shared" si="27"/>
        <v>0.30120879409382684</v>
      </c>
      <c r="AT47">
        <f t="shared" si="27"/>
        <v>0.18142732911541445</v>
      </c>
      <c r="AU47">
        <f t="shared" si="24"/>
        <v>-19.134198384444439</v>
      </c>
      <c r="AW47">
        <v>44</v>
      </c>
      <c r="AX47">
        <f>IF(Z47&gt;0, (R47*SUMPRODUCT(K47:$K$98, X47:$X$98)-K47*$AZ$3)/Z47, 0)</f>
        <v>344.50259596680985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6.0174738999999998E-2</v>
      </c>
      <c r="Q48" s="4">
        <f t="shared" si="22"/>
        <v>50</v>
      </c>
      <c r="R48">
        <f t="shared" si="0"/>
        <v>50000</v>
      </c>
      <c r="S48">
        <f t="shared" si="1"/>
        <v>324.84252088105364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131.11423479220301</v>
      </c>
      <c r="AC48">
        <f t="shared" si="19"/>
        <v>114.95597747543182</v>
      </c>
      <c r="AE48">
        <f t="shared" si="2"/>
        <v>0</v>
      </c>
      <c r="AF48">
        <f t="shared" si="25"/>
        <v>0</v>
      </c>
      <c r="AG48">
        <f t="shared" si="25"/>
        <v>-17.694108696675954</v>
      </c>
      <c r="AH48">
        <f t="shared" si="4"/>
        <v>-1145.0951241258067</v>
      </c>
      <c r="AI48">
        <f t="shared" si="26"/>
        <v>-1162.7892328224827</v>
      </c>
      <c r="AJ48">
        <f t="shared" si="6"/>
        <v>16.158257316771184</v>
      </c>
      <c r="AK48">
        <f t="shared" si="20"/>
        <v>9.1779964354542116</v>
      </c>
      <c r="AL48">
        <f t="shared" si="23"/>
        <v>-1137.4529790702575</v>
      </c>
      <c r="AN48">
        <f t="shared" si="27"/>
        <v>0</v>
      </c>
      <c r="AO48">
        <f t="shared" si="27"/>
        <v>0</v>
      </c>
      <c r="AP48">
        <f t="shared" si="27"/>
        <v>-0.27600186235127622</v>
      </c>
      <c r="AQ48">
        <f t="shared" si="27"/>
        <v>-17.861786216304971</v>
      </c>
      <c r="AR48">
        <f t="shared" si="27"/>
        <v>-18.137788078656246</v>
      </c>
      <c r="AS48">
        <f t="shared" si="27"/>
        <v>0.25204485788073577</v>
      </c>
      <c r="AT48">
        <f t="shared" si="27"/>
        <v>0.14316313707932732</v>
      </c>
      <c r="AU48">
        <f t="shared" si="24"/>
        <v>-17.742580083696186</v>
      </c>
      <c r="AW48">
        <v>45</v>
      </c>
      <c r="AX48">
        <f>IF(Z48&gt;0, (R48*SUMPRODUCT(K48:$K$98, X48:$X$98)-K48*$AZ$3)/Z48, 0)</f>
        <v>324.84252088105364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6.6923788999999997E-2</v>
      </c>
      <c r="Q49" s="4">
        <f t="shared" si="22"/>
        <v>50</v>
      </c>
      <c r="R49">
        <f t="shared" si="0"/>
        <v>50000</v>
      </c>
      <c r="S49">
        <f t="shared" si="1"/>
        <v>305.77759295275496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114.95597747543182</v>
      </c>
      <c r="AC49">
        <f t="shared" si="19"/>
        <v>99.885374639879004</v>
      </c>
      <c r="AE49">
        <f t="shared" si="2"/>
        <v>0</v>
      </c>
      <c r="AF49">
        <f t="shared" si="25"/>
        <v>0</v>
      </c>
      <c r="AG49">
        <f t="shared" si="25"/>
        <v>-16.333010812749787</v>
      </c>
      <c r="AH49">
        <f t="shared" si="4"/>
        <v>-1184.1567969594064</v>
      </c>
      <c r="AI49">
        <f t="shared" si="26"/>
        <v>-1200.4898077721562</v>
      </c>
      <c r="AJ49">
        <f t="shared" si="6"/>
        <v>15.070602835552819</v>
      </c>
      <c r="AK49">
        <f t="shared" si="20"/>
        <v>8.0469184232802284</v>
      </c>
      <c r="AL49">
        <f t="shared" si="23"/>
        <v>-1177.3722865133232</v>
      </c>
      <c r="AN49">
        <f t="shared" si="27"/>
        <v>0</v>
      </c>
      <c r="AO49">
        <f t="shared" si="27"/>
        <v>0</v>
      </c>
      <c r="AP49">
        <f t="shared" si="27"/>
        <v>-0.22747388690014247</v>
      </c>
      <c r="AQ49">
        <f t="shared" si="27"/>
        <v>-16.492044999646293</v>
      </c>
      <c r="AR49">
        <f t="shared" si="27"/>
        <v>-16.719518886546435</v>
      </c>
      <c r="AS49">
        <f t="shared" si="27"/>
        <v>0.20989201833231078</v>
      </c>
      <c r="AT49">
        <f t="shared" si="27"/>
        <v>0.11207142591756766</v>
      </c>
      <c r="AU49">
        <f t="shared" si="24"/>
        <v>-16.397555442296557</v>
      </c>
      <c r="AW49">
        <v>46</v>
      </c>
      <c r="AX49">
        <f>IF(Z49&gt;0, (R49*SUMPRODUCT(K49:$K$98, X49:$X$98)-K49*$AZ$3)/Z49, 0)</f>
        <v>305.77759295275496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7.4711050000000001E-2</v>
      </c>
      <c r="Q50" s="4">
        <f t="shared" si="22"/>
        <v>50</v>
      </c>
      <c r="R50">
        <f t="shared" si="0"/>
        <v>50000</v>
      </c>
      <c r="S50">
        <f t="shared" si="1"/>
        <v>287.2533946350319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99.885374639879004</v>
      </c>
      <c r="AC50">
        <f t="shared" si="19"/>
        <v>85.885457658761453</v>
      </c>
      <c r="AE50">
        <f t="shared" si="2"/>
        <v>0</v>
      </c>
      <c r="AF50">
        <f t="shared" si="25"/>
        <v>0</v>
      </c>
      <c r="AG50">
        <f t="shared" si="25"/>
        <v>-14.949424317140398</v>
      </c>
      <c r="AH50">
        <f t="shared" si="4"/>
        <v>-1220.25638748189</v>
      </c>
      <c r="AI50">
        <f t="shared" si="26"/>
        <v>-1235.2058117990305</v>
      </c>
      <c r="AJ50">
        <f t="shared" si="6"/>
        <v>13.999916981117551</v>
      </c>
      <c r="AK50">
        <f t="shared" si="20"/>
        <v>6.9919762247915314</v>
      </c>
      <c r="AL50">
        <f t="shared" si="23"/>
        <v>-1214.2139185931212</v>
      </c>
      <c r="AN50">
        <f t="shared" si="27"/>
        <v>0</v>
      </c>
      <c r="AO50">
        <f t="shared" si="27"/>
        <v>0</v>
      </c>
      <c r="AP50">
        <f t="shared" si="27"/>
        <v>-0.18589672776183044</v>
      </c>
      <c r="AQ50">
        <f t="shared" si="27"/>
        <v>-15.173940123116862</v>
      </c>
      <c r="AR50">
        <f t="shared" si="27"/>
        <v>-15.359836850878695</v>
      </c>
      <c r="AS50">
        <f t="shared" si="27"/>
        <v>0.17408956361905337</v>
      </c>
      <c r="AT50">
        <f t="shared" si="27"/>
        <v>8.6945521994915981E-2</v>
      </c>
      <c r="AU50">
        <f t="shared" si="24"/>
        <v>-15.098801765264723</v>
      </c>
      <c r="AW50">
        <v>47</v>
      </c>
      <c r="AX50">
        <f>IF(Z50&gt;0, (R50*SUMPRODUCT(K50:$K$98, X50:$X$98)-K50*$AZ$3)/Z50, 0)</f>
        <v>287.2533946350319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8.3689026999999999E-2</v>
      </c>
      <c r="Q51" s="4">
        <f t="shared" si="22"/>
        <v>50</v>
      </c>
      <c r="R51">
        <f t="shared" si="0"/>
        <v>50000</v>
      </c>
      <c r="S51">
        <f t="shared" si="1"/>
        <v>269.1621578390409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85.885457658761453</v>
      </c>
      <c r="AC51">
        <f t="shared" si="19"/>
        <v>72.936631837902439</v>
      </c>
      <c r="AE51">
        <f t="shared" si="2"/>
        <v>0</v>
      </c>
      <c r="AF51">
        <f t="shared" si="25"/>
        <v>0</v>
      </c>
      <c r="AG51">
        <f t="shared" si="25"/>
        <v>-13.548827298657374</v>
      </c>
      <c r="AH51">
        <f t="shared" si="4"/>
        <v>-1251.1027753116191</v>
      </c>
      <c r="AI51">
        <f t="shared" si="26"/>
        <v>-1264.6516026102765</v>
      </c>
      <c r="AJ51">
        <f t="shared" si="6"/>
        <v>12.948825820859014</v>
      </c>
      <c r="AK51">
        <f t="shared" si="20"/>
        <v>6.0119820361133023</v>
      </c>
      <c r="AL51">
        <f t="shared" si="23"/>
        <v>-1245.6907947533043</v>
      </c>
      <c r="AN51">
        <f t="shared" si="27"/>
        <v>0</v>
      </c>
      <c r="AO51">
        <f t="shared" si="27"/>
        <v>0</v>
      </c>
      <c r="AP51">
        <f t="shared" si="27"/>
        <v>-0.15042878947798272</v>
      </c>
      <c r="AQ51">
        <f t="shared" si="27"/>
        <v>-13.890639525778102</v>
      </c>
      <c r="AR51">
        <f t="shared" si="27"/>
        <v>-14.041068315256085</v>
      </c>
      <c r="AS51">
        <f t="shared" si="27"/>
        <v>0.14376714312286593</v>
      </c>
      <c r="AT51">
        <f t="shared" si="27"/>
        <v>6.6749332626412708E-2</v>
      </c>
      <c r="AU51">
        <f t="shared" si="24"/>
        <v>-13.830551839506809</v>
      </c>
      <c r="AW51">
        <v>48</v>
      </c>
      <c r="AX51">
        <f>IF(Z51&gt;0, (R51*SUMPRODUCT(K51:$K$98, X51:$X$98)-K51*$AZ$3)/Z51, 0)</f>
        <v>269.1621578390409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9.4384723000000004E-2</v>
      </c>
      <c r="Q52" s="4">
        <f t="shared" si="22"/>
        <v>50</v>
      </c>
      <c r="R52">
        <f t="shared" si="0"/>
        <v>50000</v>
      </c>
      <c r="S52">
        <f t="shared" si="1"/>
        <v>251.48344328460919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72.936631837902439</v>
      </c>
      <c r="AC52">
        <f t="shared" si="19"/>
        <v>61.032701510568792</v>
      </c>
      <c r="AE52">
        <f t="shared" si="2"/>
        <v>0</v>
      </c>
      <c r="AF52">
        <f t="shared" si="25"/>
        <v>0</v>
      </c>
      <c r="AG52">
        <f t="shared" si="25"/>
        <v>-12.134536714112185</v>
      </c>
      <c r="AH52">
        <f t="shared" si="4"/>
        <v>-1278.8023115586145</v>
      </c>
      <c r="AI52">
        <f t="shared" si="26"/>
        <v>-1290.9368482727266</v>
      </c>
      <c r="AJ52">
        <f t="shared" si="6"/>
        <v>11.903930327333647</v>
      </c>
      <c r="AK52">
        <f t="shared" si="20"/>
        <v>5.1055642286531713</v>
      </c>
      <c r="AL52">
        <f t="shared" si="23"/>
        <v>-1273.9273537167398</v>
      </c>
      <c r="AN52">
        <f t="shared" si="27"/>
        <v>0</v>
      </c>
      <c r="AO52">
        <f t="shared" si="27"/>
        <v>0</v>
      </c>
      <c r="AP52">
        <f t="shared" si="27"/>
        <v>-0.12029135889026622</v>
      </c>
      <c r="AQ52">
        <f t="shared" si="27"/>
        <v>-12.676946094736351</v>
      </c>
      <c r="AR52">
        <f t="shared" si="27"/>
        <v>-12.797237453626616</v>
      </c>
      <c r="AS52">
        <f t="shared" si="27"/>
        <v>0.11800532553869181</v>
      </c>
      <c r="AT52">
        <f t="shared" si="27"/>
        <v>5.0612171971260798E-2</v>
      </c>
      <c r="AU52">
        <f t="shared" si="24"/>
        <v>-12.628619956116664</v>
      </c>
      <c r="AW52">
        <v>49</v>
      </c>
      <c r="AX52">
        <f>IF(Z52&gt;0, (R52*SUMPRODUCT(K52:$K$98, X52:$X$98)-K52*$AZ$3)/Z52, 0)</f>
        <v>251.48344328460919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0.106719178</v>
      </c>
      <c r="Q53" s="4">
        <f t="shared" si="22"/>
        <v>50</v>
      </c>
      <c r="R53">
        <f t="shared" si="0"/>
        <v>50000</v>
      </c>
      <c r="S53">
        <f t="shared" si="1"/>
        <v>233.85263499511464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61.032701510568792</v>
      </c>
      <c r="AC53">
        <f t="shared" si="19"/>
        <v>50.129602914443538</v>
      </c>
      <c r="AE53">
        <f t="shared" si="2"/>
        <v>0</v>
      </c>
      <c r="AF53">
        <f t="shared" si="25"/>
        <v>0</v>
      </c>
      <c r="AG53">
        <f t="shared" si="25"/>
        <v>-10.718203563430189</v>
      </c>
      <c r="AH53">
        <f t="shared" si="4"/>
        <v>-1294.9877835408734</v>
      </c>
      <c r="AI53">
        <f t="shared" si="26"/>
        <v>-1305.7059871043036</v>
      </c>
      <c r="AJ53">
        <f t="shared" si="6"/>
        <v>10.903098596125254</v>
      </c>
      <c r="AK53">
        <f t="shared" si="20"/>
        <v>4.2722891057398158</v>
      </c>
      <c r="AL53">
        <f t="shared" si="23"/>
        <v>-1290.5305994024384</v>
      </c>
      <c r="AN53">
        <f t="shared" si="27"/>
        <v>0</v>
      </c>
      <c r="AO53">
        <f t="shared" si="27"/>
        <v>0</v>
      </c>
      <c r="AP53">
        <f t="shared" si="27"/>
        <v>-9.4867009250081541E-2</v>
      </c>
      <c r="AQ53">
        <f t="shared" si="27"/>
        <v>-11.461959768993037</v>
      </c>
      <c r="AR53">
        <f t="shared" si="27"/>
        <v>-11.556826778243119</v>
      </c>
      <c r="AS53">
        <f t="shared" si="27"/>
        <v>9.6503518453622303E-2</v>
      </c>
      <c r="AT53">
        <f t="shared" si="27"/>
        <v>3.7814106413886037E-2</v>
      </c>
      <c r="AU53">
        <f t="shared" si="24"/>
        <v>-11.422509153375609</v>
      </c>
      <c r="AW53">
        <v>50</v>
      </c>
      <c r="AX53">
        <f>IF(Z53&gt;0, (R53*SUMPRODUCT(K53:$K$98, X53:$X$98)-K53*$AZ$3)/Z53, 0)</f>
        <v>233.85263499511464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0.12088460199999999</v>
      </c>
      <c r="Q54" s="4">
        <f t="shared" si="22"/>
        <v>50</v>
      </c>
      <c r="R54">
        <f t="shared" si="0"/>
        <v>50000</v>
      </c>
      <c r="S54">
        <f t="shared" si="1"/>
        <v>216.04883704809765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50.129602914443538</v>
      </c>
      <c r="AC54">
        <f t="shared" si="19"/>
        <v>40.251435554924718</v>
      </c>
      <c r="AE54">
        <f t="shared" si="2"/>
        <v>0</v>
      </c>
      <c r="AF54">
        <f t="shared" si="25"/>
        <v>0</v>
      </c>
      <c r="AG54">
        <f t="shared" si="25"/>
        <v>-9.315355755875645</v>
      </c>
      <c r="AH54">
        <f t="shared" si="4"/>
        <v>-1295.6657719202401</v>
      </c>
      <c r="AI54">
        <f t="shared" si="26"/>
        <v>-1304.9811276761156</v>
      </c>
      <c r="AJ54">
        <f t="shared" si="6"/>
        <v>9.8781673595188195</v>
      </c>
      <c r="AK54">
        <f t="shared" si="20"/>
        <v>3.5090722040110478</v>
      </c>
      <c r="AL54">
        <f t="shared" si="23"/>
        <v>-1291.5938881125858</v>
      </c>
      <c r="AN54">
        <f t="shared" si="27"/>
        <v>0</v>
      </c>
      <c r="AO54">
        <f t="shared" si="27"/>
        <v>0</v>
      </c>
      <c r="AP54">
        <f t="shared" si="27"/>
        <v>-7.3616409376298472E-2</v>
      </c>
      <c r="AQ54">
        <f t="shared" si="27"/>
        <v>-10.239250585827167</v>
      </c>
      <c r="AR54">
        <f t="shared" si="27"/>
        <v>-10.312866995203464</v>
      </c>
      <c r="AS54">
        <f t="shared" si="27"/>
        <v>7.8064137461121605E-2</v>
      </c>
      <c r="AT54">
        <f t="shared" si="27"/>
        <v>2.7731125109046854E-2</v>
      </c>
      <c r="AU54">
        <f t="shared" si="24"/>
        <v>-10.207071732633295</v>
      </c>
      <c r="AW54">
        <v>51</v>
      </c>
      <c r="AX54">
        <f>IF(Z54&gt;0, (R54*SUMPRODUCT(K54:$K$98, X54:$X$98)-K54*$AZ$3)/Z54, 0)</f>
        <v>216.04883704809765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0.13724737000000001</v>
      </c>
      <c r="Q55" s="4">
        <f t="shared" si="22"/>
        <v>50</v>
      </c>
      <c r="R55">
        <f t="shared" si="0"/>
        <v>50000</v>
      </c>
      <c r="S55">
        <f t="shared" si="1"/>
        <v>197.80649191131178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40.251435554924718</v>
      </c>
      <c r="AC55">
        <f t="shared" si="19"/>
        <v>31.426285334699532</v>
      </c>
      <c r="AE55">
        <f t="shared" si="2"/>
        <v>0</v>
      </c>
      <c r="AF55">
        <f t="shared" si="25"/>
        <v>0</v>
      </c>
      <c r="AG55">
        <f t="shared" si="25"/>
        <v>-7.9436941202085958</v>
      </c>
      <c r="AH55">
        <f t="shared" si="4"/>
        <v>-1278.5080781082943</v>
      </c>
      <c r="AI55">
        <f t="shared" si="26"/>
        <v>-1286.4517722285029</v>
      </c>
      <c r="AJ55">
        <f t="shared" si="6"/>
        <v>8.8251502202251864</v>
      </c>
      <c r="AK55">
        <f t="shared" si="20"/>
        <v>2.8176004888447306</v>
      </c>
      <c r="AL55">
        <f t="shared" si="23"/>
        <v>-1274.8090215194331</v>
      </c>
      <c r="AN55">
        <f t="shared" si="27"/>
        <v>0</v>
      </c>
      <c r="AO55">
        <f t="shared" si="27"/>
        <v>0</v>
      </c>
      <c r="AP55">
        <f t="shared" si="27"/>
        <v>-5.6050523845352841E-2</v>
      </c>
      <c r="AQ55">
        <f t="shared" si="27"/>
        <v>-9.0211237283395569</v>
      </c>
      <c r="AR55">
        <f t="shared" si="27"/>
        <v>-9.0771742521849106</v>
      </c>
      <c r="AS55">
        <f t="shared" si="27"/>
        <v>6.227005790658055E-2</v>
      </c>
      <c r="AT55">
        <f t="shared" si="27"/>
        <v>1.9880924541757446E-2</v>
      </c>
      <c r="AU55">
        <f t="shared" si="24"/>
        <v>-8.9950232697365724</v>
      </c>
      <c r="AW55">
        <v>52</v>
      </c>
      <c r="AX55">
        <f>IF(Z55&gt;0, (R55*SUMPRODUCT(K55:$K$98, X55:$X$98)-K55*$AZ$3)/Z55, 0)</f>
        <v>197.80649191131178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0.155543078</v>
      </c>
      <c r="Q56" s="4">
        <f t="shared" si="22"/>
        <v>50</v>
      </c>
      <c r="R56">
        <f t="shared" si="0"/>
        <v>50000</v>
      </c>
      <c r="S56">
        <f t="shared" si="1"/>
        <v>178.52562635550981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31.426285334699532</v>
      </c>
      <c r="AC56">
        <f t="shared" si="19"/>
        <v>23.667751218504584</v>
      </c>
      <c r="AE56">
        <f t="shared" si="2"/>
        <v>0</v>
      </c>
      <c r="AF56">
        <f t="shared" si="25"/>
        <v>0</v>
      </c>
      <c r="AG56">
        <f t="shared" si="25"/>
        <v>-6.6286705448587631</v>
      </c>
      <c r="AH56">
        <f t="shared" si="4"/>
        <v>-1235.586634147747</v>
      </c>
      <c r="AI56">
        <f t="shared" si="26"/>
        <v>-1242.2153046926057</v>
      </c>
      <c r="AJ56">
        <f t="shared" si="6"/>
        <v>7.7585341161949479</v>
      </c>
      <c r="AK56">
        <f t="shared" si="20"/>
        <v>2.1998399734289675</v>
      </c>
      <c r="AL56">
        <f t="shared" si="23"/>
        <v>-1232.2569306029818</v>
      </c>
      <c r="AN56">
        <f t="shared" si="27"/>
        <v>0</v>
      </c>
      <c r="AO56">
        <f t="shared" si="27"/>
        <v>0</v>
      </c>
      <c r="AP56">
        <f t="shared" si="27"/>
        <v>-4.1760488932572087E-2</v>
      </c>
      <c r="AQ56">
        <f t="shared" si="27"/>
        <v>-7.7841705378737283</v>
      </c>
      <c r="AR56">
        <f t="shared" si="27"/>
        <v>-7.8259310268063009</v>
      </c>
      <c r="AS56">
        <f t="shared" si="27"/>
        <v>4.8878606335872064E-2</v>
      </c>
      <c r="AT56">
        <f t="shared" si="27"/>
        <v>1.385894686455072E-2</v>
      </c>
      <c r="AU56">
        <f t="shared" si="24"/>
        <v>-7.7631934736058783</v>
      </c>
      <c r="AW56">
        <v>53</v>
      </c>
      <c r="AX56">
        <f>IF(Z56&gt;0, (R56*SUMPRODUCT(K56:$K$98, X56:$X$98)-K56*$AZ$3)/Z56, 0)</f>
        <v>178.52562635550981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0.175905283</v>
      </c>
      <c r="Q57" s="4">
        <f t="shared" si="22"/>
        <v>50</v>
      </c>
      <c r="R57">
        <f t="shared" si="0"/>
        <v>50000</v>
      </c>
      <c r="S57">
        <f t="shared" si="1"/>
        <v>157.61434519525326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23.667751218504584</v>
      </c>
      <c r="AC57">
        <f t="shared" si="19"/>
        <v>17.010892834331408</v>
      </c>
      <c r="AE57">
        <f t="shared" si="2"/>
        <v>0</v>
      </c>
      <c r="AF57">
        <f t="shared" si="25"/>
        <v>0</v>
      </c>
      <c r="AG57">
        <f t="shared" si="25"/>
        <v>-5.3963656713030304</v>
      </c>
      <c r="AH57">
        <f t="shared" si="4"/>
        <v>-1166.0181681071447</v>
      </c>
      <c r="AI57">
        <f t="shared" si="26"/>
        <v>-1171.4145337784478</v>
      </c>
      <c r="AJ57">
        <f t="shared" si="6"/>
        <v>6.6568583841731765</v>
      </c>
      <c r="AK57">
        <f t="shared" si="20"/>
        <v>1.656742585295321</v>
      </c>
      <c r="AL57">
        <f t="shared" si="23"/>
        <v>-1163.1009328089792</v>
      </c>
      <c r="AN57">
        <f t="shared" si="27"/>
        <v>0</v>
      </c>
      <c r="AO57">
        <f t="shared" si="27"/>
        <v>0</v>
      </c>
      <c r="AP57">
        <f t="shared" si="27"/>
        <v>-3.0354458410128481E-2</v>
      </c>
      <c r="AQ57">
        <f t="shared" si="27"/>
        <v>-6.5588309141986239</v>
      </c>
      <c r="AR57">
        <f t="shared" si="27"/>
        <v>-6.5891853726087524</v>
      </c>
      <c r="AS57">
        <f t="shared" si="27"/>
        <v>3.744470691433114E-2</v>
      </c>
      <c r="AT57">
        <f t="shared" si="27"/>
        <v>9.3191468044997085E-3</v>
      </c>
      <c r="AU57">
        <f t="shared" si="24"/>
        <v>-6.5424215188899213</v>
      </c>
      <c r="AW57">
        <v>54</v>
      </c>
      <c r="AX57">
        <f>IF(Z57&gt;0, (R57*SUMPRODUCT(K57:$K$98, X57:$X$98)-K57*$AZ$3)/Z57, 0)</f>
        <v>157.61434519525326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0.19813004200000001</v>
      </c>
      <c r="Q58" s="4">
        <f t="shared" si="22"/>
        <v>50</v>
      </c>
      <c r="R58">
        <f t="shared" si="0"/>
        <v>50000</v>
      </c>
      <c r="S58">
        <f t="shared" si="1"/>
        <v>134.07443345931156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17.010892834331408</v>
      </c>
      <c r="AC58">
        <f t="shared" si="19"/>
        <v>11.45859062879399</v>
      </c>
      <c r="AE58">
        <f t="shared" si="2"/>
        <v>0</v>
      </c>
      <c r="AF58">
        <f t="shared" si="25"/>
        <v>0</v>
      </c>
      <c r="AG58">
        <f t="shared" si="25"/>
        <v>-4.2732198574873728</v>
      </c>
      <c r="AH58">
        <f t="shared" si="4"/>
        <v>-1069.1821571026276</v>
      </c>
      <c r="AI58">
        <f t="shared" si="26"/>
        <v>-1073.455376960115</v>
      </c>
      <c r="AJ58">
        <f t="shared" si="6"/>
        <v>5.5523022055374174</v>
      </c>
      <c r="AK58">
        <f t="shared" si="20"/>
        <v>1.1907624984031986</v>
      </c>
      <c r="AL58">
        <f t="shared" si="23"/>
        <v>-1066.7123122561743</v>
      </c>
      <c r="AN58">
        <f t="shared" si="27"/>
        <v>0</v>
      </c>
      <c r="AO58">
        <f t="shared" si="27"/>
        <v>0</v>
      </c>
      <c r="AP58">
        <f t="shared" si="27"/>
        <v>-2.1461414023518918E-2</v>
      </c>
      <c r="AQ58">
        <f t="shared" si="27"/>
        <v>-5.3697590354339368</v>
      </c>
      <c r="AR58">
        <f t="shared" si="27"/>
        <v>-5.3912204494574558</v>
      </c>
      <c r="AS58">
        <f t="shared" si="27"/>
        <v>2.7885355865307913E-2</v>
      </c>
      <c r="AT58">
        <f t="shared" si="27"/>
        <v>5.9803726075861865E-3</v>
      </c>
      <c r="AU58">
        <f t="shared" si="24"/>
        <v>-5.3573547209845618</v>
      </c>
      <c r="AW58">
        <v>55</v>
      </c>
      <c r="AX58">
        <f>IF(Z58&gt;0, (R58*SUMPRODUCT(K58:$K$98, X58:$X$98)-K58*$AZ$3)/Z58, 0)</f>
        <v>134.07443345931156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0.22255936300000001</v>
      </c>
      <c r="Q59" s="4">
        <f t="shared" si="22"/>
        <v>50</v>
      </c>
      <c r="R59">
        <f t="shared" si="0"/>
        <v>50000</v>
      </c>
      <c r="S59">
        <f t="shared" si="1"/>
        <v>106.53514724463969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11.45859062879399</v>
      </c>
      <c r="AC59">
        <f t="shared" si="19"/>
        <v>6.9875179403789884</v>
      </c>
      <c r="AE59">
        <f t="shared" si="2"/>
        <v>0</v>
      </c>
      <c r="AF59">
        <f t="shared" si="25"/>
        <v>0</v>
      </c>
      <c r="AG59">
        <f t="shared" si="25"/>
        <v>-3.2794425694711591</v>
      </c>
      <c r="AH59">
        <f t="shared" si="4"/>
        <v>-951.04508944134045</v>
      </c>
      <c r="AI59">
        <f t="shared" si="26"/>
        <v>-954.32453201081159</v>
      </c>
      <c r="AJ59">
        <f t="shared" si="6"/>
        <v>4.4710726884150018</v>
      </c>
      <c r="AK59">
        <f t="shared" si="20"/>
        <v>0.80210134401557942</v>
      </c>
      <c r="AL59">
        <f t="shared" si="23"/>
        <v>-949.05135797838102</v>
      </c>
      <c r="AN59">
        <f t="shared" si="27"/>
        <v>0</v>
      </c>
      <c r="AO59">
        <f t="shared" si="27"/>
        <v>0</v>
      </c>
      <c r="AP59">
        <f t="shared" si="27"/>
        <v>-1.4705679686723297E-2</v>
      </c>
      <c r="AQ59">
        <f t="shared" si="27"/>
        <v>-4.2646773519228907</v>
      </c>
      <c r="AR59">
        <f t="shared" si="27"/>
        <v>-4.2793830316096138</v>
      </c>
      <c r="AS59">
        <f t="shared" si="27"/>
        <v>2.0049188671259655E-2</v>
      </c>
      <c r="AT59">
        <f t="shared" si="27"/>
        <v>3.5967836580487788E-3</v>
      </c>
      <c r="AU59">
        <f t="shared" si="24"/>
        <v>-4.255737059280305</v>
      </c>
      <c r="AW59">
        <v>56</v>
      </c>
      <c r="AX59">
        <f>IF(Z59&gt;0, (R59*SUMPRODUCT(K59:$K$98, X59:$X$98)-K59*$AZ$3)/Z59, 0)</f>
        <v>106.53514724463969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0.25004150400000003</v>
      </c>
      <c r="Q60" s="4">
        <f t="shared" si="22"/>
        <v>50</v>
      </c>
      <c r="R60">
        <f t="shared" si="0"/>
        <v>50000</v>
      </c>
      <c r="S60">
        <f t="shared" si="1"/>
        <v>72.635878499859459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6.9875179403789884</v>
      </c>
      <c r="AC60">
        <f t="shared" si="19"/>
        <v>3.5252391125801408</v>
      </c>
      <c r="AE60">
        <f t="shared" si="2"/>
        <v>0</v>
      </c>
      <c r="AF60">
        <f t="shared" si="25"/>
        <v>0</v>
      </c>
      <c r="AG60">
        <f t="shared" si="25"/>
        <v>-2.4266513914242545</v>
      </c>
      <c r="AH60">
        <f t="shared" si="4"/>
        <v>-819.99675235219308</v>
      </c>
      <c r="AI60">
        <f t="shared" si="26"/>
        <v>-822.42340374361731</v>
      </c>
      <c r="AJ60">
        <f t="shared" si="6"/>
        <v>3.4622788277988477</v>
      </c>
      <c r="AK60">
        <f t="shared" si="20"/>
        <v>0.48912625582652924</v>
      </c>
      <c r="AL60">
        <f t="shared" si="23"/>
        <v>-818.47199865999198</v>
      </c>
      <c r="AN60">
        <f t="shared" si="27"/>
        <v>0</v>
      </c>
      <c r="AO60">
        <f t="shared" si="27"/>
        <v>0</v>
      </c>
      <c r="AP60">
        <f t="shared" si="27"/>
        <v>-9.7157076996835026E-3</v>
      </c>
      <c r="AQ60">
        <f t="shared" si="27"/>
        <v>-3.2830627376879837</v>
      </c>
      <c r="AR60">
        <f t="shared" si="27"/>
        <v>-3.2927784453876674</v>
      </c>
      <c r="AS60">
        <f t="shared" si="27"/>
        <v>1.3862101983240895E-2</v>
      </c>
      <c r="AT60">
        <f t="shared" si="27"/>
        <v>1.9583396884469664E-3</v>
      </c>
      <c r="AU60">
        <f t="shared" si="24"/>
        <v>-3.2769580037159796</v>
      </c>
      <c r="AW60">
        <v>57</v>
      </c>
      <c r="AX60">
        <f>IF(Z60&gt;0, (R60*SUMPRODUCT(K60:$K$98, X60:$X$98)-K60*$AZ$3)/Z60, 0)</f>
        <v>72.635878499859459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0.28092614399999999</v>
      </c>
      <c r="Q61" s="4">
        <f t="shared" si="22"/>
        <v>50</v>
      </c>
      <c r="R61">
        <f t="shared" si="0"/>
        <v>50000</v>
      </c>
      <c r="S61">
        <f t="shared" si="1"/>
        <v>27.855451946072133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3.5252391125801408</v>
      </c>
      <c r="AC61">
        <f t="shared" si="19"/>
        <v>0.95860362857434112</v>
      </c>
      <c r="AE61">
        <f t="shared" si="2"/>
        <v>0</v>
      </c>
      <c r="AF61">
        <f t="shared" si="25"/>
        <v>0</v>
      </c>
      <c r="AG61">
        <f t="shared" si="25"/>
        <v>-1.7206750592849613</v>
      </c>
      <c r="AH61">
        <f t="shared" si="4"/>
        <v>-681.70981822505041</v>
      </c>
      <c r="AI61">
        <f t="shared" si="26"/>
        <v>-683.4304932843354</v>
      </c>
      <c r="AJ61">
        <f t="shared" si="6"/>
        <v>2.5666354840057997</v>
      </c>
      <c r="AK61">
        <f t="shared" si="20"/>
        <v>0.24676673788060988</v>
      </c>
      <c r="AL61">
        <f t="shared" si="23"/>
        <v>-680.61709106244894</v>
      </c>
      <c r="AN61">
        <f t="shared" si="27"/>
        <v>0</v>
      </c>
      <c r="AO61">
        <f t="shared" si="27"/>
        <v>0</v>
      </c>
      <c r="AP61">
        <f t="shared" si="27"/>
        <v>-6.1510306449852406E-3</v>
      </c>
      <c r="AQ61">
        <f t="shared" si="27"/>
        <v>-2.4369609824135678</v>
      </c>
      <c r="AR61">
        <f t="shared" si="27"/>
        <v>-2.4431120130585531</v>
      </c>
      <c r="AS61">
        <f t="shared" si="27"/>
        <v>9.175151014966642E-3</v>
      </c>
      <c r="AT61">
        <f t="shared" si="27"/>
        <v>8.8213620501794983E-4</v>
      </c>
      <c r="AU61">
        <f t="shared" si="24"/>
        <v>-2.4330547258385682</v>
      </c>
      <c r="AW61">
        <v>58</v>
      </c>
      <c r="AX61">
        <f>IF(Z61&gt;0, (R61*SUMPRODUCT(K61:$K$98, X61:$X$98)-K61*$AZ$3)/Z61, 0)</f>
        <v>27.855451946072133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0.31575788199999999</v>
      </c>
      <c r="Q62" s="4">
        <f t="shared" si="22"/>
        <v>50</v>
      </c>
      <c r="R62">
        <f t="shared" si="0"/>
        <v>50000</v>
      </c>
      <c r="S62">
        <f t="shared" si="1"/>
        <v>-36.145714304987145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0.95860362857434112</v>
      </c>
      <c r="AC62">
        <f t="shared" si="19"/>
        <v>-0.8386901630515613</v>
      </c>
      <c r="AE62">
        <f t="shared" si="2"/>
        <v>0</v>
      </c>
      <c r="AF62">
        <f t="shared" si="25"/>
        <v>0</v>
      </c>
      <c r="AG62">
        <f t="shared" si="25"/>
        <v>-1.1601515963620679</v>
      </c>
      <c r="AH62">
        <f t="shared" si="4"/>
        <v>-543.31671233004374</v>
      </c>
      <c r="AI62">
        <f t="shared" si="26"/>
        <v>-544.47686392640583</v>
      </c>
      <c r="AJ62">
        <f t="shared" si="6"/>
        <v>1.7972937916259024</v>
      </c>
      <c r="AK62">
        <f t="shared" si="20"/>
        <v>6.7102254000203879E-2</v>
      </c>
      <c r="AL62">
        <f t="shared" si="23"/>
        <v>-542.61246788077972</v>
      </c>
      <c r="AN62">
        <f t="shared" si="27"/>
        <v>0</v>
      </c>
      <c r="AO62">
        <f t="shared" si="27"/>
        <v>0</v>
      </c>
      <c r="AP62">
        <f t="shared" si="27"/>
        <v>-3.7029320803194238E-3</v>
      </c>
      <c r="AQ62">
        <f t="shared" si="27"/>
        <v>-1.7341396505157438</v>
      </c>
      <c r="AR62">
        <f t="shared" si="27"/>
        <v>-1.7378425825960633</v>
      </c>
      <c r="AS62">
        <f t="shared" si="27"/>
        <v>5.7365406897164411E-3</v>
      </c>
      <c r="AT62">
        <f t="shared" si="27"/>
        <v>2.1417467318775429E-4</v>
      </c>
      <c r="AU62">
        <f t="shared" si="24"/>
        <v>-1.7318918672331591</v>
      </c>
      <c r="AW62">
        <v>59</v>
      </c>
      <c r="AX62">
        <f>IF(Z62&gt;0, (R62*SUMPRODUCT(K62:$K$98, X62:$X$98)-K62*$AZ$3)/Z62, 0)</f>
        <v>-36.145714304987145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0.35338435200000001</v>
      </c>
      <c r="Q63" s="4">
        <f t="shared" si="22"/>
        <v>50</v>
      </c>
      <c r="R63">
        <f t="shared" si="0"/>
        <v>50000</v>
      </c>
      <c r="S63">
        <f t="shared" si="1"/>
        <v>-135.5116376013508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-0.8386901630515613</v>
      </c>
      <c r="AC63">
        <f t="shared" si="19"/>
        <v>-2.0016983932211763</v>
      </c>
      <c r="AE63">
        <f t="shared" si="2"/>
        <v>0</v>
      </c>
      <c r="AF63">
        <f t="shared" si="25"/>
        <v>0</v>
      </c>
      <c r="AG63">
        <f t="shared" si="25"/>
        <v>-0.73857066029627216</v>
      </c>
      <c r="AH63">
        <f t="shared" si="4"/>
        <v>-409.97942010217491</v>
      </c>
      <c r="AI63">
        <f t="shared" si="26"/>
        <v>-410.71799076247117</v>
      </c>
      <c r="AJ63">
        <f t="shared" si="6"/>
        <v>1.163008230169615</v>
      </c>
      <c r="AK63">
        <f t="shared" si="20"/>
        <v>-5.8708311413609299E-2</v>
      </c>
      <c r="AL63">
        <f t="shared" si="23"/>
        <v>-409.61369084371518</v>
      </c>
      <c r="AN63">
        <f t="shared" si="27"/>
        <v>0</v>
      </c>
      <c r="AO63">
        <f t="shared" si="27"/>
        <v>0</v>
      </c>
      <c r="AP63">
        <f t="shared" si="27"/>
        <v>-2.1047718801897658E-3</v>
      </c>
      <c r="AQ63">
        <f t="shared" si="27"/>
        <v>-1.1683555836640103</v>
      </c>
      <c r="AR63">
        <f t="shared" si="27"/>
        <v>-1.1704603555441999</v>
      </c>
      <c r="AS63">
        <f t="shared" si="27"/>
        <v>3.3143301662001147E-3</v>
      </c>
      <c r="AT63">
        <f t="shared" si="27"/>
        <v>-1.6730640633249699E-4</v>
      </c>
      <c r="AU63">
        <f t="shared" si="24"/>
        <v>-1.1673133317843323</v>
      </c>
      <c r="AW63">
        <v>60</v>
      </c>
      <c r="AX63">
        <f>IF(Z63&gt;0, (R63*SUMPRODUCT(K63:$K$98, X63:$X$98)-K63*$AZ$3)/Z63, 0)</f>
        <v>-135.5116376013508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0.39269921299999999</v>
      </c>
      <c r="Q64" s="4">
        <f t="shared" si="22"/>
        <v>50</v>
      </c>
      <c r="R64">
        <f t="shared" si="0"/>
        <v>50000</v>
      </c>
      <c r="S64">
        <f t="shared" si="1"/>
        <v>-301.49860860100705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-2.0016983932211763</v>
      </c>
      <c r="AC64">
        <f t="shared" si="19"/>
        <v>-2.6601152087189996</v>
      </c>
      <c r="AE64">
        <f t="shared" si="2"/>
        <v>0</v>
      </c>
      <c r="AF64">
        <f t="shared" si="25"/>
        <v>0</v>
      </c>
      <c r="AG64">
        <f t="shared" si="25"/>
        <v>-0.4411488366500731</v>
      </c>
      <c r="AH64">
        <f t="shared" si="4"/>
        <v>-290.0361170432364</v>
      </c>
      <c r="AI64">
        <f t="shared" si="26"/>
        <v>-290.47726587988649</v>
      </c>
      <c r="AJ64">
        <f t="shared" si="6"/>
        <v>0.65841681549782338</v>
      </c>
      <c r="AK64">
        <f t="shared" si="20"/>
        <v>-0.14011888752548235</v>
      </c>
      <c r="AL64">
        <f t="shared" si="23"/>
        <v>-289.95896795191413</v>
      </c>
      <c r="AN64">
        <f t="shared" si="27"/>
        <v>0</v>
      </c>
      <c r="AO64">
        <f t="shared" si="27"/>
        <v>0</v>
      </c>
      <c r="AP64">
        <f t="shared" si="27"/>
        <v>-1.1224838397257293E-3</v>
      </c>
      <c r="AQ64">
        <f t="shared" si="27"/>
        <v>-0.7379841615134386</v>
      </c>
      <c r="AR64">
        <f t="shared" si="27"/>
        <v>-0.73910664535316428</v>
      </c>
      <c r="AS64">
        <f t="shared" si="27"/>
        <v>1.6753126695565129E-3</v>
      </c>
      <c r="AT64">
        <f t="shared" si="27"/>
        <v>-3.5652635532723662E-4</v>
      </c>
      <c r="AU64">
        <f t="shared" si="24"/>
        <v>-0.73778785903893496</v>
      </c>
      <c r="AW64">
        <v>61</v>
      </c>
      <c r="AX64">
        <f>IF(Z64&gt;0, (R64*SUMPRODUCT(K64:$K$98, X64:$X$98)-K64*$AZ$3)/Z64, 0)</f>
        <v>-301.49860860100705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0.39967743300000003</v>
      </c>
      <c r="Q65" s="4">
        <f t="shared" si="22"/>
        <v>50</v>
      </c>
      <c r="R65">
        <f t="shared" si="0"/>
        <v>50000</v>
      </c>
      <c r="S65">
        <f t="shared" si="1"/>
        <v>-565.00952577491046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-2.6601152087189996</v>
      </c>
      <c r="AC65">
        <f t="shared" si="19"/>
        <v>-2.9427968986554851</v>
      </c>
      <c r="AE65">
        <f t="shared" si="2"/>
        <v>0</v>
      </c>
      <c r="AF65">
        <f t="shared" si="25"/>
        <v>0</v>
      </c>
      <c r="AG65">
        <f t="shared" si="25"/>
        <v>-0.2604201136803348</v>
      </c>
      <c r="AH65">
        <f t="shared" si="4"/>
        <v>-176.31723460323755</v>
      </c>
      <c r="AI65">
        <f t="shared" si="26"/>
        <v>-176.57765471691789</v>
      </c>
      <c r="AJ65">
        <f t="shared" si="6"/>
        <v>0.28268168993648546</v>
      </c>
      <c r="AK65">
        <f t="shared" si="20"/>
        <v>-0.18620806461032999</v>
      </c>
      <c r="AL65">
        <f t="shared" si="23"/>
        <v>-176.48118109159174</v>
      </c>
      <c r="AN65">
        <f t="shared" si="27"/>
        <v>0</v>
      </c>
      <c r="AO65">
        <f t="shared" si="27"/>
        <v>0</v>
      </c>
      <c r="AP65">
        <f t="shared" si="27"/>
        <v>-5.9163173364545451E-4</v>
      </c>
      <c r="AQ65">
        <f t="shared" si="27"/>
        <v>-0.40056380325496699</v>
      </c>
      <c r="AR65">
        <f t="shared" si="27"/>
        <v>-0.40115543498861245</v>
      </c>
      <c r="AS65">
        <f t="shared" si="27"/>
        <v>6.422063792362857E-4</v>
      </c>
      <c r="AT65">
        <f t="shared" si="27"/>
        <v>-4.2303414481802907E-4</v>
      </c>
      <c r="AU65">
        <f t="shared" si="24"/>
        <v>-0.40093626275419419</v>
      </c>
      <c r="AW65">
        <v>62</v>
      </c>
      <c r="AX65">
        <f>IF(Z65&gt;0, (R65*SUMPRODUCT(K65:$K$98, X65:$X$98)-K65*$AZ$3)/Z65, 0)</f>
        <v>-565.00952577491046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0.407215198</v>
      </c>
      <c r="Q66" s="4">
        <f t="shared" si="22"/>
        <v>50</v>
      </c>
      <c r="R66">
        <f t="shared" si="0"/>
        <v>50000</v>
      </c>
      <c r="S66">
        <f t="shared" si="1"/>
        <v>-967.53713709002056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-2.9427968986554851</v>
      </c>
      <c r="AC66">
        <f t="shared" si="19"/>
        <v>-2.9368406380024576</v>
      </c>
      <c r="AE66">
        <f t="shared" si="2"/>
        <v>0</v>
      </c>
      <c r="AF66">
        <f t="shared" si="25"/>
        <v>0</v>
      </c>
      <c r="AG66">
        <f t="shared" si="25"/>
        <v>-0.15176888438801142</v>
      </c>
      <c r="AH66">
        <f t="shared" si="4"/>
        <v>-106.04702815552005</v>
      </c>
      <c r="AI66">
        <f t="shared" si="26"/>
        <v>-106.19879703990806</v>
      </c>
      <c r="AJ66">
        <f t="shared" si="6"/>
        <v>-5.9562606530274564E-3</v>
      </c>
      <c r="AK66">
        <f t="shared" si="20"/>
        <v>-0.20599578290588397</v>
      </c>
      <c r="AL66">
        <f t="shared" si="23"/>
        <v>-106.41074908346697</v>
      </c>
      <c r="AN66">
        <f t="shared" si="27"/>
        <v>0</v>
      </c>
      <c r="AO66">
        <f t="shared" si="27"/>
        <v>0</v>
      </c>
      <c r="AP66">
        <f t="shared" si="27"/>
        <v>-3.0785177031203832E-4</v>
      </c>
      <c r="AQ66">
        <f t="shared" si="27"/>
        <v>-0.21510842282099732</v>
      </c>
      <c r="AR66">
        <f t="shared" si="27"/>
        <v>-0.21541627459130935</v>
      </c>
      <c r="AS66">
        <f t="shared" si="27"/>
        <v>-1.208182687688837E-5</v>
      </c>
      <c r="AT66">
        <f t="shared" si="27"/>
        <v>-4.1784695657550802E-4</v>
      </c>
      <c r="AU66">
        <f t="shared" si="24"/>
        <v>-0.21584620337476174</v>
      </c>
      <c r="AW66">
        <v>63</v>
      </c>
      <c r="AX66">
        <f>IF(Z66&gt;0, (R66*SUMPRODUCT(K66:$K$98, X66:$X$98)-K66*$AZ$3)/Z66, 0)</f>
        <v>-967.53713709002056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0.41552104400000001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-1599.4080321823958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-2.9368406380024576</v>
      </c>
      <c r="AC67">
        <f t="shared" si="19"/>
        <v>-2.7889847180484608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-63.0631652876218</v>
      </c>
      <c r="AI67">
        <f t="shared" ref="AI67:AI98" si="33">SUM(AE67:AH67)</f>
        <v>-63.150353317878306</v>
      </c>
      <c r="AJ67">
        <f t="shared" ref="AJ67:AJ98" si="34">AB67-AC67</f>
        <v>-0.14785591995399683</v>
      </c>
      <c r="AK67">
        <f t="shared" si="20"/>
        <v>-0.20557884466017207</v>
      </c>
      <c r="AL67">
        <f t="shared" si="23"/>
        <v>-63.503788082492477</v>
      </c>
      <c r="AN67">
        <f t="shared" ref="AN67:AU98" si="35">AE67*$K67</f>
        <v>0</v>
      </c>
      <c r="AO67">
        <f t="shared" si="35"/>
        <v>0</v>
      </c>
      <c r="AP67">
        <f t="shared" si="35"/>
        <v>-1.5790568179608174E-4</v>
      </c>
      <c r="AQ67">
        <f t="shared" si="35"/>
        <v>-0.11421329374759495</v>
      </c>
      <c r="AR67">
        <f t="shared" si="35"/>
        <v>-0.11437119942939103</v>
      </c>
      <c r="AS67">
        <f t="shared" si="35"/>
        <v>-2.6778090730154597E-4</v>
      </c>
      <c r="AT67">
        <f t="shared" si="35"/>
        <v>-3.723225256197552E-4</v>
      </c>
      <c r="AU67">
        <f t="shared" si="24"/>
        <v>-0.11501130286231233</v>
      </c>
      <c r="AW67">
        <v>64</v>
      </c>
      <c r="AX67">
        <f>IF(Z67&gt;0, (R67*SUMPRODUCT(K67:$K$98, X67:$X$98)-K67*$AZ$3)/Z67, 0)</f>
        <v>-1599.4080321823958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0.424706421</v>
      </c>
      <c r="Q68" s="4">
        <f t="shared" si="22"/>
        <v>50</v>
      </c>
      <c r="R68">
        <f t="shared" si="28"/>
        <v>50000</v>
      </c>
      <c r="S68">
        <f t="shared" si="29"/>
        <v>-2616.4418706962683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-2.7889847180484608</v>
      </c>
      <c r="AC68">
        <f t="shared" ref="AC68:AC98" si="46">S68*Z68</f>
        <v>-2.5791227057469532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-37.029316284281862</v>
      </c>
      <c r="AI68">
        <f t="shared" si="33"/>
        <v>-37.078603117951523</v>
      </c>
      <c r="AJ68">
        <f t="shared" si="34"/>
        <v>-0.20986201230150758</v>
      </c>
      <c r="AK68">
        <f t="shared" ref="AK68:AK98" si="47">G68*SUM(AB68:AB68, AE68:AF68)</f>
        <v>-0.19522893026339228</v>
      </c>
      <c r="AL68">
        <f t="shared" si="23"/>
        <v>-37.48369406051642</v>
      </c>
      <c r="AN68">
        <f t="shared" si="35"/>
        <v>0</v>
      </c>
      <c r="AO68">
        <f t="shared" si="35"/>
        <v>0</v>
      </c>
      <c r="AP68">
        <f t="shared" si="35"/>
        <v>-7.9699167863341239E-5</v>
      </c>
      <c r="AQ68">
        <f t="shared" si="35"/>
        <v>-5.9878175867123865E-2</v>
      </c>
      <c r="AR68">
        <f t="shared" si="35"/>
        <v>-5.9957875034987201E-2</v>
      </c>
      <c r="AS68">
        <f t="shared" si="35"/>
        <v>-3.3935691342354711E-4</v>
      </c>
      <c r="AT68">
        <f t="shared" si="35"/>
        <v>-3.1569451973986333E-4</v>
      </c>
      <c r="AU68">
        <f t="shared" si="24"/>
        <v>-6.0612926468150606E-2</v>
      </c>
      <c r="AW68">
        <v>65</v>
      </c>
      <c r="AX68">
        <f>IF(Z68&gt;0, (R68*SUMPRODUCT(K68:$K$98, X68:$X$98)-K68*$AZ$3)/Z68, 0)</f>
        <v>-2616.4418706962683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0.43382917900000001</v>
      </c>
      <c r="Q69" s="4">
        <f t="shared" ref="Q69:Q98" si="49">$C$8</f>
        <v>50</v>
      </c>
      <c r="R69">
        <f t="shared" si="28"/>
        <v>50000</v>
      </c>
      <c r="S69">
        <f t="shared" si="29"/>
        <v>-4285.8175413341805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-2.5791227057469532</v>
      </c>
      <c r="AC69">
        <f t="shared" si="46"/>
        <v>-2.3496479297845219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-21.382066586419256</v>
      </c>
      <c r="AI69">
        <f t="shared" si="33"/>
        <v>-21.409478485165803</v>
      </c>
      <c r="AJ69">
        <f t="shared" si="34"/>
        <v>-0.22947477596243138</v>
      </c>
      <c r="AK69">
        <f t="shared" si="47"/>
        <v>-0.18053858940228673</v>
      </c>
      <c r="AL69">
        <f t="shared" si="23"/>
        <v>-21.819491850530518</v>
      </c>
      <c r="AN69">
        <f t="shared" si="35"/>
        <v>0</v>
      </c>
      <c r="AO69">
        <f t="shared" si="35"/>
        <v>0</v>
      </c>
      <c r="AP69">
        <f t="shared" si="35"/>
        <v>-3.9577099663902955E-5</v>
      </c>
      <c r="AQ69">
        <f t="shared" si="35"/>
        <v>-3.0871271929586171E-2</v>
      </c>
      <c r="AR69">
        <f t="shared" si="35"/>
        <v>-3.0910849029250072E-2</v>
      </c>
      <c r="AS69">
        <f t="shared" si="35"/>
        <v>-3.3131400938656572E-4</v>
      </c>
      <c r="AT69">
        <f t="shared" si="35"/>
        <v>-2.6066029982162056E-4</v>
      </c>
      <c r="AU69">
        <f t="shared" si="24"/>
        <v>-3.1502823338458254E-2</v>
      </c>
      <c r="AW69">
        <v>66</v>
      </c>
      <c r="AX69">
        <f>IF(Z69&gt;0, (R69*SUMPRODUCT(K69:$K$98, X69:$X$98)-K69*$AZ$3)/Z69, 0)</f>
        <v>-4285.8175413341805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0.44368152799999999</v>
      </c>
      <c r="Q70" s="4">
        <f t="shared" si="49"/>
        <v>50</v>
      </c>
      <c r="R70">
        <f t="shared" si="28"/>
        <v>50000</v>
      </c>
      <c r="S70">
        <f t="shared" si="29"/>
        <v>-7085.4075197934499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-2.3496479297845219</v>
      </c>
      <c r="AC70">
        <f t="shared" si="46"/>
        <v>-2.122168351866291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-12.162153121249105</v>
      </c>
      <c r="AI70">
        <f t="shared" si="33"/>
        <v>-12.177128747886938</v>
      </c>
      <c r="AJ70">
        <f t="shared" si="34"/>
        <v>-0.22747957791823081</v>
      </c>
      <c r="AK70">
        <f t="shared" si="47"/>
        <v>-0.16447535508491654</v>
      </c>
      <c r="AL70">
        <f t="shared" si="23"/>
        <v>-12.569083680890087</v>
      </c>
      <c r="AN70">
        <f t="shared" si="35"/>
        <v>0</v>
      </c>
      <c r="AO70">
        <f t="shared" si="35"/>
        <v>0</v>
      </c>
      <c r="AP70">
        <f t="shared" si="35"/>
        <v>-1.930508983444212E-5</v>
      </c>
      <c r="AQ70">
        <f t="shared" si="35"/>
        <v>-1.5678239332757811E-2</v>
      </c>
      <c r="AR70">
        <f t="shared" si="35"/>
        <v>-1.5697544422592254E-2</v>
      </c>
      <c r="AS70">
        <f t="shared" si="35"/>
        <v>-2.9324406874022804E-4</v>
      </c>
      <c r="AT70">
        <f t="shared" si="35"/>
        <v>-2.1202528496835798E-4</v>
      </c>
      <c r="AU70">
        <f t="shared" si="24"/>
        <v>-1.6202813776300843E-2</v>
      </c>
      <c r="AW70">
        <v>67</v>
      </c>
      <c r="AX70">
        <f>IF(Z70&gt;0, (R70*SUMPRODUCT(K70:$K$98, X70:$X$98)-K70*$AZ$3)/Z70, 0)</f>
        <v>-7085.4075197934499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0.45400495099999999</v>
      </c>
      <c r="Q71" s="4">
        <f t="shared" si="49"/>
        <v>50</v>
      </c>
      <c r="R71">
        <f t="shared" si="28"/>
        <v>50000</v>
      </c>
      <c r="S71">
        <f t="shared" si="29"/>
        <v>-11879.96163916488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-2.122168351866291</v>
      </c>
      <c r="AC71">
        <f t="shared" si="46"/>
        <v>-1.9071761895492123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-6.7990086379032499</v>
      </c>
      <c r="AI71">
        <f t="shared" si="33"/>
        <v>-6.8070354996368003</v>
      </c>
      <c r="AJ71">
        <f t="shared" si="34"/>
        <v>-0.21499216231707874</v>
      </c>
      <c r="AK71">
        <f t="shared" si="47"/>
        <v>-0.14855178463064039</v>
      </c>
      <c r="AL71">
        <f t="shared" si="23"/>
        <v>-7.1705794465845196</v>
      </c>
      <c r="AN71">
        <f t="shared" si="35"/>
        <v>0</v>
      </c>
      <c r="AO71">
        <f t="shared" si="35"/>
        <v>0</v>
      </c>
      <c r="AP71">
        <f t="shared" si="35"/>
        <v>-9.2387790819296477E-6</v>
      </c>
      <c r="AQ71">
        <f t="shared" si="35"/>
        <v>-7.8255413967290108E-3</v>
      </c>
      <c r="AR71">
        <f t="shared" si="35"/>
        <v>-7.83478017581094E-3</v>
      </c>
      <c r="AS71">
        <f t="shared" si="35"/>
        <v>-2.4745226190849907E-4</v>
      </c>
      <c r="AT71">
        <f t="shared" si="35"/>
        <v>-1.7098053585405538E-4</v>
      </c>
      <c r="AU71">
        <f t="shared" si="24"/>
        <v>-8.2532129735734955E-3</v>
      </c>
      <c r="AW71">
        <v>68</v>
      </c>
      <c r="AX71">
        <f>IF(Z71&gt;0, (R71*SUMPRODUCT(K71:$K$98, X71:$X$98)-K71*$AZ$3)/Z71, 0)</f>
        <v>-11879.96163916488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0.46467133999999999</v>
      </c>
      <c r="Q72" s="4">
        <f t="shared" si="49"/>
        <v>50</v>
      </c>
      <c r="R72">
        <f t="shared" si="28"/>
        <v>50000</v>
      </c>
      <c r="S72">
        <f t="shared" si="29"/>
        <v>-20265.01284217753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-1.9071761895492123</v>
      </c>
      <c r="AC72">
        <f t="shared" si="46"/>
        <v>-1.7090460151871585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-3.7298525977236401</v>
      </c>
      <c r="AI72">
        <f t="shared" si="33"/>
        <v>-3.7340693382421315</v>
      </c>
      <c r="AJ72">
        <f t="shared" si="34"/>
        <v>-0.19813017436205382</v>
      </c>
      <c r="AK72">
        <f t="shared" si="47"/>
        <v>-0.13350233326844488</v>
      </c>
      <c r="AL72">
        <f t="shared" si="23"/>
        <v>-4.0657018458726304</v>
      </c>
      <c r="AN72">
        <f t="shared" si="35"/>
        <v>0</v>
      </c>
      <c r="AO72">
        <f t="shared" si="35"/>
        <v>0</v>
      </c>
      <c r="AP72">
        <f t="shared" si="35"/>
        <v>-4.3333887813804759E-6</v>
      </c>
      <c r="AQ72">
        <f t="shared" si="35"/>
        <v>-3.8330320142537671E-3</v>
      </c>
      <c r="AR72">
        <f t="shared" si="35"/>
        <v>-3.8373654030351475E-3</v>
      </c>
      <c r="AS72">
        <f t="shared" si="35"/>
        <v>-2.0361107615430308E-4</v>
      </c>
      <c r="AT72">
        <f t="shared" si="35"/>
        <v>-1.3719542635755395E-4</v>
      </c>
      <c r="AU72">
        <f t="shared" si="24"/>
        <v>-4.1781719055470051E-3</v>
      </c>
      <c r="AW72">
        <v>69</v>
      </c>
      <c r="AX72">
        <f>IF(Z72&gt;0, (R72*SUMPRODUCT(K72:$K$98, X72:$X$98)-K72*$AZ$3)/Z72, 0)</f>
        <v>-20265.01284217753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0.47611615000000002</v>
      </c>
      <c r="Q73" s="4">
        <f t="shared" si="49"/>
        <v>50</v>
      </c>
      <c r="R73">
        <f t="shared" si="28"/>
        <v>50000</v>
      </c>
      <c r="S73">
        <f t="shared" si="29"/>
        <v>-35280.343706095613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-1.7090460151871585</v>
      </c>
      <c r="AC73">
        <f t="shared" si="46"/>
        <v>-1.5289900152739277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-2.0076582612131144</v>
      </c>
      <c r="AI73">
        <f t="shared" si="33"/>
        <v>-2.0098251760652079</v>
      </c>
      <c r="AJ73">
        <f t="shared" si="34"/>
        <v>-0.18005599991323074</v>
      </c>
      <c r="AK73">
        <f t="shared" si="47"/>
        <v>-0.11963322106310111</v>
      </c>
      <c r="AL73">
        <f t="shared" si="23"/>
        <v>-2.3095143970415397</v>
      </c>
      <c r="AN73">
        <f t="shared" si="35"/>
        <v>0</v>
      </c>
      <c r="AO73">
        <f t="shared" si="35"/>
        <v>0</v>
      </c>
      <c r="AP73">
        <f t="shared" si="35"/>
        <v>-1.9882665272523276E-6</v>
      </c>
      <c r="AQ73">
        <f t="shared" si="35"/>
        <v>-1.8421396277179141E-3</v>
      </c>
      <c r="AR73">
        <f t="shared" si="35"/>
        <v>-1.8441278942451665E-3</v>
      </c>
      <c r="AS73">
        <f t="shared" si="35"/>
        <v>-1.6521152979895849E-4</v>
      </c>
      <c r="AT73">
        <f t="shared" si="35"/>
        <v>-1.0977022413102922E-4</v>
      </c>
      <c r="AU73">
        <f t="shared" si="24"/>
        <v>-2.1191096481751543E-3</v>
      </c>
      <c r="AW73">
        <v>70</v>
      </c>
      <c r="AX73">
        <f>IF(Z73&gt;0, (R73*SUMPRODUCT(K73:$K$98, X73:$X$98)-K73*$AZ$3)/Z73, 0)</f>
        <v>-35280.343706095613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0.48788611599999998</v>
      </c>
      <c r="Q74" s="4">
        <f t="shared" si="49"/>
        <v>50</v>
      </c>
      <c r="R74">
        <f t="shared" si="28"/>
        <v>50000</v>
      </c>
      <c r="S74">
        <f t="shared" si="29"/>
        <v>-62803.205320107307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-1.5289900152739277</v>
      </c>
      <c r="AC74">
        <f t="shared" si="46"/>
        <v>-1.3666455192521056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-1.0572076708905342</v>
      </c>
      <c r="AI74">
        <f t="shared" si="33"/>
        <v>-1.0582957089232161</v>
      </c>
      <c r="AJ74">
        <f t="shared" si="34"/>
        <v>-0.1623444960218221</v>
      </c>
      <c r="AK74">
        <f t="shared" si="47"/>
        <v>-0.10702930106917495</v>
      </c>
      <c r="AL74">
        <f t="shared" si="23"/>
        <v>-1.3276695060142132</v>
      </c>
      <c r="AN74">
        <f t="shared" si="35"/>
        <v>0</v>
      </c>
      <c r="AO74">
        <f t="shared" si="35"/>
        <v>0</v>
      </c>
      <c r="AP74">
        <f t="shared" si="35"/>
        <v>-8.9137163252308748E-7</v>
      </c>
      <c r="AQ74">
        <f t="shared" si="35"/>
        <v>-8.6611395853030901E-4</v>
      </c>
      <c r="AR74">
        <f t="shared" si="35"/>
        <v>-8.6700533016283209E-4</v>
      </c>
      <c r="AS74">
        <f t="shared" si="35"/>
        <v>-1.3300020229386637E-4</v>
      </c>
      <c r="AT74">
        <f t="shared" si="35"/>
        <v>-8.7683408075984036E-5</v>
      </c>
      <c r="AU74">
        <f t="shared" si="24"/>
        <v>-1.0876889405326824E-3</v>
      </c>
      <c r="AW74">
        <v>71</v>
      </c>
      <c r="AX74">
        <f>IF(Z74&gt;0, (R74*SUMPRODUCT(K74:$K$98, X74:$X$98)-K74*$AZ$3)/Z74, 0)</f>
        <v>-62803.205320107307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0.500352354</v>
      </c>
      <c r="Q75" s="4">
        <f t="shared" si="49"/>
        <v>50</v>
      </c>
      <c r="R75">
        <f t="shared" si="28"/>
        <v>50000</v>
      </c>
      <c r="S75">
        <f t="shared" si="29"/>
        <v>-114585.11169469637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-1.3666455192521056</v>
      </c>
      <c r="AC75">
        <f t="shared" si="46"/>
        <v>-1.220916422809261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-0.54440239089390396</v>
      </c>
      <c r="AI75">
        <f t="shared" si="33"/>
        <v>-0.54493514615536509</v>
      </c>
      <c r="AJ75">
        <f t="shared" si="34"/>
        <v>-0.1457290964428446</v>
      </c>
      <c r="AK75">
        <f t="shared" si="47"/>
        <v>-9.566518634764741E-2</v>
      </c>
      <c r="AL75">
        <f t="shared" si="23"/>
        <v>-0.78632942894585711</v>
      </c>
      <c r="AN75">
        <f t="shared" si="35"/>
        <v>0</v>
      </c>
      <c r="AO75">
        <f t="shared" si="35"/>
        <v>0</v>
      </c>
      <c r="AP75">
        <f t="shared" si="35"/>
        <v>-3.8969466212152399E-7</v>
      </c>
      <c r="AQ75">
        <f t="shared" si="35"/>
        <v>-3.9821419162656225E-4</v>
      </c>
      <c r="AR75">
        <f t="shared" si="35"/>
        <v>-3.9860388628868375E-4</v>
      </c>
      <c r="AS75">
        <f t="shared" si="35"/>
        <v>-1.0659650895575541E-4</v>
      </c>
      <c r="AT75">
        <f t="shared" si="35"/>
        <v>-6.9976244567333381E-5</v>
      </c>
      <c r="AU75">
        <f t="shared" si="24"/>
        <v>-5.7517663981177262E-4</v>
      </c>
      <c r="AW75">
        <v>72</v>
      </c>
      <c r="AX75">
        <f>IF(Z75&gt;0, (R75*SUMPRODUCT(K75:$K$98, X75:$X$98)-K75*$AZ$3)/Z75, 0)</f>
        <v>-114585.11169469637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0.513549331</v>
      </c>
      <c r="Q76" s="4">
        <f t="shared" si="49"/>
        <v>50</v>
      </c>
      <c r="R76">
        <f t="shared" si="28"/>
        <v>50000</v>
      </c>
      <c r="S76">
        <f t="shared" si="29"/>
        <v>-214793.20406161997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-1.220916422809261</v>
      </c>
      <c r="AC76">
        <f t="shared" si="46"/>
        <v>-1.0904260562853743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-0.27359610811010371</v>
      </c>
      <c r="AI76">
        <f t="shared" si="33"/>
        <v>-0.27384993971084015</v>
      </c>
      <c r="AJ76">
        <f t="shared" si="34"/>
        <v>-0.13049036652388679</v>
      </c>
      <c r="AK76">
        <f t="shared" si="47"/>
        <v>-8.5464149596648276E-2</v>
      </c>
      <c r="AL76">
        <f t="shared" si="23"/>
        <v>-0.48980445583137522</v>
      </c>
      <c r="AN76">
        <f t="shared" si="35"/>
        <v>0</v>
      </c>
      <c r="AO76">
        <f t="shared" si="35"/>
        <v>0</v>
      </c>
      <c r="AP76">
        <f t="shared" si="35"/>
        <v>-1.6577703792279382E-7</v>
      </c>
      <c r="AQ76">
        <f t="shared" si="35"/>
        <v>-1.7868520805962469E-4</v>
      </c>
      <c r="AR76">
        <f t="shared" si="35"/>
        <v>-1.7885098509754749E-4</v>
      </c>
      <c r="AS76">
        <f t="shared" si="35"/>
        <v>-8.5223062759043412E-5</v>
      </c>
      <c r="AT76">
        <f t="shared" si="35"/>
        <v>-5.5816507982527227E-5</v>
      </c>
      <c r="AU76">
        <f t="shared" si="24"/>
        <v>-3.1989055583911814E-4</v>
      </c>
      <c r="AW76">
        <v>73</v>
      </c>
      <c r="AX76">
        <f>IF(Z76&gt;0, (R76*SUMPRODUCT(K76:$K$98, X76:$X$98)-K76*$AZ$3)/Z76, 0)</f>
        <v>-214793.20406161997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0.52698988800000002</v>
      </c>
      <c r="Q77" s="4">
        <f t="shared" si="49"/>
        <v>50</v>
      </c>
      <c r="R77">
        <f t="shared" si="28"/>
        <v>50000</v>
      </c>
      <c r="S77">
        <f t="shared" si="29"/>
        <v>-414263.64533529436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-1.0904260562853743</v>
      </c>
      <c r="AC77">
        <f t="shared" si="46"/>
        <v>-0.97373993728315433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-0.13376668684295456</v>
      </c>
      <c r="AI77">
        <f t="shared" si="33"/>
        <v>-0.13388421344084067</v>
      </c>
      <c r="AJ77">
        <f t="shared" si="34"/>
        <v>-0.11668611900221992</v>
      </c>
      <c r="AK77">
        <f t="shared" si="47"/>
        <v>-7.6329823939976199E-2</v>
      </c>
      <c r="AL77">
        <f t="shared" si="23"/>
        <v>-0.32690015638303682</v>
      </c>
      <c r="AN77">
        <f t="shared" si="35"/>
        <v>0</v>
      </c>
      <c r="AO77">
        <f t="shared" si="35"/>
        <v>0</v>
      </c>
      <c r="AP77">
        <f t="shared" si="35"/>
        <v>-6.8532540085411594E-8</v>
      </c>
      <c r="AQ77">
        <f t="shared" si="35"/>
        <v>-7.8002520221343626E-5</v>
      </c>
      <c r="AR77">
        <f t="shared" si="35"/>
        <v>-7.8071052761429034E-5</v>
      </c>
      <c r="AS77">
        <f t="shared" si="35"/>
        <v>-6.8042436961203369E-5</v>
      </c>
      <c r="AT77">
        <f t="shared" si="35"/>
        <v>-4.4509726419101951E-5</v>
      </c>
      <c r="AU77">
        <f t="shared" si="24"/>
        <v>-1.9062321614173437E-4</v>
      </c>
      <c r="AW77">
        <v>74</v>
      </c>
      <c r="AX77">
        <f>IF(Z77&gt;0, (R77*SUMPRODUCT(K77:$K$98, X77:$X$98)-K77*$AZ$3)/Z77, 0)</f>
        <v>-414263.64533529436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0.54103594799999999</v>
      </c>
      <c r="Q78" s="4">
        <f t="shared" si="49"/>
        <v>50</v>
      </c>
      <c r="R78">
        <f t="shared" si="28"/>
        <v>50000</v>
      </c>
      <c r="S78">
        <f t="shared" si="29"/>
        <v>-823908.63156201795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-0.97373993728315433</v>
      </c>
      <c r="AC78">
        <f t="shared" si="46"/>
        <v>-0.86947436461562588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-6.358611430252957E-2</v>
      </c>
      <c r="AI78">
        <f t="shared" si="33"/>
        <v>-6.3638879520134292E-2</v>
      </c>
      <c r="AJ78">
        <f t="shared" si="34"/>
        <v>-0.10426557266752845</v>
      </c>
      <c r="AK78">
        <f t="shared" si="47"/>
        <v>-6.8161795609820816E-2</v>
      </c>
      <c r="AL78">
        <f t="shared" si="23"/>
        <v>-0.23606624779748359</v>
      </c>
      <c r="AN78">
        <f t="shared" si="35"/>
        <v>0</v>
      </c>
      <c r="AO78">
        <f t="shared" si="35"/>
        <v>0</v>
      </c>
      <c r="AP78">
        <f t="shared" si="35"/>
        <v>-2.7472006152320371E-8</v>
      </c>
      <c r="AQ78">
        <f t="shared" si="35"/>
        <v>-3.3105864101748809E-5</v>
      </c>
      <c r="AR78">
        <f t="shared" si="35"/>
        <v>-3.313333610790113E-5</v>
      </c>
      <c r="AS78">
        <f t="shared" si="35"/>
        <v>-5.4285466521814079E-5</v>
      </c>
      <c r="AT78">
        <f t="shared" si="35"/>
        <v>-3.5488174849837256E-5</v>
      </c>
      <c r="AU78">
        <f t="shared" si="24"/>
        <v>-1.2290697747955248E-4</v>
      </c>
      <c r="AW78">
        <v>75</v>
      </c>
      <c r="AX78">
        <f>IF(Z78&gt;0, (R78*SUMPRODUCT(K78:$K$98, X78:$X$98)-K78*$AZ$3)/Z78, 0)</f>
        <v>-823908.63156201795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0.55517679799999997</v>
      </c>
      <c r="Q79" s="4">
        <f t="shared" si="49"/>
        <v>50</v>
      </c>
      <c r="R79">
        <f t="shared" si="28"/>
        <v>50000</v>
      </c>
      <c r="S79">
        <f t="shared" si="29"/>
        <v>-1691856.4757627684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-0.86947436461562588</v>
      </c>
      <c r="AC79">
        <f t="shared" si="46"/>
        <v>-0.77634356406209393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-2.92940245555646E-2</v>
      </c>
      <c r="AI79">
        <f t="shared" si="33"/>
        <v>-2.9316968096437714E-2</v>
      </c>
      <c r="AJ79">
        <f t="shared" si="34"/>
        <v>-9.3130800553531956E-2</v>
      </c>
      <c r="AK79">
        <f t="shared" si="47"/>
        <v>-6.0863205523093815E-2</v>
      </c>
      <c r="AL79">
        <f t="shared" si="23"/>
        <v>-0.1833109741730635</v>
      </c>
      <c r="AN79">
        <f t="shared" si="35"/>
        <v>0</v>
      </c>
      <c r="AO79">
        <f t="shared" si="35"/>
        <v>0</v>
      </c>
      <c r="AP79">
        <f t="shared" si="35"/>
        <v>-1.0665594357603254E-8</v>
      </c>
      <c r="AQ79">
        <f t="shared" si="35"/>
        <v>-1.3617696794894214E-5</v>
      </c>
      <c r="AR79">
        <f t="shared" si="35"/>
        <v>-1.3628362389251818E-5</v>
      </c>
      <c r="AS79">
        <f t="shared" si="35"/>
        <v>-4.3293027279273445E-5</v>
      </c>
      <c r="AT79">
        <f t="shared" si="35"/>
        <v>-2.8293028744027017E-5</v>
      </c>
      <c r="AU79">
        <f t="shared" si="24"/>
        <v>-8.5214418412552287E-5</v>
      </c>
      <c r="AW79">
        <v>76</v>
      </c>
      <c r="AX79">
        <f>IF(Z79&gt;0, (R79*SUMPRODUCT(K79:$K$98, X79:$X$98)-K79*$AZ$3)/Z79, 0)</f>
        <v>-1691856.4757627684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0.56908613200000002</v>
      </c>
      <c r="Q80" s="4">
        <f t="shared" si="49"/>
        <v>50</v>
      </c>
      <c r="R80">
        <f t="shared" si="28"/>
        <v>50000</v>
      </c>
      <c r="S80">
        <f t="shared" si="29"/>
        <v>-3588882.9479423482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-0.77634356406209393</v>
      </c>
      <c r="AC80">
        <f t="shared" si="46"/>
        <v>-0.69317512245743029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-1.3056850929864017E-2</v>
      </c>
      <c r="AI80">
        <f t="shared" si="33"/>
        <v>-1.3066508184398536E-2</v>
      </c>
      <c r="AJ80">
        <f t="shared" si="34"/>
        <v>-8.3168441604663634E-2</v>
      </c>
      <c r="AK80">
        <f t="shared" si="47"/>
        <v>-5.4344049484346582E-2</v>
      </c>
      <c r="AL80">
        <f t="shared" si="23"/>
        <v>-0.15057899927340873</v>
      </c>
      <c r="AN80">
        <f t="shared" si="35"/>
        <v>0</v>
      </c>
      <c r="AO80">
        <f t="shared" si="35"/>
        <v>0</v>
      </c>
      <c r="AP80">
        <f t="shared" si="35"/>
        <v>-4.0083005139087145E-9</v>
      </c>
      <c r="AQ80">
        <f t="shared" si="35"/>
        <v>-5.4193230700441609E-6</v>
      </c>
      <c r="AR80">
        <f t="shared" si="35"/>
        <v>-5.4233313705580697E-6</v>
      </c>
      <c r="AS80">
        <f t="shared" si="35"/>
        <v>-3.4519552739694821E-5</v>
      </c>
      <c r="AT80">
        <f t="shared" si="35"/>
        <v>-2.255581860221239E-5</v>
      </c>
      <c r="AU80">
        <f t="shared" si="24"/>
        <v>-6.2498702712465267E-5</v>
      </c>
      <c r="AW80">
        <v>77</v>
      </c>
      <c r="AX80">
        <f>IF(Z80&gt;0, (R80*SUMPRODUCT(K80:$K$98, X80:$X$98)-K80*$AZ$3)/Z80, 0)</f>
        <v>-3588882.9479423482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0.58332808999999997</v>
      </c>
      <c r="Q81" s="4">
        <f t="shared" si="49"/>
        <v>50</v>
      </c>
      <c r="R81">
        <f t="shared" si="28"/>
        <v>50000</v>
      </c>
      <c r="S81">
        <f t="shared" si="29"/>
        <v>-7879528.7442346318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-0.69317512245743029</v>
      </c>
      <c r="AC81">
        <f t="shared" si="46"/>
        <v>-0.61891084597562651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-5.6333478422643767E-3</v>
      </c>
      <c r="AI81">
        <f t="shared" si="33"/>
        <v>-5.6372751764112855E-3</v>
      </c>
      <c r="AJ81">
        <f t="shared" si="34"/>
        <v>-7.4264276481803781E-2</v>
      </c>
      <c r="AK81">
        <f t="shared" si="47"/>
        <v>-4.8522258572020124E-2</v>
      </c>
      <c r="AL81">
        <f t="shared" si="23"/>
        <v>-0.12842381023023519</v>
      </c>
      <c r="AN81">
        <f t="shared" si="35"/>
        <v>0</v>
      </c>
      <c r="AO81">
        <f t="shared" si="35"/>
        <v>0</v>
      </c>
      <c r="AP81">
        <f t="shared" si="35"/>
        <v>-1.455413594504677E-9</v>
      </c>
      <c r="AQ81">
        <f t="shared" si="35"/>
        <v>-2.0876377526110609E-6</v>
      </c>
      <c r="AR81">
        <f t="shared" si="35"/>
        <v>-2.0890931662055656E-6</v>
      </c>
      <c r="AS81">
        <f t="shared" si="35"/>
        <v>-2.7521273600502676E-5</v>
      </c>
      <c r="AT81">
        <f t="shared" si="35"/>
        <v>-1.798165170574442E-5</v>
      </c>
      <c r="AU81">
        <f t="shared" si="24"/>
        <v>-4.7592018472452661E-5</v>
      </c>
      <c r="AW81">
        <v>78</v>
      </c>
      <c r="AX81">
        <f>IF(Z81&gt;0, (R81*SUMPRODUCT(K81:$K$98, X81:$X$98)-K81*$AZ$3)/Z81, 0)</f>
        <v>-7879528.7442346318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0.59781937299999999</v>
      </c>
      <c r="Q82" s="4">
        <f t="shared" si="49"/>
        <v>50</v>
      </c>
      <c r="R82">
        <f t="shared" si="28"/>
        <v>50000</v>
      </c>
      <c r="S82">
        <f t="shared" si="29"/>
        <v>-17938967.745056547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-0.61891084597562651</v>
      </c>
      <c r="AC82">
        <f t="shared" si="46"/>
        <v>-0.55260070521617033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-2.3478364372664512E-3</v>
      </c>
      <c r="AI82">
        <f t="shared" si="33"/>
        <v>-2.3493766616346245E-3</v>
      </c>
      <c r="AJ82">
        <f t="shared" si="34"/>
        <v>-6.6310140759456182E-2</v>
      </c>
      <c r="AK82">
        <f t="shared" si="47"/>
        <v>-4.3323759218293859E-2</v>
      </c>
      <c r="AL82">
        <f t="shared" si="23"/>
        <v>-0.11198327663938466</v>
      </c>
      <c r="AN82">
        <f t="shared" si="35"/>
        <v>0</v>
      </c>
      <c r="AO82">
        <f t="shared" si="35"/>
        <v>0</v>
      </c>
      <c r="AP82">
        <f t="shared" si="35"/>
        <v>-5.0962947860461433E-10</v>
      </c>
      <c r="AQ82">
        <f t="shared" si="35"/>
        <v>-7.7685218082362709E-7</v>
      </c>
      <c r="AR82">
        <f t="shared" si="35"/>
        <v>-7.7736181030223175E-7</v>
      </c>
      <c r="AS82">
        <f t="shared" si="35"/>
        <v>-2.1940701082091219E-5</v>
      </c>
      <c r="AT82">
        <f t="shared" si="35"/>
        <v>-1.4334966565811813E-5</v>
      </c>
      <c r="AU82">
        <f t="shared" si="24"/>
        <v>-3.7053029458205263E-5</v>
      </c>
      <c r="AW82">
        <v>79</v>
      </c>
      <c r="AX82">
        <f>IF(Z82&gt;0, (R82*SUMPRODUCT(K82:$K$98, X82:$X$98)-K82*$AZ$3)/Z82, 0)</f>
        <v>-17938967.745056547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0.61246634</v>
      </c>
      <c r="Q83" s="4">
        <f t="shared" si="49"/>
        <v>50</v>
      </c>
      <c r="R83">
        <f t="shared" si="28"/>
        <v>50000</v>
      </c>
      <c r="S83">
        <f t="shared" si="29"/>
        <v>-42425241.072008222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-0.55260070521617033</v>
      </c>
      <c r="AC83">
        <f t="shared" si="46"/>
        <v>-0.49339413528512904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-9.4333558155383114E-4</v>
      </c>
      <c r="AI83">
        <f t="shared" si="33"/>
        <v>-9.4391706809676874E-4</v>
      </c>
      <c r="AJ83">
        <f t="shared" si="34"/>
        <v>-5.9206569931041286E-2</v>
      </c>
      <c r="AK83">
        <f t="shared" si="47"/>
        <v>-3.8682049365131928E-2</v>
      </c>
      <c r="AL83">
        <f t="shared" si="23"/>
        <v>-9.8832536364269974E-2</v>
      </c>
      <c r="AN83">
        <f t="shared" si="35"/>
        <v>0</v>
      </c>
      <c r="AO83">
        <f t="shared" si="35"/>
        <v>0</v>
      </c>
      <c r="AP83">
        <f t="shared" si="35"/>
        <v>-1.7178775205490329E-10</v>
      </c>
      <c r="AQ83">
        <f t="shared" si="35"/>
        <v>-2.7868830492596102E-7</v>
      </c>
      <c r="AR83">
        <f t="shared" si="35"/>
        <v>-2.7886009267801595E-7</v>
      </c>
      <c r="AS83">
        <f t="shared" si="35"/>
        <v>-1.7491313735228476E-5</v>
      </c>
      <c r="AT83">
        <f t="shared" si="35"/>
        <v>-1.1427783473272701E-5</v>
      </c>
      <c r="AU83">
        <f t="shared" si="24"/>
        <v>-2.9197957301179193E-5</v>
      </c>
      <c r="AW83">
        <v>80</v>
      </c>
      <c r="AX83">
        <f>IF(Z83&gt;0, (R83*SUMPRODUCT(K83:$K$98, X83:$X$98)-K83*$AZ$3)/Z83, 0)</f>
        <v>-42425241.072008222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0.62717650000000003</v>
      </c>
      <c r="Q84" s="4">
        <f t="shared" si="49"/>
        <v>50</v>
      </c>
      <c r="R84">
        <f t="shared" si="28"/>
        <v>50000</v>
      </c>
      <c r="S84">
        <f t="shared" si="29"/>
        <v>-104402552.78718549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-0.49339413528512904</v>
      </c>
      <c r="AC84">
        <f t="shared" si="46"/>
        <v>-0.44053071148841433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-3.6469469479670535E-4</v>
      </c>
      <c r="AI84">
        <f t="shared" si="33"/>
        <v>-3.6490567177941687E-4</v>
      </c>
      <c r="AJ84">
        <f t="shared" si="34"/>
        <v>-5.2863423796714715E-2</v>
      </c>
      <c r="AK84">
        <f t="shared" si="47"/>
        <v>-3.4537589469959037E-2</v>
      </c>
      <c r="AL84">
        <f t="shared" si="23"/>
        <v>-8.7765918938453175E-2</v>
      </c>
      <c r="AN84">
        <f t="shared" si="35"/>
        <v>0</v>
      </c>
      <c r="AO84">
        <f t="shared" si="35"/>
        <v>0</v>
      </c>
      <c r="AP84">
        <f t="shared" si="35"/>
        <v>-5.5650565587225171E-11</v>
      </c>
      <c r="AQ84">
        <f t="shared" si="35"/>
        <v>-9.6197536675591119E-8</v>
      </c>
      <c r="AR84">
        <f t="shared" si="35"/>
        <v>-9.625318724117835E-8</v>
      </c>
      <c r="AS84">
        <f t="shared" si="35"/>
        <v>-1.3944077668353625E-5</v>
      </c>
      <c r="AT84">
        <f t="shared" si="35"/>
        <v>-9.1101709926845613E-6</v>
      </c>
      <c r="AU84">
        <f t="shared" si="24"/>
        <v>-2.3150501848279367E-5</v>
      </c>
      <c r="AW84">
        <v>81</v>
      </c>
      <c r="AX84">
        <f>IF(Z84&gt;0, (R84*SUMPRODUCT(K84:$K$98, X84:$X$98)-K84*$AZ$3)/Z84, 0)</f>
        <v>-104402552.78718549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0.64196478899999998</v>
      </c>
      <c r="Q85" s="4">
        <f t="shared" si="49"/>
        <v>50</v>
      </c>
      <c r="R85">
        <f t="shared" si="28"/>
        <v>50000</v>
      </c>
      <c r="S85">
        <f t="shared" si="29"/>
        <v>-267836647.61708131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-0.44053071148841433</v>
      </c>
      <c r="AC85">
        <f t="shared" si="46"/>
        <v>-0.39333107332432621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-1.3543979419025837E-4</v>
      </c>
      <c r="AI85">
        <f t="shared" si="33"/>
        <v>-1.3551322160895252E-4</v>
      </c>
      <c r="AJ85">
        <f t="shared" si="34"/>
        <v>-4.719963816408812E-2</v>
      </c>
      <c r="AK85">
        <f t="shared" si="47"/>
        <v>-3.0837149804189005E-2</v>
      </c>
      <c r="AL85">
        <f t="shared" si="23"/>
        <v>-7.8172301189886079E-2</v>
      </c>
      <c r="AN85">
        <f t="shared" si="35"/>
        <v>0</v>
      </c>
      <c r="AO85">
        <f t="shared" si="35"/>
        <v>0</v>
      </c>
      <c r="AP85">
        <f t="shared" si="35"/>
        <v>-1.7293175300374328E-11</v>
      </c>
      <c r="AQ85">
        <f t="shared" si="35"/>
        <v>-3.189794963833363E-8</v>
      </c>
      <c r="AR85">
        <f t="shared" si="35"/>
        <v>-3.1915242813634004E-8</v>
      </c>
      <c r="AS85">
        <f t="shared" si="35"/>
        <v>-1.1116169292096741E-5</v>
      </c>
      <c r="AT85">
        <f t="shared" si="35"/>
        <v>-7.2625763891962554E-6</v>
      </c>
      <c r="AU85">
        <f t="shared" si="24"/>
        <v>-1.841066092410663E-5</v>
      </c>
      <c r="AW85">
        <v>82</v>
      </c>
      <c r="AX85">
        <f>IF(Z85&gt;0, (R85*SUMPRODUCT(K85:$K$98, X85:$X$98)-K85*$AZ$3)/Z85, 0)</f>
        <v>-267836647.61708131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0.65685820900000003</v>
      </c>
      <c r="Q86" s="4">
        <f t="shared" si="49"/>
        <v>50</v>
      </c>
      <c r="R86">
        <f t="shared" si="28"/>
        <v>50000</v>
      </c>
      <c r="S86">
        <f t="shared" si="29"/>
        <v>-717832132.57237089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-0.39333107332432621</v>
      </c>
      <c r="AC86">
        <f t="shared" si="46"/>
        <v>-0.35118848525653945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-4.8231402734930934E-5</v>
      </c>
      <c r="AI86">
        <f t="shared" si="33"/>
        <v>-4.8255864476703212E-5</v>
      </c>
      <c r="AJ86">
        <f t="shared" si="34"/>
        <v>-4.2142588067786757E-2</v>
      </c>
      <c r="AK86">
        <f t="shared" si="47"/>
        <v>-2.7533175132702838E-2</v>
      </c>
      <c r="AL86">
        <f t="shared" si="23"/>
        <v>-6.9724019064966294E-2</v>
      </c>
      <c r="AN86">
        <f t="shared" si="35"/>
        <v>0</v>
      </c>
      <c r="AO86">
        <f t="shared" si="35"/>
        <v>0</v>
      </c>
      <c r="AP86">
        <f t="shared" si="35"/>
        <v>-5.1438208853961302E-12</v>
      </c>
      <c r="AQ86">
        <f t="shared" si="35"/>
        <v>-1.0142110853327606E-8</v>
      </c>
      <c r="AR86">
        <f t="shared" si="35"/>
        <v>-1.0147254674213002E-8</v>
      </c>
      <c r="AS86">
        <f t="shared" si="35"/>
        <v>-8.8617534550796963E-6</v>
      </c>
      <c r="AT86">
        <f t="shared" si="35"/>
        <v>-5.7896826238834672E-6</v>
      </c>
      <c r="AU86">
        <f t="shared" si="24"/>
        <v>-1.4661583333637374E-5</v>
      </c>
      <c r="AW86">
        <v>83</v>
      </c>
      <c r="AX86">
        <f>IF(Z86&gt;0, (R86*SUMPRODUCT(K86:$K$98, X86:$X$98)-K86*$AZ$3)/Z86, 0)</f>
        <v>-717832132.57237089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0.67177231000000004</v>
      </c>
      <c r="Q87" s="4">
        <f t="shared" si="49"/>
        <v>50</v>
      </c>
      <c r="R87">
        <f t="shared" si="28"/>
        <v>50000</v>
      </c>
      <c r="S87">
        <f t="shared" si="29"/>
        <v>-2014034556.5273564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-0.35118848525653945</v>
      </c>
      <c r="AC87">
        <f t="shared" si="46"/>
        <v>-0.31356115614352859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-1.6432720776984821E-5</v>
      </c>
      <c r="AI87">
        <f t="shared" si="33"/>
        <v>-1.6440505180562389E-5</v>
      </c>
      <c r="AJ87">
        <f t="shared" si="34"/>
        <v>-3.7627329113010866E-2</v>
      </c>
      <c r="AK87">
        <f t="shared" si="47"/>
        <v>-2.4583193967957762E-2</v>
      </c>
      <c r="AL87">
        <f t="shared" si="23"/>
        <v>-6.2226963586149195E-2</v>
      </c>
      <c r="AN87">
        <f t="shared" si="35"/>
        <v>0</v>
      </c>
      <c r="AO87">
        <f t="shared" si="35"/>
        <v>0</v>
      </c>
      <c r="AP87">
        <f t="shared" si="35"/>
        <v>-1.4615234269047905E-12</v>
      </c>
      <c r="AQ87">
        <f t="shared" si="35"/>
        <v>-3.0852468200078605E-9</v>
      </c>
      <c r="AR87">
        <f t="shared" si="35"/>
        <v>-3.0867083434347654E-9</v>
      </c>
      <c r="AS87">
        <f t="shared" si="35"/>
        <v>-7.0645390417573207E-6</v>
      </c>
      <c r="AT87">
        <f t="shared" si="35"/>
        <v>-4.6154998946677567E-6</v>
      </c>
      <c r="AU87">
        <f t="shared" si="24"/>
        <v>-1.1683125644768513E-5</v>
      </c>
      <c r="AW87">
        <v>84</v>
      </c>
      <c r="AX87">
        <f>IF(Z87&gt;0, (R87*SUMPRODUCT(K87:$K$98, X87:$X$98)-K87*$AZ$3)/Z87, 0)</f>
        <v>-2014034556.5273564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0.68662034599999999</v>
      </c>
      <c r="Q88" s="4">
        <f t="shared" si="49"/>
        <v>50</v>
      </c>
      <c r="R88">
        <f t="shared" si="28"/>
        <v>50000</v>
      </c>
      <c r="S88">
        <f t="shared" si="29"/>
        <v>-5927375593.2338018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-0.31356115614352859</v>
      </c>
      <c r="AC88">
        <f t="shared" si="46"/>
        <v>-0.27996532060813101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-5.3449298778331383E-6</v>
      </c>
      <c r="AI88">
        <f t="shared" si="33"/>
        <v>-5.3472915074970968E-6</v>
      </c>
      <c r="AJ88">
        <f t="shared" si="34"/>
        <v>-3.3595835535397578E-2</v>
      </c>
      <c r="AK88">
        <f t="shared" si="47"/>
        <v>-2.1949280930047003E-2</v>
      </c>
      <c r="AL88">
        <f t="shared" ref="AL88:AL98" si="50">SUM(AI88:AK88)</f>
        <v>-5.5550463756952079E-2</v>
      </c>
      <c r="AN88">
        <f t="shared" si="35"/>
        <v>0</v>
      </c>
      <c r="AO88">
        <f t="shared" si="35"/>
        <v>0</v>
      </c>
      <c r="AP88">
        <f t="shared" si="35"/>
        <v>-3.9588970675649073E-13</v>
      </c>
      <c r="AQ88">
        <f t="shared" si="35"/>
        <v>-8.9599260809685084E-10</v>
      </c>
      <c r="AR88">
        <f t="shared" si="35"/>
        <v>-8.9638849780360726E-10</v>
      </c>
      <c r="AS88">
        <f t="shared" si="35"/>
        <v>-5.6318082726198625E-6</v>
      </c>
      <c r="AT88">
        <f t="shared" si="35"/>
        <v>-3.679448358700665E-6</v>
      </c>
      <c r="AU88">
        <f t="shared" si="24"/>
        <v>-9.3121530198183316E-6</v>
      </c>
      <c r="AW88">
        <v>85</v>
      </c>
      <c r="AX88">
        <f>IF(Z88&gt;0, (R88*SUMPRODUCT(K88:$K$98, X88:$X$98)-K88*$AZ$3)/Z88, 0)</f>
        <v>-5927375593.2338018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0.70385879699999998</v>
      </c>
      <c r="Q89" s="4">
        <f t="shared" si="49"/>
        <v>50</v>
      </c>
      <c r="R89">
        <f t="shared" si="28"/>
        <v>50000</v>
      </c>
      <c r="S89">
        <f t="shared" si="29"/>
        <v>-18495412745.553627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-0.27996532060813101</v>
      </c>
      <c r="AC89">
        <f t="shared" si="46"/>
        <v>-0.24996903702140535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-1.6622538142335807E-6</v>
      </c>
      <c r="AI89">
        <f t="shared" si="33"/>
        <v>-1.6629295737866664E-6</v>
      </c>
      <c r="AJ89">
        <f t="shared" si="34"/>
        <v>-2.9996283586725653E-2</v>
      </c>
      <c r="AK89">
        <f t="shared" si="47"/>
        <v>-1.9597572442569173E-2</v>
      </c>
      <c r="AL89">
        <f t="shared" si="50"/>
        <v>-4.9595518958868615E-2</v>
      </c>
      <c r="AN89">
        <f t="shared" si="35"/>
        <v>0</v>
      </c>
      <c r="AO89">
        <f t="shared" si="35"/>
        <v>0</v>
      </c>
      <c r="AP89">
        <f t="shared" si="35"/>
        <v>-1.0114317584519595E-13</v>
      </c>
      <c r="AQ89">
        <f t="shared" si="35"/>
        <v>-2.4879504709134493E-10</v>
      </c>
      <c r="AR89">
        <f t="shared" si="35"/>
        <v>-2.4889619026719012E-10</v>
      </c>
      <c r="AS89">
        <f t="shared" si="35"/>
        <v>-4.4896433526703596E-6</v>
      </c>
      <c r="AT89">
        <f t="shared" si="35"/>
        <v>-2.9332337318011375E-6</v>
      </c>
      <c r="AU89">
        <f t="shared" si="24"/>
        <v>-7.4231259806617647E-6</v>
      </c>
      <c r="AW89">
        <v>86</v>
      </c>
      <c r="AX89">
        <f>IF(Z89&gt;0, (R89*SUMPRODUCT(K89:$K$98, X89:$X$98)-K89*$AZ$3)/Z89, 0)</f>
        <v>-18495412745.553627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0.72100360699999999</v>
      </c>
      <c r="Q90" s="4">
        <f t="shared" si="49"/>
        <v>50</v>
      </c>
      <c r="R90">
        <f t="shared" si="28"/>
        <v>50000</v>
      </c>
      <c r="S90">
        <f t="shared" si="29"/>
        <v>-61390270745.060623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-0.24996903702140535</v>
      </c>
      <c r="AC90">
        <f t="shared" si="46"/>
        <v>-0.22318664041063058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-4.8722507523947387E-7</v>
      </c>
      <c r="AI90">
        <f t="shared" si="33"/>
        <v>-4.8740685212178921E-7</v>
      </c>
      <c r="AJ90">
        <f t="shared" si="34"/>
        <v>-2.6782396610774778E-2</v>
      </c>
      <c r="AK90">
        <f t="shared" si="47"/>
        <v>-1.7497832591498376E-2</v>
      </c>
      <c r="AL90">
        <f t="shared" si="50"/>
        <v>-4.4280716609125276E-2</v>
      </c>
      <c r="AN90">
        <f t="shared" si="35"/>
        <v>0</v>
      </c>
      <c r="AO90">
        <f t="shared" si="35"/>
        <v>0</v>
      </c>
      <c r="AP90">
        <f t="shared" si="35"/>
        <v>-2.4292097749037892E-14</v>
      </c>
      <c r="AQ90">
        <f t="shared" si="35"/>
        <v>-6.5111245185554948E-11</v>
      </c>
      <c r="AR90">
        <f t="shared" si="35"/>
        <v>-6.5135537283303992E-11</v>
      </c>
      <c r="AS90">
        <f t="shared" si="35"/>
        <v>-3.5791162667968756E-6</v>
      </c>
      <c r="AT90">
        <f t="shared" si="35"/>
        <v>-2.338355979566261E-6</v>
      </c>
      <c r="AU90">
        <f t="shared" si="24"/>
        <v>-5.9175373819004202E-6</v>
      </c>
      <c r="AW90">
        <v>87</v>
      </c>
      <c r="AX90">
        <f>IF(Z90&gt;0, (R90*SUMPRODUCT(K90:$K$98, X90:$X$98)-K90*$AZ$3)/Z90, 0)</f>
        <v>-61390270745.060623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0.73803352099999997</v>
      </c>
      <c r="Q91" s="4">
        <f t="shared" si="49"/>
        <v>50</v>
      </c>
      <c r="R91">
        <f t="shared" si="28"/>
        <v>50000</v>
      </c>
      <c r="S91">
        <f t="shared" si="29"/>
        <v>-217539817080.36154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-0.22318664041063058</v>
      </c>
      <c r="AC91">
        <f t="shared" si="46"/>
        <v>-0.19927378613684016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-1.341574324915904E-7</v>
      </c>
      <c r="AI91">
        <f t="shared" si="33"/>
        <v>-1.3420323417259099E-7</v>
      </c>
      <c r="AJ91">
        <f t="shared" si="34"/>
        <v>-2.3912854273790418E-2</v>
      </c>
      <c r="AK91">
        <f t="shared" si="47"/>
        <v>-1.5623064828744142E-2</v>
      </c>
      <c r="AL91">
        <f t="shared" si="50"/>
        <v>-3.9536053305768731E-2</v>
      </c>
      <c r="AN91">
        <f t="shared" si="35"/>
        <v>0</v>
      </c>
      <c r="AO91">
        <f t="shared" si="35"/>
        <v>0</v>
      </c>
      <c r="AP91">
        <f t="shared" si="35"/>
        <v>-5.464994944061521E-15</v>
      </c>
      <c r="AQ91">
        <f t="shared" si="35"/>
        <v>-1.6007484316248758E-11</v>
      </c>
      <c r="AR91">
        <f t="shared" si="35"/>
        <v>-1.6012949311192818E-11</v>
      </c>
      <c r="AS91">
        <f t="shared" si="35"/>
        <v>-2.8532495936700105E-6</v>
      </c>
      <c r="AT91">
        <f t="shared" si="35"/>
        <v>-1.8641230722236424E-6</v>
      </c>
      <c r="AU91">
        <f t="shared" si="24"/>
        <v>-4.7173886788429644E-6</v>
      </c>
      <c r="AW91">
        <v>88</v>
      </c>
      <c r="AX91">
        <f>IF(Z91&gt;0, (R91*SUMPRODUCT(K91:$K$98, X91:$X$98)-K91*$AZ$3)/Z91, 0)</f>
        <v>-217539817080.36154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0.75492728399999998</v>
      </c>
      <c r="Q92" s="4">
        <f t="shared" si="49"/>
        <v>50</v>
      </c>
      <c r="R92">
        <f t="shared" si="28"/>
        <v>50000</v>
      </c>
      <c r="S92">
        <f t="shared" si="29"/>
        <v>-826263391414.14355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-0.19927378613684016</v>
      </c>
      <c r="AC92">
        <f t="shared" si="46"/>
        <v>-0.17792302335025689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-3.4576938640411852E-8</v>
      </c>
      <c r="AI92">
        <f t="shared" si="33"/>
        <v>-3.4587705365962028E-8</v>
      </c>
      <c r="AJ92">
        <f t="shared" si="34"/>
        <v>-2.1350762786583266E-2</v>
      </c>
      <c r="AK92">
        <f t="shared" si="47"/>
        <v>-1.3949165029578813E-2</v>
      </c>
      <c r="AL92">
        <f t="shared" si="50"/>
        <v>-3.5299962403867444E-2</v>
      </c>
      <c r="AN92">
        <f t="shared" si="35"/>
        <v>0</v>
      </c>
      <c r="AO92">
        <f t="shared" si="35"/>
        <v>0</v>
      </c>
      <c r="AP92">
        <f t="shared" si="35"/>
        <v>-1.1470278610953659E-15</v>
      </c>
      <c r="AQ92">
        <f t="shared" si="35"/>
        <v>-3.6836373126733003E-12</v>
      </c>
      <c r="AR92">
        <f t="shared" si="35"/>
        <v>-3.684784340534395E-12</v>
      </c>
      <c r="AS92">
        <f t="shared" si="35"/>
        <v>-2.2745931116867056E-6</v>
      </c>
      <c r="AT92">
        <f t="shared" si="35"/>
        <v>-1.4860675005953052E-6</v>
      </c>
      <c r="AU92">
        <f t="shared" si="24"/>
        <v>-3.7606642970663509E-6</v>
      </c>
      <c r="AW92">
        <v>89</v>
      </c>
      <c r="AX92">
        <f>IF(Z92&gt;0, (R92*SUMPRODUCT(K92:$K$98, X92:$X$98)-K92*$AZ$3)/Z92, 0)</f>
        <v>-826263391414.14355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0.77166421299999999</v>
      </c>
      <c r="Q93" s="4">
        <f t="shared" si="49"/>
        <v>50</v>
      </c>
      <c r="R93">
        <f t="shared" si="28"/>
        <v>50000</v>
      </c>
      <c r="S93">
        <f t="shared" si="29"/>
        <v>-3378901741473.4219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-0.17792302335025689</v>
      </c>
      <c r="AC93">
        <f t="shared" si="46"/>
        <v>-0.15885984228019878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-8.3082967982627265E-9</v>
      </c>
      <c r="AI93">
        <f t="shared" si="33"/>
        <v>-8.3106475597591365E-9</v>
      </c>
      <c r="AJ93">
        <f t="shared" si="34"/>
        <v>-1.9063181070058111E-2</v>
      </c>
      <c r="AK93">
        <f t="shared" si="47"/>
        <v>-1.2454611634517984E-2</v>
      </c>
      <c r="AL93">
        <f t="shared" si="50"/>
        <v>-3.1517801015223654E-2</v>
      </c>
      <c r="AN93">
        <f t="shared" si="35"/>
        <v>0</v>
      </c>
      <c r="AO93">
        <f t="shared" si="35"/>
        <v>0</v>
      </c>
      <c r="AP93">
        <f t="shared" si="35"/>
        <v>-2.2360467032427091E-16</v>
      </c>
      <c r="AQ93">
        <f t="shared" si="35"/>
        <v>-7.9028602832252581E-13</v>
      </c>
      <c r="AR93">
        <f t="shared" si="35"/>
        <v>-7.9050963299285008E-13</v>
      </c>
      <c r="AS93">
        <f t="shared" si="35"/>
        <v>-1.8132917035654728E-6</v>
      </c>
      <c r="AT93">
        <f t="shared" si="35"/>
        <v>-1.1846839131939604E-6</v>
      </c>
      <c r="AU93">
        <f t="shared" si="24"/>
        <v>-2.9979764072690659E-6</v>
      </c>
      <c r="AW93">
        <v>90</v>
      </c>
      <c r="AX93">
        <f>IF(Z93&gt;0, (R93*SUMPRODUCT(K93:$K$98, X93:$X$98)-K93*$AZ$3)/Z93, 0)</f>
        <v>-3378901741473.4219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0.78831611899999998</v>
      </c>
      <c r="Q94" s="4">
        <f t="shared" si="49"/>
        <v>50</v>
      </c>
      <c r="R94">
        <f t="shared" si="28"/>
        <v>50000</v>
      </c>
      <c r="S94">
        <f t="shared" si="29"/>
        <v>-14958441596537.67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-0.15885984228019878</v>
      </c>
      <c r="AC94">
        <f t="shared" si="46"/>
        <v>-0.14183914489371965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-1.8531431795449187E-9</v>
      </c>
      <c r="AI94">
        <f t="shared" si="33"/>
        <v>-1.8536172902468201E-9</v>
      </c>
      <c r="AJ94">
        <f t="shared" si="34"/>
        <v>-1.7020697386479128E-2</v>
      </c>
      <c r="AK94">
        <f t="shared" si="47"/>
        <v>-1.1120188959613916E-2</v>
      </c>
      <c r="AL94">
        <f t="shared" si="50"/>
        <v>-2.8140888199710334E-2</v>
      </c>
      <c r="AN94">
        <f t="shared" si="35"/>
        <v>0</v>
      </c>
      <c r="AO94">
        <f t="shared" si="35"/>
        <v>0</v>
      </c>
      <c r="AP94">
        <f t="shared" si="35"/>
        <v>-4.0265587250646872E-17</v>
      </c>
      <c r="AQ94">
        <f t="shared" si="35"/>
        <v>-1.573849695538426E-13</v>
      </c>
      <c r="AR94">
        <f t="shared" si="35"/>
        <v>-1.5742523514109324E-13</v>
      </c>
      <c r="AS94">
        <f t="shared" si="35"/>
        <v>-1.4455450445086635E-6</v>
      </c>
      <c r="AT94">
        <f t="shared" si="35"/>
        <v>-9.4442276245033682E-7</v>
      </c>
      <c r="AU94">
        <f t="shared" si="24"/>
        <v>-2.3899679643842356E-6</v>
      </c>
      <c r="AW94">
        <v>91</v>
      </c>
      <c r="AX94">
        <f>IF(Z94&gt;0, (R94*SUMPRODUCT(K94:$K$98, X94:$X$98)-K94*$AZ$3)/Z94, 0)</f>
        <v>-14958441596537.67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0.80496745000000003</v>
      </c>
      <c r="Q95" s="4">
        <f t="shared" si="49"/>
        <v>50</v>
      </c>
      <c r="R95">
        <f t="shared" si="28"/>
        <v>50000</v>
      </c>
      <c r="S95">
        <f t="shared" si="29"/>
        <v>-72180551073281.391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-0.14183914489371965</v>
      </c>
      <c r="AC95">
        <f t="shared" si="46"/>
        <v>-0.12664209365524362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-3.816436827273022E-10</v>
      </c>
      <c r="AI95">
        <f t="shared" si="33"/>
        <v>-3.8173140863945732E-10</v>
      </c>
      <c r="AJ95">
        <f t="shared" si="34"/>
        <v>-1.5197051238476034E-2</v>
      </c>
      <c r="AK95">
        <f t="shared" si="47"/>
        <v>-9.9287401425603768E-3</v>
      </c>
      <c r="AL95">
        <f t="shared" si="50"/>
        <v>-2.5125791762767819E-2</v>
      </c>
      <c r="AN95">
        <f t="shared" si="35"/>
        <v>0</v>
      </c>
      <c r="AO95">
        <f t="shared" si="35"/>
        <v>0</v>
      </c>
      <c r="AP95">
        <f t="shared" si="35"/>
        <v>-6.652182398423817E-18</v>
      </c>
      <c r="AQ95">
        <f t="shared" si="35"/>
        <v>-2.8939720617772967E-14</v>
      </c>
      <c r="AR95">
        <f t="shared" si="35"/>
        <v>-2.8946372800171393E-14</v>
      </c>
      <c r="AS95">
        <f t="shared" si="35"/>
        <v>-1.1523796592480964E-6</v>
      </c>
      <c r="AT95">
        <f t="shared" si="35"/>
        <v>-7.5288804404886624E-7</v>
      </c>
      <c r="AU95">
        <f t="shared" si="24"/>
        <v>-1.9052677322433352E-6</v>
      </c>
      <c r="AW95">
        <v>92</v>
      </c>
      <c r="AX95">
        <f>IF(Z95&gt;0, (R95*SUMPRODUCT(K95:$K$98, X95:$X$98)-K95*$AZ$3)/Z95, 0)</f>
        <v>-72180551073281.391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0.82161935600000002</v>
      </c>
      <c r="Q96" s="4">
        <f t="shared" si="49"/>
        <v>50</v>
      </c>
      <c r="R96">
        <f t="shared" si="28"/>
        <v>50000</v>
      </c>
      <c r="S96">
        <f t="shared" si="29"/>
        <v>-382745421743122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-0.12664209365524362</v>
      </c>
      <c r="AC96">
        <f t="shared" si="46"/>
        <v>-0.11307329790649273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-7.2077307449394807E-11</v>
      </c>
      <c r="AI96">
        <f t="shared" si="33"/>
        <v>-7.2092078794978966E-11</v>
      </c>
      <c r="AJ96">
        <f t="shared" si="34"/>
        <v>-1.3568795748750889E-2</v>
      </c>
      <c r="AK96">
        <f t="shared" si="47"/>
        <v>-8.8649465558670541E-3</v>
      </c>
      <c r="AL96">
        <f t="shared" si="50"/>
        <v>-2.2433742376710024E-2</v>
      </c>
      <c r="AN96">
        <f t="shared" si="35"/>
        <v>0</v>
      </c>
      <c r="AO96">
        <f t="shared" si="35"/>
        <v>0</v>
      </c>
      <c r="AP96">
        <f t="shared" si="35"/>
        <v>-1.0000881752250596E-18</v>
      </c>
      <c r="AQ96">
        <f t="shared" si="35"/>
        <v>-4.8799659090959925E-15</v>
      </c>
      <c r="AR96">
        <f t="shared" si="35"/>
        <v>-4.8809659972712174E-15</v>
      </c>
      <c r="AS96">
        <f t="shared" si="35"/>
        <v>-9.186700089744674E-7</v>
      </c>
      <c r="AT96">
        <f t="shared" si="35"/>
        <v>-6.0019773919776731E-7</v>
      </c>
      <c r="AU96">
        <f t="shared" si="24"/>
        <v>-1.5188677530532009E-6</v>
      </c>
      <c r="AW96">
        <v>93</v>
      </c>
      <c r="AX96">
        <f>IF(Z96&gt;0, (R96*SUMPRODUCT(K96:$K$98, X96:$X$98)-K96*$AZ$3)/Z96, 0)</f>
        <v>-382745421743122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0.83827126200000002</v>
      </c>
      <c r="Q97" s="4">
        <f t="shared" si="49"/>
        <v>50</v>
      </c>
      <c r="R97">
        <f t="shared" si="28"/>
        <v>50000</v>
      </c>
      <c r="S97">
        <f t="shared" si="29"/>
        <v>-2252289106228713.5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-0.11307329790649273</v>
      </c>
      <c r="AC97">
        <f t="shared" si="46"/>
        <v>-0.1009583017022299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-1.2382394504276126E-11</v>
      </c>
      <c r="AI97">
        <f t="shared" si="33"/>
        <v>-1.2384635741900172E-11</v>
      </c>
      <c r="AJ97">
        <f t="shared" si="34"/>
        <v>-1.2114996204262832E-2</v>
      </c>
      <c r="AK97">
        <f t="shared" si="47"/>
        <v>-7.9151308534544922E-3</v>
      </c>
      <c r="AL97">
        <f t="shared" si="50"/>
        <v>-2.0030127070101961E-2</v>
      </c>
      <c r="AN97">
        <f t="shared" si="35"/>
        <v>0</v>
      </c>
      <c r="AO97">
        <f t="shared" si="35"/>
        <v>0</v>
      </c>
      <c r="AP97">
        <f t="shared" si="35"/>
        <v>-1.354840327818045E-19</v>
      </c>
      <c r="AQ97">
        <f t="shared" si="35"/>
        <v>-7.4852247924748914E-16</v>
      </c>
      <c r="AR97">
        <f t="shared" si="35"/>
        <v>-7.4865796328027089E-16</v>
      </c>
      <c r="AS97">
        <f t="shared" si="35"/>
        <v>-7.3235810664545376E-7</v>
      </c>
      <c r="AT97">
        <f t="shared" si="35"/>
        <v>-4.7847396300853094E-7</v>
      </c>
      <c r="AU97">
        <f t="shared" si="24"/>
        <v>-1.2108320704026426E-6</v>
      </c>
      <c r="AW97">
        <v>94</v>
      </c>
      <c r="AX97">
        <f>IF(Z97&gt;0, (R97*SUMPRODUCT(K97:$K$98, X97:$X$98)-K97*$AZ$3)/Z97, 0)</f>
        <v>-2252289106228713.5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-0.1009583017022299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-0.1009583017022299</v>
      </c>
      <c r="AK98">
        <f t="shared" si="47"/>
        <v>-7.0670811191560932E-3</v>
      </c>
      <c r="AL98">
        <f t="shared" si="50"/>
        <v>-0.10802538282362723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-1.2096788641232544E-16</v>
      </c>
      <c r="AR98">
        <f t="shared" si="35"/>
        <v>-1.2096788641232544E-16</v>
      </c>
      <c r="AS98">
        <f t="shared" si="35"/>
        <v>-5.4490930553998605E-6</v>
      </c>
      <c r="AT98">
        <f t="shared" si="35"/>
        <v>-3.8143651387799021E-7</v>
      </c>
      <c r="AU98">
        <f t="shared" si="35"/>
        <v>-5.8305295693988182E-6</v>
      </c>
      <c r="AW98">
        <v>95</v>
      </c>
    </row>
    <row r="100" spans="5:50" x14ac:dyDescent="0.25">
      <c r="AN100" s="8">
        <f t="shared" ref="AN100:AP100" si="51">SUM(AN3:AN98)</f>
        <v>4720.223131571287</v>
      </c>
      <c r="AO100" s="8">
        <f t="shared" si="51"/>
        <v>-472.02231315712874</v>
      </c>
      <c r="AP100" s="8">
        <f t="shared" si="51"/>
        <v>-3019.3253090628473</v>
      </c>
      <c r="AQ100" s="8">
        <f>SUM(AQ3:AQ98)</f>
        <v>-1670.0974984953284</v>
      </c>
      <c r="AR100" s="8">
        <f t="shared" ref="AR100:AU100" si="52">SUM(AR3:AR98)</f>
        <v>-441.22198914401798</v>
      </c>
      <c r="AS100" s="8">
        <f t="shared" si="52"/>
        <v>-271.13297547219059</v>
      </c>
      <c r="AT100" s="8">
        <f t="shared" si="52"/>
        <v>99.986449123492449</v>
      </c>
      <c r="AU100" s="8">
        <f t="shared" si="52"/>
        <v>-612.36851549271546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4FF-2060-4CB4-9E91-FC9D67F919E7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'S.35.04.A'!C3*(1+C12)</f>
        <v>8735.7591772954038</v>
      </c>
      <c r="K3">
        <v>1</v>
      </c>
      <c r="L3" s="2">
        <v>0</v>
      </c>
      <c r="O3">
        <f>$C$3</f>
        <v>8735.7591772954038</v>
      </c>
      <c r="P3">
        <f>O3*C5</f>
        <v>873.57591772954038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8735.7591772954038</v>
      </c>
      <c r="AF3">
        <f t="shared" ref="AF3:AG34" si="3">-$Z3*P3</f>
        <v>-873.57591772954038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5342.275055565864</v>
      </c>
      <c r="AJ3">
        <f t="shared" ref="AJ3:AJ66" si="6">AB3-AC3</f>
        <v>0</v>
      </c>
      <c r="AL3">
        <f t="shared" ref="AL3:AL23" si="7">SUM(AI3:AK3)</f>
        <v>5342.275055565864</v>
      </c>
      <c r="AN3">
        <f t="shared" ref="AN3:AU34" si="8">AE3*$K3</f>
        <v>8735.7591772954038</v>
      </c>
      <c r="AO3">
        <f t="shared" si="8"/>
        <v>-873.57591772954038</v>
      </c>
      <c r="AP3">
        <f t="shared" si="8"/>
        <v>-2519.9082039999998</v>
      </c>
      <c r="AQ3">
        <f t="shared" si="8"/>
        <v>0</v>
      </c>
      <c r="AR3">
        <f t="shared" si="8"/>
        <v>5342.275055565864</v>
      </c>
      <c r="AS3">
        <f t="shared" si="8"/>
        <v>0</v>
      </c>
      <c r="AT3">
        <f t="shared" si="8"/>
        <v>0</v>
      </c>
      <c r="AU3">
        <f t="shared" si="8"/>
        <v>5342.275055565864</v>
      </c>
      <c r="AW3">
        <v>0</v>
      </c>
      <c r="AX3">
        <f>IF(Z3&gt;0, (R3*SUMPRODUCT(K3:$K$98, X3:$X$98)-K3*$AZ$3)/Z3, 0)</f>
        <v>0</v>
      </c>
      <c r="AZ3">
        <f>C6*SUMPRODUCT(X4:X89, K4:K89)/1</f>
        <v>3018.9703480027638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204.93208312200838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202.50393508853313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-202.50393508853313</v>
      </c>
      <c r="AK4">
        <f t="shared" ref="AK4:AK67" si="20">G4*SUM(AB4:AB4, AE4:AF4)</f>
        <v>0</v>
      </c>
      <c r="AL4">
        <f t="shared" si="7"/>
        <v>-294.93143508853314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-86.227726467021171</v>
      </c>
      <c r="AR4">
        <f t="shared" si="8"/>
        <v>-86.227726467021171</v>
      </c>
      <c r="AS4">
        <f t="shared" si="8"/>
        <v>-188.92054770830592</v>
      </c>
      <c r="AT4">
        <f t="shared" si="8"/>
        <v>0</v>
      </c>
      <c r="AU4">
        <f t="shared" si="8"/>
        <v>-275.14827417532712</v>
      </c>
      <c r="AW4">
        <v>1</v>
      </c>
      <c r="AX4">
        <f>IF(Z4&gt;0, (R4*SUMPRODUCT(K4:$K$98, X4:$X$98)-K4*$AZ$3)/Z4, 0)</f>
        <v>204.93208312200838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1.8814719999999999E-3</v>
      </c>
      <c r="Q5" s="4">
        <f t="shared" ref="Q5:Q68" si="22">$C$8</f>
        <v>50</v>
      </c>
      <c r="R5">
        <f t="shared" si="0"/>
        <v>50000</v>
      </c>
      <c r="S5">
        <f t="shared" si="1"/>
        <v>359.68148610414363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202.50393508853313</v>
      </c>
      <c r="AC5">
        <f t="shared" si="19"/>
        <v>351.19687184350551</v>
      </c>
      <c r="AE5">
        <f t="shared" si="2"/>
        <v>0</v>
      </c>
      <c r="AF5">
        <f t="shared" si="3"/>
        <v>0</v>
      </c>
      <c r="AG5">
        <f t="shared" si="3"/>
        <v>-48.820537810753287</v>
      </c>
      <c r="AH5">
        <f t="shared" si="4"/>
        <v>-92.958964246720001</v>
      </c>
      <c r="AI5">
        <f t="shared" si="5"/>
        <v>-141.77950205747328</v>
      </c>
      <c r="AJ5">
        <f t="shared" si="6"/>
        <v>-148.69293675497238</v>
      </c>
      <c r="AK5">
        <f t="shared" si="20"/>
        <v>8.3026613386298589</v>
      </c>
      <c r="AL5">
        <f t="shared" si="7"/>
        <v>-282.16977747381583</v>
      </c>
      <c r="AN5">
        <f t="shared" si="8"/>
        <v>0</v>
      </c>
      <c r="AO5">
        <f t="shared" si="8"/>
        <v>0</v>
      </c>
      <c r="AP5">
        <f t="shared" si="8"/>
        <v>-41.746833309051077</v>
      </c>
      <c r="AQ5">
        <f t="shared" si="8"/>
        <v>-79.489955641887263</v>
      </c>
      <c r="AR5">
        <f t="shared" si="8"/>
        <v>-121.23678895093835</v>
      </c>
      <c r="AS5">
        <f t="shared" si="8"/>
        <v>-127.14852239042402</v>
      </c>
      <c r="AT5">
        <f t="shared" si="8"/>
        <v>7.0996722786806092</v>
      </c>
      <c r="AU5">
        <f t="shared" si="8"/>
        <v>-241.28563906268178</v>
      </c>
      <c r="AW5">
        <v>2</v>
      </c>
      <c r="AX5">
        <f>IF(Z5&gt;0, (R5*SUMPRODUCT(K5:$K$98, X5:$X$98)-K5*$AZ$3)/Z5, 0)</f>
        <v>359.68148610414363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1.927022E-3</v>
      </c>
      <c r="Q6" s="4">
        <f t="shared" si="22"/>
        <v>50</v>
      </c>
      <c r="R6">
        <f t="shared" si="0"/>
        <v>50000</v>
      </c>
      <c r="S6">
        <f t="shared" si="1"/>
        <v>543.54025622253982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351.19687184350551</v>
      </c>
      <c r="AC6">
        <f t="shared" si="19"/>
        <v>524.38866075877422</v>
      </c>
      <c r="AE6">
        <f t="shared" si="2"/>
        <v>0</v>
      </c>
      <c r="AF6">
        <f t="shared" si="3"/>
        <v>0</v>
      </c>
      <c r="AG6">
        <f t="shared" si="3"/>
        <v>-48.238254182232595</v>
      </c>
      <c r="AH6">
        <f t="shared" si="4"/>
        <v>-94.078250413153413</v>
      </c>
      <c r="AI6">
        <f t="shared" si="5"/>
        <v>-142.31650459538599</v>
      </c>
      <c r="AJ6">
        <f t="shared" si="6"/>
        <v>-173.19178891526872</v>
      </c>
      <c r="AK6">
        <f t="shared" si="20"/>
        <v>20.545017002845075</v>
      </c>
      <c r="AL6">
        <f t="shared" si="7"/>
        <v>-294.96327650780961</v>
      </c>
      <c r="AN6">
        <f t="shared" si="8"/>
        <v>0</v>
      </c>
      <c r="AO6">
        <f t="shared" si="8"/>
        <v>0</v>
      </c>
      <c r="AP6">
        <f t="shared" si="8"/>
        <v>-37.211473080508512</v>
      </c>
      <c r="AQ6">
        <f t="shared" si="8"/>
        <v>-72.572905924108454</v>
      </c>
      <c r="AR6">
        <f t="shared" si="8"/>
        <v>-109.78437900461695</v>
      </c>
      <c r="AS6">
        <f t="shared" si="8"/>
        <v>-133.60188299184745</v>
      </c>
      <c r="AT6">
        <f t="shared" si="8"/>
        <v>15.848632171716286</v>
      </c>
      <c r="AU6">
        <f t="shared" si="8"/>
        <v>-227.53762982474808</v>
      </c>
      <c r="AW6">
        <v>3</v>
      </c>
      <c r="AX6">
        <f>IF(Z6&gt;0, (R6*SUMPRODUCT(K6:$K$98, X6:$X$98)-K6*$AZ$3)/Z6, 0)</f>
        <v>543.54025622253982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1.979789E-3</v>
      </c>
      <c r="Q7" s="4">
        <f t="shared" si="22"/>
        <v>50</v>
      </c>
      <c r="R7">
        <f t="shared" si="0"/>
        <v>50000</v>
      </c>
      <c r="S7">
        <f t="shared" si="1"/>
        <v>694.28440444691887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524.38866075877422</v>
      </c>
      <c r="AC7">
        <f t="shared" si="19"/>
        <v>661.79703307039199</v>
      </c>
      <c r="AE7">
        <f t="shared" si="2"/>
        <v>0</v>
      </c>
      <c r="AF7">
        <f t="shared" si="3"/>
        <v>0</v>
      </c>
      <c r="AG7">
        <f t="shared" si="3"/>
        <v>-47.66037007540109</v>
      </c>
      <c r="AH7">
        <f t="shared" si="4"/>
        <v>-95.501565009188099</v>
      </c>
      <c r="AI7">
        <f t="shared" si="5"/>
        <v>-143.16193508458917</v>
      </c>
      <c r="AJ7">
        <f t="shared" si="6"/>
        <v>-137.40837231161777</v>
      </c>
      <c r="AK7">
        <f t="shared" si="20"/>
        <v>25.747483243255815</v>
      </c>
      <c r="AL7">
        <f t="shared" si="7"/>
        <v>-254.82282415295111</v>
      </c>
      <c r="AN7">
        <f t="shared" si="8"/>
        <v>0</v>
      </c>
      <c r="AO7">
        <f t="shared" si="8"/>
        <v>0</v>
      </c>
      <c r="AP7">
        <f t="shared" si="8"/>
        <v>-33.450721030502095</v>
      </c>
      <c r="AQ7">
        <f t="shared" si="8"/>
        <v>-67.028355089242908</v>
      </c>
      <c r="AR7">
        <f t="shared" si="8"/>
        <v>-100.479076119745</v>
      </c>
      <c r="AS7">
        <f t="shared" si="8"/>
        <v>-96.440903043336533</v>
      </c>
      <c r="AT7">
        <f t="shared" si="8"/>
        <v>18.071027938832668</v>
      </c>
      <c r="AU7">
        <f t="shared" si="8"/>
        <v>-178.84895122424885</v>
      </c>
      <c r="AW7">
        <v>4</v>
      </c>
      <c r="AX7">
        <f>IF(Z7&gt;0, (R7*SUMPRODUCT(K7:$K$98, X7:$X$98)-K7*$AZ$3)/Z7, 0)</f>
        <v>694.28440444691887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2.0334569999999998E-3</v>
      </c>
      <c r="Q8" s="4">
        <f t="shared" si="22"/>
        <v>50</v>
      </c>
      <c r="R8">
        <f t="shared" si="0"/>
        <v>50000</v>
      </c>
      <c r="S8">
        <f t="shared" si="1"/>
        <v>781.31173194567771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661.79703307039199</v>
      </c>
      <c r="AC8">
        <f t="shared" si="19"/>
        <v>735.79018309449134</v>
      </c>
      <c r="AE8">
        <f t="shared" si="2"/>
        <v>0</v>
      </c>
      <c r="AF8">
        <f t="shared" si="3"/>
        <v>0</v>
      </c>
      <c r="AG8">
        <f t="shared" si="3"/>
        <v>-47.086851061494663</v>
      </c>
      <c r="AH8">
        <f t="shared" si="4"/>
        <v>-96.915313152414868</v>
      </c>
      <c r="AI8">
        <f t="shared" si="5"/>
        <v>-144.00216421390954</v>
      </c>
      <c r="AJ8">
        <f t="shared" si="6"/>
        <v>-73.99315002409935</v>
      </c>
      <c r="AK8">
        <f t="shared" si="20"/>
        <v>14.096276804399348</v>
      </c>
      <c r="AL8">
        <f t="shared" si="7"/>
        <v>-203.89903743360955</v>
      </c>
      <c r="AN8">
        <f t="shared" si="8"/>
        <v>0</v>
      </c>
      <c r="AO8">
        <f t="shared" si="8"/>
        <v>0</v>
      </c>
      <c r="AP8">
        <f t="shared" si="8"/>
        <v>-30.848682178066419</v>
      </c>
      <c r="AQ8">
        <f t="shared" si="8"/>
        <v>-63.493515200711002</v>
      </c>
      <c r="AR8">
        <f t="shared" si="8"/>
        <v>-94.342197378777428</v>
      </c>
      <c r="AS8">
        <f t="shared" si="8"/>
        <v>-48.476190634757067</v>
      </c>
      <c r="AT8">
        <f t="shared" si="8"/>
        <v>9.2350954296148657</v>
      </c>
      <c r="AU8">
        <f t="shared" si="8"/>
        <v>-133.58329258391964</v>
      </c>
      <c r="AW8">
        <v>5</v>
      </c>
      <c r="AX8">
        <f>IF(Z8&gt;0, (R8*SUMPRODUCT(K8:$K$98, X8:$X$98)-K8*$AZ$3)/Z8, 0)</f>
        <v>781.31173194567771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2.08983E-3</v>
      </c>
      <c r="Q9" s="4">
        <f t="shared" si="22"/>
        <v>50</v>
      </c>
      <c r="R9">
        <f t="shared" si="0"/>
        <v>50000</v>
      </c>
      <c r="S9">
        <f t="shared" si="1"/>
        <v>835.17444598714462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735.79018309449134</v>
      </c>
      <c r="AC9">
        <f t="shared" si="19"/>
        <v>777.0058660165555</v>
      </c>
      <c r="AE9">
        <f t="shared" si="2"/>
        <v>0</v>
      </c>
      <c r="AF9">
        <f t="shared" si="3"/>
        <v>0</v>
      </c>
      <c r="AG9">
        <f t="shared" si="3"/>
        <v>-46.517579036925873</v>
      </c>
      <c r="AH9">
        <f t="shared" si="4"/>
        <v>-98.403513953843387</v>
      </c>
      <c r="AI9">
        <f t="shared" si="5"/>
        <v>-144.92109299076927</v>
      </c>
      <c r="AJ9">
        <f t="shared" si="6"/>
        <v>-41.215682922064161</v>
      </c>
      <c r="AK9">
        <f t="shared" si="20"/>
        <v>4.3411620802574991</v>
      </c>
      <c r="AL9">
        <f t="shared" si="7"/>
        <v>-181.79561383257592</v>
      </c>
      <c r="AN9">
        <f t="shared" si="8"/>
        <v>0</v>
      </c>
      <c r="AO9">
        <f t="shared" si="8"/>
        <v>0</v>
      </c>
      <c r="AP9">
        <f t="shared" si="8"/>
        <v>-28.862322999156703</v>
      </c>
      <c r="AQ9">
        <f t="shared" si="8"/>
        <v>-61.055499077742716</v>
      </c>
      <c r="AR9">
        <f t="shared" si="8"/>
        <v>-89.917822076899427</v>
      </c>
      <c r="AS9">
        <f t="shared" si="8"/>
        <v>-25.572705582617445</v>
      </c>
      <c r="AT9">
        <f t="shared" si="8"/>
        <v>2.6935198423078379</v>
      </c>
      <c r="AU9">
        <f t="shared" si="8"/>
        <v>-112.79700781720902</v>
      </c>
      <c r="AW9">
        <v>6</v>
      </c>
      <c r="AX9">
        <f>IF(Z9&gt;0, (R9*SUMPRODUCT(K9:$K$98, X9:$X$98)-K9*$AZ$3)/Z9, 0)</f>
        <v>835.17444598714462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2.1556750000000001E-3</v>
      </c>
      <c r="Q10" s="4">
        <f t="shared" si="22"/>
        <v>50</v>
      </c>
      <c r="R10">
        <f t="shared" si="0"/>
        <v>50000</v>
      </c>
      <c r="S10">
        <f t="shared" si="1"/>
        <v>883.62276918186785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777.0058660165555</v>
      </c>
      <c r="AC10">
        <f t="shared" si="19"/>
        <v>812.08690472477292</v>
      </c>
      <c r="AE10">
        <f t="shared" si="2"/>
        <v>0</v>
      </c>
      <c r="AF10">
        <f t="shared" si="3"/>
        <v>0</v>
      </c>
      <c r="AG10">
        <f t="shared" si="3"/>
        <v>-45.952126464366188</v>
      </c>
      <c r="AH10">
        <f t="shared" si="4"/>
        <v>-100.27678219042518</v>
      </c>
      <c r="AI10">
        <f t="shared" si="5"/>
        <v>-146.22890865479138</v>
      </c>
      <c r="AJ10">
        <f t="shared" si="6"/>
        <v>-35.08103870821742</v>
      </c>
      <c r="AK10">
        <f t="shared" si="20"/>
        <v>3.1857240506678779</v>
      </c>
      <c r="AL10">
        <f t="shared" si="7"/>
        <v>-178.12422331234092</v>
      </c>
      <c r="AN10">
        <f t="shared" si="8"/>
        <v>0</v>
      </c>
      <c r="AO10">
        <f t="shared" si="8"/>
        <v>0</v>
      </c>
      <c r="AP10">
        <f t="shared" si="8"/>
        <v>-27.048175676912937</v>
      </c>
      <c r="AQ10">
        <f t="shared" si="8"/>
        <v>-59.024559464194219</v>
      </c>
      <c r="AR10">
        <f t="shared" si="8"/>
        <v>-86.07273514110716</v>
      </c>
      <c r="AS10">
        <f t="shared" si="8"/>
        <v>-20.649275037233807</v>
      </c>
      <c r="AT10">
        <f t="shared" si="8"/>
        <v>1.8751694515693607</v>
      </c>
      <c r="AU10">
        <f t="shared" si="8"/>
        <v>-104.8468407267716</v>
      </c>
      <c r="AW10">
        <v>7</v>
      </c>
      <c r="AX10">
        <f>IF(Z10&gt;0, (R10*SUMPRODUCT(K10:$K$98, X10:$X$98)-K10*$AZ$3)/Z10, 0)</f>
        <v>883.62276918186785</v>
      </c>
    </row>
    <row r="11" spans="1:52" x14ac:dyDescent="0.25">
      <c r="A11" t="s">
        <v>33</v>
      </c>
      <c r="C11" s="12">
        <f>AU91</f>
        <v>1403.1096407939506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2.2206180000000002E-3</v>
      </c>
      <c r="Q11" s="4">
        <f t="shared" si="22"/>
        <v>50</v>
      </c>
      <c r="R11">
        <f t="shared" si="0"/>
        <v>50000</v>
      </c>
      <c r="S11">
        <f t="shared" si="1"/>
        <v>927.00066322068562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812.08690472477292</v>
      </c>
      <c r="AC11">
        <f t="shared" si="19"/>
        <v>841.54164159274296</v>
      </c>
      <c r="AE11">
        <f t="shared" si="2"/>
        <v>0</v>
      </c>
      <c r="AF11">
        <f t="shared" si="3"/>
        <v>0</v>
      </c>
      <c r="AG11">
        <f t="shared" si="3"/>
        <v>-45.390563080557477</v>
      </c>
      <c r="AH11">
        <f t="shared" si="4"/>
        <v>-102.04211916504792</v>
      </c>
      <c r="AI11">
        <f t="shared" si="5"/>
        <v>-147.43268224560541</v>
      </c>
      <c r="AJ11">
        <f t="shared" si="6"/>
        <v>-29.454736867970041</v>
      </c>
      <c r="AK11">
        <f t="shared" si="20"/>
        <v>1.9490085713394549</v>
      </c>
      <c r="AL11">
        <f t="shared" si="7"/>
        <v>-174.938410542236</v>
      </c>
      <c r="AN11">
        <f t="shared" si="8"/>
        <v>0</v>
      </c>
      <c r="AO11">
        <f t="shared" si="8"/>
        <v>0</v>
      </c>
      <c r="AP11">
        <f t="shared" si="8"/>
        <v>-25.387333955120194</v>
      </c>
      <c r="AQ11">
        <f t="shared" si="8"/>
        <v>-57.073038555031417</v>
      </c>
      <c r="AR11">
        <f t="shared" si="8"/>
        <v>-82.460372510151615</v>
      </c>
      <c r="AS11">
        <f t="shared" si="8"/>
        <v>-16.474288721649462</v>
      </c>
      <c r="AT11">
        <f t="shared" si="8"/>
        <v>1.090097326930511</v>
      </c>
      <c r="AU11">
        <f t="shared" si="8"/>
        <v>-97.844563904870569</v>
      </c>
      <c r="AW11">
        <v>8</v>
      </c>
      <c r="AX11">
        <f>IF(Z11&gt;0, (R11*SUMPRODUCT(K11:$K$98, X11:$X$98)-K11*$AZ$3)/Z11, 0)</f>
        <v>927.00066322068562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2.2950319999999998E-3</v>
      </c>
      <c r="Q12" s="4">
        <f t="shared" si="22"/>
        <v>50</v>
      </c>
      <c r="R12">
        <f t="shared" si="0"/>
        <v>50000</v>
      </c>
      <c r="S12">
        <f t="shared" si="1"/>
        <v>968.48297113709123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841.54164159274296</v>
      </c>
      <c r="AC12">
        <f t="shared" si="19"/>
        <v>868.38995884233918</v>
      </c>
      <c r="AE12">
        <f t="shared" si="2"/>
        <v>0</v>
      </c>
      <c r="AF12">
        <f t="shared" si="3"/>
        <v>0</v>
      </c>
      <c r="AG12">
        <f t="shared" si="3"/>
        <v>-44.832484654984007</v>
      </c>
      <c r="AH12">
        <f t="shared" si="4"/>
        <v>-104.17279476789798</v>
      </c>
      <c r="AI12">
        <f t="shared" si="5"/>
        <v>-149.00527942288198</v>
      </c>
      <c r="AJ12">
        <f t="shared" si="6"/>
        <v>-26.848317249596221</v>
      </c>
      <c r="AK12">
        <f t="shared" si="20"/>
        <v>1.9355457756633088</v>
      </c>
      <c r="AL12">
        <f t="shared" si="7"/>
        <v>-173.91805089681489</v>
      </c>
      <c r="AN12">
        <f t="shared" si="8"/>
        <v>0</v>
      </c>
      <c r="AO12">
        <f t="shared" si="8"/>
        <v>0</v>
      </c>
      <c r="AP12">
        <f t="shared" si="8"/>
        <v>-23.828942194951352</v>
      </c>
      <c r="AQ12">
        <f t="shared" si="8"/>
        <v>-55.368947849175527</v>
      </c>
      <c r="AR12">
        <f t="shared" si="8"/>
        <v>-79.197890044126879</v>
      </c>
      <c r="AS12">
        <f t="shared" si="8"/>
        <v>-14.270166034646063</v>
      </c>
      <c r="AT12">
        <f t="shared" si="8"/>
        <v>1.0287631559772563</v>
      </c>
      <c r="AU12">
        <f t="shared" si="8"/>
        <v>-92.439292922795673</v>
      </c>
      <c r="AW12">
        <v>9</v>
      </c>
      <c r="AX12">
        <f>IF(Z12&gt;0, (R12*SUMPRODUCT(K12:$K$98, X12:$X$98)-K12*$AZ$3)/Z12, 0)</f>
        <v>968.48297113709123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2.375308E-3</v>
      </c>
      <c r="Q13" s="4">
        <f t="shared" si="22"/>
        <v>50</v>
      </c>
      <c r="R13">
        <f t="shared" si="0"/>
        <v>50000</v>
      </c>
      <c r="S13">
        <f t="shared" si="1"/>
        <v>1007.6598388240454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868.38995884233918</v>
      </c>
      <c r="AC13">
        <f t="shared" si="19"/>
        <v>892.33657311721799</v>
      </c>
      <c r="AE13">
        <f t="shared" si="2"/>
        <v>0</v>
      </c>
      <c r="AF13">
        <f t="shared" si="3"/>
        <v>0</v>
      </c>
      <c r="AG13">
        <f t="shared" si="3"/>
        <v>-44.277668848973306</v>
      </c>
      <c r="AH13">
        <f t="shared" si="4"/>
        <v>-106.49095946086075</v>
      </c>
      <c r="AI13">
        <f t="shared" si="5"/>
        <v>-150.76862830983407</v>
      </c>
      <c r="AJ13">
        <f t="shared" si="6"/>
        <v>-23.946614274878812</v>
      </c>
      <c r="AK13">
        <f t="shared" si="20"/>
        <v>1.7367799176846783</v>
      </c>
      <c r="AL13">
        <f t="shared" si="7"/>
        <v>-172.9784626670282</v>
      </c>
      <c r="AN13">
        <f t="shared" si="8"/>
        <v>0</v>
      </c>
      <c r="AO13">
        <f t="shared" si="8"/>
        <v>0</v>
      </c>
      <c r="AP13">
        <f t="shared" si="8"/>
        <v>-22.370771574120369</v>
      </c>
      <c r="AQ13">
        <f t="shared" si="8"/>
        <v>-53.803305158940589</v>
      </c>
      <c r="AR13">
        <f t="shared" si="8"/>
        <v>-76.174076733060957</v>
      </c>
      <c r="AS13">
        <f t="shared" si="8"/>
        <v>-12.098745300799767</v>
      </c>
      <c r="AT13">
        <f t="shared" si="8"/>
        <v>0.87748763254830719</v>
      </c>
      <c r="AU13">
        <f t="shared" si="8"/>
        <v>-87.395334401312425</v>
      </c>
      <c r="AW13">
        <v>10</v>
      </c>
      <c r="AX13">
        <f>IF(Z13&gt;0, (R13*SUMPRODUCT(K13:$K$98, X13:$X$98)-K13*$AZ$3)/Z13, 0)</f>
        <v>1007.6598388240454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2.4628010000000001E-3</v>
      </c>
      <c r="Q14" s="4">
        <f t="shared" si="22"/>
        <v>50</v>
      </c>
      <c r="R14">
        <f t="shared" si="0"/>
        <v>50000</v>
      </c>
      <c r="S14">
        <f t="shared" si="1"/>
        <v>1044.7512081761804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892.33657311721799</v>
      </c>
      <c r="AC14">
        <f t="shared" si="19"/>
        <v>913.65258937844419</v>
      </c>
      <c r="AE14">
        <f t="shared" si="2"/>
        <v>0</v>
      </c>
      <c r="AF14">
        <f t="shared" si="3"/>
        <v>0</v>
      </c>
      <c r="AG14">
        <f t="shared" si="3"/>
        <v>-43.725845073364653</v>
      </c>
      <c r="AH14">
        <f t="shared" si="4"/>
        <v>-109.0470871189203</v>
      </c>
      <c r="AI14">
        <f t="shared" si="5"/>
        <v>-152.77293219228494</v>
      </c>
      <c r="AJ14">
        <f t="shared" si="6"/>
        <v>-21.316016261226196</v>
      </c>
      <c r="AK14">
        <f t="shared" si="20"/>
        <v>1.6062058316109924</v>
      </c>
      <c r="AL14">
        <f t="shared" si="7"/>
        <v>-172.48274262190014</v>
      </c>
      <c r="AN14">
        <f t="shared" si="8"/>
        <v>0</v>
      </c>
      <c r="AO14">
        <f t="shared" si="8"/>
        <v>0</v>
      </c>
      <c r="AP14">
        <f t="shared" si="8"/>
        <v>-21.003963776170043</v>
      </c>
      <c r="AQ14">
        <f t="shared" si="8"/>
        <v>-52.381401980904371</v>
      </c>
      <c r="AR14">
        <f t="shared" si="8"/>
        <v>-73.38536575707441</v>
      </c>
      <c r="AS14">
        <f t="shared" si="8"/>
        <v>-10.239272280543599</v>
      </c>
      <c r="AT14">
        <f t="shared" si="8"/>
        <v>0.77155030503414723</v>
      </c>
      <c r="AU14">
        <f t="shared" si="8"/>
        <v>-82.853087732583859</v>
      </c>
      <c r="AW14">
        <v>11</v>
      </c>
      <c r="AX14">
        <f>IF(Z14&gt;0, (R14*SUMPRODUCT(K14:$K$98, X14:$X$98)-K14*$AZ$3)/Z14, 0)</f>
        <v>1044.7512081761804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2.5557050000000001E-3</v>
      </c>
      <c r="Q15" s="4">
        <f t="shared" si="22"/>
        <v>50</v>
      </c>
      <c r="R15">
        <f t="shared" si="0"/>
        <v>50000</v>
      </c>
      <c r="S15">
        <f t="shared" si="1"/>
        <v>1083.5663745330635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913.65258937844419</v>
      </c>
      <c r="AC15">
        <f t="shared" si="19"/>
        <v>935.69935863899514</v>
      </c>
      <c r="AE15">
        <f t="shared" si="2"/>
        <v>0</v>
      </c>
      <c r="AF15">
        <f t="shared" si="3"/>
        <v>0</v>
      </c>
      <c r="AG15">
        <f t="shared" si="3"/>
        <v>-43.176836261747788</v>
      </c>
      <c r="AH15">
        <f t="shared" si="4"/>
        <v>-111.75036088322341</v>
      </c>
      <c r="AI15">
        <f t="shared" si="5"/>
        <v>-154.92719714497119</v>
      </c>
      <c r="AJ15">
        <f t="shared" si="6"/>
        <v>-22.046769260550946</v>
      </c>
      <c r="AK15">
        <f t="shared" si="20"/>
        <v>3.7459756164516214</v>
      </c>
      <c r="AL15">
        <f t="shared" si="7"/>
        <v>-173.2279907890705</v>
      </c>
      <c r="AN15">
        <f t="shared" si="8"/>
        <v>0</v>
      </c>
      <c r="AO15">
        <f t="shared" si="8"/>
        <v>0</v>
      </c>
      <c r="AP15">
        <f t="shared" si="8"/>
        <v>-19.675784273945325</v>
      </c>
      <c r="AQ15">
        <f t="shared" si="8"/>
        <v>-50.924898247392711</v>
      </c>
      <c r="AR15">
        <f t="shared" si="8"/>
        <v>-70.60068252133803</v>
      </c>
      <c r="AS15">
        <f t="shared" si="8"/>
        <v>-10.046763808221874</v>
      </c>
      <c r="AT15">
        <f t="shared" si="8"/>
        <v>1.7070497633950055</v>
      </c>
      <c r="AU15">
        <f t="shared" si="8"/>
        <v>-78.940396566164893</v>
      </c>
      <c r="AW15">
        <v>12</v>
      </c>
      <c r="AX15">
        <f>IF(Z15&gt;0, (R15*SUMPRODUCT(K15:$K$98, X15:$X$98)-K15*$AZ$3)/Z15, 0)</f>
        <v>1083.5663745330635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2.6648449999999999E-3</v>
      </c>
      <c r="Q16" s="4">
        <f t="shared" si="22"/>
        <v>50</v>
      </c>
      <c r="R16">
        <f t="shared" si="0"/>
        <v>50000</v>
      </c>
      <c r="S16">
        <f t="shared" si="1"/>
        <v>1124.8961683135747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935.69935863899514</v>
      </c>
      <c r="AC16">
        <f t="shared" si="19"/>
        <v>959.08666035217345</v>
      </c>
      <c r="AE16">
        <f t="shared" si="2"/>
        <v>0</v>
      </c>
      <c r="AF16">
        <f t="shared" si="3"/>
        <v>0</v>
      </c>
      <c r="AG16">
        <f t="shared" si="3"/>
        <v>-42.63000832290237</v>
      </c>
      <c r="AH16">
        <f t="shared" si="4"/>
        <v>-115.05957622793728</v>
      </c>
      <c r="AI16">
        <f t="shared" si="5"/>
        <v>-157.68958455083964</v>
      </c>
      <c r="AJ16">
        <f t="shared" si="6"/>
        <v>-23.387301713178317</v>
      </c>
      <c r="AK16">
        <f t="shared" si="20"/>
        <v>6.6434654463368661</v>
      </c>
      <c r="AL16">
        <f t="shared" si="7"/>
        <v>-174.43342081768108</v>
      </c>
      <c r="AN16">
        <f t="shared" si="8"/>
        <v>0</v>
      </c>
      <c r="AO16">
        <f t="shared" si="8"/>
        <v>0</v>
      </c>
      <c r="AP16">
        <f t="shared" si="8"/>
        <v>-18.377252403615902</v>
      </c>
      <c r="AQ16">
        <f t="shared" si="8"/>
        <v>-49.600714543091321</v>
      </c>
      <c r="AR16">
        <f t="shared" si="8"/>
        <v>-67.977966946707213</v>
      </c>
      <c r="AS16">
        <f t="shared" si="8"/>
        <v>-10.081967222879841</v>
      </c>
      <c r="AT16">
        <f t="shared" si="8"/>
        <v>2.8639131481577254</v>
      </c>
      <c r="AU16">
        <f t="shared" si="8"/>
        <v>-75.196021021429331</v>
      </c>
      <c r="AW16">
        <v>13</v>
      </c>
      <c r="AX16">
        <f>IF(Z16&gt;0, (R16*SUMPRODUCT(K16:$K$98, X16:$X$98)-K16*$AZ$3)/Z16, 0)</f>
        <v>1124.8961683135747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2.7902209999999998E-3</v>
      </c>
      <c r="Q17" s="4">
        <f t="shared" si="22"/>
        <v>50</v>
      </c>
      <c r="R17">
        <f t="shared" si="0"/>
        <v>50000</v>
      </c>
      <c r="S17">
        <f t="shared" si="1"/>
        <v>1173.272747664513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959.08666035217345</v>
      </c>
      <c r="AC17">
        <f t="shared" si="19"/>
        <v>987.5380656998816</v>
      </c>
      <c r="AE17">
        <f t="shared" si="2"/>
        <v>0</v>
      </c>
      <c r="AF17">
        <f t="shared" si="3"/>
        <v>0</v>
      </c>
      <c r="AG17">
        <f t="shared" si="3"/>
        <v>-42.084761095220607</v>
      </c>
      <c r="AH17">
        <f t="shared" si="4"/>
        <v>-118.94714445273696</v>
      </c>
      <c r="AI17">
        <f t="shared" si="5"/>
        <v>-161.03190554795756</v>
      </c>
      <c r="AJ17">
        <f t="shared" si="6"/>
        <v>-28.451405347708146</v>
      </c>
      <c r="AK17">
        <f t="shared" si="20"/>
        <v>13.235395912859994</v>
      </c>
      <c r="AL17">
        <f t="shared" si="7"/>
        <v>-176.24791498280572</v>
      </c>
      <c r="AN17">
        <f t="shared" si="8"/>
        <v>0</v>
      </c>
      <c r="AO17">
        <f t="shared" si="8"/>
        <v>0</v>
      </c>
      <c r="AP17">
        <f t="shared" si="8"/>
        <v>-17.054148603121707</v>
      </c>
      <c r="AQ17">
        <f t="shared" si="8"/>
        <v>-48.201349481922875</v>
      </c>
      <c r="AR17">
        <f t="shared" si="8"/>
        <v>-65.255498085044579</v>
      </c>
      <c r="AS17">
        <f t="shared" si="8"/>
        <v>-11.52945822050942</v>
      </c>
      <c r="AT17">
        <f t="shared" si="8"/>
        <v>5.3634237867801016</v>
      </c>
      <c r="AU17">
        <f t="shared" si="8"/>
        <v>-71.421532518773901</v>
      </c>
      <c r="AW17">
        <v>14</v>
      </c>
      <c r="AX17">
        <f>IF(Z17&gt;0, (R17*SUMPRODUCT(K17:$K$98, X17:$X$98)-K17*$AZ$3)/Z17, 0)</f>
        <v>1173.272747664513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3.5816260000000001E-3</v>
      </c>
      <c r="Q18" s="4">
        <f t="shared" si="22"/>
        <v>50</v>
      </c>
      <c r="R18">
        <f t="shared" si="0"/>
        <v>50000</v>
      </c>
      <c r="S18">
        <f t="shared" si="1"/>
        <v>1229.8244844958608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987.5380656998816</v>
      </c>
      <c r="AC18">
        <f t="shared" si="19"/>
        <v>1021.0785434592858</v>
      </c>
      <c r="AE18">
        <f t="shared" si="2"/>
        <v>0</v>
      </c>
      <c r="AF18">
        <f t="shared" si="3"/>
        <v>0</v>
      </c>
      <c r="AG18">
        <f t="shared" si="3"/>
        <v>-41.513181609725969</v>
      </c>
      <c r="AH18">
        <f t="shared" si="4"/>
        <v>-150.7318745424306</v>
      </c>
      <c r="AI18">
        <f t="shared" si="5"/>
        <v>-192.24505615215656</v>
      </c>
      <c r="AJ18">
        <f t="shared" si="6"/>
        <v>-33.540477759404212</v>
      </c>
      <c r="AK18">
        <f t="shared" si="20"/>
        <v>21.330822219117444</v>
      </c>
      <c r="AL18">
        <f t="shared" si="7"/>
        <v>-204.45471169244334</v>
      </c>
      <c r="AN18">
        <f t="shared" si="8"/>
        <v>0</v>
      </c>
      <c r="AO18">
        <f t="shared" si="8"/>
        <v>0</v>
      </c>
      <c r="AP18">
        <f t="shared" si="8"/>
        <v>-15.69851207077798</v>
      </c>
      <c r="AQ18">
        <f t="shared" si="8"/>
        <v>-57.000356518107857</v>
      </c>
      <c r="AR18">
        <f t="shared" si="8"/>
        <v>-72.69886858888583</v>
      </c>
      <c r="AS18">
        <f t="shared" si="8"/>
        <v>-12.683576024495972</v>
      </c>
      <c r="AT18">
        <f t="shared" si="8"/>
        <v>8.0664058282630098</v>
      </c>
      <c r="AU18">
        <f t="shared" si="8"/>
        <v>-77.316038785118806</v>
      </c>
      <c r="AW18">
        <v>15</v>
      </c>
      <c r="AX18">
        <f>IF(Z18&gt;0, (R18*SUMPRODUCT(K18:$K$98, X18:$X$98)-K18*$AZ$3)/Z18, 0)</f>
        <v>1229.8244844958608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4.4506370000000003E-3</v>
      </c>
      <c r="Q19" s="4">
        <f t="shared" si="22"/>
        <v>50</v>
      </c>
      <c r="R19">
        <f t="shared" si="0"/>
        <v>50000</v>
      </c>
      <c r="S19">
        <f t="shared" si="1"/>
        <v>1272.2685405808254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1021.0785434592858</v>
      </c>
      <c r="AC19">
        <f t="shared" si="19"/>
        <v>1041.0538273250538</v>
      </c>
      <c r="AE19">
        <f t="shared" si="2"/>
        <v>0</v>
      </c>
      <c r="AF19">
        <f t="shared" si="3"/>
        <v>0</v>
      </c>
      <c r="AG19">
        <f t="shared" si="3"/>
        <v>-40.913289691568743</v>
      </c>
      <c r="AH19">
        <f t="shared" si="4"/>
        <v>-184.76010205996596</v>
      </c>
      <c r="AI19">
        <f t="shared" si="5"/>
        <v>-225.67339175153469</v>
      </c>
      <c r="AJ19">
        <f t="shared" si="6"/>
        <v>-19.975283865768006</v>
      </c>
      <c r="AK19">
        <f t="shared" si="20"/>
        <v>22.770051519142076</v>
      </c>
      <c r="AL19">
        <f t="shared" si="7"/>
        <v>-222.87862409816063</v>
      </c>
      <c r="AN19">
        <f t="shared" si="8"/>
        <v>0</v>
      </c>
      <c r="AO19">
        <f t="shared" si="8"/>
        <v>0</v>
      </c>
      <c r="AP19">
        <f t="shared" si="8"/>
        <v>-14.428479503313484</v>
      </c>
      <c r="AQ19">
        <f t="shared" si="8"/>
        <v>-65.157491995851061</v>
      </c>
      <c r="AR19">
        <f t="shared" si="8"/>
        <v>-79.585971499164543</v>
      </c>
      <c r="AS19">
        <f t="shared" si="8"/>
        <v>-7.0444830030252019</v>
      </c>
      <c r="AT19">
        <f t="shared" si="8"/>
        <v>8.0300856790070636</v>
      </c>
      <c r="AU19">
        <f t="shared" si="8"/>
        <v>-78.600368823182691</v>
      </c>
      <c r="AW19">
        <v>16</v>
      </c>
      <c r="AX19">
        <f>IF(Z19&gt;0, (R19*SUMPRODUCT(K19:$K$98, X19:$X$98)-K19*$AZ$3)/Z19, 0)</f>
        <v>1272.2685405808254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5.383718E-3</v>
      </c>
      <c r="Q20" s="4">
        <f t="shared" si="22"/>
        <v>50</v>
      </c>
      <c r="R20">
        <f t="shared" si="0"/>
        <v>50000</v>
      </c>
      <c r="S20">
        <f t="shared" si="1"/>
        <v>1279.3332453776084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1041.0538273250538</v>
      </c>
      <c r="AC20">
        <f t="shared" si="19"/>
        <v>1030.7304248077839</v>
      </c>
      <c r="AE20">
        <f t="shared" si="2"/>
        <v>0</v>
      </c>
      <c r="AF20">
        <f t="shared" si="3"/>
        <v>0</v>
      </c>
      <c r="AG20">
        <f t="shared" si="3"/>
        <v>-40.283891180501342</v>
      </c>
      <c r="AH20">
        <f t="shared" si="4"/>
        <v>-220.26561415171307</v>
      </c>
      <c r="AI20">
        <f t="shared" si="5"/>
        <v>-260.54950533221438</v>
      </c>
      <c r="AJ20">
        <f t="shared" si="6"/>
        <v>10.323402517269869</v>
      </c>
      <c r="AK20">
        <f t="shared" si="20"/>
        <v>4.4765314574977317</v>
      </c>
      <c r="AL20">
        <f t="shared" si="7"/>
        <v>-245.74957135744677</v>
      </c>
      <c r="AN20">
        <f t="shared" si="8"/>
        <v>0</v>
      </c>
      <c r="AO20">
        <f t="shared" si="8"/>
        <v>0</v>
      </c>
      <c r="AP20">
        <f t="shared" si="8"/>
        <v>-13.474832441872076</v>
      </c>
      <c r="AQ20">
        <f t="shared" si="8"/>
        <v>-73.678141719263834</v>
      </c>
      <c r="AR20">
        <f t="shared" si="8"/>
        <v>-87.152974161135901</v>
      </c>
      <c r="AS20">
        <f t="shared" si="8"/>
        <v>3.453145043186483</v>
      </c>
      <c r="AT20">
        <f t="shared" si="8"/>
        <v>1.497385419900755</v>
      </c>
      <c r="AU20">
        <f t="shared" si="8"/>
        <v>-82.202443698048654</v>
      </c>
      <c r="AW20">
        <v>17</v>
      </c>
      <c r="AX20">
        <f>IF(Z20&gt;0, (R20*SUMPRODUCT(K20:$K$98, X20:$X$98)-K20*$AZ$3)/Z20, 0)</f>
        <v>1279.3332453776084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6.4575739999999998E-3</v>
      </c>
      <c r="Q21" s="4">
        <f t="shared" si="22"/>
        <v>50</v>
      </c>
      <c r="R21">
        <f t="shared" si="0"/>
        <v>50000</v>
      </c>
      <c r="S21">
        <f t="shared" si="1"/>
        <v>1270.2924348992608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1030.7304248077839</v>
      </c>
      <c r="AC21">
        <f t="shared" si="19"/>
        <v>1006.6029987058482</v>
      </c>
      <c r="AE21">
        <f t="shared" si="2"/>
        <v>0</v>
      </c>
      <c r="AF21">
        <f t="shared" si="3"/>
        <v>0</v>
      </c>
      <c r="AG21">
        <f t="shared" si="3"/>
        <v>-39.620916060390293</v>
      </c>
      <c r="AH21">
        <f t="shared" si="4"/>
        <v>-260.13620830603475</v>
      </c>
      <c r="AI21">
        <f t="shared" si="5"/>
        <v>-299.75712436642505</v>
      </c>
      <c r="AJ21">
        <f t="shared" si="6"/>
        <v>24.127426101935725</v>
      </c>
      <c r="AK21">
        <f t="shared" si="20"/>
        <v>1.6491686796924543</v>
      </c>
      <c r="AL21">
        <f t="shared" si="7"/>
        <v>-273.98052958479684</v>
      </c>
      <c r="AN21">
        <f t="shared" si="8"/>
        <v>0</v>
      </c>
      <c r="AO21">
        <f t="shared" si="8"/>
        <v>0</v>
      </c>
      <c r="AP21">
        <f t="shared" si="8"/>
        <v>-12.602766631630246</v>
      </c>
      <c r="AQ21">
        <f t="shared" si="8"/>
        <v>-82.745081429240798</v>
      </c>
      <c r="AR21">
        <f t="shared" si="8"/>
        <v>-95.347848060871044</v>
      </c>
      <c r="AS21">
        <f t="shared" si="8"/>
        <v>7.6745403897560678</v>
      </c>
      <c r="AT21">
        <f t="shared" si="8"/>
        <v>0.52457363617435337</v>
      </c>
      <c r="AU21">
        <f t="shared" si="8"/>
        <v>-87.148734034940617</v>
      </c>
      <c r="AW21">
        <v>18</v>
      </c>
      <c r="AX21">
        <f>IF(Z21&gt;0, (R21*SUMPRODUCT(K21:$K$98, X21:$X$98)-K21*$AZ$3)/Z21, 0)</f>
        <v>1270.2924348992608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7.6803260000000003E-3</v>
      </c>
      <c r="Q22" s="4">
        <f t="shared" si="22"/>
        <v>50</v>
      </c>
      <c r="R22">
        <f t="shared" si="0"/>
        <v>50000</v>
      </c>
      <c r="S22">
        <f t="shared" si="1"/>
        <v>1268.6382258126698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1006.6029987058482</v>
      </c>
      <c r="AC22">
        <f t="shared" si="19"/>
        <v>987.51827977254118</v>
      </c>
      <c r="AE22">
        <f t="shared" si="2"/>
        <v>0</v>
      </c>
      <c r="AF22">
        <f t="shared" si="3"/>
        <v>0</v>
      </c>
      <c r="AG22">
        <f t="shared" si="3"/>
        <v>-38.920405348023955</v>
      </c>
      <c r="AH22">
        <f t="shared" si="4"/>
        <v>-304.30155176243312</v>
      </c>
      <c r="AI22">
        <f t="shared" si="5"/>
        <v>-343.22195711045708</v>
      </c>
      <c r="AJ22">
        <f t="shared" si="6"/>
        <v>19.084718933307045</v>
      </c>
      <c r="AK22">
        <f t="shared" si="20"/>
        <v>21.138662972822814</v>
      </c>
      <c r="AL22">
        <f t="shared" si="7"/>
        <v>-302.99857520432721</v>
      </c>
      <c r="AN22">
        <f t="shared" si="8"/>
        <v>0</v>
      </c>
      <c r="AO22">
        <f t="shared" si="8"/>
        <v>0</v>
      </c>
      <c r="AP22">
        <f t="shared" si="8"/>
        <v>-11.559239597648086</v>
      </c>
      <c r="AQ22">
        <f t="shared" si="8"/>
        <v>-90.376616463904938</v>
      </c>
      <c r="AR22">
        <f t="shared" si="8"/>
        <v>-101.93585606155303</v>
      </c>
      <c r="AS22">
        <f t="shared" si="8"/>
        <v>5.668102293160401</v>
      </c>
      <c r="AT22">
        <f t="shared" si="8"/>
        <v>6.2781172984159763</v>
      </c>
      <c r="AU22">
        <f t="shared" si="8"/>
        <v>-89.989636469976645</v>
      </c>
      <c r="AW22">
        <v>19</v>
      </c>
      <c r="AX22">
        <f>IF(Z22&gt;0, (R22*SUMPRODUCT(K22:$K$98, X22:$X$98)-K22*$AZ$3)/Z22, 0)</f>
        <v>1268.6382258126698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9.0334749999999991E-3</v>
      </c>
      <c r="Q23" s="4">
        <f t="shared" si="22"/>
        <v>50</v>
      </c>
      <c r="R23">
        <f t="shared" si="0"/>
        <v>50000</v>
      </c>
      <c r="S23">
        <f t="shared" si="1"/>
        <v>1300.7053820424228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987.51827977254118</v>
      </c>
      <c r="AC23">
        <f t="shared" si="19"/>
        <v>993.20860872503545</v>
      </c>
      <c r="AE23">
        <f t="shared" si="2"/>
        <v>0</v>
      </c>
      <c r="AF23">
        <f t="shared" si="3"/>
        <v>0</v>
      </c>
      <c r="AG23">
        <f t="shared" si="3"/>
        <v>-38.179614785842475</v>
      </c>
      <c r="AH23">
        <f t="shared" si="4"/>
        <v>-351.58650870124069</v>
      </c>
      <c r="AI23">
        <f t="shared" si="5"/>
        <v>-389.76612348708318</v>
      </c>
      <c r="AJ23">
        <f t="shared" si="6"/>
        <v>-5.6903289524942693</v>
      </c>
      <c r="AK23">
        <f t="shared" si="20"/>
        <v>69.126279584077892</v>
      </c>
      <c r="AL23">
        <f t="shared" si="7"/>
        <v>-326.33017285549954</v>
      </c>
      <c r="AN23">
        <f t="shared" si="8"/>
        <v>0</v>
      </c>
      <c r="AO23">
        <f t="shared" si="8"/>
        <v>0</v>
      </c>
      <c r="AP23">
        <f t="shared" si="8"/>
        <v>-10.124309910488607</v>
      </c>
      <c r="AQ23">
        <f t="shared" si="8"/>
        <v>-93.232233861039319</v>
      </c>
      <c r="AR23">
        <f t="shared" si="8"/>
        <v>-103.35654377152792</v>
      </c>
      <c r="AS23">
        <f t="shared" si="8"/>
        <v>-1.5089375346196738</v>
      </c>
      <c r="AT23">
        <f t="shared" si="8"/>
        <v>18.330616518629785</v>
      </c>
      <c r="AU23">
        <f t="shared" si="8"/>
        <v>-86.534864787517819</v>
      </c>
      <c r="AW23">
        <v>20</v>
      </c>
      <c r="AX23">
        <f>IF(Z23&gt;0, (R23*SUMPRODUCT(K23:$K$98, X23:$X$98)-K23*$AZ$3)/Z23, 0)</f>
        <v>1300.7053820424228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1.0570714E-2</v>
      </c>
      <c r="Q24" s="4">
        <f t="shared" si="22"/>
        <v>50</v>
      </c>
      <c r="R24">
        <f t="shared" si="0"/>
        <v>50000</v>
      </c>
      <c r="S24">
        <f t="shared" si="1"/>
        <v>1318.051418837867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993.20860872503545</v>
      </c>
      <c r="AC24">
        <f t="shared" si="19"/>
        <v>985.75043327149501</v>
      </c>
      <c r="AE24">
        <f t="shared" si="2"/>
        <v>0</v>
      </c>
      <c r="AF24">
        <f t="shared" si="3"/>
        <v>0</v>
      </c>
      <c r="AG24">
        <f t="shared" si="3"/>
        <v>-37.394232849452735</v>
      </c>
      <c r="AH24">
        <f t="shared" si="4"/>
        <v>-403.58578853131206</v>
      </c>
      <c r="AI24">
        <f t="shared" ref="AI24:AI87" si="23">SUM(AE24:AH24)</f>
        <v>-440.98002138076481</v>
      </c>
      <c r="AJ24">
        <f t="shared" si="6"/>
        <v>7.4581754535404343</v>
      </c>
      <c r="AK24">
        <f t="shared" si="20"/>
        <v>69.524602610752481</v>
      </c>
      <c r="AL24">
        <f t="shared" ref="AL24:AL87" si="24">SUM(AI24:AK24)</f>
        <v>-363.9972433164719</v>
      </c>
      <c r="AN24">
        <f t="shared" si="8"/>
        <v>0</v>
      </c>
      <c r="AO24">
        <f t="shared" si="8"/>
        <v>0</v>
      </c>
      <c r="AP24">
        <f t="shared" si="8"/>
        <v>-8.8536121668505174</v>
      </c>
      <c r="AQ24">
        <f t="shared" si="8"/>
        <v>-95.554629027804168</v>
      </c>
      <c r="AR24">
        <f t="shared" si="8"/>
        <v>-104.40824119465468</v>
      </c>
      <c r="AS24">
        <f t="shared" si="8"/>
        <v>1.7658282549561071</v>
      </c>
      <c r="AT24">
        <f t="shared" si="8"/>
        <v>16.460930487547465</v>
      </c>
      <c r="AU24">
        <f t="shared" si="8"/>
        <v>-86.181482452151116</v>
      </c>
      <c r="AW24">
        <v>21</v>
      </c>
      <c r="AX24">
        <f>IF(Z24&gt;0, (R24*SUMPRODUCT(K24:$K$98, X24:$X$98)-K24*$AZ$3)/Z24, 0)</f>
        <v>1318.051418837867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1.2312346E-2</v>
      </c>
      <c r="Q25" s="4">
        <f t="shared" si="22"/>
        <v>50</v>
      </c>
      <c r="R25">
        <f t="shared" si="0"/>
        <v>50000</v>
      </c>
      <c r="S25">
        <f t="shared" si="1"/>
        <v>1322.1867667213098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985.75043327149501</v>
      </c>
      <c r="AC25">
        <f t="shared" si="19"/>
        <v>966.77978496467222</v>
      </c>
      <c r="AE25">
        <f t="shared" si="2"/>
        <v>0</v>
      </c>
      <c r="AF25">
        <f t="shared" si="3"/>
        <v>0</v>
      </c>
      <c r="AG25">
        <f t="shared" si="3"/>
        <v>-36.559879787711182</v>
      </c>
      <c r="AH25">
        <f t="shared" si="4"/>
        <v>-460.41073324702802</v>
      </c>
      <c r="AI25">
        <f t="shared" si="23"/>
        <v>-496.97061303473919</v>
      </c>
      <c r="AJ25">
        <f t="shared" si="6"/>
        <v>18.970648306822795</v>
      </c>
      <c r="AK25">
        <f t="shared" si="20"/>
        <v>69.002530329004657</v>
      </c>
      <c r="AL25">
        <f t="shared" si="24"/>
        <v>-408.99743439891176</v>
      </c>
      <c r="AN25">
        <f t="shared" si="8"/>
        <v>0</v>
      </c>
      <c r="AO25">
        <f t="shared" si="8"/>
        <v>0</v>
      </c>
      <c r="AP25">
        <f t="shared" si="8"/>
        <v>-7.7286315257445883</v>
      </c>
      <c r="AQ25">
        <f t="shared" si="8"/>
        <v>-97.329228882208298</v>
      </c>
      <c r="AR25">
        <f t="shared" si="8"/>
        <v>-105.05786040795289</v>
      </c>
      <c r="AS25">
        <f t="shared" si="8"/>
        <v>4.0103291208634131</v>
      </c>
      <c r="AT25">
        <f t="shared" si="8"/>
        <v>14.586895097946908</v>
      </c>
      <c r="AU25">
        <f t="shared" si="8"/>
        <v>-86.460636189142576</v>
      </c>
      <c r="AW25">
        <v>22</v>
      </c>
      <c r="AX25">
        <f>IF(Z25&gt;0, (R25*SUMPRODUCT(K25:$K$98, X25:$X$98)-K25*$AZ$3)/Z25, 0)</f>
        <v>1322.1867667213098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1.4128425999999999E-2</v>
      </c>
      <c r="Q26" s="4">
        <f t="shared" si="22"/>
        <v>50</v>
      </c>
      <c r="R26">
        <f t="shared" si="0"/>
        <v>50000</v>
      </c>
      <c r="S26">
        <f t="shared" si="1"/>
        <v>1314.3053832655805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966.77978496467222</v>
      </c>
      <c r="AC26">
        <f t="shared" si="19"/>
        <v>937.82911029762568</v>
      </c>
      <c r="AE26">
        <f t="shared" si="2"/>
        <v>0</v>
      </c>
      <c r="AF26">
        <f t="shared" si="3"/>
        <v>0</v>
      </c>
      <c r="AG26">
        <f t="shared" si="3"/>
        <v>-35.677747433684495</v>
      </c>
      <c r="AH26">
        <f t="shared" si="4"/>
        <v>-516.53355614957309</v>
      </c>
      <c r="AI26">
        <f t="shared" si="23"/>
        <v>-552.21130358325763</v>
      </c>
      <c r="AJ26">
        <f t="shared" si="6"/>
        <v>28.950674667046542</v>
      </c>
      <c r="AK26">
        <f t="shared" si="20"/>
        <v>67.674584947527066</v>
      </c>
      <c r="AL26">
        <f t="shared" si="24"/>
        <v>-455.58604396868401</v>
      </c>
      <c r="AN26">
        <f t="shared" si="8"/>
        <v>0</v>
      </c>
      <c r="AO26">
        <f t="shared" si="8"/>
        <v>0</v>
      </c>
      <c r="AP26">
        <f t="shared" si="8"/>
        <v>-6.7340641177628502</v>
      </c>
      <c r="AQ26">
        <f t="shared" si="8"/>
        <v>-97.49410588638348</v>
      </c>
      <c r="AR26">
        <f t="shared" si="8"/>
        <v>-104.22817000414634</v>
      </c>
      <c r="AS26">
        <f t="shared" si="8"/>
        <v>5.4643500075994202</v>
      </c>
      <c r="AT26">
        <f t="shared" si="8"/>
        <v>12.773367910255777</v>
      </c>
      <c r="AU26">
        <f t="shared" si="8"/>
        <v>-85.990452086291143</v>
      </c>
      <c r="AW26">
        <v>23</v>
      </c>
      <c r="AX26">
        <f>IF(Z26&gt;0, (R26*SUMPRODUCT(K26:$K$98, X26:$X$98)-K26*$AZ$3)/Z26, 0)</f>
        <v>1314.3053832655805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1.6072195000000001E-2</v>
      </c>
      <c r="Q27" s="4">
        <f t="shared" si="22"/>
        <v>50</v>
      </c>
      <c r="R27">
        <f t="shared" si="0"/>
        <v>50000</v>
      </c>
      <c r="S27">
        <f t="shared" si="1"/>
        <v>1297.0515598851084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937.82911029762568</v>
      </c>
      <c r="AC27">
        <f t="shared" si="19"/>
        <v>901.38728496049407</v>
      </c>
      <c r="AE27">
        <f t="shared" si="2"/>
        <v>0</v>
      </c>
      <c r="AF27">
        <f t="shared" si="3"/>
        <v>0</v>
      </c>
      <c r="AG27">
        <f t="shared" si="3"/>
        <v>-34.747550245432727</v>
      </c>
      <c r="AH27">
        <f t="shared" si="4"/>
        <v>-573.41971391492689</v>
      </c>
      <c r="AI27">
        <f t="shared" si="23"/>
        <v>-608.16726416035965</v>
      </c>
      <c r="AJ27">
        <f t="shared" si="6"/>
        <v>36.441825337131604</v>
      </c>
      <c r="AK27">
        <f t="shared" si="20"/>
        <v>65.648037720833798</v>
      </c>
      <c r="AL27">
        <f t="shared" si="24"/>
        <v>-506.07740110239422</v>
      </c>
      <c r="AN27">
        <f t="shared" si="8"/>
        <v>0</v>
      </c>
      <c r="AO27">
        <f t="shared" si="8"/>
        <v>0</v>
      </c>
      <c r="AP27">
        <f t="shared" si="8"/>
        <v>-5.8557966829839589</v>
      </c>
      <c r="AQ27">
        <f t="shared" si="8"/>
        <v>-96.634992538560269</v>
      </c>
      <c r="AR27">
        <f t="shared" si="8"/>
        <v>-102.49078922154423</v>
      </c>
      <c r="AS27">
        <f t="shared" si="8"/>
        <v>6.1413227241567956</v>
      </c>
      <c r="AT27">
        <f t="shared" si="8"/>
        <v>11.06327090153912</v>
      </c>
      <c r="AU27">
        <f t="shared" si="8"/>
        <v>-85.286195595848312</v>
      </c>
      <c r="AW27">
        <v>24</v>
      </c>
      <c r="AX27">
        <f>IF(Z27&gt;0, (R27*SUMPRODUCT(K27:$K$98, X27:$X$98)-K27*$AZ$3)/Z27, 0)</f>
        <v>1297.0515598851084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1.8213139E-2</v>
      </c>
      <c r="Q28" s="4">
        <f t="shared" si="22"/>
        <v>50</v>
      </c>
      <c r="R28">
        <f t="shared" si="0"/>
        <v>50000</v>
      </c>
      <c r="S28">
        <f t="shared" si="1"/>
        <v>1272.3337024955213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901.38728496049407</v>
      </c>
      <c r="AC28">
        <f t="shared" si="19"/>
        <v>859.26325719805141</v>
      </c>
      <c r="AE28">
        <f t="shared" si="2"/>
        <v>0</v>
      </c>
      <c r="AF28">
        <f t="shared" si="3"/>
        <v>0</v>
      </c>
      <c r="AG28">
        <f t="shared" si="3"/>
        <v>-33.767212780448851</v>
      </c>
      <c r="AH28">
        <f t="shared" si="4"/>
        <v>-632.8619625295504</v>
      </c>
      <c r="AI28">
        <f t="shared" si="23"/>
        <v>-666.62917530999925</v>
      </c>
      <c r="AJ28">
        <f t="shared" si="6"/>
        <v>42.124027762442665</v>
      </c>
      <c r="AK28">
        <f t="shared" si="20"/>
        <v>63.097109947234593</v>
      </c>
      <c r="AL28">
        <f t="shared" si="24"/>
        <v>-561.40803760032202</v>
      </c>
      <c r="AN28">
        <f t="shared" si="8"/>
        <v>0</v>
      </c>
      <c r="AO28">
        <f t="shared" si="8"/>
        <v>0</v>
      </c>
      <c r="AP28">
        <f t="shared" si="8"/>
        <v>-5.0808806046528519</v>
      </c>
      <c r="AQ28">
        <f t="shared" si="8"/>
        <v>-95.225391913326604</v>
      </c>
      <c r="AR28">
        <f t="shared" si="8"/>
        <v>-100.30627251797945</v>
      </c>
      <c r="AS28">
        <f t="shared" si="8"/>
        <v>6.3383127603583116</v>
      </c>
      <c r="AT28">
        <f t="shared" si="8"/>
        <v>9.4940877775429868</v>
      </c>
      <c r="AU28">
        <f t="shared" si="8"/>
        <v>-84.473871980078158</v>
      </c>
      <c r="AW28">
        <v>25</v>
      </c>
      <c r="AX28">
        <f>IF(Z28&gt;0, (R28*SUMPRODUCT(K28:$K$98, X28:$X$98)-K28*$AZ$3)/Z28, 0)</f>
        <v>1272.3337024955213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2.0774602E-2</v>
      </c>
      <c r="Q29" s="4">
        <f t="shared" si="22"/>
        <v>50</v>
      </c>
      <c r="R29">
        <f t="shared" si="0"/>
        <v>50000</v>
      </c>
      <c r="S29">
        <f t="shared" si="1"/>
        <v>1241.6086686346803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859.26325719805141</v>
      </c>
      <c r="AC29">
        <f t="shared" si="19"/>
        <v>812.70836954911579</v>
      </c>
      <c r="AE29">
        <f t="shared" si="2"/>
        <v>0</v>
      </c>
      <c r="AF29">
        <f t="shared" si="3"/>
        <v>0</v>
      </c>
      <c r="AG29">
        <f t="shared" si="3"/>
        <v>-32.728040246481228</v>
      </c>
      <c r="AH29">
        <f t="shared" si="4"/>
        <v>-701.50040616313822</v>
      </c>
      <c r="AI29">
        <f t="shared" si="23"/>
        <v>-734.22844640961944</v>
      </c>
      <c r="AJ29">
        <f t="shared" si="6"/>
        <v>46.554887648935619</v>
      </c>
      <c r="AK29">
        <f t="shared" si="20"/>
        <v>60.148428003863607</v>
      </c>
      <c r="AL29">
        <f t="shared" si="24"/>
        <v>-627.5251307568202</v>
      </c>
      <c r="AN29">
        <f t="shared" si="8"/>
        <v>0</v>
      </c>
      <c r="AO29">
        <f t="shared" si="8"/>
        <v>0</v>
      </c>
      <c r="AP29">
        <f t="shared" si="8"/>
        <v>-4.3968915412813763</v>
      </c>
      <c r="AQ29">
        <f t="shared" si="8"/>
        <v>-94.243993188555663</v>
      </c>
      <c r="AR29">
        <f t="shared" si="8"/>
        <v>-98.64088472983704</v>
      </c>
      <c r="AS29">
        <f t="shared" si="8"/>
        <v>6.2544775112502471</v>
      </c>
      <c r="AT29">
        <f t="shared" si="8"/>
        <v>8.080719539569559</v>
      </c>
      <c r="AU29">
        <f t="shared" si="8"/>
        <v>-84.305687679017225</v>
      </c>
      <c r="AW29">
        <v>26</v>
      </c>
      <c r="AX29">
        <f>IF(Z29&gt;0, (R29*SUMPRODUCT(K29:$K$98, X29:$X$98)-K29*$AZ$3)/Z29, 0)</f>
        <v>1241.6086686346803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2.3506165999999998E-2</v>
      </c>
      <c r="Q30" s="4">
        <f t="shared" si="22"/>
        <v>50</v>
      </c>
      <c r="R30">
        <f t="shared" si="0"/>
        <v>50000</v>
      </c>
      <c r="S30">
        <f t="shared" si="1"/>
        <v>1204.3712910526456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812.70836954911579</v>
      </c>
      <c r="AC30">
        <f t="shared" si="19"/>
        <v>761.92018373948042</v>
      </c>
      <c r="AE30">
        <f t="shared" si="2"/>
        <v>0</v>
      </c>
      <c r="AF30">
        <f t="shared" si="3"/>
        <v>0</v>
      </c>
      <c r="AG30">
        <f t="shared" si="3"/>
        <v>-31.631449097127945</v>
      </c>
      <c r="AH30">
        <f t="shared" si="4"/>
        <v>-769.31074688846854</v>
      </c>
      <c r="AI30">
        <f t="shared" si="23"/>
        <v>-800.94219598559653</v>
      </c>
      <c r="AJ30">
        <f t="shared" si="6"/>
        <v>50.788185809635365</v>
      </c>
      <c r="AK30">
        <f t="shared" si="20"/>
        <v>56.889585868438111</v>
      </c>
      <c r="AL30">
        <f t="shared" si="24"/>
        <v>-693.26442430752309</v>
      </c>
      <c r="AN30">
        <f t="shared" si="8"/>
        <v>0</v>
      </c>
      <c r="AO30">
        <f t="shared" si="8"/>
        <v>0</v>
      </c>
      <c r="AP30">
        <f t="shared" si="8"/>
        <v>-3.7942576459064341</v>
      </c>
      <c r="AQ30">
        <f t="shared" si="8"/>
        <v>-92.280412904782025</v>
      </c>
      <c r="AR30">
        <f t="shared" si="8"/>
        <v>-96.074670550688467</v>
      </c>
      <c r="AS30">
        <f t="shared" si="8"/>
        <v>6.0921477779347972</v>
      </c>
      <c r="AT30">
        <f t="shared" si="8"/>
        <v>6.824023315876822</v>
      </c>
      <c r="AU30">
        <f t="shared" si="8"/>
        <v>-83.158499456876854</v>
      </c>
      <c r="AW30">
        <v>27</v>
      </c>
      <c r="AX30">
        <f>IF(Z30&gt;0, (R30*SUMPRODUCT(K30:$K$98, X30:$X$98)-K30*$AZ$3)/Z30, 0)</f>
        <v>1204.3712910526456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2.6226451000000001E-2</v>
      </c>
      <c r="Q31" s="4">
        <f t="shared" si="22"/>
        <v>50</v>
      </c>
      <c r="R31">
        <f t="shared" si="0"/>
        <v>50000</v>
      </c>
      <c r="S31">
        <f t="shared" si="1"/>
        <v>1161.9267274360684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761.92018373948042</v>
      </c>
      <c r="AC31">
        <f t="shared" si="19"/>
        <v>708.43959885159165</v>
      </c>
      <c r="AE31">
        <f t="shared" si="2"/>
        <v>0</v>
      </c>
      <c r="AF31">
        <f t="shared" si="3"/>
        <v>0</v>
      </c>
      <c r="AG31">
        <f t="shared" si="3"/>
        <v>-30.48555395635184</v>
      </c>
      <c r="AH31">
        <f t="shared" si="4"/>
        <v>-829.58064980482027</v>
      </c>
      <c r="AI31">
        <f t="shared" si="23"/>
        <v>-860.06620376117212</v>
      </c>
      <c r="AJ31">
        <f t="shared" si="6"/>
        <v>53.480584887888767</v>
      </c>
      <c r="AK31">
        <f t="shared" si="20"/>
        <v>53.334412861763631</v>
      </c>
      <c r="AL31">
        <f t="shared" si="24"/>
        <v>-753.25120601151968</v>
      </c>
      <c r="AN31">
        <f t="shared" si="8"/>
        <v>0</v>
      </c>
      <c r="AO31">
        <f t="shared" si="8"/>
        <v>0</v>
      </c>
      <c r="AP31">
        <f t="shared" si="8"/>
        <v>-3.2650046046568111</v>
      </c>
      <c r="AQ31">
        <f t="shared" si="8"/>
        <v>-88.848135921196814</v>
      </c>
      <c r="AR31">
        <f t="shared" si="8"/>
        <v>-92.113140525853623</v>
      </c>
      <c r="AS31">
        <f t="shared" si="8"/>
        <v>5.7277737569966112</v>
      </c>
      <c r="AT31">
        <f t="shared" si="8"/>
        <v>5.7121187244833793</v>
      </c>
      <c r="AU31">
        <f t="shared" si="8"/>
        <v>-80.673248044373636</v>
      </c>
      <c r="AW31">
        <v>28</v>
      </c>
      <c r="AX31">
        <f>IF(Z31&gt;0, (R31*SUMPRODUCT(K31:$K$98, X31:$X$98)-K31*$AZ$3)/Z31, 0)</f>
        <v>1161.9267274360684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2.9219711999999998E-2</v>
      </c>
      <c r="Q32" s="4">
        <f t="shared" si="22"/>
        <v>50</v>
      </c>
      <c r="R32">
        <f t="shared" si="0"/>
        <v>50000</v>
      </c>
      <c r="S32">
        <f t="shared" si="1"/>
        <v>1116.8248017211542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708.43959885159165</v>
      </c>
      <c r="AC32">
        <f t="shared" si="19"/>
        <v>654.23416651690673</v>
      </c>
      <c r="AE32">
        <f t="shared" si="2"/>
        <v>0</v>
      </c>
      <c r="AF32">
        <f t="shared" si="3"/>
        <v>0</v>
      </c>
      <c r="AG32">
        <f t="shared" si="3"/>
        <v>-29.289919310023262</v>
      </c>
      <c r="AH32">
        <f t="shared" si="4"/>
        <v>-890.77910676506121</v>
      </c>
      <c r="AI32">
        <f t="shared" si="23"/>
        <v>-920.06902607508448</v>
      </c>
      <c r="AJ32">
        <f t="shared" si="6"/>
        <v>54.205432334684929</v>
      </c>
      <c r="AK32">
        <f t="shared" si="20"/>
        <v>49.59077191961142</v>
      </c>
      <c r="AL32">
        <f t="shared" si="24"/>
        <v>-816.27282182078818</v>
      </c>
      <c r="AN32">
        <f t="shared" si="8"/>
        <v>0</v>
      </c>
      <c r="AO32">
        <f t="shared" si="8"/>
        <v>0</v>
      </c>
      <c r="AP32">
        <f t="shared" si="8"/>
        <v>-2.8008500574852651</v>
      </c>
      <c r="AQ32">
        <f t="shared" si="8"/>
        <v>-85.180798416737375</v>
      </c>
      <c r="AR32">
        <f t="shared" si="8"/>
        <v>-87.981648474222638</v>
      </c>
      <c r="AS32">
        <f t="shared" si="8"/>
        <v>5.1833972864056808</v>
      </c>
      <c r="AT32">
        <f t="shared" si="8"/>
        <v>4.7421201441907286</v>
      </c>
      <c r="AU32">
        <f t="shared" si="8"/>
        <v>-78.056131043626237</v>
      </c>
      <c r="AW32">
        <v>29</v>
      </c>
      <c r="AX32">
        <f>IF(Z32&gt;0, (R32*SUMPRODUCT(K32:$K$98, X32:$X$98)-K32*$AZ$3)/Z32, 0)</f>
        <v>1116.8248017211542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3.2402927999999998E-2</v>
      </c>
      <c r="Q33" s="4">
        <f t="shared" si="22"/>
        <v>50</v>
      </c>
      <c r="R33">
        <f t="shared" si="0"/>
        <v>50000</v>
      </c>
      <c r="S33">
        <f t="shared" si="1"/>
        <v>1069.5693385809873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654.23416651690673</v>
      </c>
      <c r="AC33">
        <f t="shared" si="19"/>
        <v>599.98435344526922</v>
      </c>
      <c r="AE33">
        <f t="shared" si="2"/>
        <v>0</v>
      </c>
      <c r="AF33">
        <f t="shared" si="3"/>
        <v>0</v>
      </c>
      <c r="AG33">
        <f t="shared" si="3"/>
        <v>-28.047940970394535</v>
      </c>
      <c r="AH33">
        <f t="shared" si="4"/>
        <v>-949.0791465284932</v>
      </c>
      <c r="AI33">
        <f t="shared" si="23"/>
        <v>-977.1270874988877</v>
      </c>
      <c r="AJ33">
        <f t="shared" si="6"/>
        <v>54.249813071637504</v>
      </c>
      <c r="AK33">
        <f t="shared" si="20"/>
        <v>45.796391656183474</v>
      </c>
      <c r="AL33">
        <f t="shared" si="24"/>
        <v>-877.08088277106674</v>
      </c>
      <c r="AN33">
        <f t="shared" si="8"/>
        <v>0</v>
      </c>
      <c r="AO33">
        <f t="shared" si="8"/>
        <v>0</v>
      </c>
      <c r="AP33">
        <f t="shared" si="8"/>
        <v>-2.3947194769276083</v>
      </c>
      <c r="AQ33">
        <f t="shared" si="8"/>
        <v>-81.031913170973993</v>
      </c>
      <c r="AR33">
        <f t="shared" si="8"/>
        <v>-83.426632647901599</v>
      </c>
      <c r="AS33">
        <f t="shared" si="8"/>
        <v>4.6318224970403188</v>
      </c>
      <c r="AT33">
        <f t="shared" si="8"/>
        <v>3.9100735126270805</v>
      </c>
      <c r="AU33">
        <f t="shared" si="8"/>
        <v>-74.884736638234202</v>
      </c>
      <c r="AW33">
        <v>30</v>
      </c>
      <c r="AX33">
        <f>IF(Z33&gt;0, (R33*SUMPRODUCT(K33:$K$98, X33:$X$98)-K33*$AZ$3)/Z33, 0)</f>
        <v>1069.5693385809873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3.5947104000000001E-2</v>
      </c>
      <c r="Q34" s="4">
        <f t="shared" si="22"/>
        <v>50</v>
      </c>
      <c r="R34">
        <f t="shared" si="0"/>
        <v>50000</v>
      </c>
      <c r="S34">
        <f t="shared" si="1"/>
        <v>1021.2730520100326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599.98435344526922</v>
      </c>
      <c r="AC34">
        <f t="shared" si="19"/>
        <v>546.5693914752768</v>
      </c>
      <c r="AE34">
        <f t="shared" si="2"/>
        <v>0</v>
      </c>
      <c r="AF34">
        <f t="shared" si="3"/>
        <v>0</v>
      </c>
      <c r="AG34">
        <f t="shared" si="3"/>
        <v>-26.759219309641956</v>
      </c>
      <c r="AH34">
        <f t="shared" si="4"/>
        <v>-1008.2422510486333</v>
      </c>
      <c r="AI34">
        <f t="shared" si="23"/>
        <v>-1035.0014703582754</v>
      </c>
      <c r="AJ34">
        <f t="shared" si="6"/>
        <v>53.414961969992419</v>
      </c>
      <c r="AK34">
        <f t="shared" si="20"/>
        <v>41.99890474116885</v>
      </c>
      <c r="AL34">
        <f t="shared" si="24"/>
        <v>-939.58760364711407</v>
      </c>
      <c r="AN34">
        <f t="shared" si="8"/>
        <v>0</v>
      </c>
      <c r="AO34">
        <f t="shared" si="8"/>
        <v>0</v>
      </c>
      <c r="AP34">
        <f t="shared" si="8"/>
        <v>-2.0399009393485623</v>
      </c>
      <c r="AQ34">
        <f t="shared" si="8"/>
        <v>-76.860026864234229</v>
      </c>
      <c r="AR34">
        <f t="shared" si="8"/>
        <v>-78.899927803582798</v>
      </c>
      <c r="AS34">
        <f t="shared" si="8"/>
        <v>4.0719136771899036</v>
      </c>
      <c r="AT34">
        <f t="shared" si="8"/>
        <v>3.2016481587805878</v>
      </c>
      <c r="AU34">
        <f t="shared" ref="AU34:AU89" si="25">AL34*$K34</f>
        <v>-71.626365967612301</v>
      </c>
      <c r="AW34">
        <v>31</v>
      </c>
      <c r="AX34">
        <f>IF(Z34&gt;0, (R34*SUMPRODUCT(K34:$K$98, X34:$X$98)-K34*$AZ$3)/Z34, 0)</f>
        <v>1021.2730520100326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4.0034525000000001E-2</v>
      </c>
      <c r="Q35" s="4">
        <f t="shared" si="22"/>
        <v>50</v>
      </c>
      <c r="R35">
        <f t="shared" si="0"/>
        <v>50000</v>
      </c>
      <c r="S35">
        <f t="shared" si="1"/>
        <v>972.38562518253605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546.5693914752768</v>
      </c>
      <c r="AC35">
        <f t="shared" si="19"/>
        <v>494.36735675477632</v>
      </c>
      <c r="AE35">
        <f t="shared" si="2"/>
        <v>0</v>
      </c>
      <c r="AF35">
        <f t="shared" ref="AF35:AG66" si="26">-$Z35*P35</f>
        <v>0</v>
      </c>
      <c r="AG35">
        <f t="shared" si="26"/>
        <v>-25.420334482113194</v>
      </c>
      <c r="AH35">
        <f t="shared" si="4"/>
        <v>-1071.2926344323437</v>
      </c>
      <c r="AI35">
        <f t="shared" si="23"/>
        <v>-1096.712968914457</v>
      </c>
      <c r="AJ35">
        <f t="shared" si="6"/>
        <v>52.202034720500478</v>
      </c>
      <c r="AK35">
        <f t="shared" si="20"/>
        <v>38.259857403269379</v>
      </c>
      <c r="AL35">
        <f t="shared" si="24"/>
        <v>-1006.2510767906871</v>
      </c>
      <c r="AN35">
        <f t="shared" ref="AN35:AT66" si="27">AE35*$K35</f>
        <v>0</v>
      </c>
      <c r="AO35">
        <f t="shared" si="27"/>
        <v>0</v>
      </c>
      <c r="AP35">
        <f t="shared" si="27"/>
        <v>-1.7302102364296457</v>
      </c>
      <c r="AQ35">
        <f t="shared" si="27"/>
        <v>-72.916486744529905</v>
      </c>
      <c r="AR35">
        <f t="shared" si="27"/>
        <v>-74.646696980959561</v>
      </c>
      <c r="AS35">
        <f t="shared" si="27"/>
        <v>3.5530805033041153</v>
      </c>
      <c r="AT35">
        <f t="shared" si="27"/>
        <v>2.6041198226582987</v>
      </c>
      <c r="AU35">
        <f t="shared" si="25"/>
        <v>-68.489496654997154</v>
      </c>
      <c r="AW35">
        <v>32</v>
      </c>
      <c r="AX35">
        <f>IF(Z35&gt;0, (R35*SUMPRODUCT(K35:$K$98, X35:$X$98)-K35*$AZ$3)/Z35, 0)</f>
        <v>972.38562518253605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4.4405750000000001E-2</v>
      </c>
      <c r="Q36" s="4">
        <f t="shared" si="22"/>
        <v>50</v>
      </c>
      <c r="R36">
        <f t="shared" si="0"/>
        <v>50000</v>
      </c>
      <c r="S36">
        <f t="shared" si="1"/>
        <v>922.45494781439379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494.36735675477632</v>
      </c>
      <c r="AC36">
        <f t="shared" si="19"/>
        <v>443.46693442429472</v>
      </c>
      <c r="AE36">
        <f t="shared" si="2"/>
        <v>0</v>
      </c>
      <c r="AF36">
        <f t="shared" si="26"/>
        <v>0</v>
      </c>
      <c r="AG36">
        <f t="shared" si="26"/>
        <v>-24.037322119362965</v>
      </c>
      <c r="AH36">
        <f t="shared" si="4"/>
        <v>-1128.809017929098</v>
      </c>
      <c r="AI36">
        <f t="shared" si="23"/>
        <v>-1152.8463400484609</v>
      </c>
      <c r="AJ36">
        <f t="shared" si="6"/>
        <v>50.900422330481604</v>
      </c>
      <c r="AK36">
        <f t="shared" si="20"/>
        <v>34.605714972834349</v>
      </c>
      <c r="AL36">
        <f t="shared" si="24"/>
        <v>-1067.3402027451448</v>
      </c>
      <c r="AN36">
        <f t="shared" si="27"/>
        <v>0</v>
      </c>
      <c r="AO36">
        <f t="shared" si="27"/>
        <v>0</v>
      </c>
      <c r="AP36">
        <f t="shared" si="27"/>
        <v>-1.4607829025526906</v>
      </c>
      <c r="AQ36">
        <f t="shared" si="27"/>
        <v>-68.599360005656905</v>
      </c>
      <c r="AR36">
        <f t="shared" si="27"/>
        <v>-70.060142908209585</v>
      </c>
      <c r="AS36">
        <f t="shared" si="27"/>
        <v>3.0932924351495621</v>
      </c>
      <c r="AT36">
        <f t="shared" si="27"/>
        <v>2.1030394530598309</v>
      </c>
      <c r="AU36">
        <f t="shared" si="25"/>
        <v>-64.863811020000185</v>
      </c>
      <c r="AW36">
        <v>33</v>
      </c>
      <c r="AX36">
        <f>IF(Z36&gt;0, (R36*SUMPRODUCT(K36:$K$98, X36:$X$98)-K36*$AZ$3)/Z36, 0)</f>
        <v>922.45494781439379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4.9048597999999999E-2</v>
      </c>
      <c r="Q37" s="4">
        <f t="shared" si="22"/>
        <v>50</v>
      </c>
      <c r="R37">
        <f t="shared" si="0"/>
        <v>50000</v>
      </c>
      <c r="S37">
        <f t="shared" si="1"/>
        <v>872.14964397735184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443.46693442429472</v>
      </c>
      <c r="AC37">
        <f t="shared" si="19"/>
        <v>394.52477478832361</v>
      </c>
      <c r="AE37">
        <f t="shared" si="2"/>
        <v>0</v>
      </c>
      <c r="AF37">
        <f t="shared" si="26"/>
        <v>0</v>
      </c>
      <c r="AG37">
        <f t="shared" si="26"/>
        <v>-22.617951948540195</v>
      </c>
      <c r="AH37">
        <f t="shared" si="4"/>
        <v>-1178.9969496291421</v>
      </c>
      <c r="AI37">
        <f t="shared" si="23"/>
        <v>-1201.6149015776823</v>
      </c>
      <c r="AJ37">
        <f t="shared" si="6"/>
        <v>48.942159635971109</v>
      </c>
      <c r="AK37">
        <f t="shared" si="20"/>
        <v>31.042685409700635</v>
      </c>
      <c r="AL37">
        <f t="shared" si="24"/>
        <v>-1121.6300565320105</v>
      </c>
      <c r="AN37">
        <f t="shared" si="27"/>
        <v>0</v>
      </c>
      <c r="AO37">
        <f t="shared" si="27"/>
        <v>0</v>
      </c>
      <c r="AP37">
        <f t="shared" si="27"/>
        <v>-1.2272551072987354</v>
      </c>
      <c r="AQ37">
        <f t="shared" si="27"/>
        <v>-63.97263692194651</v>
      </c>
      <c r="AR37">
        <f t="shared" si="27"/>
        <v>-65.199892029245248</v>
      </c>
      <c r="AS37">
        <f t="shared" si="27"/>
        <v>2.6556124759718678</v>
      </c>
      <c r="AT37">
        <f t="shared" si="27"/>
        <v>1.684383020178001</v>
      </c>
      <c r="AU37">
        <f t="shared" si="25"/>
        <v>-60.859896533095373</v>
      </c>
      <c r="AW37">
        <v>34</v>
      </c>
      <c r="AX37">
        <f>IF(Z37&gt;0, (R37*SUMPRODUCT(K37:$K$98, X37:$X$98)-K37*$AZ$3)/Z37, 0)</f>
        <v>872.14964397735184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5.4278005999999997E-2</v>
      </c>
      <c r="Q38" s="4">
        <f t="shared" si="22"/>
        <v>50</v>
      </c>
      <c r="R38">
        <f t="shared" si="0"/>
        <v>50000</v>
      </c>
      <c r="S38">
        <f t="shared" si="1"/>
        <v>822.39018267861354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394.52477478832361</v>
      </c>
      <c r="AC38">
        <f t="shared" si="19"/>
        <v>348.10320962502493</v>
      </c>
      <c r="AE38">
        <f t="shared" si="2"/>
        <v>0</v>
      </c>
      <c r="AF38">
        <f t="shared" si="26"/>
        <v>0</v>
      </c>
      <c r="AG38">
        <f t="shared" si="26"/>
        <v>-21.164115097484213</v>
      </c>
      <c r="AH38">
        <f t="shared" si="4"/>
        <v>-1227.6573315705762</v>
      </c>
      <c r="AI38">
        <f t="shared" si="23"/>
        <v>-1248.8214466680604</v>
      </c>
      <c r="AJ38">
        <f t="shared" si="6"/>
        <v>46.421565163298681</v>
      </c>
      <c r="AK38">
        <f t="shared" si="20"/>
        <v>27.616734235182655</v>
      </c>
      <c r="AL38">
        <f t="shared" si="24"/>
        <v>-1174.7831472695791</v>
      </c>
      <c r="AN38">
        <f t="shared" si="27"/>
        <v>0</v>
      </c>
      <c r="AO38">
        <f t="shared" si="27"/>
        <v>0</v>
      </c>
      <c r="AP38">
        <f t="shared" si="27"/>
        <v>-1.0253299965609433</v>
      </c>
      <c r="AQ38">
        <f t="shared" si="27"/>
        <v>-59.475857212045881</v>
      </c>
      <c r="AR38">
        <f t="shared" si="27"/>
        <v>-60.501187208606822</v>
      </c>
      <c r="AS38">
        <f t="shared" si="27"/>
        <v>2.2489682668044346</v>
      </c>
      <c r="AT38">
        <f t="shared" si="27"/>
        <v>1.3379376311249733</v>
      </c>
      <c r="AU38">
        <f t="shared" si="25"/>
        <v>-56.914281310677417</v>
      </c>
      <c r="AW38">
        <v>35</v>
      </c>
      <c r="AX38">
        <f>IF(Z38&gt;0, (R38*SUMPRODUCT(K38:$K$98, X38:$X$98)-K38*$AZ$3)/Z38, 0)</f>
        <v>822.39018267861354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6.0174738999999998E-2</v>
      </c>
      <c r="Q39" s="4">
        <f t="shared" si="22"/>
        <v>50</v>
      </c>
      <c r="R39">
        <f t="shared" si="0"/>
        <v>50000</v>
      </c>
      <c r="S39">
        <f t="shared" si="1"/>
        <v>773.15679782240124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348.10320962502493</v>
      </c>
      <c r="AC39">
        <f t="shared" si="19"/>
        <v>304.29795219748621</v>
      </c>
      <c r="AE39">
        <f t="shared" si="2"/>
        <v>0</v>
      </c>
      <c r="AF39">
        <f t="shared" si="26"/>
        <v>0</v>
      </c>
      <c r="AG39">
        <f t="shared" si="26"/>
        <v>-19.678928844352299</v>
      </c>
      <c r="AH39">
        <f t="shared" si="4"/>
        <v>-1273.5451021570721</v>
      </c>
      <c r="AI39">
        <f t="shared" si="23"/>
        <v>-1293.2240310014245</v>
      </c>
      <c r="AJ39">
        <f t="shared" si="6"/>
        <v>43.80525742753872</v>
      </c>
      <c r="AK39">
        <f t="shared" si="20"/>
        <v>24.367224673751746</v>
      </c>
      <c r="AL39">
        <f t="shared" si="24"/>
        <v>-1225.0515489001341</v>
      </c>
      <c r="AN39">
        <f t="shared" si="27"/>
        <v>0</v>
      </c>
      <c r="AO39">
        <f t="shared" si="27"/>
        <v>0</v>
      </c>
      <c r="AP39">
        <f t="shared" si="27"/>
        <v>-0.85123011755661426</v>
      </c>
      <c r="AQ39">
        <f t="shared" si="27"/>
        <v>-55.088361546362187</v>
      </c>
      <c r="AR39">
        <f t="shared" si="27"/>
        <v>-55.939591663918804</v>
      </c>
      <c r="AS39">
        <f t="shared" si="27"/>
        <v>1.8948365901705573</v>
      </c>
      <c r="AT39">
        <f t="shared" si="27"/>
        <v>1.0540266539720204</v>
      </c>
      <c r="AU39">
        <f t="shared" si="25"/>
        <v>-52.990728419776232</v>
      </c>
      <c r="AW39">
        <v>36</v>
      </c>
      <c r="AX39">
        <f>IF(Z39&gt;0, (R39*SUMPRODUCT(K39:$K$98, X39:$X$98)-K39*$AZ$3)/Z39, 0)</f>
        <v>773.15679782240124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6.6923788999999997E-2</v>
      </c>
      <c r="Q40" s="4">
        <f t="shared" si="22"/>
        <v>50</v>
      </c>
      <c r="R40">
        <f t="shared" si="0"/>
        <v>50000</v>
      </c>
      <c r="S40">
        <f t="shared" si="1"/>
        <v>724.46740609728135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304.29795219748621</v>
      </c>
      <c r="AC40">
        <f t="shared" si="19"/>
        <v>263.20119760157684</v>
      </c>
      <c r="AE40">
        <f t="shared" si="2"/>
        <v>0</v>
      </c>
      <c r="AF40">
        <f t="shared" si="26"/>
        <v>0</v>
      </c>
      <c r="AG40">
        <f t="shared" si="26"/>
        <v>-18.165151074183331</v>
      </c>
      <c r="AH40">
        <f t="shared" si="4"/>
        <v>-1316.9884817254472</v>
      </c>
      <c r="AI40">
        <f t="shared" si="23"/>
        <v>-1335.1536327996305</v>
      </c>
      <c r="AJ40">
        <f t="shared" si="6"/>
        <v>41.096754595909374</v>
      </c>
      <c r="AK40">
        <f t="shared" si="20"/>
        <v>21.300856653824038</v>
      </c>
      <c r="AL40">
        <f t="shared" si="24"/>
        <v>-1272.7560215498972</v>
      </c>
      <c r="AN40">
        <f t="shared" si="27"/>
        <v>0</v>
      </c>
      <c r="AO40">
        <f t="shared" si="27"/>
        <v>0</v>
      </c>
      <c r="AP40">
        <f t="shared" si="27"/>
        <v>-0.70156274250289652</v>
      </c>
      <c r="AQ40">
        <f t="shared" si="27"/>
        <v>-50.863879265896472</v>
      </c>
      <c r="AR40">
        <f t="shared" si="27"/>
        <v>-51.565442008399366</v>
      </c>
      <c r="AS40">
        <f t="shared" si="27"/>
        <v>1.5872123355610972</v>
      </c>
      <c r="AT40">
        <f t="shared" si="27"/>
        <v>0.82266793987507258</v>
      </c>
      <c r="AU40">
        <f t="shared" si="25"/>
        <v>-49.155561732963207</v>
      </c>
      <c r="AW40">
        <v>37</v>
      </c>
      <c r="AX40">
        <f>IF(Z40&gt;0, (R40*SUMPRODUCT(K40:$K$98, X40:$X$98)-K40*$AZ$3)/Z40, 0)</f>
        <v>724.46740609728135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7.4711050000000001E-2</v>
      </c>
      <c r="Q41" s="4">
        <f t="shared" si="22"/>
        <v>50</v>
      </c>
      <c r="R41">
        <f t="shared" si="0"/>
        <v>50000</v>
      </c>
      <c r="S41">
        <f t="shared" si="1"/>
        <v>676.12452989100996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263.20119760157684</v>
      </c>
      <c r="AC41">
        <f t="shared" si="19"/>
        <v>224.82982454144189</v>
      </c>
      <c r="AE41">
        <f t="shared" si="2"/>
        <v>0</v>
      </c>
      <c r="AF41">
        <f t="shared" si="26"/>
        <v>0</v>
      </c>
      <c r="AG41">
        <f t="shared" si="26"/>
        <v>-16.626362053280634</v>
      </c>
      <c r="AH41">
        <f t="shared" si="4"/>
        <v>-1357.1375101608646</v>
      </c>
      <c r="AI41">
        <f t="shared" si="23"/>
        <v>-1373.7638722141453</v>
      </c>
      <c r="AJ41">
        <f t="shared" si="6"/>
        <v>38.371373060134943</v>
      </c>
      <c r="AK41">
        <f t="shared" si="20"/>
        <v>18.42408383211038</v>
      </c>
      <c r="AL41">
        <f t="shared" si="24"/>
        <v>-1316.9684153218998</v>
      </c>
      <c r="AN41">
        <f t="shared" si="27"/>
        <v>0</v>
      </c>
      <c r="AO41">
        <f t="shared" si="27"/>
        <v>0</v>
      </c>
      <c r="AP41">
        <f t="shared" si="27"/>
        <v>-0.57333270173624684</v>
      </c>
      <c r="AQ41">
        <f t="shared" si="27"/>
        <v>-46.798651011849131</v>
      </c>
      <c r="AR41">
        <f t="shared" si="27"/>
        <v>-47.371983713585379</v>
      </c>
      <c r="AS41">
        <f t="shared" si="27"/>
        <v>1.3231735791267554</v>
      </c>
      <c r="AT41">
        <f t="shared" si="27"/>
        <v>0.6353241753444604</v>
      </c>
      <c r="AU41">
        <f t="shared" si="25"/>
        <v>-45.413485959114155</v>
      </c>
      <c r="AW41">
        <v>38</v>
      </c>
      <c r="AX41">
        <f>IF(Z41&gt;0, (R41*SUMPRODUCT(K41:$K$98, X41:$X$98)-K41*$AZ$3)/Z41, 0)</f>
        <v>676.12452989100996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8.3689026999999999E-2</v>
      </c>
      <c r="Q42" s="4">
        <f t="shared" si="22"/>
        <v>50</v>
      </c>
      <c r="R42">
        <f t="shared" si="0"/>
        <v>50000</v>
      </c>
      <c r="S42">
        <f t="shared" si="1"/>
        <v>627.74416441840594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224.82982454144189</v>
      </c>
      <c r="AC42">
        <f t="shared" si="19"/>
        <v>189.18519692759406</v>
      </c>
      <c r="AE42">
        <f t="shared" si="2"/>
        <v>0</v>
      </c>
      <c r="AF42">
        <f t="shared" si="26"/>
        <v>0</v>
      </c>
      <c r="AG42">
        <f t="shared" si="26"/>
        <v>-15.068654369959047</v>
      </c>
      <c r="AH42">
        <f t="shared" si="4"/>
        <v>-1391.4440627887784</v>
      </c>
      <c r="AI42">
        <f t="shared" si="23"/>
        <v>-1406.5127171587374</v>
      </c>
      <c r="AJ42">
        <f t="shared" si="6"/>
        <v>35.644627613847831</v>
      </c>
      <c r="AK42">
        <f t="shared" si="20"/>
        <v>15.738087717900934</v>
      </c>
      <c r="AL42">
        <f t="shared" si="24"/>
        <v>-1355.1300018269885</v>
      </c>
      <c r="AN42">
        <f t="shared" si="27"/>
        <v>0</v>
      </c>
      <c r="AO42">
        <f t="shared" si="27"/>
        <v>0</v>
      </c>
      <c r="AP42">
        <f t="shared" si="27"/>
        <v>-0.46394439175294333</v>
      </c>
      <c r="AQ42">
        <f t="shared" si="27"/>
        <v>-42.840764246060452</v>
      </c>
      <c r="AR42">
        <f t="shared" si="27"/>
        <v>-43.304708637813391</v>
      </c>
      <c r="AS42">
        <f t="shared" si="27"/>
        <v>1.0974520134017611</v>
      </c>
      <c r="AT42">
        <f t="shared" si="27"/>
        <v>0.48455537929070314</v>
      </c>
      <c r="AU42">
        <f t="shared" si="25"/>
        <v>-41.722701245120923</v>
      </c>
      <c r="AW42">
        <v>39</v>
      </c>
      <c r="AX42">
        <f>IF(Z42&gt;0, (R42*SUMPRODUCT(K42:$K$98, X42:$X$98)-K42*$AZ$3)/Z42, 0)</f>
        <v>627.74416441840594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9.4384723000000004E-2</v>
      </c>
      <c r="Q43" s="4">
        <f t="shared" si="22"/>
        <v>50</v>
      </c>
      <c r="R43">
        <f t="shared" si="0"/>
        <v>50000</v>
      </c>
      <c r="S43">
        <f t="shared" si="1"/>
        <v>579.08513299922413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189.18519692759406</v>
      </c>
      <c r="AC43">
        <f t="shared" si="19"/>
        <v>156.3033821440348</v>
      </c>
      <c r="AE43">
        <f t="shared" si="2"/>
        <v>0</v>
      </c>
      <c r="AF43">
        <f t="shared" si="26"/>
        <v>0</v>
      </c>
      <c r="AG43">
        <f t="shared" si="26"/>
        <v>-13.495717057568132</v>
      </c>
      <c r="AH43">
        <f t="shared" si="4"/>
        <v>-1422.2507686913243</v>
      </c>
      <c r="AI43">
        <f t="shared" si="23"/>
        <v>-1435.7464857488924</v>
      </c>
      <c r="AJ43">
        <f t="shared" si="6"/>
        <v>32.881814783559264</v>
      </c>
      <c r="AK43">
        <f t="shared" si="20"/>
        <v>13.242963784931586</v>
      </c>
      <c r="AL43">
        <f t="shared" si="24"/>
        <v>-1389.6217071804015</v>
      </c>
      <c r="AN43">
        <f t="shared" si="27"/>
        <v>0</v>
      </c>
      <c r="AO43">
        <f t="shared" si="27"/>
        <v>0</v>
      </c>
      <c r="AP43">
        <f t="shared" si="27"/>
        <v>-0.37099614726107938</v>
      </c>
      <c r="AQ43">
        <f t="shared" si="27"/>
        <v>-39.097556163397364</v>
      </c>
      <c r="AR43">
        <f t="shared" si="27"/>
        <v>-39.468552310658438</v>
      </c>
      <c r="AS43">
        <f t="shared" si="27"/>
        <v>0.9039183725930231</v>
      </c>
      <c r="AT43">
        <f t="shared" si="27"/>
        <v>0.36404798067194633</v>
      </c>
      <c r="AU43">
        <f t="shared" si="25"/>
        <v>-38.200585957393471</v>
      </c>
      <c r="AW43">
        <v>40</v>
      </c>
      <c r="AX43">
        <f>IF(Z43&gt;0, (R43*SUMPRODUCT(K43:$K$98, X43:$X$98)-K43*$AZ$3)/Z43, 0)</f>
        <v>579.08513299922413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0.106719178</v>
      </c>
      <c r="Q44" s="4">
        <f t="shared" si="22"/>
        <v>50</v>
      </c>
      <c r="R44">
        <f t="shared" si="0"/>
        <v>50000</v>
      </c>
      <c r="S44">
        <f t="shared" si="1"/>
        <v>528.91095140522384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156.3033821440348</v>
      </c>
      <c r="AC44">
        <f t="shared" si="19"/>
        <v>126.09774514358492</v>
      </c>
      <c r="AE44">
        <f t="shared" si="2"/>
        <v>0</v>
      </c>
      <c r="AF44">
        <f t="shared" si="26"/>
        <v>0</v>
      </c>
      <c r="AG44">
        <f t="shared" si="26"/>
        <v>-11.920508056088201</v>
      </c>
      <c r="AH44">
        <f t="shared" si="4"/>
        <v>-1440.2518309042498</v>
      </c>
      <c r="AI44">
        <f t="shared" si="23"/>
        <v>-1452.172338960338</v>
      </c>
      <c r="AJ44">
        <f t="shared" si="6"/>
        <v>30.205637000449883</v>
      </c>
      <c r="AK44">
        <f t="shared" si="20"/>
        <v>10.941236750082437</v>
      </c>
      <c r="AL44">
        <f t="shared" si="24"/>
        <v>-1411.0254652098058</v>
      </c>
      <c r="AN44">
        <f t="shared" si="27"/>
        <v>0</v>
      </c>
      <c r="AO44">
        <f t="shared" si="27"/>
        <v>0</v>
      </c>
      <c r="AP44">
        <f t="shared" si="27"/>
        <v>-0.29258373384964215</v>
      </c>
      <c r="AQ44">
        <f t="shared" si="27"/>
        <v>-35.350360604347621</v>
      </c>
      <c r="AR44">
        <f t="shared" si="27"/>
        <v>-35.642944338197267</v>
      </c>
      <c r="AS44">
        <f t="shared" si="27"/>
        <v>0.74138434497217875</v>
      </c>
      <c r="AT44">
        <f t="shared" si="27"/>
        <v>0.26854794159860235</v>
      </c>
      <c r="AU44">
        <f t="shared" si="25"/>
        <v>-34.633012051626487</v>
      </c>
      <c r="AW44">
        <v>41</v>
      </c>
      <c r="AX44">
        <f>IF(Z44&gt;0, (R44*SUMPRODUCT(K44:$K$98, X44:$X$98)-K44*$AZ$3)/Z44, 0)</f>
        <v>528.91095140522384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0.12088460199999999</v>
      </c>
      <c r="Q45" s="4">
        <f t="shared" si="22"/>
        <v>50</v>
      </c>
      <c r="R45">
        <f t="shared" si="0"/>
        <v>50000</v>
      </c>
      <c r="S45">
        <f t="shared" si="1"/>
        <v>476.27301172649288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126.09774514358492</v>
      </c>
      <c r="AC45">
        <f t="shared" si="19"/>
        <v>98.686598077583241</v>
      </c>
      <c r="AE45">
        <f t="shared" si="2"/>
        <v>0</v>
      </c>
      <c r="AF45">
        <f t="shared" si="26"/>
        <v>0</v>
      </c>
      <c r="AG45">
        <f t="shared" si="26"/>
        <v>-10.360297103529303</v>
      </c>
      <c r="AH45">
        <f t="shared" si="4"/>
        <v>-1441.0058719980159</v>
      </c>
      <c r="AI45">
        <f t="shared" si="23"/>
        <v>-1451.3661691015452</v>
      </c>
      <c r="AJ45">
        <f t="shared" si="6"/>
        <v>27.411147066001675</v>
      </c>
      <c r="AK45">
        <f t="shared" si="20"/>
        <v>8.8268421600509441</v>
      </c>
      <c r="AL45">
        <f t="shared" si="24"/>
        <v>-1415.1281798754926</v>
      </c>
      <c r="AN45">
        <f t="shared" si="27"/>
        <v>0</v>
      </c>
      <c r="AO45">
        <f t="shared" si="27"/>
        <v>0</v>
      </c>
      <c r="AP45">
        <f t="shared" si="27"/>
        <v>-0.22704377526165873</v>
      </c>
      <c r="AQ45">
        <f t="shared" si="27"/>
        <v>-31.579346623292782</v>
      </c>
      <c r="AR45">
        <f t="shared" si="27"/>
        <v>-31.806390398554441</v>
      </c>
      <c r="AS45">
        <f t="shared" si="27"/>
        <v>0.60070963717801817</v>
      </c>
      <c r="AT45">
        <f t="shared" si="27"/>
        <v>0.19343842629513375</v>
      </c>
      <c r="AU45">
        <f t="shared" si="25"/>
        <v>-31.012242335081289</v>
      </c>
      <c r="AW45">
        <v>42</v>
      </c>
      <c r="AX45">
        <f>IF(Z45&gt;0, (R45*SUMPRODUCT(K45:$K$98, X45:$X$98)-K45*$AZ$3)/Z45, 0)</f>
        <v>476.27301172649288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0.13724737000000001</v>
      </c>
      <c r="Q46" s="4">
        <f t="shared" si="22"/>
        <v>50</v>
      </c>
      <c r="R46">
        <f t="shared" si="0"/>
        <v>50000</v>
      </c>
      <c r="S46">
        <f t="shared" si="1"/>
        <v>419.9081012284646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98.686598077583241</v>
      </c>
      <c r="AC46">
        <f t="shared" si="19"/>
        <v>74.195834970670802</v>
      </c>
      <c r="AE46">
        <f t="shared" si="2"/>
        <v>0</v>
      </c>
      <c r="AF46">
        <f t="shared" si="26"/>
        <v>0</v>
      </c>
      <c r="AG46">
        <f t="shared" si="26"/>
        <v>-8.8347706026159951</v>
      </c>
      <c r="AH46">
        <f t="shared" si="4"/>
        <v>-1421.9235298780147</v>
      </c>
      <c r="AI46">
        <f t="shared" si="23"/>
        <v>-1430.7583004806306</v>
      </c>
      <c r="AJ46">
        <f t="shared" si="6"/>
        <v>24.490763106912439</v>
      </c>
      <c r="AK46">
        <f t="shared" si="20"/>
        <v>6.9080618654308275</v>
      </c>
      <c r="AL46">
        <f t="shared" si="24"/>
        <v>-1399.3594755082872</v>
      </c>
      <c r="AN46">
        <f t="shared" si="27"/>
        <v>0</v>
      </c>
      <c r="AO46">
        <f t="shared" si="27"/>
        <v>0</v>
      </c>
      <c r="AP46">
        <f t="shared" si="27"/>
        <v>-0.17286801471384677</v>
      </c>
      <c r="AQ46">
        <f t="shared" si="27"/>
        <v>-27.822465204940823</v>
      </c>
      <c r="AR46">
        <f t="shared" si="27"/>
        <v>-27.995333219654668</v>
      </c>
      <c r="AS46">
        <f t="shared" si="27"/>
        <v>0.47920537923932921</v>
      </c>
      <c r="AT46">
        <f t="shared" si="27"/>
        <v>0.13516852829702899</v>
      </c>
      <c r="AU46">
        <f t="shared" si="25"/>
        <v>-27.380959312118307</v>
      </c>
      <c r="AW46">
        <v>43</v>
      </c>
      <c r="AX46">
        <f>IF(Z46&gt;0, (R46*SUMPRODUCT(K46:$K$98, X46:$X$98)-K46*$AZ$3)/Z46, 0)</f>
        <v>419.9081012284646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0.155543078</v>
      </c>
      <c r="Q47" s="4">
        <f t="shared" si="22"/>
        <v>50</v>
      </c>
      <c r="R47">
        <f t="shared" si="0"/>
        <v>50000</v>
      </c>
      <c r="S47">
        <f t="shared" si="1"/>
        <v>357.43881423795432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74.195834970670802</v>
      </c>
      <c r="AC47">
        <f t="shared" si="19"/>
        <v>52.702462191069522</v>
      </c>
      <c r="AE47">
        <f t="shared" si="2"/>
        <v>0</v>
      </c>
      <c r="AF47">
        <f t="shared" si="26"/>
        <v>0</v>
      </c>
      <c r="AG47">
        <f t="shared" si="26"/>
        <v>-7.3722354836350288</v>
      </c>
      <c r="AH47">
        <f t="shared" si="4"/>
        <v>-1374.1874129548066</v>
      </c>
      <c r="AI47">
        <f t="shared" si="23"/>
        <v>-1381.5596484384416</v>
      </c>
      <c r="AJ47">
        <f t="shared" si="6"/>
        <v>21.49337277960128</v>
      </c>
      <c r="AK47">
        <f t="shared" si="20"/>
        <v>5.1937084479469569</v>
      </c>
      <c r="AL47">
        <f t="shared" si="24"/>
        <v>-1354.8725672108935</v>
      </c>
      <c r="AN47">
        <f t="shared" si="27"/>
        <v>0</v>
      </c>
      <c r="AO47">
        <f t="shared" si="27"/>
        <v>0</v>
      </c>
      <c r="AP47">
        <f t="shared" si="27"/>
        <v>-0.12879545666997078</v>
      </c>
      <c r="AQ47">
        <f t="shared" si="27"/>
        <v>-24.007520621733047</v>
      </c>
      <c r="AR47">
        <f t="shared" si="27"/>
        <v>-24.136316078403016</v>
      </c>
      <c r="AS47">
        <f t="shared" si="27"/>
        <v>0.37549651915916898</v>
      </c>
      <c r="AT47">
        <f t="shared" si="27"/>
        <v>9.0735849777032085E-2</v>
      </c>
      <c r="AU47">
        <f t="shared" si="25"/>
        <v>-23.670083709466816</v>
      </c>
      <c r="AW47">
        <v>44</v>
      </c>
      <c r="AX47">
        <f>IF(Z47&gt;0, (R47*SUMPRODUCT(K47:$K$98, X47:$X$98)-K47*$AZ$3)/Z47, 0)</f>
        <v>357.43881423795432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0.175905283</v>
      </c>
      <c r="Q48" s="4">
        <f t="shared" si="22"/>
        <v>50</v>
      </c>
      <c r="R48">
        <f t="shared" si="0"/>
        <v>50000</v>
      </c>
      <c r="S48">
        <f t="shared" si="1"/>
        <v>286.13500029231301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52.702462191069522</v>
      </c>
      <c r="AC48">
        <f t="shared" si="19"/>
        <v>34.34591694910398</v>
      </c>
      <c r="AE48">
        <f t="shared" si="2"/>
        <v>0</v>
      </c>
      <c r="AF48">
        <f t="shared" si="26"/>
        <v>0</v>
      </c>
      <c r="AG48">
        <f t="shared" si="26"/>
        <v>-6.0016979597072169</v>
      </c>
      <c r="AH48">
        <f t="shared" si="4"/>
        <v>-1296.8151690914615</v>
      </c>
      <c r="AI48">
        <f t="shared" si="23"/>
        <v>-1302.8168670511686</v>
      </c>
      <c r="AJ48">
        <f t="shared" si="6"/>
        <v>18.356545241965541</v>
      </c>
      <c r="AK48">
        <f t="shared" si="20"/>
        <v>3.6891723533748668</v>
      </c>
      <c r="AL48">
        <f t="shared" si="24"/>
        <v>-1280.7711494558282</v>
      </c>
      <c r="AN48">
        <f t="shared" si="27"/>
        <v>0</v>
      </c>
      <c r="AO48">
        <f t="shared" si="27"/>
        <v>0</v>
      </c>
      <c r="AP48">
        <f t="shared" si="27"/>
        <v>-9.361759004341573E-2</v>
      </c>
      <c r="AQ48">
        <f t="shared" si="27"/>
        <v>-20.228393977362003</v>
      </c>
      <c r="AR48">
        <f t="shared" si="27"/>
        <v>-20.322011567405418</v>
      </c>
      <c r="AS48">
        <f t="shared" si="27"/>
        <v>0.28633489032819937</v>
      </c>
      <c r="AT48">
        <f t="shared" si="27"/>
        <v>5.7545619139187723E-2</v>
      </c>
      <c r="AU48">
        <f t="shared" si="25"/>
        <v>-19.978131057938032</v>
      </c>
      <c r="AW48">
        <v>45</v>
      </c>
      <c r="AX48">
        <f>IF(Z48&gt;0, (R48*SUMPRODUCT(K48:$K$98, X48:$X$98)-K48*$AZ$3)/Z48, 0)</f>
        <v>286.13500029231301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0.19813004200000001</v>
      </c>
      <c r="Q49" s="4">
        <f t="shared" si="22"/>
        <v>50</v>
      </c>
      <c r="R49">
        <f t="shared" si="0"/>
        <v>50000</v>
      </c>
      <c r="S49">
        <f t="shared" si="1"/>
        <v>201.60733709785245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34.34591694910398</v>
      </c>
      <c r="AC49">
        <f t="shared" si="19"/>
        <v>19.163036703677221</v>
      </c>
      <c r="AE49">
        <f t="shared" si="2"/>
        <v>0</v>
      </c>
      <c r="AF49">
        <f t="shared" si="26"/>
        <v>0</v>
      </c>
      <c r="AG49">
        <f t="shared" si="26"/>
        <v>-4.7525643112820388</v>
      </c>
      <c r="AH49">
        <f t="shared" si="4"/>
        <v>-1189.1166688281053</v>
      </c>
      <c r="AI49">
        <f t="shared" si="23"/>
        <v>-1193.8692331393872</v>
      </c>
      <c r="AJ49">
        <f t="shared" si="6"/>
        <v>15.182880245426759</v>
      </c>
      <c r="AK49">
        <f t="shared" si="20"/>
        <v>2.404214186437279</v>
      </c>
      <c r="AL49">
        <f t="shared" si="24"/>
        <v>-1176.2821387075232</v>
      </c>
      <c r="AN49">
        <f t="shared" si="27"/>
        <v>0</v>
      </c>
      <c r="AO49">
        <f t="shared" si="27"/>
        <v>0</v>
      </c>
      <c r="AP49">
        <f t="shared" si="27"/>
        <v>-6.6190140264054301E-2</v>
      </c>
      <c r="AQ49">
        <f t="shared" si="27"/>
        <v>-16.561122363607804</v>
      </c>
      <c r="AR49">
        <f t="shared" si="27"/>
        <v>-16.627312503871856</v>
      </c>
      <c r="AS49">
        <f t="shared" si="27"/>
        <v>0.2114557336281562</v>
      </c>
      <c r="AT49">
        <f t="shared" si="27"/>
        <v>3.3484086443048004E-2</v>
      </c>
      <c r="AU49">
        <f t="shared" si="25"/>
        <v>-16.382372683800654</v>
      </c>
      <c r="AW49">
        <v>46</v>
      </c>
      <c r="AX49">
        <f>IF(Z49&gt;0, (R49*SUMPRODUCT(K49:$K$98, X49:$X$98)-K49*$AZ$3)/Z49, 0)</f>
        <v>201.60733709785245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0.22255936300000001</v>
      </c>
      <c r="Q50" s="4">
        <f t="shared" si="22"/>
        <v>50</v>
      </c>
      <c r="R50">
        <f t="shared" si="0"/>
        <v>50000</v>
      </c>
      <c r="S50">
        <f t="shared" si="1"/>
        <v>97.425711013396722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19.163036703677221</v>
      </c>
      <c r="AC50">
        <f t="shared" si="19"/>
        <v>7.1068373150115809</v>
      </c>
      <c r="AE50">
        <f t="shared" si="2"/>
        <v>0</v>
      </c>
      <c r="AF50">
        <f t="shared" si="26"/>
        <v>0</v>
      </c>
      <c r="AG50">
        <f t="shared" si="26"/>
        <v>-3.6473109824337548</v>
      </c>
      <c r="AH50">
        <f t="shared" si="4"/>
        <v>-1057.7276857354643</v>
      </c>
      <c r="AI50">
        <f t="shared" si="23"/>
        <v>-1061.3749967178981</v>
      </c>
      <c r="AJ50">
        <f t="shared" si="6"/>
        <v>12.05619938866564</v>
      </c>
      <c r="AK50">
        <f t="shared" si="20"/>
        <v>1.3414125692574057</v>
      </c>
      <c r="AL50">
        <f t="shared" si="24"/>
        <v>-1047.9773847599749</v>
      </c>
      <c r="AN50">
        <f t="shared" si="27"/>
        <v>0</v>
      </c>
      <c r="AO50">
        <f t="shared" si="27"/>
        <v>0</v>
      </c>
      <c r="AP50">
        <f t="shared" si="27"/>
        <v>-4.5354467328004633E-2</v>
      </c>
      <c r="AQ50">
        <f t="shared" si="27"/>
        <v>-13.152888798257658</v>
      </c>
      <c r="AR50">
        <f t="shared" si="27"/>
        <v>-13.198243265585662</v>
      </c>
      <c r="AS50">
        <f t="shared" si="27"/>
        <v>0.14991935261530076</v>
      </c>
      <c r="AT50">
        <f t="shared" si="27"/>
        <v>1.6680522400961666E-2</v>
      </c>
      <c r="AU50">
        <f t="shared" si="25"/>
        <v>-13.031643390569398</v>
      </c>
      <c r="AW50">
        <v>47</v>
      </c>
      <c r="AX50">
        <f>IF(Z50&gt;0, (R50*SUMPRODUCT(K50:$K$98, X50:$X$98)-K50*$AZ$3)/Z50, 0)</f>
        <v>97.425711013396722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0.25004150400000003</v>
      </c>
      <c r="Q51" s="4">
        <f t="shared" si="22"/>
        <v>50</v>
      </c>
      <c r="R51">
        <f t="shared" si="0"/>
        <v>50000</v>
      </c>
      <c r="S51">
        <f t="shared" si="1"/>
        <v>-37.493604061218647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7.1068373150115809</v>
      </c>
      <c r="AC51">
        <f t="shared" si="19"/>
        <v>-2.0237988270477096</v>
      </c>
      <c r="AE51">
        <f t="shared" si="2"/>
        <v>0</v>
      </c>
      <c r="AF51">
        <f t="shared" si="26"/>
        <v>0</v>
      </c>
      <c r="AG51">
        <f t="shared" si="26"/>
        <v>-2.6988587490059635</v>
      </c>
      <c r="AH51">
        <f t="shared" si="4"/>
        <v>-911.97912360345356</v>
      </c>
      <c r="AI51">
        <f t="shared" si="23"/>
        <v>-914.67798235245948</v>
      </c>
      <c r="AJ51">
        <f t="shared" si="6"/>
        <v>9.1306361420592914</v>
      </c>
      <c r="AK51">
        <f t="shared" si="20"/>
        <v>0.49747861205081073</v>
      </c>
      <c r="AL51">
        <f t="shared" si="24"/>
        <v>-905.04986759834935</v>
      </c>
      <c r="AN51">
        <f t="shared" si="27"/>
        <v>0</v>
      </c>
      <c r="AO51">
        <f t="shared" si="27"/>
        <v>0</v>
      </c>
      <c r="AP51">
        <f t="shared" si="27"/>
        <v>-2.9964663777599501E-2</v>
      </c>
      <c r="AQ51">
        <f t="shared" si="27"/>
        <v>-10.125445735547444</v>
      </c>
      <c r="AR51">
        <f t="shared" si="27"/>
        <v>-10.155410399325042</v>
      </c>
      <c r="AS51">
        <f t="shared" si="27"/>
        <v>0.10137486527339573</v>
      </c>
      <c r="AT51">
        <f t="shared" si="27"/>
        <v>5.5233640338309027E-3</v>
      </c>
      <c r="AU51">
        <f t="shared" si="25"/>
        <v>-10.048512170017815</v>
      </c>
      <c r="AW51">
        <v>48</v>
      </c>
      <c r="AX51">
        <f>IF(Z51&gt;0, (R51*SUMPRODUCT(K51:$K$98, X51:$X$98)-K51*$AZ$3)/Z51, 0)</f>
        <v>-37.493604061218647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0.28092614399999999</v>
      </c>
      <c r="Q52" s="4">
        <f t="shared" si="22"/>
        <v>50</v>
      </c>
      <c r="R52">
        <f t="shared" si="0"/>
        <v>50000</v>
      </c>
      <c r="S52">
        <f t="shared" si="1"/>
        <v>-223.59804209071666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-2.0237988270477096</v>
      </c>
      <c r="AC52">
        <f t="shared" si="19"/>
        <v>-8.5579475481323044</v>
      </c>
      <c r="AE52">
        <f t="shared" si="2"/>
        <v>0</v>
      </c>
      <c r="AF52">
        <f t="shared" si="26"/>
        <v>0</v>
      </c>
      <c r="AG52">
        <f t="shared" si="26"/>
        <v>-1.9136901799569945</v>
      </c>
      <c r="AH52">
        <f t="shared" si="4"/>
        <v>-758.17998155890916</v>
      </c>
      <c r="AI52">
        <f t="shared" si="23"/>
        <v>-760.09367173886619</v>
      </c>
      <c r="AJ52">
        <f t="shared" si="6"/>
        <v>6.5341487210845948</v>
      </c>
      <c r="AK52">
        <f t="shared" si="20"/>
        <v>-0.14166591789333968</v>
      </c>
      <c r="AL52">
        <f t="shared" si="24"/>
        <v>-753.70118893567485</v>
      </c>
      <c r="AN52">
        <f t="shared" si="27"/>
        <v>0</v>
      </c>
      <c r="AO52">
        <f t="shared" si="27"/>
        <v>0</v>
      </c>
      <c r="AP52">
        <f t="shared" si="27"/>
        <v>-1.8970678293326788E-2</v>
      </c>
      <c r="AQ52">
        <f t="shared" si="27"/>
        <v>-7.515944152944197</v>
      </c>
      <c r="AR52">
        <f t="shared" si="27"/>
        <v>-7.5349148312375238</v>
      </c>
      <c r="AS52">
        <f t="shared" si="27"/>
        <v>6.4773929764970706E-2</v>
      </c>
      <c r="AT52">
        <f t="shared" si="27"/>
        <v>-1.40435404938107E-3</v>
      </c>
      <c r="AU52">
        <f t="shared" si="25"/>
        <v>-7.4715452555219333</v>
      </c>
      <c r="AW52">
        <v>49</v>
      </c>
      <c r="AX52">
        <f>IF(Z52&gt;0, (R52*SUMPRODUCT(K52:$K$98, X52:$X$98)-K52*$AZ$3)/Z52, 0)</f>
        <v>-223.59804209071666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0.31575788199999999</v>
      </c>
      <c r="Q53" s="4">
        <f t="shared" si="22"/>
        <v>50</v>
      </c>
      <c r="R53">
        <f t="shared" si="0"/>
        <v>50000</v>
      </c>
      <c r="S53">
        <f t="shared" si="1"/>
        <v>-498.62322898781571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-8.5579475481323044</v>
      </c>
      <c r="AC53">
        <f t="shared" si="19"/>
        <v>-12.867376509591828</v>
      </c>
      <c r="AE53">
        <f t="shared" si="2"/>
        <v>0</v>
      </c>
      <c r="AF53">
        <f t="shared" si="26"/>
        <v>0</v>
      </c>
      <c r="AG53">
        <f t="shared" si="26"/>
        <v>-1.2902905201300052</v>
      </c>
      <c r="AH53">
        <f t="shared" si="4"/>
        <v>-604.26275802741941</v>
      </c>
      <c r="AI53">
        <f t="shared" si="23"/>
        <v>-605.55304854754945</v>
      </c>
      <c r="AJ53">
        <f t="shared" si="6"/>
        <v>4.309428961459524</v>
      </c>
      <c r="AK53">
        <f t="shared" si="20"/>
        <v>-0.59905632836926137</v>
      </c>
      <c r="AL53">
        <f t="shared" si="24"/>
        <v>-601.84267591445916</v>
      </c>
      <c r="AN53">
        <f t="shared" si="27"/>
        <v>0</v>
      </c>
      <c r="AO53">
        <f t="shared" si="27"/>
        <v>0</v>
      </c>
      <c r="AP53">
        <f t="shared" si="27"/>
        <v>-1.1420384207490425E-2</v>
      </c>
      <c r="AQ53">
        <f t="shared" si="27"/>
        <v>-5.3483403553609277</v>
      </c>
      <c r="AR53">
        <f t="shared" si="27"/>
        <v>-5.3597607395684186</v>
      </c>
      <c r="AS53">
        <f t="shared" si="27"/>
        <v>3.8142831933536521E-2</v>
      </c>
      <c r="AT53">
        <f t="shared" si="27"/>
        <v>-5.3022581544009094E-3</v>
      </c>
      <c r="AU53">
        <f t="shared" si="25"/>
        <v>-5.3269201657892831</v>
      </c>
      <c r="AW53">
        <v>50</v>
      </c>
      <c r="AX53">
        <f>IF(Z53&gt;0, (R53*SUMPRODUCT(K53:$K$98, X53:$X$98)-K53*$AZ$3)/Z53, 0)</f>
        <v>-498.62322898781571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0.35338435200000001</v>
      </c>
      <c r="Q54" s="4">
        <f t="shared" si="22"/>
        <v>50</v>
      </c>
      <c r="R54">
        <f t="shared" si="0"/>
        <v>50000</v>
      </c>
      <c r="S54">
        <f t="shared" si="1"/>
        <v>-934.52637073641495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-12.867376509591828</v>
      </c>
      <c r="AC54">
        <f t="shared" si="19"/>
        <v>-15.352756872555741</v>
      </c>
      <c r="AE54">
        <f t="shared" si="2"/>
        <v>0</v>
      </c>
      <c r="AF54">
        <f t="shared" si="26"/>
        <v>0</v>
      </c>
      <c r="AG54">
        <f t="shared" si="26"/>
        <v>-0.82141913558082014</v>
      </c>
      <c r="AH54">
        <f t="shared" si="4"/>
        <v>-455.96847934788491</v>
      </c>
      <c r="AI54">
        <f t="shared" si="23"/>
        <v>-456.78989848346572</v>
      </c>
      <c r="AJ54">
        <f t="shared" si="6"/>
        <v>2.4853803629639124</v>
      </c>
      <c r="AK54">
        <f t="shared" si="20"/>
        <v>-0.90071635567142805</v>
      </c>
      <c r="AL54">
        <f t="shared" si="24"/>
        <v>-455.20523447617325</v>
      </c>
      <c r="AN54">
        <f t="shared" si="27"/>
        <v>0</v>
      </c>
      <c r="AO54">
        <f t="shared" si="27"/>
        <v>0</v>
      </c>
      <c r="AP54">
        <f t="shared" si="27"/>
        <v>-6.4914243684468589E-3</v>
      </c>
      <c r="AQ54">
        <f t="shared" si="27"/>
        <v>-3.6033795292455699</v>
      </c>
      <c r="AR54">
        <f t="shared" si="27"/>
        <v>-3.6098709536140166</v>
      </c>
      <c r="AS54">
        <f t="shared" si="27"/>
        <v>1.9641201372299702E-2</v>
      </c>
      <c r="AT54">
        <f t="shared" si="27"/>
        <v>-7.1180860622754166E-3</v>
      </c>
      <c r="AU54">
        <f t="shared" si="25"/>
        <v>-3.5973478383039921</v>
      </c>
      <c r="AW54">
        <v>51</v>
      </c>
      <c r="AX54">
        <f>IF(Z54&gt;0, (R54*SUMPRODUCT(K54:$K$98, X54:$X$98)-K54*$AZ$3)/Z54, 0)</f>
        <v>-934.52637073641495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0.39269921299999999</v>
      </c>
      <c r="Q55" s="4">
        <f t="shared" si="22"/>
        <v>50</v>
      </c>
      <c r="R55">
        <f t="shared" si="0"/>
        <v>50000</v>
      </c>
      <c r="S55">
        <f t="shared" si="1"/>
        <v>-1671.2979761019087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-15.352756872555741</v>
      </c>
      <c r="AC55">
        <f t="shared" si="19"/>
        <v>-16.399922122875385</v>
      </c>
      <c r="AE55">
        <f t="shared" si="2"/>
        <v>0</v>
      </c>
      <c r="AF55">
        <f t="shared" si="26"/>
        <v>0</v>
      </c>
      <c r="AG55">
        <f t="shared" si="26"/>
        <v>-0.49063429613928361</v>
      </c>
      <c r="AH55">
        <f t="shared" si="4"/>
        <v>-322.57064808572835</v>
      </c>
      <c r="AI55">
        <f t="shared" si="23"/>
        <v>-323.06128238186761</v>
      </c>
      <c r="AJ55">
        <f t="shared" si="6"/>
        <v>1.0471652503196438</v>
      </c>
      <c r="AK55">
        <f t="shared" si="20"/>
        <v>-1.0746929810789019</v>
      </c>
      <c r="AL55">
        <f t="shared" si="24"/>
        <v>-323.08881011262685</v>
      </c>
      <c r="AN55">
        <f t="shared" si="27"/>
        <v>0</v>
      </c>
      <c r="AO55">
        <f t="shared" si="27"/>
        <v>0</v>
      </c>
      <c r="AP55">
        <f t="shared" si="27"/>
        <v>-3.4619043607359702E-3</v>
      </c>
      <c r="AQ55">
        <f t="shared" si="27"/>
        <v>-2.2760511078018779</v>
      </c>
      <c r="AR55">
        <f t="shared" si="27"/>
        <v>-2.2795130121626137</v>
      </c>
      <c r="AS55">
        <f t="shared" si="27"/>
        <v>7.388774031939287E-3</v>
      </c>
      <c r="AT55">
        <f t="shared" si="27"/>
        <v>-7.5830090699432091E-3</v>
      </c>
      <c r="AU55">
        <f t="shared" si="25"/>
        <v>-2.2797072472006175</v>
      </c>
      <c r="AW55">
        <v>52</v>
      </c>
      <c r="AX55">
        <f>IF(Z55&gt;0, (R55*SUMPRODUCT(K55:$K$98, X55:$X$98)-K55*$AZ$3)/Z55, 0)</f>
        <v>-1671.2979761019087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0.39967743300000003</v>
      </c>
      <c r="Q56" s="4">
        <f t="shared" si="22"/>
        <v>50</v>
      </c>
      <c r="R56">
        <f t="shared" si="0"/>
        <v>50000</v>
      </c>
      <c r="S56">
        <f t="shared" si="1"/>
        <v>-2830.0759089684279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-16.399922122875385</v>
      </c>
      <c r="AC56">
        <f t="shared" si="19"/>
        <v>-16.393639053064838</v>
      </c>
      <c r="AE56">
        <f t="shared" si="2"/>
        <v>0</v>
      </c>
      <c r="AF56">
        <f t="shared" si="26"/>
        <v>0</v>
      </c>
      <c r="AG56">
        <f t="shared" si="26"/>
        <v>-0.28963249715518008</v>
      </c>
      <c r="AH56">
        <f t="shared" si="4"/>
        <v>-196.09545602271069</v>
      </c>
      <c r="AI56">
        <f t="shared" si="23"/>
        <v>-196.38508851986586</v>
      </c>
      <c r="AJ56">
        <f t="shared" si="6"/>
        <v>-6.2830698105464933E-3</v>
      </c>
      <c r="AK56">
        <f t="shared" si="20"/>
        <v>-1.147994548601277</v>
      </c>
      <c r="AL56">
        <f t="shared" si="24"/>
        <v>-197.53936613827767</v>
      </c>
      <c r="AN56">
        <f t="shared" si="27"/>
        <v>0</v>
      </c>
      <c r="AO56">
        <f t="shared" si="27"/>
        <v>0</v>
      </c>
      <c r="AP56">
        <f t="shared" si="27"/>
        <v>-1.8246788115519211E-3</v>
      </c>
      <c r="AQ56">
        <f t="shared" si="27"/>
        <v>-1.2353973644557665</v>
      </c>
      <c r="AR56">
        <f t="shared" si="27"/>
        <v>-1.2372220432673184</v>
      </c>
      <c r="AS56">
        <f t="shared" si="27"/>
        <v>-3.9583211371005799E-5</v>
      </c>
      <c r="AT56">
        <f t="shared" si="27"/>
        <v>-7.2323421894454993E-3</v>
      </c>
      <c r="AU56">
        <f t="shared" si="25"/>
        <v>-1.2444939686681349</v>
      </c>
      <c r="AW56">
        <v>53</v>
      </c>
      <c r="AX56">
        <f>IF(Z56&gt;0, (R56*SUMPRODUCT(K56:$K$98, X56:$X$98)-K56*$AZ$3)/Z56, 0)</f>
        <v>-2830.0759089684279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0.407215198</v>
      </c>
      <c r="Q57" s="4">
        <f t="shared" si="22"/>
        <v>50</v>
      </c>
      <c r="R57">
        <f t="shared" si="0"/>
        <v>50000</v>
      </c>
      <c r="S57">
        <f t="shared" si="1"/>
        <v>-4618.4378143696622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-16.393639053064838</v>
      </c>
      <c r="AC57">
        <f t="shared" si="19"/>
        <v>-15.59123804465237</v>
      </c>
      <c r="AE57">
        <f t="shared" si="2"/>
        <v>0</v>
      </c>
      <c r="AF57">
        <f t="shared" si="26"/>
        <v>0</v>
      </c>
      <c r="AG57">
        <f t="shared" si="26"/>
        <v>-0.16879341750734722</v>
      </c>
      <c r="AH57">
        <f t="shared" si="4"/>
        <v>-117.94275467628108</v>
      </c>
      <c r="AI57">
        <f t="shared" si="23"/>
        <v>-118.11154809378843</v>
      </c>
      <c r="AJ57">
        <f t="shared" si="6"/>
        <v>-0.80240100841246864</v>
      </c>
      <c r="AK57">
        <f t="shared" si="20"/>
        <v>-1.1475547337145389</v>
      </c>
      <c r="AL57">
        <f t="shared" si="24"/>
        <v>-120.06150383591545</v>
      </c>
      <c r="AN57">
        <f t="shared" si="27"/>
        <v>0</v>
      </c>
      <c r="AO57">
        <f t="shared" si="27"/>
        <v>0</v>
      </c>
      <c r="AP57">
        <f t="shared" si="27"/>
        <v>-9.4945989277132306E-4</v>
      </c>
      <c r="AQ57">
        <f t="shared" si="27"/>
        <v>-0.66342584243975011</v>
      </c>
      <c r="AR57">
        <f t="shared" si="27"/>
        <v>-0.6643753023325214</v>
      </c>
      <c r="AS57">
        <f t="shared" si="27"/>
        <v>-4.5134910274196105E-3</v>
      </c>
      <c r="AT57">
        <f t="shared" si="27"/>
        <v>-6.454974432722793E-3</v>
      </c>
      <c r="AU57">
        <f t="shared" si="25"/>
        <v>-0.67534376779266392</v>
      </c>
      <c r="AW57">
        <v>54</v>
      </c>
      <c r="AX57">
        <f>IF(Z57&gt;0, (R57*SUMPRODUCT(K57:$K$98, X57:$X$98)-K57*$AZ$3)/Z57, 0)</f>
        <v>-4618.4378143696622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0.41552104400000001</v>
      </c>
      <c r="Q58" s="4">
        <f t="shared" si="22"/>
        <v>50</v>
      </c>
      <c r="R58">
        <f t="shared" si="0"/>
        <v>50000</v>
      </c>
      <c r="S58">
        <f t="shared" si="1"/>
        <v>-7443.2603621506978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-15.59123804465237</v>
      </c>
      <c r="AC58">
        <f t="shared" si="19"/>
        <v>-14.435201054174051</v>
      </c>
      <c r="AE58">
        <f t="shared" si="2"/>
        <v>0</v>
      </c>
      <c r="AF58">
        <f t="shared" si="26"/>
        <v>0</v>
      </c>
      <c r="AG58">
        <f t="shared" si="26"/>
        <v>-9.6968266269292933E-2</v>
      </c>
      <c r="AH58">
        <f t="shared" si="4"/>
        <v>-70.137217062980795</v>
      </c>
      <c r="AI58">
        <f t="shared" si="23"/>
        <v>-70.234185329250082</v>
      </c>
      <c r="AJ58">
        <f t="shared" si="6"/>
        <v>-1.1560369904783183</v>
      </c>
      <c r="AK58">
        <f t="shared" si="20"/>
        <v>-1.0913866631256659</v>
      </c>
      <c r="AL58">
        <f t="shared" si="24"/>
        <v>-72.481608982854056</v>
      </c>
      <c r="AN58">
        <f t="shared" si="27"/>
        <v>0</v>
      </c>
      <c r="AO58">
        <f t="shared" si="27"/>
        <v>0</v>
      </c>
      <c r="AP58">
        <f t="shared" si="27"/>
        <v>-4.8700422139566203E-4</v>
      </c>
      <c r="AQ58">
        <f t="shared" si="27"/>
        <v>-0.35225050525041807</v>
      </c>
      <c r="AR58">
        <f t="shared" si="27"/>
        <v>-0.35273750947181365</v>
      </c>
      <c r="AS58">
        <f t="shared" si="27"/>
        <v>-5.8059705108985957E-3</v>
      </c>
      <c r="AT58">
        <f t="shared" si="27"/>
        <v>-5.4812768400030534E-3</v>
      </c>
      <c r="AU58">
        <f t="shared" si="25"/>
        <v>-0.36402475682271529</v>
      </c>
      <c r="AW58">
        <v>55</v>
      </c>
      <c r="AX58">
        <f>IF(Z58&gt;0, (R58*SUMPRODUCT(K58:$K$98, X58:$X$98)-K58*$AZ$3)/Z58, 0)</f>
        <v>-7443.2603621506978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0.424706421</v>
      </c>
      <c r="Q59" s="4">
        <f t="shared" si="22"/>
        <v>50</v>
      </c>
      <c r="R59">
        <f t="shared" si="0"/>
        <v>50000</v>
      </c>
      <c r="S59">
        <f t="shared" si="1"/>
        <v>-12006.569290209351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-14.435201054174051</v>
      </c>
      <c r="AC59">
        <f t="shared" si="19"/>
        <v>-13.162931172890476</v>
      </c>
      <c r="AE59">
        <f t="shared" si="2"/>
        <v>0</v>
      </c>
      <c r="AF59">
        <f t="shared" si="26"/>
        <v>0</v>
      </c>
      <c r="AG59">
        <f t="shared" si="26"/>
        <v>-5.4815538288793583E-2</v>
      </c>
      <c r="AH59">
        <f t="shared" si="4"/>
        <v>-41.183045317806425</v>
      </c>
      <c r="AI59">
        <f t="shared" si="23"/>
        <v>-41.237860856095217</v>
      </c>
      <c r="AJ59">
        <f t="shared" si="6"/>
        <v>-1.2722698812835755</v>
      </c>
      <c r="AK59">
        <f t="shared" si="20"/>
        <v>-1.0104640737921837</v>
      </c>
      <c r="AL59">
        <f t="shared" si="24"/>
        <v>-43.52059481117098</v>
      </c>
      <c r="AN59">
        <f t="shared" si="27"/>
        <v>0</v>
      </c>
      <c r="AO59">
        <f t="shared" si="27"/>
        <v>0</v>
      </c>
      <c r="AP59">
        <f t="shared" si="27"/>
        <v>-2.4580389223291267E-4</v>
      </c>
      <c r="AQ59">
        <f t="shared" si="27"/>
        <v>-0.18467305346503859</v>
      </c>
      <c r="AR59">
        <f t="shared" si="27"/>
        <v>-0.18491885735727151</v>
      </c>
      <c r="AS59">
        <f t="shared" si="27"/>
        <v>-5.7051138883761074E-3</v>
      </c>
      <c r="AT59">
        <f t="shared" si="27"/>
        <v>-4.5311240216429922E-3</v>
      </c>
      <c r="AU59">
        <f t="shared" si="25"/>
        <v>-0.19515509526729063</v>
      </c>
      <c r="AW59">
        <v>56</v>
      </c>
      <c r="AX59">
        <f>IF(Z59&gt;0, (R59*SUMPRODUCT(K59:$K$98, X59:$X$98)-K59*$AZ$3)/Z59, 0)</f>
        <v>-12006.569290209351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0.43382917900000001</v>
      </c>
      <c r="Q60" s="4">
        <f t="shared" si="22"/>
        <v>50</v>
      </c>
      <c r="R60">
        <f t="shared" si="0"/>
        <v>50000</v>
      </c>
      <c r="S60">
        <f t="shared" si="1"/>
        <v>-19511.950173030127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-13.162931172890476</v>
      </c>
      <c r="AC60">
        <f t="shared" si="19"/>
        <v>-11.897139595521597</v>
      </c>
      <c r="AE60">
        <f t="shared" si="2"/>
        <v>0</v>
      </c>
      <c r="AF60">
        <f t="shared" si="26"/>
        <v>0</v>
      </c>
      <c r="AG60">
        <f t="shared" si="26"/>
        <v>-3.048680293363526E-2</v>
      </c>
      <c r="AH60">
        <f t="shared" si="4"/>
        <v>-23.780579972270385</v>
      </c>
      <c r="AI60">
        <f t="shared" si="23"/>
        <v>-23.811066775204019</v>
      </c>
      <c r="AJ60">
        <f t="shared" si="6"/>
        <v>-1.2657915773688782</v>
      </c>
      <c r="AK60">
        <f t="shared" si="20"/>
        <v>-0.92140518210233335</v>
      </c>
      <c r="AL60">
        <f t="shared" si="24"/>
        <v>-25.998263534675232</v>
      </c>
      <c r="AN60">
        <f t="shared" si="27"/>
        <v>0</v>
      </c>
      <c r="AO60">
        <f t="shared" si="27"/>
        <v>0</v>
      </c>
      <c r="AP60">
        <f t="shared" si="27"/>
        <v>-1.2206156477515584E-4</v>
      </c>
      <c r="AQ60">
        <f t="shared" si="27"/>
        <v>-9.521151853786515E-2</v>
      </c>
      <c r="AR60">
        <f t="shared" si="27"/>
        <v>-9.53335801026403E-2</v>
      </c>
      <c r="AS60">
        <f t="shared" si="27"/>
        <v>-5.0679141709017109E-3</v>
      </c>
      <c r="AT60">
        <f t="shared" si="27"/>
        <v>-3.6890768298720217E-3</v>
      </c>
      <c r="AU60">
        <f t="shared" si="25"/>
        <v>-0.10409057110341403</v>
      </c>
      <c r="AW60">
        <v>57</v>
      </c>
      <c r="AX60">
        <f>IF(Z60&gt;0, (R60*SUMPRODUCT(K60:$K$98, X60:$X$98)-K60*$AZ$3)/Z60, 0)</f>
        <v>-19511.950173030127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0.44368152799999999</v>
      </c>
      <c r="Q61" s="4">
        <f t="shared" si="22"/>
        <v>50</v>
      </c>
      <c r="R61">
        <f t="shared" si="0"/>
        <v>50000</v>
      </c>
      <c r="S61">
        <f t="shared" si="1"/>
        <v>-32113.389268077721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-11.897139595521597</v>
      </c>
      <c r="AC61">
        <f t="shared" si="19"/>
        <v>-10.69729340795775</v>
      </c>
      <c r="AE61">
        <f t="shared" si="2"/>
        <v>0</v>
      </c>
      <c r="AF61">
        <f t="shared" si="26"/>
        <v>0</v>
      </c>
      <c r="AG61">
        <f t="shared" si="26"/>
        <v>-1.6655503594868733E-2</v>
      </c>
      <c r="AH61">
        <f t="shared" si="4"/>
        <v>-13.526431309430174</v>
      </c>
      <c r="AI61">
        <f t="shared" si="23"/>
        <v>-13.543086813025043</v>
      </c>
      <c r="AJ61">
        <f t="shared" si="6"/>
        <v>-1.199846187563848</v>
      </c>
      <c r="AK61">
        <f t="shared" si="20"/>
        <v>-0.83279977168651187</v>
      </c>
      <c r="AL61">
        <f t="shared" si="24"/>
        <v>-15.575732772275403</v>
      </c>
      <c r="AN61">
        <f t="shared" si="27"/>
        <v>0</v>
      </c>
      <c r="AO61">
        <f t="shared" si="27"/>
        <v>0</v>
      </c>
      <c r="AP61">
        <f t="shared" si="27"/>
        <v>-5.9539721033832284E-5</v>
      </c>
      <c r="AQ61">
        <f t="shared" si="27"/>
        <v>-4.8353983544207245E-2</v>
      </c>
      <c r="AR61">
        <f t="shared" si="27"/>
        <v>-4.8413523265241079E-2</v>
      </c>
      <c r="AS61">
        <f t="shared" si="27"/>
        <v>-4.2891832651080963E-3</v>
      </c>
      <c r="AT61">
        <f t="shared" si="27"/>
        <v>-2.9770739624186623E-3</v>
      </c>
      <c r="AU61">
        <f t="shared" si="25"/>
        <v>-5.5679780492767832E-2</v>
      </c>
      <c r="AW61">
        <v>58</v>
      </c>
      <c r="AX61">
        <f>IF(Z61&gt;0, (R61*SUMPRODUCT(K61:$K$98, X61:$X$98)-K61*$AZ$3)/Z61, 0)</f>
        <v>-32113.389268077721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0.45400495099999999</v>
      </c>
      <c r="Q62" s="4">
        <f t="shared" si="22"/>
        <v>50</v>
      </c>
      <c r="R62">
        <f t="shared" si="0"/>
        <v>50000</v>
      </c>
      <c r="S62">
        <f t="shared" si="1"/>
        <v>-53708.180612420125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-10.69729340795775</v>
      </c>
      <c r="AC62">
        <f t="shared" si="19"/>
        <v>-9.5893458681968546</v>
      </c>
      <c r="AE62">
        <f t="shared" si="2"/>
        <v>0</v>
      </c>
      <c r="AF62">
        <f t="shared" si="26"/>
        <v>0</v>
      </c>
      <c r="AG62">
        <f t="shared" si="26"/>
        <v>-8.9272674654513433E-3</v>
      </c>
      <c r="AH62">
        <f t="shared" si="4"/>
        <v>-7.561681093468704</v>
      </c>
      <c r="AI62">
        <f t="shared" si="23"/>
        <v>-7.5706083609341555</v>
      </c>
      <c r="AJ62">
        <f t="shared" si="6"/>
        <v>-1.1079475397608949</v>
      </c>
      <c r="AK62">
        <f t="shared" si="20"/>
        <v>-0.74881053855704249</v>
      </c>
      <c r="AL62">
        <f t="shared" si="24"/>
        <v>-9.4273664392520935</v>
      </c>
      <c r="AN62">
        <f t="shared" si="27"/>
        <v>0</v>
      </c>
      <c r="AO62">
        <f t="shared" si="27"/>
        <v>0</v>
      </c>
      <c r="AP62">
        <f t="shared" si="27"/>
        <v>-2.8493746154442201E-5</v>
      </c>
      <c r="AQ62">
        <f t="shared" si="27"/>
        <v>-2.4135114402248834E-2</v>
      </c>
      <c r="AR62">
        <f t="shared" si="27"/>
        <v>-2.4163608148403279E-2</v>
      </c>
      <c r="AS62">
        <f t="shared" si="27"/>
        <v>-3.536308962687678E-3</v>
      </c>
      <c r="AT62">
        <f t="shared" si="27"/>
        <v>-2.3900277980902634E-3</v>
      </c>
      <c r="AU62">
        <f t="shared" si="25"/>
        <v>-3.008994490918122E-2</v>
      </c>
      <c r="AW62">
        <v>59</v>
      </c>
      <c r="AX62">
        <f>IF(Z62&gt;0, (R62*SUMPRODUCT(K62:$K$98, X62:$X$98)-K62*$AZ$3)/Z62, 0)</f>
        <v>-53708.180612420125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0.46467133999999999</v>
      </c>
      <c r="Q63" s="4">
        <f t="shared" si="22"/>
        <v>50</v>
      </c>
      <c r="R63">
        <f t="shared" si="0"/>
        <v>50000</v>
      </c>
      <c r="S63">
        <f t="shared" si="1"/>
        <v>-91487.498323725333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-9.5893458681968546</v>
      </c>
      <c r="AC63">
        <f t="shared" si="19"/>
        <v>-8.5810689082195495</v>
      </c>
      <c r="AE63">
        <f t="shared" si="2"/>
        <v>0</v>
      </c>
      <c r="AF63">
        <f t="shared" si="26"/>
        <v>0</v>
      </c>
      <c r="AG63">
        <f t="shared" si="26"/>
        <v>-4.6897494550871503E-3</v>
      </c>
      <c r="AH63">
        <f t="shared" si="4"/>
        <v>-4.1482453357096789</v>
      </c>
      <c r="AI63">
        <f t="shared" si="23"/>
        <v>-4.1529350851647662</v>
      </c>
      <c r="AJ63">
        <f t="shared" si="6"/>
        <v>-1.0082769599773052</v>
      </c>
      <c r="AK63">
        <f t="shared" si="20"/>
        <v>-0.67125421077377989</v>
      </c>
      <c r="AL63">
        <f t="shared" si="24"/>
        <v>-5.8324662559158513</v>
      </c>
      <c r="AN63">
        <f t="shared" si="27"/>
        <v>0</v>
      </c>
      <c r="AO63">
        <f t="shared" si="27"/>
        <v>0</v>
      </c>
      <c r="AP63">
        <f t="shared" si="27"/>
        <v>-1.3364804897940422E-5</v>
      </c>
      <c r="AQ63">
        <f t="shared" si="27"/>
        <v>-1.182163143500402E-2</v>
      </c>
      <c r="AR63">
        <f t="shared" si="27"/>
        <v>-1.183499623990196E-2</v>
      </c>
      <c r="AS63">
        <f t="shared" si="27"/>
        <v>-2.8733784143986324E-3</v>
      </c>
      <c r="AT63">
        <f t="shared" si="27"/>
        <v>-1.9129340809840413E-3</v>
      </c>
      <c r="AU63">
        <f t="shared" si="25"/>
        <v>-1.6621308735284633E-2</v>
      </c>
      <c r="AW63">
        <v>60</v>
      </c>
      <c r="AX63">
        <f>IF(Z63&gt;0, (R63*SUMPRODUCT(K63:$K$98, X63:$X$98)-K63*$AZ$3)/Z63, 0)</f>
        <v>-91487.498323725333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0.47611615000000002</v>
      </c>
      <c r="Q64" s="4">
        <f t="shared" si="22"/>
        <v>50</v>
      </c>
      <c r="R64">
        <f t="shared" si="0"/>
        <v>50000</v>
      </c>
      <c r="S64">
        <f t="shared" si="1"/>
        <v>-159152.21987999624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-8.5810689082195495</v>
      </c>
      <c r="AC64">
        <f t="shared" si="19"/>
        <v>-7.6710940446728086</v>
      </c>
      <c r="AE64">
        <f t="shared" si="2"/>
        <v>0</v>
      </c>
      <c r="AF64">
        <f t="shared" si="26"/>
        <v>0</v>
      </c>
      <c r="AG64">
        <f t="shared" si="26"/>
        <v>-2.4099865055155867E-3</v>
      </c>
      <c r="AH64">
        <f t="shared" si="4"/>
        <v>-2.2328654550206921</v>
      </c>
      <c r="AI64">
        <f t="shared" si="23"/>
        <v>-2.2352754415262077</v>
      </c>
      <c r="AJ64">
        <f t="shared" si="6"/>
        <v>-0.90997486354674084</v>
      </c>
      <c r="AK64">
        <f t="shared" si="20"/>
        <v>-0.6006748235753685</v>
      </c>
      <c r="AL64">
        <f t="shared" si="24"/>
        <v>-3.7459251286483171</v>
      </c>
      <c r="AN64">
        <f t="shared" si="27"/>
        <v>0</v>
      </c>
      <c r="AO64">
        <f t="shared" si="27"/>
        <v>0</v>
      </c>
      <c r="AP64">
        <f t="shared" si="27"/>
        <v>-6.1321048173682867E-6</v>
      </c>
      <c r="AQ64">
        <f t="shared" si="27"/>
        <v>-5.681428083489766E-3</v>
      </c>
      <c r="AR64">
        <f t="shared" si="27"/>
        <v>-5.6875601883071341E-3</v>
      </c>
      <c r="AS64">
        <f t="shared" si="27"/>
        <v>-2.3153910744596611E-3</v>
      </c>
      <c r="AT64">
        <f t="shared" si="27"/>
        <v>-1.5283907071215509E-3</v>
      </c>
      <c r="AU64">
        <f t="shared" si="25"/>
        <v>-9.5313419698883455E-3</v>
      </c>
      <c r="AW64">
        <v>61</v>
      </c>
      <c r="AX64">
        <f>IF(Z64&gt;0, (R64*SUMPRODUCT(K64:$K$98, X64:$X$98)-K64*$AZ$3)/Z64, 0)</f>
        <v>-159152.21987999624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0.48788611599999998</v>
      </c>
      <c r="Q65" s="4">
        <f t="shared" si="22"/>
        <v>50</v>
      </c>
      <c r="R65">
        <f t="shared" si="0"/>
        <v>50000</v>
      </c>
      <c r="S65">
        <f t="shared" si="1"/>
        <v>-283191.9940499519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-7.6710940446728086</v>
      </c>
      <c r="AC65">
        <f t="shared" si="19"/>
        <v>-6.8537428879511682</v>
      </c>
      <c r="AE65">
        <f t="shared" si="2"/>
        <v>0</v>
      </c>
      <c r="AF65">
        <f t="shared" si="26"/>
        <v>0</v>
      </c>
      <c r="AG65">
        <f t="shared" si="26"/>
        <v>-1.2100876846720188E-3</v>
      </c>
      <c r="AH65">
        <f t="shared" si="4"/>
        <v>-1.1757989557884121</v>
      </c>
      <c r="AI65">
        <f t="shared" si="23"/>
        <v>-1.1770090434730842</v>
      </c>
      <c r="AJ65">
        <f t="shared" si="6"/>
        <v>-0.81735115672164049</v>
      </c>
      <c r="AK65">
        <f t="shared" si="20"/>
        <v>-0.53697658312709662</v>
      </c>
      <c r="AL65">
        <f t="shared" si="24"/>
        <v>-2.5313367833218212</v>
      </c>
      <c r="AN65">
        <f t="shared" si="27"/>
        <v>0</v>
      </c>
      <c r="AO65">
        <f t="shared" si="27"/>
        <v>0</v>
      </c>
      <c r="AP65">
        <f t="shared" si="27"/>
        <v>-2.7491205061999118E-6</v>
      </c>
      <c r="AQ65">
        <f t="shared" si="27"/>
        <v>-2.6712221448666985E-3</v>
      </c>
      <c r="AR65">
        <f t="shared" si="27"/>
        <v>-2.6739712653728988E-3</v>
      </c>
      <c r="AS65">
        <f t="shared" si="27"/>
        <v>-1.856887607544493E-3</v>
      </c>
      <c r="AT65">
        <f t="shared" si="27"/>
        <v>-1.2199226177762271E-3</v>
      </c>
      <c r="AU65">
        <f t="shared" si="25"/>
        <v>-5.7507814906936185E-3</v>
      </c>
      <c r="AW65">
        <v>62</v>
      </c>
      <c r="AX65">
        <f>IF(Z65&gt;0, (R65*SUMPRODUCT(K65:$K$98, X65:$X$98)-K65*$AZ$3)/Z65, 0)</f>
        <v>-283191.9940499519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0.500352354</v>
      </c>
      <c r="Q66" s="4">
        <f t="shared" si="22"/>
        <v>50</v>
      </c>
      <c r="R66">
        <f t="shared" si="0"/>
        <v>50000</v>
      </c>
      <c r="S66">
        <f t="shared" si="1"/>
        <v>-516573.18377010076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-6.8537428879511682</v>
      </c>
      <c r="AC66">
        <f t="shared" si="19"/>
        <v>-6.1215635879485983</v>
      </c>
      <c r="AE66">
        <f t="shared" si="2"/>
        <v>0</v>
      </c>
      <c r="AF66">
        <f t="shared" si="26"/>
        <v>0</v>
      </c>
      <c r="AG66">
        <f t="shared" si="26"/>
        <v>-5.9251658625324426E-4</v>
      </c>
      <c r="AH66">
        <f t="shared" si="4"/>
        <v>-0.60547022157205432</v>
      </c>
      <c r="AI66">
        <f t="shared" si="23"/>
        <v>-0.60606273815830758</v>
      </c>
      <c r="AJ66">
        <f t="shared" si="6"/>
        <v>-0.73217930000256981</v>
      </c>
      <c r="AK66">
        <f t="shared" si="20"/>
        <v>-0.47976200215658182</v>
      </c>
      <c r="AL66">
        <f t="shared" si="24"/>
        <v>-1.8180040403174591</v>
      </c>
      <c r="AN66">
        <f t="shared" si="27"/>
        <v>0</v>
      </c>
      <c r="AO66">
        <f t="shared" si="27"/>
        <v>0</v>
      </c>
      <c r="AP66">
        <f t="shared" si="27"/>
        <v>-1.2018753432420669E-6</v>
      </c>
      <c r="AQ66">
        <f t="shared" si="27"/>
        <v>-1.2281508184882118E-3</v>
      </c>
      <c r="AR66">
        <f t="shared" si="27"/>
        <v>-1.2293526938314538E-3</v>
      </c>
      <c r="AS66">
        <f t="shared" si="27"/>
        <v>-1.4851706566897927E-3</v>
      </c>
      <c r="AT66">
        <f t="shared" si="27"/>
        <v>-9.7316114754295762E-4</v>
      </c>
      <c r="AU66">
        <f t="shared" si="25"/>
        <v>-3.6876844980642041E-3</v>
      </c>
      <c r="AW66">
        <v>63</v>
      </c>
      <c r="AX66">
        <f>IF(Z66&gt;0, (R66*SUMPRODUCT(K66:$K$98, X66:$X$98)-K66*$AZ$3)/Z66, 0)</f>
        <v>-516573.18377010076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0.513549331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-968221.72375598887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-6.1215635879485983</v>
      </c>
      <c r="AC67">
        <f t="shared" si="19"/>
        <v>-5.4666752011354447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-0.30428649647675743</v>
      </c>
      <c r="AI67">
        <f t="shared" si="23"/>
        <v>-0.30456880140067139</v>
      </c>
      <c r="AJ67">
        <f t="shared" ref="AJ67:AJ89" si="33">AB67-AC67</f>
        <v>-0.65488838681315364</v>
      </c>
      <c r="AK67">
        <f t="shared" si="20"/>
        <v>-0.42850945115640193</v>
      </c>
      <c r="AL67">
        <f t="shared" si="24"/>
        <v>-1.387966639370227</v>
      </c>
      <c r="AN67">
        <f t="shared" ref="AN67:AT89" si="34">AE67*$K67</f>
        <v>0</v>
      </c>
      <c r="AO67">
        <f t="shared" si="34"/>
        <v>0</v>
      </c>
      <c r="AP67">
        <f t="shared" si="34"/>
        <v>-5.1128063512704227E-7</v>
      </c>
      <c r="AQ67">
        <f t="shared" si="34"/>
        <v>-5.5109132006014188E-4</v>
      </c>
      <c r="AR67">
        <f t="shared" si="34"/>
        <v>-5.5160260069526891E-4</v>
      </c>
      <c r="AS67">
        <f t="shared" si="34"/>
        <v>-1.186064152565787E-3</v>
      </c>
      <c r="AT67">
        <f t="shared" si="34"/>
        <v>-7.7607071569167152E-4</v>
      </c>
      <c r="AU67">
        <f t="shared" si="25"/>
        <v>-2.5137374689527276E-3</v>
      </c>
      <c r="AW67">
        <v>64</v>
      </c>
      <c r="AX67">
        <f>IF(Z67&gt;0, (R67*SUMPRODUCT(K67:$K$98, X67:$X$98)-K67*$AZ$3)/Z67, 0)</f>
        <v>-968221.72375598887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0.52698988800000002</v>
      </c>
      <c r="Q68" s="4">
        <f t="shared" si="22"/>
        <v>50</v>
      </c>
      <c r="R68">
        <f t="shared" si="28"/>
        <v>50000</v>
      </c>
      <c r="S68">
        <f t="shared" si="29"/>
        <v>-1867265.9586597639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-5.4666752011354447</v>
      </c>
      <c r="AC68">
        <f t="shared" ref="AC68:AC89" si="45">S68*Z68</f>
        <v>-4.8814079552843985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-0.14877184023526338</v>
      </c>
      <c r="AI68">
        <f t="shared" si="23"/>
        <v>-0.14890255026970292</v>
      </c>
      <c r="AJ68">
        <f t="shared" si="33"/>
        <v>-0.58526724585104617</v>
      </c>
      <c r="AK68">
        <f t="shared" ref="AK68:AK89" si="46">G68*SUM(AB68:AB68, AE68:AF68)</f>
        <v>-0.38266726407948115</v>
      </c>
      <c r="AL68">
        <f t="shared" si="24"/>
        <v>-1.1168370602002302</v>
      </c>
      <c r="AN68">
        <f t="shared" si="34"/>
        <v>0</v>
      </c>
      <c r="AO68">
        <f t="shared" si="34"/>
        <v>0</v>
      </c>
      <c r="AP68">
        <f t="shared" si="34"/>
        <v>-2.1136437869071694E-7</v>
      </c>
      <c r="AQ68">
        <f t="shared" si="34"/>
        <v>-2.4057118271622222E-4</v>
      </c>
      <c r="AR68">
        <f t="shared" si="34"/>
        <v>-2.4078254709491292E-4</v>
      </c>
      <c r="AS68">
        <f t="shared" si="34"/>
        <v>-9.4640513498251897E-4</v>
      </c>
      <c r="AT68">
        <f t="shared" si="34"/>
        <v>-6.1879127233220208E-4</v>
      </c>
      <c r="AU68">
        <f t="shared" si="25"/>
        <v>-1.805978954409634E-3</v>
      </c>
      <c r="AW68">
        <v>65</v>
      </c>
      <c r="AX68">
        <f>IF(Z68&gt;0, (R68*SUMPRODUCT(K68:$K$98, X68:$X$98)-K68*$AZ$3)/Z68, 0)</f>
        <v>-1867265.9586597639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50000</v>
      </c>
      <c r="S69">
        <f t="shared" si="29"/>
        <v>-3713608.9180500843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-4.8814079552843985</v>
      </c>
      <c r="AC69">
        <f t="shared" si="45"/>
        <v>-4.3585964397071972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-7.0718827396115402E-2</v>
      </c>
      <c r="AI69">
        <f t="shared" si="23"/>
        <v>-7.0777511502814444E-2</v>
      </c>
      <c r="AJ69">
        <f t="shared" si="33"/>
        <v>-0.52281151557720129</v>
      </c>
      <c r="AK69">
        <f t="shared" si="46"/>
        <v>-0.34169855686990791</v>
      </c>
      <c r="AL69">
        <f t="shared" si="24"/>
        <v>-0.93528758394992362</v>
      </c>
      <c r="AN69">
        <f t="shared" si="34"/>
        <v>0</v>
      </c>
      <c r="AO69">
        <f t="shared" si="34"/>
        <v>0</v>
      </c>
      <c r="AP69">
        <f t="shared" si="34"/>
        <v>-8.4727685629863161E-8</v>
      </c>
      <c r="AQ69">
        <f t="shared" si="34"/>
        <v>-1.0210332767710985E-4</v>
      </c>
      <c r="AR69">
        <f t="shared" si="34"/>
        <v>-1.0218805536273971E-4</v>
      </c>
      <c r="AS69">
        <f t="shared" si="34"/>
        <v>-7.5483145654190549E-4</v>
      </c>
      <c r="AT69">
        <f t="shared" si="34"/>
        <v>-4.9334188650305868E-4</v>
      </c>
      <c r="AU69">
        <f t="shared" si="25"/>
        <v>-1.350361398407704E-3</v>
      </c>
      <c r="AW69">
        <v>66</v>
      </c>
      <c r="AX69">
        <f>IF(Z69&gt;0, (R69*SUMPRODUCT(K69:$K$98, X69:$X$98)-K69*$AZ$3)/Z69, 0)</f>
        <v>-3713608.9180500843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50000</v>
      </c>
      <c r="S70">
        <f t="shared" si="29"/>
        <v>-7625613.4019138766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-4.3585964397071972</v>
      </c>
      <c r="AC70">
        <f t="shared" si="45"/>
        <v>-3.8916877512849486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-3.2580054450663705E-2</v>
      </c>
      <c r="AI70">
        <f t="shared" si="23"/>
        <v>-3.2605571661845092E-2</v>
      </c>
      <c r="AJ70">
        <f t="shared" si="33"/>
        <v>-0.46690868842224864</v>
      </c>
      <c r="AK70">
        <f t="shared" si="46"/>
        <v>-0.30510175077950386</v>
      </c>
      <c r="AL70">
        <f t="shared" si="24"/>
        <v>-0.80461601086359757</v>
      </c>
      <c r="AN70">
        <f t="shared" si="34"/>
        <v>0</v>
      </c>
      <c r="AO70">
        <f t="shared" si="34"/>
        <v>0</v>
      </c>
      <c r="AP70">
        <f t="shared" si="34"/>
        <v>-3.2894253181809363E-8</v>
      </c>
      <c r="AQ70">
        <f t="shared" si="34"/>
        <v>-4.1998968937444669E-5</v>
      </c>
      <c r="AR70">
        <f t="shared" si="34"/>
        <v>-4.2031863190626478E-5</v>
      </c>
      <c r="AS70">
        <f t="shared" si="34"/>
        <v>-6.018922875455653E-4</v>
      </c>
      <c r="AT70">
        <f t="shared" si="34"/>
        <v>-3.9330686120100477E-4</v>
      </c>
      <c r="AU70">
        <f t="shared" si="25"/>
        <v>-1.0372310119371965E-3</v>
      </c>
      <c r="AW70">
        <v>67</v>
      </c>
      <c r="AX70">
        <f>IF(Z70&gt;0, (R70*SUMPRODUCT(K70:$K$98, X70:$X$98)-K70*$AZ$3)/Z70, 0)</f>
        <v>-7625613.4019138766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50000</v>
      </c>
      <c r="S71">
        <f t="shared" si="29"/>
        <v>-16175877.664638847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-3.8916877512849486</v>
      </c>
      <c r="AC71">
        <f t="shared" si="45"/>
        <v>-3.4747558290485947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-1.4521491010642387E-2</v>
      </c>
      <c r="AI71">
        <f t="shared" si="23"/>
        <v>-1.4532231558701317E-2</v>
      </c>
      <c r="AJ71">
        <f t="shared" si="33"/>
        <v>-0.41693192223635389</v>
      </c>
      <c r="AK71">
        <f t="shared" si="46"/>
        <v>-0.27241814258994645</v>
      </c>
      <c r="AL71">
        <f t="shared" si="24"/>
        <v>-0.70388229638500166</v>
      </c>
      <c r="AN71">
        <f t="shared" si="34"/>
        <v>0</v>
      </c>
      <c r="AO71">
        <f t="shared" si="34"/>
        <v>0</v>
      </c>
      <c r="AP71">
        <f t="shared" si="34"/>
        <v>-1.2362185126541684E-8</v>
      </c>
      <c r="AQ71">
        <f t="shared" si="34"/>
        <v>-1.6713985096664808E-5</v>
      </c>
      <c r="AR71">
        <f t="shared" si="34"/>
        <v>-1.6726347281791349E-5</v>
      </c>
      <c r="AS71">
        <f t="shared" si="34"/>
        <v>-4.7988143431519154E-4</v>
      </c>
      <c r="AT71">
        <f t="shared" si="34"/>
        <v>-3.1354857238644214E-4</v>
      </c>
      <c r="AU71">
        <f t="shared" si="25"/>
        <v>-8.1015635398342496E-4</v>
      </c>
      <c r="AW71">
        <v>68</v>
      </c>
      <c r="AX71">
        <f>IF(Z71&gt;0, (R71*SUMPRODUCT(K71:$K$98, X71:$X$98)-K71*$AZ$3)/Z71, 0)</f>
        <v>-16175877.664638847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50000</v>
      </c>
      <c r="S72">
        <f t="shared" si="29"/>
        <v>-35514654.384972386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-3.4747558290485947</v>
      </c>
      <c r="AC72">
        <f t="shared" si="45"/>
        <v>-3.1024743991003958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-6.2652633847689815E-3</v>
      </c>
      <c r="AI72">
        <f t="shared" si="23"/>
        <v>-6.2696312639625535E-3</v>
      </c>
      <c r="AJ72">
        <f t="shared" si="33"/>
        <v>-0.37228142994819891</v>
      </c>
      <c r="AK72">
        <f t="shared" si="46"/>
        <v>-0.24323290803340164</v>
      </c>
      <c r="AL72">
        <f t="shared" si="24"/>
        <v>-0.62178396924556312</v>
      </c>
      <c r="AN72">
        <f t="shared" si="34"/>
        <v>0</v>
      </c>
      <c r="AO72">
        <f t="shared" si="34"/>
        <v>0</v>
      </c>
      <c r="AP72">
        <f t="shared" si="34"/>
        <v>-4.4887084260574096E-9</v>
      </c>
      <c r="AQ72">
        <f t="shared" si="34"/>
        <v>-6.4385802125821135E-6</v>
      </c>
      <c r="AR72">
        <f t="shared" si="34"/>
        <v>-6.4430689210081718E-6</v>
      </c>
      <c r="AS72">
        <f t="shared" si="34"/>
        <v>-3.8257990146165752E-4</v>
      </c>
      <c r="AT72">
        <f t="shared" si="34"/>
        <v>-2.4996149284319522E-4</v>
      </c>
      <c r="AU72">
        <f t="shared" si="25"/>
        <v>-6.3898446322586098E-4</v>
      </c>
      <c r="AW72">
        <v>69</v>
      </c>
      <c r="AX72">
        <f>IF(Z72&gt;0, (R72*SUMPRODUCT(K72:$K$98, X72:$X$98)-K72*$AZ$3)/Z72, 0)</f>
        <v>-35514654.384972386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50000</v>
      </c>
      <c r="S73">
        <f t="shared" si="29"/>
        <v>-80854514.311964944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-3.1024743991003958</v>
      </c>
      <c r="AC73">
        <f t="shared" si="45"/>
        <v>-2.7700717805973092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-2.61120280084093E-3</v>
      </c>
      <c r="AI73">
        <f t="shared" si="23"/>
        <v>-2.6129157984417254E-3</v>
      </c>
      <c r="AJ73">
        <f t="shared" si="33"/>
        <v>-0.33240261850308661</v>
      </c>
      <c r="AK73">
        <f t="shared" si="46"/>
        <v>-0.21717320793702774</v>
      </c>
      <c r="AL73">
        <f t="shared" si="24"/>
        <v>-0.55218874223855607</v>
      </c>
      <c r="AN73">
        <f t="shared" si="34"/>
        <v>0</v>
      </c>
      <c r="AO73">
        <f t="shared" si="34"/>
        <v>0</v>
      </c>
      <c r="AP73">
        <f t="shared" si="34"/>
        <v>-1.5717718615637308E-9</v>
      </c>
      <c r="AQ73">
        <f t="shared" si="34"/>
        <v>-2.3959257650405868E-6</v>
      </c>
      <c r="AR73">
        <f t="shared" si="34"/>
        <v>-2.3974975369021505E-6</v>
      </c>
      <c r="AS73">
        <f t="shared" si="34"/>
        <v>-3.0499814023714282E-4</v>
      </c>
      <c r="AT73">
        <f t="shared" si="34"/>
        <v>-1.9926866048292788E-4</v>
      </c>
      <c r="AU73">
        <f t="shared" si="25"/>
        <v>-5.0666429825697282E-4</v>
      </c>
      <c r="AW73">
        <v>70</v>
      </c>
      <c r="AX73">
        <f>IF(Z73&gt;0, (R73*SUMPRODUCT(K73:$K$98, X73:$X$98)-K73*$AZ$3)/Z73, 0)</f>
        <v>-80854514.311964944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8"/>
        <v>50000</v>
      </c>
      <c r="S74">
        <f t="shared" si="29"/>
        <v>-191218947.24178651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-2.7700717805973092</v>
      </c>
      <c r="AC74">
        <f t="shared" si="45"/>
        <v>-2.4732803755558423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-1.0491533709878803E-3</v>
      </c>
      <c r="AI74">
        <f t="shared" si="23"/>
        <v>-1.0498000852416799E-3</v>
      </c>
      <c r="AJ74">
        <f t="shared" si="33"/>
        <v>-0.29679140504146684</v>
      </c>
      <c r="AK74">
        <f t="shared" si="46"/>
        <v>-0.19390502464181167</v>
      </c>
      <c r="AL74">
        <f t="shared" si="24"/>
        <v>-0.49174622976852023</v>
      </c>
      <c r="AN74">
        <f t="shared" si="34"/>
        <v>0</v>
      </c>
      <c r="AO74">
        <f t="shared" si="34"/>
        <v>0</v>
      </c>
      <c r="AP74">
        <f t="shared" si="34"/>
        <v>-5.2981855676890052E-10</v>
      </c>
      <c r="AQ74">
        <f t="shared" si="34"/>
        <v>-8.5951549943475426E-7</v>
      </c>
      <c r="AR74">
        <f t="shared" si="34"/>
        <v>-8.600453179915232E-7</v>
      </c>
      <c r="AS74">
        <f t="shared" si="34"/>
        <v>-2.4314539683741401E-4</v>
      </c>
      <c r="AT74">
        <f t="shared" si="34"/>
        <v>-1.5885606309493561E-4</v>
      </c>
      <c r="AU74">
        <f t="shared" si="25"/>
        <v>-4.0286150525034115E-4</v>
      </c>
      <c r="AW74">
        <v>71</v>
      </c>
      <c r="AX74">
        <f>IF(Z74&gt;0, (R74*SUMPRODUCT(K74:$K$98, X74:$X$98)-K74*$AZ$3)/Z74, 0)</f>
        <v>-191218947.24178651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50000</v>
      </c>
      <c r="S75">
        <f t="shared" si="29"/>
        <v>-470562845.52982616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-2.4732803755558423</v>
      </c>
      <c r="AC75">
        <f t="shared" si="45"/>
        <v>-2.2082867699220272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-4.056039821980631E-4</v>
      </c>
      <c r="AI75">
        <f t="shared" si="23"/>
        <v>-4.0583862532712651E-4</v>
      </c>
      <c r="AJ75">
        <f t="shared" si="33"/>
        <v>-0.26499360563381513</v>
      </c>
      <c r="AK75">
        <f t="shared" si="46"/>
        <v>-0.17312962628890899</v>
      </c>
      <c r="AL75">
        <f t="shared" si="24"/>
        <v>-0.43852907054805124</v>
      </c>
      <c r="AN75">
        <f t="shared" si="34"/>
        <v>0</v>
      </c>
      <c r="AO75">
        <f t="shared" si="34"/>
        <v>0</v>
      </c>
      <c r="AP75">
        <f t="shared" si="34"/>
        <v>-1.7163448493914391E-10</v>
      </c>
      <c r="AQ75">
        <f t="shared" si="34"/>
        <v>-2.9668727506193776E-7</v>
      </c>
      <c r="AR75">
        <f t="shared" si="34"/>
        <v>-2.9685890954687691E-7</v>
      </c>
      <c r="AS75">
        <f t="shared" si="34"/>
        <v>-1.938349577789471E-4</v>
      </c>
      <c r="AT75">
        <f t="shared" si="34"/>
        <v>-1.2663918331813981E-4</v>
      </c>
      <c r="AU75">
        <f t="shared" si="25"/>
        <v>-3.2077100000663377E-4</v>
      </c>
      <c r="AW75">
        <v>72</v>
      </c>
      <c r="AX75">
        <f>IF(Z75&gt;0, (R75*SUMPRODUCT(K75:$K$98, X75:$X$98)-K75*$AZ$3)/Z75, 0)</f>
        <v>-470562845.52982616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50000</v>
      </c>
      <c r="S76">
        <f t="shared" si="29"/>
        <v>-1207192369.3308718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-2.2082867699220272</v>
      </c>
      <c r="AC76">
        <f t="shared" si="45"/>
        <v>-1.9716848655831292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-1.5063262683949298E-4</v>
      </c>
      <c r="AI76">
        <f t="shared" si="23"/>
        <v>-1.5071429091042626E-4</v>
      </c>
      <c r="AJ76">
        <f t="shared" si="33"/>
        <v>-0.23660190433889805</v>
      </c>
      <c r="AK76">
        <f t="shared" si="46"/>
        <v>-0.15458007389454193</v>
      </c>
      <c r="AL76">
        <f t="shared" si="24"/>
        <v>-0.39133269252435043</v>
      </c>
      <c r="AN76">
        <f t="shared" si="34"/>
        <v>0</v>
      </c>
      <c r="AO76">
        <f t="shared" si="34"/>
        <v>0</v>
      </c>
      <c r="AP76">
        <f t="shared" si="34"/>
        <v>-5.3334682304170777E-11</v>
      </c>
      <c r="AQ76">
        <f t="shared" si="34"/>
        <v>-9.8377942775965332E-8</v>
      </c>
      <c r="AR76">
        <f t="shared" si="34"/>
        <v>-9.843127745826951E-8</v>
      </c>
      <c r="AS76">
        <f t="shared" si="34"/>
        <v>-1.5452434903454734E-4</v>
      </c>
      <c r="AT76">
        <f t="shared" si="34"/>
        <v>-1.0095601453001207E-4</v>
      </c>
      <c r="AU76">
        <f t="shared" si="25"/>
        <v>-2.5557879484201768E-4</v>
      </c>
      <c r="AW76">
        <v>73</v>
      </c>
      <c r="AX76">
        <f>IF(Z76&gt;0, (R76*SUMPRODUCT(K76:$K$98, X76:$X$98)-K76*$AZ$3)/Z76, 0)</f>
        <v>-1207192369.3308718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50000</v>
      </c>
      <c r="S77">
        <f t="shared" si="29"/>
        <v>-3235410295.955121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-1.9716848655831292</v>
      </c>
      <c r="AC77">
        <f t="shared" si="45"/>
        <v>-1.7604329987591314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-5.3641715372886414E-5</v>
      </c>
      <c r="AI77">
        <f t="shared" si="23"/>
        <v>-5.3668921087737476E-5</v>
      </c>
      <c r="AJ77">
        <f t="shared" si="33"/>
        <v>-0.21125186682399777</v>
      </c>
      <c r="AK77">
        <f t="shared" si="46"/>
        <v>-0.13801794059081907</v>
      </c>
      <c r="AL77">
        <f t="shared" si="24"/>
        <v>-0.34932347633590455</v>
      </c>
      <c r="AN77">
        <f t="shared" si="34"/>
        <v>0</v>
      </c>
      <c r="AO77">
        <f t="shared" si="34"/>
        <v>0</v>
      </c>
      <c r="AP77">
        <f t="shared" si="34"/>
        <v>-1.5864296058238797E-11</v>
      </c>
      <c r="AQ77">
        <f t="shared" si="34"/>
        <v>-3.1279753478483582E-8</v>
      </c>
      <c r="AR77">
        <f t="shared" si="34"/>
        <v>-3.1295617774541814E-8</v>
      </c>
      <c r="AS77">
        <f t="shared" si="34"/>
        <v>-1.2318596208547251E-4</v>
      </c>
      <c r="AT77">
        <f t="shared" si="34"/>
        <v>-8.0481526872851558E-5</v>
      </c>
      <c r="AU77">
        <f t="shared" si="25"/>
        <v>-2.036987845760986E-4</v>
      </c>
      <c r="AW77">
        <v>74</v>
      </c>
      <c r="AX77">
        <f>IF(Z77&gt;0, (R77*SUMPRODUCT(K77:$K$98, X77:$X$98)-K77*$AZ$3)/Z77, 0)</f>
        <v>-3235410295.955121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50000</v>
      </c>
      <c r="S78">
        <f t="shared" si="29"/>
        <v>-9077648904.544239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-1.7604329987591314</v>
      </c>
      <c r="AC78">
        <f t="shared" si="45"/>
        <v>-1.5718152039657241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-1.8276045910701597E-5</v>
      </c>
      <c r="AI78">
        <f t="shared" si="23"/>
        <v>-1.8284703522493452E-5</v>
      </c>
      <c r="AJ78">
        <f t="shared" si="33"/>
        <v>-0.18861779479340735</v>
      </c>
      <c r="AK78">
        <f t="shared" si="46"/>
        <v>-0.12323030991313921</v>
      </c>
      <c r="AL78">
        <f t="shared" si="24"/>
        <v>-0.31186638941006906</v>
      </c>
      <c r="AN78">
        <f t="shared" si="34"/>
        <v>0</v>
      </c>
      <c r="AO78">
        <f t="shared" si="34"/>
        <v>0</v>
      </c>
      <c r="AP78">
        <f t="shared" si="34"/>
        <v>-4.5075520429369985E-12</v>
      </c>
      <c r="AQ78">
        <f t="shared" si="34"/>
        <v>-9.5153525085419379E-9</v>
      </c>
      <c r="AR78">
        <f t="shared" si="34"/>
        <v>-9.5198600605848755E-9</v>
      </c>
      <c r="AS78">
        <f t="shared" si="34"/>
        <v>-9.8203124221315669E-5</v>
      </c>
      <c r="AT78">
        <f t="shared" si="34"/>
        <v>-6.4159383506132579E-5</v>
      </c>
      <c r="AU78">
        <f t="shared" si="25"/>
        <v>-1.6237202758750884E-4</v>
      </c>
      <c r="AW78">
        <v>75</v>
      </c>
      <c r="AX78">
        <f>IF(Z78&gt;0, (R78*SUMPRODUCT(K78:$K$98, X78:$X$98)-K78*$AZ$3)/Z78, 0)</f>
        <v>-9077648904.544239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50000</v>
      </c>
      <c r="S79">
        <f t="shared" si="29"/>
        <v>-26715844667.31905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-1.5718152039657241</v>
      </c>
      <c r="AC79">
        <f t="shared" si="45"/>
        <v>-1.4034064402014683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-5.9444924040559783E-6</v>
      </c>
      <c r="AI79">
        <f t="shared" si="23"/>
        <v>-5.9471189473258574E-6</v>
      </c>
      <c r="AJ79">
        <f t="shared" si="33"/>
        <v>-0.16840876376425573</v>
      </c>
      <c r="AK79">
        <f t="shared" si="46"/>
        <v>-0.1100270642776007</v>
      </c>
      <c r="AL79">
        <f t="shared" si="24"/>
        <v>-0.27844177516080376</v>
      </c>
      <c r="AN79">
        <f t="shared" si="34"/>
        <v>0</v>
      </c>
      <c r="AO79">
        <f t="shared" si="34"/>
        <v>0</v>
      </c>
      <c r="AP79">
        <f t="shared" si="34"/>
        <v>-1.2209817671189462E-12</v>
      </c>
      <c r="AQ79">
        <f t="shared" si="34"/>
        <v>-2.7633722708342933E-9</v>
      </c>
      <c r="AR79">
        <f t="shared" si="34"/>
        <v>-2.7645932526014124E-9</v>
      </c>
      <c r="AS79">
        <f t="shared" si="34"/>
        <v>-7.8286937945130068E-5</v>
      </c>
      <c r="AT79">
        <f t="shared" si="34"/>
        <v>-5.1147468580928992E-5</v>
      </c>
      <c r="AU79">
        <f t="shared" si="25"/>
        <v>-1.2943717111931166E-4</v>
      </c>
      <c r="AW79">
        <v>76</v>
      </c>
      <c r="AX79">
        <f>IF(Z79&gt;0, (R79*SUMPRODUCT(K79:$K$98, X79:$X$98)-K79*$AZ$3)/Z79, 0)</f>
        <v>-26715844667.31905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50000</v>
      </c>
      <c r="S80">
        <f t="shared" si="29"/>
        <v>-83362453688.787933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-1.4034064402014683</v>
      </c>
      <c r="AC80">
        <f t="shared" si="45"/>
        <v>-1.2530414668223333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-1.8487155862053157E-6</v>
      </c>
      <c r="AI80">
        <f t="shared" si="23"/>
        <v>-1.8494671484562904E-6</v>
      </c>
      <c r="AJ80">
        <f t="shared" si="33"/>
        <v>-0.15036497337913501</v>
      </c>
      <c r="AK80">
        <f t="shared" si="46"/>
        <v>-9.823845081410279E-2</v>
      </c>
      <c r="AL80">
        <f t="shared" si="24"/>
        <v>-0.24860527366038626</v>
      </c>
      <c r="AN80">
        <f t="shared" si="34"/>
        <v>0</v>
      </c>
      <c r="AO80">
        <f t="shared" si="34"/>
        <v>0</v>
      </c>
      <c r="AP80">
        <f t="shared" si="34"/>
        <v>-3.1194034971828672E-13</v>
      </c>
      <c r="AQ80">
        <f t="shared" si="34"/>
        <v>-7.673203194314959E-10</v>
      </c>
      <c r="AR80">
        <f t="shared" si="34"/>
        <v>-7.6763225978121425E-10</v>
      </c>
      <c r="AS80">
        <f t="shared" si="34"/>
        <v>-6.2409870001373235E-5</v>
      </c>
      <c r="AT80">
        <f t="shared" si="34"/>
        <v>-4.0774449039973105E-5</v>
      </c>
      <c r="AU80">
        <f t="shared" si="25"/>
        <v>-1.0318508667360613E-4</v>
      </c>
      <c r="AW80">
        <v>77</v>
      </c>
      <c r="AX80">
        <f>IF(Z80&gt;0, (R80*SUMPRODUCT(K80:$K$98, X80:$X$98)-K80*$AZ$3)/Z80, 0)</f>
        <v>-83362453688.787933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50000</v>
      </c>
      <c r="S81">
        <f t="shared" si="29"/>
        <v>-276697993737.87543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-1.2530414668223333</v>
      </c>
      <c r="AC81">
        <f t="shared" si="45"/>
        <v>-1.1187870246052722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-5.4187909383777225E-7</v>
      </c>
      <c r="AI81">
        <f t="shared" si="23"/>
        <v>-5.4208126137239937E-7</v>
      </c>
      <c r="AJ81">
        <f t="shared" si="33"/>
        <v>-0.13425444221706107</v>
      </c>
      <c r="AK81">
        <f t="shared" si="46"/>
        <v>-8.7712902677563334E-2</v>
      </c>
      <c r="AL81">
        <f t="shared" si="24"/>
        <v>-0.22196788697588576</v>
      </c>
      <c r="AN81">
        <f t="shared" si="34"/>
        <v>0</v>
      </c>
      <c r="AO81">
        <f t="shared" si="34"/>
        <v>0</v>
      </c>
      <c r="AP81">
        <f t="shared" si="34"/>
        <v>-7.4920382951230093E-14</v>
      </c>
      <c r="AQ81">
        <f t="shared" si="34"/>
        <v>-2.0081260474618405E-10</v>
      </c>
      <c r="AR81">
        <f t="shared" si="34"/>
        <v>-2.0088752512913525E-10</v>
      </c>
      <c r="AS81">
        <f t="shared" si="34"/>
        <v>-4.9752766893836596E-5</v>
      </c>
      <c r="AT81">
        <f t="shared" si="34"/>
        <v>-3.2505141196318731E-5</v>
      </c>
      <c r="AU81">
        <f t="shared" si="25"/>
        <v>-8.2258108977680447E-5</v>
      </c>
      <c r="AW81">
        <v>78</v>
      </c>
      <c r="AX81">
        <f>IF(Z81&gt;0, (R81*SUMPRODUCT(K81:$K$98, X81:$X$98)-K81*$AZ$3)/Z81, 0)</f>
        <v>-276697993737.87543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50000</v>
      </c>
      <c r="S82">
        <f t="shared" si="29"/>
        <v>-980494632247.32007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-1.1187870246052722</v>
      </c>
      <c r="AC82">
        <f t="shared" si="45"/>
        <v>-0.99891698642717275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-1.4920641741276159E-7</v>
      </c>
      <c r="AI82">
        <f t="shared" si="23"/>
        <v>-1.4925735685462969E-7</v>
      </c>
      <c r="AJ82">
        <f t="shared" si="33"/>
        <v>-0.11987003817809949</v>
      </c>
      <c r="AK82">
        <f t="shared" si="46"/>
        <v>-7.8315091722369071E-2</v>
      </c>
      <c r="AL82">
        <f t="shared" si="24"/>
        <v>-0.19818527915782541</v>
      </c>
      <c r="AN82">
        <f t="shared" si="34"/>
        <v>0</v>
      </c>
      <c r="AO82">
        <f t="shared" si="34"/>
        <v>0</v>
      </c>
      <c r="AP82">
        <f t="shared" si="34"/>
        <v>-1.6854843837100959E-14</v>
      </c>
      <c r="AQ82">
        <f t="shared" si="34"/>
        <v>-4.9369423235861339E-11</v>
      </c>
      <c r="AR82">
        <f t="shared" si="34"/>
        <v>-4.9386278079698439E-11</v>
      </c>
      <c r="AS82">
        <f t="shared" si="34"/>
        <v>-3.9662601319233157E-5</v>
      </c>
      <c r="AT82">
        <f t="shared" si="34"/>
        <v>-2.5912899565848364E-5</v>
      </c>
      <c r="AU82">
        <f t="shared" si="25"/>
        <v>-6.5575550271359601E-5</v>
      </c>
      <c r="AW82">
        <v>79</v>
      </c>
      <c r="AX82">
        <f>IF(Z82&gt;0, (R82*SUMPRODUCT(K82:$K$98, X82:$X$98)-K82*$AZ$3)/Z82, 0)</f>
        <v>-980494632247.32007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50000</v>
      </c>
      <c r="S83">
        <f t="shared" si="29"/>
        <v>-3724131200223.4263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-0.99891698642717275</v>
      </c>
      <c r="AC83">
        <f t="shared" si="45"/>
        <v>-0.89189016649537067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-3.8455574497970008E-8</v>
      </c>
      <c r="AI83">
        <f t="shared" si="23"/>
        <v>-3.8467548970921467E-8</v>
      </c>
      <c r="AJ83">
        <f t="shared" si="33"/>
        <v>-0.10702681993180208</v>
      </c>
      <c r="AK83">
        <f t="shared" si="46"/>
        <v>-6.9924189049902094E-2</v>
      </c>
      <c r="AL83">
        <f t="shared" si="24"/>
        <v>-0.17695104744925313</v>
      </c>
      <c r="AN83">
        <f t="shared" si="34"/>
        <v>0</v>
      </c>
      <c r="AO83">
        <f t="shared" si="34"/>
        <v>0</v>
      </c>
      <c r="AP83">
        <f t="shared" si="34"/>
        <v>-3.5376017129849852E-15</v>
      </c>
      <c r="AQ83">
        <f t="shared" si="34"/>
        <v>-1.1360876321595326E-11</v>
      </c>
      <c r="AR83">
        <f t="shared" si="34"/>
        <v>-1.136441392330831E-11</v>
      </c>
      <c r="AS83">
        <f t="shared" si="34"/>
        <v>-3.1618782977824003E-5</v>
      </c>
      <c r="AT83">
        <f t="shared" si="34"/>
        <v>-2.0657604887055391E-5</v>
      </c>
      <c r="AU83">
        <f t="shared" si="25"/>
        <v>-5.2276399229293313E-5</v>
      </c>
      <c r="AW83">
        <v>80</v>
      </c>
      <c r="AX83">
        <f>IF(Z83&gt;0, (R83*SUMPRODUCT(K83:$K$98, X83:$X$98)-K83*$AZ$3)/Z83, 0)</f>
        <v>-3724131200223.4263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50000</v>
      </c>
      <c r="S84">
        <f t="shared" si="29"/>
        <v>-15229373016607.811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-0.89189016649537067</v>
      </c>
      <c r="AC84">
        <f t="shared" si="45"/>
        <v>-0.79633050580925713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-9.2402722461791736E-9</v>
      </c>
      <c r="AI84">
        <f t="shared" si="23"/>
        <v>-9.2428867021549419E-9</v>
      </c>
      <c r="AJ84">
        <f t="shared" si="33"/>
        <v>-9.5559660686113546E-2</v>
      </c>
      <c r="AK84">
        <f t="shared" si="46"/>
        <v>-6.243231165467595E-2</v>
      </c>
      <c r="AL84">
        <f t="shared" si="24"/>
        <v>-0.15799198158367619</v>
      </c>
      <c r="AN84">
        <f t="shared" si="34"/>
        <v>0</v>
      </c>
      <c r="AO84">
        <f t="shared" si="34"/>
        <v>0</v>
      </c>
      <c r="AP84">
        <f t="shared" si="34"/>
        <v>-6.8962951258671861E-16</v>
      </c>
      <c r="AQ84">
        <f t="shared" si="34"/>
        <v>-2.4373577158553664E-12</v>
      </c>
      <c r="AR84">
        <f t="shared" si="34"/>
        <v>-2.4380473453679535E-12</v>
      </c>
      <c r="AS84">
        <f t="shared" si="34"/>
        <v>-2.5206300214166144E-5</v>
      </c>
      <c r="AT84">
        <f t="shared" si="34"/>
        <v>-1.6468116141614029E-5</v>
      </c>
      <c r="AU84">
        <f t="shared" si="25"/>
        <v>-4.1674418793827519E-5</v>
      </c>
      <c r="AW84">
        <v>81</v>
      </c>
      <c r="AX84">
        <f>IF(Z84&gt;0, (R84*SUMPRODUCT(K84:$K$98, X84:$X$98)-K84*$AZ$3)/Z84, 0)</f>
        <v>-15229373016607.811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50000</v>
      </c>
      <c r="S85">
        <f t="shared" si="29"/>
        <v>-67420630799714.297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-0.79633050580925713</v>
      </c>
      <c r="AC85">
        <f t="shared" si="45"/>
        <v>-0.71100938018894932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-2.0610177881134064E-9</v>
      </c>
      <c r="AI85">
        <f t="shared" si="23"/>
        <v>-2.0615450817413031E-9</v>
      </c>
      <c r="AJ85">
        <f t="shared" si="33"/>
        <v>-8.5321125620307803E-2</v>
      </c>
      <c r="AK85">
        <f t="shared" si="46"/>
        <v>-5.5743135406648006E-2</v>
      </c>
      <c r="AL85">
        <f t="shared" si="24"/>
        <v>-0.1410642630885009</v>
      </c>
      <c r="AN85">
        <f t="shared" si="34"/>
        <v>0</v>
      </c>
      <c r="AO85">
        <f t="shared" si="34"/>
        <v>0</v>
      </c>
      <c r="AP85">
        <f t="shared" si="34"/>
        <v>-1.2418496120591769E-16</v>
      </c>
      <c r="AQ85">
        <f t="shared" si="34"/>
        <v>-4.8539826866984248E-13</v>
      </c>
      <c r="AR85">
        <f t="shared" si="34"/>
        <v>-4.8552245363104848E-13</v>
      </c>
      <c r="AS85">
        <f t="shared" si="34"/>
        <v>-2.0094308208261194E-5</v>
      </c>
      <c r="AT85">
        <f t="shared" si="34"/>
        <v>-1.3128281363055711E-5</v>
      </c>
      <c r="AU85">
        <f t="shared" si="25"/>
        <v>-3.3222590056839362E-5</v>
      </c>
      <c r="AW85">
        <v>82</v>
      </c>
      <c r="AX85">
        <f>IF(Z85&gt;0, (R85*SUMPRODUCT(K85:$K$98, X85:$X$98)-K85*$AZ$3)/Z85, 0)</f>
        <v>-67420630799714.297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50000</v>
      </c>
      <c r="S86">
        <f t="shared" si="29"/>
        <v>-325331903956894.19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-0.71100938018894932</v>
      </c>
      <c r="AC86">
        <f t="shared" si="45"/>
        <v>-0.63482980374055531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-4.2445420704904206E-10</v>
      </c>
      <c r="AI86">
        <f t="shared" si="23"/>
        <v>-4.245517735336105E-10</v>
      </c>
      <c r="AJ86">
        <f t="shared" si="33"/>
        <v>-7.6179576448394015E-2</v>
      </c>
      <c r="AK86">
        <f t="shared" si="46"/>
        <v>-4.9770656613226459E-2</v>
      </c>
      <c r="AL86">
        <f t="shared" si="24"/>
        <v>-0.12595023348617224</v>
      </c>
      <c r="AN86">
        <f t="shared" si="34"/>
        <v>0</v>
      </c>
      <c r="AO86">
        <f t="shared" si="34"/>
        <v>0</v>
      </c>
      <c r="AP86">
        <f t="shared" si="34"/>
        <v>-2.051630361034109E-17</v>
      </c>
      <c r="AQ86">
        <f t="shared" si="34"/>
        <v>-8.9254331741318285E-14</v>
      </c>
      <c r="AR86">
        <f t="shared" si="34"/>
        <v>-8.9274848044928638E-14</v>
      </c>
      <c r="AS86">
        <f t="shared" si="34"/>
        <v>-1.601905947760454E-5</v>
      </c>
      <c r="AT86">
        <f t="shared" si="34"/>
        <v>-1.0465785525426275E-5</v>
      </c>
      <c r="AU86">
        <f t="shared" si="25"/>
        <v>-2.648484509230566E-5</v>
      </c>
      <c r="AW86">
        <v>83</v>
      </c>
      <c r="AX86">
        <f>IF(Z86&gt;0, (R86*SUMPRODUCT(K86:$K$98, X86:$X$98)-K86*$AZ$3)/Z86, 0)</f>
        <v>-325331903956894.19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50000</v>
      </c>
      <c r="S87">
        <f t="shared" si="29"/>
        <v>-1725108702204909.5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-0.63482980374055531</v>
      </c>
      <c r="AC87">
        <f t="shared" si="45"/>
        <v>-0.56681232476843069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-8.0162512218296143E-11</v>
      </c>
      <c r="AI87">
        <f t="shared" si="23"/>
        <v>-8.0178940525800597E-11</v>
      </c>
      <c r="AJ87">
        <f t="shared" si="33"/>
        <v>-6.8017478972124623E-2</v>
      </c>
      <c r="AK87">
        <f t="shared" si="46"/>
        <v>-4.4438086261838879E-2</v>
      </c>
      <c r="AL87">
        <f t="shared" si="24"/>
        <v>-0.11245556531414244</v>
      </c>
      <c r="AN87">
        <f t="shared" si="34"/>
        <v>0</v>
      </c>
      <c r="AO87">
        <f t="shared" si="34"/>
        <v>0</v>
      </c>
      <c r="AP87">
        <f t="shared" si="34"/>
        <v>-3.0844182271506754E-18</v>
      </c>
      <c r="AQ87">
        <f t="shared" si="34"/>
        <v>-1.5050528714132966E-14</v>
      </c>
      <c r="AR87">
        <f t="shared" si="34"/>
        <v>-1.5053613132360118E-14</v>
      </c>
      <c r="AS87">
        <f t="shared" si="34"/>
        <v>-1.2770296139736621E-5</v>
      </c>
      <c r="AT87">
        <f t="shared" si="34"/>
        <v>-8.3432601446374614E-6</v>
      </c>
      <c r="AU87">
        <f t="shared" si="25"/>
        <v>-2.1113556299427695E-5</v>
      </c>
      <c r="AW87">
        <v>84</v>
      </c>
      <c r="AX87">
        <f>IF(Z87&gt;0, (R87*SUMPRODUCT(K87:$K$98, X87:$X$98)-K87*$AZ$3)/Z87, 0)</f>
        <v>-1725108702204909.5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50000</v>
      </c>
      <c r="S88">
        <f t="shared" si="29"/>
        <v>-1.0151508852388332E+16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-0.56681232476843069</v>
      </c>
      <c r="AC88">
        <f t="shared" si="45"/>
        <v>-0.50608243282896914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-1.3771378064277731E-11</v>
      </c>
      <c r="AI88">
        <f t="shared" ref="AI88:AI89" si="49">SUM(AE88:AH88)</f>
        <v>-1.3773870710642856E-11</v>
      </c>
      <c r="AJ88">
        <f t="shared" si="33"/>
        <v>-6.0729891939461544E-2</v>
      </c>
      <c r="AK88">
        <f t="shared" si="46"/>
        <v>-3.9676862733790154E-2</v>
      </c>
      <c r="AL88">
        <f t="shared" ref="AL88:AL89" si="50">SUM(AI88:AK88)</f>
        <v>-0.10040675468702556</v>
      </c>
      <c r="AN88">
        <f t="shared" si="34"/>
        <v>0</v>
      </c>
      <c r="AO88">
        <f t="shared" si="34"/>
        <v>0</v>
      </c>
      <c r="AP88">
        <f t="shared" si="34"/>
        <v>-4.1785257595515095E-19</v>
      </c>
      <c r="AQ88">
        <f t="shared" si="34"/>
        <v>-2.3085528212583924E-15</v>
      </c>
      <c r="AR88">
        <f t="shared" si="34"/>
        <v>-2.3089706738343472E-15</v>
      </c>
      <c r="AS88">
        <f t="shared" si="34"/>
        <v>-1.0180401897122286E-5</v>
      </c>
      <c r="AT88">
        <f t="shared" si="34"/>
        <v>-6.6511959061213368E-6</v>
      </c>
      <c r="AU88">
        <f t="shared" si="25"/>
        <v>-1.6831597805552594E-5</v>
      </c>
      <c r="AW88">
        <v>85</v>
      </c>
      <c r="AX88">
        <f>IF(Z88&gt;0, (R88*SUMPRODUCT(K88:$K$98, X88:$X$98)-K88*$AZ$3)/Z88, 0)</f>
        <v>-1.0151508852388332E+16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-0.50608243282896914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-2.4926463651258293E-12</v>
      </c>
      <c r="AI89">
        <f t="shared" si="49"/>
        <v>-2.4926463651258293E-12</v>
      </c>
      <c r="AJ89">
        <f t="shared" si="33"/>
        <v>-0.50608243282896914</v>
      </c>
      <c r="AK89">
        <f t="shared" si="46"/>
        <v>-3.5425770298027841E-2</v>
      </c>
      <c r="AL89">
        <f t="shared" si="50"/>
        <v>-0.54150820312948966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-3.7308265710281327E-16</v>
      </c>
      <c r="AR89">
        <f t="shared" si="34"/>
        <v>-3.7308265710281327E-16</v>
      </c>
      <c r="AS89">
        <f t="shared" si="34"/>
        <v>-7.5747037925035405E-5</v>
      </c>
      <c r="AT89">
        <f t="shared" si="34"/>
        <v>-5.3022926547524785E-6</v>
      </c>
      <c r="AU89">
        <f t="shared" si="25"/>
        <v>-8.1049330580160972E-5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8735.7591772954038</v>
      </c>
      <c r="AO91" s="8">
        <f t="shared" ref="AO91:AU91" si="51">SUM(AO3:AO89)</f>
        <v>-873.57591772954038</v>
      </c>
      <c r="AP91" s="8">
        <f t="shared" si="51"/>
        <v>-3007.1125065005863</v>
      </c>
      <c r="AQ91" s="8">
        <f t="shared" si="51"/>
        <v>-3018.9703480027606</v>
      </c>
      <c r="AR91" s="8">
        <f t="shared" si="51"/>
        <v>1836.1004050625174</v>
      </c>
      <c r="AS91" s="8">
        <f t="shared" si="51"/>
        <v>-652.92022809492948</v>
      </c>
      <c r="AT91" s="8">
        <f t="shared" si="51"/>
        <v>219.9294638263647</v>
      </c>
      <c r="AU91" s="8">
        <f t="shared" si="51"/>
        <v>1403.1096407939506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A6CC9-EFD9-449C-8EDC-F9F6E8F4B12A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'S.45.04.A'!C3*(1+C12)</f>
        <v>18303.40082598403</v>
      </c>
      <c r="K3">
        <v>1</v>
      </c>
      <c r="L3" s="2">
        <v>0</v>
      </c>
      <c r="O3">
        <f>$C$3</f>
        <v>18303.40082598403</v>
      </c>
      <c r="P3">
        <f>O3*C5</f>
        <v>1830.3400825984031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18303.40082598403</v>
      </c>
      <c r="AF3">
        <f t="shared" ref="AF3:AG34" si="3">-$Z3*P3</f>
        <v>-1830.3400825984031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13953.152539385628</v>
      </c>
      <c r="AJ3">
        <f t="shared" ref="AJ3:AJ66" si="6">AB3-AC3</f>
        <v>0</v>
      </c>
      <c r="AL3">
        <f t="shared" ref="AL3:AL23" si="7">SUM(AI3:AK3)</f>
        <v>13953.152539385628</v>
      </c>
      <c r="AN3">
        <f t="shared" ref="AN3:AU34" si="8">AE3*$K3</f>
        <v>18303.40082598403</v>
      </c>
      <c r="AO3">
        <f t="shared" si="8"/>
        <v>-1830.3400825984031</v>
      </c>
      <c r="AP3">
        <f t="shared" si="8"/>
        <v>-2519.9082039999998</v>
      </c>
      <c r="AQ3">
        <f t="shared" si="8"/>
        <v>0</v>
      </c>
      <c r="AR3">
        <f t="shared" si="8"/>
        <v>13953.152539385628</v>
      </c>
      <c r="AS3">
        <f t="shared" si="8"/>
        <v>0</v>
      </c>
      <c r="AT3">
        <f t="shared" si="8"/>
        <v>0</v>
      </c>
      <c r="AU3">
        <f t="shared" si="8"/>
        <v>13953.152539385628</v>
      </c>
      <c r="AW3">
        <v>0</v>
      </c>
      <c r="AX3">
        <f>IF(Z3&gt;0, (R3*SUMPRODUCT(K3:$K$98, X3:$X$98)-K3*$AZ$3)/Z3, 0)</f>
        <v>0</v>
      </c>
      <c r="AZ3">
        <f>C6*ABS(SUMPRODUCT(X4:X79, K4:K79))/1</f>
        <v>6767.1308147377522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459.64837333970314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453.91986713279675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-453.91986713279675</v>
      </c>
      <c r="AK4">
        <f t="shared" ref="AK4:AK67" si="20">G4*SUM(AB4:AB4, AE4:AF4)</f>
        <v>0</v>
      </c>
      <c r="AL4">
        <f t="shared" si="7"/>
        <v>-577.05991713279673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-114.88016606026682</v>
      </c>
      <c r="AR4">
        <f t="shared" si="8"/>
        <v>-114.88016606026682</v>
      </c>
      <c r="AS4">
        <f t="shared" si="8"/>
        <v>-423.47221488272857</v>
      </c>
      <c r="AT4">
        <f t="shared" si="8"/>
        <v>0</v>
      </c>
      <c r="AU4">
        <f t="shared" si="8"/>
        <v>-538.3523809429953</v>
      </c>
      <c r="AW4">
        <v>1</v>
      </c>
      <c r="AX4">
        <f>IF(Z4&gt;0, (R4*SUMPRODUCT(K4:$K$98, X4:$X$98)-K4*$AZ$3)/Z4, 0)</f>
        <v>459.64837333970314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2.5557050000000001E-3</v>
      </c>
      <c r="Q5" s="4">
        <f t="shared" ref="Q5:Q68" si="22">$C$8</f>
        <v>50</v>
      </c>
      <c r="R5">
        <f t="shared" si="0"/>
        <v>50000</v>
      </c>
      <c r="S5">
        <f t="shared" si="1"/>
        <v>887.69267129462742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453.91986713279675</v>
      </c>
      <c r="AC5">
        <f t="shared" si="19"/>
        <v>865.62283235763334</v>
      </c>
      <c r="AE5">
        <f t="shared" si="2"/>
        <v>0</v>
      </c>
      <c r="AF5">
        <f t="shared" si="3"/>
        <v>0</v>
      </c>
      <c r="AG5">
        <f t="shared" si="3"/>
        <v>-48.756898662641483</v>
      </c>
      <c r="AH5">
        <f t="shared" si="4"/>
        <v>-126.19268785851476</v>
      </c>
      <c r="AI5">
        <f t="shared" si="5"/>
        <v>-174.94958652115625</v>
      </c>
      <c r="AJ5">
        <f t="shared" si="6"/>
        <v>-411.70296522483659</v>
      </c>
      <c r="AK5">
        <f t="shared" si="20"/>
        <v>18.610714552444669</v>
      </c>
      <c r="AL5">
        <f t="shared" si="7"/>
        <v>-568.04183719354819</v>
      </c>
      <c r="AN5">
        <f t="shared" si="8"/>
        <v>0</v>
      </c>
      <c r="AO5">
        <f t="shared" si="8"/>
        <v>0</v>
      </c>
      <c r="AP5">
        <f t="shared" si="8"/>
        <v>-41.692414963262841</v>
      </c>
      <c r="AQ5">
        <f t="shared" si="8"/>
        <v>-107.90837915943973</v>
      </c>
      <c r="AR5">
        <f t="shared" si="8"/>
        <v>-149.60079412270258</v>
      </c>
      <c r="AS5">
        <f t="shared" si="8"/>
        <v>-352.05050646323701</v>
      </c>
      <c r="AT5">
        <f t="shared" si="8"/>
        <v>15.914171228406852</v>
      </c>
      <c r="AU5">
        <f t="shared" si="8"/>
        <v>-485.73712935753275</v>
      </c>
      <c r="AW5">
        <v>2</v>
      </c>
      <c r="AX5">
        <f>IF(Z5&gt;0, (R5*SUMPRODUCT(K5:$K$98, X5:$X$98)-K5*$AZ$3)/Z5, 0)</f>
        <v>887.69267129462742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2.6648449999999999E-3</v>
      </c>
      <c r="Q6" s="4">
        <f t="shared" si="22"/>
        <v>50</v>
      </c>
      <c r="R6">
        <f t="shared" si="0"/>
        <v>50000</v>
      </c>
      <c r="S6">
        <f t="shared" si="1"/>
        <v>1375.2868601994551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865.62283235763334</v>
      </c>
      <c r="AC6">
        <f t="shared" si="19"/>
        <v>1324.1096882642341</v>
      </c>
      <c r="AE6">
        <f t="shared" si="2"/>
        <v>0</v>
      </c>
      <c r="AF6">
        <f t="shared" si="3"/>
        <v>0</v>
      </c>
      <c r="AG6">
        <f t="shared" si="3"/>
        <v>-48.139400098398426</v>
      </c>
      <c r="AH6">
        <f t="shared" si="4"/>
        <v>-129.92957761664684</v>
      </c>
      <c r="AI6">
        <f t="shared" si="5"/>
        <v>-178.06897771504526</v>
      </c>
      <c r="AJ6">
        <f t="shared" si="6"/>
        <v>-458.48685590660079</v>
      </c>
      <c r="AK6">
        <f t="shared" si="20"/>
        <v>50.638935692921557</v>
      </c>
      <c r="AL6">
        <f t="shared" si="7"/>
        <v>-585.91689792872455</v>
      </c>
      <c r="AN6">
        <f t="shared" si="8"/>
        <v>0</v>
      </c>
      <c r="AO6">
        <f t="shared" si="8"/>
        <v>0</v>
      </c>
      <c r="AP6">
        <f t="shared" si="8"/>
        <v>-37.135216048784336</v>
      </c>
      <c r="AQ6">
        <f t="shared" si="8"/>
        <v>-100.22897929885083</v>
      </c>
      <c r="AR6">
        <f t="shared" si="8"/>
        <v>-137.36419534763516</v>
      </c>
      <c r="AS6">
        <f t="shared" si="8"/>
        <v>-353.68135902852515</v>
      </c>
      <c r="AT6">
        <f t="shared" si="8"/>
        <v>39.063382875427678</v>
      </c>
      <c r="AU6">
        <f t="shared" si="8"/>
        <v>-451.98217150073265</v>
      </c>
      <c r="AW6">
        <v>3</v>
      </c>
      <c r="AX6">
        <f>IF(Z6&gt;0, (R6*SUMPRODUCT(K6:$K$98, X6:$X$98)-K6*$AZ$3)/Z6, 0)</f>
        <v>1375.2868601994551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2.7902209999999998E-3</v>
      </c>
      <c r="Q7" s="4">
        <f t="shared" si="22"/>
        <v>50</v>
      </c>
      <c r="R7">
        <f t="shared" si="0"/>
        <v>50000</v>
      </c>
      <c r="S7">
        <f t="shared" si="1"/>
        <v>1782.8596999032548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1324.1096882642341</v>
      </c>
      <c r="AC7">
        <f t="shared" si="19"/>
        <v>1694.5613101866129</v>
      </c>
      <c r="AE7">
        <f t="shared" si="2"/>
        <v>0</v>
      </c>
      <c r="AF7">
        <f t="shared" si="3"/>
        <v>0</v>
      </c>
      <c r="AG7">
        <f t="shared" si="3"/>
        <v>-47.523686532332491</v>
      </c>
      <c r="AH7">
        <f t="shared" si="4"/>
        <v>-134.31956508195333</v>
      </c>
      <c r="AI7">
        <f t="shared" si="5"/>
        <v>-181.8432516142858</v>
      </c>
      <c r="AJ7">
        <f t="shared" si="6"/>
        <v>-370.45162192237876</v>
      </c>
      <c r="AK7">
        <f t="shared" si="20"/>
        <v>65.013785693773897</v>
      </c>
      <c r="AL7">
        <f t="shared" si="7"/>
        <v>-487.28108784289066</v>
      </c>
      <c r="AN7">
        <f t="shared" si="8"/>
        <v>0</v>
      </c>
      <c r="AO7">
        <f t="shared" si="8"/>
        <v>0</v>
      </c>
      <c r="AP7">
        <f t="shared" si="8"/>
        <v>-33.35478885327781</v>
      </c>
      <c r="AQ7">
        <f t="shared" si="8"/>
        <v>-94.27300487567561</v>
      </c>
      <c r="AR7">
        <f t="shared" si="8"/>
        <v>-127.62779372895341</v>
      </c>
      <c r="AS7">
        <f t="shared" si="8"/>
        <v>-260.00372721860873</v>
      </c>
      <c r="AT7">
        <f t="shared" si="8"/>
        <v>45.630321479642369</v>
      </c>
      <c r="AU7">
        <f t="shared" si="8"/>
        <v>-342.00119946791972</v>
      </c>
      <c r="AW7">
        <v>4</v>
      </c>
      <c r="AX7">
        <f>IF(Z7&gt;0, (R7*SUMPRODUCT(K7:$K$98, X7:$X$98)-K7*$AZ$3)/Z7, 0)</f>
        <v>1782.8596999032548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3.5816260000000001E-3</v>
      </c>
      <c r="Q8" s="4">
        <f t="shared" si="22"/>
        <v>50</v>
      </c>
      <c r="R8">
        <f t="shared" si="0"/>
        <v>50000</v>
      </c>
      <c r="S8">
        <f t="shared" si="1"/>
        <v>2044.0114524396961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1694.5613101866129</v>
      </c>
      <c r="AC8">
        <f t="shared" si="19"/>
        <v>1916.3930903163709</v>
      </c>
      <c r="AE8">
        <f t="shared" si="2"/>
        <v>0</v>
      </c>
      <c r="AF8">
        <f t="shared" si="3"/>
        <v>0</v>
      </c>
      <c r="AG8">
        <f t="shared" si="3"/>
        <v>-46.878237595709109</v>
      </c>
      <c r="AH8">
        <f t="shared" si="4"/>
        <v>-170.21207130005189</v>
      </c>
      <c r="AI8">
        <f t="shared" si="5"/>
        <v>-217.09030889576098</v>
      </c>
      <c r="AJ8">
        <f t="shared" si="6"/>
        <v>-221.83178012975804</v>
      </c>
      <c r="AK8">
        <f t="shared" si="20"/>
        <v>36.094155906974855</v>
      </c>
      <c r="AL8">
        <f t="shared" si="7"/>
        <v>-402.82793311854419</v>
      </c>
      <c r="AN8">
        <f t="shared" si="8"/>
        <v>0</v>
      </c>
      <c r="AO8">
        <f t="shared" si="8"/>
        <v>0</v>
      </c>
      <c r="AP8">
        <f t="shared" si="8"/>
        <v>-30.712010254609933</v>
      </c>
      <c r="AQ8">
        <f t="shared" si="8"/>
        <v>-111.51346866555586</v>
      </c>
      <c r="AR8">
        <f t="shared" si="8"/>
        <v>-142.22547892016578</v>
      </c>
      <c r="AS8">
        <f t="shared" si="8"/>
        <v>-145.3318267828206</v>
      </c>
      <c r="AT8">
        <f t="shared" si="8"/>
        <v>23.646880582557728</v>
      </c>
      <c r="AU8">
        <f t="shared" si="8"/>
        <v>-263.91042512042867</v>
      </c>
      <c r="AW8">
        <v>5</v>
      </c>
      <c r="AX8">
        <f>IF(Z8&gt;0, (R8*SUMPRODUCT(K8:$K$98, X8:$X$98)-K8*$AZ$3)/Z8, 0)</f>
        <v>2044.0114524396961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4.4506370000000003E-3</v>
      </c>
      <c r="Q9" s="4">
        <f t="shared" si="22"/>
        <v>50</v>
      </c>
      <c r="R9">
        <f t="shared" si="0"/>
        <v>50000</v>
      </c>
      <c r="S9">
        <f t="shared" si="1"/>
        <v>2207.3084262298366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1916.3930903163709</v>
      </c>
      <c r="AC9">
        <f t="shared" si="19"/>
        <v>2039.5890621300412</v>
      </c>
      <c r="AE9">
        <f t="shared" si="2"/>
        <v>0</v>
      </c>
      <c r="AF9">
        <f t="shared" si="3"/>
        <v>0</v>
      </c>
      <c r="AG9">
        <f t="shared" si="3"/>
        <v>-46.200817201013763</v>
      </c>
      <c r="AH9">
        <f t="shared" si="4"/>
        <v>-208.638018738254</v>
      </c>
      <c r="AI9">
        <f t="shared" si="5"/>
        <v>-254.83883593926777</v>
      </c>
      <c r="AJ9">
        <f t="shared" si="6"/>
        <v>-123.19597181367021</v>
      </c>
      <c r="AK9">
        <f t="shared" si="20"/>
        <v>11.306719232866588</v>
      </c>
      <c r="AL9">
        <f t="shared" si="7"/>
        <v>-366.72808852007137</v>
      </c>
      <c r="AN9">
        <f t="shared" si="8"/>
        <v>0</v>
      </c>
      <c r="AO9">
        <f t="shared" si="8"/>
        <v>0</v>
      </c>
      <c r="AP9">
        <f t="shared" si="8"/>
        <v>-28.665784774012959</v>
      </c>
      <c r="AQ9">
        <f t="shared" si="8"/>
        <v>-129.45166131598293</v>
      </c>
      <c r="AR9">
        <f t="shared" si="8"/>
        <v>-158.11744608999589</v>
      </c>
      <c r="AS9">
        <f t="shared" si="8"/>
        <v>-76.438241290644243</v>
      </c>
      <c r="AT9">
        <f t="shared" si="8"/>
        <v>7.0153733129732299</v>
      </c>
      <c r="AU9">
        <f t="shared" si="8"/>
        <v>-227.54031406766688</v>
      </c>
      <c r="AW9">
        <v>6</v>
      </c>
      <c r="AX9">
        <f>IF(Z9&gt;0, (R9*SUMPRODUCT(K9:$K$98, X9:$X$98)-K9*$AZ$3)/Z9, 0)</f>
        <v>2207.3084262298366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5.383718E-3</v>
      </c>
      <c r="Q10" s="4">
        <f t="shared" si="22"/>
        <v>50</v>
      </c>
      <c r="R10">
        <f t="shared" si="0"/>
        <v>50000</v>
      </c>
      <c r="S10">
        <f t="shared" si="1"/>
        <v>2336.367688387636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2039.5890621300412</v>
      </c>
      <c r="AC10">
        <f t="shared" si="19"/>
        <v>2125.6309142577948</v>
      </c>
      <c r="AE10">
        <f t="shared" si="2"/>
        <v>0</v>
      </c>
      <c r="AF10">
        <f t="shared" si="3"/>
        <v>0</v>
      </c>
      <c r="AG10">
        <f t="shared" si="3"/>
        <v>-45.490076857823823</v>
      </c>
      <c r="AH10">
        <f t="shared" si="4"/>
        <v>-248.73217117980744</v>
      </c>
      <c r="AI10">
        <f t="shared" si="5"/>
        <v>-294.22224803763129</v>
      </c>
      <c r="AJ10">
        <f t="shared" si="6"/>
        <v>-86.0418521277536</v>
      </c>
      <c r="AK10">
        <f t="shared" si="20"/>
        <v>8.3623151547331691</v>
      </c>
      <c r="AL10">
        <f t="shared" si="7"/>
        <v>-371.90178501065174</v>
      </c>
      <c r="AN10">
        <f t="shared" si="8"/>
        <v>0</v>
      </c>
      <c r="AO10">
        <f t="shared" si="8"/>
        <v>0</v>
      </c>
      <c r="AP10">
        <f t="shared" si="8"/>
        <v>-26.776205696614035</v>
      </c>
      <c r="AQ10">
        <f t="shared" si="8"/>
        <v>-146.4078374651167</v>
      </c>
      <c r="AR10">
        <f t="shared" si="8"/>
        <v>-173.18404316173076</v>
      </c>
      <c r="AS10">
        <f t="shared" si="8"/>
        <v>-50.645646044762302</v>
      </c>
      <c r="AT10">
        <f t="shared" si="8"/>
        <v>4.9221959194060529</v>
      </c>
      <c r="AU10">
        <f t="shared" si="8"/>
        <v>-218.90749328708702</v>
      </c>
      <c r="AW10">
        <v>7</v>
      </c>
      <c r="AX10">
        <f>IF(Z10&gt;0, (R10*SUMPRODUCT(K10:$K$98, X10:$X$98)-K10*$AZ$3)/Z10, 0)</f>
        <v>2336.367688387636</v>
      </c>
    </row>
    <row r="11" spans="1:52" x14ac:dyDescent="0.25">
      <c r="A11" t="s">
        <v>33</v>
      </c>
      <c r="C11" s="12">
        <f>AU81</f>
        <v>5869.9259228054698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6.4575739999999998E-3</v>
      </c>
      <c r="Q11" s="4">
        <f t="shared" si="22"/>
        <v>50</v>
      </c>
      <c r="R11">
        <f t="shared" si="0"/>
        <v>50000</v>
      </c>
      <c r="S11">
        <f t="shared" si="1"/>
        <v>2433.486220108764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2125.6309142577948</v>
      </c>
      <c r="AC11">
        <f t="shared" si="19"/>
        <v>2177.5526076116244</v>
      </c>
      <c r="AE11">
        <f t="shared" si="2"/>
        <v>0</v>
      </c>
      <c r="AF11">
        <f t="shared" si="3"/>
        <v>0</v>
      </c>
      <c r="AG11">
        <f t="shared" si="3"/>
        <v>-44.741420551670501</v>
      </c>
      <c r="AH11">
        <f t="shared" si="4"/>
        <v>-293.75553757508482</v>
      </c>
      <c r="AI11">
        <f t="shared" si="5"/>
        <v>-338.49695812675532</v>
      </c>
      <c r="AJ11">
        <f t="shared" si="6"/>
        <v>-51.921693353829596</v>
      </c>
      <c r="AK11">
        <f t="shared" si="20"/>
        <v>5.1015141942187068</v>
      </c>
      <c r="AL11">
        <f t="shared" si="7"/>
        <v>-385.31713728636623</v>
      </c>
      <c r="AN11">
        <f t="shared" si="8"/>
        <v>0</v>
      </c>
      <c r="AO11">
        <f t="shared" si="8"/>
        <v>0</v>
      </c>
      <c r="AP11">
        <f t="shared" si="8"/>
        <v>-25.02426293227175</v>
      </c>
      <c r="AQ11">
        <f t="shared" si="8"/>
        <v>-164.30000924088435</v>
      </c>
      <c r="AR11">
        <f t="shared" si="8"/>
        <v>-189.32427217315609</v>
      </c>
      <c r="AS11">
        <f t="shared" si="8"/>
        <v>-29.040251524300487</v>
      </c>
      <c r="AT11">
        <f t="shared" si="8"/>
        <v>2.8533209490166467</v>
      </c>
      <c r="AU11">
        <f t="shared" si="8"/>
        <v>-215.51120274843996</v>
      </c>
      <c r="AW11">
        <v>8</v>
      </c>
      <c r="AX11">
        <f>IF(Z11&gt;0, (R11*SUMPRODUCT(K11:$K$98, X11:$X$98)-K11*$AZ$3)/Z11, 0)</f>
        <v>2433.486220108764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7.6803260000000003E-3</v>
      </c>
      <c r="Q12" s="4">
        <f t="shared" si="22"/>
        <v>50</v>
      </c>
      <c r="R12">
        <f t="shared" si="0"/>
        <v>50000</v>
      </c>
      <c r="S12">
        <f t="shared" si="1"/>
        <v>2504.3759109024704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2177.5526076116244</v>
      </c>
      <c r="AC12">
        <f t="shared" si="19"/>
        <v>2201.3653412652739</v>
      </c>
      <c r="AE12">
        <f t="shared" si="2"/>
        <v>0</v>
      </c>
      <c r="AF12">
        <f t="shared" si="3"/>
        <v>0</v>
      </c>
      <c r="AG12">
        <f t="shared" si="3"/>
        <v>-43.950377650613873</v>
      </c>
      <c r="AH12">
        <f t="shared" si="4"/>
        <v>-343.62869553992931</v>
      </c>
      <c r="AI12">
        <f t="shared" si="5"/>
        <v>-387.57907319054317</v>
      </c>
      <c r="AJ12">
        <f t="shared" si="6"/>
        <v>-23.812733653649502</v>
      </c>
      <c r="AK12">
        <f t="shared" si="20"/>
        <v>5.0083709975067361</v>
      </c>
      <c r="AL12">
        <f t="shared" si="7"/>
        <v>-406.38343584668593</v>
      </c>
      <c r="AN12">
        <f t="shared" si="8"/>
        <v>0</v>
      </c>
      <c r="AO12">
        <f t="shared" si="8"/>
        <v>0</v>
      </c>
      <c r="AP12">
        <f t="shared" si="8"/>
        <v>-23.360092944711081</v>
      </c>
      <c r="AQ12">
        <f t="shared" si="8"/>
        <v>-182.64230469406343</v>
      </c>
      <c r="AR12">
        <f t="shared" si="8"/>
        <v>-206.00239763877451</v>
      </c>
      <c r="AS12">
        <f t="shared" si="8"/>
        <v>-12.656721083012862</v>
      </c>
      <c r="AT12">
        <f t="shared" si="8"/>
        <v>2.6620024276792211</v>
      </c>
      <c r="AU12">
        <f t="shared" si="8"/>
        <v>-215.99711629410814</v>
      </c>
      <c r="AW12">
        <v>9</v>
      </c>
      <c r="AX12">
        <f>IF(Z12&gt;0, (R12*SUMPRODUCT(K12:$K$98, X12:$X$98)-K12*$AZ$3)/Z12, 0)</f>
        <v>2504.3759109024704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9.0334749999999991E-3</v>
      </c>
      <c r="Q13" s="4">
        <f t="shared" si="22"/>
        <v>50</v>
      </c>
      <c r="R13">
        <f t="shared" si="0"/>
        <v>50000</v>
      </c>
      <c r="S13">
        <f t="shared" si="1"/>
        <v>2547.3389245909761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2201.3653412652739</v>
      </c>
      <c r="AC13">
        <f t="shared" si="19"/>
        <v>2196.5117269745533</v>
      </c>
      <c r="AE13">
        <f t="shared" si="2"/>
        <v>0</v>
      </c>
      <c r="AF13">
        <f t="shared" si="3"/>
        <v>0</v>
      </c>
      <c r="AG13">
        <f t="shared" si="3"/>
        <v>-43.113849236360352</v>
      </c>
      <c r="AH13">
        <f t="shared" si="4"/>
        <v>-397.02463774737913</v>
      </c>
      <c r="AI13">
        <f t="shared" si="5"/>
        <v>-440.13848698373948</v>
      </c>
      <c r="AJ13">
        <f t="shared" si="6"/>
        <v>4.8536142907205431</v>
      </c>
      <c r="AK13">
        <f t="shared" si="20"/>
        <v>4.4027306825305477</v>
      </c>
      <c r="AL13">
        <f t="shared" si="7"/>
        <v>-430.88214201048839</v>
      </c>
      <c r="AN13">
        <f t="shared" si="8"/>
        <v>0</v>
      </c>
      <c r="AO13">
        <f t="shared" si="8"/>
        <v>0</v>
      </c>
      <c r="AP13">
        <f t="shared" si="8"/>
        <v>-21.782765398907074</v>
      </c>
      <c r="AQ13">
        <f t="shared" si="8"/>
        <v>-200.59203005106835</v>
      </c>
      <c r="AR13">
        <f t="shared" si="8"/>
        <v>-222.37479544997544</v>
      </c>
      <c r="AS13">
        <f t="shared" si="8"/>
        <v>2.4522315521385725</v>
      </c>
      <c r="AT13">
        <f t="shared" si="8"/>
        <v>2.2244279105390561</v>
      </c>
      <c r="AU13">
        <f t="shared" si="8"/>
        <v>-217.6981359872978</v>
      </c>
      <c r="AW13">
        <v>10</v>
      </c>
      <c r="AX13">
        <f>IF(Z13&gt;0, (R13*SUMPRODUCT(K13:$K$98, X13:$X$98)-K13*$AZ$3)/Z13, 0)</f>
        <v>2547.3389245909761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1.0570714E-2</v>
      </c>
      <c r="Q14" s="4">
        <f t="shared" si="22"/>
        <v>50</v>
      </c>
      <c r="R14">
        <f t="shared" si="0"/>
        <v>50000</v>
      </c>
      <c r="S14">
        <f t="shared" si="1"/>
        <v>2562.7016787752868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2196.5117269745533</v>
      </c>
      <c r="AC14">
        <f t="shared" si="19"/>
        <v>2164.3023625899091</v>
      </c>
      <c r="AE14">
        <f t="shared" si="2"/>
        <v>0</v>
      </c>
      <c r="AF14">
        <f t="shared" si="3"/>
        <v>0</v>
      </c>
      <c r="AG14">
        <f t="shared" si="3"/>
        <v>-42.22696657428007</v>
      </c>
      <c r="AH14">
        <f t="shared" si="4"/>
        <v>-455.7441697166837</v>
      </c>
      <c r="AI14">
        <f t="shared" si="5"/>
        <v>-497.97113629096378</v>
      </c>
      <c r="AJ14">
        <f t="shared" si="6"/>
        <v>32.209364384644232</v>
      </c>
      <c r="AK14">
        <f t="shared" si="20"/>
        <v>3.9537211085541957</v>
      </c>
      <c r="AL14">
        <f t="shared" si="7"/>
        <v>-461.80805079776536</v>
      </c>
      <c r="AN14">
        <f t="shared" si="8"/>
        <v>0</v>
      </c>
      <c r="AO14">
        <f t="shared" si="8"/>
        <v>0</v>
      </c>
      <c r="AP14">
        <f t="shared" si="8"/>
        <v>-20.283968779004624</v>
      </c>
      <c r="AQ14">
        <f t="shared" si="8"/>
        <v>-218.91936029753052</v>
      </c>
      <c r="AR14">
        <f t="shared" si="8"/>
        <v>-239.20332907653514</v>
      </c>
      <c r="AS14">
        <f t="shared" si="8"/>
        <v>15.471955353943057</v>
      </c>
      <c r="AT14">
        <f t="shared" si="8"/>
        <v>1.8991929099556009</v>
      </c>
      <c r="AU14">
        <f t="shared" si="8"/>
        <v>-221.83218081263649</v>
      </c>
      <c r="AW14">
        <v>11</v>
      </c>
      <c r="AX14">
        <f>IF(Z14&gt;0, (R14*SUMPRODUCT(K14:$K$98, X14:$X$98)-K14*$AZ$3)/Z14, 0)</f>
        <v>2562.7016787752868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1.2312346E-2</v>
      </c>
      <c r="Q15" s="4">
        <f t="shared" si="22"/>
        <v>50</v>
      </c>
      <c r="R15">
        <f t="shared" si="0"/>
        <v>50000</v>
      </c>
      <c r="S15">
        <f t="shared" si="1"/>
        <v>2558.1052280489816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2164.3023625899091</v>
      </c>
      <c r="AC15">
        <f t="shared" si="19"/>
        <v>2112.2164299296642</v>
      </c>
      <c r="AE15">
        <f t="shared" si="2"/>
        <v>0</v>
      </c>
      <c r="AF15">
        <f t="shared" si="3"/>
        <v>0</v>
      </c>
      <c r="AG15">
        <f t="shared" si="3"/>
        <v>-41.284783885544293</v>
      </c>
      <c r="AH15">
        <f t="shared" si="4"/>
        <v>-519.91302299297092</v>
      </c>
      <c r="AI15">
        <f t="shared" si="5"/>
        <v>-561.19780687851517</v>
      </c>
      <c r="AJ15">
        <f t="shared" si="6"/>
        <v>52.085932660244907</v>
      </c>
      <c r="AK15">
        <f t="shared" si="20"/>
        <v>8.8736396866186276</v>
      </c>
      <c r="AL15">
        <f t="shared" si="7"/>
        <v>-500.23823453165164</v>
      </c>
      <c r="AN15">
        <f t="shared" si="8"/>
        <v>0</v>
      </c>
      <c r="AO15">
        <f t="shared" si="8"/>
        <v>0</v>
      </c>
      <c r="AP15">
        <f t="shared" si="8"/>
        <v>-18.813571624470423</v>
      </c>
      <c r="AQ15">
        <f t="shared" si="8"/>
        <v>-236.9255685990916</v>
      </c>
      <c r="AR15">
        <f t="shared" si="8"/>
        <v>-255.739140223562</v>
      </c>
      <c r="AS15">
        <f t="shared" si="8"/>
        <v>23.735680134539273</v>
      </c>
      <c r="AT15">
        <f t="shared" si="8"/>
        <v>4.0437381548798159</v>
      </c>
      <c r="AU15">
        <f t="shared" si="8"/>
        <v>-227.95972193414292</v>
      </c>
      <c r="AW15">
        <v>12</v>
      </c>
      <c r="AX15">
        <f>IF(Z15&gt;0, (R15*SUMPRODUCT(K15:$K$98, X15:$X$98)-K15*$AZ$3)/Z15, 0)</f>
        <v>2558.1052280489816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1.4128425999999999E-2</v>
      </c>
      <c r="Q16" s="4">
        <f t="shared" si="22"/>
        <v>50</v>
      </c>
      <c r="R16">
        <f t="shared" si="0"/>
        <v>50000</v>
      </c>
      <c r="S16">
        <f t="shared" si="1"/>
        <v>2534.0443096898421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2112.2164299296642</v>
      </c>
      <c r="AC16">
        <f t="shared" si="19"/>
        <v>2041.8643351630733</v>
      </c>
      <c r="AE16">
        <f t="shared" si="2"/>
        <v>0</v>
      </c>
      <c r="AF16">
        <f t="shared" si="3"/>
        <v>0</v>
      </c>
      <c r="AG16">
        <f t="shared" si="3"/>
        <v>-40.28864703263595</v>
      </c>
      <c r="AH16">
        <f t="shared" si="4"/>
        <v>-583.28901405290503</v>
      </c>
      <c r="AI16">
        <f t="shared" si="5"/>
        <v>-623.57766108554097</v>
      </c>
      <c r="AJ16">
        <f t="shared" si="6"/>
        <v>70.352094766590881</v>
      </c>
      <c r="AK16">
        <f t="shared" si="20"/>
        <v>14.996736652500616</v>
      </c>
      <c r="AL16">
        <f t="shared" si="7"/>
        <v>-538.22882966644943</v>
      </c>
      <c r="AN16">
        <f t="shared" si="8"/>
        <v>0</v>
      </c>
      <c r="AO16">
        <f t="shared" si="8"/>
        <v>0</v>
      </c>
      <c r="AP16">
        <f t="shared" si="8"/>
        <v>-17.367921439536175</v>
      </c>
      <c r="AQ16">
        <f t="shared" si="8"/>
        <v>-251.44844810522198</v>
      </c>
      <c r="AR16">
        <f t="shared" si="8"/>
        <v>-268.81636954475817</v>
      </c>
      <c r="AS16">
        <f t="shared" si="8"/>
        <v>30.327889989037732</v>
      </c>
      <c r="AT16">
        <f t="shared" si="8"/>
        <v>6.4649017332117209</v>
      </c>
      <c r="AU16">
        <f t="shared" si="8"/>
        <v>-232.02357782250868</v>
      </c>
      <c r="AW16">
        <v>13</v>
      </c>
      <c r="AX16">
        <f>IF(Z16&gt;0, (R16*SUMPRODUCT(K16:$K$98, X16:$X$98)-K16*$AZ$3)/Z16, 0)</f>
        <v>2534.0443096898421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1.6072195000000001E-2</v>
      </c>
      <c r="Q17" s="4">
        <f t="shared" si="22"/>
        <v>50</v>
      </c>
      <c r="R17">
        <f t="shared" si="0"/>
        <v>50000</v>
      </c>
      <c r="S17">
        <f t="shared" si="1"/>
        <v>2504.4100451399536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2041.8643351630733</v>
      </c>
      <c r="AC17">
        <f t="shared" si="19"/>
        <v>1965.3725261709401</v>
      </c>
      <c r="AE17">
        <f t="shared" si="2"/>
        <v>0</v>
      </c>
      <c r="AF17">
        <f t="shared" si="3"/>
        <v>0</v>
      </c>
      <c r="AG17">
        <f t="shared" si="3"/>
        <v>-39.238233570914893</v>
      </c>
      <c r="AH17">
        <f t="shared" si="4"/>
        <v>-647.52699139469632</v>
      </c>
      <c r="AI17">
        <f t="shared" si="5"/>
        <v>-686.7652249656112</v>
      </c>
      <c r="AJ17">
        <f t="shared" si="6"/>
        <v>76.491808992133201</v>
      </c>
      <c r="AK17">
        <f t="shared" si="20"/>
        <v>28.177727825250411</v>
      </c>
      <c r="AL17">
        <f t="shared" si="7"/>
        <v>-582.09568814822762</v>
      </c>
      <c r="AN17">
        <f t="shared" si="8"/>
        <v>0</v>
      </c>
      <c r="AO17">
        <f t="shared" si="8"/>
        <v>0</v>
      </c>
      <c r="AP17">
        <f t="shared" si="8"/>
        <v>-15.900640726659057</v>
      </c>
      <c r="AQ17">
        <f t="shared" si="8"/>
        <v>-262.39953010049453</v>
      </c>
      <c r="AR17">
        <f t="shared" si="8"/>
        <v>-278.30017082715358</v>
      </c>
      <c r="AS17">
        <f t="shared" si="8"/>
        <v>30.997031788344586</v>
      </c>
      <c r="AT17">
        <f t="shared" si="8"/>
        <v>11.41855496204092</v>
      </c>
      <c r="AU17">
        <f t="shared" si="8"/>
        <v>-235.88458407676808</v>
      </c>
      <c r="AW17">
        <v>14</v>
      </c>
      <c r="AX17">
        <f>IF(Z17&gt;0, (R17*SUMPRODUCT(K17:$K$98, X17:$X$98)-K17*$AZ$3)/Z17, 0)</f>
        <v>2504.4100451399536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1.8213139E-2</v>
      </c>
      <c r="Q18" s="4">
        <f t="shared" si="22"/>
        <v>50</v>
      </c>
      <c r="R18">
        <f t="shared" si="0"/>
        <v>50000</v>
      </c>
      <c r="S18">
        <f t="shared" si="1"/>
        <v>2473.3030371652549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1965.3725261709401</v>
      </c>
      <c r="AC18">
        <f t="shared" si="19"/>
        <v>1886.200247157459</v>
      </c>
      <c r="AE18">
        <f t="shared" si="2"/>
        <v>0</v>
      </c>
      <c r="AF18">
        <f t="shared" si="3"/>
        <v>0</v>
      </c>
      <c r="AG18">
        <f t="shared" si="3"/>
        <v>-38.131199833064201</v>
      </c>
      <c r="AH18">
        <f t="shared" si="4"/>
        <v>-714.65140214153928</v>
      </c>
      <c r="AI18">
        <f t="shared" si="5"/>
        <v>-752.78260197460349</v>
      </c>
      <c r="AJ18">
        <f t="shared" si="6"/>
        <v>79.172279013481102</v>
      </c>
      <c r="AK18">
        <f t="shared" si="20"/>
        <v>42.452046565292306</v>
      </c>
      <c r="AL18">
        <f t="shared" si="7"/>
        <v>-631.15827639583006</v>
      </c>
      <c r="AN18">
        <f t="shared" si="8"/>
        <v>0</v>
      </c>
      <c r="AO18">
        <f t="shared" si="8"/>
        <v>0</v>
      </c>
      <c r="AP18">
        <f t="shared" si="8"/>
        <v>-14.419591022441921</v>
      </c>
      <c r="AQ18">
        <f t="shared" si="8"/>
        <v>-270.2506343259634</v>
      </c>
      <c r="AR18">
        <f t="shared" si="8"/>
        <v>-284.67022534840532</v>
      </c>
      <c r="AS18">
        <f t="shared" si="8"/>
        <v>29.939574120065608</v>
      </c>
      <c r="AT18">
        <f t="shared" si="8"/>
        <v>16.053550693843562</v>
      </c>
      <c r="AU18">
        <f t="shared" si="8"/>
        <v>-238.67710053449616</v>
      </c>
      <c r="AW18">
        <v>15</v>
      </c>
      <c r="AX18">
        <f>IF(Z18&gt;0, (R18*SUMPRODUCT(K18:$K$98, X18:$X$98)-K18*$AZ$3)/Z18, 0)</f>
        <v>2473.3030371652549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2.0774602E-2</v>
      </c>
      <c r="Q19" s="4">
        <f t="shared" si="22"/>
        <v>50</v>
      </c>
      <c r="R19">
        <f t="shared" si="0"/>
        <v>50000</v>
      </c>
      <c r="S19">
        <f t="shared" si="1"/>
        <v>2419.6472745178885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1886.200247157459</v>
      </c>
      <c r="AC19">
        <f t="shared" si="19"/>
        <v>1788.4932843420529</v>
      </c>
      <c r="AE19">
        <f t="shared" si="2"/>
        <v>0</v>
      </c>
      <c r="AF19">
        <f t="shared" si="3"/>
        <v>0</v>
      </c>
      <c r="AG19">
        <f t="shared" si="3"/>
        <v>-36.957727334419182</v>
      </c>
      <c r="AH19">
        <f t="shared" si="4"/>
        <v>-792.16050031437521</v>
      </c>
      <c r="AI19">
        <f t="shared" si="5"/>
        <v>-829.11822764879435</v>
      </c>
      <c r="AJ19">
        <f t="shared" si="6"/>
        <v>97.706962815406087</v>
      </c>
      <c r="AK19">
        <f t="shared" si="20"/>
        <v>42.062265511611336</v>
      </c>
      <c r="AL19">
        <f t="shared" si="7"/>
        <v>-689.34899932177689</v>
      </c>
      <c r="AN19">
        <f t="shared" si="8"/>
        <v>0</v>
      </c>
      <c r="AO19">
        <f t="shared" si="8"/>
        <v>0</v>
      </c>
      <c r="AP19">
        <f t="shared" si="8"/>
        <v>-13.033511002260093</v>
      </c>
      <c r="AQ19">
        <f t="shared" si="8"/>
        <v>-279.36329804532687</v>
      </c>
      <c r="AR19">
        <f t="shared" si="8"/>
        <v>-292.39680904758694</v>
      </c>
      <c r="AS19">
        <f t="shared" si="8"/>
        <v>34.457334546813968</v>
      </c>
      <c r="AT19">
        <f t="shared" si="8"/>
        <v>14.833677281205778</v>
      </c>
      <c r="AU19">
        <f t="shared" si="8"/>
        <v>-243.10579721956717</v>
      </c>
      <c r="AW19">
        <v>16</v>
      </c>
      <c r="AX19">
        <f>IF(Z19&gt;0, (R19*SUMPRODUCT(K19:$K$98, X19:$X$98)-K19*$AZ$3)/Z19, 0)</f>
        <v>2419.6472745178885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2.3506165999999998E-2</v>
      </c>
      <c r="Q20" s="4">
        <f t="shared" si="22"/>
        <v>50</v>
      </c>
      <c r="R20">
        <f t="shared" si="0"/>
        <v>50000</v>
      </c>
      <c r="S20">
        <f t="shared" si="1"/>
        <v>2284.5314611260078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1788.4932843420529</v>
      </c>
      <c r="AC20">
        <f t="shared" si="19"/>
        <v>1632.042573647602</v>
      </c>
      <c r="AE20">
        <f t="shared" si="2"/>
        <v>0</v>
      </c>
      <c r="AF20">
        <f t="shared" si="3"/>
        <v>0</v>
      </c>
      <c r="AG20">
        <f t="shared" si="3"/>
        <v>-35.719415587369397</v>
      </c>
      <c r="AH20">
        <f t="shared" si="4"/>
        <v>-868.73447370559472</v>
      </c>
      <c r="AI20">
        <f t="shared" si="5"/>
        <v>-904.45388929296416</v>
      </c>
      <c r="AJ20">
        <f t="shared" si="6"/>
        <v>156.45071069445089</v>
      </c>
      <c r="AK20">
        <f t="shared" si="20"/>
        <v>7.6905211226708277</v>
      </c>
      <c r="AL20">
        <f t="shared" si="7"/>
        <v>-740.31265747584246</v>
      </c>
      <c r="AN20">
        <f t="shared" si="8"/>
        <v>0</v>
      </c>
      <c r="AO20">
        <f t="shared" si="8"/>
        <v>0</v>
      </c>
      <c r="AP20">
        <f t="shared" si="8"/>
        <v>-11.948029990567713</v>
      </c>
      <c r="AQ20">
        <f t="shared" si="8"/>
        <v>-290.58889612250033</v>
      </c>
      <c r="AR20">
        <f t="shared" si="8"/>
        <v>-302.53692611306803</v>
      </c>
      <c r="AS20">
        <f t="shared" si="8"/>
        <v>52.332261115826327</v>
      </c>
      <c r="AT20">
        <f t="shared" si="8"/>
        <v>2.5724546582239487</v>
      </c>
      <c r="AU20">
        <f t="shared" si="8"/>
        <v>-247.63221033901777</v>
      </c>
      <c r="AW20">
        <v>17</v>
      </c>
      <c r="AX20">
        <f>IF(Z20&gt;0, (R20*SUMPRODUCT(K20:$K$98, X20:$X$98)-K20*$AZ$3)/Z20, 0)</f>
        <v>2284.5314611260078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2.6226451000000001E-2</v>
      </c>
      <c r="Q21" s="4">
        <f t="shared" si="22"/>
        <v>50</v>
      </c>
      <c r="R21">
        <f t="shared" si="0"/>
        <v>50000</v>
      </c>
      <c r="S21">
        <f t="shared" si="1"/>
        <v>2109.6664288348984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1632.042573647602</v>
      </c>
      <c r="AC21">
        <f t="shared" si="19"/>
        <v>1452.5233919951891</v>
      </c>
      <c r="AE21">
        <f t="shared" si="2"/>
        <v>0</v>
      </c>
      <c r="AF21">
        <f t="shared" si="3"/>
        <v>0</v>
      </c>
      <c r="AG21">
        <f t="shared" si="3"/>
        <v>-34.425427928844925</v>
      </c>
      <c r="AH21">
        <f t="shared" si="4"/>
        <v>-936.79350265077971</v>
      </c>
      <c r="AI21">
        <f t="shared" si="5"/>
        <v>-971.21893057962461</v>
      </c>
      <c r="AJ21">
        <f t="shared" si="6"/>
        <v>179.51918165241295</v>
      </c>
      <c r="AK21">
        <f t="shared" si="20"/>
        <v>2.6112681178361634</v>
      </c>
      <c r="AL21">
        <f t="shared" si="7"/>
        <v>-789.08848080937548</v>
      </c>
      <c r="AN21">
        <f t="shared" si="8"/>
        <v>0</v>
      </c>
      <c r="AO21">
        <f t="shared" si="8"/>
        <v>0</v>
      </c>
      <c r="AP21">
        <f t="shared" si="8"/>
        <v>-10.950166667523662</v>
      </c>
      <c r="AQ21">
        <f t="shared" si="8"/>
        <v>-297.97872108611131</v>
      </c>
      <c r="AR21">
        <f t="shared" si="8"/>
        <v>-308.92888775363491</v>
      </c>
      <c r="AS21">
        <f t="shared" si="8"/>
        <v>57.102121233597543</v>
      </c>
      <c r="AT21">
        <f t="shared" si="8"/>
        <v>0.83060176224964688</v>
      </c>
      <c r="AU21">
        <f t="shared" si="8"/>
        <v>-250.99616475778774</v>
      </c>
      <c r="AW21">
        <v>18</v>
      </c>
      <c r="AX21">
        <f>IF(Z21&gt;0, (R21*SUMPRODUCT(K21:$K$98, X21:$X$98)-K21*$AZ$3)/Z21, 0)</f>
        <v>2109.6664288348984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2.9219711999999998E-2</v>
      </c>
      <c r="Q22" s="4">
        <f t="shared" si="22"/>
        <v>50</v>
      </c>
      <c r="R22">
        <f t="shared" si="0"/>
        <v>50000</v>
      </c>
      <c r="S22">
        <f t="shared" si="1"/>
        <v>1961.0445611655175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1452.5233919951891</v>
      </c>
      <c r="AC22">
        <f t="shared" si="19"/>
        <v>1297.2416672570575</v>
      </c>
      <c r="AE22">
        <f t="shared" si="2"/>
        <v>0</v>
      </c>
      <c r="AF22">
        <f t="shared" si="3"/>
        <v>0</v>
      </c>
      <c r="AG22">
        <f t="shared" si="3"/>
        <v>-33.075272559998872</v>
      </c>
      <c r="AH22">
        <f t="shared" si="4"/>
        <v>-1005.9010895576051</v>
      </c>
      <c r="AI22">
        <f t="shared" si="5"/>
        <v>-1038.9763621176039</v>
      </c>
      <c r="AJ22">
        <f t="shared" si="6"/>
        <v>155.28172473813152</v>
      </c>
      <c r="AK22">
        <f t="shared" si="20"/>
        <v>30.502991231898971</v>
      </c>
      <c r="AL22">
        <f t="shared" si="7"/>
        <v>-853.19164614757346</v>
      </c>
      <c r="AN22">
        <f t="shared" si="8"/>
        <v>0</v>
      </c>
      <c r="AO22">
        <f t="shared" si="8"/>
        <v>0</v>
      </c>
      <c r="AP22">
        <f t="shared" si="8"/>
        <v>-9.8232533001600224</v>
      </c>
      <c r="AQ22">
        <f t="shared" si="8"/>
        <v>-298.74950175260608</v>
      </c>
      <c r="AR22">
        <f t="shared" si="8"/>
        <v>-308.57275505276607</v>
      </c>
      <c r="AS22">
        <f t="shared" si="8"/>
        <v>46.118190325456915</v>
      </c>
      <c r="AT22">
        <f t="shared" si="8"/>
        <v>9.0592937288712108</v>
      </c>
      <c r="AU22">
        <f t="shared" si="8"/>
        <v>-253.39527099843798</v>
      </c>
      <c r="AW22">
        <v>19</v>
      </c>
      <c r="AX22">
        <f>IF(Z22&gt;0, (R22*SUMPRODUCT(K22:$K$98, X22:$X$98)-K22*$AZ$3)/Z22, 0)</f>
        <v>1961.0445611655175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3.2402927999999998E-2</v>
      </c>
      <c r="Q23" s="4">
        <f t="shared" si="22"/>
        <v>50</v>
      </c>
      <c r="R23">
        <f t="shared" si="0"/>
        <v>50000</v>
      </c>
      <c r="S23">
        <f t="shared" si="1"/>
        <v>1916.203007365182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1297.2416672570575</v>
      </c>
      <c r="AC23">
        <f t="shared" si="19"/>
        <v>1213.8296851442615</v>
      </c>
      <c r="AE23">
        <f t="shared" si="2"/>
        <v>0</v>
      </c>
      <c r="AF23">
        <f t="shared" si="3"/>
        <v>0</v>
      </c>
      <c r="AG23">
        <f t="shared" si="3"/>
        <v>-31.672784159056871</v>
      </c>
      <c r="AH23">
        <f t="shared" si="4"/>
        <v>-1071.7356753420192</v>
      </c>
      <c r="AI23">
        <f t="shared" si="5"/>
        <v>-1103.4084595010761</v>
      </c>
      <c r="AJ23">
        <f t="shared" si="6"/>
        <v>83.411982112796068</v>
      </c>
      <c r="AK23">
        <f t="shared" si="20"/>
        <v>90.806916707994034</v>
      </c>
      <c r="AL23">
        <f t="shared" si="7"/>
        <v>-929.18956068028604</v>
      </c>
      <c r="AN23">
        <f t="shared" si="8"/>
        <v>0</v>
      </c>
      <c r="AO23">
        <f t="shared" si="8"/>
        <v>0</v>
      </c>
      <c r="AP23">
        <f t="shared" si="8"/>
        <v>-8.3988558908460504</v>
      </c>
      <c r="AQ23">
        <f t="shared" si="8"/>
        <v>-284.19836554539967</v>
      </c>
      <c r="AR23">
        <f t="shared" si="8"/>
        <v>-292.59722143624572</v>
      </c>
      <c r="AS23">
        <f t="shared" si="8"/>
        <v>22.118839121216794</v>
      </c>
      <c r="AT23">
        <f t="shared" si="8"/>
        <v>24.079796821537546</v>
      </c>
      <c r="AU23">
        <f t="shared" si="8"/>
        <v>-246.3985854934914</v>
      </c>
      <c r="AW23">
        <v>20</v>
      </c>
      <c r="AX23">
        <f>IF(Z23&gt;0, (R23*SUMPRODUCT(K23:$K$98, X23:$X$98)-K23*$AZ$3)/Z23, 0)</f>
        <v>1916.203007365182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3.5947104000000001E-2</v>
      </c>
      <c r="Q24" s="4">
        <f t="shared" si="22"/>
        <v>50</v>
      </c>
      <c r="R24">
        <f t="shared" si="0"/>
        <v>50000</v>
      </c>
      <c r="S24">
        <f t="shared" si="1"/>
        <v>1856.3688871953473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1213.8296851442615</v>
      </c>
      <c r="AC24">
        <f t="shared" si="19"/>
        <v>1121.8969621344047</v>
      </c>
      <c r="AE24">
        <f t="shared" si="2"/>
        <v>0</v>
      </c>
      <c r="AF24">
        <f t="shared" si="3"/>
        <v>0</v>
      </c>
      <c r="AG24">
        <f t="shared" si="3"/>
        <v>-30.217511451331131</v>
      </c>
      <c r="AH24">
        <f t="shared" si="4"/>
        <v>-1138.5448661351697</v>
      </c>
      <c r="AI24">
        <f t="shared" ref="AI24:AI79" si="23">SUM(AE24:AH24)</f>
        <v>-1168.7623775865009</v>
      </c>
      <c r="AJ24">
        <f t="shared" si="6"/>
        <v>91.932723009856772</v>
      </c>
      <c r="AK24">
        <f t="shared" si="20"/>
        <v>84.968077960098313</v>
      </c>
      <c r="AL24">
        <f t="shared" ref="AL24:AL79" si="24">SUM(AI24:AK24)</f>
        <v>-991.86157661654579</v>
      </c>
      <c r="AN24">
        <f t="shared" si="8"/>
        <v>0</v>
      </c>
      <c r="AO24">
        <f t="shared" si="8"/>
        <v>0</v>
      </c>
      <c r="AP24">
        <f t="shared" si="8"/>
        <v>-7.1544221301324411</v>
      </c>
      <c r="AQ24">
        <f t="shared" si="8"/>
        <v>-269.5665590975496</v>
      </c>
      <c r="AR24">
        <f t="shared" si="8"/>
        <v>-276.72098122768205</v>
      </c>
      <c r="AS24">
        <f t="shared" si="8"/>
        <v>21.766369114955072</v>
      </c>
      <c r="AT24">
        <f t="shared" si="8"/>
        <v>20.117391145582474</v>
      </c>
      <c r="AU24">
        <f t="shared" si="8"/>
        <v>-234.8372209671445</v>
      </c>
      <c r="AW24">
        <v>21</v>
      </c>
      <c r="AX24">
        <f>IF(Z24&gt;0, (R24*SUMPRODUCT(K24:$K$98, X24:$X$98)-K24*$AZ$3)/Z24, 0)</f>
        <v>1856.3688871953473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4.0034525000000001E-2</v>
      </c>
      <c r="Q25" s="4">
        <f t="shared" si="22"/>
        <v>50</v>
      </c>
      <c r="R25">
        <f t="shared" si="0"/>
        <v>50000</v>
      </c>
      <c r="S25">
        <f t="shared" si="1"/>
        <v>1783.6178630509721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1121.8969621344047</v>
      </c>
      <c r="AC25">
        <f t="shared" si="19"/>
        <v>1023.9961553007331</v>
      </c>
      <c r="AE25">
        <f t="shared" si="2"/>
        <v>0</v>
      </c>
      <c r="AF25">
        <f t="shared" si="3"/>
        <v>0</v>
      </c>
      <c r="AG25">
        <f t="shared" si="3"/>
        <v>-28.705592619181719</v>
      </c>
      <c r="AH25">
        <f t="shared" si="4"/>
        <v>-1209.7437176361025</v>
      </c>
      <c r="AI25">
        <f t="shared" si="23"/>
        <v>-1238.4493102552842</v>
      </c>
      <c r="AJ25">
        <f t="shared" si="6"/>
        <v>97.900806833671595</v>
      </c>
      <c r="AK25">
        <f t="shared" si="20"/>
        <v>78.532787349408338</v>
      </c>
      <c r="AL25">
        <f t="shared" si="24"/>
        <v>-1062.0157160722042</v>
      </c>
      <c r="AN25">
        <f t="shared" si="8"/>
        <v>0</v>
      </c>
      <c r="AO25">
        <f t="shared" si="8"/>
        <v>0</v>
      </c>
      <c r="AP25">
        <f t="shared" si="8"/>
        <v>-6.0682625153587288</v>
      </c>
      <c r="AQ25">
        <f t="shared" si="8"/>
        <v>-255.73561752619682</v>
      </c>
      <c r="AR25">
        <f t="shared" si="8"/>
        <v>-261.80388004155554</v>
      </c>
      <c r="AS25">
        <f t="shared" si="8"/>
        <v>20.695890317037463</v>
      </c>
      <c r="AT25">
        <f t="shared" si="8"/>
        <v>16.601558310299659</v>
      </c>
      <c r="AU25">
        <f t="shared" si="8"/>
        <v>-224.50643141421844</v>
      </c>
      <c r="AW25">
        <v>22</v>
      </c>
      <c r="AX25">
        <f>IF(Z25&gt;0, (R25*SUMPRODUCT(K25:$K$98, X25:$X$98)-K25*$AZ$3)/Z25, 0)</f>
        <v>1783.6178630509721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4.4405750000000001E-2</v>
      </c>
      <c r="Q26" s="4">
        <f t="shared" si="22"/>
        <v>50</v>
      </c>
      <c r="R26">
        <f t="shared" si="0"/>
        <v>50000</v>
      </c>
      <c r="S26">
        <f t="shared" si="1"/>
        <v>1697.5000921628491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1023.9961553007331</v>
      </c>
      <c r="AC26">
        <f t="shared" si="19"/>
        <v>921.53353086728453</v>
      </c>
      <c r="AE26">
        <f t="shared" si="2"/>
        <v>0</v>
      </c>
      <c r="AF26">
        <f t="shared" si="3"/>
        <v>0</v>
      </c>
      <c r="AG26">
        <f t="shared" si="3"/>
        <v>-27.143843323540672</v>
      </c>
      <c r="AH26">
        <f t="shared" si="4"/>
        <v>-1274.6933694492286</v>
      </c>
      <c r="AI26">
        <f t="shared" si="23"/>
        <v>-1301.8372127727694</v>
      </c>
      <c r="AJ26">
        <f t="shared" si="6"/>
        <v>102.46262443344858</v>
      </c>
      <c r="AK26">
        <f t="shared" si="20"/>
        <v>71.679730871051319</v>
      </c>
      <c r="AL26">
        <f t="shared" si="24"/>
        <v>-1127.6948574682694</v>
      </c>
      <c r="AN26">
        <f t="shared" si="8"/>
        <v>0</v>
      </c>
      <c r="AO26">
        <f t="shared" si="8"/>
        <v>0</v>
      </c>
      <c r="AP26">
        <f t="shared" si="8"/>
        <v>-5.1233161982265623</v>
      </c>
      <c r="AQ26">
        <f t="shared" si="8"/>
        <v>-240.59441802802755</v>
      </c>
      <c r="AR26">
        <f t="shared" si="8"/>
        <v>-245.71773422625412</v>
      </c>
      <c r="AS26">
        <f t="shared" si="8"/>
        <v>19.339502413699353</v>
      </c>
      <c r="AT26">
        <f t="shared" si="8"/>
        <v>13.529326775095566</v>
      </c>
      <c r="AU26">
        <f t="shared" si="8"/>
        <v>-212.84890503745922</v>
      </c>
      <c r="AW26">
        <v>23</v>
      </c>
      <c r="AX26">
        <f>IF(Z26&gt;0, (R26*SUMPRODUCT(K26:$K$98, X26:$X$98)-K26*$AZ$3)/Z26, 0)</f>
        <v>1697.5000921628491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4.9048597999999999E-2</v>
      </c>
      <c r="Q27" s="4">
        <f t="shared" si="22"/>
        <v>50</v>
      </c>
      <c r="R27">
        <f t="shared" si="0"/>
        <v>50000</v>
      </c>
      <c r="S27">
        <f t="shared" si="1"/>
        <v>1600.9334032338611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921.53353086728453</v>
      </c>
      <c r="AC27">
        <f t="shared" si="19"/>
        <v>817.78999952921049</v>
      </c>
      <c r="AE27">
        <f t="shared" si="2"/>
        <v>0</v>
      </c>
      <c r="AF27">
        <f t="shared" si="3"/>
        <v>0</v>
      </c>
      <c r="AG27">
        <f t="shared" si="3"/>
        <v>-25.541037430953939</v>
      </c>
      <c r="AH27">
        <f t="shared" si="4"/>
        <v>-1331.3674593513304</v>
      </c>
      <c r="AI27">
        <f t="shared" si="23"/>
        <v>-1356.9084967822844</v>
      </c>
      <c r="AJ27">
        <f t="shared" si="6"/>
        <v>103.74353133807404</v>
      </c>
      <c r="AK27">
        <f t="shared" si="20"/>
        <v>64.507347160709926</v>
      </c>
      <c r="AL27">
        <f t="shared" si="24"/>
        <v>-1188.6576182835004</v>
      </c>
      <c r="AN27">
        <f t="shared" si="8"/>
        <v>0</v>
      </c>
      <c r="AO27">
        <f t="shared" si="8"/>
        <v>0</v>
      </c>
      <c r="AP27">
        <f t="shared" si="8"/>
        <v>-4.3042781782237451</v>
      </c>
      <c r="AQ27">
        <f t="shared" si="8"/>
        <v>-224.3673898515205</v>
      </c>
      <c r="AR27">
        <f t="shared" si="8"/>
        <v>-228.67166802974427</v>
      </c>
      <c r="AS27">
        <f t="shared" si="8"/>
        <v>17.483276443938298</v>
      </c>
      <c r="AT27">
        <f t="shared" si="8"/>
        <v>10.87103714833626</v>
      </c>
      <c r="AU27">
        <f t="shared" si="8"/>
        <v>-200.3173544374697</v>
      </c>
      <c r="AW27">
        <v>24</v>
      </c>
      <c r="AX27">
        <f>IF(Z27&gt;0, (R27*SUMPRODUCT(K27:$K$98, X27:$X$98)-K27*$AZ$3)/Z27, 0)</f>
        <v>1600.9334032338611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5.4278005999999997E-2</v>
      </c>
      <c r="Q28" s="4">
        <f t="shared" si="22"/>
        <v>50</v>
      </c>
      <c r="R28">
        <f t="shared" si="0"/>
        <v>50000</v>
      </c>
      <c r="S28">
        <f t="shared" si="1"/>
        <v>1497.1371290230707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817.78999952921049</v>
      </c>
      <c r="AC28">
        <f t="shared" si="19"/>
        <v>715.61090136514895</v>
      </c>
      <c r="AE28">
        <f t="shared" si="2"/>
        <v>0</v>
      </c>
      <c r="AF28">
        <f t="shared" si="3"/>
        <v>0</v>
      </c>
      <c r="AG28">
        <f t="shared" si="3"/>
        <v>-23.89931047372086</v>
      </c>
      <c r="AH28">
        <f t="shared" si="4"/>
        <v>-1386.3165829235425</v>
      </c>
      <c r="AI28">
        <f t="shared" si="23"/>
        <v>-1410.2158933972632</v>
      </c>
      <c r="AJ28">
        <f t="shared" si="6"/>
        <v>102.17909816406154</v>
      </c>
      <c r="AK28">
        <f t="shared" si="20"/>
        <v>57.245299967044737</v>
      </c>
      <c r="AL28">
        <f t="shared" si="24"/>
        <v>-1250.791495266157</v>
      </c>
      <c r="AN28">
        <f t="shared" si="8"/>
        <v>0</v>
      </c>
      <c r="AO28">
        <f t="shared" si="8"/>
        <v>0</v>
      </c>
      <c r="AP28">
        <f t="shared" si="8"/>
        <v>-3.5960783568376882</v>
      </c>
      <c r="AQ28">
        <f t="shared" si="8"/>
        <v>-208.59610427080133</v>
      </c>
      <c r="AR28">
        <f t="shared" si="8"/>
        <v>-212.19218262763903</v>
      </c>
      <c r="AS28">
        <f t="shared" si="8"/>
        <v>15.374671325058035</v>
      </c>
      <c r="AT28">
        <f t="shared" si="8"/>
        <v>8.6135783904112309</v>
      </c>
      <c r="AU28">
        <f t="shared" si="8"/>
        <v>-188.20393291216976</v>
      </c>
      <c r="AW28">
        <v>25</v>
      </c>
      <c r="AX28">
        <f>IF(Z28&gt;0, (R28*SUMPRODUCT(K28:$K$98, X28:$X$98)-K28*$AZ$3)/Z28, 0)</f>
        <v>1497.1371290230707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6.0174738999999998E-2</v>
      </c>
      <c r="Q29" s="4">
        <f t="shared" si="22"/>
        <v>50</v>
      </c>
      <c r="R29">
        <f t="shared" si="0"/>
        <v>50000</v>
      </c>
      <c r="S29">
        <f t="shared" si="1"/>
        <v>1386.2533154825812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715.61090136514895</v>
      </c>
      <c r="AC29">
        <f t="shared" si="19"/>
        <v>616.11148610100668</v>
      </c>
      <c r="AE29">
        <f t="shared" si="2"/>
        <v>0</v>
      </c>
      <c r="AF29">
        <f t="shared" si="3"/>
        <v>0</v>
      </c>
      <c r="AG29">
        <f t="shared" si="3"/>
        <v>-22.22218259894753</v>
      </c>
      <c r="AH29">
        <f t="shared" si="4"/>
        <v>-1438.1347700361191</v>
      </c>
      <c r="AI29">
        <f t="shared" si="23"/>
        <v>-1460.3569526350666</v>
      </c>
      <c r="AJ29">
        <f t="shared" si="6"/>
        <v>99.499415264142272</v>
      </c>
      <c r="AK29">
        <f t="shared" si="20"/>
        <v>50.092763095560429</v>
      </c>
      <c r="AL29">
        <f t="shared" si="24"/>
        <v>-1310.7647742753638</v>
      </c>
      <c r="AN29">
        <f t="shared" si="8"/>
        <v>0</v>
      </c>
      <c r="AO29">
        <f t="shared" si="8"/>
        <v>0</v>
      </c>
      <c r="AP29">
        <f t="shared" si="8"/>
        <v>-2.985468300645584</v>
      </c>
      <c r="AQ29">
        <f t="shared" si="8"/>
        <v>-193.20810405915779</v>
      </c>
      <c r="AR29">
        <f t="shared" si="8"/>
        <v>-196.19357235980337</v>
      </c>
      <c r="AS29">
        <f t="shared" si="8"/>
        <v>13.367379593844975</v>
      </c>
      <c r="AT29">
        <f t="shared" si="8"/>
        <v>6.7297780336224715</v>
      </c>
      <c r="AU29">
        <f t="shared" si="8"/>
        <v>-176.09641473233592</v>
      </c>
      <c r="AW29">
        <v>26</v>
      </c>
      <c r="AX29">
        <f>IF(Z29&gt;0, (R29*SUMPRODUCT(K29:$K$98, X29:$X$98)-K29*$AZ$3)/Z29, 0)</f>
        <v>1386.2533154825812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6.6923788999999997E-2</v>
      </c>
      <c r="Q30" s="4">
        <f t="shared" si="22"/>
        <v>50</v>
      </c>
      <c r="R30">
        <f t="shared" si="0"/>
        <v>50000</v>
      </c>
      <c r="S30">
        <f t="shared" si="1"/>
        <v>1268.2616436805558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616.11148610100668</v>
      </c>
      <c r="AC30">
        <f t="shared" si="19"/>
        <v>520.31114008350914</v>
      </c>
      <c r="AE30">
        <f t="shared" si="2"/>
        <v>0</v>
      </c>
      <c r="AF30">
        <f t="shared" si="3"/>
        <v>0</v>
      </c>
      <c r="AG30">
        <f t="shared" si="3"/>
        <v>-20.512768113586617</v>
      </c>
      <c r="AH30">
        <f t="shared" si="4"/>
        <v>-1487.1926593714359</v>
      </c>
      <c r="AI30">
        <f t="shared" si="23"/>
        <v>-1507.7054274850225</v>
      </c>
      <c r="AJ30">
        <f t="shared" si="6"/>
        <v>95.800346017497532</v>
      </c>
      <c r="AK30">
        <f t="shared" si="20"/>
        <v>43.127804027070468</v>
      </c>
      <c r="AL30">
        <f t="shared" si="24"/>
        <v>-1368.7772774404546</v>
      </c>
      <c r="AN30">
        <f t="shared" si="8"/>
        <v>0</v>
      </c>
      <c r="AO30">
        <f t="shared" si="8"/>
        <v>0</v>
      </c>
      <c r="AP30">
        <f t="shared" si="8"/>
        <v>-2.4605488991254769</v>
      </c>
      <c r="AQ30">
        <f t="shared" si="8"/>
        <v>-178.39183090945855</v>
      </c>
      <c r="AR30">
        <f t="shared" si="8"/>
        <v>-180.85237980858403</v>
      </c>
      <c r="AS30">
        <f t="shared" si="8"/>
        <v>11.491449356026376</v>
      </c>
      <c r="AT30">
        <f t="shared" si="8"/>
        <v>5.1732691625476095</v>
      </c>
      <c r="AU30">
        <f t="shared" si="8"/>
        <v>-164.18766129001006</v>
      </c>
      <c r="AW30">
        <v>27</v>
      </c>
      <c r="AX30">
        <f>IF(Z30&gt;0, (R30*SUMPRODUCT(K30:$K$98, X30:$X$98)-K30*$AZ$3)/Z30, 0)</f>
        <v>1268.2616436805558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7.4711050000000001E-2</v>
      </c>
      <c r="Q31" s="4">
        <f t="shared" si="22"/>
        <v>50</v>
      </c>
      <c r="R31">
        <f t="shared" si="0"/>
        <v>50000</v>
      </c>
      <c r="S31">
        <f t="shared" si="1"/>
        <v>1142.1784532261477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520.31114008350914</v>
      </c>
      <c r="AC31">
        <f t="shared" si="19"/>
        <v>428.89052171124729</v>
      </c>
      <c r="AE31">
        <f t="shared" si="2"/>
        <v>0</v>
      </c>
      <c r="AF31">
        <f t="shared" si="3"/>
        <v>0</v>
      </c>
      <c r="AG31">
        <f t="shared" si="3"/>
        <v>-18.775109988278178</v>
      </c>
      <c r="AH31">
        <f t="shared" si="4"/>
        <v>-1532.5304441725757</v>
      </c>
      <c r="AI31">
        <f t="shared" si="23"/>
        <v>-1551.3055541608539</v>
      </c>
      <c r="AJ31">
        <f t="shared" si="6"/>
        <v>91.420618372261856</v>
      </c>
      <c r="AK31">
        <f t="shared" si="20"/>
        <v>36.421779805845645</v>
      </c>
      <c r="AL31">
        <f t="shared" si="24"/>
        <v>-1423.4631559827462</v>
      </c>
      <c r="AN31">
        <f t="shared" si="8"/>
        <v>0</v>
      </c>
      <c r="AO31">
        <f t="shared" si="8"/>
        <v>0</v>
      </c>
      <c r="AP31">
        <f t="shared" si="8"/>
        <v>-2.0108153734859053</v>
      </c>
      <c r="AQ31">
        <f t="shared" si="8"/>
        <v>-164.13409984822187</v>
      </c>
      <c r="AR31">
        <f t="shared" si="8"/>
        <v>-166.14491522170778</v>
      </c>
      <c r="AS31">
        <f t="shared" si="8"/>
        <v>9.7911535533641239</v>
      </c>
      <c r="AT31">
        <f t="shared" si="8"/>
        <v>3.9007747389515743</v>
      </c>
      <c r="AU31">
        <f t="shared" si="8"/>
        <v>-152.45298692939204</v>
      </c>
      <c r="AW31">
        <v>28</v>
      </c>
      <c r="AX31">
        <f>IF(Z31&gt;0, (R31*SUMPRODUCT(K31:$K$98, X31:$X$98)-K31*$AZ$3)/Z31, 0)</f>
        <v>1142.1784532261477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8.3689026999999999E-2</v>
      </c>
      <c r="Q32" s="4">
        <f t="shared" si="22"/>
        <v>50</v>
      </c>
      <c r="R32">
        <f t="shared" si="0"/>
        <v>50000</v>
      </c>
      <c r="S32">
        <f t="shared" si="1"/>
        <v>1006.1339778623046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428.89052171124729</v>
      </c>
      <c r="AC32">
        <f t="shared" si="19"/>
        <v>342.4092901998082</v>
      </c>
      <c r="AE32">
        <f t="shared" si="2"/>
        <v>0</v>
      </c>
      <c r="AF32">
        <f t="shared" si="3"/>
        <v>0</v>
      </c>
      <c r="AG32">
        <f t="shared" si="3"/>
        <v>-17.016088201658413</v>
      </c>
      <c r="AH32">
        <f t="shared" si="4"/>
        <v>-1571.2706867369823</v>
      </c>
      <c r="AI32">
        <f t="shared" si="23"/>
        <v>-1588.2867749386407</v>
      </c>
      <c r="AJ32">
        <f t="shared" si="6"/>
        <v>86.481231511439091</v>
      </c>
      <c r="AK32">
        <f t="shared" si="20"/>
        <v>30.022336519787313</v>
      </c>
      <c r="AL32">
        <f t="shared" si="24"/>
        <v>-1471.7832069074143</v>
      </c>
      <c r="AN32">
        <f t="shared" si="8"/>
        <v>0</v>
      </c>
      <c r="AO32">
        <f t="shared" si="8"/>
        <v>0</v>
      </c>
      <c r="AP32">
        <f t="shared" si="8"/>
        <v>-1.6271643193458649</v>
      </c>
      <c r="AQ32">
        <f t="shared" si="8"/>
        <v>-150.25284114614018</v>
      </c>
      <c r="AR32">
        <f t="shared" si="8"/>
        <v>-151.88000546548605</v>
      </c>
      <c r="AS32">
        <f t="shared" si="8"/>
        <v>8.2697722614524452</v>
      </c>
      <c r="AT32">
        <f t="shared" si="8"/>
        <v>2.8708874912643618</v>
      </c>
      <c r="AU32">
        <f t="shared" si="8"/>
        <v>-140.73934571276922</v>
      </c>
      <c r="AW32">
        <v>29</v>
      </c>
      <c r="AX32">
        <f>IF(Z32&gt;0, (R32*SUMPRODUCT(K32:$K$98, X32:$X$98)-K32*$AZ$3)/Z32, 0)</f>
        <v>1006.1339778623046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9.4384723000000004E-2</v>
      </c>
      <c r="Q33" s="4">
        <f t="shared" si="22"/>
        <v>50</v>
      </c>
      <c r="R33">
        <f t="shared" si="0"/>
        <v>50000</v>
      </c>
      <c r="S33">
        <f t="shared" si="1"/>
        <v>857.91214794518896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342.4092901998082</v>
      </c>
      <c r="AC33">
        <f t="shared" si="19"/>
        <v>261.48936721150983</v>
      </c>
      <c r="AE33">
        <f t="shared" si="2"/>
        <v>0</v>
      </c>
      <c r="AF33">
        <f t="shared" si="3"/>
        <v>0</v>
      </c>
      <c r="AG33">
        <f t="shared" si="3"/>
        <v>-15.239868548184731</v>
      </c>
      <c r="AH33">
        <f t="shared" si="4"/>
        <v>-1606.0587714570977</v>
      </c>
      <c r="AI33">
        <f t="shared" si="23"/>
        <v>-1621.2986400052823</v>
      </c>
      <c r="AJ33">
        <f t="shared" si="6"/>
        <v>80.919922988298367</v>
      </c>
      <c r="AK33">
        <f t="shared" si="20"/>
        <v>23.968650313986576</v>
      </c>
      <c r="AL33">
        <f t="shared" si="24"/>
        <v>-1516.4100667029975</v>
      </c>
      <c r="AN33">
        <f t="shared" si="8"/>
        <v>0</v>
      </c>
      <c r="AO33">
        <f t="shared" si="8"/>
        <v>0</v>
      </c>
      <c r="AP33">
        <f t="shared" si="8"/>
        <v>-1.3011725201745206</v>
      </c>
      <c r="AQ33">
        <f t="shared" si="8"/>
        <v>-137.12451210441341</v>
      </c>
      <c r="AR33">
        <f t="shared" si="8"/>
        <v>-138.42568462458792</v>
      </c>
      <c r="AS33">
        <f t="shared" si="8"/>
        <v>6.9089034327368806</v>
      </c>
      <c r="AT33">
        <f t="shared" si="8"/>
        <v>2.0464316365738306</v>
      </c>
      <c r="AU33">
        <f t="shared" si="8"/>
        <v>-129.47034955527721</v>
      </c>
      <c r="AW33">
        <v>30</v>
      </c>
      <c r="AX33">
        <f>IF(Z33&gt;0, (R33*SUMPRODUCT(K33:$K$98, X33:$X$98)-K33*$AZ$3)/Z33, 0)</f>
        <v>857.91214794518896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0.106719178</v>
      </c>
      <c r="Q34" s="4">
        <f t="shared" si="22"/>
        <v>50</v>
      </c>
      <c r="R34">
        <f t="shared" si="0"/>
        <v>50000</v>
      </c>
      <c r="S34">
        <f t="shared" si="1"/>
        <v>691.88057811582519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261.48936721150983</v>
      </c>
      <c r="AC34">
        <f t="shared" si="19"/>
        <v>186.26924631945485</v>
      </c>
      <c r="AE34">
        <f t="shared" si="2"/>
        <v>0</v>
      </c>
      <c r="AF34">
        <f t="shared" si="3"/>
        <v>0</v>
      </c>
      <c r="AG34">
        <f t="shared" si="3"/>
        <v>-13.461083618412555</v>
      </c>
      <c r="AH34">
        <f t="shared" si="4"/>
        <v>-1626.386244290328</v>
      </c>
      <c r="AI34">
        <f t="shared" si="23"/>
        <v>-1639.8473279087407</v>
      </c>
      <c r="AJ34">
        <f t="shared" si="6"/>
        <v>75.220120892054979</v>
      </c>
      <c r="AK34">
        <f t="shared" si="20"/>
        <v>18.304255704805691</v>
      </c>
      <c r="AL34">
        <f t="shared" si="24"/>
        <v>-1546.3229513118799</v>
      </c>
      <c r="AN34">
        <f t="shared" si="8"/>
        <v>0</v>
      </c>
      <c r="AO34">
        <f t="shared" si="8"/>
        <v>0</v>
      </c>
      <c r="AP34">
        <f t="shared" si="8"/>
        <v>-1.0261613689138946</v>
      </c>
      <c r="AQ34">
        <f t="shared" si="8"/>
        <v>-123.98219802608327</v>
      </c>
      <c r="AR34">
        <f t="shared" si="8"/>
        <v>-125.00835939499717</v>
      </c>
      <c r="AS34">
        <f t="shared" si="8"/>
        <v>5.7341581415391616</v>
      </c>
      <c r="AT34">
        <f t="shared" si="8"/>
        <v>1.3953646395377224</v>
      </c>
      <c r="AU34">
        <f t="shared" ref="AU34:AU79" si="25">AL34*$K34</f>
        <v>-117.87883661392029</v>
      </c>
      <c r="AW34">
        <v>31</v>
      </c>
      <c r="AX34">
        <f>IF(Z34&gt;0, (R34*SUMPRODUCT(K34:$K$98, X34:$X$98)-K34*$AZ$3)/Z34, 0)</f>
        <v>691.88057811582519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0.12088460199999999</v>
      </c>
      <c r="Q35" s="4">
        <f t="shared" si="22"/>
        <v>50</v>
      </c>
      <c r="R35">
        <f t="shared" si="0"/>
        <v>50000</v>
      </c>
      <c r="S35">
        <f t="shared" si="1"/>
        <v>502.4209945950185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186.26924631945485</v>
      </c>
      <c r="AC35">
        <f t="shared" si="19"/>
        <v>117.55882616154901</v>
      </c>
      <c r="AE35">
        <f t="shared" si="2"/>
        <v>0</v>
      </c>
      <c r="AF35">
        <f t="shared" ref="AF35:AG66" si="26">-$Z35*P35</f>
        <v>0</v>
      </c>
      <c r="AG35">
        <f t="shared" si="26"/>
        <v>-11.69923504652791</v>
      </c>
      <c r="AH35">
        <f t="shared" si="4"/>
        <v>-1627.2377357005214</v>
      </c>
      <c r="AI35">
        <f t="shared" si="23"/>
        <v>-1638.9369707470494</v>
      </c>
      <c r="AJ35">
        <f t="shared" si="6"/>
        <v>68.710420157905844</v>
      </c>
      <c r="AK35">
        <f t="shared" si="20"/>
        <v>13.038847242361841</v>
      </c>
      <c r="AL35">
        <f t="shared" si="24"/>
        <v>-1557.1877033467815</v>
      </c>
      <c r="AN35">
        <f t="shared" ref="AN35:AT66" si="27">AE35*$K35</f>
        <v>0</v>
      </c>
      <c r="AO35">
        <f t="shared" si="27"/>
        <v>0</v>
      </c>
      <c r="AP35">
        <f t="shared" si="27"/>
        <v>-0.79629700585341479</v>
      </c>
      <c r="AQ35">
        <f t="shared" si="27"/>
        <v>-110.75634702583153</v>
      </c>
      <c r="AR35">
        <f t="shared" si="27"/>
        <v>-111.55264403168495</v>
      </c>
      <c r="AS35">
        <f t="shared" si="27"/>
        <v>4.676707633026699</v>
      </c>
      <c r="AT35">
        <f t="shared" si="27"/>
        <v>0.88747640145534012</v>
      </c>
      <c r="AU35">
        <f t="shared" si="25"/>
        <v>-105.98845999720291</v>
      </c>
      <c r="AW35">
        <v>32</v>
      </c>
      <c r="AX35">
        <f>IF(Z35&gt;0, (R35*SUMPRODUCT(K35:$K$98, X35:$X$98)-K35*$AZ$3)/Z35, 0)</f>
        <v>502.4209945950185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0.13724737000000001</v>
      </c>
      <c r="Q36" s="4">
        <f t="shared" si="22"/>
        <v>50</v>
      </c>
      <c r="R36">
        <f t="shared" si="0"/>
        <v>50000</v>
      </c>
      <c r="S36">
        <f t="shared" si="1"/>
        <v>281.42123959687831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117.55882616154901</v>
      </c>
      <c r="AC36">
        <f t="shared" si="19"/>
        <v>56.152280803733113</v>
      </c>
      <c r="AE36">
        <f t="shared" si="2"/>
        <v>0</v>
      </c>
      <c r="AF36">
        <f t="shared" si="26"/>
        <v>0</v>
      </c>
      <c r="AG36">
        <f t="shared" si="26"/>
        <v>-9.976553454914848</v>
      </c>
      <c r="AH36">
        <f t="shared" si="4"/>
        <v>-1605.6892411477834</v>
      </c>
      <c r="AI36">
        <f t="shared" si="23"/>
        <v>-1615.6657946026983</v>
      </c>
      <c r="AJ36">
        <f t="shared" si="6"/>
        <v>61.406545357815894</v>
      </c>
      <c r="AK36">
        <f t="shared" si="20"/>
        <v>8.2291178313084306</v>
      </c>
      <c r="AL36">
        <f t="shared" si="24"/>
        <v>-1546.0301314135738</v>
      </c>
      <c r="AN36">
        <f t="shared" si="27"/>
        <v>0</v>
      </c>
      <c r="AO36">
        <f t="shared" si="27"/>
        <v>0</v>
      </c>
      <c r="AP36">
        <f t="shared" si="27"/>
        <v>-0.60628961250234359</v>
      </c>
      <c r="AQ36">
        <f t="shared" si="27"/>
        <v>-97.580062314514095</v>
      </c>
      <c r="AR36">
        <f t="shared" si="27"/>
        <v>-98.186351927016432</v>
      </c>
      <c r="AS36">
        <f t="shared" si="27"/>
        <v>3.7317647580745157</v>
      </c>
      <c r="AT36">
        <f t="shared" si="27"/>
        <v>0.50009541709238492</v>
      </c>
      <c r="AU36">
        <f t="shared" si="25"/>
        <v>-93.954491751849531</v>
      </c>
      <c r="AW36">
        <v>33</v>
      </c>
      <c r="AX36">
        <f>IF(Z36&gt;0, (R36*SUMPRODUCT(K36:$K$98, X36:$X$98)-K36*$AZ$3)/Z36, 0)</f>
        <v>281.42123959687831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0.155543078</v>
      </c>
      <c r="Q37" s="4">
        <f t="shared" si="22"/>
        <v>50</v>
      </c>
      <c r="R37">
        <f t="shared" si="0"/>
        <v>50000</v>
      </c>
      <c r="S37">
        <f t="shared" si="1"/>
        <v>15.823063743824191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56.152280803733113</v>
      </c>
      <c r="AC37">
        <f t="shared" si="19"/>
        <v>2.6345414070900119</v>
      </c>
      <c r="AE37">
        <f t="shared" si="2"/>
        <v>0</v>
      </c>
      <c r="AF37">
        <f t="shared" si="26"/>
        <v>0</v>
      </c>
      <c r="AG37">
        <f t="shared" si="26"/>
        <v>-8.3250040881567102</v>
      </c>
      <c r="AH37">
        <f t="shared" si="4"/>
        <v>-1551.7838322089897</v>
      </c>
      <c r="AI37">
        <f t="shared" si="23"/>
        <v>-1560.1088362971464</v>
      </c>
      <c r="AJ37">
        <f t="shared" si="6"/>
        <v>53.517739396643101</v>
      </c>
      <c r="AK37">
        <f t="shared" si="20"/>
        <v>3.9306596562613181</v>
      </c>
      <c r="AL37">
        <f t="shared" si="24"/>
        <v>-1502.6604372442421</v>
      </c>
      <c r="AN37">
        <f t="shared" si="27"/>
        <v>0</v>
      </c>
      <c r="AO37">
        <f t="shared" si="27"/>
        <v>0</v>
      </c>
      <c r="AP37">
        <f t="shared" si="27"/>
        <v>-0.45171657490114137</v>
      </c>
      <c r="AQ37">
        <f t="shared" si="27"/>
        <v>-84.200136150037324</v>
      </c>
      <c r="AR37">
        <f t="shared" si="27"/>
        <v>-84.651852724938465</v>
      </c>
      <c r="AS37">
        <f t="shared" si="27"/>
        <v>2.9038844522725271</v>
      </c>
      <c r="AT37">
        <f t="shared" si="27"/>
        <v>0.21327846788140067</v>
      </c>
      <c r="AU37">
        <f t="shared" si="25"/>
        <v>-81.534689804784534</v>
      </c>
      <c r="AW37">
        <v>34</v>
      </c>
      <c r="AX37">
        <f>IF(Z37&gt;0, (R37*SUMPRODUCT(K37:$K$98, X37:$X$98)-K37*$AZ$3)/Z37, 0)</f>
        <v>15.823063743824191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0.175905283</v>
      </c>
      <c r="Q38" s="4">
        <f t="shared" si="22"/>
        <v>50</v>
      </c>
      <c r="R38">
        <f t="shared" si="0"/>
        <v>50000</v>
      </c>
      <c r="S38">
        <f t="shared" si="1"/>
        <v>-311.5102937626545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2.6345414070900119</v>
      </c>
      <c r="AC38">
        <f t="shared" si="19"/>
        <v>-42.224234994848246</v>
      </c>
      <c r="AE38">
        <f t="shared" si="2"/>
        <v>0</v>
      </c>
      <c r="AF38">
        <f t="shared" si="26"/>
        <v>0</v>
      </c>
      <c r="AG38">
        <f t="shared" si="26"/>
        <v>-6.7773418471717788</v>
      </c>
      <c r="AH38">
        <f t="shared" si="4"/>
        <v>-1464.4122001033629</v>
      </c>
      <c r="AI38">
        <f t="shared" si="23"/>
        <v>-1471.1895419505347</v>
      </c>
      <c r="AJ38">
        <f t="shared" si="6"/>
        <v>44.858776401938258</v>
      </c>
      <c r="AK38">
        <f t="shared" si="20"/>
        <v>0.18441789849630086</v>
      </c>
      <c r="AL38">
        <f t="shared" si="24"/>
        <v>-1426.1463476501001</v>
      </c>
      <c r="AN38">
        <f t="shared" si="27"/>
        <v>0</v>
      </c>
      <c r="AO38">
        <f t="shared" si="27"/>
        <v>0</v>
      </c>
      <c r="AP38">
        <f t="shared" si="27"/>
        <v>-0.328339354650316</v>
      </c>
      <c r="AQ38">
        <f t="shared" si="27"/>
        <v>-70.945832092657113</v>
      </c>
      <c r="AR38">
        <f t="shared" si="27"/>
        <v>-71.274171447307424</v>
      </c>
      <c r="AS38">
        <f t="shared" si="27"/>
        <v>2.1732564221121118</v>
      </c>
      <c r="AT38">
        <f t="shared" si="27"/>
        <v>8.9344251985033676E-3</v>
      </c>
      <c r="AU38">
        <f t="shared" si="25"/>
        <v>-69.091980599996802</v>
      </c>
      <c r="AW38">
        <v>35</v>
      </c>
      <c r="AX38">
        <f>IF(Z38&gt;0, (R38*SUMPRODUCT(K38:$K$98, X38:$X$98)-K38*$AZ$3)/Z38, 0)</f>
        <v>-311.5102937626545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0.19813004200000001</v>
      </c>
      <c r="Q39" s="4">
        <f t="shared" si="22"/>
        <v>50</v>
      </c>
      <c r="R39">
        <f t="shared" si="0"/>
        <v>50000</v>
      </c>
      <c r="S39">
        <f t="shared" si="1"/>
        <v>-727.10218182867732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-42.224234994848246</v>
      </c>
      <c r="AC39">
        <f t="shared" si="19"/>
        <v>-78.04385302670255</v>
      </c>
      <c r="AE39">
        <f t="shared" si="2"/>
        <v>0</v>
      </c>
      <c r="AF39">
        <f t="shared" si="26"/>
        <v>0</v>
      </c>
      <c r="AG39">
        <f t="shared" si="26"/>
        <v>-5.3667734038715587</v>
      </c>
      <c r="AH39">
        <f t="shared" si="4"/>
        <v>-1342.7950248285022</v>
      </c>
      <c r="AI39">
        <f t="shared" si="23"/>
        <v>-1348.1617982323737</v>
      </c>
      <c r="AJ39">
        <f t="shared" si="6"/>
        <v>35.819618031854304</v>
      </c>
      <c r="AK39">
        <f t="shared" si="20"/>
        <v>-2.9556964496393774</v>
      </c>
      <c r="AL39">
        <f t="shared" si="24"/>
        <v>-1315.2978766501587</v>
      </c>
      <c r="AN39">
        <f t="shared" si="27"/>
        <v>0</v>
      </c>
      <c r="AO39">
        <f t="shared" si="27"/>
        <v>0</v>
      </c>
      <c r="AP39">
        <f t="shared" si="27"/>
        <v>-0.23214470622919001</v>
      </c>
      <c r="AQ39">
        <f t="shared" si="27"/>
        <v>-58.083830470642859</v>
      </c>
      <c r="AR39">
        <f t="shared" si="27"/>
        <v>-58.315975176872044</v>
      </c>
      <c r="AS39">
        <f t="shared" si="27"/>
        <v>1.5494104333244219</v>
      </c>
      <c r="AT39">
        <f t="shared" si="27"/>
        <v>-0.12785136102620043</v>
      </c>
      <c r="AU39">
        <f t="shared" si="25"/>
        <v>-56.894416104573821</v>
      </c>
      <c r="AW39">
        <v>36</v>
      </c>
      <c r="AX39">
        <f>IF(Z39&gt;0, (R39*SUMPRODUCT(K39:$K$98, X39:$X$98)-K39*$AZ$3)/Z39, 0)</f>
        <v>-727.10218182867732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0.22255936300000001</v>
      </c>
      <c r="Q40" s="4">
        <f t="shared" si="22"/>
        <v>50</v>
      </c>
      <c r="R40">
        <f t="shared" si="0"/>
        <v>50000</v>
      </c>
      <c r="S40">
        <f t="shared" si="1"/>
        <v>-1271.827289073351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-78.04385302670255</v>
      </c>
      <c r="AC40">
        <f t="shared" si="19"/>
        <v>-104.76499237162861</v>
      </c>
      <c r="AE40">
        <f t="shared" si="2"/>
        <v>0</v>
      </c>
      <c r="AF40">
        <f t="shared" si="26"/>
        <v>0</v>
      </c>
      <c r="AG40">
        <f t="shared" si="26"/>
        <v>-4.1186799997018468</v>
      </c>
      <c r="AH40">
        <f t="shared" si="4"/>
        <v>-1194.4256701309957</v>
      </c>
      <c r="AI40">
        <f t="shared" si="23"/>
        <v>-1198.5443501306977</v>
      </c>
      <c r="AJ40">
        <f t="shared" si="6"/>
        <v>26.721139344926058</v>
      </c>
      <c r="AK40">
        <f t="shared" si="20"/>
        <v>-5.4630697118691787</v>
      </c>
      <c r="AL40">
        <f t="shared" si="24"/>
        <v>-1177.2862804976407</v>
      </c>
      <c r="AN40">
        <f t="shared" si="27"/>
        <v>0</v>
      </c>
      <c r="AO40">
        <f t="shared" si="27"/>
        <v>0</v>
      </c>
      <c r="AP40">
        <f t="shared" si="27"/>
        <v>-0.15906900109348876</v>
      </c>
      <c r="AQ40">
        <f t="shared" si="27"/>
        <v>-46.130337448384509</v>
      </c>
      <c r="AR40">
        <f t="shared" si="27"/>
        <v>-46.289406449478001</v>
      </c>
      <c r="AS40">
        <f t="shared" si="27"/>
        <v>1.0320066001692301</v>
      </c>
      <c r="AT40">
        <f t="shared" si="27"/>
        <v>-0.21099115299902671</v>
      </c>
      <c r="AU40">
        <f t="shared" si="25"/>
        <v>-45.468391002307797</v>
      </c>
      <c r="AW40">
        <v>37</v>
      </c>
      <c r="AX40">
        <f>IF(Z40&gt;0, (R40*SUMPRODUCT(K40:$K$98, X40:$X$98)-K40*$AZ$3)/Z40, 0)</f>
        <v>-1271.827289073351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0.25004150400000003</v>
      </c>
      <c r="Q41" s="4">
        <f t="shared" si="22"/>
        <v>50</v>
      </c>
      <c r="R41">
        <f t="shared" si="0"/>
        <v>50000</v>
      </c>
      <c r="S41">
        <f t="shared" si="1"/>
        <v>-2016.190113278022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-104.76499237162861</v>
      </c>
      <c r="AC41">
        <f t="shared" si="19"/>
        <v>-122.89292702919457</v>
      </c>
      <c r="AE41">
        <f t="shared" si="2"/>
        <v>0</v>
      </c>
      <c r="AF41">
        <f t="shared" si="26"/>
        <v>0</v>
      </c>
      <c r="AG41">
        <f t="shared" si="26"/>
        <v>-3.0476522580846592</v>
      </c>
      <c r="AH41">
        <f t="shared" si="4"/>
        <v>-1029.8409416201694</v>
      </c>
      <c r="AI41">
        <f t="shared" si="23"/>
        <v>-1032.8885938782539</v>
      </c>
      <c r="AJ41">
        <f t="shared" si="6"/>
        <v>18.127934657565959</v>
      </c>
      <c r="AK41">
        <f t="shared" si="20"/>
        <v>-7.333549466014003</v>
      </c>
      <c r="AL41">
        <f t="shared" si="24"/>
        <v>-1022.094208686702</v>
      </c>
      <c r="AN41">
        <f t="shared" si="27"/>
        <v>0</v>
      </c>
      <c r="AO41">
        <f t="shared" si="27"/>
        <v>0</v>
      </c>
      <c r="AP41">
        <f t="shared" si="27"/>
        <v>-0.10509326679407169</v>
      </c>
      <c r="AQ41">
        <f t="shared" si="27"/>
        <v>-35.51236810106569</v>
      </c>
      <c r="AR41">
        <f t="shared" si="27"/>
        <v>-35.617461367859754</v>
      </c>
      <c r="AS41">
        <f t="shared" si="27"/>
        <v>0.62511195899704786</v>
      </c>
      <c r="AT41">
        <f t="shared" si="27"/>
        <v>-0.25288537054542215</v>
      </c>
      <c r="AU41">
        <f t="shared" si="25"/>
        <v>-35.245234779408129</v>
      </c>
      <c r="AW41">
        <v>38</v>
      </c>
      <c r="AX41">
        <f>IF(Z41&gt;0, (R41*SUMPRODUCT(K41:$K$98, X41:$X$98)-K41*$AZ$3)/Z41, 0)</f>
        <v>-2016.190113278022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0.28092614399999999</v>
      </c>
      <c r="Q42" s="4">
        <f t="shared" si="22"/>
        <v>50</v>
      </c>
      <c r="R42">
        <f t="shared" si="0"/>
        <v>50000</v>
      </c>
      <c r="S42">
        <f t="shared" si="1"/>
        <v>-3086.5918377444937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-122.89292702919457</v>
      </c>
      <c r="AC42">
        <f t="shared" si="19"/>
        <v>-133.40314978131511</v>
      </c>
      <c r="AE42">
        <f t="shared" si="2"/>
        <v>0</v>
      </c>
      <c r="AF42">
        <f t="shared" si="26"/>
        <v>0</v>
      </c>
      <c r="AG42">
        <f t="shared" si="26"/>
        <v>-2.1610105383871967</v>
      </c>
      <c r="AH42">
        <f t="shared" si="4"/>
        <v>-856.16519711661613</v>
      </c>
      <c r="AI42">
        <f t="shared" si="23"/>
        <v>-858.32620765500337</v>
      </c>
      <c r="AJ42">
        <f t="shared" si="6"/>
        <v>10.510222752120541</v>
      </c>
      <c r="AK42">
        <f t="shared" si="20"/>
        <v>-8.6025048920436209</v>
      </c>
      <c r="AL42">
        <f t="shared" si="24"/>
        <v>-856.41848979492647</v>
      </c>
      <c r="AN42">
        <f t="shared" si="27"/>
        <v>0</v>
      </c>
      <c r="AO42">
        <f t="shared" si="27"/>
        <v>0</v>
      </c>
      <c r="AP42">
        <f t="shared" si="27"/>
        <v>-6.6534721361883181E-2</v>
      </c>
      <c r="AQ42">
        <f t="shared" si="27"/>
        <v>-26.360219822162318</v>
      </c>
      <c r="AR42">
        <f t="shared" si="27"/>
        <v>-26.426754543524204</v>
      </c>
      <c r="AS42">
        <f t="shared" si="27"/>
        <v>0.32359617403141505</v>
      </c>
      <c r="AT42">
        <f t="shared" si="27"/>
        <v>-0.26486000685287098</v>
      </c>
      <c r="AU42">
        <f t="shared" si="25"/>
        <v>-26.36801837634566</v>
      </c>
      <c r="AW42">
        <v>39</v>
      </c>
      <c r="AX42">
        <f>IF(Z42&gt;0, (R42*SUMPRODUCT(K42:$K$98, X42:$X$98)-K42*$AZ$3)/Z42, 0)</f>
        <v>-3086.5918377444937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0.31575788199999999</v>
      </c>
      <c r="Q43" s="4">
        <f t="shared" si="22"/>
        <v>50</v>
      </c>
      <c r="R43">
        <f t="shared" si="0"/>
        <v>50000</v>
      </c>
      <c r="S43">
        <f t="shared" si="1"/>
        <v>-4716.3982394649965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-133.40314978131511</v>
      </c>
      <c r="AC43">
        <f t="shared" si="19"/>
        <v>-137.44002554191931</v>
      </c>
      <c r="AE43">
        <f t="shared" si="2"/>
        <v>0</v>
      </c>
      <c r="AF43">
        <f t="shared" si="26"/>
        <v>0</v>
      </c>
      <c r="AG43">
        <f t="shared" si="26"/>
        <v>-1.4570443224225038</v>
      </c>
      <c r="AH43">
        <f t="shared" si="4"/>
        <v>-682.35611058082088</v>
      </c>
      <c r="AI43">
        <f t="shared" si="23"/>
        <v>-683.81315490324334</v>
      </c>
      <c r="AJ43">
        <f t="shared" si="6"/>
        <v>4.0368757606042038</v>
      </c>
      <c r="AK43">
        <f t="shared" si="20"/>
        <v>-9.3382204846920587</v>
      </c>
      <c r="AL43">
        <f t="shared" si="24"/>
        <v>-689.11449962733127</v>
      </c>
      <c r="AN43">
        <f t="shared" si="27"/>
        <v>0</v>
      </c>
      <c r="AO43">
        <f t="shared" si="27"/>
        <v>0</v>
      </c>
      <c r="AP43">
        <f t="shared" si="27"/>
        <v>-4.0054028081764254E-2</v>
      </c>
      <c r="AQ43">
        <f t="shared" si="27"/>
        <v>-18.757913122043206</v>
      </c>
      <c r="AR43">
        <f t="shared" si="27"/>
        <v>-18.797967150124968</v>
      </c>
      <c r="AS43">
        <f t="shared" si="27"/>
        <v>0.11097338124141672</v>
      </c>
      <c r="AT43">
        <f t="shared" si="27"/>
        <v>-0.25670690985274108</v>
      </c>
      <c r="AU43">
        <f t="shared" si="25"/>
        <v>-18.943700678736295</v>
      </c>
      <c r="AW43">
        <v>40</v>
      </c>
      <c r="AX43">
        <f>IF(Z43&gt;0, (R43*SUMPRODUCT(K43:$K$98, X43:$X$98)-K43*$AZ$3)/Z43, 0)</f>
        <v>-4716.3982394649965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0.35338435200000001</v>
      </c>
      <c r="Q44" s="4">
        <f t="shared" si="22"/>
        <v>50</v>
      </c>
      <c r="R44">
        <f t="shared" si="0"/>
        <v>50000</v>
      </c>
      <c r="S44">
        <f t="shared" si="1"/>
        <v>-7345.2850712315676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-137.44002554191931</v>
      </c>
      <c r="AC44">
        <f t="shared" si="19"/>
        <v>-136.26638146614278</v>
      </c>
      <c r="AE44">
        <f t="shared" si="2"/>
        <v>0</v>
      </c>
      <c r="AF44">
        <f t="shared" si="26"/>
        <v>0</v>
      </c>
      <c r="AG44">
        <f t="shared" si="26"/>
        <v>-0.92757721548372318</v>
      </c>
      <c r="AH44">
        <f t="shared" si="4"/>
        <v>-514.89666371455564</v>
      </c>
      <c r="AI44">
        <f t="shared" si="23"/>
        <v>-515.82424093003942</v>
      </c>
      <c r="AJ44">
        <f t="shared" si="6"/>
        <v>-1.1736440757765365</v>
      </c>
      <c r="AK44">
        <f t="shared" si="20"/>
        <v>-9.6208017879343526</v>
      </c>
      <c r="AL44">
        <f t="shared" si="24"/>
        <v>-526.61868679375038</v>
      </c>
      <c r="AN44">
        <f t="shared" si="27"/>
        <v>0</v>
      </c>
      <c r="AO44">
        <f t="shared" si="27"/>
        <v>0</v>
      </c>
      <c r="AP44">
        <f t="shared" si="27"/>
        <v>-2.2766983073466557E-2</v>
      </c>
      <c r="AQ44">
        <f t="shared" si="27"/>
        <v>-12.6379167488072</v>
      </c>
      <c r="AR44">
        <f t="shared" si="27"/>
        <v>-12.660683731880669</v>
      </c>
      <c r="AS44">
        <f t="shared" si="27"/>
        <v>-2.8806588132443824E-2</v>
      </c>
      <c r="AT44">
        <f t="shared" si="27"/>
        <v>-0.23613843441039306</v>
      </c>
      <c r="AU44">
        <f t="shared" si="25"/>
        <v>-12.925628754423506</v>
      </c>
      <c r="AW44">
        <v>41</v>
      </c>
      <c r="AX44">
        <f>IF(Z44&gt;0, (R44*SUMPRODUCT(K44:$K$98, X44:$X$98)-K44*$AZ$3)/Z44, 0)</f>
        <v>-7345.2850712315676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0.39269921299999999</v>
      </c>
      <c r="Q45" s="4">
        <f t="shared" si="22"/>
        <v>50</v>
      </c>
      <c r="R45">
        <f t="shared" si="0"/>
        <v>50000</v>
      </c>
      <c r="S45">
        <f t="shared" si="1"/>
        <v>-11831.966062765894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-136.26638146614278</v>
      </c>
      <c r="AC45">
        <f t="shared" si="19"/>
        <v>-131.10826500261089</v>
      </c>
      <c r="AE45">
        <f t="shared" si="2"/>
        <v>0</v>
      </c>
      <c r="AF45">
        <f t="shared" si="26"/>
        <v>0</v>
      </c>
      <c r="AG45">
        <f t="shared" si="26"/>
        <v>-0.55404260081169643</v>
      </c>
      <c r="AH45">
        <f t="shared" si="4"/>
        <v>-364.25884251718946</v>
      </c>
      <c r="AI45">
        <f t="shared" si="23"/>
        <v>-364.81288511800113</v>
      </c>
      <c r="AJ45">
        <f t="shared" si="6"/>
        <v>-5.1581164635318828</v>
      </c>
      <c r="AK45">
        <f t="shared" si="20"/>
        <v>-9.538646702629995</v>
      </c>
      <c r="AL45">
        <f t="shared" si="24"/>
        <v>-379.50964828416301</v>
      </c>
      <c r="AN45">
        <f t="shared" si="27"/>
        <v>0</v>
      </c>
      <c r="AO45">
        <f t="shared" si="27"/>
        <v>0</v>
      </c>
      <c r="AP45">
        <f t="shared" si="27"/>
        <v>-1.2141729381604689E-2</v>
      </c>
      <c r="AQ45">
        <f t="shared" si="27"/>
        <v>-7.9826574422630685</v>
      </c>
      <c r="AR45">
        <f t="shared" si="27"/>
        <v>-7.9947991716446722</v>
      </c>
      <c r="AS45">
        <f t="shared" si="27"/>
        <v>-0.11303905895909544</v>
      </c>
      <c r="AT45">
        <f t="shared" si="27"/>
        <v>-0.20903747610814463</v>
      </c>
      <c r="AU45">
        <f t="shared" si="25"/>
        <v>-8.3168757067119117</v>
      </c>
      <c r="AW45">
        <v>42</v>
      </c>
      <c r="AX45">
        <f>IF(Z45&gt;0, (R45*SUMPRODUCT(K45:$K$98, X45:$X$98)-K45*$AZ$3)/Z45, 0)</f>
        <v>-11831.966062765894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0.39967743300000003</v>
      </c>
      <c r="Q46" s="4">
        <f t="shared" si="22"/>
        <v>50</v>
      </c>
      <c r="R46">
        <f t="shared" si="0"/>
        <v>50000</v>
      </c>
      <c r="S46">
        <f t="shared" si="1"/>
        <v>-18834.48857909521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-131.10826500261089</v>
      </c>
      <c r="AC46">
        <f t="shared" si="19"/>
        <v>-123.20160707671405</v>
      </c>
      <c r="AE46">
        <f t="shared" si="2"/>
        <v>0</v>
      </c>
      <c r="AF46">
        <f t="shared" si="26"/>
        <v>0</v>
      </c>
      <c r="AG46">
        <f t="shared" si="26"/>
        <v>-0.32706385033851698</v>
      </c>
      <c r="AH46">
        <f t="shared" si="4"/>
        <v>-221.43832446506255</v>
      </c>
      <c r="AI46">
        <f t="shared" si="23"/>
        <v>-221.76538831540105</v>
      </c>
      <c r="AJ46">
        <f t="shared" si="6"/>
        <v>-7.9066579258968375</v>
      </c>
      <c r="AK46">
        <f t="shared" si="20"/>
        <v>-9.1775785501827638</v>
      </c>
      <c r="AL46">
        <f t="shared" si="24"/>
        <v>-238.84962479148066</v>
      </c>
      <c r="AN46">
        <f t="shared" si="27"/>
        <v>0</v>
      </c>
      <c r="AO46">
        <f t="shared" si="27"/>
        <v>0</v>
      </c>
      <c r="AP46">
        <f t="shared" si="27"/>
        <v>-6.3995864789001813E-3</v>
      </c>
      <c r="AQ46">
        <f t="shared" si="27"/>
        <v>-4.3328350280539638</v>
      </c>
      <c r="AR46">
        <f t="shared" si="27"/>
        <v>-4.3392346145328631</v>
      </c>
      <c r="AS46">
        <f t="shared" si="27"/>
        <v>-0.15470783794505913</v>
      </c>
      <c r="AT46">
        <f t="shared" si="27"/>
        <v>-0.1795756624830428</v>
      </c>
      <c r="AU46">
        <f t="shared" si="25"/>
        <v>-4.6735181149609657</v>
      </c>
      <c r="AW46">
        <v>43</v>
      </c>
      <c r="AX46">
        <f>IF(Z46&gt;0, (R46*SUMPRODUCT(K46:$K$98, X46:$X$98)-K46*$AZ$3)/Z46, 0)</f>
        <v>-18834.48857909521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0.407215198</v>
      </c>
      <c r="Q47" s="4">
        <f t="shared" si="22"/>
        <v>50</v>
      </c>
      <c r="R47">
        <f t="shared" si="0"/>
        <v>50000</v>
      </c>
      <c r="S47">
        <f t="shared" si="1"/>
        <v>-29733.182180069591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-123.20160707671405</v>
      </c>
      <c r="AC47">
        <f t="shared" si="19"/>
        <v>-113.3475533831967</v>
      </c>
      <c r="AE47">
        <f t="shared" si="2"/>
        <v>0</v>
      </c>
      <c r="AF47">
        <f t="shared" si="26"/>
        <v>0</v>
      </c>
      <c r="AG47">
        <f t="shared" si="26"/>
        <v>-0.19060784126089025</v>
      </c>
      <c r="AH47">
        <f t="shared" si="4"/>
        <v>-133.18537057424155</v>
      </c>
      <c r="AI47">
        <f t="shared" si="23"/>
        <v>-133.37597841550243</v>
      </c>
      <c r="AJ47">
        <f t="shared" si="6"/>
        <v>-9.8540536935173577</v>
      </c>
      <c r="AK47">
        <f t="shared" si="20"/>
        <v>-8.6241124953699853</v>
      </c>
      <c r="AL47">
        <f t="shared" si="24"/>
        <v>-151.85414460438977</v>
      </c>
      <c r="AN47">
        <f t="shared" si="27"/>
        <v>0</v>
      </c>
      <c r="AO47">
        <f t="shared" si="27"/>
        <v>0</v>
      </c>
      <c r="AP47">
        <f t="shared" si="27"/>
        <v>-3.3299836955247492E-3</v>
      </c>
      <c r="AQ47">
        <f t="shared" si="27"/>
        <v>-2.326793638503089</v>
      </c>
      <c r="AR47">
        <f t="shared" si="27"/>
        <v>-2.3301236221986135</v>
      </c>
      <c r="AS47">
        <f t="shared" si="27"/>
        <v>-0.17215366333919613</v>
      </c>
      <c r="AT47">
        <f t="shared" si="27"/>
        <v>-0.15066617305972199</v>
      </c>
      <c r="AU47">
        <f t="shared" si="25"/>
        <v>-2.6529434585975316</v>
      </c>
      <c r="AW47">
        <v>44</v>
      </c>
      <c r="AX47">
        <f>IF(Z47&gt;0, (R47*SUMPRODUCT(K47:$K$98, X47:$X$98)-K47*$AZ$3)/Z47, 0)</f>
        <v>-29733.182180069591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0.41552104400000001</v>
      </c>
      <c r="Q48" s="4">
        <f t="shared" si="22"/>
        <v>50</v>
      </c>
      <c r="R48">
        <f t="shared" si="0"/>
        <v>50000</v>
      </c>
      <c r="S48">
        <f t="shared" si="1"/>
        <v>-47035.296767683634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-113.3475533831967</v>
      </c>
      <c r="AC48">
        <f t="shared" si="19"/>
        <v>-103.00748209172538</v>
      </c>
      <c r="AE48">
        <f t="shared" si="2"/>
        <v>0</v>
      </c>
      <c r="AF48">
        <f t="shared" si="26"/>
        <v>0</v>
      </c>
      <c r="AG48">
        <f t="shared" si="26"/>
        <v>-0.10950019365296995</v>
      </c>
      <c r="AH48">
        <f t="shared" si="4"/>
        <v>-79.201569195311393</v>
      </c>
      <c r="AI48">
        <f t="shared" si="23"/>
        <v>-79.31106938896437</v>
      </c>
      <c r="AJ48">
        <f t="shared" si="6"/>
        <v>-10.340071291471318</v>
      </c>
      <c r="AK48">
        <f t="shared" si="20"/>
        <v>-7.9343287368237698</v>
      </c>
      <c r="AL48">
        <f t="shared" si="24"/>
        <v>-97.585469417259461</v>
      </c>
      <c r="AN48">
        <f t="shared" si="27"/>
        <v>0</v>
      </c>
      <c r="AO48">
        <f t="shared" si="27"/>
        <v>0</v>
      </c>
      <c r="AP48">
        <f t="shared" si="27"/>
        <v>-1.7080406758054282E-3</v>
      </c>
      <c r="AQ48">
        <f t="shared" si="27"/>
        <v>-1.235427055060198</v>
      </c>
      <c r="AR48">
        <f t="shared" si="27"/>
        <v>-1.2371350957360037</v>
      </c>
      <c r="AS48">
        <f t="shared" si="27"/>
        <v>-0.16128978193895602</v>
      </c>
      <c r="AT48">
        <f t="shared" si="27"/>
        <v>-0.12376376484462344</v>
      </c>
      <c r="AU48">
        <f t="shared" si="25"/>
        <v>-1.5221886425195832</v>
      </c>
      <c r="AW48">
        <v>45</v>
      </c>
      <c r="AX48">
        <f>IF(Z48&gt;0, (R48*SUMPRODUCT(K48:$K$98, X48:$X$98)-K48*$AZ$3)/Z48, 0)</f>
        <v>-47035.296767683634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0.424706421</v>
      </c>
      <c r="Q49" s="4">
        <f t="shared" si="22"/>
        <v>50</v>
      </c>
      <c r="R49">
        <f t="shared" si="0"/>
        <v>50000</v>
      </c>
      <c r="S49">
        <f t="shared" si="1"/>
        <v>-75067.507341248114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-103.00748209172538</v>
      </c>
      <c r="AC49">
        <f t="shared" si="19"/>
        <v>-92.933208316451328</v>
      </c>
      <c r="AE49">
        <f t="shared" si="2"/>
        <v>0</v>
      </c>
      <c r="AF49">
        <f t="shared" si="26"/>
        <v>0</v>
      </c>
      <c r="AG49">
        <f t="shared" si="26"/>
        <v>-6.1899756371280465E-2</v>
      </c>
      <c r="AH49">
        <f t="shared" si="4"/>
        <v>-46.505435345159782</v>
      </c>
      <c r="AI49">
        <f t="shared" si="23"/>
        <v>-46.567335101531064</v>
      </c>
      <c r="AJ49">
        <f t="shared" si="6"/>
        <v>-10.074273775274051</v>
      </c>
      <c r="AK49">
        <f t="shared" si="20"/>
        <v>-7.210523746420777</v>
      </c>
      <c r="AL49">
        <f t="shared" si="24"/>
        <v>-63.852132623225891</v>
      </c>
      <c r="AN49">
        <f t="shared" si="27"/>
        <v>0</v>
      </c>
      <c r="AO49">
        <f t="shared" si="27"/>
        <v>0</v>
      </c>
      <c r="AP49">
        <f t="shared" si="27"/>
        <v>-8.620932381282403E-4</v>
      </c>
      <c r="AQ49">
        <f t="shared" si="27"/>
        <v>-0.64769271637834336</v>
      </c>
      <c r="AR49">
        <f t="shared" si="27"/>
        <v>-0.64855480961647172</v>
      </c>
      <c r="AS49">
        <f t="shared" si="27"/>
        <v>-0.1403069060340594</v>
      </c>
      <c r="AT49">
        <f t="shared" si="27"/>
        <v>-0.10042275009722902</v>
      </c>
      <c r="AU49">
        <f t="shared" si="25"/>
        <v>-0.8892844657477601</v>
      </c>
      <c r="AW49">
        <v>46</v>
      </c>
      <c r="AX49">
        <f>IF(Z49&gt;0, (R49*SUMPRODUCT(K49:$K$98, X49:$X$98)-K49*$AZ$3)/Z49, 0)</f>
        <v>-75067.507341248114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0.43382917900000001</v>
      </c>
      <c r="Q50" s="4">
        <f t="shared" si="22"/>
        <v>50</v>
      </c>
      <c r="R50">
        <f t="shared" si="0"/>
        <v>50000</v>
      </c>
      <c r="S50">
        <f t="shared" si="1"/>
        <v>-121246.90784145525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-92.933208316451328</v>
      </c>
      <c r="AC50">
        <f t="shared" si="19"/>
        <v>-83.482953862888323</v>
      </c>
      <c r="AE50">
        <f t="shared" si="2"/>
        <v>0</v>
      </c>
      <c r="AF50">
        <f t="shared" si="26"/>
        <v>0</v>
      </c>
      <c r="AG50">
        <f t="shared" si="26"/>
        <v>-3.4426838320715039E-2</v>
      </c>
      <c r="AH50">
        <f t="shared" si="4"/>
        <v>-26.853920486852626</v>
      </c>
      <c r="AI50">
        <f t="shared" si="23"/>
        <v>-26.888347325173342</v>
      </c>
      <c r="AJ50">
        <f t="shared" si="6"/>
        <v>-9.4502544535630051</v>
      </c>
      <c r="AK50">
        <f t="shared" si="20"/>
        <v>-6.5053245821515935</v>
      </c>
      <c r="AL50">
        <f t="shared" si="24"/>
        <v>-42.843926360887941</v>
      </c>
      <c r="AN50">
        <f t="shared" si="27"/>
        <v>0</v>
      </c>
      <c r="AO50">
        <f t="shared" si="27"/>
        <v>0</v>
      </c>
      <c r="AP50">
        <f t="shared" si="27"/>
        <v>-4.2809920002529633E-4</v>
      </c>
      <c r="AQ50">
        <f t="shared" si="27"/>
        <v>-0.33392964439163031</v>
      </c>
      <c r="AR50">
        <f t="shared" si="27"/>
        <v>-0.33435774359165565</v>
      </c>
      <c r="AS50">
        <f t="shared" si="27"/>
        <v>-0.1175143164155014</v>
      </c>
      <c r="AT50">
        <f t="shared" si="27"/>
        <v>-8.0893988102540046E-2</v>
      </c>
      <c r="AU50">
        <f t="shared" si="25"/>
        <v>-0.53276604810969708</v>
      </c>
      <c r="AW50">
        <v>47</v>
      </c>
      <c r="AX50">
        <f>IF(Z50&gt;0, (R50*SUMPRODUCT(K50:$K$98, X50:$X$98)-K50*$AZ$3)/Z50, 0)</f>
        <v>-121246.90784145525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0.44368152799999999</v>
      </c>
      <c r="Q51" s="4">
        <f t="shared" si="22"/>
        <v>50</v>
      </c>
      <c r="R51">
        <f t="shared" si="0"/>
        <v>50000</v>
      </c>
      <c r="S51">
        <f t="shared" si="1"/>
        <v>-198853.64957922092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-83.482953862888323</v>
      </c>
      <c r="AC51">
        <f t="shared" si="19"/>
        <v>-74.800859248403782</v>
      </c>
      <c r="AE51">
        <f t="shared" si="2"/>
        <v>0</v>
      </c>
      <c r="AF51">
        <f t="shared" si="26"/>
        <v>0</v>
      </c>
      <c r="AG51">
        <f t="shared" si="26"/>
        <v>-1.8808017707164084E-2</v>
      </c>
      <c r="AH51">
        <f t="shared" si="4"/>
        <v>-15.274552230343803</v>
      </c>
      <c r="AI51">
        <f t="shared" si="23"/>
        <v>-15.293360248050966</v>
      </c>
      <c r="AJ51">
        <f t="shared" si="6"/>
        <v>-8.6820946144845408</v>
      </c>
      <c r="AK51">
        <f t="shared" si="20"/>
        <v>-5.8438067704021828</v>
      </c>
      <c r="AL51">
        <f t="shared" si="24"/>
        <v>-29.819261632937689</v>
      </c>
      <c r="AN51">
        <f t="shared" si="27"/>
        <v>0</v>
      </c>
      <c r="AO51">
        <f t="shared" si="27"/>
        <v>0</v>
      </c>
      <c r="AP51">
        <f t="shared" si="27"/>
        <v>-2.088200900198591E-4</v>
      </c>
      <c r="AQ51">
        <f t="shared" si="27"/>
        <v>-0.16958902428821526</v>
      </c>
      <c r="AR51">
        <f t="shared" si="27"/>
        <v>-0.16979784437823511</v>
      </c>
      <c r="AS51">
        <f t="shared" si="27"/>
        <v>-9.6394835818716565E-2</v>
      </c>
      <c r="AT51">
        <f t="shared" si="27"/>
        <v>-6.4882130315584763E-2</v>
      </c>
      <c r="AU51">
        <f t="shared" si="25"/>
        <v>-0.33107481051253645</v>
      </c>
      <c r="AW51">
        <v>48</v>
      </c>
      <c r="AX51">
        <f>IF(Z51&gt;0, (R51*SUMPRODUCT(K51:$K$98, X51:$X$98)-K51*$AZ$3)/Z51, 0)</f>
        <v>-198853.64957922092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0.45400495099999999</v>
      </c>
      <c r="Q52" s="4">
        <f t="shared" si="22"/>
        <v>50</v>
      </c>
      <c r="R52">
        <f t="shared" si="0"/>
        <v>50000</v>
      </c>
      <c r="S52">
        <f t="shared" si="1"/>
        <v>-331913.48867598735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-74.800859248403782</v>
      </c>
      <c r="AC52">
        <f t="shared" si="19"/>
        <v>-66.920426612981117</v>
      </c>
      <c r="AE52">
        <f t="shared" si="2"/>
        <v>0</v>
      </c>
      <c r="AF52">
        <f t="shared" si="26"/>
        <v>0</v>
      </c>
      <c r="AG52">
        <f t="shared" si="26"/>
        <v>-1.0081004372544283E-2</v>
      </c>
      <c r="AH52">
        <f t="shared" si="4"/>
        <v>-8.5389331575481631</v>
      </c>
      <c r="AI52">
        <f t="shared" si="23"/>
        <v>-8.5490141619207076</v>
      </c>
      <c r="AJ52">
        <f t="shared" si="6"/>
        <v>-7.8804326354226646</v>
      </c>
      <c r="AK52">
        <f t="shared" si="20"/>
        <v>-5.2360601473882653</v>
      </c>
      <c r="AL52">
        <f t="shared" si="24"/>
        <v>-21.665506944731639</v>
      </c>
      <c r="AN52">
        <f t="shared" si="27"/>
        <v>0</v>
      </c>
      <c r="AO52">
        <f t="shared" si="27"/>
        <v>0</v>
      </c>
      <c r="AP52">
        <f t="shared" si="27"/>
        <v>-9.9934405698552507E-5</v>
      </c>
      <c r="AQ52">
        <f t="shared" si="27"/>
        <v>-8.4647638158287256E-2</v>
      </c>
      <c r="AR52">
        <f t="shared" si="27"/>
        <v>-8.474757256398581E-2</v>
      </c>
      <c r="AS52">
        <f t="shared" si="27"/>
        <v>-7.8119830422182721E-2</v>
      </c>
      <c r="AT52">
        <f t="shared" si="27"/>
        <v>-5.1905796257388045E-2</v>
      </c>
      <c r="AU52">
        <f t="shared" si="25"/>
        <v>-0.21477319924355659</v>
      </c>
      <c r="AW52">
        <v>49</v>
      </c>
      <c r="AX52">
        <f>IF(Z52&gt;0, (R52*SUMPRODUCT(K52:$K$98, X52:$X$98)-K52*$AZ$3)/Z52, 0)</f>
        <v>-331913.48867598735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0.46467133999999999</v>
      </c>
      <c r="Q53" s="4">
        <f t="shared" si="22"/>
        <v>50</v>
      </c>
      <c r="R53">
        <f t="shared" si="0"/>
        <v>50000</v>
      </c>
      <c r="S53">
        <f t="shared" si="1"/>
        <v>-564759.78367687494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-66.920426612981117</v>
      </c>
      <c r="AC53">
        <f t="shared" si="19"/>
        <v>-59.817554912111838</v>
      </c>
      <c r="AE53">
        <f t="shared" si="2"/>
        <v>0</v>
      </c>
      <c r="AF53">
        <f t="shared" si="26"/>
        <v>0</v>
      </c>
      <c r="AG53">
        <f t="shared" si="26"/>
        <v>-5.2958405184828292E-3</v>
      </c>
      <c r="AH53">
        <f t="shared" si="4"/>
        <v>-4.6843538103360105</v>
      </c>
      <c r="AI53">
        <f t="shared" si="23"/>
        <v>-4.6896496508544931</v>
      </c>
      <c r="AJ53">
        <f t="shared" si="6"/>
        <v>-7.1028717008692794</v>
      </c>
      <c r="AK53">
        <f t="shared" si="20"/>
        <v>-4.6844298629086785</v>
      </c>
      <c r="AL53">
        <f t="shared" si="24"/>
        <v>-16.47695121463245</v>
      </c>
      <c r="AN53">
        <f t="shared" si="27"/>
        <v>0</v>
      </c>
      <c r="AO53">
        <f t="shared" si="27"/>
        <v>0</v>
      </c>
      <c r="AP53">
        <f t="shared" si="27"/>
        <v>-4.6873578065640132E-5</v>
      </c>
      <c r="AQ53">
        <f t="shared" si="27"/>
        <v>-4.1461298400044658E-2</v>
      </c>
      <c r="AR53">
        <f t="shared" si="27"/>
        <v>-4.1508171978110298E-2</v>
      </c>
      <c r="AS53">
        <f t="shared" si="27"/>
        <v>-6.2867643011331312E-2</v>
      </c>
      <c r="AT53">
        <f t="shared" si="27"/>
        <v>-4.1461971542710037E-2</v>
      </c>
      <c r="AU53">
        <f t="shared" si="25"/>
        <v>-0.14583778653215165</v>
      </c>
      <c r="AW53">
        <v>50</v>
      </c>
      <c r="AX53">
        <f>IF(Z53&gt;0, (R53*SUMPRODUCT(K53:$K$98, X53:$X$98)-K53*$AZ$3)/Z53, 0)</f>
        <v>-564759.78367687494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0.47611615000000002</v>
      </c>
      <c r="Q54" s="4">
        <f t="shared" si="22"/>
        <v>50</v>
      </c>
      <c r="R54">
        <f t="shared" si="0"/>
        <v>50000</v>
      </c>
      <c r="S54">
        <f t="shared" si="1"/>
        <v>-981859.83239400794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-59.817554912111838</v>
      </c>
      <c r="AC54">
        <f t="shared" si="19"/>
        <v>-53.441588229237283</v>
      </c>
      <c r="AE54">
        <f t="shared" si="2"/>
        <v>0</v>
      </c>
      <c r="AF54">
        <f t="shared" si="26"/>
        <v>0</v>
      </c>
      <c r="AG54">
        <f t="shared" si="26"/>
        <v>-2.7214469146239527E-3</v>
      </c>
      <c r="AH54">
        <f t="shared" si="4"/>
        <v>-2.5214351986740486</v>
      </c>
      <c r="AI54">
        <f t="shared" si="23"/>
        <v>-2.5241566455886728</v>
      </c>
      <c r="AJ54">
        <f t="shared" si="6"/>
        <v>-6.3759666828745551</v>
      </c>
      <c r="AK54">
        <f t="shared" si="20"/>
        <v>-4.1872288438478291</v>
      </c>
      <c r="AL54">
        <f t="shared" si="24"/>
        <v>-13.087352172311057</v>
      </c>
      <c r="AN54">
        <f t="shared" si="27"/>
        <v>0</v>
      </c>
      <c r="AO54">
        <f t="shared" si="27"/>
        <v>0</v>
      </c>
      <c r="AP54">
        <f t="shared" si="27"/>
        <v>-2.1506763178255987E-5</v>
      </c>
      <c r="AQ54">
        <f t="shared" si="27"/>
        <v>-1.9926131719050919E-2</v>
      </c>
      <c r="AR54">
        <f t="shared" si="27"/>
        <v>-1.9947638482229177E-2</v>
      </c>
      <c r="AS54">
        <f t="shared" si="27"/>
        <v>-5.038731593262824E-2</v>
      </c>
      <c r="AT54">
        <f t="shared" si="27"/>
        <v>-3.3090389760640042E-2</v>
      </c>
      <c r="AU54">
        <f t="shared" si="25"/>
        <v>-0.10342534417549745</v>
      </c>
      <c r="AW54">
        <v>51</v>
      </c>
      <c r="AX54">
        <f>IF(Z54&gt;0, (R54*SUMPRODUCT(K54:$K$98, X54:$X$98)-K54*$AZ$3)/Z54, 0)</f>
        <v>-981859.83239400794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0.48788611599999998</v>
      </c>
      <c r="Q55" s="4">
        <f t="shared" si="22"/>
        <v>50</v>
      </c>
      <c r="R55">
        <f t="shared" si="0"/>
        <v>50000</v>
      </c>
      <c r="S55">
        <f t="shared" si="1"/>
        <v>-1746523.8377600743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-53.441588229237283</v>
      </c>
      <c r="AC55">
        <f t="shared" si="19"/>
        <v>-47.731667949103993</v>
      </c>
      <c r="AE55">
        <f t="shared" si="2"/>
        <v>0</v>
      </c>
      <c r="AF55">
        <f t="shared" si="26"/>
        <v>0</v>
      </c>
      <c r="AG55">
        <f t="shared" si="26"/>
        <v>-1.3664762804016491E-3</v>
      </c>
      <c r="AH55">
        <f t="shared" si="4"/>
        <v>-1.3277561650760639</v>
      </c>
      <c r="AI55">
        <f t="shared" si="23"/>
        <v>-1.3291226413564654</v>
      </c>
      <c r="AJ55">
        <f t="shared" si="6"/>
        <v>-5.7099202801332893</v>
      </c>
      <c r="AK55">
        <f t="shared" si="20"/>
        <v>-3.7409111760466103</v>
      </c>
      <c r="AL55">
        <f t="shared" si="24"/>
        <v>-10.779954097536365</v>
      </c>
      <c r="AN55">
        <f t="shared" si="27"/>
        <v>0</v>
      </c>
      <c r="AO55">
        <f t="shared" si="27"/>
        <v>0</v>
      </c>
      <c r="AP55">
        <f t="shared" si="27"/>
        <v>-9.641825349734193E-6</v>
      </c>
      <c r="AQ55">
        <f t="shared" si="27"/>
        <v>-9.368617102474221E-3</v>
      </c>
      <c r="AR55">
        <f t="shared" si="27"/>
        <v>-9.3782589278239552E-3</v>
      </c>
      <c r="AS55">
        <f t="shared" si="27"/>
        <v>-4.0289066770898094E-2</v>
      </c>
      <c r="AT55">
        <f t="shared" si="27"/>
        <v>-2.6395783611925055E-2</v>
      </c>
      <c r="AU55">
        <f t="shared" si="25"/>
        <v>-7.6063109310647109E-2</v>
      </c>
      <c r="AW55">
        <v>52</v>
      </c>
      <c r="AX55">
        <f>IF(Z55&gt;0, (R55*SUMPRODUCT(K55:$K$98, X55:$X$98)-K55*$AZ$3)/Z55, 0)</f>
        <v>-1746523.8377600743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0.500352354</v>
      </c>
      <c r="Q56" s="4">
        <f t="shared" si="22"/>
        <v>50</v>
      </c>
      <c r="R56">
        <f t="shared" si="0"/>
        <v>50000</v>
      </c>
      <c r="S56">
        <f t="shared" si="1"/>
        <v>-3185295.0731644556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-47.731667949103993</v>
      </c>
      <c r="AC56">
        <f t="shared" si="19"/>
        <v>-42.625102269909739</v>
      </c>
      <c r="AE56">
        <f t="shared" si="2"/>
        <v>0</v>
      </c>
      <c r="AF56">
        <f t="shared" si="26"/>
        <v>0</v>
      </c>
      <c r="AG56">
        <f t="shared" si="26"/>
        <v>-6.6909189401350355E-4</v>
      </c>
      <c r="AH56">
        <f t="shared" si="4"/>
        <v>-0.68371962358412919</v>
      </c>
      <c r="AI56">
        <f t="shared" si="23"/>
        <v>-0.68438871547814273</v>
      </c>
      <c r="AJ56">
        <f t="shared" si="6"/>
        <v>-5.1065656791942544</v>
      </c>
      <c r="AK56">
        <f t="shared" si="20"/>
        <v>-3.3412167564372797</v>
      </c>
      <c r="AL56">
        <f t="shared" si="24"/>
        <v>-9.1321711511096773</v>
      </c>
      <c r="AN56">
        <f t="shared" si="27"/>
        <v>0</v>
      </c>
      <c r="AO56">
        <f t="shared" si="27"/>
        <v>0</v>
      </c>
      <c r="AP56">
        <f t="shared" si="27"/>
        <v>-4.2152652550361378E-6</v>
      </c>
      <c r="AQ56">
        <f t="shared" si="27"/>
        <v>-4.3074196523181923E-3</v>
      </c>
      <c r="AR56">
        <f t="shared" si="27"/>
        <v>-4.3116349175732292E-3</v>
      </c>
      <c r="AS56">
        <f t="shared" si="27"/>
        <v>-3.2171259393008175E-2</v>
      </c>
      <c r="AT56">
        <f t="shared" si="27"/>
        <v>-2.1049597266037664E-2</v>
      </c>
      <c r="AU56">
        <f t="shared" si="25"/>
        <v>-5.753249157661907E-2</v>
      </c>
      <c r="AW56">
        <v>53</v>
      </c>
      <c r="AX56">
        <f>IF(Z56&gt;0, (R56*SUMPRODUCT(K56:$K$98, X56:$X$98)-K56*$AZ$3)/Z56, 0)</f>
        <v>-3185295.0731644556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0.513549331</v>
      </c>
      <c r="Q57" s="4">
        <f t="shared" si="22"/>
        <v>50</v>
      </c>
      <c r="R57">
        <f t="shared" si="0"/>
        <v>50000</v>
      </c>
      <c r="S57">
        <f t="shared" si="1"/>
        <v>-5969713.1515869256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-42.625102269909739</v>
      </c>
      <c r="AC57">
        <f t="shared" si="19"/>
        <v>-38.061611210725701</v>
      </c>
      <c r="AE57">
        <f t="shared" si="2"/>
        <v>0</v>
      </c>
      <c r="AF57">
        <f t="shared" si="26"/>
        <v>0</v>
      </c>
      <c r="AG57">
        <f t="shared" si="26"/>
        <v>-3.1878928052521085E-4</v>
      </c>
      <c r="AH57">
        <f t="shared" si="4"/>
        <v>-0.34361169454815765</v>
      </c>
      <c r="AI57">
        <f t="shared" si="23"/>
        <v>-0.34393048382868285</v>
      </c>
      <c r="AJ57">
        <f t="shared" si="6"/>
        <v>-4.5634910591840381</v>
      </c>
      <c r="AK57">
        <f t="shared" si="20"/>
        <v>-2.983757158893682</v>
      </c>
      <c r="AL57">
        <f t="shared" si="24"/>
        <v>-7.8911787019064032</v>
      </c>
      <c r="AN57">
        <f t="shared" si="27"/>
        <v>0</v>
      </c>
      <c r="AO57">
        <f t="shared" si="27"/>
        <v>0</v>
      </c>
      <c r="AP57">
        <f t="shared" si="27"/>
        <v>-1.7931838846200207E-6</v>
      </c>
      <c r="AQ57">
        <f t="shared" si="27"/>
        <v>-1.932809510456565E-3</v>
      </c>
      <c r="AR57">
        <f t="shared" si="27"/>
        <v>-1.9346026943411849E-3</v>
      </c>
      <c r="AS57">
        <f t="shared" si="27"/>
        <v>-2.5669553918044038E-2</v>
      </c>
      <c r="AT57">
        <f t="shared" si="27"/>
        <v>-1.6783579561184904E-2</v>
      </c>
      <c r="AU57">
        <f t="shared" si="25"/>
        <v>-4.4387736173570128E-2</v>
      </c>
      <c r="AW57">
        <v>54</v>
      </c>
      <c r="AX57">
        <f>IF(Z57&gt;0, (R57*SUMPRODUCT(K57:$K$98, X57:$X$98)-K57*$AZ$3)/Z57, 0)</f>
        <v>-5969713.1515869256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0.52698988800000002</v>
      </c>
      <c r="Q58" s="4">
        <f t="shared" si="22"/>
        <v>50</v>
      </c>
      <c r="R58">
        <f t="shared" si="0"/>
        <v>50000</v>
      </c>
      <c r="S58">
        <f t="shared" si="1"/>
        <v>-11512378.032573879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-38.061611210725701</v>
      </c>
      <c r="AC58">
        <f t="shared" si="19"/>
        <v>-33.985152521275126</v>
      </c>
      <c r="AE58">
        <f t="shared" si="2"/>
        <v>0</v>
      </c>
      <c r="AF58">
        <f t="shared" si="26"/>
        <v>0</v>
      </c>
      <c r="AG58">
        <f t="shared" si="26"/>
        <v>-1.476026604803773E-4</v>
      </c>
      <c r="AH58">
        <f t="shared" si="4"/>
        <v>-0.16799872723958145</v>
      </c>
      <c r="AI58">
        <f t="shared" si="23"/>
        <v>-0.16814632990006184</v>
      </c>
      <c r="AJ58">
        <f t="shared" si="6"/>
        <v>-4.0764586894505754</v>
      </c>
      <c r="AK58">
        <f t="shared" si="20"/>
        <v>-2.6643127847507992</v>
      </c>
      <c r="AL58">
        <f t="shared" si="24"/>
        <v>-6.9089178041014367</v>
      </c>
      <c r="AN58">
        <f t="shared" si="27"/>
        <v>0</v>
      </c>
      <c r="AO58">
        <f t="shared" si="27"/>
        <v>0</v>
      </c>
      <c r="AP58">
        <f t="shared" si="27"/>
        <v>-7.4130559933438477E-7</v>
      </c>
      <c r="AQ58">
        <f t="shared" si="27"/>
        <v>-8.4374087010652648E-4</v>
      </c>
      <c r="AR58">
        <f t="shared" si="27"/>
        <v>-8.4448217570586102E-4</v>
      </c>
      <c r="AS58">
        <f t="shared" si="27"/>
        <v>-2.0473219399366853E-2</v>
      </c>
      <c r="AT58">
        <f t="shared" si="27"/>
        <v>-1.3380991774037339E-2</v>
      </c>
      <c r="AU58">
        <f t="shared" si="25"/>
        <v>-3.4698693349110056E-2</v>
      </c>
      <c r="AW58">
        <v>55</v>
      </c>
      <c r="AX58">
        <f>IF(Z58&gt;0, (R58*SUMPRODUCT(K58:$K$98, X58:$X$98)-K58*$AZ$3)/Z58, 0)</f>
        <v>-11512378.032573879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0.54103594799999999</v>
      </c>
      <c r="Q59" s="4">
        <f t="shared" si="22"/>
        <v>50</v>
      </c>
      <c r="R59">
        <f t="shared" si="0"/>
        <v>50000</v>
      </c>
      <c r="S59">
        <f t="shared" si="1"/>
        <v>-22895245.940136708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-33.985152521275126</v>
      </c>
      <c r="AC59">
        <f t="shared" si="19"/>
        <v>-30.344575280930023</v>
      </c>
      <c r="AE59">
        <f t="shared" si="2"/>
        <v>0</v>
      </c>
      <c r="AF59">
        <f t="shared" si="26"/>
        <v>0</v>
      </c>
      <c r="AG59">
        <f t="shared" si="26"/>
        <v>-6.6268288535250458E-5</v>
      </c>
      <c r="AH59">
        <f t="shared" si="4"/>
        <v>-7.9858345340323059E-2</v>
      </c>
      <c r="AI59">
        <f t="shared" si="23"/>
        <v>-7.9924613628858304E-2</v>
      </c>
      <c r="AJ59">
        <f t="shared" si="6"/>
        <v>-3.6405772403451024</v>
      </c>
      <c r="AK59">
        <f t="shared" si="20"/>
        <v>-2.378960676489259</v>
      </c>
      <c r="AL59">
        <f t="shared" si="24"/>
        <v>-6.09946253046322</v>
      </c>
      <c r="AN59">
        <f t="shared" si="27"/>
        <v>0</v>
      </c>
      <c r="AO59">
        <f t="shared" si="27"/>
        <v>0</v>
      </c>
      <c r="AP59">
        <f t="shared" si="27"/>
        <v>-2.9716032647094096E-7</v>
      </c>
      <c r="AQ59">
        <f t="shared" si="27"/>
        <v>-3.5810087294070261E-4</v>
      </c>
      <c r="AR59">
        <f t="shared" si="27"/>
        <v>-3.5839803326717353E-4</v>
      </c>
      <c r="AS59">
        <f t="shared" si="27"/>
        <v>-1.6325080143093803E-2</v>
      </c>
      <c r="AT59">
        <f t="shared" si="27"/>
        <v>-1.066773787150148E-2</v>
      </c>
      <c r="AU59">
        <f t="shared" si="25"/>
        <v>-2.7351216047862458E-2</v>
      </c>
      <c r="AW59">
        <v>56</v>
      </c>
      <c r="AX59">
        <f>IF(Z59&gt;0, (R59*SUMPRODUCT(K59:$K$98, X59:$X$98)-K59*$AZ$3)/Z59, 0)</f>
        <v>-22895245.940136708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0.55517679799999997</v>
      </c>
      <c r="Q60" s="4">
        <f t="shared" si="22"/>
        <v>50</v>
      </c>
      <c r="R60">
        <f t="shared" si="0"/>
        <v>50000</v>
      </c>
      <c r="S60">
        <f t="shared" si="1"/>
        <v>-47013143.508794613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-30.344575280930023</v>
      </c>
      <c r="AC60">
        <f t="shared" si="19"/>
        <v>-27.0936646485751</v>
      </c>
      <c r="AE60">
        <f t="shared" si="2"/>
        <v>0</v>
      </c>
      <c r="AF60">
        <f t="shared" si="26"/>
        <v>0</v>
      </c>
      <c r="AG60">
        <f t="shared" si="26"/>
        <v>-2.8814989411957494E-5</v>
      </c>
      <c r="AH60">
        <f t="shared" si="4"/>
        <v>-3.6790616237940457E-2</v>
      </c>
      <c r="AI60">
        <f t="shared" si="23"/>
        <v>-3.6819431227352414E-2</v>
      </c>
      <c r="AJ60">
        <f t="shared" si="6"/>
        <v>-3.2509106323549233</v>
      </c>
      <c r="AK60">
        <f t="shared" si="20"/>
        <v>-2.1241202696651018</v>
      </c>
      <c r="AL60">
        <f t="shared" si="24"/>
        <v>-5.4118503332473775</v>
      </c>
      <c r="AN60">
        <f t="shared" si="27"/>
        <v>0</v>
      </c>
      <c r="AO60">
        <f t="shared" si="27"/>
        <v>0</v>
      </c>
      <c r="AP60">
        <f t="shared" si="27"/>
        <v>-1.1536803987808919E-7</v>
      </c>
      <c r="AQ60">
        <f t="shared" si="27"/>
        <v>-1.4730046298461752E-4</v>
      </c>
      <c r="AR60">
        <f t="shared" si="27"/>
        <v>-1.4741583102449561E-4</v>
      </c>
      <c r="AS60">
        <f t="shared" si="27"/>
        <v>-1.3015836379866589E-2</v>
      </c>
      <c r="AT60">
        <f t="shared" si="27"/>
        <v>-8.5044484477543886E-3</v>
      </c>
      <c r="AU60">
        <f t="shared" si="25"/>
        <v>-2.1667700658645473E-2</v>
      </c>
      <c r="AW60">
        <v>57</v>
      </c>
      <c r="AX60">
        <f>IF(Z60&gt;0, (R60*SUMPRODUCT(K60:$K$98, X60:$X$98)-K60*$AZ$3)/Z60, 0)</f>
        <v>-47013143.508794613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0.56908613200000002</v>
      </c>
      <c r="Q61" s="4">
        <f t="shared" si="22"/>
        <v>50</v>
      </c>
      <c r="R61">
        <f t="shared" si="0"/>
        <v>50000</v>
      </c>
      <c r="S61">
        <f t="shared" si="1"/>
        <v>-99726416.463802189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-27.0936646485751</v>
      </c>
      <c r="AC61">
        <f t="shared" si="19"/>
        <v>-24.190893437227491</v>
      </c>
      <c r="AE61">
        <f t="shared" si="2"/>
        <v>0</v>
      </c>
      <c r="AF61">
        <f t="shared" si="26"/>
        <v>0</v>
      </c>
      <c r="AG61">
        <f t="shared" si="26"/>
        <v>-1.2128628649766076E-5</v>
      </c>
      <c r="AH61">
        <f t="shared" si="4"/>
        <v>-1.6398210868071843E-2</v>
      </c>
      <c r="AI61">
        <f t="shared" si="23"/>
        <v>-1.6410339496721611E-2</v>
      </c>
      <c r="AJ61">
        <f t="shared" si="6"/>
        <v>-2.9027712113476092</v>
      </c>
      <c r="AK61">
        <f t="shared" si="20"/>
        <v>-1.8965565254002572</v>
      </c>
      <c r="AL61">
        <f t="shared" si="24"/>
        <v>-4.8157380762445881</v>
      </c>
      <c r="AN61">
        <f t="shared" si="27"/>
        <v>0</v>
      </c>
      <c r="AO61">
        <f t="shared" si="27"/>
        <v>0</v>
      </c>
      <c r="AP61">
        <f t="shared" si="27"/>
        <v>-4.3357149918450689E-8</v>
      </c>
      <c r="AQ61">
        <f t="shared" si="27"/>
        <v>-5.8619956759503142E-5</v>
      </c>
      <c r="AR61">
        <f t="shared" si="27"/>
        <v>-5.86633139094216E-5</v>
      </c>
      <c r="AS61">
        <f t="shared" si="27"/>
        <v>-1.037676148092706E-2</v>
      </c>
      <c r="AT61">
        <f t="shared" si="27"/>
        <v>-6.7797677688961845E-3</v>
      </c>
      <c r="AU61">
        <f t="shared" si="25"/>
        <v>-1.7215192563732665E-2</v>
      </c>
      <c r="AW61">
        <v>58</v>
      </c>
      <c r="AX61">
        <f>IF(Z61&gt;0, (R61*SUMPRODUCT(K61:$K$98, X61:$X$98)-K61*$AZ$3)/Z61, 0)</f>
        <v>-99726416.463802189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0.58332808999999997</v>
      </c>
      <c r="Q62" s="4">
        <f t="shared" si="22"/>
        <v>50</v>
      </c>
      <c r="R62">
        <f t="shared" si="0"/>
        <v>50000</v>
      </c>
      <c r="S62">
        <f t="shared" si="1"/>
        <v>-218952037.62726989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-24.190893437227491</v>
      </c>
      <c r="AC62">
        <f t="shared" si="19"/>
        <v>-21.599060528781933</v>
      </c>
      <c r="AE62">
        <f t="shared" si="2"/>
        <v>0</v>
      </c>
      <c r="AF62">
        <f t="shared" si="26"/>
        <v>0</v>
      </c>
      <c r="AG62">
        <f t="shared" si="26"/>
        <v>-4.9323725786810914E-6</v>
      </c>
      <c r="AH62">
        <f t="shared" si="4"/>
        <v>-7.0749697845873235E-3</v>
      </c>
      <c r="AI62">
        <f t="shared" si="23"/>
        <v>-7.0799021571660049E-3</v>
      </c>
      <c r="AJ62">
        <f t="shared" si="6"/>
        <v>-2.5918329084455571</v>
      </c>
      <c r="AK62">
        <f t="shared" si="20"/>
        <v>-1.6933625406059245</v>
      </c>
      <c r="AL62">
        <f t="shared" si="24"/>
        <v>-4.292275351208648</v>
      </c>
      <c r="AN62">
        <f t="shared" si="27"/>
        <v>0</v>
      </c>
      <c r="AO62">
        <f t="shared" si="27"/>
        <v>0</v>
      </c>
      <c r="AP62">
        <f t="shared" si="27"/>
        <v>-1.5742977651332754E-8</v>
      </c>
      <c r="AQ62">
        <f t="shared" si="27"/>
        <v>-2.2581645937297763E-5</v>
      </c>
      <c r="AR62">
        <f t="shared" si="27"/>
        <v>-2.2597388914949095E-5</v>
      </c>
      <c r="AS62">
        <f t="shared" si="27"/>
        <v>-8.2725233957402881E-3</v>
      </c>
      <c r="AT62">
        <f t="shared" si="27"/>
        <v>-5.4048164868136508E-3</v>
      </c>
      <c r="AU62">
        <f t="shared" si="25"/>
        <v>-1.3699937271468888E-2</v>
      </c>
      <c r="AW62">
        <v>59</v>
      </c>
      <c r="AX62">
        <f>IF(Z62&gt;0, (R62*SUMPRODUCT(K62:$K$98, X62:$X$98)-K62*$AZ$3)/Z62, 0)</f>
        <v>-218952037.62726989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0.59781937299999999</v>
      </c>
      <c r="Q63" s="4">
        <f t="shared" si="22"/>
        <v>50</v>
      </c>
      <c r="R63">
        <f t="shared" si="0"/>
        <v>50000</v>
      </c>
      <c r="S63">
        <f t="shared" si="1"/>
        <v>-498477149.53354681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-21.599060528781933</v>
      </c>
      <c r="AC63">
        <f t="shared" si="19"/>
        <v>-19.284894245782947</v>
      </c>
      <c r="AE63">
        <f t="shared" si="2"/>
        <v>0</v>
      </c>
      <c r="AF63">
        <f t="shared" si="26"/>
        <v>0</v>
      </c>
      <c r="AG63">
        <f t="shared" si="26"/>
        <v>-1.9343809705047574E-6</v>
      </c>
      <c r="AH63">
        <f t="shared" si="4"/>
        <v>-2.9486678823895233E-3</v>
      </c>
      <c r="AI63">
        <f t="shared" si="23"/>
        <v>-2.9506022633600279E-3</v>
      </c>
      <c r="AJ63">
        <f t="shared" si="6"/>
        <v>-2.3141662829989862</v>
      </c>
      <c r="AK63">
        <f t="shared" si="20"/>
        <v>-1.5119342370147355</v>
      </c>
      <c r="AL63">
        <f t="shared" si="24"/>
        <v>-3.8290511222770816</v>
      </c>
      <c r="AN63">
        <f t="shared" si="27"/>
        <v>0</v>
      </c>
      <c r="AO63">
        <f t="shared" si="27"/>
        <v>0</v>
      </c>
      <c r="AP63">
        <f t="shared" si="27"/>
        <v>-5.5125811126309528E-9</v>
      </c>
      <c r="AQ63">
        <f t="shared" si="27"/>
        <v>-8.4030866327435364E-6</v>
      </c>
      <c r="AR63">
        <f t="shared" si="27"/>
        <v>-8.4085992138561663E-6</v>
      </c>
      <c r="AS63">
        <f t="shared" si="27"/>
        <v>-6.5948898059200664E-3</v>
      </c>
      <c r="AT63">
        <f t="shared" si="27"/>
        <v>-4.3086962938498488E-3</v>
      </c>
      <c r="AU63">
        <f t="shared" si="25"/>
        <v>-1.091199469898377E-2</v>
      </c>
      <c r="AW63">
        <v>60</v>
      </c>
      <c r="AX63">
        <f>IF(Z63&gt;0, (R63*SUMPRODUCT(K63:$K$98, X63:$X$98)-K63*$AZ$3)/Z63, 0)</f>
        <v>-498477149.53354681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0.61246634</v>
      </c>
      <c r="Q64" s="4">
        <f t="shared" si="22"/>
        <v>50</v>
      </c>
      <c r="R64">
        <f t="shared" si="0"/>
        <v>50000</v>
      </c>
      <c r="S64">
        <f t="shared" si="1"/>
        <v>-1178885784.1837294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-19.284894245782947</v>
      </c>
      <c r="AC64">
        <f t="shared" si="19"/>
        <v>-17.218662591150895</v>
      </c>
      <c r="AE64">
        <f t="shared" si="2"/>
        <v>0</v>
      </c>
      <c r="AF64">
        <f t="shared" si="26"/>
        <v>0</v>
      </c>
      <c r="AG64">
        <f t="shared" si="26"/>
        <v>-7.3029392762901303E-7</v>
      </c>
      <c r="AH64">
        <f t="shared" si="4"/>
        <v>-1.1847432331706968E-3</v>
      </c>
      <c r="AI64">
        <f t="shared" si="23"/>
        <v>-1.1854735270983257E-3</v>
      </c>
      <c r="AJ64">
        <f t="shared" si="6"/>
        <v>-2.0662316546320518</v>
      </c>
      <c r="AK64">
        <f t="shared" si="20"/>
        <v>-1.3499425972048065</v>
      </c>
      <c r="AL64">
        <f t="shared" si="24"/>
        <v>-3.4173597253639567</v>
      </c>
      <c r="AN64">
        <f t="shared" si="27"/>
        <v>0</v>
      </c>
      <c r="AO64">
        <f t="shared" si="27"/>
        <v>0</v>
      </c>
      <c r="AP64">
        <f t="shared" si="27"/>
        <v>-1.8582008245521749E-9</v>
      </c>
      <c r="AQ64">
        <f t="shared" si="27"/>
        <v>-3.0145271232198283E-6</v>
      </c>
      <c r="AR64">
        <f t="shared" si="27"/>
        <v>-3.0163853240443805E-6</v>
      </c>
      <c r="AS64">
        <f t="shared" si="27"/>
        <v>-5.2574356969095921E-3</v>
      </c>
      <c r="AT64">
        <f t="shared" si="27"/>
        <v>-3.4348696494959324E-3</v>
      </c>
      <c r="AU64">
        <f t="shared" si="25"/>
        <v>-8.6953217317295682E-3</v>
      </c>
      <c r="AW64">
        <v>61</v>
      </c>
      <c r="AX64">
        <f>IF(Z64&gt;0, (R64*SUMPRODUCT(K64:$K$98, X64:$X$98)-K64*$AZ$3)/Z64, 0)</f>
        <v>-1178885784.1837294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0.62717650000000003</v>
      </c>
      <c r="Q65" s="4">
        <f t="shared" si="22"/>
        <v>50</v>
      </c>
      <c r="R65">
        <f t="shared" si="0"/>
        <v>50000</v>
      </c>
      <c r="S65">
        <f t="shared" si="1"/>
        <v>-2901071088.2505059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-17.218662591150895</v>
      </c>
      <c r="AC65">
        <f t="shared" si="19"/>
        <v>-15.37380841128634</v>
      </c>
      <c r="AE65">
        <f t="shared" si="2"/>
        <v>0</v>
      </c>
      <c r="AF65">
        <f t="shared" si="26"/>
        <v>0</v>
      </c>
      <c r="AG65">
        <f t="shared" si="26"/>
        <v>-2.6496779885110525E-7</v>
      </c>
      <c r="AH65">
        <f t="shared" si="4"/>
        <v>-4.5802318950161769E-4</v>
      </c>
      <c r="AI65">
        <f t="shared" si="23"/>
        <v>-4.5828815730046877E-4</v>
      </c>
      <c r="AJ65">
        <f t="shared" si="6"/>
        <v>-1.844854179864555</v>
      </c>
      <c r="AK65">
        <f t="shared" si="20"/>
        <v>-1.2053063813805629</v>
      </c>
      <c r="AL65">
        <f t="shared" si="24"/>
        <v>-3.0506188494024187</v>
      </c>
      <c r="AN65">
        <f t="shared" si="27"/>
        <v>0</v>
      </c>
      <c r="AO65">
        <f t="shared" si="27"/>
        <v>0</v>
      </c>
      <c r="AP65">
        <f t="shared" si="27"/>
        <v>-6.0196332755973758E-10</v>
      </c>
      <c r="AQ65">
        <f t="shared" si="27"/>
        <v>-1.0405534727140598E-6</v>
      </c>
      <c r="AR65">
        <f t="shared" si="27"/>
        <v>-1.0411554360416196E-6</v>
      </c>
      <c r="AS65">
        <f t="shared" si="27"/>
        <v>-4.1912057457133001E-3</v>
      </c>
      <c r="AT65">
        <f t="shared" si="27"/>
        <v>-2.7382581702788044E-3</v>
      </c>
      <c r="AU65">
        <f t="shared" si="25"/>
        <v>-6.9305050714281464E-3</v>
      </c>
      <c r="AW65">
        <v>62</v>
      </c>
      <c r="AX65">
        <f>IF(Z65&gt;0, (R65*SUMPRODUCT(K65:$K$98, X65:$X$98)-K65*$AZ$3)/Z65, 0)</f>
        <v>-2901071088.2505059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0.64196478899999998</v>
      </c>
      <c r="Q66" s="4">
        <f t="shared" si="22"/>
        <v>50</v>
      </c>
      <c r="R66">
        <f t="shared" si="0"/>
        <v>50000</v>
      </c>
      <c r="S66">
        <f t="shared" si="1"/>
        <v>-7442471699.392704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-15.37380841128634</v>
      </c>
      <c r="AC66">
        <f t="shared" si="19"/>
        <v>-13.72661552827581</v>
      </c>
      <c r="AE66">
        <f t="shared" si="2"/>
        <v>0</v>
      </c>
      <c r="AF66">
        <f t="shared" si="26"/>
        <v>0</v>
      </c>
      <c r="AG66">
        <f t="shared" si="26"/>
        <v>-9.2218123781349971E-8</v>
      </c>
      <c r="AH66">
        <f t="shared" si="4"/>
        <v>-1.7009999708124423E-4</v>
      </c>
      <c r="AI66">
        <f t="shared" si="23"/>
        <v>-1.7019221520502557E-4</v>
      </c>
      <c r="AJ66">
        <f t="shared" si="6"/>
        <v>-1.6471928830105309</v>
      </c>
      <c r="AK66">
        <f t="shared" si="20"/>
        <v>-1.076166588790044</v>
      </c>
      <c r="AL66">
        <f t="shared" si="24"/>
        <v>-2.7235296640157802</v>
      </c>
      <c r="AN66">
        <f t="shared" si="27"/>
        <v>0</v>
      </c>
      <c r="AO66">
        <f t="shared" si="27"/>
        <v>0</v>
      </c>
      <c r="AP66">
        <f t="shared" si="27"/>
        <v>-1.8705753010849583E-10</v>
      </c>
      <c r="AQ66">
        <f t="shared" si="27"/>
        <v>-3.450350540737721E-7</v>
      </c>
      <c r="AR66">
        <f t="shared" si="27"/>
        <v>-3.452221116038806E-7</v>
      </c>
      <c r="AS66">
        <f t="shared" si="27"/>
        <v>-3.3412069089455501E-3</v>
      </c>
      <c r="AT66">
        <f t="shared" si="27"/>
        <v>-2.1829230072132797E-3</v>
      </c>
      <c r="AU66">
        <f t="shared" si="25"/>
        <v>-5.5244751382704342E-3</v>
      </c>
      <c r="AW66">
        <v>63</v>
      </c>
      <c r="AX66">
        <f>IF(Z66&gt;0, (R66*SUMPRODUCT(K66:$K$98, X66:$X$98)-K66*$AZ$3)/Z66, 0)</f>
        <v>-7442471699.392704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0.65685820900000003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-19946654411.969738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-13.72661552827581</v>
      </c>
      <c r="AC67">
        <f t="shared" si="19"/>
        <v>-12.255907012985864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-6.0574231624357843E-5</v>
      </c>
      <c r="AI67">
        <f t="shared" si="23"/>
        <v>-6.0604953335277024E-5</v>
      </c>
      <c r="AJ67">
        <f t="shared" ref="AJ67:AJ79" si="33">AB67-AC67</f>
        <v>-1.470708515289946</v>
      </c>
      <c r="AK67">
        <f t="shared" si="20"/>
        <v>-0.96086308697930678</v>
      </c>
      <c r="AL67">
        <f t="shared" si="24"/>
        <v>-2.431632207222588</v>
      </c>
      <c r="AN67">
        <f t="shared" ref="AN67:AT79" si="34">AE67*$K67</f>
        <v>0</v>
      </c>
      <c r="AO67">
        <f t="shared" si="34"/>
        <v>0</v>
      </c>
      <c r="AP67">
        <f t="shared" si="34"/>
        <v>-5.5639893393197077E-11</v>
      </c>
      <c r="AQ67">
        <f t="shared" si="34"/>
        <v>-1.0970560197056262E-7</v>
      </c>
      <c r="AR67">
        <f t="shared" si="34"/>
        <v>-1.0976124186395582E-7</v>
      </c>
      <c r="AS67">
        <f t="shared" si="34"/>
        <v>-2.6635907491765294E-3</v>
      </c>
      <c r="AT67">
        <f t="shared" si="34"/>
        <v>-1.7402129674884738E-3</v>
      </c>
      <c r="AU67">
        <f t="shared" si="25"/>
        <v>-4.4039134779068666E-3</v>
      </c>
      <c r="AW67">
        <v>64</v>
      </c>
      <c r="AX67">
        <f>IF(Z67&gt;0, (R67*SUMPRODUCT(K67:$K$98, X67:$X$98)-K67*$AZ$3)/Z67, 0)</f>
        <v>-19946654411.969738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0.67177231000000004</v>
      </c>
      <c r="Q68" s="4">
        <f t="shared" si="22"/>
        <v>50</v>
      </c>
      <c r="R68">
        <f t="shared" si="28"/>
        <v>50000</v>
      </c>
      <c r="S68">
        <f t="shared" si="29"/>
        <v>-55964686853.953209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-12.255907012985864</v>
      </c>
      <c r="AC68">
        <f t="shared" ref="AC68:AC79" si="45">S68*Z68</f>
        <v>-10.942774211687002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-2.0637994711328848E-5</v>
      </c>
      <c r="AI68">
        <f t="shared" si="23"/>
        <v>-2.0647771210427507E-5</v>
      </c>
      <c r="AJ68">
        <f t="shared" si="33"/>
        <v>-1.3131328012988615</v>
      </c>
      <c r="AK68">
        <f t="shared" ref="AK68:AK79" si="46">G68*SUM(AB68:AB68, AE68:AF68)</f>
        <v>-0.85791349090901048</v>
      </c>
      <c r="AL68">
        <f t="shared" si="24"/>
        <v>-2.1710669399790823</v>
      </c>
      <c r="AN68">
        <f t="shared" si="34"/>
        <v>0</v>
      </c>
      <c r="AO68">
        <f t="shared" si="34"/>
        <v>0</v>
      </c>
      <c r="AP68">
        <f t="shared" si="34"/>
        <v>-1.5809066737824432E-11</v>
      </c>
      <c r="AQ68">
        <f t="shared" si="34"/>
        <v>-3.3372624743662267E-8</v>
      </c>
      <c r="AR68">
        <f t="shared" si="34"/>
        <v>-3.3388433810400092E-8</v>
      </c>
      <c r="AS68">
        <f t="shared" si="34"/>
        <v>-2.1233985583049533E-3</v>
      </c>
      <c r="AT68">
        <f t="shared" si="34"/>
        <v>-1.3872871562911754E-3</v>
      </c>
      <c r="AU68">
        <f t="shared" si="25"/>
        <v>-3.510719103029939E-3</v>
      </c>
      <c r="AW68">
        <v>65</v>
      </c>
      <c r="AX68">
        <f>IF(Z68&gt;0, (R68*SUMPRODUCT(K68:$K$98, X68:$X$98)-K68*$AZ$3)/Z68, 0)</f>
        <v>-55964686853.953209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50000</v>
      </c>
      <c r="S69">
        <f t="shared" si="29"/>
        <v>-164706070072.88757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-10.942774211687002</v>
      </c>
      <c r="AC69">
        <f t="shared" si="45"/>
        <v>-9.7703341459484978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-6.7127431937892369E-6</v>
      </c>
      <c r="AI69">
        <f t="shared" si="23"/>
        <v>-6.7157091847031189E-6</v>
      </c>
      <c r="AJ69">
        <f t="shared" si="33"/>
        <v>-1.1724400657385043</v>
      </c>
      <c r="AK69">
        <f t="shared" si="46"/>
        <v>-0.76599419481809017</v>
      </c>
      <c r="AL69">
        <f t="shared" si="24"/>
        <v>-1.9384409762657793</v>
      </c>
      <c r="AN69">
        <f t="shared" si="34"/>
        <v>0</v>
      </c>
      <c r="AO69">
        <f t="shared" si="34"/>
        <v>0</v>
      </c>
      <c r="AP69">
        <f t="shared" si="34"/>
        <v>-4.2822760687357886E-12</v>
      </c>
      <c r="AQ69">
        <f t="shared" si="34"/>
        <v>-9.6918097084483072E-9</v>
      </c>
      <c r="AR69">
        <f t="shared" si="34"/>
        <v>-9.6960919845170426E-9</v>
      </c>
      <c r="AS69">
        <f t="shared" si="34"/>
        <v>-1.6927604235197826E-3</v>
      </c>
      <c r="AT69">
        <f t="shared" si="34"/>
        <v>-1.1059368367944899E-3</v>
      </c>
      <c r="AU69">
        <f t="shared" si="25"/>
        <v>-2.7987069564062569E-3</v>
      </c>
      <c r="AW69">
        <v>66</v>
      </c>
      <c r="AX69">
        <f>IF(Z69&gt;0, (R69*SUMPRODUCT(K69:$K$98, X69:$X$98)-K69*$AZ$3)/Z69, 0)</f>
        <v>-164706070072.88757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50000</v>
      </c>
      <c r="S70">
        <f t="shared" si="29"/>
        <v>-513938537106.9649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-9.7703341459484978</v>
      </c>
      <c r="AC70">
        <f t="shared" si="45"/>
        <v>-8.7235126385767998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-2.0876387965580362E-6</v>
      </c>
      <c r="AI70">
        <f t="shared" si="23"/>
        <v>-2.0884874887662213E-6</v>
      </c>
      <c r="AJ70">
        <f t="shared" si="33"/>
        <v>-1.046821507371698</v>
      </c>
      <c r="AK70">
        <f t="shared" si="46"/>
        <v>-0.68392339021639492</v>
      </c>
      <c r="AL70">
        <f t="shared" si="24"/>
        <v>-1.7307469860755815</v>
      </c>
      <c r="AN70">
        <f t="shared" si="34"/>
        <v>0</v>
      </c>
      <c r="AO70">
        <f t="shared" si="34"/>
        <v>0</v>
      </c>
      <c r="AP70">
        <f t="shared" si="34"/>
        <v>-1.094049665969794E-12</v>
      </c>
      <c r="AQ70">
        <f t="shared" si="34"/>
        <v>-2.6911765019305911E-9</v>
      </c>
      <c r="AR70">
        <f t="shared" si="34"/>
        <v>-2.6922705515965603E-9</v>
      </c>
      <c r="AS70">
        <f t="shared" si="34"/>
        <v>-1.3494582717082386E-3</v>
      </c>
      <c r="AT70">
        <f t="shared" si="34"/>
        <v>-8.8164607781080818E-4</v>
      </c>
      <c r="AU70">
        <f t="shared" si="25"/>
        <v>-2.2311070417895982E-3</v>
      </c>
      <c r="AW70">
        <v>67</v>
      </c>
      <c r="AX70">
        <f>IF(Z70&gt;0, (R70*SUMPRODUCT(K70:$K$98, X70:$X$98)-K70*$AZ$3)/Z70, 0)</f>
        <v>-513938537106.9649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50000</v>
      </c>
      <c r="S71">
        <f t="shared" si="29"/>
        <v>-1705873037417.3018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-8.7235126385767998</v>
      </c>
      <c r="AC71">
        <f t="shared" si="45"/>
        <v>-7.7888505724612713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-6.1191014333440635E-7</v>
      </c>
      <c r="AI71">
        <f t="shared" si="23"/>
        <v>-6.121384384771754E-7</v>
      </c>
      <c r="AJ71">
        <f t="shared" si="33"/>
        <v>-0.93466206611552849</v>
      </c>
      <c r="AK71">
        <f t="shared" si="46"/>
        <v>-0.61064588470037606</v>
      </c>
      <c r="AL71">
        <f t="shared" si="24"/>
        <v>-1.545308562954343</v>
      </c>
      <c r="AN71">
        <f t="shared" si="34"/>
        <v>0</v>
      </c>
      <c r="AO71">
        <f t="shared" si="34"/>
        <v>0</v>
      </c>
      <c r="AP71">
        <f t="shared" si="34"/>
        <v>-2.6276376241850841E-13</v>
      </c>
      <c r="AQ71">
        <f t="shared" si="34"/>
        <v>-7.042979958940774E-10</v>
      </c>
      <c r="AR71">
        <f t="shared" si="34"/>
        <v>-7.0456075965649585E-10</v>
      </c>
      <c r="AS71">
        <f t="shared" si="34"/>
        <v>-1.0757798790788089E-3</v>
      </c>
      <c r="AT71">
        <f t="shared" si="34"/>
        <v>-7.0284285606359953E-4</v>
      </c>
      <c r="AU71">
        <f t="shared" si="25"/>
        <v>-1.7786234397031682E-3</v>
      </c>
      <c r="AW71">
        <v>68</v>
      </c>
      <c r="AX71">
        <f>IF(Z71&gt;0, (R71*SUMPRODUCT(K71:$K$98, X71:$X$98)-K71*$AZ$3)/Z71, 0)</f>
        <v>-1705873037417.3018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50000</v>
      </c>
      <c r="S72">
        <f t="shared" si="29"/>
        <v>-6044855380933.1328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-7.7888505724612713</v>
      </c>
      <c r="AC72">
        <f t="shared" si="45"/>
        <v>-6.9543308688738703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-1.6848946804504299E-7</v>
      </c>
      <c r="AI72">
        <f t="shared" si="23"/>
        <v>-1.685469907683393E-7</v>
      </c>
      <c r="AJ72">
        <f t="shared" si="33"/>
        <v>-0.83451970358740102</v>
      </c>
      <c r="AK72">
        <f t="shared" si="46"/>
        <v>-0.54521954007228901</v>
      </c>
      <c r="AL72">
        <f t="shared" si="24"/>
        <v>-1.3797394122066808</v>
      </c>
      <c r="AN72">
        <f t="shared" si="34"/>
        <v>0</v>
      </c>
      <c r="AO72">
        <f t="shared" si="34"/>
        <v>0</v>
      </c>
      <c r="AP72">
        <f t="shared" si="34"/>
        <v>-5.9113982165521499E-14</v>
      </c>
      <c r="AQ72">
        <f t="shared" si="34"/>
        <v>-1.7315041497226715E-10</v>
      </c>
      <c r="AR72">
        <f t="shared" si="34"/>
        <v>-1.7320952895443266E-10</v>
      </c>
      <c r="AS72">
        <f t="shared" si="34"/>
        <v>-8.5760513493972671E-4</v>
      </c>
      <c r="AT72">
        <f t="shared" si="34"/>
        <v>-5.6030202190007392E-4</v>
      </c>
      <c r="AU72">
        <f t="shared" si="25"/>
        <v>-1.4179073300493296E-3</v>
      </c>
      <c r="AW72">
        <v>69</v>
      </c>
      <c r="AX72">
        <f>IF(Z72&gt;0, (R72*SUMPRODUCT(K72:$K$98, X72:$X$98)-K72*$AZ$3)/Z72, 0)</f>
        <v>-6044855380933.1328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50000</v>
      </c>
      <c r="S73">
        <f t="shared" si="29"/>
        <v>-22959671357752.395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-6.9543308688738703</v>
      </c>
      <c r="AC73">
        <f t="shared" si="45"/>
        <v>-6.2092239902151469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-4.3425473266375122E-8</v>
      </c>
      <c r="AI73">
        <f t="shared" si="23"/>
        <v>-4.3438995289172103E-8</v>
      </c>
      <c r="AJ73">
        <f t="shared" si="33"/>
        <v>-0.74510687865872338</v>
      </c>
      <c r="AK73">
        <f t="shared" si="46"/>
        <v>-0.48680316082117098</v>
      </c>
      <c r="AL73">
        <f t="shared" si="24"/>
        <v>-1.2319100829188896</v>
      </c>
      <c r="AN73">
        <f t="shared" si="34"/>
        <v>0</v>
      </c>
      <c r="AO73">
        <f t="shared" si="34"/>
        <v>0</v>
      </c>
      <c r="AP73">
        <f t="shared" si="34"/>
        <v>-1.2407218161807768E-14</v>
      </c>
      <c r="AQ73">
        <f t="shared" si="34"/>
        <v>-3.9845319645215698E-11</v>
      </c>
      <c r="AR73">
        <f t="shared" si="34"/>
        <v>-3.9857726863377504E-11</v>
      </c>
      <c r="AS73">
        <f t="shared" si="34"/>
        <v>-6.8367756334838513E-4</v>
      </c>
      <c r="AT73">
        <f t="shared" si="34"/>
        <v>-4.4666934147704739E-4</v>
      </c>
      <c r="AU73">
        <f t="shared" si="25"/>
        <v>-1.1303469446831593E-3</v>
      </c>
      <c r="AW73">
        <v>70</v>
      </c>
      <c r="AX73">
        <f>IF(Z73&gt;0, (R73*SUMPRODUCT(K73:$K$98, X73:$X$98)-K73*$AZ$3)/Z73, 0)</f>
        <v>-22959671357752.395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50000</v>
      </c>
      <c r="S74">
        <f t="shared" si="29"/>
        <v>-93890730654929.797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-6.2092239902151469</v>
      </c>
      <c r="AC74">
        <f t="shared" si="45"/>
        <v>-5.5439499912979615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-1.0434461079801671E-8</v>
      </c>
      <c r="AI74">
        <f t="shared" si="23"/>
        <v>-1.0437413421290882E-8</v>
      </c>
      <c r="AJ74">
        <f t="shared" si="33"/>
        <v>-0.66527399891718542</v>
      </c>
      <c r="AK74">
        <f t="shared" si="46"/>
        <v>-0.43464567931506032</v>
      </c>
      <c r="AL74">
        <f t="shared" si="24"/>
        <v>-1.0999196886696592</v>
      </c>
      <c r="AN74">
        <f t="shared" si="34"/>
        <v>0</v>
      </c>
      <c r="AO74">
        <f t="shared" si="34"/>
        <v>0</v>
      </c>
      <c r="AP74">
        <f t="shared" si="34"/>
        <v>-2.4186961980705282E-15</v>
      </c>
      <c r="AQ74">
        <f t="shared" si="34"/>
        <v>-8.5483984270988376E-12</v>
      </c>
      <c r="AR74">
        <f t="shared" si="34"/>
        <v>-8.5508171232969075E-12</v>
      </c>
      <c r="AS74">
        <f t="shared" si="34"/>
        <v>-5.4502356781434421E-4</v>
      </c>
      <c r="AT74">
        <f t="shared" si="34"/>
        <v>-3.560820643238039E-4</v>
      </c>
      <c r="AU74">
        <f t="shared" si="25"/>
        <v>-9.0110564068896523E-4</v>
      </c>
      <c r="AW74">
        <v>71</v>
      </c>
      <c r="AX74">
        <f>IF(Z74&gt;0, (R74*SUMPRODUCT(K74:$K$98, X74:$X$98)-K74*$AZ$3)/Z74, 0)</f>
        <v>-93890730654929.797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50000</v>
      </c>
      <c r="S75">
        <f t="shared" si="29"/>
        <v>-415655475776250.38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-5.5439499912979615</v>
      </c>
      <c r="AC75">
        <f t="shared" si="45"/>
        <v>-4.9499553493805895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-2.3273783847376113E-9</v>
      </c>
      <c r="AI75">
        <f t="shared" si="23"/>
        <v>-2.3279738244271929E-9</v>
      </c>
      <c r="AJ75">
        <f t="shared" si="33"/>
        <v>-0.59399464191737206</v>
      </c>
      <c r="AK75">
        <f t="shared" si="46"/>
        <v>-0.38807649939085737</v>
      </c>
      <c r="AL75">
        <f t="shared" si="24"/>
        <v>-0.98207114363620329</v>
      </c>
      <c r="AN75">
        <f t="shared" si="34"/>
        <v>0</v>
      </c>
      <c r="AO75">
        <f t="shared" si="34"/>
        <v>0</v>
      </c>
      <c r="AP75">
        <f t="shared" si="34"/>
        <v>-4.3554646088107933E-16</v>
      </c>
      <c r="AQ75">
        <f t="shared" si="34"/>
        <v>-1.7024082141991196E-12</v>
      </c>
      <c r="AR75">
        <f t="shared" si="34"/>
        <v>-1.7028437606600007E-12</v>
      </c>
      <c r="AS75">
        <f t="shared" si="34"/>
        <v>-4.3448945140237862E-4</v>
      </c>
      <c r="AT75">
        <f t="shared" si="34"/>
        <v>-2.8386644158642842E-4</v>
      </c>
      <c r="AU75">
        <f t="shared" si="25"/>
        <v>-7.1835589469165079E-4</v>
      </c>
      <c r="AW75">
        <v>72</v>
      </c>
      <c r="AX75">
        <f>IF(Z75&gt;0, (R75*SUMPRODUCT(K75:$K$98, X75:$X$98)-K75*$AZ$3)/Z75, 0)</f>
        <v>-415655475776250.38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50000</v>
      </c>
      <c r="S76">
        <f t="shared" si="29"/>
        <v>-2005706350123984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-4.9499553493805895</v>
      </c>
      <c r="AC76">
        <f t="shared" si="45"/>
        <v>-4.4196029905198637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-4.7930956855115016E-10</v>
      </c>
      <c r="AI76">
        <f t="shared" si="23"/>
        <v>-4.7941974427528461E-10</v>
      </c>
      <c r="AJ76">
        <f t="shared" si="33"/>
        <v>-0.53035235886072574</v>
      </c>
      <c r="AK76">
        <f t="shared" si="46"/>
        <v>-0.34649687445664129</v>
      </c>
      <c r="AL76">
        <f t="shared" si="24"/>
        <v>-0.87684923379678681</v>
      </c>
      <c r="AN76">
        <f t="shared" si="34"/>
        <v>0</v>
      </c>
      <c r="AO76">
        <f t="shared" si="34"/>
        <v>0</v>
      </c>
      <c r="AP76">
        <f t="shared" si="34"/>
        <v>-7.1955600268126198E-17</v>
      </c>
      <c r="AQ76">
        <f t="shared" si="34"/>
        <v>-3.1303636068925637E-13</v>
      </c>
      <c r="AR76">
        <f t="shared" si="34"/>
        <v>-3.1310831628952451E-13</v>
      </c>
      <c r="AS76">
        <f t="shared" si="34"/>
        <v>-3.4637233052235022E-4</v>
      </c>
      <c r="AT76">
        <f t="shared" si="34"/>
        <v>-2.262965892752338E-4</v>
      </c>
      <c r="AU76">
        <f t="shared" si="25"/>
        <v>-5.7266892011069242E-4</v>
      </c>
      <c r="AW76">
        <v>73</v>
      </c>
      <c r="AX76">
        <f>IF(Z76&gt;0, (R76*SUMPRODUCT(K76:$K$98, X76:$X$98)-K76*$AZ$3)/Z76, 0)</f>
        <v>-2005706350123984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50000</v>
      </c>
      <c r="S77">
        <f t="shared" si="29"/>
        <v>-1.0635481600737032E+16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-4.4196029905198637</v>
      </c>
      <c r="AC77">
        <f t="shared" si="45"/>
        <v>-3.9460740986787211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-9.0522507510188065E-11</v>
      </c>
      <c r="AI77">
        <f t="shared" si="23"/>
        <v>-9.0541058969570987E-11</v>
      </c>
      <c r="AJ77">
        <f t="shared" si="33"/>
        <v>-0.47352889184114266</v>
      </c>
      <c r="AK77">
        <f t="shared" si="46"/>
        <v>-0.30937220933639048</v>
      </c>
      <c r="AL77">
        <f t="shared" si="24"/>
        <v>-0.78290110126807422</v>
      </c>
      <c r="AN77">
        <f t="shared" si="34"/>
        <v>0</v>
      </c>
      <c r="AO77">
        <f t="shared" si="34"/>
        <v>0</v>
      </c>
      <c r="AP77">
        <f t="shared" si="34"/>
        <v>-1.0817794921922908E-17</v>
      </c>
      <c r="AQ77">
        <f t="shared" si="34"/>
        <v>-5.2785816029367206E-14</v>
      </c>
      <c r="AR77">
        <f t="shared" si="34"/>
        <v>-5.2796633824289128E-14</v>
      </c>
      <c r="AS77">
        <f t="shared" si="34"/>
        <v>-2.7612590124620099E-4</v>
      </c>
      <c r="AT77">
        <f t="shared" si="34"/>
        <v>-1.804022554809547E-4</v>
      </c>
      <c r="AU77">
        <f t="shared" si="25"/>
        <v>-4.5652815677995235E-4</v>
      </c>
      <c r="AW77">
        <v>74</v>
      </c>
      <c r="AX77">
        <f>IF(Z77&gt;0, (R77*SUMPRODUCT(K77:$K$98, X77:$X$98)-K77*$AZ$3)/Z77, 0)</f>
        <v>-1.0635481600737032E+16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50000</v>
      </c>
      <c r="S78">
        <f t="shared" si="29"/>
        <v>-6.258514926120264E+16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-3.9460740986787211</v>
      </c>
      <c r="AC78">
        <f t="shared" si="45"/>
        <v>-3.523280445248905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-1.5551155268867612E-11</v>
      </c>
      <c r="AI78">
        <f t="shared" si="23"/>
        <v>-1.5553970058387841E-11</v>
      </c>
      <c r="AJ78">
        <f t="shared" si="33"/>
        <v>-0.42279365342981601</v>
      </c>
      <c r="AK78">
        <f t="shared" si="46"/>
        <v>-0.27622518690751052</v>
      </c>
      <c r="AL78">
        <f t="shared" si="24"/>
        <v>-0.69901884035288053</v>
      </c>
      <c r="AN78">
        <f t="shared" si="34"/>
        <v>0</v>
      </c>
      <c r="AO78">
        <f t="shared" si="34"/>
        <v>0</v>
      </c>
      <c r="AP78">
        <f t="shared" si="34"/>
        <v>-1.4655092602197954E-18</v>
      </c>
      <c r="AQ78">
        <f t="shared" si="34"/>
        <v>-8.0966487511227768E-15</v>
      </c>
      <c r="AR78">
        <f t="shared" si="34"/>
        <v>-8.0981142603829953E-15</v>
      </c>
      <c r="AS78">
        <f t="shared" si="34"/>
        <v>-2.2012587790684593E-4</v>
      </c>
      <c r="AT78">
        <f t="shared" si="34"/>
        <v>-1.43815573565822E-4</v>
      </c>
      <c r="AU78">
        <f t="shared" si="25"/>
        <v>-3.6394145148076608E-4</v>
      </c>
      <c r="AW78">
        <v>75</v>
      </c>
      <c r="AX78">
        <f>IF(Z78&gt;0, (R78*SUMPRODUCT(K78:$K$98, X78:$X$98)-K78*$AZ$3)/Z78, 0)</f>
        <v>-6.258514926120264E+16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-3.523280445248905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-2.8147895202297081E-12</v>
      </c>
      <c r="AI79">
        <f t="shared" si="23"/>
        <v>-2.8147895202297081E-12</v>
      </c>
      <c r="AJ79">
        <f t="shared" si="33"/>
        <v>-3.523280445248905</v>
      </c>
      <c r="AK79">
        <f t="shared" si="46"/>
        <v>-0.24662963116742337</v>
      </c>
      <c r="AL79">
        <f t="shared" si="24"/>
        <v>-3.7699100764191429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-1.3084904109105315E-15</v>
      </c>
      <c r="AR79">
        <f t="shared" si="34"/>
        <v>-1.3084904109105315E-15</v>
      </c>
      <c r="AS79">
        <f t="shared" si="34"/>
        <v>-1.6378413534737597E-3</v>
      </c>
      <c r="AT79">
        <f t="shared" si="34"/>
        <v>-1.1464889474316319E-4</v>
      </c>
      <c r="AU79">
        <f t="shared" si="25"/>
        <v>-1.7524902482182311E-3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18303.40082598403</v>
      </c>
      <c r="AO81" s="8">
        <f t="shared" ref="AO81:AU81" si="49">SUM(AO3:AO79)</f>
        <v>-1830.3400825984031</v>
      </c>
      <c r="AP81" s="8">
        <f t="shared" si="49"/>
        <v>-2969.8425132638836</v>
      </c>
      <c r="AQ81" s="8">
        <f t="shared" si="49"/>
        <v>-6767.1308147377486</v>
      </c>
      <c r="AR81" s="8">
        <f t="shared" si="49"/>
        <v>6736.0874153839886</v>
      </c>
      <c r="AS81" s="8">
        <f t="shared" si="49"/>
        <v>-1192.293619336808</v>
      </c>
      <c r="AT81" s="8">
        <f t="shared" si="49"/>
        <v>326.13212675827481</v>
      </c>
      <c r="AU81" s="8">
        <f t="shared" si="49"/>
        <v>5869.9259228054698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87A8-04E9-41A7-9933-135D5E0155B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31415.015503761235</v>
      </c>
      <c r="K3">
        <v>1</v>
      </c>
      <c r="L3" s="2">
        <v>0</v>
      </c>
      <c r="O3">
        <f>$C$3</f>
        <v>31415.015503761235</v>
      </c>
      <c r="P3" s="2">
        <f>O3*C5</f>
        <v>3141.5015503761238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31415.015503761235</v>
      </c>
      <c r="AF3">
        <f t="shared" ref="AF3:AG34" si="3">-$Z3*P3</f>
        <v>-3141.5015503761238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25753.605749385111</v>
      </c>
      <c r="AJ3">
        <f t="shared" ref="AJ3:AJ66" si="6">AB3-AC3</f>
        <v>0</v>
      </c>
      <c r="AL3">
        <f t="shared" ref="AL3:AL23" si="7">SUM(AI3:AK3)</f>
        <v>25753.605749385111</v>
      </c>
      <c r="AN3">
        <f t="shared" ref="AN3:AU34" si="8">AE3*$K3</f>
        <v>31415.015503761235</v>
      </c>
      <c r="AO3">
        <f t="shared" si="8"/>
        <v>-3141.5015503761238</v>
      </c>
      <c r="AP3">
        <f t="shared" si="8"/>
        <v>-2519.9082039999998</v>
      </c>
      <c r="AQ3">
        <f t="shared" si="8"/>
        <v>0</v>
      </c>
      <c r="AR3">
        <f t="shared" si="8"/>
        <v>25753.605749385111</v>
      </c>
      <c r="AS3">
        <f t="shared" si="8"/>
        <v>0</v>
      </c>
      <c r="AT3">
        <f t="shared" si="8"/>
        <v>0</v>
      </c>
      <c r="AU3">
        <f t="shared" si="8"/>
        <v>25753.605749385111</v>
      </c>
      <c r="AW3">
        <v>0</v>
      </c>
      <c r="AX3">
        <f>IF(Z3&gt;0, (R3*SUMPRODUCT(K3:$K$98, X3:$X$98)-K3*$AZ$3)/Z3, 0)</f>
        <v>0</v>
      </c>
      <c r="AZ3">
        <f>C6*ABS(SUMPRODUCT(X4:X69, K4:K69))/1</f>
        <v>14058.326712120595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962.79796951989363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942.99252784911914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-942.99252784911914</v>
      </c>
      <c r="AK4">
        <f t="shared" ref="AK4:AK67" si="19">G4*SUM(AB4:AB4, AE4:AF4)</f>
        <v>0</v>
      </c>
      <c r="AL4">
        <f t="shared" si="7"/>
        <v>-1471.528227849119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-493.08303013340799</v>
      </c>
      <c r="AR4">
        <f t="shared" si="8"/>
        <v>-493.08303013340799</v>
      </c>
      <c r="AS4">
        <f t="shared" si="8"/>
        <v>-879.73927404526455</v>
      </c>
      <c r="AT4">
        <f t="shared" si="8"/>
        <v>0</v>
      </c>
      <c r="AU4">
        <f t="shared" si="8"/>
        <v>-1372.8223041786725</v>
      </c>
      <c r="AW4">
        <v>1</v>
      </c>
      <c r="AX4">
        <f>IF(Z4&gt;0, (R4*SUMPRODUCT(K4:$K$98, X4:$X$98)-K4*$AZ$3)/Z4, 0)</f>
        <v>962.79796951989363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</v>
      </c>
      <c r="S5">
        <f t="shared" si="1"/>
        <v>1612.2541949086262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942.99252784911914</v>
      </c>
      <c r="AC5">
        <f>S5*Z5</f>
        <v>1543.8557953955478</v>
      </c>
      <c r="AE5">
        <f t="shared" si="2"/>
        <v>0</v>
      </c>
      <c r="AF5">
        <f t="shared" si="3"/>
        <v>0</v>
      </c>
      <c r="AG5">
        <f t="shared" si="3"/>
        <v>-47.87879604441175</v>
      </c>
      <c r="AH5">
        <f t="shared" si="4"/>
        <v>-602.95361258824778</v>
      </c>
      <c r="AI5">
        <f t="shared" si="5"/>
        <v>-650.83240863265951</v>
      </c>
      <c r="AJ5">
        <f t="shared" si="6"/>
        <v>-600.86326754642869</v>
      </c>
      <c r="AK5">
        <f t="shared" si="19"/>
        <v>38.662693641813888</v>
      </c>
      <c r="AL5">
        <f t="shared" si="7"/>
        <v>-1213.0329825372744</v>
      </c>
      <c r="AN5">
        <f t="shared" si="8"/>
        <v>0</v>
      </c>
      <c r="AO5">
        <f t="shared" si="8"/>
        <v>0</v>
      </c>
      <c r="AP5">
        <f t="shared" si="8"/>
        <v>-40.941542374075517</v>
      </c>
      <c r="AQ5">
        <f t="shared" si="8"/>
        <v>-515.59046840871656</v>
      </c>
      <c r="AR5">
        <f t="shared" si="8"/>
        <v>-556.53201078279199</v>
      </c>
      <c r="AS5">
        <f t="shared" si="8"/>
        <v>-513.80299760375533</v>
      </c>
      <c r="AT5">
        <f t="shared" si="8"/>
        <v>33.060779317924705</v>
      </c>
      <c r="AU5">
        <f t="shared" si="8"/>
        <v>-1037.2742290686228</v>
      </c>
      <c r="AW5">
        <v>2</v>
      </c>
      <c r="AX5">
        <f>IF(Z5&gt;0, (R5*SUMPRODUCT(K5:$K$98, X5:$X$98)-K5*$AZ$3)/Z5, 0)</f>
        <v>1612.2541949086262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</v>
      </c>
      <c r="S6">
        <f t="shared" si="1"/>
        <v>2359.5367907434265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1543.8557953955478</v>
      </c>
      <c r="AC6">
        <f t="shared" ref="AC6:AC69" si="22">S6*Z6</f>
        <v>2204.9189902211019</v>
      </c>
      <c r="AE6">
        <f t="shared" si="2"/>
        <v>0</v>
      </c>
      <c r="AF6">
        <f t="shared" si="3"/>
        <v>0</v>
      </c>
      <c r="AG6">
        <f t="shared" si="3"/>
        <v>-46.723556057085077</v>
      </c>
      <c r="AH6">
        <f t="shared" si="4"/>
        <v>-676.45202688256416</v>
      </c>
      <c r="AI6">
        <f t="shared" si="5"/>
        <v>-723.17558293964919</v>
      </c>
      <c r="AJ6">
        <f t="shared" si="6"/>
        <v>-661.06319482555409</v>
      </c>
      <c r="AK6">
        <f t="shared" si="19"/>
        <v>90.31556403063955</v>
      </c>
      <c r="AL6">
        <f t="shared" si="7"/>
        <v>-1293.9232137345639</v>
      </c>
      <c r="AN6">
        <f t="shared" si="8"/>
        <v>0</v>
      </c>
      <c r="AO6">
        <f t="shared" si="8"/>
        <v>0</v>
      </c>
      <c r="AP6">
        <f t="shared" si="8"/>
        <v>-36.043019755143682</v>
      </c>
      <c r="AQ6">
        <f t="shared" si="8"/>
        <v>-521.82187799548058</v>
      </c>
      <c r="AR6">
        <f t="shared" si="8"/>
        <v>-557.86489775062421</v>
      </c>
      <c r="AS6">
        <f t="shared" si="8"/>
        <v>-509.9507786048062</v>
      </c>
      <c r="AT6">
        <f t="shared" si="8"/>
        <v>69.670331910870601</v>
      </c>
      <c r="AU6">
        <f t="shared" si="8"/>
        <v>-998.1453444445599</v>
      </c>
      <c r="AW6">
        <v>3</v>
      </c>
      <c r="AX6">
        <f>IF(Z6&gt;0, (R6*SUMPRODUCT(K6:$K$98, X6:$X$98)-K6*$AZ$3)/Z6, 0)</f>
        <v>2359.5367907434265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</v>
      </c>
      <c r="S7">
        <f t="shared" si="1"/>
        <v>2923.7308501192938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2204.9189902211019</v>
      </c>
      <c r="AC7">
        <f t="shared" si="22"/>
        <v>2660.9091052514705</v>
      </c>
      <c r="AE7">
        <f t="shared" si="2"/>
        <v>0</v>
      </c>
      <c r="AF7">
        <f t="shared" si="3"/>
        <v>0</v>
      </c>
      <c r="AG7">
        <f t="shared" si="3"/>
        <v>-45.50537039247132</v>
      </c>
      <c r="AH7">
        <f t="shared" si="4"/>
        <v>-750.95010404290247</v>
      </c>
      <c r="AI7">
        <f t="shared" si="5"/>
        <v>-796.45547443537384</v>
      </c>
      <c r="AJ7">
        <f t="shared" si="6"/>
        <v>-455.99011503036854</v>
      </c>
      <c r="AK7">
        <f t="shared" si="19"/>
        <v>108.26152241985611</v>
      </c>
      <c r="AL7">
        <f t="shared" si="7"/>
        <v>-1144.1840670458862</v>
      </c>
      <c r="AN7">
        <f t="shared" si="8"/>
        <v>0</v>
      </c>
      <c r="AO7">
        <f t="shared" si="8"/>
        <v>0</v>
      </c>
      <c r="AP7">
        <f t="shared" si="8"/>
        <v>-31.938221377216564</v>
      </c>
      <c r="AQ7">
        <f t="shared" si="8"/>
        <v>-527.05890446139711</v>
      </c>
      <c r="AR7">
        <f t="shared" si="8"/>
        <v>-558.99712583861378</v>
      </c>
      <c r="AS7">
        <f t="shared" si="8"/>
        <v>-320.03943961022742</v>
      </c>
      <c r="AT7">
        <f t="shared" si="8"/>
        <v>75.984008917152295</v>
      </c>
      <c r="AU7">
        <f t="shared" si="8"/>
        <v>-803.05255653168888</v>
      </c>
      <c r="AW7">
        <v>4</v>
      </c>
      <c r="AX7">
        <f>IF(Z7&gt;0, (R7*SUMPRODUCT(K7:$K$98, X7:$X$98)-K7*$AZ$3)/Z7, 0)</f>
        <v>2923.7308501192938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50000</v>
      </c>
      <c r="S8">
        <f t="shared" si="1"/>
        <v>3155.1829537086433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2660.9091052514705</v>
      </c>
      <c r="AC8">
        <f t="shared" si="22"/>
        <v>2790.5397882283505</v>
      </c>
      <c r="AE8">
        <f t="shared" si="2"/>
        <v>0</v>
      </c>
      <c r="AF8">
        <f t="shared" si="3"/>
        <v>0</v>
      </c>
      <c r="AG8">
        <f t="shared" si="3"/>
        <v>-44.221521052342041</v>
      </c>
      <c r="AH8">
        <f t="shared" si="4"/>
        <v>-828.79563620456474</v>
      </c>
      <c r="AI8">
        <f t="shared" si="5"/>
        <v>-873.01715725690678</v>
      </c>
      <c r="AJ8">
        <f t="shared" si="6"/>
        <v>-129.63068297688005</v>
      </c>
      <c r="AK8">
        <f t="shared" si="19"/>
        <v>56.677363941856321</v>
      </c>
      <c r="AL8">
        <f t="shared" si="7"/>
        <v>-945.97047629193048</v>
      </c>
      <c r="AN8">
        <f t="shared" si="8"/>
        <v>0</v>
      </c>
      <c r="AO8">
        <f t="shared" si="8"/>
        <v>0</v>
      </c>
      <c r="AP8">
        <f t="shared" si="8"/>
        <v>-28.97147754885502</v>
      </c>
      <c r="AQ8">
        <f t="shared" si="8"/>
        <v>-542.9807386875915</v>
      </c>
      <c r="AR8">
        <f t="shared" si="8"/>
        <v>-571.95221623644659</v>
      </c>
      <c r="AS8">
        <f t="shared" si="8"/>
        <v>-84.926803333204688</v>
      </c>
      <c r="AT8">
        <f t="shared" si="8"/>
        <v>37.131852046116158</v>
      </c>
      <c r="AU8">
        <f t="shared" si="8"/>
        <v>-619.74716752353504</v>
      </c>
      <c r="AW8">
        <v>5</v>
      </c>
      <c r="AX8">
        <f>IF(Z8&gt;0, (R8*SUMPRODUCT(K8:$K$98, X8:$X$98)-K8*$AZ$3)/Z8, 0)</f>
        <v>3155.1829537086433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50000</v>
      </c>
      <c r="S9">
        <f t="shared" si="1"/>
        <v>3190.7545721604788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2790.5397882283505</v>
      </c>
      <c r="AC9">
        <f t="shared" si="22"/>
        <v>2735.1544702602696</v>
      </c>
      <c r="AE9">
        <f t="shared" si="2"/>
        <v>0</v>
      </c>
      <c r="AF9">
        <f t="shared" si="3"/>
        <v>0</v>
      </c>
      <c r="AG9">
        <f t="shared" si="3"/>
        <v>-42.860621342121597</v>
      </c>
      <c r="AH9">
        <f t="shared" si="4"/>
        <v>-918.68449969702715</v>
      </c>
      <c r="AI9">
        <f t="shared" si="5"/>
        <v>-961.54512103914874</v>
      </c>
      <c r="AJ9">
        <f t="shared" si="6"/>
        <v>55.385317968080926</v>
      </c>
      <c r="AK9">
        <f t="shared" si="19"/>
        <v>16.464184750547268</v>
      </c>
      <c r="AL9">
        <f t="shared" si="7"/>
        <v>-889.69561832052057</v>
      </c>
      <c r="AN9">
        <f t="shared" si="8"/>
        <v>0</v>
      </c>
      <c r="AO9">
        <f t="shared" si="8"/>
        <v>0</v>
      </c>
      <c r="AP9">
        <f t="shared" si="8"/>
        <v>-26.593324990943337</v>
      </c>
      <c r="AQ9">
        <f t="shared" si="8"/>
        <v>-570.0074963816636</v>
      </c>
      <c r="AR9">
        <f t="shared" si="8"/>
        <v>-596.6008213726069</v>
      </c>
      <c r="AS9">
        <f t="shared" si="8"/>
        <v>34.364405235638195</v>
      </c>
      <c r="AT9">
        <f t="shared" si="8"/>
        <v>10.215377240738899</v>
      </c>
      <c r="AU9">
        <f t="shared" si="8"/>
        <v>-552.02103889622981</v>
      </c>
      <c r="AW9">
        <v>6</v>
      </c>
      <c r="AX9">
        <f>IF(Z9&gt;0, (R9*SUMPRODUCT(K9:$K$98, X9:$X$98)-K9*$AZ$3)/Z9, 0)</f>
        <v>3190.7545721604788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</v>
      </c>
      <c r="S10">
        <f t="shared" si="1"/>
        <v>3153.7142887345631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2735.1544702602696</v>
      </c>
      <c r="AC10">
        <f t="shared" si="22"/>
        <v>2612.8224066834609</v>
      </c>
      <c r="AE10">
        <f t="shared" si="2"/>
        <v>0</v>
      </c>
      <c r="AF10">
        <f t="shared" si="3"/>
        <v>0</v>
      </c>
      <c r="AG10">
        <f t="shared" si="3"/>
        <v>-41.424526248569329</v>
      </c>
      <c r="AH10">
        <f t="shared" si="4"/>
        <v>-1007.4888801310528</v>
      </c>
      <c r="AI10">
        <f t="shared" si="5"/>
        <v>-1048.9134063796221</v>
      </c>
      <c r="AJ10">
        <f t="shared" si="6"/>
        <v>122.33206357680865</v>
      </c>
      <c r="AK10">
        <f t="shared" si="19"/>
        <v>11.214133328067106</v>
      </c>
      <c r="AL10">
        <f t="shared" si="7"/>
        <v>-915.36720947474635</v>
      </c>
      <c r="AN10">
        <f t="shared" si="8"/>
        <v>0</v>
      </c>
      <c r="AO10">
        <f t="shared" si="8"/>
        <v>0</v>
      </c>
      <c r="AP10">
        <f t="shared" si="8"/>
        <v>-24.383155895365565</v>
      </c>
      <c r="AQ10">
        <f t="shared" si="8"/>
        <v>-593.02448698326771</v>
      </c>
      <c r="AR10">
        <f t="shared" si="8"/>
        <v>-617.40764287863317</v>
      </c>
      <c r="AS10">
        <f t="shared" si="8"/>
        <v>72.006659998872408</v>
      </c>
      <c r="AT10">
        <f t="shared" si="8"/>
        <v>6.6008228924312329</v>
      </c>
      <c r="AU10">
        <f t="shared" si="8"/>
        <v>-538.80015998732961</v>
      </c>
      <c r="AW10">
        <v>7</v>
      </c>
      <c r="AX10">
        <f>IF(Z10&gt;0, (R10*SUMPRODUCT(K10:$K$98, X10:$X$98)-K10*$AZ$3)/Z10, 0)</f>
        <v>3153.7142887345631</v>
      </c>
    </row>
    <row r="11" spans="1:52" x14ac:dyDescent="0.25">
      <c r="A11" t="s">
        <v>33</v>
      </c>
      <c r="C11" s="12">
        <f>AU71</f>
        <v>10639.038486119076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</v>
      </c>
      <c r="S11">
        <f t="shared" si="1"/>
        <v>3045.5672352995962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2612.8224066834609</v>
      </c>
      <c r="AC11">
        <f t="shared" si="22"/>
        <v>2431.81616158819</v>
      </c>
      <c r="AE11">
        <f t="shared" si="2"/>
        <v>0</v>
      </c>
      <c r="AF11">
        <f t="shared" si="3"/>
        <v>0</v>
      </c>
      <c r="AG11">
        <f t="shared" si="3"/>
        <v>-39.923862678227316</v>
      </c>
      <c r="AH11">
        <f t="shared" si="4"/>
        <v>-1086.4183078563174</v>
      </c>
      <c r="AI11">
        <f t="shared" si="5"/>
        <v>-1126.3421705345447</v>
      </c>
      <c r="AJ11">
        <f t="shared" si="6"/>
        <v>181.00624509527097</v>
      </c>
      <c r="AK11">
        <f t="shared" si="19"/>
        <v>6.2707737760403059</v>
      </c>
      <c r="AL11">
        <f t="shared" si="7"/>
        <v>-939.06515166323345</v>
      </c>
      <c r="AN11">
        <f t="shared" si="8"/>
        <v>0</v>
      </c>
      <c r="AO11">
        <f t="shared" si="8"/>
        <v>0</v>
      </c>
      <c r="AP11">
        <f t="shared" si="8"/>
        <v>-22.329761205907207</v>
      </c>
      <c r="AQ11">
        <f t="shared" si="8"/>
        <v>-607.64314264078882</v>
      </c>
      <c r="AR11">
        <f t="shared" si="8"/>
        <v>-629.97290384669611</v>
      </c>
      <c r="AS11">
        <f t="shared" si="8"/>
        <v>101.2383561763813</v>
      </c>
      <c r="AT11">
        <f t="shared" si="8"/>
        <v>3.5072979316605144</v>
      </c>
      <c r="AU11">
        <f t="shared" si="8"/>
        <v>-525.22724973865434</v>
      </c>
      <c r="AW11">
        <v>8</v>
      </c>
      <c r="AX11">
        <f>IF(Z11&gt;0, (R11*SUMPRODUCT(K11:$K$98, X11:$X$98)-K11*$AZ$3)/Z11, 0)</f>
        <v>3045.5672352995962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</v>
      </c>
      <c r="S12">
        <f t="shared" si="1"/>
        <v>2887.2242923043741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2431.81616158819</v>
      </c>
      <c r="AC12">
        <f t="shared" si="22"/>
        <v>2214.9664690407662</v>
      </c>
      <c r="AE12">
        <f t="shared" si="2"/>
        <v>0</v>
      </c>
      <c r="AF12">
        <f t="shared" si="3"/>
        <v>0</v>
      </c>
      <c r="AG12">
        <f t="shared" si="3"/>
        <v>-38.358060282059689</v>
      </c>
      <c r="AH12">
        <f t="shared" si="4"/>
        <v>-1166.563769385351</v>
      </c>
      <c r="AI12">
        <f t="shared" si="5"/>
        <v>-1204.9218296674107</v>
      </c>
      <c r="AJ12">
        <f t="shared" si="6"/>
        <v>216.84969254742373</v>
      </c>
      <c r="AK12">
        <f t="shared" si="19"/>
        <v>5.5931771716528367</v>
      </c>
      <c r="AL12">
        <f t="shared" si="7"/>
        <v>-982.47895994833414</v>
      </c>
      <c r="AN12">
        <f t="shared" si="8"/>
        <v>0</v>
      </c>
      <c r="AO12">
        <f t="shared" si="8"/>
        <v>0</v>
      </c>
      <c r="AP12">
        <f t="shared" si="8"/>
        <v>-20.387716813059725</v>
      </c>
      <c r="AQ12">
        <f t="shared" si="8"/>
        <v>-620.04104482123091</v>
      </c>
      <c r="AR12">
        <f t="shared" si="8"/>
        <v>-640.42876163429071</v>
      </c>
      <c r="AS12">
        <f t="shared" si="8"/>
        <v>115.25791685362427</v>
      </c>
      <c r="AT12">
        <f t="shared" si="8"/>
        <v>2.9728331261386005</v>
      </c>
      <c r="AU12">
        <f t="shared" si="8"/>
        <v>-522.19801165452782</v>
      </c>
      <c r="AW12">
        <v>9</v>
      </c>
      <c r="AX12">
        <f>IF(Z12&gt;0, (R12*SUMPRODUCT(K12:$K$98, X12:$X$98)-K12*$AZ$3)/Z12, 0)</f>
        <v>2887.2242923043741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</v>
      </c>
      <c r="S13">
        <f t="shared" si="1"/>
        <v>2673.8190730773163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2214.9664690407662</v>
      </c>
      <c r="AC13">
        <f t="shared" si="22"/>
        <v>1964.2712465238601</v>
      </c>
      <c r="AE13">
        <f t="shared" si="2"/>
        <v>0</v>
      </c>
      <c r="AF13">
        <f t="shared" si="3"/>
        <v>0</v>
      </c>
      <c r="AG13">
        <f t="shared" si="3"/>
        <v>-36.73156621369985</v>
      </c>
      <c r="AH13">
        <f t="shared" si="4"/>
        <v>-1242.9134655392397</v>
      </c>
      <c r="AI13">
        <f t="shared" si="5"/>
        <v>-1279.6450317529395</v>
      </c>
      <c r="AJ13">
        <f t="shared" si="6"/>
        <v>250.69522251690614</v>
      </c>
      <c r="AK13">
        <f t="shared" si="19"/>
        <v>4.4299329380815324</v>
      </c>
      <c r="AL13">
        <f t="shared" si="7"/>
        <v>-1024.5198762979519</v>
      </c>
      <c r="AN13">
        <f t="shared" si="8"/>
        <v>0</v>
      </c>
      <c r="AO13">
        <f t="shared" si="8"/>
        <v>0</v>
      </c>
      <c r="AP13">
        <f t="shared" si="8"/>
        <v>-18.558191943869925</v>
      </c>
      <c r="AQ13">
        <f t="shared" si="8"/>
        <v>-627.96741442772213</v>
      </c>
      <c r="AR13">
        <f t="shared" si="8"/>
        <v>-646.52560637159206</v>
      </c>
      <c r="AS13">
        <f t="shared" si="8"/>
        <v>126.66081353058917</v>
      </c>
      <c r="AT13">
        <f t="shared" si="8"/>
        <v>2.2381715303151464</v>
      </c>
      <c r="AU13">
        <f t="shared" si="8"/>
        <v>-517.62662131068771</v>
      </c>
      <c r="AW13">
        <v>10</v>
      </c>
      <c r="AX13">
        <f>IF(Z13&gt;0, (R13*SUMPRODUCT(K13:$K$98, X13:$X$98)-K13*$AZ$3)/Z13, 0)</f>
        <v>2673.8190730773163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</v>
      </c>
      <c r="S14">
        <f t="shared" si="1"/>
        <v>2405.7128912539511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1964.2712465238601</v>
      </c>
      <c r="AC14">
        <f t="shared" si="22"/>
        <v>1686.109176695215</v>
      </c>
      <c r="AE14">
        <f t="shared" si="2"/>
        <v>0</v>
      </c>
      <c r="AF14">
        <f t="shared" si="3"/>
        <v>0</v>
      </c>
      <c r="AG14">
        <f t="shared" si="3"/>
        <v>-35.043857120796105</v>
      </c>
      <c r="AH14">
        <f t="shared" si="4"/>
        <v>-1320.3934307667548</v>
      </c>
      <c r="AI14">
        <f t="shared" si="5"/>
        <v>-1355.4372878875508</v>
      </c>
      <c r="AJ14">
        <f t="shared" si="6"/>
        <v>278.16206982864514</v>
      </c>
      <c r="AK14">
        <f t="shared" si="19"/>
        <v>3.535688243742948</v>
      </c>
      <c r="AL14">
        <f t="shared" si="7"/>
        <v>-1073.7395298151628</v>
      </c>
      <c r="AN14">
        <f t="shared" si="8"/>
        <v>0</v>
      </c>
      <c r="AO14">
        <f t="shared" si="8"/>
        <v>0</v>
      </c>
      <c r="AP14">
        <f t="shared" si="8"/>
        <v>-16.83352041126923</v>
      </c>
      <c r="AQ14">
        <f t="shared" si="8"/>
        <v>-634.25865740469135</v>
      </c>
      <c r="AR14">
        <f t="shared" si="8"/>
        <v>-651.09217781596055</v>
      </c>
      <c r="AS14">
        <f t="shared" si="8"/>
        <v>133.61676666929128</v>
      </c>
      <c r="AT14">
        <f t="shared" si="8"/>
        <v>1.6983883941134923</v>
      </c>
      <c r="AU14">
        <f t="shared" si="8"/>
        <v>-515.77702275255581</v>
      </c>
      <c r="AW14">
        <v>11</v>
      </c>
      <c r="AX14">
        <f>IF(Z14&gt;0, (R14*SUMPRODUCT(K14:$K$98, X14:$X$98)-K14*$AZ$3)/Z14, 0)</f>
        <v>2405.7128912539511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</v>
      </c>
      <c r="S15">
        <f t="shared" si="1"/>
        <v>2100.3579507085237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1686.109176695215</v>
      </c>
      <c r="AC15">
        <f t="shared" si="22"/>
        <v>1398.4374106093628</v>
      </c>
      <c r="AE15">
        <f t="shared" si="2"/>
        <v>0</v>
      </c>
      <c r="AF15">
        <f t="shared" si="3"/>
        <v>0</v>
      </c>
      <c r="AG15">
        <f t="shared" si="3"/>
        <v>-33.290454375589199</v>
      </c>
      <c r="AH15">
        <f t="shared" si="4"/>
        <v>-1402.9641739989395</v>
      </c>
      <c r="AI15">
        <f t="shared" si="5"/>
        <v>-1436.2546283745287</v>
      </c>
      <c r="AJ15">
        <f t="shared" si="6"/>
        <v>287.67176608585214</v>
      </c>
      <c r="AK15">
        <f t="shared" si="19"/>
        <v>6.9130476244503818</v>
      </c>
      <c r="AL15">
        <f t="shared" si="7"/>
        <v>-1141.6698146642261</v>
      </c>
      <c r="AN15">
        <f t="shared" si="8"/>
        <v>0</v>
      </c>
      <c r="AO15">
        <f t="shared" si="8"/>
        <v>0</v>
      </c>
      <c r="AP15">
        <f t="shared" si="8"/>
        <v>-15.170537153413877</v>
      </c>
      <c r="AQ15">
        <f t="shared" si="8"/>
        <v>-639.33402309360417</v>
      </c>
      <c r="AR15">
        <f t="shared" si="8"/>
        <v>-654.50456024701805</v>
      </c>
      <c r="AS15">
        <f t="shared" si="8"/>
        <v>131.09268999925948</v>
      </c>
      <c r="AT15">
        <f t="shared" si="8"/>
        <v>3.1502918117856993</v>
      </c>
      <c r="AU15">
        <f t="shared" si="8"/>
        <v>-520.26157843597287</v>
      </c>
      <c r="AW15">
        <v>12</v>
      </c>
      <c r="AX15">
        <f>IF(Z15&gt;0, (R15*SUMPRODUCT(K15:$K$98, X15:$X$98)-K15*$AZ$3)/Z15, 0)</f>
        <v>2100.3579507085237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</v>
      </c>
      <c r="S16">
        <f t="shared" si="1"/>
        <v>1755.362357854458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1398.4374106093628</v>
      </c>
      <c r="AC16">
        <f t="shared" si="22"/>
        <v>1105.1502396927872</v>
      </c>
      <c r="AE16">
        <f t="shared" si="2"/>
        <v>0</v>
      </c>
      <c r="AF16">
        <f t="shared" si="3"/>
        <v>0</v>
      </c>
      <c r="AG16">
        <f t="shared" si="3"/>
        <v>-31.479262237444487</v>
      </c>
      <c r="AH16">
        <f t="shared" si="4"/>
        <v>-1478.2875943888203</v>
      </c>
      <c r="AI16">
        <f t="shared" si="5"/>
        <v>-1509.7668566262648</v>
      </c>
      <c r="AJ16">
        <f t="shared" si="6"/>
        <v>293.28717091657563</v>
      </c>
      <c r="AK16">
        <f t="shared" si="19"/>
        <v>9.9289056153264763</v>
      </c>
      <c r="AL16">
        <f t="shared" si="7"/>
        <v>-1206.5507800943626</v>
      </c>
      <c r="AN16">
        <f t="shared" si="8"/>
        <v>0</v>
      </c>
      <c r="AO16">
        <f t="shared" si="8"/>
        <v>0</v>
      </c>
      <c r="AP16">
        <f t="shared" si="8"/>
        <v>-13.570308108674231</v>
      </c>
      <c r="AQ16">
        <f t="shared" si="8"/>
        <v>-637.27091117227167</v>
      </c>
      <c r="AR16">
        <f t="shared" si="8"/>
        <v>-650.84121928094589</v>
      </c>
      <c r="AS16">
        <f t="shared" si="8"/>
        <v>126.43235548656337</v>
      </c>
      <c r="AT16">
        <f t="shared" si="8"/>
        <v>4.2802244654150492</v>
      </c>
      <c r="AU16">
        <f t="shared" si="8"/>
        <v>-520.12863932896744</v>
      </c>
      <c r="AW16">
        <v>13</v>
      </c>
      <c r="AX16">
        <f>IF(Z16&gt;0, (R16*SUMPRODUCT(K16:$K$98, X16:$X$98)-K16*$AZ$3)/Z16, 0)</f>
        <v>1755.362357854458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</v>
      </c>
      <c r="S17">
        <f t="shared" si="1"/>
        <v>1403.3236494586374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1105.1502396927872</v>
      </c>
      <c r="AC17">
        <f t="shared" si="22"/>
        <v>831.34172646171555</v>
      </c>
      <c r="AE17">
        <f t="shared" si="2"/>
        <v>0</v>
      </c>
      <c r="AF17">
        <f t="shared" si="3"/>
        <v>0</v>
      </c>
      <c r="AG17">
        <f t="shared" si="3"/>
        <v>-29.620455936249051</v>
      </c>
      <c r="AH17">
        <f t="shared" si="4"/>
        <v>-1544.0136788209952</v>
      </c>
      <c r="AI17">
        <f t="shared" si="5"/>
        <v>-1573.6341347572443</v>
      </c>
      <c r="AJ17">
        <f t="shared" si="6"/>
        <v>273.80851323107163</v>
      </c>
      <c r="AK17">
        <f t="shared" si="19"/>
        <v>15.251073307760462</v>
      </c>
      <c r="AL17">
        <f t="shared" si="7"/>
        <v>-1284.5745482184122</v>
      </c>
      <c r="AN17">
        <f t="shared" si="8"/>
        <v>0</v>
      </c>
      <c r="AO17">
        <f t="shared" si="8"/>
        <v>0</v>
      </c>
      <c r="AP17">
        <f t="shared" si="8"/>
        <v>-12.003196503505345</v>
      </c>
      <c r="AQ17">
        <f t="shared" si="8"/>
        <v>-625.68583113226418</v>
      </c>
      <c r="AR17">
        <f t="shared" si="8"/>
        <v>-637.68902763576955</v>
      </c>
      <c r="AS17">
        <f t="shared" si="8"/>
        <v>110.9563402980281</v>
      </c>
      <c r="AT17">
        <f t="shared" si="8"/>
        <v>6.1802434843140315</v>
      </c>
      <c r="AU17">
        <f t="shared" si="8"/>
        <v>-520.55244385342735</v>
      </c>
      <c r="AW17">
        <v>14</v>
      </c>
      <c r="AX17">
        <f>IF(Z17&gt;0, (R17*SUMPRODUCT(K17:$K$98, X17:$X$98)-K17*$AZ$3)/Z17, 0)</f>
        <v>1403.3236494586374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</v>
      </c>
      <c r="S18">
        <f t="shared" si="1"/>
        <v>1057.672794547756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831.34172646171555</v>
      </c>
      <c r="AC18">
        <f t="shared" si="22"/>
        <v>586.3000159862022</v>
      </c>
      <c r="AE18">
        <f t="shared" si="2"/>
        <v>0</v>
      </c>
      <c r="AF18">
        <f t="shared" si="3"/>
        <v>0</v>
      </c>
      <c r="AG18">
        <f t="shared" si="3"/>
        <v>-27.716512091856099</v>
      </c>
      <c r="AH18">
        <f t="shared" si="4"/>
        <v>-1607.7392850304614</v>
      </c>
      <c r="AI18">
        <f t="shared" si="5"/>
        <v>-1635.4557971223176</v>
      </c>
      <c r="AJ18">
        <f t="shared" si="6"/>
        <v>245.04171047551336</v>
      </c>
      <c r="AK18">
        <f t="shared" si="19"/>
        <v>17.956981291573058</v>
      </c>
      <c r="AL18">
        <f t="shared" si="7"/>
        <v>-1372.4571053552311</v>
      </c>
      <c r="AN18">
        <f t="shared" si="8"/>
        <v>0</v>
      </c>
      <c r="AO18">
        <f t="shared" si="8"/>
        <v>0</v>
      </c>
      <c r="AP18">
        <f t="shared" si="8"/>
        <v>-10.481200976701988</v>
      </c>
      <c r="AQ18">
        <f t="shared" si="8"/>
        <v>-607.9783238488634</v>
      </c>
      <c r="AR18">
        <f t="shared" si="8"/>
        <v>-618.4595248255655</v>
      </c>
      <c r="AS18">
        <f t="shared" si="8"/>
        <v>92.664308072274551</v>
      </c>
      <c r="AT18">
        <f t="shared" si="8"/>
        <v>6.7905633013309972</v>
      </c>
      <c r="AU18">
        <f t="shared" si="8"/>
        <v>-519.00465345195983</v>
      </c>
      <c r="AW18">
        <v>15</v>
      </c>
      <c r="AX18">
        <f>IF(Z18&gt;0, (R18*SUMPRODUCT(K18:$K$98, X18:$X$98)-K18*$AZ$3)/Z18, 0)</f>
        <v>1057.672794547756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</v>
      </c>
      <c r="S19">
        <f t="shared" si="1"/>
        <v>653.37895936084976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586.3000159862022</v>
      </c>
      <c r="AC19">
        <f t="shared" si="22"/>
        <v>336.77128807561894</v>
      </c>
      <c r="AE19">
        <f t="shared" si="2"/>
        <v>0</v>
      </c>
      <c r="AF19">
        <f t="shared" si="3"/>
        <v>0</v>
      </c>
      <c r="AG19">
        <f t="shared" si="3"/>
        <v>-25.771513089819752</v>
      </c>
      <c r="AH19">
        <f t="shared" si="4"/>
        <v>-1667.8338811177848</v>
      </c>
      <c r="AI19">
        <f t="shared" si="5"/>
        <v>-1693.6053942076046</v>
      </c>
      <c r="AJ19">
        <f t="shared" si="6"/>
        <v>249.52872791058326</v>
      </c>
      <c r="AK19">
        <f t="shared" si="19"/>
        <v>13.074490356492309</v>
      </c>
      <c r="AL19">
        <f t="shared" si="7"/>
        <v>-1431.002175940529</v>
      </c>
      <c r="AN19">
        <f t="shared" si="8"/>
        <v>0</v>
      </c>
      <c r="AO19">
        <f t="shared" si="8"/>
        <v>0</v>
      </c>
      <c r="AP19">
        <f t="shared" si="8"/>
        <v>-9.0885810256041974</v>
      </c>
      <c r="AQ19">
        <f t="shared" si="8"/>
        <v>-588.17824599420612</v>
      </c>
      <c r="AR19">
        <f t="shared" si="8"/>
        <v>-597.26682701981031</v>
      </c>
      <c r="AS19">
        <f t="shared" si="8"/>
        <v>87.998793626406396</v>
      </c>
      <c r="AT19">
        <f t="shared" si="8"/>
        <v>4.610849373077774</v>
      </c>
      <c r="AU19">
        <f t="shared" si="8"/>
        <v>-504.6571840203261</v>
      </c>
      <c r="AW19">
        <v>16</v>
      </c>
      <c r="AX19">
        <f>IF(Z19&gt;0, (R19*SUMPRODUCT(K19:$K$98, X19:$X$98)-K19*$AZ$3)/Z19, 0)</f>
        <v>653.37895936084976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</v>
      </c>
      <c r="S20">
        <f t="shared" si="1"/>
        <v>8.2746045890955333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336.77128807561894</v>
      </c>
      <c r="AC20">
        <f t="shared" si="22"/>
        <v>3.9369030641919376</v>
      </c>
      <c r="AE20">
        <f t="shared" si="2"/>
        <v>0</v>
      </c>
      <c r="AF20">
        <f t="shared" si="3"/>
        <v>0</v>
      </c>
      <c r="AG20">
        <f t="shared" si="3"/>
        <v>-23.78907065468772</v>
      </c>
      <c r="AH20">
        <f t="shared" si="4"/>
        <v>-1724.7273042338352</v>
      </c>
      <c r="AI20">
        <f t="shared" si="5"/>
        <v>-1748.5163748885229</v>
      </c>
      <c r="AJ20">
        <f t="shared" si="6"/>
        <v>332.834385011427</v>
      </c>
      <c r="AK20">
        <f t="shared" si="19"/>
        <v>1.4481165387251616</v>
      </c>
      <c r="AL20">
        <f t="shared" si="7"/>
        <v>-1414.2338733383708</v>
      </c>
      <c r="AN20">
        <f t="shared" si="8"/>
        <v>0</v>
      </c>
      <c r="AO20">
        <f t="shared" si="8"/>
        <v>0</v>
      </c>
      <c r="AP20">
        <f t="shared" si="8"/>
        <v>-7.9573678615965244</v>
      </c>
      <c r="AQ20">
        <f t="shared" si="8"/>
        <v>-576.91575345436672</v>
      </c>
      <c r="AR20">
        <f t="shared" si="8"/>
        <v>-584.87312131596332</v>
      </c>
      <c r="AS20">
        <f t="shared" si="8"/>
        <v>111.33203465442143</v>
      </c>
      <c r="AT20">
        <f t="shared" si="8"/>
        <v>0.4843903392597354</v>
      </c>
      <c r="AU20">
        <f t="shared" si="8"/>
        <v>-473.05669632228216</v>
      </c>
      <c r="AW20">
        <v>17</v>
      </c>
      <c r="AX20">
        <f>IF(Z20&gt;0, (R20*SUMPRODUCT(K20:$K$98, X20:$X$98)-K20*$AZ$3)/Z20, 0)</f>
        <v>8.2746045890955333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</v>
      </c>
      <c r="S21">
        <f t="shared" si="1"/>
        <v>-785.89112671376131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3.9369030641919376</v>
      </c>
      <c r="AC21">
        <f t="shared" si="22"/>
        <v>-342.23787957255354</v>
      </c>
      <c r="AE21">
        <f t="shared" si="2"/>
        <v>0</v>
      </c>
      <c r="AF21">
        <f t="shared" si="3"/>
        <v>0</v>
      </c>
      <c r="AG21">
        <f t="shared" si="3"/>
        <v>-21.773873501004935</v>
      </c>
      <c r="AH21">
        <f t="shared" si="4"/>
        <v>-1777.3064471359069</v>
      </c>
      <c r="AI21">
        <f t="shared" si="5"/>
        <v>-1799.0803206369119</v>
      </c>
      <c r="AJ21">
        <f t="shared" si="6"/>
        <v>346.17478263674548</v>
      </c>
      <c r="AK21">
        <f t="shared" si="19"/>
        <v>6.2990449027071002E-3</v>
      </c>
      <c r="AL21">
        <f t="shared" si="7"/>
        <v>-1452.8992389552636</v>
      </c>
      <c r="AN21">
        <f t="shared" si="8"/>
        <v>0</v>
      </c>
      <c r="AO21">
        <f t="shared" si="8"/>
        <v>0</v>
      </c>
      <c r="AP21">
        <f t="shared" si="8"/>
        <v>-6.9259137265161934</v>
      </c>
      <c r="AQ21">
        <f t="shared" si="8"/>
        <v>-565.33216829225091</v>
      </c>
      <c r="AR21">
        <f t="shared" si="8"/>
        <v>-572.25808201876714</v>
      </c>
      <c r="AS21">
        <f t="shared" si="8"/>
        <v>110.11254744025858</v>
      </c>
      <c r="AT21">
        <f t="shared" si="8"/>
        <v>2.0036233586820211E-3</v>
      </c>
      <c r="AU21">
        <f t="shared" si="8"/>
        <v>-462.14353095514986</v>
      </c>
      <c r="AW21">
        <v>18</v>
      </c>
      <c r="AX21">
        <f>IF(Z21&gt;0, (R21*SUMPRODUCT(K21:$K$98, X21:$X$98)-K21*$AZ$3)/Z21, 0)</f>
        <v>-785.89112671376131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</v>
      </c>
      <c r="S22">
        <f t="shared" si="1"/>
        <v>-1548.4146454210945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-342.23787957255354</v>
      </c>
      <c r="AC22">
        <f t="shared" si="22"/>
        <v>-611.1252102492449</v>
      </c>
      <c r="AE22">
        <f t="shared" si="2"/>
        <v>0</v>
      </c>
      <c r="AF22">
        <f t="shared" si="3"/>
        <v>0</v>
      </c>
      <c r="AG22">
        <f t="shared" si="3"/>
        <v>-19.733900478674695</v>
      </c>
      <c r="AH22">
        <f t="shared" si="4"/>
        <v>-1822.2342873201865</v>
      </c>
      <c r="AI22">
        <f t="shared" si="5"/>
        <v>-1841.9681877988612</v>
      </c>
      <c r="AJ22">
        <f t="shared" si="6"/>
        <v>268.88733067669136</v>
      </c>
      <c r="AK22">
        <f t="shared" si="19"/>
        <v>-7.186995471023625</v>
      </c>
      <c r="AL22">
        <f t="shared" si="7"/>
        <v>-1580.2678525931935</v>
      </c>
      <c r="AN22">
        <f t="shared" si="8"/>
        <v>0</v>
      </c>
      <c r="AO22">
        <f t="shared" si="8"/>
        <v>0</v>
      </c>
      <c r="AP22">
        <f t="shared" si="8"/>
        <v>-5.8609071973790341</v>
      </c>
      <c r="AQ22">
        <f t="shared" si="8"/>
        <v>-541.19792797206742</v>
      </c>
      <c r="AR22">
        <f t="shared" si="8"/>
        <v>-547.05883516944652</v>
      </c>
      <c r="AS22">
        <f t="shared" si="8"/>
        <v>79.858702710600369</v>
      </c>
      <c r="AT22">
        <f t="shared" si="8"/>
        <v>-2.1345153498251435</v>
      </c>
      <c r="AU22">
        <f t="shared" si="8"/>
        <v>-469.33464780867132</v>
      </c>
      <c r="AW22">
        <v>19</v>
      </c>
      <c r="AX22">
        <f>IF(Z22&gt;0, (R22*SUMPRODUCT(K22:$K$98, X22:$X$98)-K22*$AZ$3)/Z22, 0)</f>
        <v>-1548.4146454210945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</v>
      </c>
      <c r="S23">
        <f t="shared" si="1"/>
        <v>-1994.3772262356374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-611.1252102492449</v>
      </c>
      <c r="AC23">
        <f t="shared" si="22"/>
        <v>-704.97177361030799</v>
      </c>
      <c r="AE23">
        <f t="shared" si="2"/>
        <v>0</v>
      </c>
      <c r="AF23">
        <f t="shared" si="3"/>
        <v>0</v>
      </c>
      <c r="AG23">
        <f t="shared" si="3"/>
        <v>-17.673982743498669</v>
      </c>
      <c r="AH23">
        <f t="shared" si="4"/>
        <v>-1862.5787303892787</v>
      </c>
      <c r="AI23">
        <f t="shared" si="5"/>
        <v>-1880.2527131327774</v>
      </c>
      <c r="AJ23">
        <f t="shared" si="6"/>
        <v>93.84656336106309</v>
      </c>
      <c r="AK23">
        <f t="shared" si="19"/>
        <v>-42.778764717447146</v>
      </c>
      <c r="AL23">
        <f t="shared" si="7"/>
        <v>-1829.1849144891614</v>
      </c>
      <c r="AN23">
        <f t="shared" si="8"/>
        <v>0</v>
      </c>
      <c r="AO23">
        <f t="shared" si="8"/>
        <v>0</v>
      </c>
      <c r="AP23">
        <f t="shared" si="8"/>
        <v>-4.686712520582069</v>
      </c>
      <c r="AQ23">
        <f t="shared" si="8"/>
        <v>-493.91080567261292</v>
      </c>
      <c r="AR23">
        <f t="shared" si="8"/>
        <v>-498.59751819319501</v>
      </c>
      <c r="AS23">
        <f t="shared" si="8"/>
        <v>24.885837555753181</v>
      </c>
      <c r="AT23">
        <f t="shared" si="8"/>
        <v>-11.343893174844498</v>
      </c>
      <c r="AU23">
        <f t="shared" si="8"/>
        <v>-485.05557381228635</v>
      </c>
      <c r="AW23">
        <v>20</v>
      </c>
      <c r="AX23">
        <f>IF(Z23&gt;0, (R23*SUMPRODUCT(K23:$K$98, X23:$X$98)-K23*$AZ$3)/Z23, 0)</f>
        <v>-1994.3772262356374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</v>
      </c>
      <c r="S24">
        <f t="shared" si="1"/>
        <v>-2560.557007011158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-704.97177361030799</v>
      </c>
      <c r="AC24">
        <f t="shared" si="22"/>
        <v>-799.46171802309527</v>
      </c>
      <c r="AE24">
        <f t="shared" si="2"/>
        <v>0</v>
      </c>
      <c r="AF24">
        <f t="shared" si="3"/>
        <v>0</v>
      </c>
      <c r="AG24">
        <f t="shared" si="3"/>
        <v>-15.61109000569132</v>
      </c>
      <c r="AH24">
        <f t="shared" si="4"/>
        <v>-1886.1529103723628</v>
      </c>
      <c r="AI24">
        <f t="shared" ref="AI24:AI69" si="23">SUM(AE24:AH24)</f>
        <v>-1901.7640003780541</v>
      </c>
      <c r="AJ24">
        <f t="shared" si="6"/>
        <v>94.489944412787281</v>
      </c>
      <c r="AK24">
        <f t="shared" si="19"/>
        <v>-49.348024152721564</v>
      </c>
      <c r="AL24">
        <f t="shared" ref="AL24:AL69" si="24">SUM(AI24:AK24)</f>
        <v>-1856.6220801179884</v>
      </c>
      <c r="AN24">
        <f t="shared" si="8"/>
        <v>0</v>
      </c>
      <c r="AO24">
        <f t="shared" si="8"/>
        <v>0</v>
      </c>
      <c r="AP24">
        <f t="shared" si="8"/>
        <v>-3.6961457925512691</v>
      </c>
      <c r="AQ24">
        <f t="shared" si="8"/>
        <v>-446.57331046323787</v>
      </c>
      <c r="AR24">
        <f t="shared" si="8"/>
        <v>-450.26945625578912</v>
      </c>
      <c r="AS24">
        <f t="shared" si="8"/>
        <v>22.371827358141026</v>
      </c>
      <c r="AT24">
        <f t="shared" si="8"/>
        <v>-11.683840896202875</v>
      </c>
      <c r="AU24">
        <f t="shared" si="8"/>
        <v>-439.581469793851</v>
      </c>
      <c r="AW24">
        <v>21</v>
      </c>
      <c r="AX24">
        <f>IF(Z24&gt;0, (R24*SUMPRODUCT(K24:$K$98, X24:$X$98)-K24*$AZ$3)/Z24, 0)</f>
        <v>-2560.557007011158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</v>
      </c>
      <c r="S25">
        <f t="shared" si="1"/>
        <v>-3277.6379456598374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-799.46171802309527</v>
      </c>
      <c r="AC25">
        <f t="shared" si="22"/>
        <v>-889.40925950434621</v>
      </c>
      <c r="AE25">
        <f t="shared" si="2"/>
        <v>0</v>
      </c>
      <c r="AF25">
        <f t="shared" si="3"/>
        <v>0</v>
      </c>
      <c r="AG25">
        <f t="shared" si="3"/>
        <v>-13.567838703510231</v>
      </c>
      <c r="AH25">
        <f t="shared" si="4"/>
        <v>-1887.1404021241729</v>
      </c>
      <c r="AI25">
        <f t="shared" si="23"/>
        <v>-1900.7082408276831</v>
      </c>
      <c r="AJ25">
        <f t="shared" si="6"/>
        <v>89.947541481250937</v>
      </c>
      <c r="AK25">
        <f t="shared" si="19"/>
        <v>-55.962320261616675</v>
      </c>
      <c r="AL25">
        <f t="shared" si="24"/>
        <v>-1866.7230196080488</v>
      </c>
      <c r="AN25">
        <f t="shared" si="8"/>
        <v>0</v>
      </c>
      <c r="AO25">
        <f t="shared" si="8"/>
        <v>0</v>
      </c>
      <c r="AP25">
        <f t="shared" si="8"/>
        <v>-2.8681939478207328</v>
      </c>
      <c r="AQ25">
        <f t="shared" si="8"/>
        <v>-398.93492238083451</v>
      </c>
      <c r="AR25">
        <f t="shared" si="8"/>
        <v>-401.80311632865528</v>
      </c>
      <c r="AS25">
        <f t="shared" si="8"/>
        <v>19.014597662568956</v>
      </c>
      <c r="AT25">
        <f t="shared" si="8"/>
        <v>-11.830240010064951</v>
      </c>
      <c r="AU25">
        <f t="shared" si="8"/>
        <v>-394.61875867615129</v>
      </c>
      <c r="AW25">
        <v>22</v>
      </c>
      <c r="AX25">
        <f>IF(Z25&gt;0, (R25*SUMPRODUCT(K25:$K$98, X25:$X$98)-K25*$AZ$3)/Z25, 0)</f>
        <v>-3277.6379456598374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</v>
      </c>
      <c r="S26">
        <f t="shared" si="1"/>
        <v>-4191.562086670132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-889.40925950434621</v>
      </c>
      <c r="AC26">
        <f t="shared" si="22"/>
        <v>-969.92831672269301</v>
      </c>
      <c r="AE26">
        <f t="shared" si="2"/>
        <v>0</v>
      </c>
      <c r="AF26">
        <f t="shared" si="3"/>
        <v>0</v>
      </c>
      <c r="AG26">
        <f t="shared" si="3"/>
        <v>-11.57001013783414</v>
      </c>
      <c r="AH26">
        <f t="shared" si="4"/>
        <v>-1862.150178640989</v>
      </c>
      <c r="AI26">
        <f t="shared" si="23"/>
        <v>-1873.7201887788231</v>
      </c>
      <c r="AJ26">
        <f t="shared" si="6"/>
        <v>80.519057218346802</v>
      </c>
      <c r="AK26">
        <f t="shared" si="19"/>
        <v>-62.258648165304244</v>
      </c>
      <c r="AL26">
        <f t="shared" si="24"/>
        <v>-1855.4597797257807</v>
      </c>
      <c r="AN26">
        <f t="shared" si="8"/>
        <v>0</v>
      </c>
      <c r="AO26">
        <f t="shared" si="8"/>
        <v>0</v>
      </c>
      <c r="AP26">
        <f t="shared" si="8"/>
        <v>-2.1838035110305474</v>
      </c>
      <c r="AQ26">
        <f t="shared" si="8"/>
        <v>-351.47506784670787</v>
      </c>
      <c r="AR26">
        <f t="shared" si="8"/>
        <v>-353.65887135773841</v>
      </c>
      <c r="AS26">
        <f t="shared" si="8"/>
        <v>15.197722194149382</v>
      </c>
      <c r="AT26">
        <f t="shared" si="8"/>
        <v>-11.751126648611411</v>
      </c>
      <c r="AU26">
        <f t="shared" si="8"/>
        <v>-350.21227581220046</v>
      </c>
      <c r="AW26">
        <v>23</v>
      </c>
      <c r="AX26">
        <f>IF(Z26&gt;0, (R26*SUMPRODUCT(K26:$K$98, X26:$X$98)-K26*$AZ$3)/Z26, 0)</f>
        <v>-4191.562086670132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</v>
      </c>
      <c r="S27">
        <f t="shared" si="1"/>
        <v>-5370.9912550022837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-969.92831672269301</v>
      </c>
      <c r="AC27">
        <f t="shared" si="22"/>
        <v>-1037.1035049600364</v>
      </c>
      <c r="AE27">
        <f t="shared" si="2"/>
        <v>0</v>
      </c>
      <c r="AF27">
        <f t="shared" si="3"/>
        <v>0</v>
      </c>
      <c r="AG27">
        <f t="shared" si="3"/>
        <v>-9.6546750471258722</v>
      </c>
      <c r="AH27">
        <f t="shared" si="4"/>
        <v>-1799.6349893299264</v>
      </c>
      <c r="AI27">
        <f t="shared" si="23"/>
        <v>-1809.2896643770523</v>
      </c>
      <c r="AJ27">
        <f t="shared" si="6"/>
        <v>67.175188237343377</v>
      </c>
      <c r="AK27">
        <f t="shared" si="19"/>
        <v>-67.89498217058852</v>
      </c>
      <c r="AL27">
        <f t="shared" si="24"/>
        <v>-1810.0094583102975</v>
      </c>
      <c r="AN27">
        <f t="shared" si="8"/>
        <v>0</v>
      </c>
      <c r="AO27">
        <f t="shared" si="8"/>
        <v>0</v>
      </c>
      <c r="AP27">
        <f t="shared" si="8"/>
        <v>-1.6270446036315565</v>
      </c>
      <c r="AQ27">
        <f t="shared" si="8"/>
        <v>-303.28171415437339</v>
      </c>
      <c r="AR27">
        <f t="shared" si="8"/>
        <v>-304.90875875800498</v>
      </c>
      <c r="AS27">
        <f t="shared" si="8"/>
        <v>11.320632438275641</v>
      </c>
      <c r="AT27">
        <f t="shared" si="8"/>
        <v>-11.441935001965952</v>
      </c>
      <c r="AU27">
        <f t="shared" si="8"/>
        <v>-305.03006132169531</v>
      </c>
      <c r="AW27">
        <v>24</v>
      </c>
      <c r="AX27">
        <f>IF(Z27&gt;0, (R27*SUMPRODUCT(K27:$K$98, X27:$X$98)-K27*$AZ$3)/Z27, 0)</f>
        <v>-5370.9912550022837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</v>
      </c>
      <c r="S28">
        <f t="shared" si="1"/>
        <v>-6912.0288236486822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-1037.1035049600364</v>
      </c>
      <c r="AC28">
        <f t="shared" si="22"/>
        <v>-1086.5460408917631</v>
      </c>
      <c r="AE28">
        <f t="shared" si="2"/>
        <v>0</v>
      </c>
      <c r="AF28">
        <f t="shared" si="3"/>
        <v>0</v>
      </c>
      <c r="AG28">
        <f t="shared" si="3"/>
        <v>-7.8598199502168997</v>
      </c>
      <c r="AH28">
        <f t="shared" si="4"/>
        <v>-1698.308346437715</v>
      </c>
      <c r="AI28">
        <f t="shared" si="23"/>
        <v>-1706.1681663879319</v>
      </c>
      <c r="AJ28">
        <f t="shared" si="6"/>
        <v>49.442535931726752</v>
      </c>
      <c r="AK28">
        <f t="shared" si="19"/>
        <v>-72.597245347202559</v>
      </c>
      <c r="AL28">
        <f t="shared" si="24"/>
        <v>-1729.3228758034077</v>
      </c>
      <c r="AN28">
        <f t="shared" si="8"/>
        <v>0</v>
      </c>
      <c r="AO28">
        <f t="shared" si="8"/>
        <v>0</v>
      </c>
      <c r="AP28">
        <f t="shared" si="8"/>
        <v>-1.1826503715534011</v>
      </c>
      <c r="AQ28">
        <f t="shared" si="8"/>
        <v>-255.54084058520695</v>
      </c>
      <c r="AR28">
        <f t="shared" si="8"/>
        <v>-256.72349095676037</v>
      </c>
      <c r="AS28">
        <f t="shared" si="8"/>
        <v>7.4395131008803075</v>
      </c>
      <c r="AT28">
        <f t="shared" si="8"/>
        <v>-10.923552922004685</v>
      </c>
      <c r="AU28">
        <f t="shared" si="8"/>
        <v>-260.2075307778847</v>
      </c>
      <c r="AW28">
        <v>25</v>
      </c>
      <c r="AX28">
        <f>IF(Z28&gt;0, (R28*SUMPRODUCT(K28:$K$98, X28:$X$98)-K28*$AZ$3)/Z28, 0)</f>
        <v>-6912.0288236486822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</v>
      </c>
      <c r="S29">
        <f t="shared" si="1"/>
        <v>-8960.8995035941825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-1086.5460408917631</v>
      </c>
      <c r="AC29">
        <f t="shared" si="22"/>
        <v>-1115.4447580638921</v>
      </c>
      <c r="AE29">
        <f t="shared" si="2"/>
        <v>0</v>
      </c>
      <c r="AF29">
        <f t="shared" si="3"/>
        <v>0</v>
      </c>
      <c r="AG29">
        <f t="shared" si="3"/>
        <v>-6.2239552938658189</v>
      </c>
      <c r="AH29">
        <f t="shared" si="4"/>
        <v>-1557.2664568489122</v>
      </c>
      <c r="AI29">
        <f t="shared" si="23"/>
        <v>-1563.490412142778</v>
      </c>
      <c r="AJ29">
        <f t="shared" si="6"/>
        <v>28.898717172128954</v>
      </c>
      <c r="AK29">
        <f t="shared" si="19"/>
        <v>-76.05822286242342</v>
      </c>
      <c r="AL29">
        <f t="shared" si="24"/>
        <v>-1610.6499178330725</v>
      </c>
      <c r="AN29">
        <f t="shared" si="8"/>
        <v>0</v>
      </c>
      <c r="AO29">
        <f t="shared" si="8"/>
        <v>0</v>
      </c>
      <c r="AP29">
        <f t="shared" si="8"/>
        <v>-0.83616544647381807</v>
      </c>
      <c r="AQ29">
        <f t="shared" si="8"/>
        <v>-209.21300695284907</v>
      </c>
      <c r="AR29">
        <f t="shared" si="8"/>
        <v>-210.04917239932291</v>
      </c>
      <c r="AS29">
        <f t="shared" si="8"/>
        <v>3.8824361046695444</v>
      </c>
      <c r="AT29">
        <f t="shared" si="8"/>
        <v>-10.218141820594914</v>
      </c>
      <c r="AU29">
        <f t="shared" si="8"/>
        <v>-216.38487811524828</v>
      </c>
      <c r="AW29">
        <v>26</v>
      </c>
      <c r="AX29">
        <f>IF(Z29&gt;0, (R29*SUMPRODUCT(K29:$K$98, X29:$X$98)-K29*$AZ$3)/Z29, 0)</f>
        <v>-8960.8995035941825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</v>
      </c>
      <c r="S30">
        <f t="shared" si="1"/>
        <v>-11748.08872877302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-1115.4447580638921</v>
      </c>
      <c r="AC30">
        <f t="shared" si="22"/>
        <v>-1122.2987262550646</v>
      </c>
      <c r="AE30">
        <f t="shared" si="2"/>
        <v>0</v>
      </c>
      <c r="AF30">
        <f t="shared" si="3"/>
        <v>0</v>
      </c>
      <c r="AG30">
        <f t="shared" si="3"/>
        <v>-4.7765162153839062</v>
      </c>
      <c r="AH30">
        <f t="shared" si="4"/>
        <v>-1385.1995255432546</v>
      </c>
      <c r="AI30">
        <f t="shared" si="23"/>
        <v>-1389.9760417586385</v>
      </c>
      <c r="AJ30">
        <f t="shared" si="6"/>
        <v>6.8539681911724983</v>
      </c>
      <c r="AK30">
        <f t="shared" si="19"/>
        <v>-78.081133064472453</v>
      </c>
      <c r="AL30">
        <f t="shared" si="24"/>
        <v>-1461.2032066319384</v>
      </c>
      <c r="AN30">
        <f t="shared" si="8"/>
        <v>0</v>
      </c>
      <c r="AO30">
        <f t="shared" si="8"/>
        <v>0</v>
      </c>
      <c r="AP30">
        <f t="shared" si="8"/>
        <v>-0.57295298471362166</v>
      </c>
      <c r="AQ30">
        <f t="shared" si="8"/>
        <v>-166.15754386591388</v>
      </c>
      <c r="AR30">
        <f t="shared" si="8"/>
        <v>-166.7304968506275</v>
      </c>
      <c r="AS30">
        <f t="shared" si="8"/>
        <v>0.82214763965767845</v>
      </c>
      <c r="AT30">
        <f t="shared" si="8"/>
        <v>-9.3659931677873072</v>
      </c>
      <c r="AU30">
        <f t="shared" si="8"/>
        <v>-175.27434237875713</v>
      </c>
      <c r="AW30">
        <v>27</v>
      </c>
      <c r="AX30">
        <f>IF(Z30&gt;0, (R30*SUMPRODUCT(K30:$K$98, X30:$X$98)-K30*$AZ$3)/Z30, 0)</f>
        <v>-11748.08872877302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</v>
      </c>
      <c r="S31">
        <f t="shared" si="1"/>
        <v>-15671.275344661237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-1122.2987262550646</v>
      </c>
      <c r="AC31">
        <f t="shared" si="22"/>
        <v>-1107.7785569409102</v>
      </c>
      <c r="AE31">
        <f t="shared" si="2"/>
        <v>0</v>
      </c>
      <c r="AF31">
        <f t="shared" si="3"/>
        <v>0</v>
      </c>
      <c r="AG31">
        <f t="shared" si="3"/>
        <v>-3.5344237548550863</v>
      </c>
      <c r="AH31">
        <f t="shared" si="4"/>
        <v>-1194.3272983749798</v>
      </c>
      <c r="AI31">
        <f t="shared" si="23"/>
        <v>-1197.861722129835</v>
      </c>
      <c r="AJ31">
        <f t="shared" si="6"/>
        <v>-14.520169314154373</v>
      </c>
      <c r="AK31">
        <f t="shared" si="19"/>
        <v>-78.560910837854536</v>
      </c>
      <c r="AL31">
        <f t="shared" si="24"/>
        <v>-1290.942802281844</v>
      </c>
      <c r="AN31">
        <f t="shared" si="8"/>
        <v>0</v>
      </c>
      <c r="AO31">
        <f t="shared" si="8"/>
        <v>0</v>
      </c>
      <c r="AP31">
        <f t="shared" si="8"/>
        <v>-0.3785369900423235</v>
      </c>
      <c r="AQ31">
        <f t="shared" si="8"/>
        <v>-127.91252323132407</v>
      </c>
      <c r="AR31">
        <f t="shared" si="8"/>
        <v>-128.29106022136642</v>
      </c>
      <c r="AS31">
        <f t="shared" si="8"/>
        <v>-1.5551109794162932</v>
      </c>
      <c r="AT31">
        <f t="shared" si="8"/>
        <v>-8.4138781272886991</v>
      </c>
      <c r="AU31">
        <f t="shared" si="8"/>
        <v>-138.2600493280714</v>
      </c>
      <c r="AW31">
        <v>28</v>
      </c>
      <c r="AX31">
        <f>IF(Z31&gt;0, (R31*SUMPRODUCT(K31:$K$98, X31:$X$98)-K31*$AZ$3)/Z31, 0)</f>
        <v>-15671.275344661237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</v>
      </c>
      <c r="S32">
        <f t="shared" si="1"/>
        <v>-21434.55498732394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-1107.7785569409102</v>
      </c>
      <c r="AC32">
        <f t="shared" si="22"/>
        <v>-1074.3716934043159</v>
      </c>
      <c r="AE32">
        <f t="shared" si="2"/>
        <v>0</v>
      </c>
      <c r="AF32">
        <f t="shared" si="3"/>
        <v>0</v>
      </c>
      <c r="AG32">
        <f t="shared" si="3"/>
        <v>-2.5061674805930951</v>
      </c>
      <c r="AH32">
        <f t="shared" si="4"/>
        <v>-992.91203671344078</v>
      </c>
      <c r="AI32">
        <f t="shared" si="23"/>
        <v>-995.41820419403393</v>
      </c>
      <c r="AJ32">
        <f t="shared" si="6"/>
        <v>-33.406863536594301</v>
      </c>
      <c r="AK32">
        <f t="shared" si="19"/>
        <v>-77.544498985863726</v>
      </c>
      <c r="AL32">
        <f t="shared" si="24"/>
        <v>-1106.369566716492</v>
      </c>
      <c r="AN32">
        <f t="shared" si="8"/>
        <v>0</v>
      </c>
      <c r="AO32">
        <f t="shared" si="8"/>
        <v>0</v>
      </c>
      <c r="AP32">
        <f t="shared" si="8"/>
        <v>-0.23965239568566424</v>
      </c>
      <c r="AQ32">
        <f t="shared" si="8"/>
        <v>-94.947265155318163</v>
      </c>
      <c r="AR32">
        <f t="shared" si="8"/>
        <v>-95.18691755100383</v>
      </c>
      <c r="AS32">
        <f t="shared" si="8"/>
        <v>-3.1945330632868254</v>
      </c>
      <c r="AT32">
        <f t="shared" si="8"/>
        <v>-7.4151967488656769</v>
      </c>
      <c r="AU32">
        <f t="shared" si="8"/>
        <v>-105.79664736315634</v>
      </c>
      <c r="AW32">
        <v>29</v>
      </c>
      <c r="AX32">
        <f>IF(Z32&gt;0, (R32*SUMPRODUCT(K32:$K$98, X32:$X$98)-K32*$AZ$3)/Z32, 0)</f>
        <v>-21434.55498732394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</v>
      </c>
      <c r="S33">
        <f t="shared" si="1"/>
        <v>-30338.082475600706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-1074.3716934043159</v>
      </c>
      <c r="AC33">
        <f t="shared" si="22"/>
        <v>-1025.2837918025643</v>
      </c>
      <c r="AE33">
        <f t="shared" si="2"/>
        <v>0</v>
      </c>
      <c r="AF33">
        <f t="shared" si="3"/>
        <v>0</v>
      </c>
      <c r="AG33">
        <f t="shared" si="3"/>
        <v>-1.6897636701778123</v>
      </c>
      <c r="AH33">
        <f t="shared" si="4"/>
        <v>-791.34213560935177</v>
      </c>
      <c r="AI33">
        <f t="shared" si="23"/>
        <v>-793.03189927952963</v>
      </c>
      <c r="AJ33">
        <f t="shared" si="6"/>
        <v>-49.087901601751582</v>
      </c>
      <c r="AK33">
        <f t="shared" si="19"/>
        <v>-75.206018538302118</v>
      </c>
      <c r="AL33">
        <f t="shared" si="24"/>
        <v>-917.32581941958335</v>
      </c>
      <c r="AN33">
        <f t="shared" si="8"/>
        <v>0</v>
      </c>
      <c r="AO33">
        <f t="shared" si="8"/>
        <v>0</v>
      </c>
      <c r="AP33">
        <f t="shared" si="8"/>
        <v>-0.14427119540256811</v>
      </c>
      <c r="AQ33">
        <f t="shared" si="8"/>
        <v>-67.564404355295778</v>
      </c>
      <c r="AR33">
        <f t="shared" si="8"/>
        <v>-67.708675550698345</v>
      </c>
      <c r="AS33">
        <f t="shared" si="8"/>
        <v>-4.1911010213298701</v>
      </c>
      <c r="AT33">
        <f t="shared" si="8"/>
        <v>-6.4210530664603551</v>
      </c>
      <c r="AU33">
        <f t="shared" si="8"/>
        <v>-78.320829638488576</v>
      </c>
      <c r="AW33">
        <v>30</v>
      </c>
      <c r="AX33">
        <f>IF(Z33&gt;0, (R33*SUMPRODUCT(K33:$K$98, X33:$X$98)-K33*$AZ$3)/Z33, 0)</f>
        <v>-30338.082475600706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</v>
      </c>
      <c r="S34">
        <f t="shared" si="1"/>
        <v>-44818.187379847084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-1025.2837918025643</v>
      </c>
      <c r="AC34">
        <f t="shared" si="22"/>
        <v>-964.24536869619067</v>
      </c>
      <c r="AE34">
        <f t="shared" si="2"/>
        <v>0</v>
      </c>
      <c r="AF34">
        <f t="shared" si="3"/>
        <v>0</v>
      </c>
      <c r="AG34">
        <f t="shared" si="3"/>
        <v>-1.0757299938571061</v>
      </c>
      <c r="AH34">
        <f t="shared" si="4"/>
        <v>-597.13603961892795</v>
      </c>
      <c r="AI34">
        <f t="shared" si="23"/>
        <v>-598.21176961278502</v>
      </c>
      <c r="AJ34">
        <f t="shared" si="6"/>
        <v>-61.038423106373671</v>
      </c>
      <c r="AK34">
        <f t="shared" si="19"/>
        <v>-71.769865426179507</v>
      </c>
      <c r="AL34">
        <f t="shared" si="24"/>
        <v>-731.02005814533823</v>
      </c>
      <c r="AN34">
        <f t="shared" si="8"/>
        <v>0</v>
      </c>
      <c r="AO34">
        <f t="shared" si="8"/>
        <v>0</v>
      </c>
      <c r="AP34">
        <f t="shared" si="8"/>
        <v>-8.2004732632982594E-2</v>
      </c>
      <c r="AQ34">
        <f t="shared" si="8"/>
        <v>-45.520699017501713</v>
      </c>
      <c r="AR34">
        <f t="shared" si="8"/>
        <v>-45.602703750134694</v>
      </c>
      <c r="AS34">
        <f t="shared" si="8"/>
        <v>-4.6530631252826575</v>
      </c>
      <c r="AT34">
        <f t="shared" si="8"/>
        <v>-5.4711392812207711</v>
      </c>
      <c r="AU34">
        <f t="shared" ref="AU34:AU69" si="25">AL34*$K34</f>
        <v>-55.726906156638123</v>
      </c>
      <c r="AW34">
        <v>31</v>
      </c>
      <c r="AX34">
        <f>IF(Z34&gt;0, (R34*SUMPRODUCT(K34:$K$98, X34:$X$98)-K34*$AZ$3)/Z34, 0)</f>
        <v>-44818.187379847084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</v>
      </c>
      <c r="S35">
        <f t="shared" si="1"/>
        <v>-69641.575121830261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-964.24536869619067</v>
      </c>
      <c r="AC35">
        <f t="shared" si="22"/>
        <v>-894.94211462291639</v>
      </c>
      <c r="AE35">
        <f t="shared" si="2"/>
        <v>0</v>
      </c>
      <c r="AF35">
        <f t="shared" ref="AF35:AG69" si="26">-$Z35*P35</f>
        <v>0</v>
      </c>
      <c r="AG35">
        <f t="shared" si="26"/>
        <v>-0.64253437193035468</v>
      </c>
      <c r="AH35">
        <f t="shared" si="4"/>
        <v>-422.43832198818035</v>
      </c>
      <c r="AI35">
        <f t="shared" si="23"/>
        <v>-423.08085636011072</v>
      </c>
      <c r="AJ35">
        <f t="shared" si="6"/>
        <v>-69.303254073274275</v>
      </c>
      <c r="AK35">
        <f t="shared" si="19"/>
        <v>-67.49717580873336</v>
      </c>
      <c r="AL35">
        <f t="shared" si="24"/>
        <v>-559.88128624211834</v>
      </c>
      <c r="AN35">
        <f t="shared" ref="AN35:AT69" si="27">AE35*$K35</f>
        <v>0</v>
      </c>
      <c r="AO35">
        <f t="shared" si="27"/>
        <v>0</v>
      </c>
      <c r="AP35">
        <f t="shared" si="27"/>
        <v>-4.3733474410183118E-2</v>
      </c>
      <c r="AQ35">
        <f t="shared" si="27"/>
        <v>-28.752851756471145</v>
      </c>
      <c r="AR35">
        <f t="shared" si="27"/>
        <v>-28.796585230881327</v>
      </c>
      <c r="AS35">
        <f t="shared" si="27"/>
        <v>-4.7170582944074475</v>
      </c>
      <c r="AT35">
        <f t="shared" si="27"/>
        <v>-4.5941293414740949</v>
      </c>
      <c r="AU35">
        <f t="shared" si="25"/>
        <v>-38.107772866762872</v>
      </c>
      <c r="AW35">
        <v>32</v>
      </c>
      <c r="AX35">
        <f>IF(Z35&gt;0, (R35*SUMPRODUCT(K35:$K$98, X35:$X$98)-K35*$AZ$3)/Z35, 0)</f>
        <v>-69641.575121830261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</v>
      </c>
      <c r="S36">
        <f t="shared" si="1"/>
        <v>-108247.83562917395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-894.94211462291639</v>
      </c>
      <c r="AC36">
        <f t="shared" si="22"/>
        <v>-821.17357969119439</v>
      </c>
      <c r="AE36">
        <f t="shared" si="2"/>
        <v>0</v>
      </c>
      <c r="AF36">
        <f t="shared" si="26"/>
        <v>0</v>
      </c>
      <c r="AG36">
        <f t="shared" si="26"/>
        <v>-0.37930253982365969</v>
      </c>
      <c r="AH36">
        <f t="shared" si="4"/>
        <v>-256.80648838739143</v>
      </c>
      <c r="AI36">
        <f t="shared" si="23"/>
        <v>-257.18579092721507</v>
      </c>
      <c r="AJ36">
        <f t="shared" si="6"/>
        <v>-73.768534931722002</v>
      </c>
      <c r="AK36">
        <f t="shared" si="19"/>
        <v>-62.645948023604156</v>
      </c>
      <c r="AL36">
        <f t="shared" si="24"/>
        <v>-393.60027388254122</v>
      </c>
      <c r="AN36">
        <f t="shared" si="27"/>
        <v>0</v>
      </c>
      <c r="AO36">
        <f t="shared" si="27"/>
        <v>0</v>
      </c>
      <c r="AP36">
        <f t="shared" si="27"/>
        <v>-2.3050765069328665E-2</v>
      </c>
      <c r="AQ36">
        <f t="shared" si="27"/>
        <v>-15.606502489672479</v>
      </c>
      <c r="AR36">
        <f t="shared" si="27"/>
        <v>-15.629553254741806</v>
      </c>
      <c r="AS36">
        <f t="shared" si="27"/>
        <v>-4.4830207807472791</v>
      </c>
      <c r="AT36">
        <f t="shared" si="27"/>
        <v>-3.8070850543442609</v>
      </c>
      <c r="AU36">
        <f t="shared" si="25"/>
        <v>-23.919659089833345</v>
      </c>
      <c r="AW36">
        <v>33</v>
      </c>
      <c r="AX36">
        <f>IF(Z36&gt;0, (R36*SUMPRODUCT(K36:$K$98, X36:$X$98)-K36*$AZ$3)/Z36, 0)</f>
        <v>-108247.83562917395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</v>
      </c>
      <c r="S37">
        <f t="shared" si="1"/>
        <v>-168567.56641937193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-821.17357969119439</v>
      </c>
      <c r="AC37">
        <f t="shared" si="22"/>
        <v>-745.24312978069429</v>
      </c>
      <c r="AE37">
        <f t="shared" si="2"/>
        <v>0</v>
      </c>
      <c r="AF37">
        <f t="shared" si="26"/>
        <v>0</v>
      </c>
      <c r="AG37">
        <f t="shared" si="26"/>
        <v>-0.22105175556922865</v>
      </c>
      <c r="AH37">
        <f t="shared" si="4"/>
        <v>-154.45775885619446</v>
      </c>
      <c r="AI37">
        <f t="shared" si="23"/>
        <v>-154.67881061176368</v>
      </c>
      <c r="AJ37">
        <f t="shared" si="6"/>
        <v>-75.930449910500101</v>
      </c>
      <c r="AK37">
        <f t="shared" si="19"/>
        <v>-57.48215057838361</v>
      </c>
      <c r="AL37">
        <f t="shared" si="24"/>
        <v>-288.09141110064741</v>
      </c>
      <c r="AN37">
        <f t="shared" si="27"/>
        <v>0</v>
      </c>
      <c r="AO37">
        <f t="shared" si="27"/>
        <v>0</v>
      </c>
      <c r="AP37">
        <f t="shared" si="27"/>
        <v>-1.199431746149752E-2</v>
      </c>
      <c r="AQ37">
        <f t="shared" si="27"/>
        <v>-8.3809123765697819</v>
      </c>
      <c r="AR37">
        <f t="shared" si="27"/>
        <v>-8.3929066940312786</v>
      </c>
      <c r="AS37">
        <f t="shared" si="27"/>
        <v>-4.1200031136402888</v>
      </c>
      <c r="AT37">
        <f t="shared" si="27"/>
        <v>-3.1189942854392423</v>
      </c>
      <c r="AU37">
        <f t="shared" si="25"/>
        <v>-15.63190409311081</v>
      </c>
      <c r="AW37">
        <v>34</v>
      </c>
      <c r="AX37">
        <f>IF(Z37&gt;0, (R37*SUMPRODUCT(K37:$K$98, X37:$X$98)-K37*$AZ$3)/Z37, 0)</f>
        <v>-168567.56641937193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</v>
      </c>
      <c r="S38">
        <f t="shared" si="1"/>
        <v>-264547.14278606459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-745.24312978069429</v>
      </c>
      <c r="AC38">
        <f t="shared" si="22"/>
        <v>-671.89462037139606</v>
      </c>
      <c r="AE38">
        <f t="shared" si="2"/>
        <v>0</v>
      </c>
      <c r="AF38">
        <f t="shared" si="26"/>
        <v>0</v>
      </c>
      <c r="AG38">
        <f t="shared" si="26"/>
        <v>-0.12698958176137767</v>
      </c>
      <c r="AH38">
        <f t="shared" si="4"/>
        <v>-91.851656252158705</v>
      </c>
      <c r="AI38">
        <f t="shared" si="23"/>
        <v>-91.978645833920083</v>
      </c>
      <c r="AJ38">
        <f t="shared" si="6"/>
        <v>-73.348509409298231</v>
      </c>
      <c r="AK38">
        <f t="shared" si="19"/>
        <v>-52.167019084648608</v>
      </c>
      <c r="AL38">
        <f t="shared" si="24"/>
        <v>-217.49417432786694</v>
      </c>
      <c r="AN38">
        <f t="shared" si="27"/>
        <v>0</v>
      </c>
      <c r="AO38">
        <f t="shared" si="27"/>
        <v>0</v>
      </c>
      <c r="AP38">
        <f t="shared" si="27"/>
        <v>-6.1522169403693443E-3</v>
      </c>
      <c r="AQ38">
        <f t="shared" si="27"/>
        <v>-4.4499029586329284</v>
      </c>
      <c r="AR38">
        <f t="shared" si="27"/>
        <v>-4.4560551755732973</v>
      </c>
      <c r="AS38">
        <f t="shared" si="27"/>
        <v>-3.5534878993984438</v>
      </c>
      <c r="AT38">
        <f t="shared" si="27"/>
        <v>-2.5273161316825195</v>
      </c>
      <c r="AU38">
        <f t="shared" si="25"/>
        <v>-10.536859206654261</v>
      </c>
      <c r="AW38">
        <v>35</v>
      </c>
      <c r="AX38">
        <f>IF(Z38&gt;0, (R38*SUMPRODUCT(K38:$K$98, X38:$X$98)-K38*$AZ$3)/Z38, 0)</f>
        <v>-264547.14278606459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</v>
      </c>
      <c r="S39">
        <f t="shared" si="1"/>
        <v>-420254.99670335028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-671.89462037139606</v>
      </c>
      <c r="AC39">
        <f t="shared" si="22"/>
        <v>-603.37182530693235</v>
      </c>
      <c r="AE39">
        <f t="shared" si="2"/>
        <v>0</v>
      </c>
      <c r="AF39">
        <f t="shared" si="26"/>
        <v>0</v>
      </c>
      <c r="AG39">
        <f t="shared" si="26"/>
        <v>-7.1786395169602307E-2</v>
      </c>
      <c r="AH39">
        <f t="shared" si="4"/>
        <v>-53.933290774161584</v>
      </c>
      <c r="AI39">
        <f t="shared" si="23"/>
        <v>-54.005077169331187</v>
      </c>
      <c r="AJ39">
        <f t="shared" si="6"/>
        <v>-68.522795064463708</v>
      </c>
      <c r="AK39">
        <f t="shared" si="19"/>
        <v>-47.032623425997727</v>
      </c>
      <c r="AL39">
        <f t="shared" si="24"/>
        <v>-169.56049565979262</v>
      </c>
      <c r="AN39">
        <f t="shared" si="27"/>
        <v>0</v>
      </c>
      <c r="AO39">
        <f t="shared" si="27"/>
        <v>0</v>
      </c>
      <c r="AP39">
        <f t="shared" si="27"/>
        <v>-3.1051863687551928E-3</v>
      </c>
      <c r="AQ39">
        <f t="shared" si="27"/>
        <v>-2.3329339624641379</v>
      </c>
      <c r="AR39">
        <f t="shared" si="27"/>
        <v>-2.3360391488328931</v>
      </c>
      <c r="AS39">
        <f t="shared" si="27"/>
        <v>-2.9640163526873624</v>
      </c>
      <c r="AT39">
        <f t="shared" si="27"/>
        <v>-2.0344392667184179</v>
      </c>
      <c r="AU39">
        <f t="shared" si="25"/>
        <v>-7.3344947682386739</v>
      </c>
      <c r="AW39">
        <v>36</v>
      </c>
      <c r="AX39">
        <f>IF(Z39&gt;0, (R39*SUMPRODUCT(K39:$K$98, X39:$X$98)-K39*$AZ$3)/Z39, 0)</f>
        <v>-420254.99670335028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</v>
      </c>
      <c r="S40">
        <f t="shared" si="1"/>
        <v>-676949.05149120174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-603.37182530693235</v>
      </c>
      <c r="AC40">
        <f t="shared" si="22"/>
        <v>-540.55056460591732</v>
      </c>
      <c r="AE40">
        <f t="shared" si="2"/>
        <v>0</v>
      </c>
      <c r="AF40">
        <f t="shared" si="26"/>
        <v>0</v>
      </c>
      <c r="AG40">
        <f t="shared" si="26"/>
        <v>-3.9925498338108149E-2</v>
      </c>
      <c r="AH40">
        <f t="shared" si="4"/>
        <v>-31.143032879798138</v>
      </c>
      <c r="AI40">
        <f t="shared" si="23"/>
        <v>-31.182958378136245</v>
      </c>
      <c r="AJ40">
        <f t="shared" si="6"/>
        <v>-62.821260701015035</v>
      </c>
      <c r="AK40">
        <f t="shared" si="19"/>
        <v>-42.236027771485269</v>
      </c>
      <c r="AL40">
        <f t="shared" si="24"/>
        <v>-136.24024685063654</v>
      </c>
      <c r="AN40">
        <f t="shared" si="27"/>
        <v>0</v>
      </c>
      <c r="AO40">
        <f t="shared" si="27"/>
        <v>0</v>
      </c>
      <c r="AP40">
        <f t="shared" si="27"/>
        <v>-1.541976832204093E-3</v>
      </c>
      <c r="AQ40">
        <f t="shared" si="27"/>
        <v>-1.2027861187491578</v>
      </c>
      <c r="AR40">
        <f t="shared" si="27"/>
        <v>-1.2043280955813618</v>
      </c>
      <c r="AS40">
        <f t="shared" si="27"/>
        <v>-2.4262421911552958</v>
      </c>
      <c r="AT40">
        <f t="shared" si="27"/>
        <v>-1.6312126089556271</v>
      </c>
      <c r="AU40">
        <f t="shared" si="25"/>
        <v>-5.261782895692285</v>
      </c>
      <c r="AW40">
        <v>37</v>
      </c>
      <c r="AX40">
        <f>IF(Z40&gt;0, (R40*SUMPRODUCT(K40:$K$98, X40:$X$98)-K40*$AZ$3)/Z40, 0)</f>
        <v>-676949.05149120174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</v>
      </c>
      <c r="S41">
        <f t="shared" si="1"/>
        <v>-1108516.2682886652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-540.55056460591732</v>
      </c>
      <c r="AC41">
        <f t="shared" si="22"/>
        <v>-483.57996263227449</v>
      </c>
      <c r="AE41">
        <f t="shared" si="2"/>
        <v>0</v>
      </c>
      <c r="AF41">
        <f t="shared" si="26"/>
        <v>0</v>
      </c>
      <c r="AG41">
        <f t="shared" si="26"/>
        <v>-2.1812037245913785E-2</v>
      </c>
      <c r="AH41">
        <f t="shared" si="4"/>
        <v>-17.714206108813286</v>
      </c>
      <c r="AI41">
        <f t="shared" si="23"/>
        <v>-17.736018146059202</v>
      </c>
      <c r="AJ41">
        <f t="shared" si="6"/>
        <v>-56.970601973642829</v>
      </c>
      <c r="AK41">
        <f t="shared" si="19"/>
        <v>-37.838539522414216</v>
      </c>
      <c r="AL41">
        <f t="shared" si="24"/>
        <v>-112.54515964211623</v>
      </c>
      <c r="AN41">
        <f t="shared" si="27"/>
        <v>0</v>
      </c>
      <c r="AO41">
        <f t="shared" si="27"/>
        <v>0</v>
      </c>
      <c r="AP41">
        <f t="shared" si="27"/>
        <v>-7.5215216681173258E-4</v>
      </c>
      <c r="AQ41">
        <f t="shared" si="27"/>
        <v>-0.61084521165438532</v>
      </c>
      <c r="AR41">
        <f t="shared" si="27"/>
        <v>-0.61159736382119712</v>
      </c>
      <c r="AS41">
        <f t="shared" si="27"/>
        <v>-1.9645373440333613</v>
      </c>
      <c r="AT41">
        <f t="shared" si="27"/>
        <v>-1.304799692477461</v>
      </c>
      <c r="AU41">
        <f t="shared" si="25"/>
        <v>-3.880934400332019</v>
      </c>
      <c r="AW41">
        <v>38</v>
      </c>
      <c r="AX41">
        <f>IF(Z41&gt;0, (R41*SUMPRODUCT(K41:$K$98, X41:$X$98)-K41*$AZ$3)/Z41, 0)</f>
        <v>-1108516.2682886652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</v>
      </c>
      <c r="S42">
        <f t="shared" si="1"/>
        <v>-1848622.7001454297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-483.57996263227449</v>
      </c>
      <c r="AC42">
        <f t="shared" si="22"/>
        <v>-432.25028276143593</v>
      </c>
      <c r="AE42">
        <f t="shared" si="2"/>
        <v>0</v>
      </c>
      <c r="AF42">
        <f t="shared" si="26"/>
        <v>0</v>
      </c>
      <c r="AG42">
        <f t="shared" si="26"/>
        <v>-1.1691143972413385E-2</v>
      </c>
      <c r="AH42">
        <f t="shared" si="4"/>
        <v>-9.9027729010412635</v>
      </c>
      <c r="AI42">
        <f t="shared" si="23"/>
        <v>-9.914464045013677</v>
      </c>
      <c r="AJ42">
        <f t="shared" si="6"/>
        <v>-51.329679870838561</v>
      </c>
      <c r="AK42">
        <f t="shared" si="19"/>
        <v>-33.850597384259217</v>
      </c>
      <c r="AL42">
        <f t="shared" si="24"/>
        <v>-95.094741300111451</v>
      </c>
      <c r="AN42">
        <f t="shared" si="27"/>
        <v>0</v>
      </c>
      <c r="AO42">
        <f t="shared" si="27"/>
        <v>0</v>
      </c>
      <c r="AP42">
        <f t="shared" si="27"/>
        <v>-3.5995521205867034E-4</v>
      </c>
      <c r="AQ42">
        <f t="shared" si="27"/>
        <v>-0.30489357824812896</v>
      </c>
      <c r="AR42">
        <f t="shared" si="27"/>
        <v>-0.30525353346018763</v>
      </c>
      <c r="AS42">
        <f t="shared" si="27"/>
        <v>-1.5803744993995916</v>
      </c>
      <c r="AT42">
        <f t="shared" si="27"/>
        <v>-1.0422161414242193</v>
      </c>
      <c r="AU42">
        <f t="shared" si="25"/>
        <v>-2.9278441742839982</v>
      </c>
      <c r="AW42">
        <v>39</v>
      </c>
      <c r="AX42">
        <f>IF(Z42&gt;0, (R42*SUMPRODUCT(K42:$K$98, X42:$X$98)-K42*$AZ$3)/Z42, 0)</f>
        <v>-1848622.7001454297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</v>
      </c>
      <c r="S43">
        <f t="shared" si="1"/>
        <v>-3143919.0115108904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-432.25028276143593</v>
      </c>
      <c r="AC43">
        <f t="shared" si="22"/>
        <v>-386.17970751602974</v>
      </c>
      <c r="AE43">
        <f t="shared" si="2"/>
        <v>0</v>
      </c>
      <c r="AF43">
        <f t="shared" si="26"/>
        <v>0</v>
      </c>
      <c r="AG43">
        <f t="shared" si="26"/>
        <v>-6.1416929968950004E-3</v>
      </c>
      <c r="AH43">
        <f t="shared" si="4"/>
        <v>-5.4325395357942501</v>
      </c>
      <c r="AI43">
        <f t="shared" si="23"/>
        <v>-5.438681228791145</v>
      </c>
      <c r="AJ43">
        <f t="shared" si="6"/>
        <v>-46.070575245406189</v>
      </c>
      <c r="AK43">
        <f t="shared" si="19"/>
        <v>-30.257519793300517</v>
      </c>
      <c r="AL43">
        <f t="shared" si="24"/>
        <v>-81.766776267497846</v>
      </c>
      <c r="AN43">
        <f t="shared" si="27"/>
        <v>0</v>
      </c>
      <c r="AO43">
        <f t="shared" si="27"/>
        <v>0</v>
      </c>
      <c r="AP43">
        <f t="shared" si="27"/>
        <v>-1.6883463322392599E-4</v>
      </c>
      <c r="AQ43">
        <f t="shared" si="27"/>
        <v>-0.14934006314936293</v>
      </c>
      <c r="AR43">
        <f t="shared" si="27"/>
        <v>-0.14950889778258686</v>
      </c>
      <c r="AS43">
        <f t="shared" si="27"/>
        <v>-1.266476308390186</v>
      </c>
      <c r="AT43">
        <f t="shared" si="27"/>
        <v>-0.83177672005914982</v>
      </c>
      <c r="AU43">
        <f t="shared" si="25"/>
        <v>-2.2477619262319224</v>
      </c>
      <c r="AW43">
        <v>40</v>
      </c>
      <c r="AX43">
        <f>IF(Z43&gt;0, (R43*SUMPRODUCT(K43:$K$98, X43:$X$98)-K43*$AZ$3)/Z43, 0)</f>
        <v>-3143919.0115108904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</v>
      </c>
      <c r="S44">
        <f t="shared" si="1"/>
        <v>-5464347.4270859361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-386.17970751602974</v>
      </c>
      <c r="AC44">
        <f t="shared" si="22"/>
        <v>-344.92237898663058</v>
      </c>
      <c r="AE44">
        <f t="shared" si="2"/>
        <v>0</v>
      </c>
      <c r="AF44">
        <f t="shared" si="26"/>
        <v>0</v>
      </c>
      <c r="AG44">
        <f t="shared" si="26"/>
        <v>-3.1561168427624406E-3</v>
      </c>
      <c r="AH44">
        <f t="shared" si="4"/>
        <v>-2.9241592241636098</v>
      </c>
      <c r="AI44">
        <f t="shared" si="23"/>
        <v>-2.9273153410063721</v>
      </c>
      <c r="AJ44">
        <f t="shared" si="6"/>
        <v>-41.25732852939916</v>
      </c>
      <c r="AK44">
        <f t="shared" si="19"/>
        <v>-27.032579526122085</v>
      </c>
      <c r="AL44">
        <f t="shared" si="24"/>
        <v>-71.217223396527615</v>
      </c>
      <c r="AN44">
        <f t="shared" si="27"/>
        <v>0</v>
      </c>
      <c r="AO44">
        <f t="shared" si="27"/>
        <v>0</v>
      </c>
      <c r="AP44">
        <f t="shared" si="27"/>
        <v>-7.7465527977186593E-5</v>
      </c>
      <c r="AQ44">
        <f t="shared" si="27"/>
        <v>-7.1772228176105124E-2</v>
      </c>
      <c r="AR44">
        <f t="shared" si="27"/>
        <v>-7.1849693704082299E-2</v>
      </c>
      <c r="AS44">
        <f t="shared" si="27"/>
        <v>-1.012643351524585</v>
      </c>
      <c r="AT44">
        <f t="shared" si="27"/>
        <v>-0.66350301649271137</v>
      </c>
      <c r="AU44">
        <f t="shared" si="25"/>
        <v>-1.7479960617213786</v>
      </c>
      <c r="AW44">
        <v>41</v>
      </c>
      <c r="AX44">
        <f>IF(Z44&gt;0, (R44*SUMPRODUCT(K44:$K$98, X44:$X$98)-K44*$AZ$3)/Z44, 0)</f>
        <v>-5464347.4270859361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</v>
      </c>
      <c r="S45">
        <f t="shared" si="1"/>
        <v>-9718497.6188474707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-344.92237898663058</v>
      </c>
      <c r="AC45">
        <f t="shared" si="22"/>
        <v>-308.02391140003118</v>
      </c>
      <c r="AE45">
        <f t="shared" si="2"/>
        <v>0</v>
      </c>
      <c r="AF45">
        <f t="shared" si="26"/>
        <v>0</v>
      </c>
      <c r="AG45">
        <f t="shared" si="26"/>
        <v>-1.5847300862772663E-3</v>
      </c>
      <c r="AH45">
        <f t="shared" si="4"/>
        <v>-1.5398255880575498</v>
      </c>
      <c r="AI45">
        <f t="shared" si="23"/>
        <v>-1.541410318143827</v>
      </c>
      <c r="AJ45">
        <f t="shared" si="6"/>
        <v>-36.898467586599395</v>
      </c>
      <c r="AK45">
        <f t="shared" si="19"/>
        <v>-24.144566529064143</v>
      </c>
      <c r="AL45">
        <f t="shared" si="24"/>
        <v>-62.584444433807363</v>
      </c>
      <c r="AN45">
        <f t="shared" si="27"/>
        <v>0</v>
      </c>
      <c r="AO45">
        <f t="shared" si="27"/>
        <v>0</v>
      </c>
      <c r="AP45">
        <f t="shared" si="27"/>
        <v>-3.4729033150656983E-5</v>
      </c>
      <c r="AQ45">
        <f t="shared" si="27"/>
        <v>-3.3744960329177585E-2</v>
      </c>
      <c r="AR45">
        <f t="shared" si="27"/>
        <v>-3.3779689362328245E-2</v>
      </c>
      <c r="AS45">
        <f t="shared" si="27"/>
        <v>-0.80862231058775325</v>
      </c>
      <c r="AT45">
        <f t="shared" si="27"/>
        <v>-0.52912319811249142</v>
      </c>
      <c r="AU45">
        <f t="shared" si="25"/>
        <v>-1.3715251980625729</v>
      </c>
      <c r="AW45">
        <v>42</v>
      </c>
      <c r="AX45">
        <f>IF(Z45&gt;0, (R45*SUMPRODUCT(K45:$K$98, X45:$X$98)-K45*$AZ$3)/Z45, 0)</f>
        <v>-9718497.6188474707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</v>
      </c>
      <c r="S46">
        <f t="shared" si="1"/>
        <v>-17723126.310589492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-308.02391140003118</v>
      </c>
      <c r="AC46">
        <f t="shared" si="22"/>
        <v>-275.04851366859651</v>
      </c>
      <c r="AE46">
        <f t="shared" si="2"/>
        <v>0</v>
      </c>
      <c r="AF46">
        <f t="shared" si="26"/>
        <v>0</v>
      </c>
      <c r="AG46">
        <f t="shared" si="26"/>
        <v>-7.759593562910404E-4</v>
      </c>
      <c r="AH46">
        <f t="shared" si="4"/>
        <v>-0.79292342912345315</v>
      </c>
      <c r="AI46">
        <f t="shared" si="23"/>
        <v>-0.79369938847974419</v>
      </c>
      <c r="AJ46">
        <f t="shared" si="6"/>
        <v>-32.975397731434668</v>
      </c>
      <c r="AK46">
        <f t="shared" si="19"/>
        <v>-21.561673798002186</v>
      </c>
      <c r="AL46">
        <f t="shared" si="24"/>
        <v>-55.330770917916595</v>
      </c>
      <c r="AN46">
        <f t="shared" si="27"/>
        <v>0</v>
      </c>
      <c r="AO46">
        <f t="shared" si="27"/>
        <v>0</v>
      </c>
      <c r="AP46">
        <f t="shared" si="27"/>
        <v>-1.5183026187567101E-5</v>
      </c>
      <c r="AQ46">
        <f t="shared" si="27"/>
        <v>-1.5514958472388618E-2</v>
      </c>
      <c r="AR46">
        <f t="shared" si="27"/>
        <v>-1.5530141498576185E-2</v>
      </c>
      <c r="AS46">
        <f t="shared" si="27"/>
        <v>-0.64522236022118096</v>
      </c>
      <c r="AT46">
        <f t="shared" si="27"/>
        <v>-0.42189253247441844</v>
      </c>
      <c r="AU46">
        <f t="shared" si="25"/>
        <v>-1.0826450341941756</v>
      </c>
      <c r="AW46">
        <v>43</v>
      </c>
      <c r="AX46">
        <f>IF(Z46&gt;0, (R46*SUMPRODUCT(K46:$K$98, X46:$X$98)-K46*$AZ$3)/Z46, 0)</f>
        <v>-17723126.310589492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</v>
      </c>
      <c r="S47">
        <f t="shared" si="1"/>
        <v>-33214411.499541454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-275.04851366859651</v>
      </c>
      <c r="AC47">
        <f t="shared" si="22"/>
        <v>-245.59157979513697</v>
      </c>
      <c r="AE47">
        <f t="shared" si="2"/>
        <v>0</v>
      </c>
      <c r="AF47">
        <f t="shared" si="26"/>
        <v>0</v>
      </c>
      <c r="AG47">
        <f t="shared" si="26"/>
        <v>-3.6970635442167552E-4</v>
      </c>
      <c r="AH47">
        <f t="shared" si="4"/>
        <v>-0.39849340830645447</v>
      </c>
      <c r="AI47">
        <f t="shared" si="23"/>
        <v>-0.39886311466087615</v>
      </c>
      <c r="AJ47">
        <f t="shared" si="6"/>
        <v>-29.456933873459548</v>
      </c>
      <c r="AK47">
        <f t="shared" si="19"/>
        <v>-19.253395956801757</v>
      </c>
      <c r="AL47">
        <f t="shared" si="24"/>
        <v>-49.109192944922185</v>
      </c>
      <c r="AN47">
        <f t="shared" si="27"/>
        <v>0</v>
      </c>
      <c r="AO47">
        <f t="shared" si="27"/>
        <v>0</v>
      </c>
      <c r="AP47">
        <f t="shared" si="27"/>
        <v>-6.4588955218846999E-6</v>
      </c>
      <c r="AQ47">
        <f t="shared" si="27"/>
        <v>-6.9618151260540766E-3</v>
      </c>
      <c r="AR47">
        <f t="shared" si="27"/>
        <v>-6.9682740215759615E-3</v>
      </c>
      <c r="AS47">
        <f t="shared" si="27"/>
        <v>-0.51462263498651639</v>
      </c>
      <c r="AT47">
        <f t="shared" si="27"/>
        <v>-0.33636336362404973</v>
      </c>
      <c r="AU47">
        <f t="shared" si="25"/>
        <v>-0.85795427263214219</v>
      </c>
      <c r="AW47">
        <v>44</v>
      </c>
      <c r="AX47">
        <f>IF(Z47&gt;0, (R47*SUMPRODUCT(K47:$K$98, X47:$X$98)-K47*$AZ$3)/Z47, 0)</f>
        <v>-33214411.499541454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</v>
      </c>
      <c r="S48">
        <f t="shared" si="1"/>
        <v>-64051495.008784056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-245.59157979513697</v>
      </c>
      <c r="AC48">
        <f t="shared" si="22"/>
        <v>-219.28385515318092</v>
      </c>
      <c r="AE48">
        <f t="shared" si="2"/>
        <v>0</v>
      </c>
      <c r="AF48">
        <f t="shared" si="26"/>
        <v>0</v>
      </c>
      <c r="AG48">
        <f t="shared" si="26"/>
        <v>-1.7117778056789169E-4</v>
      </c>
      <c r="AH48">
        <f t="shared" si="4"/>
        <v>-0.19483151030956711</v>
      </c>
      <c r="AI48">
        <f t="shared" si="23"/>
        <v>-0.19500268809013499</v>
      </c>
      <c r="AJ48">
        <f t="shared" si="6"/>
        <v>-26.307724641956042</v>
      </c>
      <c r="AK48">
        <f t="shared" si="19"/>
        <v>-17.19141058565959</v>
      </c>
      <c r="AL48">
        <f t="shared" si="24"/>
        <v>-43.694137915705767</v>
      </c>
      <c r="AN48">
        <f t="shared" si="27"/>
        <v>0</v>
      </c>
      <c r="AO48">
        <f t="shared" si="27"/>
        <v>0</v>
      </c>
      <c r="AP48">
        <f t="shared" si="27"/>
        <v>-2.6701195883786906E-6</v>
      </c>
      <c r="AQ48">
        <f t="shared" si="27"/>
        <v>-3.0390827032872499E-3</v>
      </c>
      <c r="AR48">
        <f t="shared" si="27"/>
        <v>-3.0417528228756283E-3</v>
      </c>
      <c r="AS48">
        <f t="shared" si="27"/>
        <v>-0.41036150053540077</v>
      </c>
      <c r="AT48">
        <f t="shared" si="27"/>
        <v>-0.26816051712053002</v>
      </c>
      <c r="AU48">
        <f t="shared" si="25"/>
        <v>-0.68156377047880634</v>
      </c>
      <c r="AW48">
        <v>45</v>
      </c>
      <c r="AX48">
        <f>IF(Z48&gt;0, (R48*SUMPRODUCT(K48:$K$98, X48:$X$98)-K48*$AZ$3)/Z48, 0)</f>
        <v>-64051495.008784056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</v>
      </c>
      <c r="S49">
        <f t="shared" si="1"/>
        <v>-127381155.74348322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-219.28385515318092</v>
      </c>
      <c r="AC49">
        <f t="shared" si="22"/>
        <v>-195.79163847063231</v>
      </c>
      <c r="AE49">
        <f t="shared" si="2"/>
        <v>0</v>
      </c>
      <c r="AF49">
        <f t="shared" si="26"/>
        <v>0</v>
      </c>
      <c r="AG49">
        <f t="shared" si="26"/>
        <v>-7.6852669976127516E-5</v>
      </c>
      <c r="AH49">
        <f t="shared" si="4"/>
        <v>-9.2613332786085245E-2</v>
      </c>
      <c r="AI49">
        <f t="shared" si="23"/>
        <v>-9.2690185456061377E-2</v>
      </c>
      <c r="AJ49">
        <f t="shared" si="6"/>
        <v>-23.492216682548616</v>
      </c>
      <c r="AK49">
        <f t="shared" si="19"/>
        <v>-15.349869860722666</v>
      </c>
      <c r="AL49">
        <f t="shared" si="24"/>
        <v>-38.934776728727343</v>
      </c>
      <c r="AN49">
        <f t="shared" si="27"/>
        <v>0</v>
      </c>
      <c r="AO49">
        <f t="shared" si="27"/>
        <v>0</v>
      </c>
      <c r="AP49">
        <f t="shared" si="27"/>
        <v>-1.0703461693955972E-6</v>
      </c>
      <c r="AQ49">
        <f t="shared" si="27"/>
        <v>-1.2898488239034235E-3</v>
      </c>
      <c r="AR49">
        <f t="shared" si="27"/>
        <v>-1.2909191700728191E-3</v>
      </c>
      <c r="AS49">
        <f t="shared" si="27"/>
        <v>-0.32718192021940035</v>
      </c>
      <c r="AT49">
        <f t="shared" si="27"/>
        <v>-0.21378143935986779</v>
      </c>
      <c r="AU49">
        <f t="shared" si="25"/>
        <v>-0.54225427874934096</v>
      </c>
      <c r="AW49">
        <v>46</v>
      </c>
      <c r="AX49">
        <f>IF(Z49&gt;0, (R49*SUMPRODUCT(K49:$K$98, X49:$X$98)-K49*$AZ$3)/Z49, 0)</f>
        <v>-127381155.74348322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</v>
      </c>
      <c r="S50">
        <f t="shared" si="1"/>
        <v>-261563465.06127504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-195.79163847063231</v>
      </c>
      <c r="AC50">
        <f t="shared" si="22"/>
        <v>-174.81502138619555</v>
      </c>
      <c r="AE50">
        <f t="shared" si="2"/>
        <v>0</v>
      </c>
      <c r="AF50">
        <f t="shared" si="26"/>
        <v>0</v>
      </c>
      <c r="AG50">
        <f t="shared" si="26"/>
        <v>-3.3417324041269026E-5</v>
      </c>
      <c r="AH50">
        <f t="shared" si="4"/>
        <v>-4.2666819235097207E-2</v>
      </c>
      <c r="AI50">
        <f t="shared" si="23"/>
        <v>-4.2700236559138474E-2</v>
      </c>
      <c r="AJ50">
        <f t="shared" si="6"/>
        <v>-20.976617084436754</v>
      </c>
      <c r="AK50">
        <f t="shared" si="19"/>
        <v>-13.705414692944263</v>
      </c>
      <c r="AL50">
        <f t="shared" si="24"/>
        <v>-34.724732013940155</v>
      </c>
      <c r="AN50">
        <f t="shared" si="27"/>
        <v>0</v>
      </c>
      <c r="AO50">
        <f t="shared" si="27"/>
        <v>0</v>
      </c>
      <c r="AP50">
        <f t="shared" si="27"/>
        <v>-4.1554584698663203E-7</v>
      </c>
      <c r="AQ50">
        <f t="shared" si="27"/>
        <v>-5.305637134612617E-4</v>
      </c>
      <c r="AR50">
        <f t="shared" si="27"/>
        <v>-5.3097925930824838E-4</v>
      </c>
      <c r="AS50">
        <f t="shared" si="27"/>
        <v>-0.26084512639317564</v>
      </c>
      <c r="AT50">
        <f t="shared" si="27"/>
        <v>-0.17042741512902654</v>
      </c>
      <c r="AU50">
        <f t="shared" si="25"/>
        <v>-0.43180352078151046</v>
      </c>
      <c r="AW50">
        <v>47</v>
      </c>
      <c r="AX50">
        <f>IF(Z50&gt;0, (R50*SUMPRODUCT(K50:$K$98, X50:$X$98)-K50*$AZ$3)/Z50, 0)</f>
        <v>-261563465.06127504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</v>
      </c>
      <c r="S51">
        <f t="shared" si="1"/>
        <v>-554839078.16959488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-174.81502138619555</v>
      </c>
      <c r="AC51">
        <f t="shared" si="22"/>
        <v>-156.08527790235496</v>
      </c>
      <c r="AE51">
        <f t="shared" si="2"/>
        <v>0</v>
      </c>
      <c r="AF51">
        <f t="shared" si="26"/>
        <v>0</v>
      </c>
      <c r="AG51">
        <f t="shared" si="26"/>
        <v>-1.4065815120419938E-5</v>
      </c>
      <c r="AH51">
        <f t="shared" si="4"/>
        <v>-1.9017335680436398E-2</v>
      </c>
      <c r="AI51">
        <f t="shared" si="23"/>
        <v>-1.9031401495556818E-2</v>
      </c>
      <c r="AJ51">
        <f t="shared" si="6"/>
        <v>-18.729743483840593</v>
      </c>
      <c r="AK51">
        <f t="shared" si="19"/>
        <v>-12.23705149703369</v>
      </c>
      <c r="AL51">
        <f t="shared" si="24"/>
        <v>-30.98582638236984</v>
      </c>
      <c r="AN51">
        <f t="shared" si="27"/>
        <v>0</v>
      </c>
      <c r="AO51">
        <f t="shared" si="27"/>
        <v>0</v>
      </c>
      <c r="AP51">
        <f t="shared" si="27"/>
        <v>-1.5616875873792806E-7</v>
      </c>
      <c r="AQ51">
        <f t="shared" si="27"/>
        <v>-2.111440881520413E-4</v>
      </c>
      <c r="AR51">
        <f t="shared" si="27"/>
        <v>-2.1130025691077923E-4</v>
      </c>
      <c r="AS51">
        <f t="shared" si="27"/>
        <v>-0.20795103350283872</v>
      </c>
      <c r="AT51">
        <f t="shared" si="27"/>
        <v>-0.13586451453705736</v>
      </c>
      <c r="AU51">
        <f t="shared" si="25"/>
        <v>-0.34402684829680685</v>
      </c>
      <c r="AW51">
        <v>48</v>
      </c>
      <c r="AX51">
        <f>IF(Z51&gt;0, (R51*SUMPRODUCT(K51:$K$98, X51:$X$98)-K51*$AZ$3)/Z51, 0)</f>
        <v>-554839078.16959488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</v>
      </c>
      <c r="S52">
        <f t="shared" si="1"/>
        <v>-1218162954.6629076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-156.08527790235496</v>
      </c>
      <c r="AC52">
        <f t="shared" si="22"/>
        <v>-139.3620300754126</v>
      </c>
      <c r="AE52">
        <f t="shared" si="2"/>
        <v>0</v>
      </c>
      <c r="AF52">
        <f t="shared" si="26"/>
        <v>0</v>
      </c>
      <c r="AG52">
        <f t="shared" si="26"/>
        <v>-5.720171900728057E-6</v>
      </c>
      <c r="AH52">
        <f t="shared" si="4"/>
        <v>-8.2049850684876805E-3</v>
      </c>
      <c r="AI52">
        <f t="shared" si="23"/>
        <v>-8.2107052403884093E-3</v>
      </c>
      <c r="AJ52">
        <f t="shared" si="6"/>
        <v>-16.723247826942355</v>
      </c>
      <c r="AK52">
        <f t="shared" si="19"/>
        <v>-10.925969453164848</v>
      </c>
      <c r="AL52">
        <f t="shared" si="24"/>
        <v>-27.657427985347589</v>
      </c>
      <c r="AN52">
        <f t="shared" si="27"/>
        <v>0</v>
      </c>
      <c r="AO52">
        <f t="shared" si="27"/>
        <v>0</v>
      </c>
      <c r="AP52">
        <f t="shared" si="27"/>
        <v>-5.6704863748466426E-8</v>
      </c>
      <c r="AQ52">
        <f t="shared" si="27"/>
        <v>-8.1337164064523534E-5</v>
      </c>
      <c r="AR52">
        <f t="shared" si="27"/>
        <v>-8.1393868928272012E-5</v>
      </c>
      <c r="AS52">
        <f t="shared" si="27"/>
        <v>-0.16577989366681556</v>
      </c>
      <c r="AT52">
        <f t="shared" si="27"/>
        <v>-0.10831066267130235</v>
      </c>
      <c r="AU52">
        <f t="shared" si="25"/>
        <v>-0.27417195020704616</v>
      </c>
      <c r="AW52">
        <v>49</v>
      </c>
      <c r="AX52">
        <f>IF(Z52&gt;0, (R52*SUMPRODUCT(K52:$K$98, X52:$X$98)-K52*$AZ$3)/Z52, 0)</f>
        <v>-1218162954.6629076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</v>
      </c>
      <c r="S53">
        <f t="shared" si="1"/>
        <v>-2773329459.5160894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-139.3620300754126</v>
      </c>
      <c r="AC53">
        <f t="shared" si="22"/>
        <v>-124.43045161701373</v>
      </c>
      <c r="AE53">
        <f t="shared" si="2"/>
        <v>0</v>
      </c>
      <c r="AF53">
        <f t="shared" si="26"/>
        <v>0</v>
      </c>
      <c r="AG53">
        <f t="shared" si="26"/>
        <v>-2.2433406025753114E-6</v>
      </c>
      <c r="AH53">
        <f t="shared" si="4"/>
        <v>-3.4196295791454651E-3</v>
      </c>
      <c r="AI53">
        <f t="shared" si="23"/>
        <v>-3.4218729197480406E-3</v>
      </c>
      <c r="AJ53">
        <f t="shared" si="6"/>
        <v>-14.931578458398874</v>
      </c>
      <c r="AK53">
        <f t="shared" si="19"/>
        <v>-9.7553421052788831</v>
      </c>
      <c r="AL53">
        <f t="shared" si="24"/>
        <v>-24.690342436597504</v>
      </c>
      <c r="AN53">
        <f t="shared" si="27"/>
        <v>0</v>
      </c>
      <c r="AO53">
        <f t="shared" si="27"/>
        <v>0</v>
      </c>
      <c r="AP53">
        <f t="shared" si="27"/>
        <v>-1.985584733823494E-8</v>
      </c>
      <c r="AQ53">
        <f t="shared" si="27"/>
        <v>-3.0267201867998771E-5</v>
      </c>
      <c r="AR53">
        <f t="shared" si="27"/>
        <v>-3.0287057715337006E-5</v>
      </c>
      <c r="AS53">
        <f t="shared" si="27"/>
        <v>-0.13215966494276132</v>
      </c>
      <c r="AT53">
        <f t="shared" si="27"/>
        <v>-8.6344705459486817E-2</v>
      </c>
      <c r="AU53">
        <f t="shared" si="25"/>
        <v>-0.21853465745996348</v>
      </c>
      <c r="AW53">
        <v>50</v>
      </c>
      <c r="AX53">
        <f>IF(Z53&gt;0, (R53*SUMPRODUCT(K53:$K$98, X53:$X$98)-K53*$AZ$3)/Z53, 0)</f>
        <v>-2773329459.5160894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</v>
      </c>
      <c r="S54">
        <f t="shared" si="1"/>
        <v>-6558852475.7103376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-124.43045161701373</v>
      </c>
      <c r="AC54">
        <f t="shared" si="22"/>
        <v>-111.09864278103444</v>
      </c>
      <c r="AE54">
        <f t="shared" si="2"/>
        <v>0</v>
      </c>
      <c r="AF54">
        <f t="shared" si="26"/>
        <v>0</v>
      </c>
      <c r="AG54">
        <f t="shared" si="26"/>
        <v>-8.4693658831686269E-7</v>
      </c>
      <c r="AH54">
        <f t="shared" si="4"/>
        <v>-1.3739706082326955E-3</v>
      </c>
      <c r="AI54">
        <f t="shared" si="23"/>
        <v>-1.3748175448210123E-3</v>
      </c>
      <c r="AJ54">
        <f t="shared" si="6"/>
        <v>-13.331808835979288</v>
      </c>
      <c r="AK54">
        <f t="shared" si="19"/>
        <v>-8.7101316131909616</v>
      </c>
      <c r="AL54">
        <f t="shared" si="24"/>
        <v>-22.043315266715069</v>
      </c>
      <c r="AN54">
        <f t="shared" si="27"/>
        <v>0</v>
      </c>
      <c r="AO54">
        <f t="shared" si="27"/>
        <v>0</v>
      </c>
      <c r="AP54">
        <f t="shared" si="27"/>
        <v>-6.6930809982188346E-9</v>
      </c>
      <c r="AQ54">
        <f t="shared" si="27"/>
        <v>-1.0858069773970979E-5</v>
      </c>
      <c r="AR54">
        <f t="shared" si="27"/>
        <v>-1.0864762854969196E-5</v>
      </c>
      <c r="AS54">
        <f t="shared" si="27"/>
        <v>-0.10535721047228527</v>
      </c>
      <c r="AT54">
        <f t="shared" si="27"/>
        <v>-6.883350795847637E-2</v>
      </c>
      <c r="AU54">
        <f t="shared" si="25"/>
        <v>-0.17420158319361662</v>
      </c>
      <c r="AW54">
        <v>51</v>
      </c>
      <c r="AX54">
        <f>IF(Z54&gt;0, (R54*SUMPRODUCT(K54:$K$98, X54:$X$98)-K54*$AZ$3)/Z54, 0)</f>
        <v>-6558852475.7103376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</v>
      </c>
      <c r="S55">
        <f t="shared" si="1"/>
        <v>-16140406613.938881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-111.09864278103444</v>
      </c>
      <c r="AC55">
        <f t="shared" si="22"/>
        <v>-99.195225868406752</v>
      </c>
      <c r="AE55">
        <f t="shared" si="2"/>
        <v>0</v>
      </c>
      <c r="AF55">
        <f t="shared" si="26"/>
        <v>0</v>
      </c>
      <c r="AG55">
        <f t="shared" si="26"/>
        <v>-3.0728849725118322E-7</v>
      </c>
      <c r="AH55">
        <f t="shared" si="4"/>
        <v>-5.3117872518251082E-4</v>
      </c>
      <c r="AI55">
        <f t="shared" si="23"/>
        <v>-5.3148601367976204E-4</v>
      </c>
      <c r="AJ55">
        <f t="shared" si="6"/>
        <v>-11.903416912627691</v>
      </c>
      <c r="AK55">
        <f t="shared" si="19"/>
        <v>-7.776904994672412</v>
      </c>
      <c r="AL55">
        <f t="shared" si="24"/>
        <v>-19.680853393313782</v>
      </c>
      <c r="AN55">
        <f t="shared" si="27"/>
        <v>0</v>
      </c>
      <c r="AO55">
        <f t="shared" si="27"/>
        <v>0</v>
      </c>
      <c r="AP55">
        <f t="shared" si="27"/>
        <v>-2.1682206013904025E-9</v>
      </c>
      <c r="AQ55">
        <f t="shared" si="27"/>
        <v>-3.7479849238208876E-6</v>
      </c>
      <c r="AR55">
        <f t="shared" si="27"/>
        <v>-3.7501531444222785E-6</v>
      </c>
      <c r="AS55">
        <f t="shared" si="27"/>
        <v>-8.3990237212821423E-2</v>
      </c>
      <c r="AT55">
        <f t="shared" si="27"/>
        <v>-5.4873663594121783E-2</v>
      </c>
      <c r="AU55">
        <f t="shared" si="25"/>
        <v>-0.13886765096008763</v>
      </c>
      <c r="AW55">
        <v>52</v>
      </c>
      <c r="AX55">
        <f>IF(Z55&gt;0, (R55*SUMPRODUCT(K55:$K$98, X55:$X$98)-K55*$AZ$3)/Z55, 0)</f>
        <v>-16140406613.938881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</v>
      </c>
      <c r="S56">
        <f t="shared" si="1"/>
        <v>-41406953639.798439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-99.195225868406752</v>
      </c>
      <c r="AC56">
        <f t="shared" si="22"/>
        <v>-88.567169106840367</v>
      </c>
      <c r="AE56">
        <f t="shared" si="2"/>
        <v>0</v>
      </c>
      <c r="AF56">
        <f t="shared" si="26"/>
        <v>0</v>
      </c>
      <c r="AG56">
        <f t="shared" si="26"/>
        <v>-1.0694721697868847E-7</v>
      </c>
      <c r="AH56">
        <f t="shared" si="4"/>
        <v>-1.9726839529998291E-4</v>
      </c>
      <c r="AI56">
        <f t="shared" si="23"/>
        <v>-1.9737534251696161E-4</v>
      </c>
      <c r="AJ56">
        <f t="shared" si="6"/>
        <v>-10.628056761566384</v>
      </c>
      <c r="AK56">
        <f t="shared" si="19"/>
        <v>-6.943665810788473</v>
      </c>
      <c r="AL56">
        <f t="shared" si="24"/>
        <v>-17.571919947697374</v>
      </c>
      <c r="AN56">
        <f t="shared" si="27"/>
        <v>0</v>
      </c>
      <c r="AO56">
        <f t="shared" si="27"/>
        <v>0</v>
      </c>
      <c r="AP56">
        <f t="shared" si="27"/>
        <v>-6.7376528080308536E-10</v>
      </c>
      <c r="AQ56">
        <f t="shared" si="27"/>
        <v>-1.242786857925931E-6</v>
      </c>
      <c r="AR56">
        <f t="shared" si="27"/>
        <v>-1.2434606232067341E-6</v>
      </c>
      <c r="AS56">
        <f t="shared" si="27"/>
        <v>-6.6956540344335014E-2</v>
      </c>
      <c r="AT56">
        <f t="shared" si="27"/>
        <v>-4.3744952668950239E-2</v>
      </c>
      <c r="AU56">
        <f t="shared" si="25"/>
        <v>-0.11070273647390845</v>
      </c>
      <c r="AW56">
        <v>53</v>
      </c>
      <c r="AX56">
        <f>IF(Z56&gt;0, (R56*SUMPRODUCT(K56:$K$98, X56:$X$98)-K56*$AZ$3)/Z56, 0)</f>
        <v>-41406953639.798439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</v>
      </c>
      <c r="S57">
        <f t="shared" si="1"/>
        <v>-110975253812.59413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-88.567169106840367</v>
      </c>
      <c r="AC57">
        <f t="shared" si="22"/>
        <v>-79.077830608956404</v>
      </c>
      <c r="AE57">
        <f t="shared" si="2"/>
        <v>0</v>
      </c>
      <c r="AF57">
        <f t="shared" si="26"/>
        <v>0</v>
      </c>
      <c r="AG57">
        <f t="shared" si="26"/>
        <v>-3.5628587406745888E-8</v>
      </c>
      <c r="AH57">
        <f t="shared" si="4"/>
        <v>-7.0249157402155706E-5</v>
      </c>
      <c r="AI57">
        <f t="shared" si="23"/>
        <v>-7.028478598956245E-5</v>
      </c>
      <c r="AJ57">
        <f t="shared" si="6"/>
        <v>-9.4893384978839634</v>
      </c>
      <c r="AK57">
        <f t="shared" si="19"/>
        <v>-6.199701837478826</v>
      </c>
      <c r="AL57">
        <f t="shared" si="24"/>
        <v>-15.689110620148778</v>
      </c>
      <c r="AN57">
        <f t="shared" si="27"/>
        <v>0</v>
      </c>
      <c r="AO57">
        <f t="shared" si="27"/>
        <v>0</v>
      </c>
      <c r="AP57">
        <f t="shared" si="27"/>
        <v>-2.0041015389317658E-10</v>
      </c>
      <c r="AQ57">
        <f t="shared" si="27"/>
        <v>-3.9515022824526492E-7</v>
      </c>
      <c r="AR57">
        <f t="shared" si="27"/>
        <v>-3.9535063839915807E-7</v>
      </c>
      <c r="AS57">
        <f t="shared" si="27"/>
        <v>-5.3377355857372341E-2</v>
      </c>
      <c r="AT57">
        <f t="shared" si="27"/>
        <v>-3.4873209682898913E-2</v>
      </c>
      <c r="AU57">
        <f t="shared" si="25"/>
        <v>-8.8250960890909655E-2</v>
      </c>
      <c r="AW57">
        <v>54</v>
      </c>
      <c r="AX57">
        <f>IF(Z57&gt;0, (R57*SUMPRODUCT(K57:$K$98, X57:$X$98)-K57*$AZ$3)/Z57, 0)</f>
        <v>-110975253812.59413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</v>
      </c>
      <c r="S58">
        <f t="shared" si="1"/>
        <v>-311365263396.16058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-79.077830608956404</v>
      </c>
      <c r="AC58">
        <f t="shared" si="22"/>
        <v>-70.605206235650556</v>
      </c>
      <c r="AE58">
        <f t="shared" si="2"/>
        <v>0</v>
      </c>
      <c r="AF58">
        <f t="shared" si="26"/>
        <v>0</v>
      </c>
      <c r="AG58">
        <f t="shared" si="26"/>
        <v>-1.1338003068411835E-8</v>
      </c>
      <c r="AH58">
        <f t="shared" si="4"/>
        <v>-2.3934298464266599E-5</v>
      </c>
      <c r="AI58">
        <f t="shared" si="23"/>
        <v>-2.3945636467335011E-5</v>
      </c>
      <c r="AJ58">
        <f t="shared" si="6"/>
        <v>-8.4726243733058482</v>
      </c>
      <c r="AK58">
        <f t="shared" si="19"/>
        <v>-5.5354481426269491</v>
      </c>
      <c r="AL58">
        <f t="shared" si="24"/>
        <v>-14.008096461569265</v>
      </c>
      <c r="AN58">
        <f t="shared" si="27"/>
        <v>0</v>
      </c>
      <c r="AO58">
        <f t="shared" si="27"/>
        <v>0</v>
      </c>
      <c r="AP58">
        <f t="shared" si="27"/>
        <v>-5.6942911005330435E-11</v>
      </c>
      <c r="AQ58">
        <f t="shared" si="27"/>
        <v>-1.202053500252453E-7</v>
      </c>
      <c r="AR58">
        <f t="shared" si="27"/>
        <v>-1.2026229293625063E-7</v>
      </c>
      <c r="AS58">
        <f t="shared" si="27"/>
        <v>-4.2552104877700322E-2</v>
      </c>
      <c r="AT58">
        <f t="shared" si="27"/>
        <v>-2.7800709618645406E-2</v>
      </c>
      <c r="AU58">
        <f t="shared" si="25"/>
        <v>-7.0352934758638672E-2</v>
      </c>
      <c r="AW58">
        <v>55</v>
      </c>
      <c r="AX58">
        <f>IF(Z58&gt;0, (R58*SUMPRODUCT(K58:$K$98, X58:$X$98)-K58*$AZ$3)/Z58, 0)</f>
        <v>-311365263396.16058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</v>
      </c>
      <c r="S59">
        <f t="shared" si="1"/>
        <v>-916359077631.18115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-70.605206235650556</v>
      </c>
      <c r="AC59">
        <f t="shared" si="22"/>
        <v>-63.040362812591539</v>
      </c>
      <c r="AE59">
        <f t="shared" si="2"/>
        <v>0</v>
      </c>
      <c r="AF59">
        <f t="shared" si="26"/>
        <v>0</v>
      </c>
      <c r="AG59">
        <f t="shared" si="26"/>
        <v>-3.4397194479457214E-9</v>
      </c>
      <c r="AH59">
        <f t="shared" si="4"/>
        <v>-7.7849035897819944E-6</v>
      </c>
      <c r="AI59">
        <f t="shared" si="23"/>
        <v>-7.7883433092299406E-6</v>
      </c>
      <c r="AJ59">
        <f t="shared" si="6"/>
        <v>-7.5648434230590169</v>
      </c>
      <c r="AK59">
        <f t="shared" si="19"/>
        <v>-4.9423644364955397</v>
      </c>
      <c r="AL59">
        <f t="shared" si="24"/>
        <v>-12.507215647897866</v>
      </c>
      <c r="AN59">
        <f t="shared" si="27"/>
        <v>0</v>
      </c>
      <c r="AO59">
        <f t="shared" si="27"/>
        <v>0</v>
      </c>
      <c r="AP59">
        <f t="shared" si="27"/>
        <v>-1.5424393427276733E-11</v>
      </c>
      <c r="AQ59">
        <f t="shared" si="27"/>
        <v>-3.4909072550649272E-8</v>
      </c>
      <c r="AR59">
        <f t="shared" si="27"/>
        <v>-3.4924496944076547E-8</v>
      </c>
      <c r="AS59">
        <f t="shared" si="27"/>
        <v>-3.3922278528469796E-2</v>
      </c>
      <c r="AT59">
        <f t="shared" si="27"/>
        <v>-2.2162555604648554E-2</v>
      </c>
      <c r="AU59">
        <f t="shared" si="25"/>
        <v>-5.6084869057615297E-2</v>
      </c>
      <c r="AW59">
        <v>56</v>
      </c>
      <c r="AX59">
        <f>IF(Z59&gt;0, (R59*SUMPRODUCT(K59:$K$98, X59:$X$98)-K59*$AZ$3)/Z59, 0)</f>
        <v>-916359077631.18115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</v>
      </c>
      <c r="S60">
        <f t="shared" si="1"/>
        <v>-2859349648843.6621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-63.040362812591539</v>
      </c>
      <c r="AC60">
        <f t="shared" si="22"/>
        <v>-56.286038255300305</v>
      </c>
      <c r="AE60">
        <f t="shared" si="2"/>
        <v>0</v>
      </c>
      <c r="AF60">
        <f t="shared" si="26"/>
        <v>0</v>
      </c>
      <c r="AG60">
        <f t="shared" si="26"/>
        <v>-9.8424546081768461E-10</v>
      </c>
      <c r="AH60">
        <f t="shared" si="4"/>
        <v>-2.4210767926485791E-6</v>
      </c>
      <c r="AI60">
        <f t="shared" si="23"/>
        <v>-2.4220610381093968E-6</v>
      </c>
      <c r="AJ60">
        <f t="shared" si="6"/>
        <v>-6.754324557291234</v>
      </c>
      <c r="AK60">
        <f t="shared" si="19"/>
        <v>-4.4128253968814084</v>
      </c>
      <c r="AL60">
        <f t="shared" si="24"/>
        <v>-11.16715237623368</v>
      </c>
      <c r="AN60">
        <f t="shared" si="27"/>
        <v>0</v>
      </c>
      <c r="AO60">
        <f t="shared" si="27"/>
        <v>0</v>
      </c>
      <c r="AP60">
        <f t="shared" si="27"/>
        <v>-3.9406736525234446E-12</v>
      </c>
      <c r="AQ60">
        <f t="shared" si="27"/>
        <v>-9.6933883948015231E-9</v>
      </c>
      <c r="AR60">
        <f t="shared" si="27"/>
        <v>-9.6973290684540477E-9</v>
      </c>
      <c r="AS60">
        <f t="shared" si="27"/>
        <v>-2.7042633045416636E-2</v>
      </c>
      <c r="AT60">
        <f t="shared" si="27"/>
        <v>-1.7667853667549704E-2</v>
      </c>
      <c r="AU60">
        <f t="shared" si="25"/>
        <v>-4.4710496410295411E-2</v>
      </c>
      <c r="AW60">
        <v>57</v>
      </c>
      <c r="AX60">
        <f>IF(Z60&gt;0, (R60*SUMPRODUCT(K60:$K$98, X60:$X$98)-K60*$AZ$3)/Z60, 0)</f>
        <v>-2859349648843.6621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</v>
      </c>
      <c r="S61">
        <f t="shared" si="1"/>
        <v>-9490799225391.8516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-56.286038255300305</v>
      </c>
      <c r="AC61">
        <f t="shared" si="22"/>
        <v>-50.255391307671971</v>
      </c>
      <c r="AE61">
        <f t="shared" si="2"/>
        <v>0</v>
      </c>
      <c r="AF61">
        <f t="shared" si="26"/>
        <v>0</v>
      </c>
      <c r="AG61">
        <f t="shared" si="26"/>
        <v>-2.6475847878658004E-10</v>
      </c>
      <c r="AH61">
        <f t="shared" si="4"/>
        <v>-7.0964452742292779E-7</v>
      </c>
      <c r="AI61">
        <f t="shared" si="23"/>
        <v>-7.0990928590171441E-7</v>
      </c>
      <c r="AJ61">
        <f t="shared" si="6"/>
        <v>-6.030646947628334</v>
      </c>
      <c r="AK61">
        <f t="shared" si="19"/>
        <v>-3.9400226778710219</v>
      </c>
      <c r="AL61">
        <f t="shared" si="24"/>
        <v>-9.9706703354086414</v>
      </c>
      <c r="AN61">
        <f t="shared" si="27"/>
        <v>0</v>
      </c>
      <c r="AO61">
        <f t="shared" si="27"/>
        <v>0</v>
      </c>
      <c r="AP61">
        <f t="shared" si="27"/>
        <v>-9.4645267724905542E-13</v>
      </c>
      <c r="AQ61">
        <f t="shared" si="27"/>
        <v>-2.5368213548922033E-9</v>
      </c>
      <c r="AR61">
        <f t="shared" si="27"/>
        <v>-2.5377678075694526E-9</v>
      </c>
      <c r="AS61">
        <f t="shared" si="27"/>
        <v>-2.1558221573434993E-2</v>
      </c>
      <c r="AT61">
        <f t="shared" si="27"/>
        <v>-1.408470478068798E-2</v>
      </c>
      <c r="AU61">
        <f t="shared" si="25"/>
        <v>-3.5642928891890781E-2</v>
      </c>
      <c r="AW61">
        <v>58</v>
      </c>
      <c r="AX61">
        <f>IF(Z61&gt;0, (R61*SUMPRODUCT(K61:$K$98, X61:$X$98)-K61*$AZ$3)/Z61, 0)</f>
        <v>-9490799225391.8516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</v>
      </c>
      <c r="S62">
        <f t="shared" si="1"/>
        <v>-33631171550504.563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-50.255391307671971</v>
      </c>
      <c r="AC62">
        <f t="shared" si="22"/>
        <v>-44.870885098314403</v>
      </c>
      <c r="AE62">
        <f t="shared" si="2"/>
        <v>0</v>
      </c>
      <c r="AF62">
        <f t="shared" si="26"/>
        <v>0</v>
      </c>
      <c r="AG62">
        <f t="shared" si="26"/>
        <v>-6.6710261685250776E-11</v>
      </c>
      <c r="AH62">
        <f t="shared" si="4"/>
        <v>-1.9540063231346345E-7</v>
      </c>
      <c r="AI62">
        <f t="shared" si="23"/>
        <v>-1.9546734257514869E-7</v>
      </c>
      <c r="AJ62">
        <f t="shared" si="6"/>
        <v>-5.3845062093575677</v>
      </c>
      <c r="AK62">
        <f t="shared" si="19"/>
        <v>-3.5178773915370383</v>
      </c>
      <c r="AL62">
        <f t="shared" si="24"/>
        <v>-8.9023837963619492</v>
      </c>
      <c r="AN62">
        <f t="shared" si="27"/>
        <v>0</v>
      </c>
      <c r="AO62">
        <f t="shared" si="27"/>
        <v>0</v>
      </c>
      <c r="AP62">
        <f t="shared" si="27"/>
        <v>-2.1292352555943562E-13</v>
      </c>
      <c r="AQ62">
        <f t="shared" si="27"/>
        <v>-6.2367303736606851E-10</v>
      </c>
      <c r="AR62">
        <f t="shared" si="27"/>
        <v>-6.2388596089162791E-10</v>
      </c>
      <c r="AS62">
        <f t="shared" si="27"/>
        <v>-1.7186082268757868E-2</v>
      </c>
      <c r="AT62">
        <f t="shared" si="27"/>
        <v>-1.1228240420131722E-2</v>
      </c>
      <c r="AU62">
        <f t="shared" si="25"/>
        <v>-2.8414323312775554E-2</v>
      </c>
      <c r="AW62">
        <v>59</v>
      </c>
      <c r="AX62">
        <f>IF(Z62&gt;0, (R62*SUMPRODUCT(K62:$K$98, X62:$X$98)-K62*$AZ$3)/Z62, 0)</f>
        <v>-33631171550504.563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</v>
      </c>
      <c r="S63">
        <f t="shared" si="1"/>
        <v>-127738481321348.61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-44.870885098314403</v>
      </c>
      <c r="AC63">
        <f t="shared" si="22"/>
        <v>-40.063290266889517</v>
      </c>
      <c r="AE63">
        <f t="shared" si="2"/>
        <v>0</v>
      </c>
      <c r="AF63">
        <f t="shared" si="26"/>
        <v>0</v>
      </c>
      <c r="AG63">
        <f t="shared" si="26"/>
        <v>-1.5681762399422641E-11</v>
      </c>
      <c r="AH63">
        <f t="shared" si="4"/>
        <v>-5.0361396668975621E-8</v>
      </c>
      <c r="AI63">
        <f t="shared" si="23"/>
        <v>-5.037707843137504E-8</v>
      </c>
      <c r="AJ63">
        <f t="shared" si="6"/>
        <v>-4.8075948314248862</v>
      </c>
      <c r="AK63">
        <f t="shared" si="19"/>
        <v>-3.1409619568820086</v>
      </c>
      <c r="AL63">
        <f t="shared" si="24"/>
        <v>-7.9485568386839738</v>
      </c>
      <c r="AN63">
        <f t="shared" si="27"/>
        <v>0</v>
      </c>
      <c r="AO63">
        <f t="shared" si="27"/>
        <v>0</v>
      </c>
      <c r="AP63">
        <f t="shared" si="27"/>
        <v>-4.4689742369242824E-14</v>
      </c>
      <c r="AQ63">
        <f t="shared" si="27"/>
        <v>-1.43519445402044E-10</v>
      </c>
      <c r="AR63">
        <f t="shared" si="27"/>
        <v>-1.4356413514441323E-10</v>
      </c>
      <c r="AS63">
        <f t="shared" si="27"/>
        <v>-1.3700639568419409E-2</v>
      </c>
      <c r="AT63">
        <f t="shared" si="27"/>
        <v>-8.9510845190345269E-3</v>
      </c>
      <c r="AU63">
        <f t="shared" si="25"/>
        <v>-2.2651724231018074E-2</v>
      </c>
      <c r="AW63">
        <v>60</v>
      </c>
      <c r="AX63">
        <f>IF(Z63&gt;0, (R63*SUMPRODUCT(K63:$K$98, X63:$X$98)-K63*$AZ$3)/Z63, 0)</f>
        <v>-127738481321348.61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</v>
      </c>
      <c r="S64">
        <f t="shared" si="1"/>
        <v>-522370688896205.88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-40.063290266889517</v>
      </c>
      <c r="AC64">
        <f t="shared" si="22"/>
        <v>-35.770794881275393</v>
      </c>
      <c r="AE64">
        <f t="shared" si="2"/>
        <v>0</v>
      </c>
      <c r="AF64">
        <f t="shared" si="26"/>
        <v>0</v>
      </c>
      <c r="AG64">
        <f t="shared" si="26"/>
        <v>-3.4238899350249518E-12</v>
      </c>
      <c r="AH64">
        <f t="shared" si="4"/>
        <v>-1.2101054840403463E-8</v>
      </c>
      <c r="AI64">
        <f t="shared" si="23"/>
        <v>-1.2104478730338488E-8</v>
      </c>
      <c r="AJ64">
        <f t="shared" si="6"/>
        <v>-4.2924953856141244</v>
      </c>
      <c r="AK64">
        <f t="shared" si="19"/>
        <v>-2.8044303186822663</v>
      </c>
      <c r="AL64">
        <f t="shared" si="24"/>
        <v>-7.096925716400869</v>
      </c>
      <c r="AN64">
        <f t="shared" si="27"/>
        <v>0</v>
      </c>
      <c r="AO64">
        <f t="shared" si="27"/>
        <v>0</v>
      </c>
      <c r="AP64">
        <f t="shared" si="27"/>
        <v>-8.7119375634070348E-15</v>
      </c>
      <c r="AQ64">
        <f t="shared" si="27"/>
        <v>-3.0790602566548677E-11</v>
      </c>
      <c r="AR64">
        <f t="shared" si="27"/>
        <v>-3.0799314504112084E-11</v>
      </c>
      <c r="AS64">
        <f t="shared" si="27"/>
        <v>-1.0922065983528916E-2</v>
      </c>
      <c r="AT64">
        <f t="shared" si="27"/>
        <v>-7.1357497761117576E-3</v>
      </c>
      <c r="AU64">
        <f t="shared" si="25"/>
        <v>-1.8057815790439986E-2</v>
      </c>
      <c r="AW64">
        <v>61</v>
      </c>
      <c r="AX64">
        <f>IF(Z64&gt;0, (R64*SUMPRODUCT(K64:$K$98, X64:$X$98)-K64*$AZ$3)/Z64, 0)</f>
        <v>-522370688896205.88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</v>
      </c>
      <c r="S65">
        <f t="shared" si="1"/>
        <v>-2312541778192842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-35.770794881275393</v>
      </c>
      <c r="AC65">
        <f t="shared" si="22"/>
        <v>-31.938209715451151</v>
      </c>
      <c r="AE65">
        <f t="shared" si="2"/>
        <v>0</v>
      </c>
      <c r="AF65">
        <f t="shared" si="26"/>
        <v>0</v>
      </c>
      <c r="AG65">
        <f t="shared" si="26"/>
        <v>-6.9054341021267027E-13</v>
      </c>
      <c r="AH65">
        <f t="shared" si="4"/>
        <v>-2.6991076254620319E-9</v>
      </c>
      <c r="AI65">
        <f t="shared" si="23"/>
        <v>-2.6997981688722447E-9</v>
      </c>
      <c r="AJ65">
        <f t="shared" si="6"/>
        <v>-3.8325851658242414</v>
      </c>
      <c r="AK65">
        <f t="shared" si="19"/>
        <v>-2.5039556416892776</v>
      </c>
      <c r="AL65">
        <f t="shared" si="24"/>
        <v>-6.3365408102133172</v>
      </c>
      <c r="AN65">
        <f t="shared" si="27"/>
        <v>0</v>
      </c>
      <c r="AO65">
        <f t="shared" si="27"/>
        <v>0</v>
      </c>
      <c r="AP65">
        <f t="shared" si="27"/>
        <v>-1.5688012310871562E-15</v>
      </c>
      <c r="AQ65">
        <f t="shared" si="27"/>
        <v>-6.1319292937101337E-12</v>
      </c>
      <c r="AR65">
        <f t="shared" si="27"/>
        <v>-6.1334980949412216E-12</v>
      </c>
      <c r="AS65">
        <f t="shared" si="27"/>
        <v>-8.7070041324986674E-3</v>
      </c>
      <c r="AT65">
        <f t="shared" si="27"/>
        <v>-5.6885760332720829E-3</v>
      </c>
      <c r="AU65">
        <f t="shared" si="25"/>
        <v>-1.4395580171904248E-2</v>
      </c>
      <c r="AW65">
        <v>62</v>
      </c>
      <c r="AX65">
        <f>IF(Z65&gt;0, (R65*SUMPRODUCT(K65:$K$98, X65:$X$98)-K65*$AZ$3)/Z65, 0)</f>
        <v>-2312541778192842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</v>
      </c>
      <c r="S66">
        <f t="shared" si="1"/>
        <v>-1.1158952545459828E+16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-31.938209715451151</v>
      </c>
      <c r="AC66">
        <f t="shared" si="22"/>
        <v>-28.516258674515282</v>
      </c>
      <c r="AE66">
        <f t="shared" si="2"/>
        <v>0</v>
      </c>
      <c r="AF66">
        <f t="shared" si="26"/>
        <v>0</v>
      </c>
      <c r="AG66">
        <f t="shared" si="26"/>
        <v>-1.2777300807734642E-13</v>
      </c>
      <c r="AH66">
        <f t="shared" si="4"/>
        <v>-5.5586496803319714E-10</v>
      </c>
      <c r="AI66">
        <f t="shared" si="23"/>
        <v>-5.5599274104127446E-10</v>
      </c>
      <c r="AJ66">
        <f t="shared" si="6"/>
        <v>-3.4219510409358698</v>
      </c>
      <c r="AK66">
        <f t="shared" si="19"/>
        <v>-2.2356746800815808</v>
      </c>
      <c r="AL66">
        <f t="shared" si="24"/>
        <v>-5.6576257215734431</v>
      </c>
      <c r="AN66">
        <f t="shared" si="27"/>
        <v>0</v>
      </c>
      <c r="AO66">
        <f t="shared" si="27"/>
        <v>0</v>
      </c>
      <c r="AP66">
        <f t="shared" si="27"/>
        <v>-2.5917793949213902E-16</v>
      </c>
      <c r="AQ66">
        <f t="shared" si="27"/>
        <v>-1.1275302915581149E-12</v>
      </c>
      <c r="AR66">
        <f t="shared" si="27"/>
        <v>-1.127789469497607E-12</v>
      </c>
      <c r="AS66">
        <f t="shared" si="27"/>
        <v>-6.9411703862827141E-3</v>
      </c>
      <c r="AT66">
        <f t="shared" si="27"/>
        <v>-4.5348979857117644E-3</v>
      </c>
      <c r="AU66">
        <f t="shared" si="25"/>
        <v>-1.1476068373122268E-2</v>
      </c>
      <c r="AW66">
        <v>63</v>
      </c>
      <c r="AX66">
        <f>IF(Z66&gt;0, (R66*SUMPRODUCT(K66:$K$98, X66:$X$98)-K66*$AZ$3)/Z66, 0)</f>
        <v>-1.1158952545459828E+16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-5.9171590334445392E+16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-28.516258674515282</v>
      </c>
      <c r="AC67">
        <f t="shared" si="22"/>
        <v>-25.460945245103911</v>
      </c>
      <c r="AE67">
        <f t="shared" ref="AE67:AE69" si="30">$Z67*O67</f>
        <v>0</v>
      </c>
      <c r="AF67">
        <f t="shared" si="26"/>
        <v>0</v>
      </c>
      <c r="AG67">
        <f t="shared" si="26"/>
        <v>-2.1514501385880786E-14</v>
      </c>
      <c r="AH67">
        <f t="shared" ref="AH67:AH69" si="31">-X67*R67</f>
        <v>-1.0498077661069217E-10</v>
      </c>
      <c r="AI67">
        <f t="shared" si="23"/>
        <v>-1.0500229111207806E-10</v>
      </c>
      <c r="AJ67">
        <f t="shared" ref="AJ67:AJ69" si="32">AB67-AC67</f>
        <v>-3.0553134294113704</v>
      </c>
      <c r="AK67">
        <f t="shared" si="19"/>
        <v>-1.99613810721607</v>
      </c>
      <c r="AL67">
        <f t="shared" si="24"/>
        <v>-5.0514515367324426</v>
      </c>
      <c r="AN67">
        <f t="shared" si="27"/>
        <v>0</v>
      </c>
      <c r="AO67">
        <f t="shared" si="27"/>
        <v>0</v>
      </c>
      <c r="AP67">
        <f t="shared" si="27"/>
        <v>-3.8964775323463736E-17</v>
      </c>
      <c r="AQ67">
        <f t="shared" si="27"/>
        <v>-1.9013001047762343E-13</v>
      </c>
      <c r="AR67">
        <f t="shared" si="27"/>
        <v>-1.901689752529469E-13</v>
      </c>
      <c r="AS67">
        <f t="shared" si="27"/>
        <v>-5.5334585349908977E-3</v>
      </c>
      <c r="AT67">
        <f t="shared" si="27"/>
        <v>-3.6151929095285481E-3</v>
      </c>
      <c r="AU67">
        <f t="shared" si="25"/>
        <v>-9.1486514447096153E-3</v>
      </c>
      <c r="AW67">
        <v>64</v>
      </c>
      <c r="AX67">
        <f>IF(Z67&gt;0, (R67*SUMPRODUCT(K67:$K$98, X67:$X$98)-K67*$AZ$3)/Z67, 0)</f>
        <v>-5.9171590334445392E+16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50000</v>
      </c>
      <c r="S68">
        <f t="shared" si="29"/>
        <v>-3.4819888295865619E+17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-25.460945245103911</v>
      </c>
      <c r="AC68">
        <f t="shared" si="22"/>
        <v>-22.732986825985797</v>
      </c>
      <c r="AE68">
        <f t="shared" si="30"/>
        <v>0</v>
      </c>
      <c r="AF68">
        <f t="shared" si="26"/>
        <v>0</v>
      </c>
      <c r="AG68">
        <f t="shared" si="26"/>
        <v>-3.2643681439789436E-15</v>
      </c>
      <c r="AH68">
        <f t="shared" si="31"/>
        <v>-1.8034988228043037E-11</v>
      </c>
      <c r="AI68">
        <f t="shared" si="23"/>
        <v>-1.8038252596187017E-11</v>
      </c>
      <c r="AJ68">
        <f t="shared" si="32"/>
        <v>-2.7279584191181137</v>
      </c>
      <c r="AK68">
        <f t="shared" ref="AK68:AK69" si="42">G68*SUM(AB68:AB68, AE68:AF68)</f>
        <v>-1.7822661671572739</v>
      </c>
      <c r="AL68">
        <f t="shared" si="24"/>
        <v>-4.5102245862934263</v>
      </c>
      <c r="AN68">
        <f t="shared" si="27"/>
        <v>0</v>
      </c>
      <c r="AO68">
        <f t="shared" si="27"/>
        <v>0</v>
      </c>
      <c r="AP68">
        <f t="shared" si="27"/>
        <v>-5.2786394520381219E-18</v>
      </c>
      <c r="AQ68">
        <f t="shared" si="27"/>
        <v>-2.9163438735666435E-14</v>
      </c>
      <c r="AR68">
        <f t="shared" si="27"/>
        <v>-2.9168717375118476E-14</v>
      </c>
      <c r="AS68">
        <f t="shared" si="27"/>
        <v>-4.4112392657785059E-3</v>
      </c>
      <c r="AT68">
        <f t="shared" si="27"/>
        <v>-2.8820096536421292E-3</v>
      </c>
      <c r="AU68">
        <f t="shared" si="25"/>
        <v>-7.2932489194498049E-3</v>
      </c>
      <c r="AW68">
        <v>65</v>
      </c>
      <c r="AX68">
        <f>IF(Z68&gt;0, (R68*SUMPRODUCT(K68:$K$98, X68:$X$98)-K68*$AZ$3)/Z68, 0)</f>
        <v>-3.4819888295865619E+17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-22.732986825985797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-3.2643681439789433E-12</v>
      </c>
      <c r="AI69">
        <f t="shared" si="23"/>
        <v>-3.2643681439789433E-12</v>
      </c>
      <c r="AJ69">
        <f t="shared" si="32"/>
        <v>-22.732986825985797</v>
      </c>
      <c r="AK69">
        <f t="shared" si="42"/>
        <v>-1.591309077819006</v>
      </c>
      <c r="AL69">
        <f t="shared" si="24"/>
        <v>-24.324295903808068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-4.7130709393197508E-15</v>
      </c>
      <c r="AR69">
        <f t="shared" si="27"/>
        <v>-4.7130709393197508E-15</v>
      </c>
      <c r="AS69">
        <f t="shared" si="27"/>
        <v>-3.2821720727520834E-2</v>
      </c>
      <c r="AT69">
        <f t="shared" si="27"/>
        <v>-2.2975204509264589E-3</v>
      </c>
      <c r="AU69">
        <f t="shared" si="25"/>
        <v>-3.5119241178452006E-2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31415.015503761235</v>
      </c>
      <c r="AO71" s="8">
        <f t="shared" si="46"/>
        <v>-3141.5015503761238</v>
      </c>
      <c r="AP71" s="8">
        <f t="shared" si="46"/>
        <v>-2886.5352804753506</v>
      </c>
      <c r="AQ71" s="8">
        <f t="shared" si="46"/>
        <v>-14058.326712120581</v>
      </c>
      <c r="AR71" s="8">
        <f t="shared" si="46"/>
        <v>11328.651960789181</v>
      </c>
      <c r="AS71" s="8">
        <f t="shared" si="46"/>
        <v>-815.62128312348852</v>
      </c>
      <c r="AT71" s="8">
        <f t="shared" si="46"/>
        <v>126.00780845338612</v>
      </c>
      <c r="AU71" s="8">
        <f t="shared" si="46"/>
        <v>10639.038486119076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C0CC7-97C6-47B2-AB90-2F9AE4B7A41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8042.7145724427155</v>
      </c>
      <c r="K3">
        <v>1</v>
      </c>
      <c r="L3" s="2">
        <v>0</v>
      </c>
      <c r="O3">
        <f>$C$3</f>
        <v>8042.7145724427155</v>
      </c>
      <c r="P3">
        <f>O3*C5</f>
        <v>804.27145724427157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8042.7145724427155</v>
      </c>
      <c r="AF3">
        <f t="shared" ref="AF3:AG34" si="4">-$Z3*P3</f>
        <v>-804.27145724427157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4718.5349111984433</v>
      </c>
      <c r="AJ3">
        <f t="shared" ref="AJ3:AJ66" si="7">AB3-AC3</f>
        <v>0</v>
      </c>
      <c r="AL3">
        <f t="shared" ref="AL3:AL34" si="8">SUM(AI3:AK3)</f>
        <v>4718.5349111984433</v>
      </c>
      <c r="AN3">
        <f t="shared" ref="AN3:AU34" si="9">AE3*$K3</f>
        <v>8042.7145724427155</v>
      </c>
      <c r="AO3">
        <f t="shared" si="9"/>
        <v>-804.27145724427157</v>
      </c>
      <c r="AP3">
        <f t="shared" si="9"/>
        <v>-2519.9082039999998</v>
      </c>
      <c r="AQ3">
        <f t="shared" si="9"/>
        <v>0</v>
      </c>
      <c r="AR3">
        <f t="shared" si="9"/>
        <v>4718.5349111984433</v>
      </c>
      <c r="AS3">
        <f t="shared" si="9"/>
        <v>0</v>
      </c>
      <c r="AT3">
        <f t="shared" si="9"/>
        <v>0</v>
      </c>
      <c r="AU3">
        <f t="shared" si="9"/>
        <v>4718.5349111984433</v>
      </c>
      <c r="AW3">
        <v>0</v>
      </c>
      <c r="AX3">
        <f>IF(Z3&gt;0, (R3*SUMPRODUCT(K3:$K$98, X3:$X$98)-K3*$AZ$3)/Z3, 0)</f>
        <v>0</v>
      </c>
      <c r="AZ3">
        <f>C6*SUMPRODUCT(X4:X98, K4:K98)/1</f>
        <v>3340.1949969906577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226.70189235949283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224.05076992595241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-224.05076992595241</v>
      </c>
      <c r="AK4">
        <f>G4*SUM(AB4, AE4:AF4)</f>
        <v>0</v>
      </c>
      <c r="AL4">
        <f t="shared" si="8"/>
        <v>-393.48186992595242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-158.06614422987218</v>
      </c>
      <c r="AR4">
        <f t="shared" si="9"/>
        <v>-158.06614422987218</v>
      </c>
      <c r="AS4">
        <f t="shared" si="9"/>
        <v>-209.02208221471443</v>
      </c>
      <c r="AT4">
        <f t="shared" si="9"/>
        <v>0</v>
      </c>
      <c r="AU4">
        <f t="shared" si="9"/>
        <v>-367.08822644458661</v>
      </c>
      <c r="AW4">
        <v>1</v>
      </c>
      <c r="AX4">
        <f>IF(Z4&gt;0, (R4*SUMPRODUCT(K4:$K$98, X4:$X$98)-K4*$AZ$3)/Z4, 0)</f>
        <v>226.70189235949283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</v>
      </c>
      <c r="S5">
        <f t="shared" si="1"/>
        <v>333.66197297471331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224.05076992595241</v>
      </c>
      <c r="AC5">
        <f t="shared" si="2"/>
        <v>325.90133024501529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-168.16288140871029</v>
      </c>
      <c r="AI5">
        <f t="shared" si="6"/>
        <v>-216.99993157350593</v>
      </c>
      <c r="AJ5">
        <f t="shared" si="7"/>
        <v>-101.85056031906288</v>
      </c>
      <c r="AK5">
        <f>G5*SUM(AB5, AE5:AF5)</f>
        <v>9.1860815669640488</v>
      </c>
      <c r="AL5">
        <f t="shared" si="8"/>
        <v>-309.66441032560476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-143.79742816747213</v>
      </c>
      <c r="AR5">
        <f t="shared" si="9"/>
        <v>-185.5583813228555</v>
      </c>
      <c r="AS5">
        <f t="shared" si="9"/>
        <v>-87.093230733251602</v>
      </c>
      <c r="AT5">
        <f t="shared" si="9"/>
        <v>7.8550919989031094</v>
      </c>
      <c r="AU5">
        <f t="shared" si="9"/>
        <v>-264.79652005720396</v>
      </c>
      <c r="AW5">
        <v>2</v>
      </c>
      <c r="AX5">
        <f>IF(Z5&gt;0, (R5*SUMPRODUCT(K5:$K$98, X5:$X$98)-K5*$AZ$3)/Z5, 0)</f>
        <v>333.66197297471331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100000</v>
      </c>
      <c r="S6">
        <f t="shared" si="1"/>
        <v>478.26575984672917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325.90133024501529</v>
      </c>
      <c r="AC6">
        <f t="shared" si="2"/>
        <v>461.67150351458349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-167.03199060313244</v>
      </c>
      <c r="AI6">
        <f t="shared" si="6"/>
        <v>-215.29715427097858</v>
      </c>
      <c r="AJ6">
        <f t="shared" si="7"/>
        <v>-135.7701732695682</v>
      </c>
      <c r="AK6">
        <f>G6*SUM(AB6, AE6:AF6)</f>
        <v>19.065227819333394</v>
      </c>
      <c r="AL6">
        <f t="shared" si="8"/>
        <v>-332.00209972121337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-128.85015279432619</v>
      </c>
      <c r="AR6">
        <f t="shared" si="9"/>
        <v>-166.08238412192497</v>
      </c>
      <c r="AS6">
        <f t="shared" si="9"/>
        <v>-104.73447336361882</v>
      </c>
      <c r="AT6">
        <f t="shared" si="9"/>
        <v>14.707107954047677</v>
      </c>
      <c r="AU6">
        <f t="shared" si="9"/>
        <v>-256.10974953149611</v>
      </c>
      <c r="AW6">
        <v>3</v>
      </c>
      <c r="AX6">
        <f>IF(Z6&gt;0, (R6*SUMPRODUCT(K6:$K$98, X6:$X$98)-K6*$AZ$3)/Z6, 0)</f>
        <v>478.26575984672917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</v>
      </c>
      <c r="S7">
        <f t="shared" si="1"/>
        <v>592.4012497795029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461.67150351458349</v>
      </c>
      <c r="AC7">
        <f t="shared" si="2"/>
        <v>565.14506847014582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-165.990268855327</v>
      </c>
      <c r="AI7">
        <f t="shared" si="6"/>
        <v>-213.689785752067</v>
      </c>
      <c r="AJ7">
        <f t="shared" si="7"/>
        <v>-103.47356495556232</v>
      </c>
      <c r="AK7">
        <f>G7*SUM(AB7, AE7:AF7)</f>
        <v>22.668070822566047</v>
      </c>
      <c r="AL7">
        <f t="shared" si="8"/>
        <v>-294.49527988506327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-116.5012812211332</v>
      </c>
      <c r="AR7">
        <f t="shared" si="9"/>
        <v>-149.97947768663019</v>
      </c>
      <c r="AS7">
        <f t="shared" si="9"/>
        <v>-72.623551808014881</v>
      </c>
      <c r="AT7">
        <f t="shared" si="9"/>
        <v>15.90972357507318</v>
      </c>
      <c r="AU7">
        <f t="shared" si="9"/>
        <v>-206.69330591957188</v>
      </c>
      <c r="AW7">
        <v>4</v>
      </c>
      <c r="AX7">
        <f>IF(Z7&gt;0, (R7*SUMPRODUCT(K7:$K$98, X7:$X$98)-K7*$AZ$3)/Z7, 0)</f>
        <v>592.4012497795029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</v>
      </c>
      <c r="S8">
        <f t="shared" si="1"/>
        <v>641.35664059866019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565.14506847014582</v>
      </c>
      <c r="AC8">
        <f t="shared" si="2"/>
        <v>604.67027030450254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-165.16358401438157</v>
      </c>
      <c r="AI8">
        <f t="shared" si="6"/>
        <v>-212.303523950147</v>
      </c>
      <c r="AJ8">
        <f t="shared" si="7"/>
        <v>-39.525201834356722</v>
      </c>
      <c r="AK8">
        <f>G8*SUM(AB8, AE8:AF8)</f>
        <v>12.037589958414106</v>
      </c>
      <c r="AL8">
        <f t="shared" si="8"/>
        <v>-239.7911358260896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-108.20598098598562</v>
      </c>
      <c r="AR8">
        <f t="shared" si="9"/>
        <v>-139.08944403753688</v>
      </c>
      <c r="AS8">
        <f t="shared" si="9"/>
        <v>-25.894710772219867</v>
      </c>
      <c r="AT8">
        <f t="shared" si="9"/>
        <v>7.8863584726027129</v>
      </c>
      <c r="AU8">
        <f t="shared" si="9"/>
        <v>-157.09779633715402</v>
      </c>
      <c r="AW8">
        <v>5</v>
      </c>
      <c r="AX8">
        <f>IF(Z8&gt;0, (R8*SUMPRODUCT(K8:$K$98, X8:$X$98)-K8*$AZ$3)/Z8, 0)</f>
        <v>641.35664059866019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100000</v>
      </c>
      <c r="S9">
        <f t="shared" si="1"/>
        <v>657.18673737390623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604.67027030450254</v>
      </c>
      <c r="AC9">
        <f t="shared" si="2"/>
        <v>612.31476129813655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-164.96933104124682</v>
      </c>
      <c r="AI9">
        <f t="shared" si="6"/>
        <v>-211.55538691213394</v>
      </c>
      <c r="AJ9">
        <f t="shared" si="7"/>
        <v>-7.6444909936340082</v>
      </c>
      <c r="AK9">
        <f t="shared" ref="AK9:AK72" si="22">G9*SUM(AB9:AB9, AE9:AF9)</f>
        <v>3.5675545947965648</v>
      </c>
      <c r="AL9">
        <f t="shared" si="8"/>
        <v>-215.63232331097137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-102.35696302440103</v>
      </c>
      <c r="AR9">
        <f t="shared" si="9"/>
        <v>-131.26177319809835</v>
      </c>
      <c r="AS9">
        <f t="shared" si="9"/>
        <v>-4.7431051398282316</v>
      </c>
      <c r="AT9">
        <f t="shared" si="9"/>
        <v>2.2135269109857942</v>
      </c>
      <c r="AU9">
        <f t="shared" si="9"/>
        <v>-133.79135142694079</v>
      </c>
      <c r="AW9">
        <v>6</v>
      </c>
      <c r="AX9">
        <f>IF(Z9&gt;0, (R9*SUMPRODUCT(K9:$K$98, X9:$X$98)-K9*$AZ$3)/Z9, 0)</f>
        <v>657.18673737390623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</v>
      </c>
      <c r="S10">
        <f t="shared" si="1"/>
        <v>669.36863098119227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612.31476129813655</v>
      </c>
      <c r="AC10">
        <f t="shared" si="2"/>
        <v>616.32346123995308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-165.04787390273123</v>
      </c>
      <c r="AI10">
        <f t="shared" si="6"/>
        <v>-211.08554527795812</v>
      </c>
      <c r="AJ10">
        <f t="shared" si="7"/>
        <v>-4.0086999418165306</v>
      </c>
      <c r="AK10">
        <f t="shared" si="22"/>
        <v>2.5104905213223598</v>
      </c>
      <c r="AL10">
        <f t="shared" si="8"/>
        <v>-212.58375469845228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-97.149886891172912</v>
      </c>
      <c r="AR10">
        <f t="shared" si="9"/>
        <v>-124.24841570634639</v>
      </c>
      <c r="AS10">
        <f t="shared" si="9"/>
        <v>-2.3595865655175992</v>
      </c>
      <c r="AT10">
        <f t="shared" si="9"/>
        <v>1.4777159161199773</v>
      </c>
      <c r="AU10">
        <f t="shared" si="9"/>
        <v>-125.130286355744</v>
      </c>
      <c r="AW10">
        <v>7</v>
      </c>
      <c r="AX10">
        <f>IF(Z10&gt;0, (R10*SUMPRODUCT(K10:$K$98, X10:$X$98)-K10*$AZ$3)/Z10, 0)</f>
        <v>669.36863098119227</v>
      </c>
    </row>
    <row r="11" spans="1:52" x14ac:dyDescent="0.25">
      <c r="A11" t="s">
        <v>33</v>
      </c>
      <c r="C11" s="12">
        <f>AU100</f>
        <v>536.62975644754283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</v>
      </c>
      <c r="S11">
        <f t="shared" si="1"/>
        <v>678.1741962767386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616.32346123995308</v>
      </c>
      <c r="AC11">
        <f t="shared" si="2"/>
        <v>617.0672496349473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-165.0982714282982</v>
      </c>
      <c r="AI11">
        <f t="shared" si="6"/>
        <v>-210.5930169540587</v>
      </c>
      <c r="AJ11">
        <f t="shared" si="7"/>
        <v>-0.74378839499422611</v>
      </c>
      <c r="AK11">
        <f t="shared" si="22"/>
        <v>1.4791763069758872</v>
      </c>
      <c r="AL11">
        <f t="shared" si="8"/>
        <v>-209.85762904207704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-92.34088911222662</v>
      </c>
      <c r="AR11">
        <f t="shared" si="9"/>
        <v>-117.78649320874021</v>
      </c>
      <c r="AS11">
        <f t="shared" si="9"/>
        <v>-0.41600727318911584</v>
      </c>
      <c r="AT11">
        <f t="shared" si="9"/>
        <v>0.82731608367694709</v>
      </c>
      <c r="AU11">
        <f t="shared" si="9"/>
        <v>-117.37518439825239</v>
      </c>
      <c r="AW11">
        <v>8</v>
      </c>
      <c r="AX11">
        <f>IF(Z11&gt;0, (R11*SUMPRODUCT(K11:$K$98, X11:$X$98)-K11*$AZ$3)/Z11, 0)</f>
        <v>678.1741962767386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</v>
      </c>
      <c r="S12">
        <f t="shared" si="1"/>
        <v>686.85325885796976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617.0672496349473</v>
      </c>
      <c r="AC12">
        <f t="shared" si="2"/>
        <v>617.57712104268876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-165.6133392740422</v>
      </c>
      <c r="AI12">
        <f t="shared" si="6"/>
        <v>-210.57033067490806</v>
      </c>
      <c r="AJ12">
        <f t="shared" si="7"/>
        <v>-0.50987140774145701</v>
      </c>
      <c r="AK12">
        <f t="shared" si="22"/>
        <v>1.4192546741603789</v>
      </c>
      <c r="AL12">
        <f t="shared" si="8"/>
        <v>-209.66094740848914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-88.025250410369566</v>
      </c>
      <c r="AR12">
        <f t="shared" si="9"/>
        <v>-111.92036926435135</v>
      </c>
      <c r="AS12">
        <f t="shared" si="9"/>
        <v>-0.2710020735060682</v>
      </c>
      <c r="AT12">
        <f t="shared" si="9"/>
        <v>0.75434894699110777</v>
      </c>
      <c r="AU12">
        <f t="shared" si="9"/>
        <v>-111.4370223908663</v>
      </c>
      <c r="AW12">
        <v>9</v>
      </c>
      <c r="AX12">
        <f>IF(Z12&gt;0, (R12*SUMPRODUCT(K12:$K$98, X12:$X$98)-K12*$AZ$3)/Z12, 0)</f>
        <v>686.85325885796976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</v>
      </c>
      <c r="S13">
        <f t="shared" si="1"/>
        <v>694.78477532289162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617.57712104268876</v>
      </c>
      <c r="AC13">
        <f t="shared" si="2"/>
        <v>617.30677155923149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-166.21049290814116</v>
      </c>
      <c r="AI13">
        <f t="shared" si="6"/>
        <v>-210.63480914854429</v>
      </c>
      <c r="AJ13">
        <f t="shared" si="7"/>
        <v>0.27034948345726662</v>
      </c>
      <c r="AK13">
        <f t="shared" si="22"/>
        <v>1.2351542420853776</v>
      </c>
      <c r="AL13">
        <f t="shared" si="8"/>
        <v>-209.12930542300165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-83.975897257657849</v>
      </c>
      <c r="AR13">
        <f t="shared" si="9"/>
        <v>-106.42076070203468</v>
      </c>
      <c r="AS13">
        <f t="shared" si="9"/>
        <v>0.13659089777812866</v>
      </c>
      <c r="AT13">
        <f t="shared" si="9"/>
        <v>0.62404715800973021</v>
      </c>
      <c r="AU13">
        <f t="shared" si="9"/>
        <v>-105.66012264624683</v>
      </c>
      <c r="AW13">
        <v>10</v>
      </c>
      <c r="AX13">
        <f>IF(Z13&gt;0, (R13*SUMPRODUCT(K13:$K$98, X13:$X$98)-K13*$AZ$3)/Z13, 0)</f>
        <v>694.78477532289162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</v>
      </c>
      <c r="S14">
        <f t="shared" si="1"/>
        <v>702.15528200487915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617.30677155923149</v>
      </c>
      <c r="AC14">
        <f t="shared" si="2"/>
        <v>616.4430458904626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-167.16621425092751</v>
      </c>
      <c r="AI14">
        <f t="shared" si="6"/>
        <v>-211.06270422180114</v>
      </c>
      <c r="AJ14">
        <f t="shared" si="7"/>
        <v>0.86372566876889323</v>
      </c>
      <c r="AK14">
        <f t="shared" si="22"/>
        <v>1.1111521888066167</v>
      </c>
      <c r="AL14">
        <f t="shared" si="8"/>
        <v>-209.08782636422563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-80.299262434718742</v>
      </c>
      <c r="AR14">
        <f t="shared" si="9"/>
        <v>-101.38519647904147</v>
      </c>
      <c r="AS14">
        <f t="shared" si="9"/>
        <v>0.41489564418781166</v>
      </c>
      <c r="AT14">
        <f t="shared" si="9"/>
        <v>0.53374841090773584</v>
      </c>
      <c r="AU14">
        <f t="shared" si="9"/>
        <v>-100.43655242394593</v>
      </c>
      <c r="AW14">
        <v>11</v>
      </c>
      <c r="AX14">
        <f>IF(Z14&gt;0, (R14*SUMPRODUCT(K14:$K$98, X14:$X$98)-K14*$AZ$3)/Z14, 0)</f>
        <v>702.15528200487915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</v>
      </c>
      <c r="S15">
        <f t="shared" si="1"/>
        <v>712.99216544709589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616.4430458904626</v>
      </c>
      <c r="AC15">
        <f t="shared" si="2"/>
        <v>618.49126506659877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-169.17900379330575</v>
      </c>
      <c r="AI15">
        <f t="shared" si="6"/>
        <v>-212.55193936257399</v>
      </c>
      <c r="AJ15">
        <f t="shared" si="7"/>
        <v>-2.0482191761361719</v>
      </c>
      <c r="AK15">
        <f t="shared" si="22"/>
        <v>2.5274164881508967</v>
      </c>
      <c r="AL15">
        <f t="shared" si="8"/>
        <v>-212.07274205055927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-77.095263815499294</v>
      </c>
      <c r="AR15">
        <f t="shared" si="9"/>
        <v>-96.860410998010948</v>
      </c>
      <c r="AS15">
        <f t="shared" si="9"/>
        <v>-0.93337822185728603</v>
      </c>
      <c r="AT15">
        <f t="shared" si="9"/>
        <v>1.1517495466736294</v>
      </c>
      <c r="AU15">
        <f t="shared" si="9"/>
        <v>-96.642039673194617</v>
      </c>
      <c r="AW15">
        <v>12</v>
      </c>
      <c r="AX15">
        <f>IF(Z15&gt;0, (R15*SUMPRODUCT(K15:$K$98, X15:$X$98)-K15*$AZ$3)/Z15, 0)</f>
        <v>712.99216544709589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</v>
      </c>
      <c r="S16">
        <f t="shared" si="1"/>
        <v>727.61564949397291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618.49126506659877</v>
      </c>
      <c r="AC16">
        <f t="shared" si="2"/>
        <v>623.61517199846321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-171.73852147549206</v>
      </c>
      <c r="AI16">
        <f t="shared" si="6"/>
        <v>-214.59185842832989</v>
      </c>
      <c r="AJ16">
        <f t="shared" si="7"/>
        <v>-5.1239069318644397</v>
      </c>
      <c r="AK16">
        <f t="shared" si="22"/>
        <v>4.3912879819728516</v>
      </c>
      <c r="AL16">
        <f t="shared" si="8"/>
        <v>-215.32447737822147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-74.034284316181257</v>
      </c>
      <c r="AR16">
        <f t="shared" si="9"/>
        <v>-92.507810841307773</v>
      </c>
      <c r="AS16">
        <f t="shared" si="9"/>
        <v>-2.2088508701726441</v>
      </c>
      <c r="AT16">
        <f t="shared" si="9"/>
        <v>1.8930281929671915</v>
      </c>
      <c r="AU16">
        <f t="shared" si="9"/>
        <v>-92.823633518513233</v>
      </c>
      <c r="AW16">
        <v>13</v>
      </c>
      <c r="AX16">
        <f>IF(Z16&gt;0, (R16*SUMPRODUCT(K16:$K$98, X16:$X$98)-K16*$AZ$3)/Z16, 0)</f>
        <v>727.61564949397291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</v>
      </c>
      <c r="S17">
        <f t="shared" si="1"/>
        <v>751.03095681368688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623.61517199846321</v>
      </c>
      <c r="AC17">
        <f t="shared" si="2"/>
        <v>635.93791352595713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-174.28083600021347</v>
      </c>
      <c r="AI17">
        <f t="shared" si="6"/>
        <v>-216.61849916552279</v>
      </c>
      <c r="AJ17">
        <f t="shared" si="7"/>
        <v>-12.322741527493918</v>
      </c>
      <c r="AK17">
        <f t="shared" si="22"/>
        <v>8.6058893735787922</v>
      </c>
      <c r="AL17">
        <f t="shared" si="8"/>
        <v>-220.3353513194379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-70.624406518526371</v>
      </c>
      <c r="AR17">
        <f t="shared" si="9"/>
        <v>-87.781039474014293</v>
      </c>
      <c r="AS17">
        <f t="shared" si="9"/>
        <v>-4.9935857953962941</v>
      </c>
      <c r="AT17">
        <f t="shared" si="9"/>
        <v>3.4873933561596555</v>
      </c>
      <c r="AU17">
        <f t="shared" si="9"/>
        <v>-89.28723191325092</v>
      </c>
      <c r="AW17">
        <v>14</v>
      </c>
      <c r="AX17">
        <f>IF(Z17&gt;0, (R17*SUMPRODUCT(K17:$K$98, X17:$X$98)-K17*$AZ$3)/Z17, 0)</f>
        <v>751.03095681368688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</v>
      </c>
      <c r="S18">
        <f t="shared" si="1"/>
        <v>783.90934182334843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635.93791352595713</v>
      </c>
      <c r="AC18">
        <f t="shared" si="2"/>
        <v>655.75283264604946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-176.95703722551681</v>
      </c>
      <c r="AI18">
        <f t="shared" si="6"/>
        <v>-218.78284524056031</v>
      </c>
      <c r="AJ18">
        <f t="shared" si="7"/>
        <v>-19.814919120092327</v>
      </c>
      <c r="AK18">
        <f t="shared" si="22"/>
        <v>13.736258932160675</v>
      </c>
      <c r="AL18">
        <f t="shared" si="8"/>
        <v>-224.86150542849197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-66.917592850629532</v>
      </c>
      <c r="AR18">
        <f t="shared" si="9"/>
        <v>-82.734326874223854</v>
      </c>
      <c r="AS18">
        <f t="shared" si="9"/>
        <v>-7.4931560272263154</v>
      </c>
      <c r="AT18">
        <f t="shared" si="9"/>
        <v>5.1944663909676096</v>
      </c>
      <c r="AU18">
        <f t="shared" si="9"/>
        <v>-85.033016510482568</v>
      </c>
      <c r="AW18">
        <v>15</v>
      </c>
      <c r="AX18">
        <f>IF(Z18&gt;0, (R18*SUMPRODUCT(K18:$K$98, X18:$X$98)-K18*$AZ$3)/Z18, 0)</f>
        <v>783.90934182334843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</v>
      </c>
      <c r="S19">
        <f t="shared" si="1"/>
        <v>815.63875892528461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655.75283264604946</v>
      </c>
      <c r="AC19">
        <f t="shared" si="2"/>
        <v>674.0012465004786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-180.32569738565775</v>
      </c>
      <c r="AI19">
        <f t="shared" si="6"/>
        <v>-221.64308447185797</v>
      </c>
      <c r="AJ19">
        <f t="shared" si="7"/>
        <v>-18.248413854429145</v>
      </c>
      <c r="AK19">
        <f t="shared" si="22"/>
        <v>14.623288168006903</v>
      </c>
      <c r="AL19">
        <f t="shared" si="8"/>
        <v>-225.26821015828023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-63.593654977733244</v>
      </c>
      <c r="AR19">
        <f t="shared" si="9"/>
        <v>-78.164643455996853</v>
      </c>
      <c r="AS19">
        <f t="shared" si="9"/>
        <v>-6.4354850771355103</v>
      </c>
      <c r="AT19">
        <f t="shared" si="9"/>
        <v>5.1570483623714711</v>
      </c>
      <c r="AU19">
        <f t="shared" si="9"/>
        <v>-79.443080170760894</v>
      </c>
      <c r="AW19">
        <v>16</v>
      </c>
      <c r="AX19">
        <f>IF(Z19&gt;0, (R19*SUMPRODUCT(K19:$K$98, X19:$X$98)-K19*$AZ$3)/Z19, 0)</f>
        <v>815.63875892528461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</v>
      </c>
      <c r="S20">
        <f t="shared" si="1"/>
        <v>822.14609230938481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674.0012465004786</v>
      </c>
      <c r="AC20">
        <f t="shared" si="2"/>
        <v>671.0761408054716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-183.50026695316757</v>
      </c>
      <c r="AI20">
        <f t="shared" si="6"/>
        <v>-224.3127300350292</v>
      </c>
      <c r="AJ20">
        <f t="shared" si="7"/>
        <v>2.9251056950070051</v>
      </c>
      <c r="AK20">
        <f t="shared" si="22"/>
        <v>2.8982053599520579</v>
      </c>
      <c r="AL20">
        <f t="shared" si="8"/>
        <v>-218.48941898007016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-61.380250958218284</v>
      </c>
      <c r="AR20">
        <f t="shared" si="9"/>
        <v>-75.031889006390855</v>
      </c>
      <c r="AS20">
        <f t="shared" si="9"/>
        <v>0.97843847652094229</v>
      </c>
      <c r="AT20">
        <f t="shared" si="9"/>
        <v>0.96944040069277893</v>
      </c>
      <c r="AU20">
        <f t="shared" si="9"/>
        <v>-73.084010129177145</v>
      </c>
      <c r="AW20">
        <v>17</v>
      </c>
      <c r="AX20">
        <f>IF(Z20&gt;0, (R20*SUMPRODUCT(K20:$K$98, X20:$X$98)-K20*$AZ$3)/Z20, 0)</f>
        <v>822.14609230938481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</v>
      </c>
      <c r="S21">
        <f t="shared" si="1"/>
        <v>824.24685762282525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671.0761408054716</v>
      </c>
      <c r="AC21">
        <f t="shared" si="2"/>
        <v>664.51890343259697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-187.33181754338216</v>
      </c>
      <c r="AI21">
        <f t="shared" si="6"/>
        <v>-227.64249008565349</v>
      </c>
      <c r="AJ21">
        <f t="shared" si="7"/>
        <v>6.5572373728746243</v>
      </c>
      <c r="AK21">
        <f t="shared" si="22"/>
        <v>1.0737218252887546</v>
      </c>
      <c r="AL21">
        <f t="shared" si="8"/>
        <v>-220.01153088749012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-59.587193177964231</v>
      </c>
      <c r="AR21">
        <f t="shared" si="9"/>
        <v>-72.409360086977046</v>
      </c>
      <c r="AS21">
        <f t="shared" si="9"/>
        <v>2.0857501687387545</v>
      </c>
      <c r="AT21">
        <f t="shared" si="9"/>
        <v>0.3415333853153959</v>
      </c>
      <c r="AU21">
        <f t="shared" si="9"/>
        <v>-69.982076532922903</v>
      </c>
      <c r="AW21">
        <v>18</v>
      </c>
      <c r="AX21">
        <f>IF(Z21&gt;0, (R21*SUMPRODUCT(K21:$K$98, X21:$X$98)-K21*$AZ$3)/Z21, 0)</f>
        <v>824.24685762282525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</v>
      </c>
      <c r="S22">
        <f t="shared" si="1"/>
        <v>848.19752220012515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664.51890343259697</v>
      </c>
      <c r="AC22">
        <f t="shared" si="2"/>
        <v>675.36566614167953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-191.50052595007486</v>
      </c>
      <c r="AI22">
        <f t="shared" si="6"/>
        <v>-231.31234150394843</v>
      </c>
      <c r="AJ22">
        <f t="shared" si="7"/>
        <v>-10.846762709082554</v>
      </c>
      <c r="AK22">
        <f t="shared" si="22"/>
        <v>13.954896972084537</v>
      </c>
      <c r="AL22">
        <f t="shared" si="8"/>
        <v>-228.20420724094646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-56.875061879203365</v>
      </c>
      <c r="AR22">
        <f t="shared" si="9"/>
        <v>-68.699047541468886</v>
      </c>
      <c r="AS22">
        <f t="shared" si="9"/>
        <v>-3.2214548613247014</v>
      </c>
      <c r="AT22">
        <f t="shared" si="9"/>
        <v>4.1445610912428172</v>
      </c>
      <c r="AU22">
        <f t="shared" si="9"/>
        <v>-67.775941311550767</v>
      </c>
      <c r="AW22">
        <v>19</v>
      </c>
      <c r="AX22">
        <f>IF(Z22&gt;0, (R22*SUMPRODUCT(K22:$K$98, X22:$X$98)-K22*$AZ$3)/Z22, 0)</f>
        <v>848.19752220012515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</v>
      </c>
      <c r="S23">
        <f t="shared" si="1"/>
        <v>921.74400252358998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675.36566614167953</v>
      </c>
      <c r="AC23">
        <f t="shared" si="2"/>
        <v>724.77927008800032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-196.09715831579084</v>
      </c>
      <c r="AI23">
        <f t="shared" si="6"/>
        <v>-235.41280713496778</v>
      </c>
      <c r="AJ23">
        <f t="shared" si="7"/>
        <v>-49.413603946320791</v>
      </c>
      <c r="AK23">
        <f t="shared" si="22"/>
        <v>47.275596629917572</v>
      </c>
      <c r="AL23">
        <f t="shared" si="8"/>
        <v>-237.55081445137102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-52.000220916094968</v>
      </c>
      <c r="AR23">
        <f t="shared" si="9"/>
        <v>-62.425779560675188</v>
      </c>
      <c r="AS23">
        <f t="shared" si="9"/>
        <v>-13.103291978006146</v>
      </c>
      <c r="AT23">
        <f t="shared" si="9"/>
        <v>12.536344176579275</v>
      </c>
      <c r="AU23">
        <f t="shared" si="9"/>
        <v>-62.992727362102073</v>
      </c>
      <c r="AW23">
        <v>20</v>
      </c>
      <c r="AX23">
        <f>IF(Z23&gt;0, (R23*SUMPRODUCT(K23:$K$98, X23:$X$98)-K23*$AZ$3)/Z23, 0)</f>
        <v>921.74400252358998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</v>
      </c>
      <c r="S24">
        <f t="shared" si="1"/>
        <v>988.71694401071318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724.77927008800032</v>
      </c>
      <c r="AC24">
        <f t="shared" si="2"/>
        <v>767.67964365898058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-200.95840053082929</v>
      </c>
      <c r="AI24">
        <f t="shared" si="6"/>
        <v>-239.78041366154906</v>
      </c>
      <c r="AJ24">
        <f t="shared" si="7"/>
        <v>-42.900373570980264</v>
      </c>
      <c r="AK24">
        <f t="shared" si="22"/>
        <v>50.734548906160029</v>
      </c>
      <c r="AL24">
        <f t="shared" si="8"/>
        <v>-231.9462383263693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-47.579736349548043</v>
      </c>
      <c r="AR24">
        <f t="shared" si="9"/>
        <v>-56.771395640421858</v>
      </c>
      <c r="AS24">
        <f t="shared" si="9"/>
        <v>-10.157268660641128</v>
      </c>
      <c r="AT24">
        <f t="shared" si="9"/>
        <v>12.012120191999736</v>
      </c>
      <c r="AU24">
        <f t="shared" si="9"/>
        <v>-54.916544109063246</v>
      </c>
      <c r="AW24">
        <v>21</v>
      </c>
      <c r="AX24">
        <f>IF(Z24&gt;0, (R24*SUMPRODUCT(K24:$K$98, X24:$X$98)-K24*$AZ$3)/Z24, 0)</f>
        <v>988.71694401071318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</v>
      </c>
      <c r="S25">
        <f t="shared" si="1"/>
        <v>1049.8636531343791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767.67964365898058</v>
      </c>
      <c r="AC25">
        <f t="shared" si="2"/>
        <v>804.83258095860685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-206.90929516266584</v>
      </c>
      <c r="AI25">
        <f t="shared" si="6"/>
        <v>-245.23963351449709</v>
      </c>
      <c r="AJ25">
        <f t="shared" si="7"/>
        <v>-37.152937299626274</v>
      </c>
      <c r="AK25">
        <f t="shared" si="22"/>
        <v>53.737575056128648</v>
      </c>
      <c r="AL25">
        <f t="shared" si="8"/>
        <v>-228.6549957579947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-43.739905898193989</v>
      </c>
      <c r="AR25">
        <f t="shared" si="9"/>
        <v>-51.842806211285136</v>
      </c>
      <c r="AS25">
        <f t="shared" si="9"/>
        <v>-7.8540018226323607</v>
      </c>
      <c r="AT25">
        <f t="shared" si="9"/>
        <v>11.359936605575548</v>
      </c>
      <c r="AU25">
        <f t="shared" si="9"/>
        <v>-48.336871428341951</v>
      </c>
      <c r="AW25">
        <v>22</v>
      </c>
      <c r="AX25">
        <f>IF(Z25&gt;0, (R25*SUMPRODUCT(K25:$K$98, X25:$X$98)-K25*$AZ$3)/Z25, 0)</f>
        <v>1049.8636531343791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</v>
      </c>
      <c r="S26">
        <f t="shared" si="1"/>
        <v>1105.635533330925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804.83258095860685</v>
      </c>
      <c r="AC26">
        <f t="shared" si="2"/>
        <v>836.74684796146073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-213.90023001276978</v>
      </c>
      <c r="AI26">
        <f t="shared" si="6"/>
        <v>-251.74031486607632</v>
      </c>
      <c r="AJ26">
        <f t="shared" si="7"/>
        <v>-31.914267002853876</v>
      </c>
      <c r="AK26">
        <f t="shared" si="22"/>
        <v>56.338280667102488</v>
      </c>
      <c r="AL26">
        <f t="shared" si="8"/>
        <v>-227.31630120182774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-40.373004668738389</v>
      </c>
      <c r="AR26">
        <f t="shared" si="9"/>
        <v>-47.515203264582809</v>
      </c>
      <c r="AS26">
        <f t="shared" si="9"/>
        <v>-6.0237188647654172</v>
      </c>
      <c r="AT26">
        <f t="shared" si="9"/>
        <v>10.633675654606977</v>
      </c>
      <c r="AU26">
        <f t="shared" si="9"/>
        <v>-42.905246474741254</v>
      </c>
      <c r="AW26">
        <v>23</v>
      </c>
      <c r="AX26">
        <f>IF(Z26&gt;0, (R26*SUMPRODUCT(K26:$K$98, X26:$X$98)-K26*$AZ$3)/Z26, 0)</f>
        <v>1105.635533330925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</v>
      </c>
      <c r="S27">
        <f t="shared" si="1"/>
        <v>1157.261192023147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836.74684796146073</v>
      </c>
      <c r="AC27">
        <f t="shared" si="2"/>
        <v>863.92221195437241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-271.05806350561778</v>
      </c>
      <c r="AI27">
        <f t="shared" si="6"/>
        <v>-308.38421847863845</v>
      </c>
      <c r="AJ27">
        <f t="shared" si="7"/>
        <v>-27.175363992911684</v>
      </c>
      <c r="AK27">
        <f t="shared" si="22"/>
        <v>58.572279357302257</v>
      </c>
      <c r="AL27">
        <f t="shared" si="8"/>
        <v>-276.98730311424788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-45.679793192928301</v>
      </c>
      <c r="AR27">
        <f t="shared" si="9"/>
        <v>-51.970146698015739</v>
      </c>
      <c r="AS27">
        <f t="shared" si="9"/>
        <v>-4.579701452463997</v>
      </c>
      <c r="AT27">
        <f t="shared" si="9"/>
        <v>9.8708356920897806</v>
      </c>
      <c r="AU27">
        <f t="shared" si="9"/>
        <v>-46.679012458389955</v>
      </c>
      <c r="AW27">
        <v>24</v>
      </c>
      <c r="AX27">
        <f>IF(Z27&gt;0, (R27*SUMPRODUCT(K27:$K$98, X27:$X$98)-K27*$AZ$3)/Z27, 0)</f>
        <v>1157.261192023147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</v>
      </c>
      <c r="S28">
        <f t="shared" si="1"/>
        <v>1194.1161235936547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863.92221195437241</v>
      </c>
      <c r="AC28">
        <f t="shared" si="2"/>
        <v>878.55346220934598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-332.25033278131957</v>
      </c>
      <c r="AI28">
        <f t="shared" si="6"/>
        <v>-369.03710103821936</v>
      </c>
      <c r="AJ28">
        <f t="shared" si="7"/>
        <v>-14.631250254973565</v>
      </c>
      <c r="AK28">
        <f t="shared" si="22"/>
        <v>60.474554836806078</v>
      </c>
      <c r="AL28">
        <f t="shared" si="8"/>
        <v>-323.19379645638685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-49.993000094324721</v>
      </c>
      <c r="AR28">
        <f t="shared" si="9"/>
        <v>-55.528226781810204</v>
      </c>
      <c r="AS28">
        <f t="shared" si="9"/>
        <v>-2.2015330707235568</v>
      </c>
      <c r="AT28">
        <f t="shared" si="9"/>
        <v>9.099477494430591</v>
      </c>
      <c r="AU28">
        <f t="shared" si="9"/>
        <v>-48.630282358103166</v>
      </c>
      <c r="AW28">
        <v>25</v>
      </c>
      <c r="AX28">
        <f>IF(Z28&gt;0, (R28*SUMPRODUCT(K28:$K$98, X28:$X$98)-K28*$AZ$3)/Z28, 0)</f>
        <v>1194.1161235936547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</v>
      </c>
      <c r="S29">
        <f t="shared" si="1"/>
        <v>1218.0961849092428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878.55346220934598</v>
      </c>
      <c r="AC29">
        <f t="shared" si="2"/>
        <v>882.40960805064822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-396.09917285300025</v>
      </c>
      <c r="AI29">
        <f t="shared" si="6"/>
        <v>-432.32002384090458</v>
      </c>
      <c r="AJ29">
        <f t="shared" si="7"/>
        <v>-3.8561458413022365</v>
      </c>
      <c r="AK29">
        <f t="shared" si="22"/>
        <v>61.498742354654226</v>
      </c>
      <c r="AL29">
        <f t="shared" si="8"/>
        <v>-374.67742732755261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-53.214463484814253</v>
      </c>
      <c r="AR29">
        <f t="shared" si="9"/>
        <v>-58.080601271474201</v>
      </c>
      <c r="AS29">
        <f t="shared" si="9"/>
        <v>-0.51805897645802645</v>
      </c>
      <c r="AT29">
        <f t="shared" si="9"/>
        <v>8.2621292940903928</v>
      </c>
      <c r="AU29">
        <f t="shared" si="9"/>
        <v>-50.336530953841837</v>
      </c>
      <c r="AW29">
        <v>26</v>
      </c>
      <c r="AX29">
        <f>IF(Z29&gt;0, (R29*SUMPRODUCT(K29:$K$98, X29:$X$98)-K29*$AZ$3)/Z29, 0)</f>
        <v>1218.0961849092428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</v>
      </c>
      <c r="S30">
        <f t="shared" si="1"/>
        <v>1231.2716516788564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882.40960805064822</v>
      </c>
      <c r="AC30">
        <f t="shared" si="2"/>
        <v>877.27473915121504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-467.79765119473035</v>
      </c>
      <c r="AI30">
        <f t="shared" si="6"/>
        <v>-503.42239484715822</v>
      </c>
      <c r="AJ30">
        <f t="shared" si="7"/>
        <v>5.1348688994331724</v>
      </c>
      <c r="AK30">
        <f t="shared" si="22"/>
        <v>61.76867256354538</v>
      </c>
      <c r="AL30">
        <f t="shared" si="8"/>
        <v>-436.51885338417969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-56.113294377772824</v>
      </c>
      <c r="AR30">
        <f t="shared" si="9"/>
        <v>-60.386555952720848</v>
      </c>
      <c r="AS30">
        <f t="shared" si="9"/>
        <v>0.61593812925157698</v>
      </c>
      <c r="AT30">
        <f t="shared" si="9"/>
        <v>7.4092798414664758</v>
      </c>
      <c r="AU30">
        <f t="shared" si="9"/>
        <v>-52.361337982002794</v>
      </c>
      <c r="AW30">
        <v>27</v>
      </c>
      <c r="AX30">
        <f>IF(Z30&gt;0, (R30*SUMPRODUCT(K30:$K$98, X30:$X$98)-K30*$AZ$3)/Z30, 0)</f>
        <v>1231.2716516788564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</v>
      </c>
      <c r="S31">
        <f t="shared" si="1"/>
        <v>1234.5941634528288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877.27473915121504</v>
      </c>
      <c r="AC31">
        <f t="shared" si="2"/>
        <v>864.08965422467531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-547.21928983415387</v>
      </c>
      <c r="AI31">
        <f t="shared" si="6"/>
        <v>-582.21417640514039</v>
      </c>
      <c r="AJ31">
        <f t="shared" si="7"/>
        <v>13.18508492653973</v>
      </c>
      <c r="AK31">
        <f t="shared" si="22"/>
        <v>61.409231740585057</v>
      </c>
      <c r="AL31">
        <f t="shared" si="8"/>
        <v>-507.61985973801563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-58.607217819418331</v>
      </c>
      <c r="AR31">
        <f t="shared" si="9"/>
        <v>-62.355172209793032</v>
      </c>
      <c r="AS31">
        <f t="shared" si="9"/>
        <v>1.4121233637276172</v>
      </c>
      <c r="AT31">
        <f t="shared" si="9"/>
        <v>6.5769322968025579</v>
      </c>
      <c r="AU31">
        <f t="shared" si="9"/>
        <v>-54.366116549262863</v>
      </c>
      <c r="AW31">
        <v>28</v>
      </c>
      <c r="AX31">
        <f>IF(Z31&gt;0, (R31*SUMPRODUCT(K31:$K$98, X31:$X$98)-K31*$AZ$3)/Z31, 0)</f>
        <v>1234.5941634528288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</v>
      </c>
      <c r="S32">
        <f t="shared" si="1"/>
        <v>1229.0130927781752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864.08965422467531</v>
      </c>
      <c r="AC32">
        <f t="shared" si="2"/>
        <v>843.81119484385783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-632.2508659336853</v>
      </c>
      <c r="AI32">
        <f t="shared" si="6"/>
        <v>-666.57967820599515</v>
      </c>
      <c r="AJ32">
        <f t="shared" si="7"/>
        <v>20.27845938081748</v>
      </c>
      <c r="AK32">
        <f t="shared" si="22"/>
        <v>60.486275795727281</v>
      </c>
      <c r="AL32">
        <f t="shared" si="8"/>
        <v>-585.81494302945043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-60.459021940339539</v>
      </c>
      <c r="AR32">
        <f t="shared" si="9"/>
        <v>-63.741716399432725</v>
      </c>
      <c r="AS32">
        <f t="shared" si="9"/>
        <v>1.9391287330395226</v>
      </c>
      <c r="AT32">
        <f t="shared" si="9"/>
        <v>5.784003269055022</v>
      </c>
      <c r="AU32">
        <f t="shared" si="9"/>
        <v>-56.018584397338188</v>
      </c>
      <c r="AW32">
        <v>29</v>
      </c>
      <c r="AX32">
        <f>IF(Z32&gt;0, (R32*SUMPRODUCT(K32:$K$98, X32:$X$98)-K32*$AZ$3)/Z32, 0)</f>
        <v>1229.0130927781752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</v>
      </c>
      <c r="S33">
        <f t="shared" si="1"/>
        <v>1215.8090190475787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843.81119484385783</v>
      </c>
      <c r="AC33">
        <f t="shared" si="2"/>
        <v>817.57427865226941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-725.76011298055494</v>
      </c>
      <c r="AI33">
        <f t="shared" si="6"/>
        <v>-759.38275707365142</v>
      </c>
      <c r="AJ33">
        <f t="shared" si="7"/>
        <v>26.236916191588421</v>
      </c>
      <c r="AK33">
        <f t="shared" si="22"/>
        <v>59.066783639070053</v>
      </c>
      <c r="AL33">
        <f t="shared" si="8"/>
        <v>-674.07905724299292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-61.965043350819236</v>
      </c>
      <c r="AR33">
        <f t="shared" si="9"/>
        <v>-64.835728252806561</v>
      </c>
      <c r="AS33">
        <f t="shared" si="9"/>
        <v>2.2400950674002478</v>
      </c>
      <c r="AT33">
        <f t="shared" si="9"/>
        <v>5.0430930872698694</v>
      </c>
      <c r="AU33">
        <f t="shared" si="9"/>
        <v>-57.55254009813644</v>
      </c>
      <c r="AW33">
        <v>30</v>
      </c>
      <c r="AX33">
        <f>IF(Z33&gt;0, (R33*SUMPRODUCT(K33:$K$98, X33:$X$98)-K33*$AZ$3)/Z33, 0)</f>
        <v>1215.8090190475787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</v>
      </c>
      <c r="S34">
        <f t="shared" si="1"/>
        <v>1195.780706589934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817.57427865226941</v>
      </c>
      <c r="AC34">
        <f t="shared" si="2"/>
        <v>786.1646868628344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-827.94725501811968</v>
      </c>
      <c r="AI34">
        <f t="shared" si="6"/>
        <v>-860.81969904277616</v>
      </c>
      <c r="AJ34">
        <f t="shared" si="7"/>
        <v>31.409591789435012</v>
      </c>
      <c r="AK34">
        <f t="shared" si="22"/>
        <v>57.230199505658867</v>
      </c>
      <c r="AL34">
        <f t="shared" si="8"/>
        <v>-772.17990774768225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-63.115831732578457</v>
      </c>
      <c r="AR34">
        <f t="shared" si="9"/>
        <v>-65.621754221147384</v>
      </c>
      <c r="AS34">
        <f t="shared" si="9"/>
        <v>2.3944067670440821</v>
      </c>
      <c r="AT34">
        <f t="shared" si="9"/>
        <v>4.3627557433498687</v>
      </c>
      <c r="AU34">
        <f t="shared" ref="AU34:AU97" si="23">AL34*$K34</f>
        <v>-58.864591710753437</v>
      </c>
      <c r="AW34">
        <v>31</v>
      </c>
      <c r="AX34">
        <f>IF(Z34&gt;0, (R34*SUMPRODUCT(K34:$K$98, X34:$X$98)-K34*$AZ$3)/Z34, 0)</f>
        <v>1195.780706589934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</v>
      </c>
      <c r="S35">
        <f t="shared" si="1"/>
        <v>1169.4938632736348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786.1646868628344</v>
      </c>
      <c r="AC35">
        <f t="shared" si="2"/>
        <v>750.33050831006392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-928.87178568300112</v>
      </c>
      <c r="AI35">
        <f t="shared" ref="AI35:AI66" si="25">SUM(AE35:AH35)</f>
        <v>-960.95106937456944</v>
      </c>
      <c r="AJ35">
        <f t="shared" si="7"/>
        <v>35.834178552770481</v>
      </c>
      <c r="AK35">
        <f t="shared" si="22"/>
        <v>55.031528080398417</v>
      </c>
      <c r="AL35">
        <f t="shared" ref="AL35:AL98" si="26">SUM(AI35:AK35)</f>
        <v>-870.08536274140056</v>
      </c>
      <c r="AN35">
        <f t="shared" ref="AN35:AT66" si="27">AE35*$K35</f>
        <v>0</v>
      </c>
      <c r="AO35">
        <f t="shared" si="27"/>
        <v>0</v>
      </c>
      <c r="AP35">
        <f t="shared" si="27"/>
        <v>-2.1834451100372827</v>
      </c>
      <c r="AQ35">
        <f t="shared" si="27"/>
        <v>-63.222750788360621</v>
      </c>
      <c r="AR35">
        <f t="shared" si="27"/>
        <v>-65.406195898397897</v>
      </c>
      <c r="AS35">
        <f t="shared" si="27"/>
        <v>2.4390183610556897</v>
      </c>
      <c r="AT35">
        <f t="shared" si="27"/>
        <v>3.7456672050506987</v>
      </c>
      <c r="AU35">
        <f t="shared" si="23"/>
        <v>-59.221510332291508</v>
      </c>
      <c r="AW35">
        <v>32</v>
      </c>
      <c r="AX35">
        <f>IF(Z35&gt;0, (R35*SUMPRODUCT(K35:$K$98, X35:$X$98)-K35*$AZ$3)/Z35, 0)</f>
        <v>1169.4938632736348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</v>
      </c>
      <c r="S36">
        <f t="shared" si="1"/>
        <v>1138.6046618443036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750.33050831006392</v>
      </c>
      <c r="AC36">
        <f t="shared" si="2"/>
        <v>711.46637643224608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-1031.1690059024133</v>
      </c>
      <c r="AI36">
        <f t="shared" si="25"/>
        <v>-1062.4119122541149</v>
      </c>
      <c r="AJ36">
        <f t="shared" si="7"/>
        <v>38.86413187781784</v>
      </c>
      <c r="AK36">
        <f t="shared" si="22"/>
        <v>52.52313558170448</v>
      </c>
      <c r="AL36">
        <f t="shared" si="26"/>
        <v>-971.02464479459263</v>
      </c>
      <c r="AN36">
        <f t="shared" si="27"/>
        <v>0</v>
      </c>
      <c r="AO36">
        <f t="shared" si="27"/>
        <v>0</v>
      </c>
      <c r="AP36">
        <f t="shared" si="27"/>
        <v>-1.8986766994255306</v>
      </c>
      <c r="AQ36">
        <f t="shared" si="27"/>
        <v>-62.665634964849403</v>
      </c>
      <c r="AR36">
        <f t="shared" si="27"/>
        <v>-64.564311664274939</v>
      </c>
      <c r="AS36">
        <f t="shared" si="27"/>
        <v>2.3618296201113544</v>
      </c>
      <c r="AT36">
        <f t="shared" si="27"/>
        <v>3.1919070712292856</v>
      </c>
      <c r="AU36">
        <f t="shared" si="23"/>
        <v>-59.0105749729343</v>
      </c>
      <c r="AW36">
        <v>33</v>
      </c>
      <c r="AX36">
        <f>IF(Z36&gt;0, (R36*SUMPRODUCT(K36:$K$98, X36:$X$98)-K36*$AZ$3)/Z36, 0)</f>
        <v>1138.6046618443036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</v>
      </c>
      <c r="S37">
        <f t="shared" si="1"/>
        <v>1104.2779562215751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711.46637643224608</v>
      </c>
      <c r="AC37">
        <f t="shared" si="2"/>
        <v>670.54950835180966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-1138.0627922950437</v>
      </c>
      <c r="AI37">
        <f t="shared" si="25"/>
        <v>-1168.4242381870806</v>
      </c>
      <c r="AJ37">
        <f t="shared" si="7"/>
        <v>40.916868080436416</v>
      </c>
      <c r="AK37">
        <f t="shared" si="22"/>
        <v>49.802646350257227</v>
      </c>
      <c r="AL37">
        <f t="shared" si="26"/>
        <v>-1077.704723756387</v>
      </c>
      <c r="AN37">
        <f t="shared" si="27"/>
        <v>0</v>
      </c>
      <c r="AO37">
        <f t="shared" si="27"/>
        <v>0</v>
      </c>
      <c r="AP37">
        <f t="shared" si="27"/>
        <v>-1.647418812311229</v>
      </c>
      <c r="AQ37">
        <f t="shared" si="27"/>
        <v>-61.751540433390005</v>
      </c>
      <c r="AR37">
        <f t="shared" si="27"/>
        <v>-63.398959245701235</v>
      </c>
      <c r="AS37">
        <f t="shared" si="27"/>
        <v>2.220158369804353</v>
      </c>
      <c r="AT37">
        <f t="shared" si="27"/>
        <v>2.7023026766263309</v>
      </c>
      <c r="AU37">
        <f t="shared" si="23"/>
        <v>-58.476498199270551</v>
      </c>
      <c r="AW37">
        <v>34</v>
      </c>
      <c r="AX37">
        <f>IF(Z37&gt;0, (R37*SUMPRODUCT(K37:$K$98, X37:$X$98)-K37*$AZ$3)/Z37, 0)</f>
        <v>1104.2779562215751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</v>
      </c>
      <c r="S38">
        <f t="shared" si="1"/>
        <v>1067.4120812700678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670.54950835180966</v>
      </c>
      <c r="AC38">
        <f t="shared" si="2"/>
        <v>628.21650977950276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-1261.4939091032047</v>
      </c>
      <c r="AI38">
        <f t="shared" si="25"/>
        <v>-1290.9209935817696</v>
      </c>
      <c r="AJ38">
        <f t="shared" si="7"/>
        <v>42.332998572306906</v>
      </c>
      <c r="AK38">
        <f t="shared" si="22"/>
        <v>46.938465584626684</v>
      </c>
      <c r="AL38">
        <f t="shared" si="26"/>
        <v>-1201.6495294248359</v>
      </c>
      <c r="AN38">
        <f t="shared" si="27"/>
        <v>0</v>
      </c>
      <c r="AO38">
        <f t="shared" si="27"/>
        <v>0</v>
      </c>
      <c r="AP38">
        <f t="shared" si="27"/>
        <v>-1.4256429946741414</v>
      </c>
      <c r="AQ38">
        <f t="shared" si="27"/>
        <v>-61.115125273354437</v>
      </c>
      <c r="AR38">
        <f t="shared" si="27"/>
        <v>-62.540768268028572</v>
      </c>
      <c r="AS38">
        <f t="shared" si="27"/>
        <v>2.0508910049216968</v>
      </c>
      <c r="AT38">
        <f t="shared" si="27"/>
        <v>2.2740103488750236</v>
      </c>
      <c r="AU38">
        <f t="shared" si="23"/>
        <v>-58.215866914231853</v>
      </c>
      <c r="AW38">
        <v>35</v>
      </c>
      <c r="AX38">
        <f>IF(Z38&gt;0, (R38*SUMPRODUCT(K38:$K$98, X38:$X$98)-K38*$AZ$3)/Z38, 0)</f>
        <v>1067.4120812700678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</v>
      </c>
      <c r="S39">
        <f t="shared" si="1"/>
        <v>1027.4557887153821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628.21650977950276</v>
      </c>
      <c r="AC39">
        <f t="shared" si="2"/>
        <v>584.43936831068675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-1383.4358652983428</v>
      </c>
      <c r="AI39">
        <f t="shared" si="25"/>
        <v>-1411.8769609994729</v>
      </c>
      <c r="AJ39">
        <f t="shared" si="7"/>
        <v>43.777141468816012</v>
      </c>
      <c r="AK39">
        <f t="shared" si="22"/>
        <v>43.975155684565195</v>
      </c>
      <c r="AL39">
        <f t="shared" si="26"/>
        <v>-1324.1246638460918</v>
      </c>
      <c r="AN39">
        <f t="shared" si="27"/>
        <v>0</v>
      </c>
      <c r="AO39">
        <f t="shared" si="27"/>
        <v>0</v>
      </c>
      <c r="AP39">
        <f t="shared" si="27"/>
        <v>-1.2302456819980823</v>
      </c>
      <c r="AQ39">
        <f t="shared" si="27"/>
        <v>-59.841787302763343</v>
      </c>
      <c r="AR39">
        <f t="shared" si="27"/>
        <v>-61.072032984761428</v>
      </c>
      <c r="AS39">
        <f t="shared" si="27"/>
        <v>1.8936204085867911</v>
      </c>
      <c r="AT39">
        <f t="shared" si="27"/>
        <v>1.9021856951165217</v>
      </c>
      <c r="AU39">
        <f t="shared" si="23"/>
        <v>-57.276226881058122</v>
      </c>
      <c r="AW39">
        <v>36</v>
      </c>
      <c r="AX39">
        <f>IF(Z39&gt;0, (R39*SUMPRODUCT(K39:$K$98, X39:$X$98)-K39*$AZ$3)/Z39, 0)</f>
        <v>1027.4557887153821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</v>
      </c>
      <c r="S40">
        <f t="shared" si="1"/>
        <v>985.15621883017207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584.43936831068675</v>
      </c>
      <c r="AC40">
        <f t="shared" si="2"/>
        <v>540.07792369054721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-1491.8180055840007</v>
      </c>
      <c r="AI40">
        <f t="shared" si="25"/>
        <v>-1519.2287813253276</v>
      </c>
      <c r="AJ40">
        <f t="shared" si="7"/>
        <v>44.361444620139537</v>
      </c>
      <c r="AK40">
        <f t="shared" si="22"/>
        <v>40.91075578174808</v>
      </c>
      <c r="AL40">
        <f t="shared" si="26"/>
        <v>-1433.95658092344</v>
      </c>
      <c r="AN40">
        <f t="shared" si="27"/>
        <v>0</v>
      </c>
      <c r="AO40">
        <f t="shared" si="27"/>
        <v>0</v>
      </c>
      <c r="AP40">
        <f t="shared" si="27"/>
        <v>-1.0586412920368011</v>
      </c>
      <c r="AQ40">
        <f t="shared" si="27"/>
        <v>-57.6160323158648</v>
      </c>
      <c r="AR40">
        <f t="shared" si="27"/>
        <v>-58.674673607901603</v>
      </c>
      <c r="AS40">
        <f t="shared" si="27"/>
        <v>1.713299086916328</v>
      </c>
      <c r="AT40">
        <f t="shared" si="27"/>
        <v>1.5800288093887913</v>
      </c>
      <c r="AU40">
        <f t="shared" si="23"/>
        <v>-55.381345711596481</v>
      </c>
      <c r="AW40">
        <v>37</v>
      </c>
      <c r="AX40">
        <f>IF(Z40&gt;0, (R40*SUMPRODUCT(K40:$K$98, X40:$X$98)-K40*$AZ$3)/Z40, 0)</f>
        <v>985.15621883017207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</v>
      </c>
      <c r="S41">
        <f t="shared" si="1"/>
        <v>942.22481998964179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540.07792369054721</v>
      </c>
      <c r="AC41">
        <f t="shared" si="2"/>
        <v>496.28362591273918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-1601.8699457163134</v>
      </c>
      <c r="AI41">
        <f t="shared" si="25"/>
        <v>-1628.2056787273689</v>
      </c>
      <c r="AJ41">
        <f t="shared" si="7"/>
        <v>43.794297777808026</v>
      </c>
      <c r="AK41">
        <f t="shared" si="22"/>
        <v>37.805454658338306</v>
      </c>
      <c r="AL41">
        <f t="shared" si="26"/>
        <v>-1546.6059262912227</v>
      </c>
      <c r="AN41">
        <f t="shared" si="27"/>
        <v>0</v>
      </c>
      <c r="AO41">
        <f t="shared" si="27"/>
        <v>0</v>
      </c>
      <c r="AP41">
        <f t="shared" si="27"/>
        <v>-0.90814436201054438</v>
      </c>
      <c r="AQ41">
        <f t="shared" si="27"/>
        <v>-55.237845829684304</v>
      </c>
      <c r="AR41">
        <f t="shared" si="27"/>
        <v>-56.14599019169485</v>
      </c>
      <c r="AS41">
        <f t="shared" si="27"/>
        <v>1.5101742031798266</v>
      </c>
      <c r="AT41">
        <f t="shared" si="27"/>
        <v>1.3036588154505786</v>
      </c>
      <c r="AU41">
        <f t="shared" si="23"/>
        <v>-53.332157173064452</v>
      </c>
      <c r="AW41">
        <v>38</v>
      </c>
      <c r="AX41">
        <f>IF(Z41&gt;0, (R41*SUMPRODUCT(K41:$K$98, X41:$X$98)-K41*$AZ$3)/Z41, 0)</f>
        <v>942.22481998964179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</v>
      </c>
      <c r="S42">
        <f t="shared" si="1"/>
        <v>898.89813272606398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496.28362591273918</v>
      </c>
      <c r="AC42">
        <f t="shared" si="2"/>
        <v>453.38661449203408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-1706.7097211689038</v>
      </c>
      <c r="AI42">
        <f t="shared" si="25"/>
        <v>-1731.9287419892642</v>
      </c>
      <c r="AJ42">
        <f t="shared" si="7"/>
        <v>42.897011420705098</v>
      </c>
      <c r="AK42">
        <f t="shared" si="22"/>
        <v>34.739853813891749</v>
      </c>
      <c r="AL42">
        <f t="shared" si="26"/>
        <v>-1654.2918767546671</v>
      </c>
      <c r="AN42">
        <f t="shared" si="27"/>
        <v>0</v>
      </c>
      <c r="AO42">
        <f t="shared" si="27"/>
        <v>0</v>
      </c>
      <c r="AP42">
        <f t="shared" si="27"/>
        <v>-0.77646105537018317</v>
      </c>
      <c r="AQ42">
        <f t="shared" si="27"/>
        <v>-52.547386385417148</v>
      </c>
      <c r="AR42">
        <f t="shared" si="27"/>
        <v>-53.323847440787333</v>
      </c>
      <c r="AS42">
        <f t="shared" si="27"/>
        <v>1.3207435370788307</v>
      </c>
      <c r="AT42">
        <f t="shared" si="27"/>
        <v>1.0695951975249918</v>
      </c>
      <c r="AU42">
        <f t="shared" si="23"/>
        <v>-50.933508706183503</v>
      </c>
      <c r="AW42">
        <v>39</v>
      </c>
      <c r="AX42">
        <f>IF(Z42&gt;0, (R42*SUMPRODUCT(K42:$K$98, X42:$X$98)-K42*$AZ$3)/Z42, 0)</f>
        <v>898.89813272606398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</v>
      </c>
      <c r="S43">
        <f t="shared" si="1"/>
        <v>855.88744781910168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453.38661449203408</v>
      </c>
      <c r="AC43">
        <f t="shared" si="2"/>
        <v>411.85783025749117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-1813.1015284153218</v>
      </c>
      <c r="AI43">
        <f t="shared" si="25"/>
        <v>-1837.161808263271</v>
      </c>
      <c r="AJ43">
        <f t="shared" si="7"/>
        <v>41.528784234542911</v>
      </c>
      <c r="AK43">
        <f t="shared" si="22"/>
        <v>31.737063014442388</v>
      </c>
      <c r="AL43">
        <f t="shared" si="26"/>
        <v>-1763.8959610142858</v>
      </c>
      <c r="AN43">
        <f t="shared" si="27"/>
        <v>0</v>
      </c>
      <c r="AO43">
        <f t="shared" si="27"/>
        <v>0</v>
      </c>
      <c r="AP43">
        <f t="shared" si="27"/>
        <v>-0.66141510580994622</v>
      </c>
      <c r="AQ43">
        <f t="shared" si="27"/>
        <v>-49.842011266681666</v>
      </c>
      <c r="AR43">
        <f t="shared" si="27"/>
        <v>-50.50342637249161</v>
      </c>
      <c r="AS43">
        <f t="shared" si="27"/>
        <v>1.1416228486216018</v>
      </c>
      <c r="AT43">
        <f t="shared" si="27"/>
        <v>0.87244924100845844</v>
      </c>
      <c r="AU43">
        <f t="shared" si="23"/>
        <v>-48.489354282861555</v>
      </c>
      <c r="AW43">
        <v>40</v>
      </c>
      <c r="AX43">
        <f>IF(Z43&gt;0, (R43*SUMPRODUCT(K43:$K$98, X43:$X$98)-K43*$AZ$3)/Z43, 0)</f>
        <v>855.88744781910168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</v>
      </c>
      <c r="S44">
        <f t="shared" si="1"/>
        <v>813.45549686193363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411.85783025749117</v>
      </c>
      <c r="AC44">
        <f t="shared" si="2"/>
        <v>371.85385662551886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-1926.4837501594325</v>
      </c>
      <c r="AI44">
        <f t="shared" si="25"/>
        <v>-1949.3401853338223</v>
      </c>
      <c r="AJ44">
        <f t="shared" si="7"/>
        <v>40.003973631972315</v>
      </c>
      <c r="AK44">
        <f t="shared" si="22"/>
        <v>28.830048118024386</v>
      </c>
      <c r="AL44">
        <f t="shared" si="26"/>
        <v>-1880.5061635838256</v>
      </c>
      <c r="AN44">
        <f t="shared" si="27"/>
        <v>0</v>
      </c>
      <c r="AO44">
        <f t="shared" si="27"/>
        <v>0</v>
      </c>
      <c r="AP44">
        <f t="shared" si="27"/>
        <v>-0.5610013528240364</v>
      </c>
      <c r="AQ44">
        <f t="shared" si="27"/>
        <v>-47.284713551653446</v>
      </c>
      <c r="AR44">
        <f t="shared" si="27"/>
        <v>-47.845714904477482</v>
      </c>
      <c r="AS44">
        <f t="shared" si="27"/>
        <v>0.98188029562105827</v>
      </c>
      <c r="AT44">
        <f t="shared" si="27"/>
        <v>0.70762110857584493</v>
      </c>
      <c r="AU44">
        <f t="shared" si="23"/>
        <v>-46.156213500280579</v>
      </c>
      <c r="AW44">
        <v>41</v>
      </c>
      <c r="AX44">
        <f>IF(Z44&gt;0, (R44*SUMPRODUCT(K44:$K$98, X44:$X$98)-K44*$AZ$3)/Z44, 0)</f>
        <v>813.45549686193363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</v>
      </c>
      <c r="S45">
        <f t="shared" si="1"/>
        <v>771.18964670575849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371.85385662551886</v>
      </c>
      <c r="AC45">
        <f t="shared" si="2"/>
        <v>333.3531052477129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-2029.9142924903319</v>
      </c>
      <c r="AI45">
        <f t="shared" si="25"/>
        <v>-2051.5272061667329</v>
      </c>
      <c r="AJ45">
        <f t="shared" si="7"/>
        <v>38.500751377805955</v>
      </c>
      <c r="AK45">
        <f t="shared" si="22"/>
        <v>26.029769963786322</v>
      </c>
      <c r="AL45">
        <f t="shared" si="26"/>
        <v>-1986.9966848251406</v>
      </c>
      <c r="AN45">
        <f t="shared" si="27"/>
        <v>0</v>
      </c>
      <c r="AO45">
        <f t="shared" si="27"/>
        <v>0</v>
      </c>
      <c r="AP45">
        <f t="shared" si="27"/>
        <v>-0.47364254774341968</v>
      </c>
      <c r="AQ45">
        <f t="shared" si="27"/>
        <v>-44.485153255653479</v>
      </c>
      <c r="AR45">
        <f t="shared" si="27"/>
        <v>-44.958795803396903</v>
      </c>
      <c r="AS45">
        <f t="shared" si="27"/>
        <v>0.84373602956326155</v>
      </c>
      <c r="AT45">
        <f t="shared" si="27"/>
        <v>0.57043704275211671</v>
      </c>
      <c r="AU45">
        <f t="shared" si="23"/>
        <v>-43.544622731081525</v>
      </c>
      <c r="AW45">
        <v>42</v>
      </c>
      <c r="AX45">
        <f>IF(Z45&gt;0, (R45*SUMPRODUCT(K45:$K$98, X45:$X$98)-K45*$AZ$3)/Z45, 0)</f>
        <v>771.18964670575849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</v>
      </c>
      <c r="S46">
        <f t="shared" si="1"/>
        <v>729.4958242223812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333.3531052477129</v>
      </c>
      <c r="AC46">
        <f t="shared" si="2"/>
        <v>296.71077536156571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-2120.1662290449772</v>
      </c>
      <c r="AI46">
        <f t="shared" si="25"/>
        <v>-2140.5029304700915</v>
      </c>
      <c r="AJ46">
        <f t="shared" si="7"/>
        <v>36.642329886147195</v>
      </c>
      <c r="AK46">
        <f t="shared" si="22"/>
        <v>23.334717367339906</v>
      </c>
      <c r="AL46">
        <f t="shared" si="26"/>
        <v>-2080.5258832166041</v>
      </c>
      <c r="AN46">
        <f t="shared" si="27"/>
        <v>0</v>
      </c>
      <c r="AO46">
        <f t="shared" si="27"/>
        <v>0</v>
      </c>
      <c r="AP46">
        <f t="shared" si="27"/>
        <v>-0.39792376727323447</v>
      </c>
      <c r="AQ46">
        <f t="shared" si="27"/>
        <v>-41.484826642790708</v>
      </c>
      <c r="AR46">
        <f t="shared" si="27"/>
        <v>-41.882750410063942</v>
      </c>
      <c r="AS46">
        <f t="shared" si="27"/>
        <v>0.71697241579000637</v>
      </c>
      <c r="AT46">
        <f t="shared" si="27"/>
        <v>0.45658528632382889</v>
      </c>
      <c r="AU46">
        <f t="shared" si="23"/>
        <v>-40.709192707950095</v>
      </c>
      <c r="AW46">
        <v>43</v>
      </c>
      <c r="AX46">
        <f>IF(Z46&gt;0, (R46*SUMPRODUCT(K46:$K$98, X46:$X$98)-K46*$AZ$3)/Z46, 0)</f>
        <v>729.4958242223812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</v>
      </c>
      <c r="S47">
        <f t="shared" si="1"/>
        <v>689.0051919336197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296.71077536156571</v>
      </c>
      <c r="AC47">
        <f t="shared" si="2"/>
        <v>262.22846958440601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-2207.6712039451331</v>
      </c>
      <c r="AI47">
        <f t="shared" si="25"/>
        <v>-2226.700702754024</v>
      </c>
      <c r="AJ47">
        <f t="shared" si="7"/>
        <v>34.482305777159695</v>
      </c>
      <c r="AK47">
        <f t="shared" si="22"/>
        <v>20.769754275309602</v>
      </c>
      <c r="AL47">
        <f t="shared" si="26"/>
        <v>-2171.4486427015549</v>
      </c>
      <c r="AN47">
        <f t="shared" si="27"/>
        <v>0</v>
      </c>
      <c r="AO47">
        <f t="shared" si="27"/>
        <v>0</v>
      </c>
      <c r="AP47">
        <f t="shared" si="27"/>
        <v>-0.33245180444009181</v>
      </c>
      <c r="AQ47">
        <f t="shared" si="27"/>
        <v>-38.568765406427175</v>
      </c>
      <c r="AR47">
        <f t="shared" si="27"/>
        <v>-38.901217210867273</v>
      </c>
      <c r="AS47">
        <f t="shared" si="27"/>
        <v>0.60241758818765367</v>
      </c>
      <c r="AT47">
        <f t="shared" si="27"/>
        <v>0.36285465823082891</v>
      </c>
      <c r="AU47">
        <f t="shared" si="23"/>
        <v>-37.935944964448794</v>
      </c>
      <c r="AW47">
        <v>44</v>
      </c>
      <c r="AX47">
        <f>IF(Z47&gt;0, (R47*SUMPRODUCT(K47:$K$98, X47:$X$98)-K47*$AZ$3)/Z47, 0)</f>
        <v>689.0051919336197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</v>
      </c>
      <c r="S48">
        <f t="shared" si="1"/>
        <v>649.68504176210729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262.22846958440601</v>
      </c>
      <c r="AC48">
        <f t="shared" si="2"/>
        <v>229.91195495086365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-2290.1902482516134</v>
      </c>
      <c r="AI48">
        <f t="shared" si="25"/>
        <v>-2307.8843569482892</v>
      </c>
      <c r="AJ48">
        <f t="shared" si="7"/>
        <v>32.316514633542369</v>
      </c>
      <c r="AK48">
        <f t="shared" si="22"/>
        <v>18.355992870908423</v>
      </c>
      <c r="AL48">
        <f t="shared" si="26"/>
        <v>-2257.2118494438387</v>
      </c>
      <c r="AN48">
        <f t="shared" si="27"/>
        <v>0</v>
      </c>
      <c r="AO48">
        <f t="shared" si="27"/>
        <v>0</v>
      </c>
      <c r="AP48">
        <f t="shared" si="27"/>
        <v>-0.27600186235127622</v>
      </c>
      <c r="AQ48">
        <f t="shared" si="27"/>
        <v>-35.723572432609942</v>
      </c>
      <c r="AR48">
        <f t="shared" si="27"/>
        <v>-35.999574294961214</v>
      </c>
      <c r="AS48">
        <f t="shared" si="27"/>
        <v>0.50408971576147155</v>
      </c>
      <c r="AT48">
        <f t="shared" si="27"/>
        <v>0.28632627415865464</v>
      </c>
      <c r="AU48">
        <f t="shared" si="23"/>
        <v>-35.209158305041093</v>
      </c>
      <c r="AW48">
        <v>45</v>
      </c>
      <c r="AX48">
        <f>IF(Z48&gt;0, (R48*SUMPRODUCT(K48:$K$98, X48:$X$98)-K48*$AZ$3)/Z48, 0)</f>
        <v>649.68504176210729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</v>
      </c>
      <c r="S49">
        <f t="shared" si="1"/>
        <v>611.55518590550992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229.91195495086365</v>
      </c>
      <c r="AC49">
        <f t="shared" si="2"/>
        <v>199.77074927975801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-2368.3135939188128</v>
      </c>
      <c r="AI49">
        <f t="shared" si="25"/>
        <v>-2384.6466047315625</v>
      </c>
      <c r="AJ49">
        <f t="shared" si="7"/>
        <v>30.141205671105638</v>
      </c>
      <c r="AK49">
        <f t="shared" si="22"/>
        <v>16.093836846560457</v>
      </c>
      <c r="AL49">
        <f t="shared" si="26"/>
        <v>-2338.4115622138966</v>
      </c>
      <c r="AN49">
        <f t="shared" si="27"/>
        <v>0</v>
      </c>
      <c r="AO49">
        <f t="shared" si="27"/>
        <v>0</v>
      </c>
      <c r="AP49">
        <f t="shared" si="27"/>
        <v>-0.22747388690014247</v>
      </c>
      <c r="AQ49">
        <f t="shared" si="27"/>
        <v>-32.984089999292586</v>
      </c>
      <c r="AR49">
        <f t="shared" si="27"/>
        <v>-33.211563886192728</v>
      </c>
      <c r="AS49">
        <f t="shared" si="27"/>
        <v>0.41978403666462155</v>
      </c>
      <c r="AT49">
        <f t="shared" si="27"/>
        <v>0.22414285183513533</v>
      </c>
      <c r="AU49">
        <f t="shared" si="23"/>
        <v>-32.567636997692972</v>
      </c>
      <c r="AW49">
        <v>46</v>
      </c>
      <c r="AX49">
        <f>IF(Z49&gt;0, (R49*SUMPRODUCT(K49:$K$98, X49:$X$98)-K49*$AZ$3)/Z49, 0)</f>
        <v>611.55518590550992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</v>
      </c>
      <c r="S50">
        <f t="shared" si="1"/>
        <v>574.50678927006379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199.77074927975801</v>
      </c>
      <c r="AC50">
        <f t="shared" si="2"/>
        <v>171.77091531752291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-2440.51277496378</v>
      </c>
      <c r="AI50">
        <f t="shared" si="25"/>
        <v>-2455.4621992809202</v>
      </c>
      <c r="AJ50">
        <f t="shared" si="7"/>
        <v>27.999833962235101</v>
      </c>
      <c r="AK50">
        <f t="shared" si="22"/>
        <v>13.983952449583063</v>
      </c>
      <c r="AL50">
        <f t="shared" si="26"/>
        <v>-2413.4784128691017</v>
      </c>
      <c r="AN50">
        <f t="shared" si="27"/>
        <v>0</v>
      </c>
      <c r="AO50">
        <f t="shared" si="27"/>
        <v>0</v>
      </c>
      <c r="AP50">
        <f t="shared" si="27"/>
        <v>-0.18589672776183044</v>
      </c>
      <c r="AQ50">
        <f t="shared" si="27"/>
        <v>-30.347880246233725</v>
      </c>
      <c r="AR50">
        <f t="shared" si="27"/>
        <v>-30.533776973995554</v>
      </c>
      <c r="AS50">
        <f t="shared" si="27"/>
        <v>0.34817912723810673</v>
      </c>
      <c r="AT50">
        <f t="shared" si="27"/>
        <v>0.17389104398983196</v>
      </c>
      <c r="AU50">
        <f t="shared" si="23"/>
        <v>-30.011706802767613</v>
      </c>
      <c r="AW50">
        <v>47</v>
      </c>
      <c r="AX50">
        <f>IF(Z50&gt;0, (R50*SUMPRODUCT(K50:$K$98, X50:$X$98)-K50*$AZ$3)/Z50, 0)</f>
        <v>574.50678927006379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</v>
      </c>
      <c r="S51">
        <f t="shared" si="1"/>
        <v>538.3243156780818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171.77091531752291</v>
      </c>
      <c r="AC51">
        <f t="shared" si="2"/>
        <v>145.87326367580488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-2502.2055506232382</v>
      </c>
      <c r="AI51">
        <f t="shared" si="25"/>
        <v>-2515.7543779218954</v>
      </c>
      <c r="AJ51">
        <f t="shared" si="7"/>
        <v>25.897651641718028</v>
      </c>
      <c r="AK51">
        <f t="shared" si="22"/>
        <v>12.023964072226605</v>
      </c>
      <c r="AL51">
        <f t="shared" si="26"/>
        <v>-2477.832762207951</v>
      </c>
      <c r="AN51">
        <f t="shared" si="27"/>
        <v>0</v>
      </c>
      <c r="AO51">
        <f t="shared" si="27"/>
        <v>0</v>
      </c>
      <c r="AP51">
        <f t="shared" si="27"/>
        <v>-0.15042878947798272</v>
      </c>
      <c r="AQ51">
        <f t="shared" si="27"/>
        <v>-27.781279051556204</v>
      </c>
      <c r="AR51">
        <f t="shared" si="27"/>
        <v>-27.931707841034186</v>
      </c>
      <c r="AS51">
        <f t="shared" si="27"/>
        <v>0.28753428624573185</v>
      </c>
      <c r="AT51">
        <f t="shared" si="27"/>
        <v>0.13349866525282542</v>
      </c>
      <c r="AU51">
        <f t="shared" si="23"/>
        <v>-27.510674889535629</v>
      </c>
      <c r="AW51">
        <v>48</v>
      </c>
      <c r="AX51">
        <f>IF(Z51&gt;0, (R51*SUMPRODUCT(K51:$K$98, X51:$X$98)-K51*$AZ$3)/Z51, 0)</f>
        <v>538.3243156780818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</v>
      </c>
      <c r="S52">
        <f t="shared" si="1"/>
        <v>502.96688656921839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145.87326367580488</v>
      </c>
      <c r="AC52">
        <f t="shared" si="2"/>
        <v>122.06540302113758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-2557.604623117229</v>
      </c>
      <c r="AI52">
        <f t="shared" si="25"/>
        <v>-2569.7391598313411</v>
      </c>
      <c r="AJ52">
        <f t="shared" si="7"/>
        <v>23.807860654667294</v>
      </c>
      <c r="AK52">
        <f t="shared" si="22"/>
        <v>10.211128457306343</v>
      </c>
      <c r="AL52">
        <f t="shared" si="26"/>
        <v>-2535.7201707193676</v>
      </c>
      <c r="AN52">
        <f t="shared" si="27"/>
        <v>0</v>
      </c>
      <c r="AO52">
        <f t="shared" si="27"/>
        <v>0</v>
      </c>
      <c r="AP52">
        <f t="shared" si="27"/>
        <v>-0.12029135889026622</v>
      </c>
      <c r="AQ52">
        <f t="shared" si="27"/>
        <v>-25.353892189472703</v>
      </c>
      <c r="AR52">
        <f t="shared" si="27"/>
        <v>-25.474183548362966</v>
      </c>
      <c r="AS52">
        <f t="shared" si="27"/>
        <v>0.23601065107738362</v>
      </c>
      <c r="AT52">
        <f t="shared" si="27"/>
        <v>0.1012243439425216</v>
      </c>
      <c r="AU52">
        <f t="shared" si="23"/>
        <v>-25.136948553343064</v>
      </c>
      <c r="AW52">
        <v>49</v>
      </c>
      <c r="AX52">
        <f>IF(Z52&gt;0, (R52*SUMPRODUCT(K52:$K$98, X52:$X$98)-K52*$AZ$3)/Z52, 0)</f>
        <v>502.96688656921839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</v>
      </c>
      <c r="S53">
        <f t="shared" si="1"/>
        <v>467.70526999022928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122.06540302113758</v>
      </c>
      <c r="AC53">
        <f t="shared" si="2"/>
        <v>100.25920582888708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-2589.9755670817467</v>
      </c>
      <c r="AI53">
        <f t="shared" si="25"/>
        <v>-2600.6937706451768</v>
      </c>
      <c r="AJ53">
        <f t="shared" si="7"/>
        <v>21.806197192250508</v>
      </c>
      <c r="AK53">
        <f t="shared" si="22"/>
        <v>8.5445782114796316</v>
      </c>
      <c r="AL53">
        <f t="shared" si="26"/>
        <v>-2570.3429952414463</v>
      </c>
      <c r="AN53">
        <f t="shared" si="27"/>
        <v>0</v>
      </c>
      <c r="AO53">
        <f t="shared" si="27"/>
        <v>0</v>
      </c>
      <c r="AP53">
        <f t="shared" si="27"/>
        <v>-9.4867009250081541E-2</v>
      </c>
      <c r="AQ53">
        <f t="shared" si="27"/>
        <v>-22.923919537986073</v>
      </c>
      <c r="AR53">
        <f t="shared" si="27"/>
        <v>-23.018786547236154</v>
      </c>
      <c r="AS53">
        <f t="shared" si="27"/>
        <v>0.19300703690724461</v>
      </c>
      <c r="AT53">
        <f t="shared" si="27"/>
        <v>7.5628212827772073E-2</v>
      </c>
      <c r="AU53">
        <f t="shared" si="23"/>
        <v>-22.750151297501134</v>
      </c>
      <c r="AW53">
        <v>50</v>
      </c>
      <c r="AX53">
        <f>IF(Z53&gt;0, (R53*SUMPRODUCT(K53:$K$98, X53:$X$98)-K53*$AZ$3)/Z53, 0)</f>
        <v>467.70526999022928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</v>
      </c>
      <c r="S54">
        <f t="shared" si="1"/>
        <v>432.09767409619531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100.25920582888708</v>
      </c>
      <c r="AC54">
        <f t="shared" si="2"/>
        <v>80.502871109849437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-2591.3315438404802</v>
      </c>
      <c r="AI54">
        <f t="shared" si="25"/>
        <v>-2600.646899596356</v>
      </c>
      <c r="AJ54">
        <f t="shared" si="7"/>
        <v>19.756334719037639</v>
      </c>
      <c r="AK54">
        <f t="shared" si="22"/>
        <v>7.0181444080220956</v>
      </c>
      <c r="AL54">
        <f t="shared" si="26"/>
        <v>-2573.8724204692962</v>
      </c>
      <c r="AN54">
        <f t="shared" si="27"/>
        <v>0</v>
      </c>
      <c r="AO54">
        <f t="shared" si="27"/>
        <v>0</v>
      </c>
      <c r="AP54">
        <f t="shared" si="27"/>
        <v>-7.3616409376298472E-2</v>
      </c>
      <c r="AQ54">
        <f t="shared" si="27"/>
        <v>-20.478501171654333</v>
      </c>
      <c r="AR54">
        <f t="shared" si="27"/>
        <v>-20.552117581030632</v>
      </c>
      <c r="AS54">
        <f t="shared" si="27"/>
        <v>0.15612827492224321</v>
      </c>
      <c r="AT54">
        <f t="shared" si="27"/>
        <v>5.5462250218093707E-2</v>
      </c>
      <c r="AU54">
        <f t="shared" si="23"/>
        <v>-20.340527055890295</v>
      </c>
      <c r="AW54">
        <v>51</v>
      </c>
      <c r="AX54">
        <f>IF(Z54&gt;0, (R54*SUMPRODUCT(K54:$K$98, X54:$X$98)-K54*$AZ$3)/Z54, 0)</f>
        <v>432.09767409619531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</v>
      </c>
      <c r="S55">
        <f t="shared" si="1"/>
        <v>395.61298382262356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80.502871109849437</v>
      </c>
      <c r="AC55">
        <f t="shared" si="2"/>
        <v>62.852570669399064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-2557.0161562165886</v>
      </c>
      <c r="AI55">
        <f t="shared" si="25"/>
        <v>-2564.959850336797</v>
      </c>
      <c r="AJ55">
        <f t="shared" si="7"/>
        <v>17.650300440450373</v>
      </c>
      <c r="AK55">
        <f t="shared" si="22"/>
        <v>5.6352009776894612</v>
      </c>
      <c r="AL55">
        <f t="shared" si="26"/>
        <v>-2541.6743489186574</v>
      </c>
      <c r="AN55">
        <f t="shared" si="27"/>
        <v>0</v>
      </c>
      <c r="AO55">
        <f t="shared" si="27"/>
        <v>0</v>
      </c>
      <c r="AP55">
        <f t="shared" si="27"/>
        <v>-5.6050523845352841E-2</v>
      </c>
      <c r="AQ55">
        <f t="shared" si="27"/>
        <v>-18.042247456679114</v>
      </c>
      <c r="AR55">
        <f t="shared" si="27"/>
        <v>-18.098297980524464</v>
      </c>
      <c r="AS55">
        <f t="shared" si="27"/>
        <v>0.1245401158131611</v>
      </c>
      <c r="AT55">
        <f t="shared" si="27"/>
        <v>3.9761849083514891E-2</v>
      </c>
      <c r="AU55">
        <f t="shared" si="23"/>
        <v>-17.933996015627791</v>
      </c>
      <c r="AW55">
        <v>52</v>
      </c>
      <c r="AX55">
        <f>IF(Z55&gt;0, (R55*SUMPRODUCT(K55:$K$98, X55:$X$98)-K55*$AZ$3)/Z55, 0)</f>
        <v>395.61298382262356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</v>
      </c>
      <c r="S56">
        <f t="shared" si="1"/>
        <v>357.05125271101963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62.852570669399064</v>
      </c>
      <c r="AC56">
        <f t="shared" si="2"/>
        <v>47.335502437009168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-2471.1732682954939</v>
      </c>
      <c r="AI56">
        <f t="shared" si="25"/>
        <v>-2477.8019388403527</v>
      </c>
      <c r="AJ56">
        <f t="shared" si="7"/>
        <v>15.517068232389896</v>
      </c>
      <c r="AK56">
        <f t="shared" si="22"/>
        <v>4.3996799468579351</v>
      </c>
      <c r="AL56">
        <f t="shared" si="26"/>
        <v>-2457.8851906611048</v>
      </c>
      <c r="AN56">
        <f t="shared" si="27"/>
        <v>0</v>
      </c>
      <c r="AO56">
        <f t="shared" si="27"/>
        <v>0</v>
      </c>
      <c r="AP56">
        <f t="shared" si="27"/>
        <v>-4.1760488932572087E-2</v>
      </c>
      <c r="AQ56">
        <f t="shared" si="27"/>
        <v>-15.568341075747457</v>
      </c>
      <c r="AR56">
        <f t="shared" si="27"/>
        <v>-15.610101564680029</v>
      </c>
      <c r="AS56">
        <f t="shared" si="27"/>
        <v>9.7757212671744129E-2</v>
      </c>
      <c r="AT56">
        <f t="shared" si="27"/>
        <v>2.7717893729101439E-2</v>
      </c>
      <c r="AU56">
        <f t="shared" si="23"/>
        <v>-15.484626458279184</v>
      </c>
      <c r="AW56">
        <v>53</v>
      </c>
      <c r="AX56">
        <f>IF(Z56&gt;0, (R56*SUMPRODUCT(K56:$K$98, X56:$X$98)-K56*$AZ$3)/Z56, 0)</f>
        <v>357.05125271101963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</v>
      </c>
      <c r="S57">
        <f t="shared" si="1"/>
        <v>315.22869039050653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47.335502437009168</v>
      </c>
      <c r="AC57">
        <f t="shared" si="2"/>
        <v>34.021785668662815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-2332.0363362142893</v>
      </c>
      <c r="AI57">
        <f t="shared" si="25"/>
        <v>-2337.4327018855925</v>
      </c>
      <c r="AJ57">
        <f t="shared" si="7"/>
        <v>13.313716768346353</v>
      </c>
      <c r="AK57">
        <f t="shared" si="22"/>
        <v>3.3134851705906421</v>
      </c>
      <c r="AL57">
        <f t="shared" si="26"/>
        <v>-2320.8054999466553</v>
      </c>
      <c r="AN57">
        <f t="shared" si="27"/>
        <v>0</v>
      </c>
      <c r="AO57">
        <f t="shared" si="27"/>
        <v>0</v>
      </c>
      <c r="AP57">
        <f t="shared" si="27"/>
        <v>-3.0354458410128481E-2</v>
      </c>
      <c r="AQ57">
        <f t="shared" si="27"/>
        <v>-13.117661828397248</v>
      </c>
      <c r="AR57">
        <f t="shared" si="27"/>
        <v>-13.148016286807376</v>
      </c>
      <c r="AS57">
        <f t="shared" si="27"/>
        <v>7.488941382866228E-2</v>
      </c>
      <c r="AT57">
        <f t="shared" si="27"/>
        <v>1.8638293608999417E-2</v>
      </c>
      <c r="AU57">
        <f t="shared" si="23"/>
        <v>-13.054488579369714</v>
      </c>
      <c r="AW57">
        <v>54</v>
      </c>
      <c r="AX57">
        <f>IF(Z57&gt;0, (R57*SUMPRODUCT(K57:$K$98, X57:$X$98)-K57*$AZ$3)/Z57, 0)</f>
        <v>315.22869039050653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</v>
      </c>
      <c r="S58">
        <f t="shared" si="1"/>
        <v>268.14886691862313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34.021785668662815</v>
      </c>
      <c r="AC58">
        <f t="shared" si="2"/>
        <v>22.917181257587981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-2138.3643142052551</v>
      </c>
      <c r="AI58">
        <f t="shared" si="25"/>
        <v>-2142.6375340627424</v>
      </c>
      <c r="AJ58">
        <f t="shared" si="7"/>
        <v>11.104604411074835</v>
      </c>
      <c r="AK58">
        <f t="shared" si="22"/>
        <v>2.3815249968063972</v>
      </c>
      <c r="AL58">
        <f t="shared" si="26"/>
        <v>-2129.1514046548609</v>
      </c>
      <c r="AN58">
        <f t="shared" si="27"/>
        <v>0</v>
      </c>
      <c r="AO58">
        <f t="shared" si="27"/>
        <v>0</v>
      </c>
      <c r="AP58">
        <f t="shared" si="27"/>
        <v>-2.1461414023518918E-2</v>
      </c>
      <c r="AQ58">
        <f t="shared" si="27"/>
        <v>-10.739518070867874</v>
      </c>
      <c r="AR58">
        <f t="shared" si="27"/>
        <v>-10.760979484891392</v>
      </c>
      <c r="AS58">
        <f t="shared" si="27"/>
        <v>5.5770711730615825E-2</v>
      </c>
      <c r="AT58">
        <f t="shared" si="27"/>
        <v>1.1960745215172373E-2</v>
      </c>
      <c r="AU58">
        <f t="shared" si="23"/>
        <v>-10.693248027945602</v>
      </c>
      <c r="AW58">
        <v>55</v>
      </c>
      <c r="AX58">
        <f>IF(Z58&gt;0, (R58*SUMPRODUCT(K58:$K$98, X58:$X$98)-K58*$AZ$3)/Z58, 0)</f>
        <v>268.14886691862313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</v>
      </c>
      <c r="S59">
        <f t="shared" si="1"/>
        <v>213.07029448927938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22.917181257587981</v>
      </c>
      <c r="AC59">
        <f t="shared" si="2"/>
        <v>13.975035880757977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-1902.0901788826809</v>
      </c>
      <c r="AI59">
        <f t="shared" si="25"/>
        <v>-1905.3696214521522</v>
      </c>
      <c r="AJ59">
        <f t="shared" si="7"/>
        <v>8.9421453768300037</v>
      </c>
      <c r="AK59">
        <f t="shared" si="22"/>
        <v>1.6042026880311588</v>
      </c>
      <c r="AL59">
        <f t="shared" si="26"/>
        <v>-1894.823273387291</v>
      </c>
      <c r="AN59">
        <f t="shared" si="27"/>
        <v>0</v>
      </c>
      <c r="AO59">
        <f t="shared" si="27"/>
        <v>0</v>
      </c>
      <c r="AP59">
        <f t="shared" si="27"/>
        <v>-1.4705679686723297E-2</v>
      </c>
      <c r="AQ59">
        <f t="shared" si="27"/>
        <v>-8.5293547038457813</v>
      </c>
      <c r="AR59">
        <f t="shared" si="27"/>
        <v>-8.5440603835325035</v>
      </c>
      <c r="AS59">
        <f t="shared" si="27"/>
        <v>4.0098377342519309E-2</v>
      </c>
      <c r="AT59">
        <f t="shared" si="27"/>
        <v>7.1935673160975575E-3</v>
      </c>
      <c r="AU59">
        <f t="shared" si="23"/>
        <v>-8.4967684388738878</v>
      </c>
      <c r="AW59">
        <v>56</v>
      </c>
      <c r="AX59">
        <f>IF(Z59&gt;0, (R59*SUMPRODUCT(K59:$K$98, X59:$X$98)-K59*$AZ$3)/Z59, 0)</f>
        <v>213.07029448927938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</v>
      </c>
      <c r="S60">
        <f t="shared" si="1"/>
        <v>145.27175699971892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13.975035880757977</v>
      </c>
      <c r="AC60">
        <f t="shared" si="2"/>
        <v>7.0504782251602816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-1639.9935047043862</v>
      </c>
      <c r="AI60">
        <f t="shared" si="25"/>
        <v>-1642.4201560958104</v>
      </c>
      <c r="AJ60">
        <f t="shared" si="7"/>
        <v>6.9245576555976953</v>
      </c>
      <c r="AK60">
        <f t="shared" si="22"/>
        <v>0.97825251165305849</v>
      </c>
      <c r="AL60">
        <f t="shared" si="26"/>
        <v>-1634.5173459285597</v>
      </c>
      <c r="AN60">
        <f t="shared" si="27"/>
        <v>0</v>
      </c>
      <c r="AO60">
        <f t="shared" si="27"/>
        <v>0</v>
      </c>
      <c r="AP60">
        <f t="shared" si="27"/>
        <v>-9.7157076996835026E-3</v>
      </c>
      <c r="AQ60">
        <f t="shared" si="27"/>
        <v>-6.5661254753759675</v>
      </c>
      <c r="AR60">
        <f t="shared" si="27"/>
        <v>-6.5758411830756511</v>
      </c>
      <c r="AS60">
        <f t="shared" si="27"/>
        <v>2.772420396648179E-2</v>
      </c>
      <c r="AT60">
        <f t="shared" si="27"/>
        <v>3.9166793768939329E-3</v>
      </c>
      <c r="AU60">
        <f t="shared" si="23"/>
        <v>-6.5442002997322755</v>
      </c>
      <c r="AW60">
        <v>57</v>
      </c>
      <c r="AX60">
        <f>IF(Z60&gt;0, (R60*SUMPRODUCT(K60:$K$98, X60:$X$98)-K60*$AZ$3)/Z60, 0)</f>
        <v>145.27175699971892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</v>
      </c>
      <c r="S61">
        <f t="shared" si="1"/>
        <v>55.710903892144266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7.0504782251602816</v>
      </c>
      <c r="AC61">
        <f t="shared" si="2"/>
        <v>1.9172072571486822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-1363.4196364501008</v>
      </c>
      <c r="AI61">
        <f t="shared" si="25"/>
        <v>-1365.1403115093858</v>
      </c>
      <c r="AJ61">
        <f t="shared" si="7"/>
        <v>5.1332709680115993</v>
      </c>
      <c r="AK61">
        <f t="shared" si="22"/>
        <v>0.49353347576121975</v>
      </c>
      <c r="AL61">
        <f t="shared" si="26"/>
        <v>-1359.5135070656129</v>
      </c>
      <c r="AN61">
        <f t="shared" si="27"/>
        <v>0</v>
      </c>
      <c r="AO61">
        <f t="shared" si="27"/>
        <v>0</v>
      </c>
      <c r="AP61">
        <f t="shared" si="27"/>
        <v>-6.1510306449852406E-3</v>
      </c>
      <c r="AQ61">
        <f t="shared" si="27"/>
        <v>-4.8739219648271357</v>
      </c>
      <c r="AR61">
        <f t="shared" si="27"/>
        <v>-4.8800729954721209</v>
      </c>
      <c r="AS61">
        <f t="shared" si="27"/>
        <v>1.8350302029933284E-2</v>
      </c>
      <c r="AT61">
        <f t="shared" si="27"/>
        <v>1.7642724100358997E-3</v>
      </c>
      <c r="AU61">
        <f t="shared" si="23"/>
        <v>-4.8599584210321511</v>
      </c>
      <c r="AW61">
        <v>58</v>
      </c>
      <c r="AX61">
        <f>IF(Z61&gt;0, (R61*SUMPRODUCT(K61:$K$98, X61:$X$98)-K61*$AZ$3)/Z61, 0)</f>
        <v>55.710903892144266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</v>
      </c>
      <c r="S62">
        <f t="shared" si="1"/>
        <v>-72.29142860997429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1.9172072571486822</v>
      </c>
      <c r="AC62">
        <f t="shared" si="2"/>
        <v>-1.6773803261031226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-1086.6334246600875</v>
      </c>
      <c r="AI62">
        <f t="shared" si="25"/>
        <v>-1087.7935762564496</v>
      </c>
      <c r="AJ62">
        <f t="shared" si="7"/>
        <v>3.5945875832518048</v>
      </c>
      <c r="AK62">
        <f t="shared" si="22"/>
        <v>0.13420450800040776</v>
      </c>
      <c r="AL62">
        <f t="shared" si="26"/>
        <v>-1084.0647841651974</v>
      </c>
      <c r="AN62">
        <f t="shared" si="27"/>
        <v>0</v>
      </c>
      <c r="AO62">
        <f t="shared" si="27"/>
        <v>0</v>
      </c>
      <c r="AP62">
        <f t="shared" si="27"/>
        <v>-3.7029320803194238E-3</v>
      </c>
      <c r="AQ62">
        <f t="shared" si="27"/>
        <v>-3.4682793010314876</v>
      </c>
      <c r="AR62">
        <f t="shared" si="27"/>
        <v>-3.4719822331118073</v>
      </c>
      <c r="AS62">
        <f t="shared" si="27"/>
        <v>1.1473081379432882E-2</v>
      </c>
      <c r="AT62">
        <f t="shared" si="27"/>
        <v>4.2834934637550859E-4</v>
      </c>
      <c r="AU62">
        <f t="shared" si="23"/>
        <v>-3.4600808023859986</v>
      </c>
      <c r="AW62">
        <v>59</v>
      </c>
      <c r="AX62">
        <f>IF(Z62&gt;0, (R62*SUMPRODUCT(K62:$K$98, X62:$X$98)-K62*$AZ$3)/Z62, 0)</f>
        <v>-72.29142860997429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</v>
      </c>
      <c r="S63">
        <f t="shared" si="1"/>
        <v>-271.0232752027016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-1.6773803261031226</v>
      </c>
      <c r="AC63">
        <f t="shared" si="2"/>
        <v>-4.0033967864423525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-819.95884020434983</v>
      </c>
      <c r="AI63">
        <f t="shared" si="25"/>
        <v>-820.69741086464614</v>
      </c>
      <c r="AJ63">
        <f t="shared" si="7"/>
        <v>2.3260164603392299</v>
      </c>
      <c r="AK63">
        <f t="shared" si="22"/>
        <v>-0.1174166228272186</v>
      </c>
      <c r="AL63">
        <f t="shared" si="26"/>
        <v>-818.48881102713415</v>
      </c>
      <c r="AN63">
        <f t="shared" si="27"/>
        <v>0</v>
      </c>
      <c r="AO63">
        <f t="shared" si="27"/>
        <v>0</v>
      </c>
      <c r="AP63">
        <f t="shared" si="27"/>
        <v>-2.1047718801897658E-3</v>
      </c>
      <c r="AQ63">
        <f t="shared" si="27"/>
        <v>-2.3367111673280205</v>
      </c>
      <c r="AR63">
        <f t="shared" si="27"/>
        <v>-2.3388159392082102</v>
      </c>
      <c r="AS63">
        <f t="shared" si="27"/>
        <v>6.6286603324002295E-3</v>
      </c>
      <c r="AT63">
        <f t="shared" si="27"/>
        <v>-3.3461281266499397E-4</v>
      </c>
      <c r="AU63">
        <f t="shared" si="23"/>
        <v>-2.3325218916884749</v>
      </c>
      <c r="AW63">
        <v>60</v>
      </c>
      <c r="AX63">
        <f>IF(Z63&gt;0, (R63*SUMPRODUCT(K63:$K$98, X63:$X$98)-K63*$AZ$3)/Z63, 0)</f>
        <v>-271.0232752027016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</v>
      </c>
      <c r="S64">
        <f t="shared" si="1"/>
        <v>-602.9972172020141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-4.0033967864423525</v>
      </c>
      <c r="AC64">
        <f t="shared" si="2"/>
        <v>-5.3202304174379993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-580.0722340864728</v>
      </c>
      <c r="AI64">
        <f t="shared" si="25"/>
        <v>-580.51338292312289</v>
      </c>
      <c r="AJ64">
        <f t="shared" si="7"/>
        <v>1.3168336309956468</v>
      </c>
      <c r="AK64">
        <f t="shared" si="22"/>
        <v>-0.2802377750509647</v>
      </c>
      <c r="AL64">
        <f t="shared" si="26"/>
        <v>-579.47678706717818</v>
      </c>
      <c r="AN64">
        <f t="shared" si="27"/>
        <v>0</v>
      </c>
      <c r="AO64">
        <f t="shared" si="27"/>
        <v>0</v>
      </c>
      <c r="AP64">
        <f t="shared" si="27"/>
        <v>-1.1224838397257293E-3</v>
      </c>
      <c r="AQ64">
        <f t="shared" si="27"/>
        <v>-1.4759683230268772</v>
      </c>
      <c r="AR64">
        <f t="shared" si="27"/>
        <v>-1.4770908068666029</v>
      </c>
      <c r="AS64">
        <f t="shared" si="27"/>
        <v>3.3506253391130257E-3</v>
      </c>
      <c r="AT64">
        <f t="shared" si="27"/>
        <v>-7.1305271065447325E-4</v>
      </c>
      <c r="AU64">
        <f t="shared" si="23"/>
        <v>-1.4744532342381442</v>
      </c>
      <c r="AW64">
        <v>61</v>
      </c>
      <c r="AX64">
        <f>IF(Z64&gt;0, (R64*SUMPRODUCT(K64:$K$98, X64:$X$98)-K64*$AZ$3)/Z64, 0)</f>
        <v>-602.9972172020141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</v>
      </c>
      <c r="S65">
        <f t="shared" si="1"/>
        <v>-1130.0190515498209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-5.3202304174379993</v>
      </c>
      <c r="AC65">
        <f t="shared" si="2"/>
        <v>-5.8855937973109702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-352.6344692064751</v>
      </c>
      <c r="AI65">
        <f t="shared" si="25"/>
        <v>-352.89488932015541</v>
      </c>
      <c r="AJ65">
        <f t="shared" si="7"/>
        <v>0.56536337987297092</v>
      </c>
      <c r="AK65">
        <f t="shared" si="22"/>
        <v>-0.37241612922065997</v>
      </c>
      <c r="AL65">
        <f t="shared" si="26"/>
        <v>-352.7019420695031</v>
      </c>
      <c r="AN65">
        <f t="shared" si="27"/>
        <v>0</v>
      </c>
      <c r="AO65">
        <f t="shared" si="27"/>
        <v>0</v>
      </c>
      <c r="AP65">
        <f t="shared" si="27"/>
        <v>-5.9163173364545451E-4</v>
      </c>
      <c r="AQ65">
        <f t="shared" si="27"/>
        <v>-0.80112760650993398</v>
      </c>
      <c r="AR65">
        <f t="shared" si="27"/>
        <v>-0.80171923824357938</v>
      </c>
      <c r="AS65">
        <f t="shared" si="27"/>
        <v>1.2844127584725714E-3</v>
      </c>
      <c r="AT65">
        <f t="shared" si="27"/>
        <v>-8.4606828963605814E-4</v>
      </c>
      <c r="AU65">
        <f t="shared" si="23"/>
        <v>-0.80128089377474276</v>
      </c>
      <c r="AW65">
        <v>62</v>
      </c>
      <c r="AX65">
        <f>IF(Z65&gt;0, (R65*SUMPRODUCT(K65:$K$98, X65:$X$98)-K65*$AZ$3)/Z65, 0)</f>
        <v>-1130.0190515498209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</v>
      </c>
      <c r="S66">
        <f t="shared" si="1"/>
        <v>-1935.0742741800411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-5.8855937973109702</v>
      </c>
      <c r="AC66">
        <f t="shared" si="2"/>
        <v>-5.8736812760049153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-212.09405631104011</v>
      </c>
      <c r="AI66">
        <f t="shared" si="25"/>
        <v>-212.24582519542813</v>
      </c>
      <c r="AJ66">
        <f t="shared" si="7"/>
        <v>-1.1912521306054913E-2</v>
      </c>
      <c r="AK66">
        <f t="shared" si="22"/>
        <v>-0.41199156581176793</v>
      </c>
      <c r="AL66">
        <f t="shared" si="26"/>
        <v>-212.66972928254594</v>
      </c>
      <c r="AN66">
        <f t="shared" si="27"/>
        <v>0</v>
      </c>
      <c r="AO66">
        <f t="shared" si="27"/>
        <v>0</v>
      </c>
      <c r="AP66">
        <f t="shared" si="27"/>
        <v>-3.0785177031203832E-4</v>
      </c>
      <c r="AQ66">
        <f t="shared" si="27"/>
        <v>-0.43021684564199464</v>
      </c>
      <c r="AR66">
        <f t="shared" si="27"/>
        <v>-0.4305246974123067</v>
      </c>
      <c r="AS66">
        <f t="shared" si="27"/>
        <v>-2.4163653753776739E-5</v>
      </c>
      <c r="AT66">
        <f t="shared" si="27"/>
        <v>-8.3569391315101605E-4</v>
      </c>
      <c r="AU66">
        <f t="shared" si="23"/>
        <v>-0.43138455497921152</v>
      </c>
      <c r="AW66">
        <v>63</v>
      </c>
      <c r="AX66">
        <f>IF(Z66&gt;0, (R66*SUMPRODUCT(K66:$K$98, X66:$X$98)-K66*$AZ$3)/Z66, 0)</f>
        <v>-1935.0742741800411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-3198.8160643647916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-5.8736812760049153</v>
      </c>
      <c r="AC67">
        <f t="shared" ref="AC67:AC98" si="30">S67*Z67</f>
        <v>-5.5779694360969216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-126.1263305752436</v>
      </c>
      <c r="AI67">
        <f t="shared" ref="AI67:AI98" si="34">SUM(AE67:AH67)</f>
        <v>-126.21351860550011</v>
      </c>
      <c r="AJ67">
        <f t="shared" ref="AJ67:AJ98" si="35">AB67-AC67</f>
        <v>-0.29571183990799366</v>
      </c>
      <c r="AK67">
        <f t="shared" si="22"/>
        <v>-0.41115768932034413</v>
      </c>
      <c r="AL67">
        <f t="shared" si="26"/>
        <v>-126.92038813472846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-0.2284265874951899</v>
      </c>
      <c r="AR67">
        <f t="shared" si="36"/>
        <v>-0.22858449317698598</v>
      </c>
      <c r="AS67">
        <f t="shared" si="36"/>
        <v>-5.3556181460309195E-4</v>
      </c>
      <c r="AT67">
        <f t="shared" si="36"/>
        <v>-7.4464505123951041E-4</v>
      </c>
      <c r="AU67">
        <f t="shared" si="23"/>
        <v>-0.22986470004282861</v>
      </c>
      <c r="AW67">
        <v>64</v>
      </c>
      <c r="AX67">
        <f>IF(Z67&gt;0, (R67*SUMPRODUCT(K67:$K$98, X67:$X$98)-K67*$AZ$3)/Z67, 0)</f>
        <v>-3198.8160643647916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8"/>
        <v>100000</v>
      </c>
      <c r="S68">
        <f t="shared" si="29"/>
        <v>-5232.8837413925366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-5.5779694360969216</v>
      </c>
      <c r="AC68">
        <f t="shared" si="30"/>
        <v>-5.1582454114939065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-74.058632568563723</v>
      </c>
      <c r="AI68">
        <f t="shared" si="34"/>
        <v>-74.107919402233392</v>
      </c>
      <c r="AJ68">
        <f t="shared" si="35"/>
        <v>-0.41972402460301517</v>
      </c>
      <c r="AK68">
        <f t="shared" si="22"/>
        <v>-0.39045786052678455</v>
      </c>
      <c r="AL68">
        <f t="shared" si="26"/>
        <v>-74.918101287363186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-0.11975635173424773</v>
      </c>
      <c r="AR68">
        <f t="shared" si="36"/>
        <v>-0.11983605090211108</v>
      </c>
      <c r="AS68">
        <f t="shared" si="36"/>
        <v>-6.7871382684709422E-4</v>
      </c>
      <c r="AT68">
        <f t="shared" si="36"/>
        <v>-6.3138903947972667E-4</v>
      </c>
      <c r="AU68">
        <f t="shared" si="23"/>
        <v>-0.12114615376843789</v>
      </c>
      <c r="AW68">
        <v>65</v>
      </c>
      <c r="AX68">
        <f>IF(Z68&gt;0, (R68*SUMPRODUCT(K68:$K$98, X68:$X$98)-K68*$AZ$3)/Z68, 0)</f>
        <v>-5232.8837413925366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100000</v>
      </c>
      <c r="S69">
        <f t="shared" si="29"/>
        <v>-8571.6350826683611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-5.1582454114939065</v>
      </c>
      <c r="AC69">
        <f t="shared" si="30"/>
        <v>-4.6992958595690437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-42.764133172838513</v>
      </c>
      <c r="AI69">
        <f t="shared" si="34"/>
        <v>-42.791545071585062</v>
      </c>
      <c r="AJ69">
        <f t="shared" si="35"/>
        <v>-0.45894955192486275</v>
      </c>
      <c r="AK69">
        <f t="shared" si="22"/>
        <v>-0.36107717880457346</v>
      </c>
      <c r="AL69">
        <f t="shared" si="26"/>
        <v>-43.611571802314494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-6.1742543859172341E-2</v>
      </c>
      <c r="AR69">
        <f t="shared" si="36"/>
        <v>-6.1782120958836249E-2</v>
      </c>
      <c r="AS69">
        <f t="shared" si="36"/>
        <v>-6.6262801877313145E-4</v>
      </c>
      <c r="AT69">
        <f t="shared" si="36"/>
        <v>-5.2132059964324112E-4</v>
      </c>
      <c r="AU69">
        <f t="shared" si="23"/>
        <v>-6.296606957725262E-2</v>
      </c>
      <c r="AW69">
        <v>66</v>
      </c>
      <c r="AX69">
        <f>IF(Z69&gt;0, (R69*SUMPRODUCT(K69:$K$98, X69:$X$98)-K69*$AZ$3)/Z69, 0)</f>
        <v>-8571.6350826683611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100000</v>
      </c>
      <c r="S70">
        <f t="shared" si="29"/>
        <v>-14170.8150395869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-4.6992958595690437</v>
      </c>
      <c r="AC70">
        <f t="shared" si="30"/>
        <v>-4.2443367037325821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-24.32430624249821</v>
      </c>
      <c r="AI70">
        <f t="shared" si="34"/>
        <v>-24.339281869136041</v>
      </c>
      <c r="AJ70">
        <f t="shared" si="35"/>
        <v>-0.45495915583646163</v>
      </c>
      <c r="AK70">
        <f t="shared" si="22"/>
        <v>-0.32895071016983307</v>
      </c>
      <c r="AL70">
        <f t="shared" si="26"/>
        <v>-25.123191735142338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-3.1356478665515622E-2</v>
      </c>
      <c r="AR70">
        <f t="shared" si="36"/>
        <v>-3.1375783755350065E-2</v>
      </c>
      <c r="AS70">
        <f t="shared" si="36"/>
        <v>-5.8648813748045608E-4</v>
      </c>
      <c r="AT70">
        <f t="shared" si="36"/>
        <v>-4.2405056993671597E-4</v>
      </c>
      <c r="AU70">
        <f t="shared" si="23"/>
        <v>-3.2386322462767236E-2</v>
      </c>
      <c r="AW70">
        <v>67</v>
      </c>
      <c r="AX70">
        <f>IF(Z70&gt;0, (R70*SUMPRODUCT(K70:$K$98, X70:$X$98)-K70*$AZ$3)/Z70, 0)</f>
        <v>-14170.8150395869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100000</v>
      </c>
      <c r="S71">
        <f t="shared" si="29"/>
        <v>-23759.923278329759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-4.2443367037325821</v>
      </c>
      <c r="AC71">
        <f t="shared" si="30"/>
        <v>-3.8143523790984246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-13.5980172758065</v>
      </c>
      <c r="AI71">
        <f t="shared" si="34"/>
        <v>-13.606044137540051</v>
      </c>
      <c r="AJ71">
        <f t="shared" si="35"/>
        <v>-0.42998432463415748</v>
      </c>
      <c r="AK71">
        <f t="shared" si="22"/>
        <v>-0.29710356926128079</v>
      </c>
      <c r="AL71">
        <f t="shared" si="26"/>
        <v>-14.33313203143549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-1.5651082793458022E-2</v>
      </c>
      <c r="AR71">
        <f t="shared" si="36"/>
        <v>-1.5660321572539951E-2</v>
      </c>
      <c r="AS71">
        <f t="shared" si="36"/>
        <v>-4.9490452381699814E-4</v>
      </c>
      <c r="AT71">
        <f t="shared" si="36"/>
        <v>-3.4196107170811075E-4</v>
      </c>
      <c r="AU71">
        <f t="shared" si="23"/>
        <v>-1.6497187168065062E-2</v>
      </c>
      <c r="AW71">
        <v>68</v>
      </c>
      <c r="AX71">
        <f>IF(Z71&gt;0, (R71*SUMPRODUCT(K71:$K$98, X71:$X$98)-K71*$AZ$3)/Z71, 0)</f>
        <v>-23759.923278329759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100000</v>
      </c>
      <c r="S72">
        <f t="shared" si="29"/>
        <v>-40530.02568435506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-3.8143523790984246</v>
      </c>
      <c r="AC72">
        <f t="shared" si="30"/>
        <v>-3.418092030374317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-7.4597051954472802</v>
      </c>
      <c r="AI72">
        <f t="shared" si="34"/>
        <v>-7.4639219359657716</v>
      </c>
      <c r="AJ72">
        <f t="shared" si="35"/>
        <v>-0.39626034872410765</v>
      </c>
      <c r="AK72">
        <f t="shared" si="22"/>
        <v>-0.26700466653688976</v>
      </c>
      <c r="AL72">
        <f t="shared" si="26"/>
        <v>-8.1271869512267685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-7.6660640285075342E-3</v>
      </c>
      <c r="AR72">
        <f t="shared" si="36"/>
        <v>-7.670397417288915E-3</v>
      </c>
      <c r="AS72">
        <f t="shared" si="36"/>
        <v>-4.0722215230860616E-4</v>
      </c>
      <c r="AT72">
        <f t="shared" si="36"/>
        <v>-2.743908527151079E-4</v>
      </c>
      <c r="AU72">
        <f t="shared" si="23"/>
        <v>-8.3520104223126276E-3</v>
      </c>
      <c r="AW72">
        <v>69</v>
      </c>
      <c r="AX72">
        <f>IF(Z72&gt;0, (R72*SUMPRODUCT(K72:$K$98, X72:$X$98)-K72*$AZ$3)/Z72, 0)</f>
        <v>-40530.02568435506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100000</v>
      </c>
      <c r="S73">
        <f t="shared" si="29"/>
        <v>-70560.687412191226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-3.418092030374317</v>
      </c>
      <c r="AC73">
        <f t="shared" si="30"/>
        <v>-3.0579800305478555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-4.0153165224262288</v>
      </c>
      <c r="AI73">
        <f t="shared" si="34"/>
        <v>-4.0174834372783224</v>
      </c>
      <c r="AJ73">
        <f t="shared" si="35"/>
        <v>-0.36011199982646147</v>
      </c>
      <c r="AK73">
        <f t="shared" ref="AK73:AK98" si="49">G73*SUM(AB73:AB73, AE73:AF73)</f>
        <v>-0.23926644212620221</v>
      </c>
      <c r="AL73">
        <f t="shared" si="26"/>
        <v>-4.6168618792309859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-3.6842792554358282E-3</v>
      </c>
      <c r="AR73">
        <f t="shared" si="36"/>
        <v>-3.6862675219630808E-3</v>
      </c>
      <c r="AS73">
        <f t="shared" si="36"/>
        <v>-3.3042305959791698E-4</v>
      </c>
      <c r="AT73">
        <f t="shared" si="36"/>
        <v>-2.1954044826205844E-4</v>
      </c>
      <c r="AU73">
        <f t="shared" si="23"/>
        <v>-4.2362310298230564E-3</v>
      </c>
      <c r="AW73">
        <v>70</v>
      </c>
      <c r="AX73">
        <f>IF(Z73&gt;0, (R73*SUMPRODUCT(K73:$K$98, X73:$X$98)-K73*$AZ$3)/Z73, 0)</f>
        <v>-70560.687412191226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100000</v>
      </c>
      <c r="S74">
        <f t="shared" si="29"/>
        <v>-125606.41064021461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-3.0579800305478555</v>
      </c>
      <c r="AC74">
        <f t="shared" si="30"/>
        <v>-2.7332910385042113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-2.1144153417810685</v>
      </c>
      <c r="AI74">
        <f t="shared" si="34"/>
        <v>-2.1155033798137506</v>
      </c>
      <c r="AJ74">
        <f t="shared" si="35"/>
        <v>-0.32468899204364421</v>
      </c>
      <c r="AK74">
        <f t="shared" si="49"/>
        <v>-0.2140586021383499</v>
      </c>
      <c r="AL74">
        <f t="shared" si="26"/>
        <v>-2.6542509739957447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-1.732227917060618E-3</v>
      </c>
      <c r="AR74">
        <f t="shared" si="36"/>
        <v>-1.7331192886931412E-3</v>
      </c>
      <c r="AS74">
        <f t="shared" si="36"/>
        <v>-2.6600040458773274E-4</v>
      </c>
      <c r="AT74">
        <f t="shared" si="36"/>
        <v>-1.7536681615196807E-4</v>
      </c>
      <c r="AU74">
        <f t="shared" si="23"/>
        <v>-2.174486509432842E-3</v>
      </c>
      <c r="AW74">
        <v>71</v>
      </c>
      <c r="AX74">
        <f>IF(Z74&gt;0, (R74*SUMPRODUCT(K74:$K$98, X74:$X$98)-K74*$AZ$3)/Z74, 0)</f>
        <v>-125606.41064021461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100000</v>
      </c>
      <c r="S75">
        <f t="shared" si="29"/>
        <v>-229170.22338939275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-2.7332910385042113</v>
      </c>
      <c r="AC75">
        <f t="shared" si="30"/>
        <v>-2.4418328456185221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-1.0888047817878079</v>
      </c>
      <c r="AI75">
        <f t="shared" si="34"/>
        <v>-1.0893375370492691</v>
      </c>
      <c r="AJ75">
        <f t="shared" si="35"/>
        <v>-0.29145819288568919</v>
      </c>
      <c r="AK75">
        <f t="shared" si="49"/>
        <v>-0.19133037269529482</v>
      </c>
      <c r="AL75">
        <f t="shared" si="26"/>
        <v>-1.5721261026302531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-7.9642838325312451E-4</v>
      </c>
      <c r="AR75">
        <f t="shared" si="36"/>
        <v>-7.9681807791524601E-4</v>
      </c>
      <c r="AS75">
        <f t="shared" si="36"/>
        <v>-2.1319301791151082E-4</v>
      </c>
      <c r="AT75">
        <f t="shared" si="36"/>
        <v>-1.3995248913466676E-4</v>
      </c>
      <c r="AU75">
        <f t="shared" si="23"/>
        <v>-1.1499635849614236E-3</v>
      </c>
      <c r="AW75">
        <v>72</v>
      </c>
      <c r="AX75">
        <f>IF(Z75&gt;0, (R75*SUMPRODUCT(K75:$K$98, X75:$X$98)-K75*$AZ$3)/Z75, 0)</f>
        <v>-229170.22338939275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100000</v>
      </c>
      <c r="S76">
        <f t="shared" si="29"/>
        <v>-429586.40812323993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-2.4418328456185221</v>
      </c>
      <c r="AC76">
        <f t="shared" si="30"/>
        <v>-2.1808521125707485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-0.54719221622020742</v>
      </c>
      <c r="AI76">
        <f t="shared" si="34"/>
        <v>-0.54744604782094386</v>
      </c>
      <c r="AJ76">
        <f t="shared" si="35"/>
        <v>-0.26098073304777358</v>
      </c>
      <c r="AK76">
        <f t="shared" si="49"/>
        <v>-0.17092829919329655</v>
      </c>
      <c r="AL76">
        <f t="shared" si="26"/>
        <v>-0.97935508006201399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-3.5737041611924938E-4</v>
      </c>
      <c r="AR76">
        <f t="shared" si="36"/>
        <v>-3.5753619315717216E-4</v>
      </c>
      <c r="AS76">
        <f t="shared" si="36"/>
        <v>-1.7044612551808682E-4</v>
      </c>
      <c r="AT76">
        <f t="shared" si="36"/>
        <v>-1.1163301596505445E-4</v>
      </c>
      <c r="AU76">
        <f t="shared" si="23"/>
        <v>-6.3961533464031346E-4</v>
      </c>
      <c r="AW76">
        <v>73</v>
      </c>
      <c r="AX76">
        <f>IF(Z76&gt;0, (R76*SUMPRODUCT(K76:$K$98, X76:$X$98)-K76*$AZ$3)/Z76, 0)</f>
        <v>-429586.40812323993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100000</v>
      </c>
      <c r="S77">
        <f t="shared" si="29"/>
        <v>-828527.29067058873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-2.1808521125707485</v>
      </c>
      <c r="AC77">
        <f t="shared" si="30"/>
        <v>-1.9474798745663087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-0.26753337368590913</v>
      </c>
      <c r="AI77">
        <f t="shared" si="34"/>
        <v>-0.26765090028379523</v>
      </c>
      <c r="AJ77">
        <f t="shared" si="35"/>
        <v>-0.23337223800443985</v>
      </c>
      <c r="AK77">
        <f t="shared" si="49"/>
        <v>-0.1526596478799524</v>
      </c>
      <c r="AL77">
        <f t="shared" si="26"/>
        <v>-0.65368278616818754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-1.5600504044268725E-4</v>
      </c>
      <c r="AR77">
        <f t="shared" si="36"/>
        <v>-1.5607357298277265E-4</v>
      </c>
      <c r="AS77">
        <f t="shared" si="36"/>
        <v>-1.3608487392240674E-4</v>
      </c>
      <c r="AT77">
        <f t="shared" si="36"/>
        <v>-8.9019452838203902E-5</v>
      </c>
      <c r="AU77">
        <f t="shared" si="23"/>
        <v>-3.8117789974338333E-4</v>
      </c>
      <c r="AW77">
        <v>74</v>
      </c>
      <c r="AX77">
        <f>IF(Z77&gt;0, (R77*SUMPRODUCT(K77:$K$98, X77:$X$98)-K77*$AZ$3)/Z77, 0)</f>
        <v>-828527.29067058873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100000</v>
      </c>
      <c r="S78">
        <f t="shared" si="29"/>
        <v>-1647817.2631240359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-1.9474798745663087</v>
      </c>
      <c r="AC78">
        <f t="shared" si="30"/>
        <v>-1.7389487292312518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-0.12717222860505914</v>
      </c>
      <c r="AI78">
        <f t="shared" si="34"/>
        <v>-0.12722499382266386</v>
      </c>
      <c r="AJ78">
        <f t="shared" si="35"/>
        <v>-0.2085311453350569</v>
      </c>
      <c r="AK78">
        <f t="shared" si="49"/>
        <v>-0.13632359121964163</v>
      </c>
      <c r="AL78">
        <f t="shared" si="26"/>
        <v>-0.47207973037736239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-6.6211728203497617E-5</v>
      </c>
      <c r="AR78">
        <f t="shared" si="36"/>
        <v>-6.6239200209649939E-5</v>
      </c>
      <c r="AS78">
        <f t="shared" si="36"/>
        <v>-1.0857093304362816E-4</v>
      </c>
      <c r="AT78">
        <f t="shared" si="36"/>
        <v>-7.0976349699674511E-5</v>
      </c>
      <c r="AU78">
        <f t="shared" si="23"/>
        <v>-2.4578648295295259E-4</v>
      </c>
      <c r="AW78">
        <v>75</v>
      </c>
      <c r="AX78">
        <f>IF(Z78&gt;0, (R78*SUMPRODUCT(K78:$K$98, X78:$X$98)-K78*$AZ$3)/Z78, 0)</f>
        <v>-1647817.2631240359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100000</v>
      </c>
      <c r="S79">
        <f t="shared" si="29"/>
        <v>-3383712.9515255368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-1.7389487292312518</v>
      </c>
      <c r="AC79">
        <f t="shared" si="30"/>
        <v>-1.5526871281241879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-5.8588049111129199E-2</v>
      </c>
      <c r="AI79">
        <f t="shared" si="34"/>
        <v>-5.8610992652002314E-2</v>
      </c>
      <c r="AJ79">
        <f t="shared" si="35"/>
        <v>-0.18626160110706391</v>
      </c>
      <c r="AK79">
        <f t="shared" si="49"/>
        <v>-0.12172641104618763</v>
      </c>
      <c r="AL79">
        <f t="shared" si="26"/>
        <v>-0.36659900480525387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-2.7235393589788429E-5</v>
      </c>
      <c r="AR79">
        <f t="shared" si="36"/>
        <v>-2.7246059184146031E-5</v>
      </c>
      <c r="AS79">
        <f t="shared" si="36"/>
        <v>-8.658605455854689E-5</v>
      </c>
      <c r="AT79">
        <f t="shared" si="36"/>
        <v>-5.6586057488054034E-5</v>
      </c>
      <c r="AU79">
        <f t="shared" si="23"/>
        <v>-1.7041817123074698E-4</v>
      </c>
      <c r="AW79">
        <v>76</v>
      </c>
      <c r="AX79">
        <f>IF(Z79&gt;0, (R79*SUMPRODUCT(K79:$K$98, X79:$X$98)-K79*$AZ$3)/Z79, 0)</f>
        <v>-3383712.9515255368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100000</v>
      </c>
      <c r="S80">
        <f t="shared" si="29"/>
        <v>-7177765.8958846964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-1.5526871281241879</v>
      </c>
      <c r="AC80">
        <f t="shared" si="30"/>
        <v>-1.3863502449148606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-2.6113701859728035E-2</v>
      </c>
      <c r="AI80">
        <f t="shared" si="34"/>
        <v>-2.6123359114262553E-2</v>
      </c>
      <c r="AJ80">
        <f t="shared" si="35"/>
        <v>-0.16633688320932727</v>
      </c>
      <c r="AK80">
        <f t="shared" si="49"/>
        <v>-0.10868809896869316</v>
      </c>
      <c r="AL80">
        <f t="shared" si="26"/>
        <v>-0.30114834129228296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-1.0838646140088322E-5</v>
      </c>
      <c r="AR80">
        <f t="shared" si="36"/>
        <v>-1.0842654440602231E-5</v>
      </c>
      <c r="AS80">
        <f t="shared" si="36"/>
        <v>-6.9039105479389641E-5</v>
      </c>
      <c r="AT80">
        <f t="shared" si="36"/>
        <v>-4.5111637204424779E-5</v>
      </c>
      <c r="AU80">
        <f t="shared" si="23"/>
        <v>-1.2499339712441663E-4</v>
      </c>
      <c r="AW80">
        <v>77</v>
      </c>
      <c r="AX80">
        <f>IF(Z80&gt;0, (R80*SUMPRODUCT(K80:$K$98, X80:$X$98)-K80*$AZ$3)/Z80, 0)</f>
        <v>-7177765.8958846964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100000</v>
      </c>
      <c r="S81">
        <f t="shared" si="29"/>
        <v>-15759057.488469264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-1.3863502449148606</v>
      </c>
      <c r="AC81">
        <f t="shared" si="30"/>
        <v>-1.237821691951253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-1.1266695684528753E-2</v>
      </c>
      <c r="AI81">
        <f t="shared" si="34"/>
        <v>-1.1270623018675662E-2</v>
      </c>
      <c r="AJ81">
        <f t="shared" si="35"/>
        <v>-0.14852855296360756</v>
      </c>
      <c r="AK81">
        <f t="shared" si="49"/>
        <v>-9.7044517144040249E-2</v>
      </c>
      <c r="AL81">
        <f t="shared" si="26"/>
        <v>-0.25684369312632349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-4.1752755052221217E-6</v>
      </c>
      <c r="AR81">
        <f t="shared" si="36"/>
        <v>-4.176730918816626E-6</v>
      </c>
      <c r="AS81">
        <f t="shared" si="36"/>
        <v>-5.5042547201005352E-5</v>
      </c>
      <c r="AT81">
        <f t="shared" si="36"/>
        <v>-3.5963303411488839E-5</v>
      </c>
      <c r="AU81">
        <f t="shared" si="23"/>
        <v>-9.5182581531310829E-5</v>
      </c>
      <c r="AW81">
        <v>78</v>
      </c>
      <c r="AX81">
        <f>IF(Z81&gt;0, (R81*SUMPRODUCT(K81:$K$98, X81:$X$98)-K81*$AZ$3)/Z81, 0)</f>
        <v>-15759057.488469264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100000</v>
      </c>
      <c r="S82">
        <f t="shared" si="29"/>
        <v>-35877935.490113094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-1.237821691951253</v>
      </c>
      <c r="AC82">
        <f t="shared" si="30"/>
        <v>-1.1052014104323407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-4.6956728745329024E-3</v>
      </c>
      <c r="AI82">
        <f t="shared" si="34"/>
        <v>-4.6972130989010753E-3</v>
      </c>
      <c r="AJ82">
        <f t="shared" si="35"/>
        <v>-0.13262028151891236</v>
      </c>
      <c r="AK82">
        <f t="shared" si="49"/>
        <v>-8.6647518436587717E-2</v>
      </c>
      <c r="AL82">
        <f t="shared" si="26"/>
        <v>-0.22396501305440117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-1.5537043616472542E-6</v>
      </c>
      <c r="AR82">
        <f t="shared" si="36"/>
        <v>-1.5542139911258586E-6</v>
      </c>
      <c r="AS82">
        <f t="shared" si="36"/>
        <v>-4.3881402164182438E-5</v>
      </c>
      <c r="AT82">
        <f t="shared" si="36"/>
        <v>-2.8669933131623626E-5</v>
      </c>
      <c r="AU82">
        <f t="shared" si="23"/>
        <v>-7.4105549286931921E-5</v>
      </c>
      <c r="AW82">
        <v>79</v>
      </c>
      <c r="AX82">
        <f>IF(Z82&gt;0, (R82*SUMPRODUCT(K82:$K$98, X82:$X$98)-K82*$AZ$3)/Z82, 0)</f>
        <v>-35877935.490113094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8"/>
        <v>100000</v>
      </c>
      <c r="S83">
        <f t="shared" si="29"/>
        <v>-84850482.144016445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-1.1052014104323407</v>
      </c>
      <c r="AC83">
        <f t="shared" si="30"/>
        <v>-0.98678827057025809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-1.8866711631076623E-3</v>
      </c>
      <c r="AI83">
        <f t="shared" si="34"/>
        <v>-1.8872526496505999E-3</v>
      </c>
      <c r="AJ83">
        <f t="shared" si="35"/>
        <v>-0.11841313986208257</v>
      </c>
      <c r="AK83">
        <f t="shared" si="49"/>
        <v>-7.7364098730263856E-2</v>
      </c>
      <c r="AL83">
        <f t="shared" si="26"/>
        <v>-0.19766449124199703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-5.5737660985192203E-7</v>
      </c>
      <c r="AR83">
        <f t="shared" si="36"/>
        <v>-5.5754839760397702E-7</v>
      </c>
      <c r="AS83">
        <f t="shared" si="36"/>
        <v>-3.4982627470456952E-5</v>
      </c>
      <c r="AT83">
        <f t="shared" si="36"/>
        <v>-2.2855566946545402E-5</v>
      </c>
      <c r="AU83">
        <f t="shared" si="23"/>
        <v>-5.839574281460634E-5</v>
      </c>
      <c r="AW83">
        <v>80</v>
      </c>
      <c r="AX83">
        <f>IF(Z83&gt;0, (R83*SUMPRODUCT(K83:$K$98, X83:$X$98)-K83*$AZ$3)/Z83, 0)</f>
        <v>-84850482.144016445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100000</v>
      </c>
      <c r="S84">
        <f t="shared" si="29"/>
        <v>-208805105.57437098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-0.98678827057025809</v>
      </c>
      <c r="AC84">
        <f t="shared" si="30"/>
        <v>-0.88106142297682866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-7.2938938959341069E-4</v>
      </c>
      <c r="AI84">
        <f t="shared" si="34"/>
        <v>-7.2960036657612217E-4</v>
      </c>
      <c r="AJ84">
        <f t="shared" si="35"/>
        <v>-0.10572684759342943</v>
      </c>
      <c r="AK84">
        <f t="shared" si="49"/>
        <v>-6.9075178939918075E-2</v>
      </c>
      <c r="AL84">
        <f t="shared" si="26"/>
        <v>-0.17553162689992363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-1.9239507335118224E-7</v>
      </c>
      <c r="AR84">
        <f t="shared" si="36"/>
        <v>-1.9245072391676944E-7</v>
      </c>
      <c r="AS84">
        <f t="shared" si="36"/>
        <v>-2.788815533670725E-5</v>
      </c>
      <c r="AT84">
        <f t="shared" si="36"/>
        <v>-1.8220341985369123E-5</v>
      </c>
      <c r="AU84">
        <f t="shared" si="23"/>
        <v>-4.6300948045993144E-5</v>
      </c>
      <c r="AW84">
        <v>81</v>
      </c>
      <c r="AX84">
        <f>IF(Z84&gt;0, (R84*SUMPRODUCT(K84:$K$98, X84:$X$98)-K84*$AZ$3)/Z84, 0)</f>
        <v>-208805105.57437098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100000</v>
      </c>
      <c r="S85">
        <f t="shared" si="29"/>
        <v>-535673295.23416263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-0.88106142297682866</v>
      </c>
      <c r="AC85">
        <f t="shared" si="30"/>
        <v>-0.78666214664865242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-2.7087958838051675E-4</v>
      </c>
      <c r="AI85">
        <f t="shared" si="34"/>
        <v>-2.7095301579921089E-4</v>
      </c>
      <c r="AJ85">
        <f t="shared" si="35"/>
        <v>-9.439927632817624E-2</v>
      </c>
      <c r="AK85">
        <f t="shared" si="49"/>
        <v>-6.167429960837801E-2</v>
      </c>
      <c r="AL85">
        <f t="shared" si="26"/>
        <v>-0.15634452895235346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-6.379589927666726E-8</v>
      </c>
      <c r="AR85">
        <f t="shared" si="36"/>
        <v>-6.3813192451967634E-8</v>
      </c>
      <c r="AS85">
        <f t="shared" si="36"/>
        <v>-2.2232338584193482E-5</v>
      </c>
      <c r="AT85">
        <f t="shared" si="36"/>
        <v>-1.4525152778392511E-5</v>
      </c>
      <c r="AU85">
        <f t="shared" si="23"/>
        <v>-3.682130455503796E-5</v>
      </c>
      <c r="AW85">
        <v>82</v>
      </c>
      <c r="AX85">
        <f>IF(Z85&gt;0, (R85*SUMPRODUCT(K85:$K$98, X85:$X$98)-K85*$AZ$3)/Z85, 0)</f>
        <v>-535673295.23416263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100000</v>
      </c>
      <c r="S86">
        <f t="shared" si="29"/>
        <v>-1435664265.1447418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-0.78666214664865242</v>
      </c>
      <c r="AC86">
        <f t="shared" si="30"/>
        <v>-0.7023769705130789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-9.6462805469861869E-5</v>
      </c>
      <c r="AI86">
        <f t="shared" si="34"/>
        <v>-9.648726721163414E-5</v>
      </c>
      <c r="AJ86">
        <f t="shared" si="35"/>
        <v>-8.4285176135573514E-2</v>
      </c>
      <c r="AK86">
        <f t="shared" si="49"/>
        <v>-5.5066350265405677E-2</v>
      </c>
      <c r="AL86">
        <f t="shared" si="26"/>
        <v>-0.13944801366819082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-2.0284221706655212E-8</v>
      </c>
      <c r="AR86">
        <f t="shared" si="36"/>
        <v>-2.0289365527540604E-8</v>
      </c>
      <c r="AS86">
        <f t="shared" si="36"/>
        <v>-1.7723506910159393E-5</v>
      </c>
      <c r="AT86">
        <f t="shared" si="36"/>
        <v>-1.1579365247766934E-5</v>
      </c>
      <c r="AU86">
        <f t="shared" si="23"/>
        <v>-2.9323161523453867E-5</v>
      </c>
      <c r="AW86">
        <v>83</v>
      </c>
      <c r="AX86">
        <f>IF(Z86&gt;0, (R86*SUMPRODUCT(K86:$K$98, X86:$X$98)-K86*$AZ$3)/Z86, 0)</f>
        <v>-1435664265.1447418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100000</v>
      </c>
      <c r="S87">
        <f t="shared" si="29"/>
        <v>-4028069113.0547128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-0.7023769705130789</v>
      </c>
      <c r="AC87">
        <f t="shared" si="30"/>
        <v>-0.62712231228705717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-3.2865441553969642E-5</v>
      </c>
      <c r="AI87">
        <f t="shared" si="34"/>
        <v>-3.287322595754721E-5</v>
      </c>
      <c r="AJ87">
        <f t="shared" si="35"/>
        <v>-7.5254658226021731E-2</v>
      </c>
      <c r="AK87">
        <f t="shared" si="49"/>
        <v>-4.9166387935915525E-2</v>
      </c>
      <c r="AL87">
        <f t="shared" si="26"/>
        <v>-0.1244539193878948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-6.1704936400157209E-9</v>
      </c>
      <c r="AR87">
        <f t="shared" si="36"/>
        <v>-6.1719551634426258E-9</v>
      </c>
      <c r="AS87">
        <f t="shared" si="36"/>
        <v>-1.4129078083514641E-5</v>
      </c>
      <c r="AT87">
        <f t="shared" si="36"/>
        <v>-9.2309997893355133E-6</v>
      </c>
      <c r="AU87">
        <f t="shared" si="23"/>
        <v>-2.3366249828013596E-5</v>
      </c>
      <c r="AW87">
        <v>84</v>
      </c>
      <c r="AX87">
        <f>IF(Z87&gt;0, (R87*SUMPRODUCT(K87:$K$98, X87:$X$98)-K87*$AZ$3)/Z87, 0)</f>
        <v>-4028069113.0547128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100000</v>
      </c>
      <c r="S88">
        <f t="shared" si="29"/>
        <v>-11854751186.467604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-0.62712231228705717</v>
      </c>
      <c r="AC88">
        <f t="shared" si="30"/>
        <v>-0.55993064121626202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-1.0689859755666277E-5</v>
      </c>
      <c r="AI88">
        <f t="shared" si="34"/>
        <v>-1.0692221385330236E-5</v>
      </c>
      <c r="AJ88">
        <f t="shared" si="35"/>
        <v>-6.7191671070795156E-2</v>
      </c>
      <c r="AK88">
        <f t="shared" si="49"/>
        <v>-4.3898561860094006E-2</v>
      </c>
      <c r="AL88">
        <f t="shared" si="26"/>
        <v>-0.11110092515227449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-1.7919852161937017E-9</v>
      </c>
      <c r="AR88">
        <f t="shared" si="36"/>
        <v>-1.7923811059004583E-9</v>
      </c>
      <c r="AS88">
        <f t="shared" si="36"/>
        <v>-1.1263616545239725E-5</v>
      </c>
      <c r="AT88">
        <f t="shared" si="36"/>
        <v>-7.3588967174013299E-6</v>
      </c>
      <c r="AU88">
        <f t="shared" si="23"/>
        <v>-1.8624305643746955E-5</v>
      </c>
      <c r="AW88">
        <v>85</v>
      </c>
      <c r="AX88">
        <f>IF(Z88&gt;0, (R88*SUMPRODUCT(K88:$K$98, X88:$X$98)-K88*$AZ$3)/Z88, 0)</f>
        <v>-11854751186.467604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100000</v>
      </c>
      <c r="S89">
        <f t="shared" si="29"/>
        <v>-36990825491.107254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-0.55993064121626202</v>
      </c>
      <c r="AC89">
        <f t="shared" si="30"/>
        <v>-0.49993807404281071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-3.3245076284671614E-6</v>
      </c>
      <c r="AI89">
        <f t="shared" si="34"/>
        <v>-3.3251833880202469E-6</v>
      </c>
      <c r="AJ89">
        <f t="shared" si="35"/>
        <v>-5.9992567173451306E-2</v>
      </c>
      <c r="AK89">
        <f t="shared" si="49"/>
        <v>-3.9195144885138346E-2</v>
      </c>
      <c r="AL89">
        <f t="shared" si="26"/>
        <v>-9.919103724197767E-2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-4.9759009418268987E-10</v>
      </c>
      <c r="AR89">
        <f t="shared" si="36"/>
        <v>-4.97691237358535E-10</v>
      </c>
      <c r="AS89">
        <f t="shared" si="36"/>
        <v>-8.9792867053407191E-6</v>
      </c>
      <c r="AT89">
        <f t="shared" si="36"/>
        <v>-5.866467463602275E-6</v>
      </c>
      <c r="AU89">
        <f t="shared" si="23"/>
        <v>-1.4846251860180352E-5</v>
      </c>
      <c r="AW89">
        <v>86</v>
      </c>
      <c r="AX89">
        <f>IF(Z89&gt;0, (R89*SUMPRODUCT(K89:$K$98, X89:$X$98)-K89*$AZ$3)/Z89, 0)</f>
        <v>-36990825491.107254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8"/>
        <v>100000</v>
      </c>
      <c r="S90">
        <f t="shared" si="29"/>
        <v>-122780541490.12125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-0.49993807404281071</v>
      </c>
      <c r="AC90">
        <f t="shared" si="30"/>
        <v>-0.44637328082126115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-9.7445015047894775E-7</v>
      </c>
      <c r="AI90">
        <f t="shared" si="34"/>
        <v>-9.7463192736126298E-7</v>
      </c>
      <c r="AJ90">
        <f t="shared" si="35"/>
        <v>-5.3564793221549556E-2</v>
      </c>
      <c r="AK90">
        <f t="shared" si="49"/>
        <v>-3.4995665182996752E-2</v>
      </c>
      <c r="AL90">
        <f t="shared" si="26"/>
        <v>-8.8561433036473666E-2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-1.302224903711099E-10</v>
      </c>
      <c r="AR90">
        <f t="shared" si="36"/>
        <v>-1.3024678246885893E-10</v>
      </c>
      <c r="AS90">
        <f t="shared" si="36"/>
        <v>-7.1582325335937511E-6</v>
      </c>
      <c r="AT90">
        <f t="shared" si="36"/>
        <v>-4.676711959132522E-6</v>
      </c>
      <c r="AU90">
        <f t="shared" si="23"/>
        <v>-1.1835074739508742E-5</v>
      </c>
      <c r="AW90">
        <v>87</v>
      </c>
      <c r="AX90">
        <f>IF(Z90&gt;0, (R90*SUMPRODUCT(K90:$K$98, X90:$X$98)-K90*$AZ$3)/Z90, 0)</f>
        <v>-122780541490.12125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8"/>
        <v>100000</v>
      </c>
      <c r="S91">
        <f t="shared" si="29"/>
        <v>-435079634160.72308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-0.44637328082126115</v>
      </c>
      <c r="AC91">
        <f t="shared" si="30"/>
        <v>-0.39854757227368032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-2.683148649831808E-7</v>
      </c>
      <c r="AI91">
        <f t="shared" si="34"/>
        <v>-2.6836066666418139E-7</v>
      </c>
      <c r="AJ91">
        <f t="shared" si="35"/>
        <v>-4.7825708547580836E-2</v>
      </c>
      <c r="AK91">
        <f t="shared" si="49"/>
        <v>-3.1246129657488284E-2</v>
      </c>
      <c r="AL91">
        <f t="shared" si="26"/>
        <v>-7.9072106565735781E-2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-3.2014968632497516E-11</v>
      </c>
      <c r="AR91">
        <f t="shared" si="36"/>
        <v>-3.2020433627441576E-11</v>
      </c>
      <c r="AS91">
        <f t="shared" si="36"/>
        <v>-5.7064991873400211E-6</v>
      </c>
      <c r="AT91">
        <f t="shared" si="36"/>
        <v>-3.7282461444472849E-6</v>
      </c>
      <c r="AU91">
        <f t="shared" si="23"/>
        <v>-9.4347773522209332E-6</v>
      </c>
      <c r="AW91">
        <v>88</v>
      </c>
      <c r="AX91">
        <f>IF(Z91&gt;0, (R91*SUMPRODUCT(K91:$K$98, X91:$X$98)-K91*$AZ$3)/Z91, 0)</f>
        <v>-435079634160.72308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8"/>
        <v>100000</v>
      </c>
      <c r="S92">
        <f t="shared" si="29"/>
        <v>-1652526782828.2871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-0.39854757227368032</v>
      </c>
      <c r="AC92">
        <f t="shared" si="30"/>
        <v>-0.35584604670051379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-6.9153877280823704E-8</v>
      </c>
      <c r="AI92">
        <f t="shared" si="34"/>
        <v>-6.9164644006373873E-8</v>
      </c>
      <c r="AJ92">
        <f t="shared" si="35"/>
        <v>-4.2701525573166532E-2</v>
      </c>
      <c r="AK92">
        <f t="shared" si="49"/>
        <v>-2.7898330059157626E-2</v>
      </c>
      <c r="AL92">
        <f t="shared" si="26"/>
        <v>-7.0599924796968166E-2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-7.3672746253466006E-12</v>
      </c>
      <c r="AR92">
        <f t="shared" si="36"/>
        <v>-7.3684216532076945E-12</v>
      </c>
      <c r="AS92">
        <f t="shared" si="36"/>
        <v>-4.5491862233734112E-6</v>
      </c>
      <c r="AT92">
        <f t="shared" si="36"/>
        <v>-2.9721350011906105E-6</v>
      </c>
      <c r="AU92">
        <f t="shared" si="23"/>
        <v>-7.5213285929856751E-6</v>
      </c>
      <c r="AW92">
        <v>89</v>
      </c>
      <c r="AX92">
        <f>IF(Z92&gt;0, (R92*SUMPRODUCT(K92:$K$98, X92:$X$98)-K92*$AZ$3)/Z92, 0)</f>
        <v>-1652526782828.2871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100000</v>
      </c>
      <c r="S93">
        <f t="shared" si="29"/>
        <v>-6757803482946.8438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-0.35584604670051379</v>
      </c>
      <c r="AC93">
        <f t="shared" si="30"/>
        <v>-0.31771968456039756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-1.6616593596525453E-8</v>
      </c>
      <c r="AI93">
        <f t="shared" si="34"/>
        <v>-1.6618944358021865E-8</v>
      </c>
      <c r="AJ93">
        <f t="shared" si="35"/>
        <v>-3.8126362140116221E-2</v>
      </c>
      <c r="AK93">
        <f t="shared" si="49"/>
        <v>-2.4909223269035968E-2</v>
      </c>
      <c r="AL93">
        <f t="shared" si="26"/>
        <v>-6.3035602028096549E-2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-1.5805720566450516E-12</v>
      </c>
      <c r="AR93">
        <f t="shared" si="36"/>
        <v>-1.580795661315376E-12</v>
      </c>
      <c r="AS93">
        <f t="shared" si="36"/>
        <v>-3.6265834071309456E-6</v>
      </c>
      <c r="AT93">
        <f t="shared" si="36"/>
        <v>-2.3693678263879209E-6</v>
      </c>
      <c r="AU93">
        <f t="shared" si="23"/>
        <v>-5.9959528143145279E-6</v>
      </c>
      <c r="AW93">
        <v>90</v>
      </c>
      <c r="AX93">
        <f>IF(Z93&gt;0, (R93*SUMPRODUCT(K93:$K$98, X93:$X$98)-K93*$AZ$3)/Z93, 0)</f>
        <v>-6757803482946.8438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100000</v>
      </c>
      <c r="S94">
        <f t="shared" si="29"/>
        <v>-29916883193075.34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-0.31771968456039756</v>
      </c>
      <c r="AC94">
        <f t="shared" si="30"/>
        <v>-0.28367828978743931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-3.7062863590898374E-9</v>
      </c>
      <c r="AI94">
        <f t="shared" si="34"/>
        <v>-3.706760469791739E-9</v>
      </c>
      <c r="AJ94">
        <f t="shared" si="35"/>
        <v>-3.4041394772958256E-2</v>
      </c>
      <c r="AK94">
        <f t="shared" si="49"/>
        <v>-2.2240377919227831E-2</v>
      </c>
      <c r="AL94">
        <f t="shared" si="26"/>
        <v>-5.6281776398946555E-2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-3.1476993910768519E-13</v>
      </c>
      <c r="AR94">
        <f t="shared" si="36"/>
        <v>-3.1481020469493586E-13</v>
      </c>
      <c r="AS94">
        <f t="shared" si="36"/>
        <v>-2.891090089017327E-6</v>
      </c>
      <c r="AT94">
        <f t="shared" si="36"/>
        <v>-1.8888455249006736E-6</v>
      </c>
      <c r="AU94">
        <f t="shared" si="23"/>
        <v>-4.7799359287282049E-6</v>
      </c>
      <c r="AW94">
        <v>91</v>
      </c>
      <c r="AX94">
        <f>IF(Z94&gt;0, (R94*SUMPRODUCT(K94:$K$98, X94:$X$98)-K94*$AZ$3)/Z94, 0)</f>
        <v>-29916883193075.34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100000</v>
      </c>
      <c r="S95">
        <f t="shared" si="29"/>
        <v>-144361102146562.78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-0.28367828978743931</v>
      </c>
      <c r="AC95">
        <f t="shared" si="30"/>
        <v>-0.25328418731048724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-7.6328736545460441E-10</v>
      </c>
      <c r="AI95">
        <f t="shared" si="34"/>
        <v>-7.6337509136675947E-10</v>
      </c>
      <c r="AJ95">
        <f t="shared" si="35"/>
        <v>-3.0394102476952067E-2</v>
      </c>
      <c r="AK95">
        <f t="shared" si="49"/>
        <v>-1.9857480285120754E-2</v>
      </c>
      <c r="AL95">
        <f t="shared" si="26"/>
        <v>-5.025158352544791E-2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-5.7879441235545935E-14</v>
      </c>
      <c r="AR95">
        <f t="shared" si="36"/>
        <v>-5.7886093417944361E-14</v>
      </c>
      <c r="AS95">
        <f t="shared" si="36"/>
        <v>-2.3047593184961927E-6</v>
      </c>
      <c r="AT95">
        <f t="shared" si="36"/>
        <v>-1.5057760880977325E-6</v>
      </c>
      <c r="AU95">
        <f t="shared" si="23"/>
        <v>-3.8105354644800183E-6</v>
      </c>
      <c r="AW95">
        <v>92</v>
      </c>
      <c r="AX95">
        <f>IF(Z95&gt;0, (R95*SUMPRODUCT(K95:$K$98, X95:$X$98)-K95*$AZ$3)/Z95, 0)</f>
        <v>-144361102146562.78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100000</v>
      </c>
      <c r="S96">
        <f t="shared" si="29"/>
        <v>-765490843486244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-0.25328418731048724</v>
      </c>
      <c r="AC96">
        <f t="shared" si="30"/>
        <v>-0.22614659581298546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-1.4415461489878961E-10</v>
      </c>
      <c r="AI96">
        <f t="shared" si="34"/>
        <v>-1.4416938624437379E-10</v>
      </c>
      <c r="AJ96">
        <f t="shared" si="35"/>
        <v>-2.7137591497501778E-2</v>
      </c>
      <c r="AK96">
        <f t="shared" si="49"/>
        <v>-1.7729893111734108E-2</v>
      </c>
      <c r="AL96">
        <f t="shared" si="26"/>
        <v>-4.4867484753405268E-2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-9.7599318181919849E-15</v>
      </c>
      <c r="AR96">
        <f t="shared" si="36"/>
        <v>-9.7609319063672106E-15</v>
      </c>
      <c r="AS96">
        <f t="shared" si="36"/>
        <v>-1.8373400179489348E-6</v>
      </c>
      <c r="AT96">
        <f t="shared" si="36"/>
        <v>-1.2003954783955346E-6</v>
      </c>
      <c r="AU96">
        <f t="shared" si="23"/>
        <v>-3.037735506105401E-6</v>
      </c>
      <c r="AW96">
        <v>93</v>
      </c>
      <c r="AX96">
        <f>IF(Z96&gt;0, (R96*SUMPRODUCT(K96:$K$98, X96:$X$98)-K96*$AZ$3)/Z96, 0)</f>
        <v>-765490843486244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100000</v>
      </c>
      <c r="S97">
        <f t="shared" si="29"/>
        <v>-4504578212457427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-0.22614659581298546</v>
      </c>
      <c r="AC97">
        <f t="shared" si="30"/>
        <v>-0.2019166034044598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-2.4764789008552252E-11</v>
      </c>
      <c r="AI97">
        <f t="shared" si="34"/>
        <v>-2.4767030246176298E-11</v>
      </c>
      <c r="AJ97">
        <f t="shared" si="35"/>
        <v>-2.4229992408525663E-2</v>
      </c>
      <c r="AK97">
        <f t="shared" si="49"/>
        <v>-1.5830261706908984E-2</v>
      </c>
      <c r="AL97">
        <f t="shared" si="26"/>
        <v>-4.0060254140201673E-2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-1.4970449584949783E-15</v>
      </c>
      <c r="AR97">
        <f t="shared" si="36"/>
        <v>-1.4971804425277601E-15</v>
      </c>
      <c r="AS97">
        <f t="shared" si="36"/>
        <v>-1.4647162132909075E-6</v>
      </c>
      <c r="AT97">
        <f t="shared" si="36"/>
        <v>-9.5694792601706189E-7</v>
      </c>
      <c r="AU97">
        <f t="shared" si="23"/>
        <v>-2.4216641408051493E-6</v>
      </c>
      <c r="AW97">
        <v>94</v>
      </c>
      <c r="AX97">
        <f>IF(Z97&gt;0, (R97*SUMPRODUCT(K97:$K$98, X97:$X$98)-K97*$AZ$3)/Z97, 0)</f>
        <v>-4504578212457427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-0.2019166034044598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-4.4824752480944547E-12</v>
      </c>
      <c r="AI98">
        <f t="shared" si="34"/>
        <v>-4.4824752480944547E-12</v>
      </c>
      <c r="AJ98">
        <f t="shared" si="35"/>
        <v>-0.2019166034044598</v>
      </c>
      <c r="AK98">
        <f t="shared" si="49"/>
        <v>-1.4134162238312186E-2</v>
      </c>
      <c r="AL98">
        <f t="shared" si="26"/>
        <v>-0.21605076564725445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-2.4193577282465089E-16</v>
      </c>
      <c r="AR98">
        <f t="shared" si="36"/>
        <v>-2.4193577282465089E-16</v>
      </c>
      <c r="AS98">
        <f t="shared" si="36"/>
        <v>-1.0898186110799721E-5</v>
      </c>
      <c r="AT98">
        <f t="shared" si="36"/>
        <v>-7.6287302775598042E-7</v>
      </c>
      <c r="AU98">
        <f t="shared" si="36"/>
        <v>-1.1661059138797636E-5</v>
      </c>
      <c r="AW98">
        <v>95</v>
      </c>
    </row>
    <row r="100" spans="5:50" x14ac:dyDescent="0.25">
      <c r="AN100" s="8">
        <f t="shared" ref="AN100:AU100" si="50">SUM(AN3:AN98)</f>
        <v>8042.7145724427155</v>
      </c>
      <c r="AO100" s="8">
        <f t="shared" si="50"/>
        <v>-804.27145724427157</v>
      </c>
      <c r="AP100" s="8">
        <f t="shared" si="50"/>
        <v>-3019.3253090628473</v>
      </c>
      <c r="AQ100" s="8">
        <f t="shared" si="50"/>
        <v>-3340.1949969906568</v>
      </c>
      <c r="AR100" s="8">
        <f t="shared" si="50"/>
        <v>878.92280914493642</v>
      </c>
      <c r="AS100" s="8">
        <f t="shared" si="50"/>
        <v>-542.26595094438119</v>
      </c>
      <c r="AT100" s="8">
        <f t="shared" si="50"/>
        <v>199.9728982469849</v>
      </c>
      <c r="AU100" s="8">
        <f t="shared" si="50"/>
        <v>536.62975644754283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4B03-4F9B-4D84-8155-B576ADF1F81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'S.35.04.B'!C3*(1+C12)</f>
        <v>16104.897863468055</v>
      </c>
      <c r="K3">
        <v>1</v>
      </c>
      <c r="L3" s="2">
        <v>0</v>
      </c>
      <c r="O3">
        <f>$C$3</f>
        <v>16104.897863468055</v>
      </c>
      <c r="P3">
        <f>O3*C5</f>
        <v>1610.4897863468057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16104.897863468055</v>
      </c>
      <c r="AF3">
        <f t="shared" ref="AF3:AG34" si="4">-$Z3*P3</f>
        <v>-1610.4897863468057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11974.499873121251</v>
      </c>
      <c r="AJ3">
        <f t="shared" ref="AJ3:AJ66" si="7">AB3-AC3</f>
        <v>0</v>
      </c>
      <c r="AL3">
        <f t="shared" ref="AL3:AL34" si="8">SUM(AI3:AK3)</f>
        <v>11974.499873121251</v>
      </c>
      <c r="AN3">
        <f t="shared" ref="AN3:AU34" si="9">AE3*$K3</f>
        <v>16104.897863468055</v>
      </c>
      <c r="AO3">
        <f t="shared" si="9"/>
        <v>-1610.4897863468057</v>
      </c>
      <c r="AP3">
        <f t="shared" si="9"/>
        <v>-2519.9082039999998</v>
      </c>
      <c r="AQ3">
        <f t="shared" si="9"/>
        <v>0</v>
      </c>
      <c r="AR3">
        <f t="shared" si="9"/>
        <v>11974.499873121251</v>
      </c>
      <c r="AS3">
        <f t="shared" si="9"/>
        <v>0</v>
      </c>
      <c r="AT3">
        <f t="shared" si="9"/>
        <v>0</v>
      </c>
      <c r="AU3">
        <f t="shared" si="9"/>
        <v>11974.499873121251</v>
      </c>
      <c r="AW3">
        <v>0</v>
      </c>
      <c r="AX3">
        <f>IF(Z3&gt;0, (R3*SUMPRODUCT(K3:$K$98, X3:$X$98)-K3*$AZ$3)/Z3, 0)</f>
        <v>0</v>
      </c>
      <c r="AZ3">
        <f>C6*SUMPRODUCT(X4:X89, K4:K89)/1</f>
        <v>6037.9406960055276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409.86416624401676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405.00787017706625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-405.00787017706625</v>
      </c>
      <c r="AK4">
        <f>G4*SUM(AB4, AE4:AF4)</f>
        <v>0</v>
      </c>
      <c r="AL4">
        <f t="shared" si="8"/>
        <v>-589.86287017706627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-172.45545293404234</v>
      </c>
      <c r="AR4">
        <f t="shared" si="9"/>
        <v>-172.45545293404234</v>
      </c>
      <c r="AS4">
        <f t="shared" si="9"/>
        <v>-377.84109541661184</v>
      </c>
      <c r="AT4">
        <f t="shared" si="9"/>
        <v>0</v>
      </c>
      <c r="AU4">
        <f t="shared" si="9"/>
        <v>-550.29654835065423</v>
      </c>
      <c r="AW4">
        <v>1</v>
      </c>
      <c r="AX4">
        <f>IF(Z4&gt;0, (R4*SUMPRODUCT(K4:$K$98, X4:$X$98)-K4*$AZ$3)/Z4, 0)</f>
        <v>409.86416624401676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</v>
      </c>
      <c r="S5">
        <f t="shared" si="1"/>
        <v>719.36297220828726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405.00787017706625</v>
      </c>
      <c r="AC5">
        <f t="shared" si="2"/>
        <v>702.39374368701101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-185.91792849344</v>
      </c>
      <c r="AI5">
        <f t="shared" si="6"/>
        <v>-234.73846630419328</v>
      </c>
      <c r="AJ5">
        <f t="shared" si="7"/>
        <v>-297.38587350994476</v>
      </c>
      <c r="AK5">
        <f>G5*SUM(AB5, AE5:AF5)</f>
        <v>16.605322677259718</v>
      </c>
      <c r="AL5">
        <f t="shared" si="8"/>
        <v>-515.51901713687835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-158.97991128377453</v>
      </c>
      <c r="AR5">
        <f t="shared" si="9"/>
        <v>-200.72674459282561</v>
      </c>
      <c r="AS5">
        <f t="shared" si="9"/>
        <v>-254.29704478084804</v>
      </c>
      <c r="AT5">
        <f t="shared" si="9"/>
        <v>14.199344557361218</v>
      </c>
      <c r="AU5">
        <f t="shared" si="9"/>
        <v>-440.82444481631245</v>
      </c>
      <c r="AW5">
        <v>2</v>
      </c>
      <c r="AX5">
        <f>IF(Z5&gt;0, (R5*SUMPRODUCT(K5:$K$98, X5:$X$98)-K5*$AZ$3)/Z5, 0)</f>
        <v>719.36297220828726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100000</v>
      </c>
      <c r="S6">
        <f t="shared" si="1"/>
        <v>1087.0805124450796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702.39374368701101</v>
      </c>
      <c r="AC6">
        <f t="shared" si="2"/>
        <v>1048.7773215175484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-188.15650082630683</v>
      </c>
      <c r="AI6">
        <f t="shared" si="6"/>
        <v>-236.39475500853942</v>
      </c>
      <c r="AJ6">
        <f t="shared" si="7"/>
        <v>-346.38357783053743</v>
      </c>
      <c r="AK6">
        <f>G6*SUM(AB6, AE6:AF6)</f>
        <v>41.09003400569015</v>
      </c>
      <c r="AL6">
        <f t="shared" si="8"/>
        <v>-541.68829883338663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-145.14581184821691</v>
      </c>
      <c r="AR6">
        <f t="shared" si="9"/>
        <v>-182.35728492872542</v>
      </c>
      <c r="AS6">
        <f t="shared" si="9"/>
        <v>-267.20376598369489</v>
      </c>
      <c r="AT6">
        <f t="shared" si="9"/>
        <v>31.697264343432572</v>
      </c>
      <c r="AU6">
        <f t="shared" si="9"/>
        <v>-417.86378656898768</v>
      </c>
      <c r="AW6">
        <v>3</v>
      </c>
      <c r="AX6">
        <f>IF(Z6&gt;0, (R6*SUMPRODUCT(K6:$K$98, X6:$X$98)-K6*$AZ$3)/Z6, 0)</f>
        <v>1087.0805124450796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100000</v>
      </c>
      <c r="S7">
        <f t="shared" si="1"/>
        <v>1388.5688088938377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1048.7773215175484</v>
      </c>
      <c r="AC7">
        <f t="shared" si="2"/>
        <v>1323.594066140784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-191.0031300183762</v>
      </c>
      <c r="AI7">
        <f t="shared" si="6"/>
        <v>-238.66350009377729</v>
      </c>
      <c r="AJ7">
        <f t="shared" si="7"/>
        <v>-274.81674462323554</v>
      </c>
      <c r="AK7">
        <f>G7*SUM(AB7, AE7:AF7)</f>
        <v>51.494966486511629</v>
      </c>
      <c r="AL7">
        <f t="shared" si="8"/>
        <v>-461.98527823050119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-134.05671017848582</v>
      </c>
      <c r="AR7">
        <f t="shared" si="9"/>
        <v>-167.50743120898792</v>
      </c>
      <c r="AS7">
        <f t="shared" si="9"/>
        <v>-192.88180608667307</v>
      </c>
      <c r="AT7">
        <f t="shared" si="9"/>
        <v>36.142055877665335</v>
      </c>
      <c r="AU7">
        <f t="shared" si="9"/>
        <v>-324.24718141799565</v>
      </c>
      <c r="AW7">
        <v>4</v>
      </c>
      <c r="AX7">
        <f>IF(Z7&gt;0, (R7*SUMPRODUCT(K7:$K$98, X7:$X$98)-K7*$AZ$3)/Z7, 0)</f>
        <v>1388.5688088938377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</v>
      </c>
      <c r="S8">
        <f t="shared" si="1"/>
        <v>1562.6234638913554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1323.594066140784</v>
      </c>
      <c r="AC8">
        <f t="shared" si="2"/>
        <v>1471.5803661889827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-193.83062630482974</v>
      </c>
      <c r="AI8">
        <f t="shared" si="6"/>
        <v>-240.91747736632439</v>
      </c>
      <c r="AJ8">
        <f t="shared" si="7"/>
        <v>-147.9863000481987</v>
      </c>
      <c r="AK8">
        <f t="shared" ref="AK8:AK71" si="22">G8*SUM(AB8:AB8, AE8:AF8)</f>
        <v>28.192553608798697</v>
      </c>
      <c r="AL8">
        <f t="shared" si="8"/>
        <v>-360.71122380572444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-126.987030401422</v>
      </c>
      <c r="AR8">
        <f t="shared" si="9"/>
        <v>-157.83571257948842</v>
      </c>
      <c r="AS8">
        <f t="shared" si="9"/>
        <v>-96.952381269514134</v>
      </c>
      <c r="AT8">
        <f t="shared" si="9"/>
        <v>18.470190859229731</v>
      </c>
      <c r="AU8">
        <f t="shared" si="9"/>
        <v>-236.31790298977285</v>
      </c>
      <c r="AW8">
        <v>5</v>
      </c>
      <c r="AX8">
        <f>IF(Z8&gt;0, (R8*SUMPRODUCT(K8:$K$98, X8:$X$98)-K8*$AZ$3)/Z8, 0)</f>
        <v>1562.6234638913554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100000</v>
      </c>
      <c r="S9">
        <f t="shared" si="1"/>
        <v>1670.3488919742892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1471.5803661889827</v>
      </c>
      <c r="AC9">
        <f t="shared" si="2"/>
        <v>1554.011732033111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-196.80702790768677</v>
      </c>
      <c r="AI9">
        <f t="shared" si="6"/>
        <v>-243.32460694461264</v>
      </c>
      <c r="AJ9">
        <f t="shared" si="7"/>
        <v>-82.431365844128322</v>
      </c>
      <c r="AK9">
        <f t="shared" si="22"/>
        <v>8.6823241605149981</v>
      </c>
      <c r="AL9">
        <f t="shared" si="8"/>
        <v>-317.07364862822595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-122.11099815548543</v>
      </c>
      <c r="AR9">
        <f t="shared" si="9"/>
        <v>-150.97332115464212</v>
      </c>
      <c r="AS9">
        <f t="shared" si="9"/>
        <v>-51.14541116523489</v>
      </c>
      <c r="AT9">
        <f t="shared" si="9"/>
        <v>5.3870396846156758</v>
      </c>
      <c r="AU9">
        <f t="shared" si="9"/>
        <v>-196.73169263526134</v>
      </c>
      <c r="AW9">
        <v>6</v>
      </c>
      <c r="AX9">
        <f>IF(Z9&gt;0, (R9*SUMPRODUCT(K9:$K$98, X9:$X$98)-K9*$AZ$3)/Z9, 0)</f>
        <v>1670.3488919742892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</v>
      </c>
      <c r="S10">
        <f t="shared" si="1"/>
        <v>1767.2455383637357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1554.011732033111</v>
      </c>
      <c r="AC10">
        <f t="shared" si="2"/>
        <v>1624.1738094495458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-200.55356438085036</v>
      </c>
      <c r="AI10">
        <f t="shared" si="6"/>
        <v>-246.50569084521655</v>
      </c>
      <c r="AJ10">
        <f t="shared" si="7"/>
        <v>-70.16207741643484</v>
      </c>
      <c r="AK10">
        <f t="shared" si="22"/>
        <v>6.3714481013357558</v>
      </c>
      <c r="AL10">
        <f t="shared" si="8"/>
        <v>-310.29632016031564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-118.04911892838844</v>
      </c>
      <c r="AR10">
        <f t="shared" si="9"/>
        <v>-145.09729460530136</v>
      </c>
      <c r="AS10">
        <f t="shared" si="9"/>
        <v>-41.298550074467613</v>
      </c>
      <c r="AT10">
        <f t="shared" si="9"/>
        <v>3.7503389031387213</v>
      </c>
      <c r="AU10">
        <f t="shared" si="9"/>
        <v>-182.64550577663027</v>
      </c>
      <c r="AW10">
        <v>7</v>
      </c>
      <c r="AX10">
        <f>IF(Z10&gt;0, (R10*SUMPRODUCT(K10:$K$98, X10:$X$98)-K10*$AZ$3)/Z10, 0)</f>
        <v>1767.2455383637357</v>
      </c>
    </row>
    <row r="11" spans="1:52" x14ac:dyDescent="0.25">
      <c r="A11" t="s">
        <v>33</v>
      </c>
      <c r="C11" s="12">
        <f>AU91</f>
        <v>4583.3733460780086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</v>
      </c>
      <c r="S11">
        <f t="shared" si="1"/>
        <v>1854.0013264413712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1624.1738094495458</v>
      </c>
      <c r="AC11">
        <f t="shared" si="2"/>
        <v>1683.0832831854859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-204.08423833009584</v>
      </c>
      <c r="AI11">
        <f t="shared" si="6"/>
        <v>-249.47480141065333</v>
      </c>
      <c r="AJ11">
        <f t="shared" si="7"/>
        <v>-58.909473735940082</v>
      </c>
      <c r="AK11">
        <f t="shared" si="22"/>
        <v>3.8980171426789099</v>
      </c>
      <c r="AL11">
        <f t="shared" si="8"/>
        <v>-304.48625800391449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-114.14607711006283</v>
      </c>
      <c r="AR11">
        <f t="shared" si="9"/>
        <v>-139.53341106518303</v>
      </c>
      <c r="AS11">
        <f t="shared" si="9"/>
        <v>-32.948577443298923</v>
      </c>
      <c r="AT11">
        <f t="shared" si="9"/>
        <v>2.180194653861022</v>
      </c>
      <c r="AU11">
        <f t="shared" si="9"/>
        <v>-170.30179385462091</v>
      </c>
      <c r="AW11">
        <v>8</v>
      </c>
      <c r="AX11">
        <f>IF(Z11&gt;0, (R11*SUMPRODUCT(K11:$K$98, X11:$X$98)-K11*$AZ$3)/Z11, 0)</f>
        <v>1854.0013264413712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</v>
      </c>
      <c r="S12">
        <f t="shared" si="1"/>
        <v>1936.9659422741825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1683.0832831854859</v>
      </c>
      <c r="AC12">
        <f t="shared" si="2"/>
        <v>1736.7799176846784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-208.34558953579597</v>
      </c>
      <c r="AI12">
        <f t="shared" si="6"/>
        <v>-253.17807419077997</v>
      </c>
      <c r="AJ12">
        <f t="shared" si="7"/>
        <v>-53.696634499192442</v>
      </c>
      <c r="AK12">
        <f t="shared" si="22"/>
        <v>3.8710915513266175</v>
      </c>
      <c r="AL12">
        <f t="shared" si="8"/>
        <v>-303.00361713864578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-110.73789569835105</v>
      </c>
      <c r="AR12">
        <f t="shared" si="9"/>
        <v>-134.56683789330239</v>
      </c>
      <c r="AS12">
        <f t="shared" si="9"/>
        <v>-28.540332069292127</v>
      </c>
      <c r="AT12">
        <f t="shared" si="9"/>
        <v>2.0575263119545126</v>
      </c>
      <c r="AU12">
        <f t="shared" si="9"/>
        <v>-161.04964365064001</v>
      </c>
      <c r="AW12">
        <v>9</v>
      </c>
      <c r="AX12">
        <f>IF(Z12&gt;0, (R12*SUMPRODUCT(K12:$K$98, X12:$X$98)-K12*$AZ$3)/Z12, 0)</f>
        <v>1936.9659422741825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</v>
      </c>
      <c r="S13">
        <f t="shared" si="1"/>
        <v>2015.3196776480909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1736.7799176846784</v>
      </c>
      <c r="AC13">
        <f t="shared" si="2"/>
        <v>1784.673146234436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-212.9819189217215</v>
      </c>
      <c r="AI13">
        <f t="shared" si="6"/>
        <v>-257.25958777069479</v>
      </c>
      <c r="AJ13">
        <f t="shared" si="7"/>
        <v>-47.893228549757623</v>
      </c>
      <c r="AK13">
        <f t="shared" si="22"/>
        <v>3.4735598353693566</v>
      </c>
      <c r="AL13">
        <f t="shared" si="8"/>
        <v>-301.67925648508304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-107.60661031788118</v>
      </c>
      <c r="AR13">
        <f t="shared" si="9"/>
        <v>-129.97738189200155</v>
      </c>
      <c r="AS13">
        <f t="shared" si="9"/>
        <v>-24.197490601599533</v>
      </c>
      <c r="AT13">
        <f t="shared" si="9"/>
        <v>1.7549752650966144</v>
      </c>
      <c r="AU13">
        <f t="shared" si="9"/>
        <v>-152.41989722850445</v>
      </c>
      <c r="AW13">
        <v>10</v>
      </c>
      <c r="AX13">
        <f>IF(Z13&gt;0, (R13*SUMPRODUCT(K13:$K$98, X13:$X$98)-K13*$AZ$3)/Z13, 0)</f>
        <v>2015.3196776480909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</v>
      </c>
      <c r="S14">
        <f t="shared" si="1"/>
        <v>2089.5024163523608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1784.673146234436</v>
      </c>
      <c r="AC14">
        <f t="shared" si="2"/>
        <v>1827.3051787568884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-218.0941742378406</v>
      </c>
      <c r="AI14">
        <f t="shared" si="6"/>
        <v>-261.82001931120527</v>
      </c>
      <c r="AJ14">
        <f t="shared" si="7"/>
        <v>-42.632032522452391</v>
      </c>
      <c r="AK14">
        <f t="shared" si="22"/>
        <v>3.2124116632219848</v>
      </c>
      <c r="AL14">
        <f t="shared" si="8"/>
        <v>-301.23964017043568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-104.76280396180874</v>
      </c>
      <c r="AR14">
        <f t="shared" si="9"/>
        <v>-125.76676773797878</v>
      </c>
      <c r="AS14">
        <f t="shared" si="9"/>
        <v>-20.478544561087197</v>
      </c>
      <c r="AT14">
        <f t="shared" si="9"/>
        <v>1.5431006100682945</v>
      </c>
      <c r="AU14">
        <f t="shared" si="9"/>
        <v>-144.70221168899769</v>
      </c>
      <c r="AW14">
        <v>11</v>
      </c>
      <c r="AX14">
        <f>IF(Z14&gt;0, (R14*SUMPRODUCT(K14:$K$98, X14:$X$98)-K14*$AZ$3)/Z14, 0)</f>
        <v>2089.5024163523608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</v>
      </c>
      <c r="S15">
        <f t="shared" si="1"/>
        <v>2167.132749066127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1827.3051787568884</v>
      </c>
      <c r="AC15">
        <f t="shared" si="2"/>
        <v>1871.3987172779903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-223.50072176644682</v>
      </c>
      <c r="AI15">
        <f t="shared" si="6"/>
        <v>-266.6775580281946</v>
      </c>
      <c r="AJ15">
        <f t="shared" si="7"/>
        <v>-44.093538521101891</v>
      </c>
      <c r="AK15">
        <f t="shared" si="22"/>
        <v>7.4919512329032427</v>
      </c>
      <c r="AL15">
        <f t="shared" si="8"/>
        <v>-303.27914531639323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-101.84979649478542</v>
      </c>
      <c r="AR15">
        <f t="shared" si="9"/>
        <v>-121.52558076873073</v>
      </c>
      <c r="AS15">
        <f t="shared" si="9"/>
        <v>-20.093527616443748</v>
      </c>
      <c r="AT15">
        <f t="shared" si="9"/>
        <v>3.4140995267900109</v>
      </c>
      <c r="AU15">
        <f t="shared" si="9"/>
        <v>-138.20500885838447</v>
      </c>
      <c r="AW15">
        <v>12</v>
      </c>
      <c r="AX15">
        <f>IF(Z15&gt;0, (R15*SUMPRODUCT(K15:$K$98, X15:$X$98)-K15*$AZ$3)/Z15, 0)</f>
        <v>2167.132749066127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</v>
      </c>
      <c r="S16">
        <f t="shared" si="1"/>
        <v>2249.7923366271493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1871.3987172779903</v>
      </c>
      <c r="AC16">
        <f t="shared" si="2"/>
        <v>1918.1733207043469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-230.11915245587457</v>
      </c>
      <c r="AI16">
        <f t="shared" si="6"/>
        <v>-272.74916077877697</v>
      </c>
      <c r="AJ16">
        <f t="shared" si="7"/>
        <v>-46.774603426356634</v>
      </c>
      <c r="AK16">
        <f t="shared" si="22"/>
        <v>13.286930892673732</v>
      </c>
      <c r="AL16">
        <f t="shared" si="8"/>
        <v>-306.23683331245985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-99.201429086182642</v>
      </c>
      <c r="AR16">
        <f t="shared" si="9"/>
        <v>-117.57868148979856</v>
      </c>
      <c r="AS16">
        <f t="shared" si="9"/>
        <v>-20.163934445759683</v>
      </c>
      <c r="AT16">
        <f t="shared" si="9"/>
        <v>5.7278262963154507</v>
      </c>
      <c r="AU16">
        <f t="shared" si="9"/>
        <v>-132.01478963924276</v>
      </c>
      <c r="AW16">
        <v>13</v>
      </c>
      <c r="AX16">
        <f>IF(Z16&gt;0, (R16*SUMPRODUCT(K16:$K$98, X16:$X$98)-K16*$AZ$3)/Z16, 0)</f>
        <v>2249.7923366271493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</v>
      </c>
      <c r="S17">
        <f t="shared" si="1"/>
        <v>2346.5454953290259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1918.1733207043469</v>
      </c>
      <c r="AC17">
        <f t="shared" si="2"/>
        <v>1975.0761313997632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-237.89428890547393</v>
      </c>
      <c r="AI17">
        <f t="shared" si="6"/>
        <v>-279.97905000069454</v>
      </c>
      <c r="AJ17">
        <f t="shared" si="7"/>
        <v>-56.902810695416292</v>
      </c>
      <c r="AK17">
        <f t="shared" si="22"/>
        <v>26.470791825719989</v>
      </c>
      <c r="AL17">
        <f t="shared" si="8"/>
        <v>-310.41106887039086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-96.402698963845751</v>
      </c>
      <c r="AR17">
        <f t="shared" si="9"/>
        <v>-113.45684756696745</v>
      </c>
      <c r="AS17">
        <f t="shared" si="9"/>
        <v>-23.058916441018841</v>
      </c>
      <c r="AT17">
        <f t="shared" si="9"/>
        <v>10.726847573560203</v>
      </c>
      <c r="AU17">
        <f t="shared" si="9"/>
        <v>-125.7889164344261</v>
      </c>
      <c r="AW17">
        <v>14</v>
      </c>
      <c r="AX17">
        <f>IF(Z17&gt;0, (R17*SUMPRODUCT(K17:$K$98, X17:$X$98)-K17*$AZ$3)/Z17, 0)</f>
        <v>2346.5454953290259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</v>
      </c>
      <c r="S18">
        <f t="shared" si="1"/>
        <v>2459.6489689917216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1975.0761313997632</v>
      </c>
      <c r="AC18">
        <f t="shared" si="2"/>
        <v>2042.1570869185716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-301.46374908486121</v>
      </c>
      <c r="AI18">
        <f t="shared" si="6"/>
        <v>-342.97693069458717</v>
      </c>
      <c r="AJ18">
        <f t="shared" si="7"/>
        <v>-67.080955518808423</v>
      </c>
      <c r="AK18">
        <f t="shared" si="22"/>
        <v>42.661644438234887</v>
      </c>
      <c r="AL18">
        <f t="shared" si="8"/>
        <v>-367.39624177516072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-114.00071303621571</v>
      </c>
      <c r="AR18">
        <f t="shared" si="9"/>
        <v>-129.69922510699368</v>
      </c>
      <c r="AS18">
        <f t="shared" si="9"/>
        <v>-25.367152048991944</v>
      </c>
      <c r="AT18">
        <f t="shared" si="9"/>
        <v>16.13281165652602</v>
      </c>
      <c r="AU18">
        <f t="shared" si="9"/>
        <v>-138.93356549945963</v>
      </c>
      <c r="AW18">
        <v>15</v>
      </c>
      <c r="AX18">
        <f>IF(Z18&gt;0, (R18*SUMPRODUCT(K18:$K$98, X18:$X$98)-K18*$AZ$3)/Z18, 0)</f>
        <v>2459.6489689917216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</v>
      </c>
      <c r="S19">
        <f t="shared" si="1"/>
        <v>2544.5370811616508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2042.1570869185716</v>
      </c>
      <c r="AC19">
        <f t="shared" si="2"/>
        <v>2082.1076546501076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-369.52020411993192</v>
      </c>
      <c r="AI19">
        <f t="shared" si="6"/>
        <v>-410.43349381150068</v>
      </c>
      <c r="AJ19">
        <f t="shared" si="7"/>
        <v>-39.950567731536012</v>
      </c>
      <c r="AK19">
        <f t="shared" si="22"/>
        <v>45.540103038284151</v>
      </c>
      <c r="AL19">
        <f t="shared" si="8"/>
        <v>-404.84395850475255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-130.31498399170212</v>
      </c>
      <c r="AR19">
        <f t="shared" si="9"/>
        <v>-144.74346349501562</v>
      </c>
      <c r="AS19">
        <f t="shared" si="9"/>
        <v>-14.088966006050404</v>
      </c>
      <c r="AT19">
        <f t="shared" si="9"/>
        <v>16.060171358014127</v>
      </c>
      <c r="AU19">
        <f t="shared" si="9"/>
        <v>-142.77225814305189</v>
      </c>
      <c r="AW19">
        <v>16</v>
      </c>
      <c r="AX19">
        <f>IF(Z19&gt;0, (R19*SUMPRODUCT(K19:$K$98, X19:$X$98)-K19*$AZ$3)/Z19, 0)</f>
        <v>2544.5370811616508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</v>
      </c>
      <c r="S20">
        <f t="shared" si="1"/>
        <v>2558.6664907552167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2082.1076546501076</v>
      </c>
      <c r="AC20">
        <f t="shared" si="2"/>
        <v>2061.4608496155679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-440.53122830342613</v>
      </c>
      <c r="AI20">
        <f t="shared" si="6"/>
        <v>-480.81511948392745</v>
      </c>
      <c r="AJ20">
        <f t="shared" si="7"/>
        <v>20.646805034539739</v>
      </c>
      <c r="AK20">
        <f t="shared" si="22"/>
        <v>8.9530629149954635</v>
      </c>
      <c r="AL20">
        <f t="shared" si="8"/>
        <v>-451.21525153439222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-147.35628343852767</v>
      </c>
      <c r="AR20">
        <f t="shared" si="9"/>
        <v>-160.83111588039972</v>
      </c>
      <c r="AS20">
        <f t="shared" si="9"/>
        <v>6.9062900863729659</v>
      </c>
      <c r="AT20">
        <f t="shared" si="9"/>
        <v>2.99477083980151</v>
      </c>
      <c r="AU20">
        <f t="shared" si="9"/>
        <v>-150.93005495422526</v>
      </c>
      <c r="AW20">
        <v>17</v>
      </c>
      <c r="AX20">
        <f>IF(Z20&gt;0, (R20*SUMPRODUCT(K20:$K$98, X20:$X$98)-K20*$AZ$3)/Z20, 0)</f>
        <v>2558.6664907552167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</v>
      </c>
      <c r="S21">
        <f t="shared" si="1"/>
        <v>2540.5848697985216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2061.4608496155679</v>
      </c>
      <c r="AC21">
        <f t="shared" si="2"/>
        <v>2013.2059974116964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-520.27241661206949</v>
      </c>
      <c r="AI21">
        <f t="shared" si="6"/>
        <v>-559.89333267245979</v>
      </c>
      <c r="AJ21">
        <f t="shared" si="7"/>
        <v>48.254852203871451</v>
      </c>
      <c r="AK21">
        <f t="shared" si="22"/>
        <v>3.2983373593849086</v>
      </c>
      <c r="AL21">
        <f t="shared" si="8"/>
        <v>-508.34014310920344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-165.4901628584816</v>
      </c>
      <c r="AR21">
        <f t="shared" si="9"/>
        <v>-178.09292949011186</v>
      </c>
      <c r="AS21">
        <f t="shared" si="9"/>
        <v>15.349080779512136</v>
      </c>
      <c r="AT21">
        <f t="shared" si="9"/>
        <v>1.0491472723487067</v>
      </c>
      <c r="AU21">
        <f t="shared" si="9"/>
        <v>-161.694701438251</v>
      </c>
      <c r="AW21">
        <v>18</v>
      </c>
      <c r="AX21">
        <f>IF(Z21&gt;0, (R21*SUMPRODUCT(K21:$K$98, X21:$X$98)-K21*$AZ$3)/Z21, 0)</f>
        <v>2540.5848697985216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</v>
      </c>
      <c r="S22">
        <f t="shared" si="1"/>
        <v>2537.2764516253396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2013.2059974116964</v>
      </c>
      <c r="AC22">
        <f t="shared" si="2"/>
        <v>1975.0365595450824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-608.60310352486624</v>
      </c>
      <c r="AI22">
        <f t="shared" si="6"/>
        <v>-647.52350887289015</v>
      </c>
      <c r="AJ22">
        <f t="shared" si="7"/>
        <v>38.169437866614089</v>
      </c>
      <c r="AK22">
        <f t="shared" si="22"/>
        <v>42.277325945645629</v>
      </c>
      <c r="AL22">
        <f t="shared" si="8"/>
        <v>-567.0767450606304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-180.75323292780988</v>
      </c>
      <c r="AR22">
        <f t="shared" si="9"/>
        <v>-192.31247252545793</v>
      </c>
      <c r="AS22">
        <f t="shared" si="9"/>
        <v>11.336204586320802</v>
      </c>
      <c r="AT22">
        <f t="shared" si="9"/>
        <v>12.556234596831953</v>
      </c>
      <c r="AU22">
        <f t="shared" si="9"/>
        <v>-168.42003334230517</v>
      </c>
      <c r="AW22">
        <v>19</v>
      </c>
      <c r="AX22">
        <f>IF(Z22&gt;0, (R22*SUMPRODUCT(K22:$K$98, X22:$X$98)-K22*$AZ$3)/Z22, 0)</f>
        <v>2537.2764516253396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</v>
      </c>
      <c r="S23">
        <f t="shared" si="1"/>
        <v>2601.4107640848456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1975.0365595450824</v>
      </c>
      <c r="AC23">
        <f t="shared" si="2"/>
        <v>1986.4172174500709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-703.17301740248138</v>
      </c>
      <c r="AI23">
        <f t="shared" si="6"/>
        <v>-741.35263218832381</v>
      </c>
      <c r="AJ23">
        <f t="shared" si="7"/>
        <v>-11.380657904988539</v>
      </c>
      <c r="AK23">
        <f t="shared" si="22"/>
        <v>138.25255916815578</v>
      </c>
      <c r="AL23">
        <f t="shared" si="8"/>
        <v>-614.48073092515654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-186.46446772207864</v>
      </c>
      <c r="AR23">
        <f t="shared" si="9"/>
        <v>-196.58877763256723</v>
      </c>
      <c r="AS23">
        <f t="shared" si="9"/>
        <v>-3.0178750692393477</v>
      </c>
      <c r="AT23">
        <f t="shared" si="9"/>
        <v>36.661233037259571</v>
      </c>
      <c r="AU23">
        <f t="shared" si="9"/>
        <v>-162.94541966454699</v>
      </c>
      <c r="AW23">
        <v>20</v>
      </c>
      <c r="AX23">
        <f>IF(Z23&gt;0, (R23*SUMPRODUCT(K23:$K$98, X23:$X$98)-K23*$AZ$3)/Z23, 0)</f>
        <v>2601.4107640848456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</v>
      </c>
      <c r="S24">
        <f t="shared" si="1"/>
        <v>2636.102837675734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1986.4172174500709</v>
      </c>
      <c r="AC24">
        <f t="shared" si="2"/>
        <v>1971.50086654299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-807.17157706262412</v>
      </c>
      <c r="AI24">
        <f t="shared" si="6"/>
        <v>-844.56580991207682</v>
      </c>
      <c r="AJ24">
        <f t="shared" si="7"/>
        <v>14.916350907080869</v>
      </c>
      <c r="AK24">
        <f t="shared" si="22"/>
        <v>139.04920522150496</v>
      </c>
      <c r="AL24">
        <f t="shared" si="8"/>
        <v>-690.60025378349098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-191.10925805560834</v>
      </c>
      <c r="AR24">
        <f t="shared" si="9"/>
        <v>-199.96287022245883</v>
      </c>
      <c r="AS24">
        <f t="shared" si="9"/>
        <v>3.5316565099122141</v>
      </c>
      <c r="AT24">
        <f t="shared" si="9"/>
        <v>32.92186097509493</v>
      </c>
      <c r="AU24">
        <f t="shared" si="9"/>
        <v>-163.50935273745171</v>
      </c>
      <c r="AW24">
        <v>21</v>
      </c>
      <c r="AX24">
        <f>IF(Z24&gt;0, (R24*SUMPRODUCT(K24:$K$98, X24:$X$98)-K24*$AZ$3)/Z24, 0)</f>
        <v>2636.102837675734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</v>
      </c>
      <c r="S25">
        <f t="shared" si="1"/>
        <v>2644.3735334426196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1971.50086654299</v>
      </c>
      <c r="AC25">
        <f t="shared" si="2"/>
        <v>1933.5595699293444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-920.82146649405604</v>
      </c>
      <c r="AI25">
        <f t="shared" si="6"/>
        <v>-957.38134628176726</v>
      </c>
      <c r="AJ25">
        <f t="shared" si="7"/>
        <v>37.941296613645591</v>
      </c>
      <c r="AK25">
        <f t="shared" si="22"/>
        <v>138.00506065800931</v>
      </c>
      <c r="AL25">
        <f t="shared" si="8"/>
        <v>-781.4349890101123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-194.6584577644166</v>
      </c>
      <c r="AR25">
        <f t="shared" si="9"/>
        <v>-202.38708929016121</v>
      </c>
      <c r="AS25">
        <f t="shared" si="9"/>
        <v>8.0206582417268262</v>
      </c>
      <c r="AT25">
        <f t="shared" si="9"/>
        <v>29.173790195893815</v>
      </c>
      <c r="AU25">
        <f t="shared" si="9"/>
        <v>-165.19264085254056</v>
      </c>
      <c r="AW25">
        <v>22</v>
      </c>
      <c r="AX25">
        <f>IF(Z25&gt;0, (R25*SUMPRODUCT(K25:$K$98, X25:$X$98)-K25*$AZ$3)/Z25, 0)</f>
        <v>2644.3735334426196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</v>
      </c>
      <c r="S26">
        <f t="shared" si="1"/>
        <v>2628.6107665311611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1933.5595699293444</v>
      </c>
      <c r="AC26">
        <f t="shared" si="2"/>
        <v>1875.6582205952514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-1033.0671122991462</v>
      </c>
      <c r="AI26">
        <f t="shared" si="6"/>
        <v>-1068.7448597328307</v>
      </c>
      <c r="AJ26">
        <f t="shared" si="7"/>
        <v>57.901349334093084</v>
      </c>
      <c r="AK26">
        <f t="shared" si="22"/>
        <v>135.34916989505413</v>
      </c>
      <c r="AL26">
        <f t="shared" si="8"/>
        <v>-875.49434050368347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-194.98821177276696</v>
      </c>
      <c r="AR26">
        <f t="shared" si="9"/>
        <v>-201.72227589052983</v>
      </c>
      <c r="AS26">
        <f t="shared" si="9"/>
        <v>10.92870001519884</v>
      </c>
      <c r="AT26">
        <f t="shared" si="9"/>
        <v>25.546735820511554</v>
      </c>
      <c r="AU26">
        <f t="shared" si="9"/>
        <v>-165.24684005481942</v>
      </c>
      <c r="AW26">
        <v>23</v>
      </c>
      <c r="AX26">
        <f>IF(Z26&gt;0, (R26*SUMPRODUCT(K26:$K$98, X26:$X$98)-K26*$AZ$3)/Z26, 0)</f>
        <v>2628.6107665311611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</v>
      </c>
      <c r="S27">
        <f t="shared" si="1"/>
        <v>2594.1031197702168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1875.6582205952514</v>
      </c>
      <c r="AC27">
        <f t="shared" si="2"/>
        <v>1802.7745699209881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-1146.8394278298538</v>
      </c>
      <c r="AI27">
        <f t="shared" si="6"/>
        <v>-1181.5869780752864</v>
      </c>
      <c r="AJ27">
        <f t="shared" si="7"/>
        <v>72.883650674263208</v>
      </c>
      <c r="AK27">
        <f t="shared" si="22"/>
        <v>131.2960754416676</v>
      </c>
      <c r="AL27">
        <f t="shared" si="8"/>
        <v>-977.40725195935556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-193.26998507712054</v>
      </c>
      <c r="AR27">
        <f t="shared" si="9"/>
        <v>-199.1257817601045</v>
      </c>
      <c r="AS27">
        <f t="shared" si="9"/>
        <v>12.282645448313591</v>
      </c>
      <c r="AT27">
        <f t="shared" si="9"/>
        <v>22.12654180307824</v>
      </c>
      <c r="AU27">
        <f t="shared" si="9"/>
        <v>-164.71659450871266</v>
      </c>
      <c r="AW27">
        <v>24</v>
      </c>
      <c r="AX27">
        <f>IF(Z27&gt;0, (R27*SUMPRODUCT(K27:$K$98, X27:$X$98)-K27*$AZ$3)/Z27, 0)</f>
        <v>2594.1031197702168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</v>
      </c>
      <c r="S28">
        <f t="shared" si="1"/>
        <v>2544.6674049910425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1802.7745699209881</v>
      </c>
      <c r="AC28">
        <f t="shared" si="2"/>
        <v>1718.5265143961028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-1265.7239250591008</v>
      </c>
      <c r="AI28">
        <f t="shared" si="6"/>
        <v>-1299.4911378395495</v>
      </c>
      <c r="AJ28">
        <f t="shared" si="7"/>
        <v>84.248055524885331</v>
      </c>
      <c r="AK28">
        <f t="shared" si="22"/>
        <v>126.19421989446919</v>
      </c>
      <c r="AL28">
        <f t="shared" si="8"/>
        <v>-1089.0488624201951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-190.45078382665321</v>
      </c>
      <c r="AR28">
        <f t="shared" si="9"/>
        <v>-195.53166443130604</v>
      </c>
      <c r="AS28">
        <f t="shared" si="9"/>
        <v>12.676625520716623</v>
      </c>
      <c r="AT28">
        <f t="shared" si="9"/>
        <v>18.988175555085974</v>
      </c>
      <c r="AU28">
        <f t="shared" si="9"/>
        <v>-163.86686335550345</v>
      </c>
      <c r="AW28">
        <v>25</v>
      </c>
      <c r="AX28">
        <f>IF(Z28&gt;0, (R28*SUMPRODUCT(K28:$K$98, X28:$X$98)-K28*$AZ$3)/Z28, 0)</f>
        <v>2544.6674049910425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</v>
      </c>
      <c r="S29">
        <f t="shared" si="1"/>
        <v>2483.2173372693605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1718.5265143961028</v>
      </c>
      <c r="AC29">
        <f t="shared" si="2"/>
        <v>1625.4167390982316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-1403.0008123262764</v>
      </c>
      <c r="AI29">
        <f t="shared" si="6"/>
        <v>-1435.7288525727577</v>
      </c>
      <c r="AJ29">
        <f t="shared" si="7"/>
        <v>93.109775297871238</v>
      </c>
      <c r="AK29">
        <f t="shared" si="22"/>
        <v>120.29685600772721</v>
      </c>
      <c r="AL29">
        <f t="shared" si="8"/>
        <v>-1222.3222212671592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-188.48798637711133</v>
      </c>
      <c r="AR29">
        <f t="shared" si="9"/>
        <v>-192.8848779183927</v>
      </c>
      <c r="AS29">
        <f t="shared" si="9"/>
        <v>12.508955022500494</v>
      </c>
      <c r="AT29">
        <f t="shared" si="9"/>
        <v>16.161439079139118</v>
      </c>
      <c r="AU29">
        <f t="shared" si="9"/>
        <v>-164.21448381675307</v>
      </c>
      <c r="AW29">
        <v>26</v>
      </c>
      <c r="AX29">
        <f>IF(Z29&gt;0, (R29*SUMPRODUCT(K29:$K$98, X29:$X$98)-K29*$AZ$3)/Z29, 0)</f>
        <v>2483.2173372693605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</v>
      </c>
      <c r="S30">
        <f t="shared" si="1"/>
        <v>2408.7425821052911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1625.4167390982316</v>
      </c>
      <c r="AC30">
        <f t="shared" si="2"/>
        <v>1523.8403674789608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-1538.6214937769371</v>
      </c>
      <c r="AI30">
        <f t="shared" si="6"/>
        <v>-1570.252942874065</v>
      </c>
      <c r="AJ30">
        <f t="shared" si="7"/>
        <v>101.57637161927073</v>
      </c>
      <c r="AK30">
        <f t="shared" si="22"/>
        <v>113.77917173687622</v>
      </c>
      <c r="AL30">
        <f t="shared" si="8"/>
        <v>-1354.8973995179181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-184.56082580956405</v>
      </c>
      <c r="AR30">
        <f t="shared" si="9"/>
        <v>-188.35508345547046</v>
      </c>
      <c r="AS30">
        <f t="shared" si="9"/>
        <v>12.184295555869594</v>
      </c>
      <c r="AT30">
        <f t="shared" si="9"/>
        <v>13.648046631753644</v>
      </c>
      <c r="AU30">
        <f t="shared" si="9"/>
        <v>-162.52274126784724</v>
      </c>
      <c r="AW30">
        <v>27</v>
      </c>
      <c r="AX30">
        <f>IF(Z30&gt;0, (R30*SUMPRODUCT(K30:$K$98, X30:$X$98)-K30*$AZ$3)/Z30, 0)</f>
        <v>2408.7425821052911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</v>
      </c>
      <c r="S31">
        <f t="shared" si="1"/>
        <v>2323.8534548721368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1523.8403674789608</v>
      </c>
      <c r="AC31">
        <f t="shared" si="2"/>
        <v>1416.8791977031833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-1659.1612996096405</v>
      </c>
      <c r="AI31">
        <f t="shared" si="6"/>
        <v>-1689.6468535659924</v>
      </c>
      <c r="AJ31">
        <f t="shared" si="7"/>
        <v>106.96116977577753</v>
      </c>
      <c r="AK31">
        <f t="shared" si="22"/>
        <v>106.66882572352726</v>
      </c>
      <c r="AL31">
        <f t="shared" si="8"/>
        <v>-1476.0168580666875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-177.69627184239363</v>
      </c>
      <c r="AR31">
        <f t="shared" si="9"/>
        <v>-180.96127644705044</v>
      </c>
      <c r="AS31">
        <f t="shared" si="9"/>
        <v>11.455547513993222</v>
      </c>
      <c r="AT31">
        <f t="shared" si="9"/>
        <v>11.424237448966759</v>
      </c>
      <c r="AU31">
        <f t="shared" si="9"/>
        <v>-158.08149148409046</v>
      </c>
      <c r="AW31">
        <v>28</v>
      </c>
      <c r="AX31">
        <f>IF(Z31&gt;0, (R31*SUMPRODUCT(K31:$K$98, X31:$X$98)-K31*$AZ$3)/Z31, 0)</f>
        <v>2323.8534548721368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</v>
      </c>
      <c r="S32">
        <f t="shared" si="1"/>
        <v>2233.6496034423085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1416.8791977031833</v>
      </c>
      <c r="AC32">
        <f t="shared" si="2"/>
        <v>1308.4683330338135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-1781.5582135301224</v>
      </c>
      <c r="AI32">
        <f t="shared" si="6"/>
        <v>-1810.8481328401456</v>
      </c>
      <c r="AJ32">
        <f t="shared" si="7"/>
        <v>108.41086466936986</v>
      </c>
      <c r="AK32">
        <f t="shared" si="22"/>
        <v>99.18154383922284</v>
      </c>
      <c r="AL32">
        <f t="shared" si="8"/>
        <v>-1603.255724331553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-170.36159683347475</v>
      </c>
      <c r="AR32">
        <f t="shared" si="9"/>
        <v>-173.16244689095998</v>
      </c>
      <c r="AS32">
        <f t="shared" si="9"/>
        <v>10.366794572811362</v>
      </c>
      <c r="AT32">
        <f t="shared" si="9"/>
        <v>9.4842402883814572</v>
      </c>
      <c r="AU32">
        <f t="shared" si="9"/>
        <v>-153.31141202976718</v>
      </c>
      <c r="AW32">
        <v>29</v>
      </c>
      <c r="AX32">
        <f>IF(Z32&gt;0, (R32*SUMPRODUCT(K32:$K$98, X32:$X$98)-K32*$AZ$3)/Z32, 0)</f>
        <v>2233.6496034423085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</v>
      </c>
      <c r="S33">
        <f t="shared" si="1"/>
        <v>2139.1386771619746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1308.4683330338135</v>
      </c>
      <c r="AC33">
        <f t="shared" si="2"/>
        <v>1199.9687068905384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-1898.1582930569864</v>
      </c>
      <c r="AI33">
        <f t="shared" si="6"/>
        <v>-1926.206234027381</v>
      </c>
      <c r="AJ33">
        <f t="shared" si="7"/>
        <v>108.49962614327501</v>
      </c>
      <c r="AK33">
        <f t="shared" si="22"/>
        <v>91.592783312366947</v>
      </c>
      <c r="AL33">
        <f t="shared" si="8"/>
        <v>-1726.1138245717391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-162.06382634194799</v>
      </c>
      <c r="AR33">
        <f t="shared" si="9"/>
        <v>-164.45854581887559</v>
      </c>
      <c r="AS33">
        <f t="shared" si="9"/>
        <v>9.2636449940806376</v>
      </c>
      <c r="AT33">
        <f t="shared" si="9"/>
        <v>7.8201470252541609</v>
      </c>
      <c r="AU33">
        <f t="shared" si="9"/>
        <v>-147.3747537995408</v>
      </c>
      <c r="AW33">
        <v>30</v>
      </c>
      <c r="AX33">
        <f>IF(Z33&gt;0, (R33*SUMPRODUCT(K33:$K$98, X33:$X$98)-K33*$AZ$3)/Z33, 0)</f>
        <v>2139.1386771619746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</v>
      </c>
      <c r="S34">
        <f t="shared" si="1"/>
        <v>2042.5461040200653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1199.9687068905384</v>
      </c>
      <c r="AC34">
        <f t="shared" si="2"/>
        <v>1093.1387829505536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-2016.4845020972666</v>
      </c>
      <c r="AI34">
        <f t="shared" si="6"/>
        <v>-2043.2437214069087</v>
      </c>
      <c r="AJ34">
        <f t="shared" si="7"/>
        <v>106.82992393998484</v>
      </c>
      <c r="AK34">
        <f t="shared" si="22"/>
        <v>83.997809482337701</v>
      </c>
      <c r="AL34">
        <f t="shared" si="8"/>
        <v>-1852.4159879845861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-153.72005372846846</v>
      </c>
      <c r="AR34">
        <f t="shared" si="9"/>
        <v>-155.75995466781703</v>
      </c>
      <c r="AS34">
        <f t="shared" si="9"/>
        <v>8.1438273543798072</v>
      </c>
      <c r="AT34">
        <f t="shared" si="9"/>
        <v>6.4032963175611757</v>
      </c>
      <c r="AU34">
        <f t="shared" ref="AU34:AU89" si="23">AL34*$K34</f>
        <v>-141.21283099587603</v>
      </c>
      <c r="AW34">
        <v>31</v>
      </c>
      <c r="AX34">
        <f>IF(Z34&gt;0, (R34*SUMPRODUCT(K34:$K$98, X34:$X$98)-K34*$AZ$3)/Z34, 0)</f>
        <v>2042.5461040200653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</v>
      </c>
      <c r="S35">
        <f t="shared" si="1"/>
        <v>1944.7712503650721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1093.1387829505536</v>
      </c>
      <c r="AC35">
        <f t="shared" si="2"/>
        <v>988.73471350955265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-2142.5852688646874</v>
      </c>
      <c r="AI35">
        <f t="shared" ref="AI35:AI66" si="25">SUM(AE35:AH35)</f>
        <v>-2168.0056033468004</v>
      </c>
      <c r="AJ35">
        <f t="shared" si="7"/>
        <v>104.40406944100096</v>
      </c>
      <c r="AK35">
        <f t="shared" si="22"/>
        <v>76.519714806538758</v>
      </c>
      <c r="AL35">
        <f t="shared" ref="AL35:AL89" si="26">SUM(AI35:AK35)</f>
        <v>-1987.0818190992607</v>
      </c>
      <c r="AN35">
        <f t="shared" ref="AN35:AT66" si="27">AE35*$K35</f>
        <v>0</v>
      </c>
      <c r="AO35">
        <f t="shared" si="27"/>
        <v>0</v>
      </c>
      <c r="AP35">
        <f t="shared" si="27"/>
        <v>-1.7302102364296457</v>
      </c>
      <c r="AQ35">
        <f t="shared" si="27"/>
        <v>-145.83297348905981</v>
      </c>
      <c r="AR35">
        <f t="shared" si="27"/>
        <v>-147.56318372548947</v>
      </c>
      <c r="AS35">
        <f t="shared" si="27"/>
        <v>7.1061610066082306</v>
      </c>
      <c r="AT35">
        <f t="shared" si="27"/>
        <v>5.2082396453165973</v>
      </c>
      <c r="AU35">
        <f t="shared" si="23"/>
        <v>-135.24878307356462</v>
      </c>
      <c r="AW35">
        <v>32</v>
      </c>
      <c r="AX35">
        <f>IF(Z35&gt;0, (R35*SUMPRODUCT(K35:$K$98, X35:$X$98)-K35*$AZ$3)/Z35, 0)</f>
        <v>1944.7712503650721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</v>
      </c>
      <c r="S36">
        <f t="shared" si="1"/>
        <v>1844.9098956287876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988.73471350955265</v>
      </c>
      <c r="AC36">
        <f t="shared" si="2"/>
        <v>886.93386884858944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-2257.618035858196</v>
      </c>
      <c r="AI36">
        <f t="shared" si="25"/>
        <v>-2281.6553579775591</v>
      </c>
      <c r="AJ36">
        <f t="shared" si="7"/>
        <v>101.80084466096321</v>
      </c>
      <c r="AK36">
        <f t="shared" si="22"/>
        <v>69.211429945668698</v>
      </c>
      <c r="AL36">
        <f t="shared" si="26"/>
        <v>-2110.6430833709269</v>
      </c>
      <c r="AN36">
        <f t="shared" si="27"/>
        <v>0</v>
      </c>
      <c r="AO36">
        <f t="shared" si="27"/>
        <v>0</v>
      </c>
      <c r="AP36">
        <f t="shared" si="27"/>
        <v>-1.4607829025526906</v>
      </c>
      <c r="AQ36">
        <f t="shared" si="27"/>
        <v>-137.19872001131381</v>
      </c>
      <c r="AR36">
        <f t="shared" si="27"/>
        <v>-138.6595029138665</v>
      </c>
      <c r="AS36">
        <f t="shared" si="27"/>
        <v>6.1865848702991242</v>
      </c>
      <c r="AT36">
        <f t="shared" si="27"/>
        <v>4.2060789061196617</v>
      </c>
      <c r="AU36">
        <f t="shared" si="23"/>
        <v>-128.2668391374477</v>
      </c>
      <c r="AW36">
        <v>33</v>
      </c>
      <c r="AX36">
        <f>IF(Z36&gt;0, (R36*SUMPRODUCT(K36:$K$98, X36:$X$98)-K36*$AZ$3)/Z36, 0)</f>
        <v>1844.9098956287876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</v>
      </c>
      <c r="S37">
        <f t="shared" si="1"/>
        <v>1744.2992879547037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886.93386884858944</v>
      </c>
      <c r="AC37">
        <f t="shared" si="2"/>
        <v>789.04954957664722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-2357.9938992582843</v>
      </c>
      <c r="AI37">
        <f t="shared" si="25"/>
        <v>-2380.6118512068247</v>
      </c>
      <c r="AJ37">
        <f t="shared" si="7"/>
        <v>97.884319271942218</v>
      </c>
      <c r="AK37">
        <f t="shared" si="22"/>
        <v>62.08537081940127</v>
      </c>
      <c r="AL37">
        <f t="shared" si="26"/>
        <v>-2220.642161115481</v>
      </c>
      <c r="AN37">
        <f t="shared" si="27"/>
        <v>0</v>
      </c>
      <c r="AO37">
        <f t="shared" si="27"/>
        <v>0</v>
      </c>
      <c r="AP37">
        <f t="shared" si="27"/>
        <v>-1.2272551072987354</v>
      </c>
      <c r="AQ37">
        <f t="shared" si="27"/>
        <v>-127.94527384389302</v>
      </c>
      <c r="AR37">
        <f t="shared" si="27"/>
        <v>-129.17252895119177</v>
      </c>
      <c r="AS37">
        <f t="shared" si="27"/>
        <v>5.3112249519437356</v>
      </c>
      <c r="AT37">
        <f t="shared" si="27"/>
        <v>3.368766040356002</v>
      </c>
      <c r="AU37">
        <f t="shared" si="23"/>
        <v>-120.49253795889202</v>
      </c>
      <c r="AW37">
        <v>34</v>
      </c>
      <c r="AX37">
        <f>IF(Z37&gt;0, (R37*SUMPRODUCT(K37:$K$98, X37:$X$98)-K37*$AZ$3)/Z37, 0)</f>
        <v>1744.2992879547037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</v>
      </c>
      <c r="S38">
        <f t="shared" si="1"/>
        <v>1644.7803653572271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789.04954957664722</v>
      </c>
      <c r="AC38">
        <f t="shared" si="2"/>
        <v>696.20641925004986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-2455.3146631411523</v>
      </c>
      <c r="AI38">
        <f t="shared" si="25"/>
        <v>-2476.4787782386366</v>
      </c>
      <c r="AJ38">
        <f t="shared" si="7"/>
        <v>92.843130326597361</v>
      </c>
      <c r="AK38">
        <f t="shared" si="22"/>
        <v>55.23346847036531</v>
      </c>
      <c r="AL38">
        <f t="shared" si="26"/>
        <v>-2328.402179441674</v>
      </c>
      <c r="AN38">
        <f t="shared" si="27"/>
        <v>0</v>
      </c>
      <c r="AO38">
        <f t="shared" si="27"/>
        <v>0</v>
      </c>
      <c r="AP38">
        <f t="shared" si="27"/>
        <v>-1.0253299965609433</v>
      </c>
      <c r="AQ38">
        <f t="shared" si="27"/>
        <v>-118.95171442409176</v>
      </c>
      <c r="AR38">
        <f t="shared" si="27"/>
        <v>-119.9770444206527</v>
      </c>
      <c r="AS38">
        <f t="shared" si="27"/>
        <v>4.4979365336088692</v>
      </c>
      <c r="AT38">
        <f t="shared" si="27"/>
        <v>2.6758752622499467</v>
      </c>
      <c r="AU38">
        <f t="shared" si="23"/>
        <v>-112.80323262479389</v>
      </c>
      <c r="AW38">
        <v>35</v>
      </c>
      <c r="AX38">
        <f>IF(Z38&gt;0, (R38*SUMPRODUCT(K38:$K$98, X38:$X$98)-K38*$AZ$3)/Z38, 0)</f>
        <v>1644.7803653572271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</v>
      </c>
      <c r="S39">
        <f t="shared" si="1"/>
        <v>1546.3135956448025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696.20641925004986</v>
      </c>
      <c r="AC39">
        <f t="shared" si="2"/>
        <v>608.59590439497242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-2547.0902043141441</v>
      </c>
      <c r="AI39">
        <f t="shared" si="25"/>
        <v>-2566.7691331584965</v>
      </c>
      <c r="AJ39">
        <f t="shared" si="7"/>
        <v>87.61051485507744</v>
      </c>
      <c r="AK39">
        <f t="shared" si="22"/>
        <v>48.734449347503492</v>
      </c>
      <c r="AL39">
        <f t="shared" si="26"/>
        <v>-2430.4241689559158</v>
      </c>
      <c r="AN39">
        <f t="shared" si="27"/>
        <v>0</v>
      </c>
      <c r="AO39">
        <f t="shared" si="27"/>
        <v>0</v>
      </c>
      <c r="AP39">
        <f t="shared" si="27"/>
        <v>-0.85123011755661426</v>
      </c>
      <c r="AQ39">
        <f t="shared" si="27"/>
        <v>-110.17672309272437</v>
      </c>
      <c r="AR39">
        <f t="shared" si="27"/>
        <v>-111.02795321028098</v>
      </c>
      <c r="AS39">
        <f t="shared" si="27"/>
        <v>3.7896731803411146</v>
      </c>
      <c r="AT39">
        <f t="shared" si="27"/>
        <v>2.1080533079440409</v>
      </c>
      <c r="AU39">
        <f t="shared" si="23"/>
        <v>-105.13022672199584</v>
      </c>
      <c r="AW39">
        <v>36</v>
      </c>
      <c r="AX39">
        <f>IF(Z39&gt;0, (R39*SUMPRODUCT(K39:$K$98, X39:$X$98)-K39*$AZ$3)/Z39, 0)</f>
        <v>1546.3135956448025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</v>
      </c>
      <c r="S40">
        <f t="shared" si="1"/>
        <v>1448.9348121945627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608.59590439497242</v>
      </c>
      <c r="AC40">
        <f t="shared" si="2"/>
        <v>526.40239520315367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-2633.9769634508943</v>
      </c>
      <c r="AI40">
        <f t="shared" si="25"/>
        <v>-2652.1421145250779</v>
      </c>
      <c r="AJ40">
        <f t="shared" si="7"/>
        <v>82.193509191818748</v>
      </c>
      <c r="AK40">
        <f t="shared" si="22"/>
        <v>42.601713307648076</v>
      </c>
      <c r="AL40">
        <f t="shared" si="26"/>
        <v>-2527.3468920256114</v>
      </c>
      <c r="AN40">
        <f t="shared" si="27"/>
        <v>0</v>
      </c>
      <c r="AO40">
        <f t="shared" si="27"/>
        <v>0</v>
      </c>
      <c r="AP40">
        <f t="shared" si="27"/>
        <v>-0.70156274250289652</v>
      </c>
      <c r="AQ40">
        <f t="shared" si="27"/>
        <v>-101.72775853179294</v>
      </c>
      <c r="AR40">
        <f t="shared" si="27"/>
        <v>-102.42932127429584</v>
      </c>
      <c r="AS40">
        <f t="shared" si="27"/>
        <v>3.1744246711221944</v>
      </c>
      <c r="AT40">
        <f t="shared" si="27"/>
        <v>1.6453358797501452</v>
      </c>
      <c r="AU40">
        <f t="shared" si="23"/>
        <v>-97.609560723423527</v>
      </c>
      <c r="AW40">
        <v>37</v>
      </c>
      <c r="AX40">
        <f>IF(Z40&gt;0, (R40*SUMPRODUCT(K40:$K$98, X40:$X$98)-K40*$AZ$3)/Z40, 0)</f>
        <v>1448.9348121945627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</v>
      </c>
      <c r="S41">
        <f t="shared" si="1"/>
        <v>1352.2490597820199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526.40239520315367</v>
      </c>
      <c r="AC41">
        <f t="shared" si="2"/>
        <v>449.65964908288379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-2714.2750203217292</v>
      </c>
      <c r="AI41">
        <f t="shared" si="25"/>
        <v>-2730.9013823750097</v>
      </c>
      <c r="AJ41">
        <f t="shared" si="7"/>
        <v>76.742746120269885</v>
      </c>
      <c r="AK41">
        <f t="shared" si="22"/>
        <v>36.84816766422076</v>
      </c>
      <c r="AL41">
        <f t="shared" si="26"/>
        <v>-2617.3104685905187</v>
      </c>
      <c r="AN41">
        <f t="shared" si="27"/>
        <v>0</v>
      </c>
      <c r="AO41">
        <f t="shared" si="27"/>
        <v>0</v>
      </c>
      <c r="AP41">
        <f t="shared" si="27"/>
        <v>-0.57333270173624684</v>
      </c>
      <c r="AQ41">
        <f t="shared" si="27"/>
        <v>-93.597302023698262</v>
      </c>
      <c r="AR41">
        <f t="shared" si="27"/>
        <v>-94.170634725434496</v>
      </c>
      <c r="AS41">
        <f t="shared" si="27"/>
        <v>2.6463471582535107</v>
      </c>
      <c r="AT41">
        <f t="shared" si="27"/>
        <v>1.2706483506889208</v>
      </c>
      <c r="AU41">
        <f t="shared" si="23"/>
        <v>-90.253639216492047</v>
      </c>
      <c r="AW41">
        <v>38</v>
      </c>
      <c r="AX41">
        <f>IF(Z41&gt;0, (R41*SUMPRODUCT(K41:$K$98, X41:$X$98)-K41*$AZ$3)/Z41, 0)</f>
        <v>1352.2490597820199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</v>
      </c>
      <c r="S42">
        <f t="shared" si="1"/>
        <v>1255.4883288368119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449.65964908288379</v>
      </c>
      <c r="AC42">
        <f t="shared" si="2"/>
        <v>378.37039385518813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-2782.8881255775568</v>
      </c>
      <c r="AI42">
        <f t="shared" si="25"/>
        <v>-2797.9567799475158</v>
      </c>
      <c r="AJ42">
        <f t="shared" si="7"/>
        <v>71.289255227695662</v>
      </c>
      <c r="AK42">
        <f t="shared" si="22"/>
        <v>31.476175435801867</v>
      </c>
      <c r="AL42">
        <f t="shared" si="26"/>
        <v>-2695.1913492840181</v>
      </c>
      <c r="AN42">
        <f t="shared" si="27"/>
        <v>0</v>
      </c>
      <c r="AO42">
        <f t="shared" si="27"/>
        <v>0</v>
      </c>
      <c r="AP42">
        <f t="shared" si="27"/>
        <v>-0.46394439175294333</v>
      </c>
      <c r="AQ42">
        <f t="shared" si="27"/>
        <v>-85.681528492120904</v>
      </c>
      <c r="AR42">
        <f t="shared" si="27"/>
        <v>-86.14547288387385</v>
      </c>
      <c r="AS42">
        <f t="shared" si="27"/>
        <v>2.1949040268035223</v>
      </c>
      <c r="AT42">
        <f t="shared" si="27"/>
        <v>0.96911075858140627</v>
      </c>
      <c r="AU42">
        <f t="shared" si="23"/>
        <v>-82.981458098488915</v>
      </c>
      <c r="AW42">
        <v>39</v>
      </c>
      <c r="AX42">
        <f>IF(Z42&gt;0, (R42*SUMPRODUCT(K42:$K$98, X42:$X$98)-K42*$AZ$3)/Z42, 0)</f>
        <v>1255.4883288368119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</v>
      </c>
      <c r="S43">
        <f t="shared" si="1"/>
        <v>1158.1702659984483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378.37039385518813</v>
      </c>
      <c r="AC43">
        <f t="shared" si="2"/>
        <v>312.6067642880696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-2844.5015373826486</v>
      </c>
      <c r="AI43">
        <f t="shared" si="25"/>
        <v>-2857.9972544402167</v>
      </c>
      <c r="AJ43">
        <f t="shared" si="7"/>
        <v>65.763629567118528</v>
      </c>
      <c r="AK43">
        <f t="shared" si="22"/>
        <v>26.485927569863172</v>
      </c>
      <c r="AL43">
        <f t="shared" si="26"/>
        <v>-2765.7476973032349</v>
      </c>
      <c r="AN43">
        <f t="shared" si="27"/>
        <v>0</v>
      </c>
      <c r="AO43">
        <f t="shared" si="27"/>
        <v>0</v>
      </c>
      <c r="AP43">
        <f t="shared" si="27"/>
        <v>-0.37099614726107938</v>
      </c>
      <c r="AQ43">
        <f t="shared" si="27"/>
        <v>-78.195112326794728</v>
      </c>
      <c r="AR43">
        <f t="shared" si="27"/>
        <v>-78.56610847405581</v>
      </c>
      <c r="AS43">
        <f t="shared" si="27"/>
        <v>1.8078367451860462</v>
      </c>
      <c r="AT43">
        <f t="shared" si="27"/>
        <v>0.72809596134389265</v>
      </c>
      <c r="AU43">
        <f t="shared" si="23"/>
        <v>-76.030175767525861</v>
      </c>
      <c r="AW43">
        <v>40</v>
      </c>
      <c r="AX43">
        <f>IF(Z43&gt;0, (R43*SUMPRODUCT(K43:$K$98, X43:$X$98)-K43*$AZ$3)/Z43, 0)</f>
        <v>1158.1702659984483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</v>
      </c>
      <c r="S44">
        <f t="shared" si="1"/>
        <v>1057.8219028104477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312.6067642880696</v>
      </c>
      <c r="AC44">
        <f t="shared" si="2"/>
        <v>252.19549028716983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-2880.5036618084996</v>
      </c>
      <c r="AI44">
        <f t="shared" si="25"/>
        <v>-2892.4241698645878</v>
      </c>
      <c r="AJ44">
        <f t="shared" si="7"/>
        <v>60.411274000899766</v>
      </c>
      <c r="AK44">
        <f t="shared" si="22"/>
        <v>21.882473500164874</v>
      </c>
      <c r="AL44">
        <f t="shared" si="26"/>
        <v>-2810.1304223635229</v>
      </c>
      <c r="AN44">
        <f t="shared" si="27"/>
        <v>0</v>
      </c>
      <c r="AO44">
        <f t="shared" si="27"/>
        <v>0</v>
      </c>
      <c r="AP44">
        <f t="shared" si="27"/>
        <v>-0.29258373384964215</v>
      </c>
      <c r="AQ44">
        <f t="shared" si="27"/>
        <v>-70.700721208695242</v>
      </c>
      <c r="AR44">
        <f t="shared" si="27"/>
        <v>-70.993304942544896</v>
      </c>
      <c r="AS44">
        <f t="shared" si="27"/>
        <v>1.4827686899443575</v>
      </c>
      <c r="AT44">
        <f t="shared" si="27"/>
        <v>0.53709588319720469</v>
      </c>
      <c r="AU44">
        <f t="shared" si="23"/>
        <v>-68.97344036940332</v>
      </c>
      <c r="AW44">
        <v>41</v>
      </c>
      <c r="AX44">
        <f>IF(Z44&gt;0, (R44*SUMPRODUCT(K44:$K$98, X44:$X$98)-K44*$AZ$3)/Z44, 0)</f>
        <v>1057.8219028104477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</v>
      </c>
      <c r="S45">
        <f t="shared" si="1"/>
        <v>952.54602345298576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252.19549028716983</v>
      </c>
      <c r="AC45">
        <f t="shared" si="2"/>
        <v>197.37319615516648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-2882.0117439960318</v>
      </c>
      <c r="AI45">
        <f t="shared" si="25"/>
        <v>-2892.3720410995611</v>
      </c>
      <c r="AJ45">
        <f t="shared" si="7"/>
        <v>54.82229413200335</v>
      </c>
      <c r="AK45">
        <f t="shared" si="22"/>
        <v>17.653684320101888</v>
      </c>
      <c r="AL45">
        <f t="shared" si="26"/>
        <v>-2819.8960626474559</v>
      </c>
      <c r="AN45">
        <f t="shared" si="27"/>
        <v>0</v>
      </c>
      <c r="AO45">
        <f t="shared" si="27"/>
        <v>0</v>
      </c>
      <c r="AP45">
        <f t="shared" si="27"/>
        <v>-0.22704377526165873</v>
      </c>
      <c r="AQ45">
        <f t="shared" si="27"/>
        <v>-63.158693246585564</v>
      </c>
      <c r="AR45">
        <f t="shared" si="27"/>
        <v>-63.38573702184722</v>
      </c>
      <c r="AS45">
        <f t="shared" si="27"/>
        <v>1.2014192743560363</v>
      </c>
      <c r="AT45">
        <f t="shared" si="27"/>
        <v>0.38687685259026749</v>
      </c>
      <c r="AU45">
        <f t="shared" si="23"/>
        <v>-61.797440894900916</v>
      </c>
      <c r="AW45">
        <v>42</v>
      </c>
      <c r="AX45">
        <f>IF(Z45&gt;0, (R45*SUMPRODUCT(K45:$K$98, X45:$X$98)-K45*$AZ$3)/Z45, 0)</f>
        <v>952.54602345298576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</v>
      </c>
      <c r="S46">
        <f t="shared" si="1"/>
        <v>839.8162024569292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197.37319615516648</v>
      </c>
      <c r="AC46">
        <f t="shared" si="2"/>
        <v>148.3916699413416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-2843.8470597560295</v>
      </c>
      <c r="AI46">
        <f t="shared" si="25"/>
        <v>-2852.6818303586456</v>
      </c>
      <c r="AJ46">
        <f t="shared" si="7"/>
        <v>48.981526213824878</v>
      </c>
      <c r="AK46">
        <f t="shared" si="22"/>
        <v>13.816123730861655</v>
      </c>
      <c r="AL46">
        <f t="shared" si="26"/>
        <v>-2789.8841804139588</v>
      </c>
      <c r="AN46">
        <f t="shared" si="27"/>
        <v>0</v>
      </c>
      <c r="AO46">
        <f t="shared" si="27"/>
        <v>0</v>
      </c>
      <c r="AP46">
        <f t="shared" si="27"/>
        <v>-0.17286801471384677</v>
      </c>
      <c r="AQ46">
        <f t="shared" si="27"/>
        <v>-55.644930409881646</v>
      </c>
      <c r="AR46">
        <f t="shared" si="27"/>
        <v>-55.817798424595495</v>
      </c>
      <c r="AS46">
        <f t="shared" si="27"/>
        <v>0.95841075847865842</v>
      </c>
      <c r="AT46">
        <f t="shared" si="27"/>
        <v>0.27033705659405799</v>
      </c>
      <c r="AU46">
        <f t="shared" si="23"/>
        <v>-54.589050609522772</v>
      </c>
      <c r="AW46">
        <v>43</v>
      </c>
      <c r="AX46">
        <f>IF(Z46&gt;0, (R46*SUMPRODUCT(K46:$K$98, X46:$X$98)-K46*$AZ$3)/Z46, 0)</f>
        <v>839.8162024569292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</v>
      </c>
      <c r="S47">
        <f t="shared" si="1"/>
        <v>714.87762847590864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148.3916699413416</v>
      </c>
      <c r="AC47">
        <f t="shared" si="2"/>
        <v>105.40492438213904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-2748.3748259096133</v>
      </c>
      <c r="AI47">
        <f t="shared" si="25"/>
        <v>-2755.7470613932483</v>
      </c>
      <c r="AJ47">
        <f t="shared" si="7"/>
        <v>42.986745559202561</v>
      </c>
      <c r="AK47">
        <f t="shared" si="22"/>
        <v>10.387416895893914</v>
      </c>
      <c r="AL47">
        <f t="shared" si="26"/>
        <v>-2702.372898938152</v>
      </c>
      <c r="AN47">
        <f t="shared" si="27"/>
        <v>0</v>
      </c>
      <c r="AO47">
        <f t="shared" si="27"/>
        <v>0</v>
      </c>
      <c r="AP47">
        <f t="shared" si="27"/>
        <v>-0.12879545666997078</v>
      </c>
      <c r="AQ47">
        <f t="shared" si="27"/>
        <v>-48.015041243466094</v>
      </c>
      <c r="AR47">
        <f t="shared" si="27"/>
        <v>-48.143836700136063</v>
      </c>
      <c r="AS47">
        <f t="shared" si="27"/>
        <v>0.75099303831833797</v>
      </c>
      <c r="AT47">
        <f t="shared" si="27"/>
        <v>0.18147169955406417</v>
      </c>
      <c r="AU47">
        <f t="shared" si="23"/>
        <v>-47.211371962263662</v>
      </c>
      <c r="AW47">
        <v>44</v>
      </c>
      <c r="AX47">
        <f>IF(Z47&gt;0, (R47*SUMPRODUCT(K47:$K$98, X47:$X$98)-K47*$AZ$3)/Z47, 0)</f>
        <v>714.87762847590864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</v>
      </c>
      <c r="S48">
        <f t="shared" si="1"/>
        <v>572.27000058462602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105.40492438213904</v>
      </c>
      <c r="AC48">
        <f t="shared" si="2"/>
        <v>68.69183389820796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-2593.630338182923</v>
      </c>
      <c r="AI48">
        <f t="shared" si="25"/>
        <v>-2599.6320361426301</v>
      </c>
      <c r="AJ48">
        <f t="shared" si="7"/>
        <v>36.713090483931083</v>
      </c>
      <c r="AK48">
        <f t="shared" si="22"/>
        <v>7.3783447067497336</v>
      </c>
      <c r="AL48">
        <f t="shared" si="26"/>
        <v>-2555.5406009519493</v>
      </c>
      <c r="AN48">
        <f t="shared" si="27"/>
        <v>0</v>
      </c>
      <c r="AO48">
        <f t="shared" si="27"/>
        <v>0</v>
      </c>
      <c r="AP48">
        <f t="shared" si="27"/>
        <v>-9.361759004341573E-2</v>
      </c>
      <c r="AQ48">
        <f t="shared" si="27"/>
        <v>-40.456787954724007</v>
      </c>
      <c r="AR48">
        <f t="shared" si="27"/>
        <v>-40.550405544767422</v>
      </c>
      <c r="AS48">
        <f t="shared" si="27"/>
        <v>0.57266978065639873</v>
      </c>
      <c r="AT48">
        <f t="shared" si="27"/>
        <v>0.11509123827837545</v>
      </c>
      <c r="AU48">
        <f t="shared" si="23"/>
        <v>-39.86264452583265</v>
      </c>
      <c r="AW48">
        <v>45</v>
      </c>
      <c r="AX48">
        <f>IF(Z48&gt;0, (R48*SUMPRODUCT(K48:$K$98, X48:$X$98)-K48*$AZ$3)/Z48, 0)</f>
        <v>572.27000058462602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</v>
      </c>
      <c r="S49">
        <f t="shared" si="1"/>
        <v>403.2146741957049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68.69183389820796</v>
      </c>
      <c r="AC49">
        <f t="shared" si="2"/>
        <v>38.326073407354443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-2378.2333376562106</v>
      </c>
      <c r="AI49">
        <f t="shared" si="25"/>
        <v>-2382.9859019674927</v>
      </c>
      <c r="AJ49">
        <f t="shared" si="7"/>
        <v>30.365760490853518</v>
      </c>
      <c r="AK49">
        <f t="shared" si="22"/>
        <v>4.808428372874558</v>
      </c>
      <c r="AL49">
        <f t="shared" si="26"/>
        <v>-2347.8117131037648</v>
      </c>
      <c r="AN49">
        <f t="shared" si="27"/>
        <v>0</v>
      </c>
      <c r="AO49">
        <f t="shared" si="27"/>
        <v>0</v>
      </c>
      <c r="AP49">
        <f t="shared" si="27"/>
        <v>-6.6190140264054301E-2</v>
      </c>
      <c r="AQ49">
        <f t="shared" si="27"/>
        <v>-33.122244727215609</v>
      </c>
      <c r="AR49">
        <f t="shared" si="27"/>
        <v>-33.188434867479664</v>
      </c>
      <c r="AS49">
        <f t="shared" si="27"/>
        <v>0.4229114672563124</v>
      </c>
      <c r="AT49">
        <f t="shared" si="27"/>
        <v>6.6968172886096008E-2</v>
      </c>
      <c r="AU49">
        <f t="shared" si="23"/>
        <v>-32.698555227337259</v>
      </c>
      <c r="AW49">
        <v>46</v>
      </c>
      <c r="AX49">
        <f>IF(Z49&gt;0, (R49*SUMPRODUCT(K49:$K$98, X49:$X$98)-K49*$AZ$3)/Z49, 0)</f>
        <v>403.2146741957049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</v>
      </c>
      <c r="S50">
        <f t="shared" si="1"/>
        <v>194.85142202679344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38.326073407354443</v>
      </c>
      <c r="AC50">
        <f t="shared" si="2"/>
        <v>14.213674630023162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-2115.4553714709286</v>
      </c>
      <c r="AI50">
        <f t="shared" si="25"/>
        <v>-2119.1026824533624</v>
      </c>
      <c r="AJ50">
        <f t="shared" si="7"/>
        <v>24.112398777331279</v>
      </c>
      <c r="AK50">
        <f t="shared" si="22"/>
        <v>2.6828251385148114</v>
      </c>
      <c r="AL50">
        <f t="shared" si="26"/>
        <v>-2092.3074585375161</v>
      </c>
      <c r="AN50">
        <f t="shared" si="27"/>
        <v>0</v>
      </c>
      <c r="AO50">
        <f t="shared" si="27"/>
        <v>0</v>
      </c>
      <c r="AP50">
        <f t="shared" si="27"/>
        <v>-4.5354467328004633E-2</v>
      </c>
      <c r="AQ50">
        <f t="shared" si="27"/>
        <v>-26.305777596515316</v>
      </c>
      <c r="AR50">
        <f t="shared" si="27"/>
        <v>-26.35113206384332</v>
      </c>
      <c r="AS50">
        <f t="shared" si="27"/>
        <v>0.29983870523060152</v>
      </c>
      <c r="AT50">
        <f t="shared" si="27"/>
        <v>3.3361044801923333E-2</v>
      </c>
      <c r="AU50">
        <f t="shared" si="23"/>
        <v>-26.017932313810793</v>
      </c>
      <c r="AW50">
        <v>47</v>
      </c>
      <c r="AX50">
        <f>IF(Z50&gt;0, (R50*SUMPRODUCT(K50:$K$98, X50:$X$98)-K50*$AZ$3)/Z50, 0)</f>
        <v>194.85142202679344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</v>
      </c>
      <c r="S51">
        <f t="shared" si="1"/>
        <v>-74.987208122437295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14.213674630023162</v>
      </c>
      <c r="AC51">
        <f t="shared" si="2"/>
        <v>-4.0475976540954193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-1823.9582472069071</v>
      </c>
      <c r="AI51">
        <f t="shared" si="25"/>
        <v>-1826.657105955913</v>
      </c>
      <c r="AJ51">
        <f t="shared" si="7"/>
        <v>18.261272284118583</v>
      </c>
      <c r="AK51">
        <f t="shared" si="22"/>
        <v>0.99495722410162146</v>
      </c>
      <c r="AL51">
        <f t="shared" si="26"/>
        <v>-1807.4008764476928</v>
      </c>
      <c r="AN51">
        <f t="shared" si="27"/>
        <v>0</v>
      </c>
      <c r="AO51">
        <f t="shared" si="27"/>
        <v>0</v>
      </c>
      <c r="AP51">
        <f t="shared" si="27"/>
        <v>-2.9964663777599501E-2</v>
      </c>
      <c r="AQ51">
        <f t="shared" si="27"/>
        <v>-20.250891471094889</v>
      </c>
      <c r="AR51">
        <f t="shared" si="27"/>
        <v>-20.280856134872487</v>
      </c>
      <c r="AS51">
        <f t="shared" si="27"/>
        <v>0.20274973054679146</v>
      </c>
      <c r="AT51">
        <f t="shared" si="27"/>
        <v>1.1046728067661805E-2</v>
      </c>
      <c r="AU51">
        <f t="shared" si="23"/>
        <v>-20.067059676258033</v>
      </c>
      <c r="AW51">
        <v>48</v>
      </c>
      <c r="AX51">
        <f>IF(Z51&gt;0, (R51*SUMPRODUCT(K51:$K$98, X51:$X$98)-K51*$AZ$3)/Z51, 0)</f>
        <v>-74.987208122437295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</v>
      </c>
      <c r="S52">
        <f t="shared" si="1"/>
        <v>-447.19608418143332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-4.0475976540954193</v>
      </c>
      <c r="AC52">
        <f t="shared" si="2"/>
        <v>-17.115895096264609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-1516.3599631178183</v>
      </c>
      <c r="AI52">
        <f t="shared" si="25"/>
        <v>-1518.2736532977754</v>
      </c>
      <c r="AJ52">
        <f t="shared" si="7"/>
        <v>13.06829744216919</v>
      </c>
      <c r="AK52">
        <f t="shared" si="22"/>
        <v>-0.28333183578667936</v>
      </c>
      <c r="AL52">
        <f t="shared" si="26"/>
        <v>-1505.4886876913927</v>
      </c>
      <c r="AN52">
        <f t="shared" si="27"/>
        <v>0</v>
      </c>
      <c r="AO52">
        <f t="shared" si="27"/>
        <v>0</v>
      </c>
      <c r="AP52">
        <f t="shared" si="27"/>
        <v>-1.8970678293326788E-2</v>
      </c>
      <c r="AQ52">
        <f t="shared" si="27"/>
        <v>-15.031888305888394</v>
      </c>
      <c r="AR52">
        <f t="shared" si="27"/>
        <v>-15.050858984181721</v>
      </c>
      <c r="AS52">
        <f t="shared" si="27"/>
        <v>0.12954785952994141</v>
      </c>
      <c r="AT52">
        <f t="shared" si="27"/>
        <v>-2.80870809876214E-3</v>
      </c>
      <c r="AU52">
        <f t="shared" si="23"/>
        <v>-14.92411983275054</v>
      </c>
      <c r="AW52">
        <v>49</v>
      </c>
      <c r="AX52">
        <f>IF(Z52&gt;0, (R52*SUMPRODUCT(K52:$K$98, X52:$X$98)-K52*$AZ$3)/Z52, 0)</f>
        <v>-447.19608418143332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</v>
      </c>
      <c r="S53">
        <f t="shared" si="1"/>
        <v>-997.24645797563142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-17.115895096264609</v>
      </c>
      <c r="AC53">
        <f t="shared" si="2"/>
        <v>-25.734753019183657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-1208.5255160548388</v>
      </c>
      <c r="AI53">
        <f t="shared" si="25"/>
        <v>-1209.8158065749687</v>
      </c>
      <c r="AJ53">
        <f t="shared" si="7"/>
        <v>8.6188579229190481</v>
      </c>
      <c r="AK53">
        <f t="shared" si="22"/>
        <v>-1.1981126567385227</v>
      </c>
      <c r="AL53">
        <f t="shared" si="26"/>
        <v>-1202.3950613087882</v>
      </c>
      <c r="AN53">
        <f t="shared" si="27"/>
        <v>0</v>
      </c>
      <c r="AO53">
        <f t="shared" si="27"/>
        <v>0</v>
      </c>
      <c r="AP53">
        <f t="shared" si="27"/>
        <v>-1.1420384207490425E-2</v>
      </c>
      <c r="AQ53">
        <f t="shared" si="27"/>
        <v>-10.696680710721855</v>
      </c>
      <c r="AR53">
        <f t="shared" si="27"/>
        <v>-10.708101094929345</v>
      </c>
      <c r="AS53">
        <f t="shared" si="27"/>
        <v>7.6285663867073042E-2</v>
      </c>
      <c r="AT53">
        <f t="shared" si="27"/>
        <v>-1.0604516308801819E-2</v>
      </c>
      <c r="AU53">
        <f t="shared" si="23"/>
        <v>-10.642419947371074</v>
      </c>
      <c r="AW53">
        <v>50</v>
      </c>
      <c r="AX53">
        <f>IF(Z53&gt;0, (R53*SUMPRODUCT(K53:$K$98, X53:$X$98)-K53*$AZ$3)/Z53, 0)</f>
        <v>-997.24645797563142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</v>
      </c>
      <c r="S54">
        <f t="shared" si="1"/>
        <v>-1869.0527414728299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-25.734753019183657</v>
      </c>
      <c r="AC54">
        <f t="shared" si="2"/>
        <v>-30.705513745111482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-911.93695869576982</v>
      </c>
      <c r="AI54">
        <f t="shared" si="25"/>
        <v>-912.75837783135069</v>
      </c>
      <c r="AJ54">
        <f t="shared" si="7"/>
        <v>4.9707607259278248</v>
      </c>
      <c r="AK54">
        <f t="shared" si="22"/>
        <v>-1.8014327113428561</v>
      </c>
      <c r="AL54">
        <f t="shared" si="26"/>
        <v>-909.58904981676574</v>
      </c>
      <c r="AN54">
        <f t="shared" si="27"/>
        <v>0</v>
      </c>
      <c r="AO54">
        <f t="shared" si="27"/>
        <v>0</v>
      </c>
      <c r="AP54">
        <f t="shared" si="27"/>
        <v>-6.4914243684468589E-3</v>
      </c>
      <c r="AQ54">
        <f t="shared" si="27"/>
        <v>-7.2067590584911398</v>
      </c>
      <c r="AR54">
        <f t="shared" si="27"/>
        <v>-7.2132504828595865</v>
      </c>
      <c r="AS54">
        <f t="shared" si="27"/>
        <v>3.9282402744599404E-2</v>
      </c>
      <c r="AT54">
        <f t="shared" si="27"/>
        <v>-1.4236172124550833E-2</v>
      </c>
      <c r="AU54">
        <f t="shared" si="23"/>
        <v>-7.1882042522395384</v>
      </c>
      <c r="AW54">
        <v>51</v>
      </c>
      <c r="AX54">
        <f>IF(Z54&gt;0, (R54*SUMPRODUCT(K54:$K$98, X54:$X$98)-K54*$AZ$3)/Z54, 0)</f>
        <v>-1869.0527414728299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</v>
      </c>
      <c r="S55">
        <f t="shared" si="1"/>
        <v>-3342.5959522038174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-30.705513745111482</v>
      </c>
      <c r="AC55">
        <f t="shared" si="2"/>
        <v>-32.799844245750769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-645.1412961714567</v>
      </c>
      <c r="AI55">
        <f t="shared" si="25"/>
        <v>-645.63193046759602</v>
      </c>
      <c r="AJ55">
        <f t="shared" si="7"/>
        <v>2.0943305006392876</v>
      </c>
      <c r="AK55">
        <f t="shared" si="22"/>
        <v>-2.1493859621578038</v>
      </c>
      <c r="AL55">
        <f t="shared" si="26"/>
        <v>-645.68698592911448</v>
      </c>
      <c r="AN55">
        <f t="shared" si="27"/>
        <v>0</v>
      </c>
      <c r="AO55">
        <f t="shared" si="27"/>
        <v>0</v>
      </c>
      <c r="AP55">
        <f t="shared" si="27"/>
        <v>-3.4619043607359702E-3</v>
      </c>
      <c r="AQ55">
        <f t="shared" si="27"/>
        <v>-4.5521022156037558</v>
      </c>
      <c r="AR55">
        <f t="shared" si="27"/>
        <v>-4.5555641199644921</v>
      </c>
      <c r="AS55">
        <f t="shared" si="27"/>
        <v>1.4777548063878574E-2</v>
      </c>
      <c r="AT55">
        <f t="shared" si="27"/>
        <v>-1.5166018139886418E-2</v>
      </c>
      <c r="AU55">
        <f t="shared" si="23"/>
        <v>-4.5559525900404996</v>
      </c>
      <c r="AW55">
        <v>52</v>
      </c>
      <c r="AX55">
        <f>IF(Z55&gt;0, (R55*SUMPRODUCT(K55:$K$98, X55:$X$98)-K55*$AZ$3)/Z55, 0)</f>
        <v>-3342.5959522038174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</v>
      </c>
      <c r="S56">
        <f t="shared" si="1"/>
        <v>-5660.1518179368559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-32.799844245750769</v>
      </c>
      <c r="AC56">
        <f t="shared" si="2"/>
        <v>-32.787278106129676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-392.19091204542138</v>
      </c>
      <c r="AI56">
        <f t="shared" si="25"/>
        <v>-392.48054454257658</v>
      </c>
      <c r="AJ56">
        <f t="shared" si="7"/>
        <v>-1.2566139621092987E-2</v>
      </c>
      <c r="AK56">
        <f t="shared" si="22"/>
        <v>-2.2959890972025541</v>
      </c>
      <c r="AL56">
        <f t="shared" si="26"/>
        <v>-394.7890997794002</v>
      </c>
      <c r="AN56">
        <f t="shared" si="27"/>
        <v>0</v>
      </c>
      <c r="AO56">
        <f t="shared" si="27"/>
        <v>0</v>
      </c>
      <c r="AP56">
        <f t="shared" si="27"/>
        <v>-1.8246788115519211E-3</v>
      </c>
      <c r="AQ56">
        <f t="shared" si="27"/>
        <v>-2.4707947289115331</v>
      </c>
      <c r="AR56">
        <f t="shared" si="27"/>
        <v>-2.472619407723085</v>
      </c>
      <c r="AS56">
        <f t="shared" si="27"/>
        <v>-7.9166422742011597E-5</v>
      </c>
      <c r="AT56">
        <f t="shared" si="27"/>
        <v>-1.4464684378890999E-2</v>
      </c>
      <c r="AU56">
        <f t="shared" si="23"/>
        <v>-2.4871632585247179</v>
      </c>
      <c r="AW56">
        <v>53</v>
      </c>
      <c r="AX56">
        <f>IF(Z56&gt;0, (R56*SUMPRODUCT(K56:$K$98, X56:$X$98)-K56*$AZ$3)/Z56, 0)</f>
        <v>-5660.1518179368559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</v>
      </c>
      <c r="S57">
        <f t="shared" si="1"/>
        <v>-9236.8756287393244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-32.787278106129676</v>
      </c>
      <c r="AC57">
        <f t="shared" si="2"/>
        <v>-31.182476089304739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-235.88550935256217</v>
      </c>
      <c r="AI57">
        <f t="shared" si="25"/>
        <v>-236.05430277006951</v>
      </c>
      <c r="AJ57">
        <f t="shared" si="7"/>
        <v>-1.6048020168249373</v>
      </c>
      <c r="AK57">
        <f t="shared" si="22"/>
        <v>-2.2951094674290777</v>
      </c>
      <c r="AL57">
        <f t="shared" si="26"/>
        <v>-239.95421425432355</v>
      </c>
      <c r="AN57">
        <f t="shared" si="27"/>
        <v>0</v>
      </c>
      <c r="AO57">
        <f t="shared" si="27"/>
        <v>0</v>
      </c>
      <c r="AP57">
        <f t="shared" si="27"/>
        <v>-9.4945989277132306E-4</v>
      </c>
      <c r="AQ57">
        <f t="shared" si="27"/>
        <v>-1.3268516848795002</v>
      </c>
      <c r="AR57">
        <f t="shared" si="27"/>
        <v>-1.3278011447722715</v>
      </c>
      <c r="AS57">
        <f t="shared" si="27"/>
        <v>-9.0269820548392211E-3</v>
      </c>
      <c r="AT57">
        <f t="shared" si="27"/>
        <v>-1.2909948865445586E-2</v>
      </c>
      <c r="AU57">
        <f t="shared" si="23"/>
        <v>-1.3497380756925565</v>
      </c>
      <c r="AW57">
        <v>54</v>
      </c>
      <c r="AX57">
        <f>IF(Z57&gt;0, (R57*SUMPRODUCT(K57:$K$98, X57:$X$98)-K57*$AZ$3)/Z57, 0)</f>
        <v>-9236.8756287393244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</v>
      </c>
      <c r="S58">
        <f t="shared" si="1"/>
        <v>-14886.520724301396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-31.182476089304739</v>
      </c>
      <c r="AC58">
        <f t="shared" si="2"/>
        <v>-28.870402108348102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-140.27443412596159</v>
      </c>
      <c r="AI58">
        <f t="shared" si="25"/>
        <v>-140.37140239223089</v>
      </c>
      <c r="AJ58">
        <f t="shared" si="7"/>
        <v>-2.3120739809566366</v>
      </c>
      <c r="AK58">
        <f t="shared" si="22"/>
        <v>-2.1827733262513318</v>
      </c>
      <c r="AL58">
        <f t="shared" si="26"/>
        <v>-144.86624969943884</v>
      </c>
      <c r="AN58">
        <f t="shared" si="27"/>
        <v>0</v>
      </c>
      <c r="AO58">
        <f t="shared" si="27"/>
        <v>0</v>
      </c>
      <c r="AP58">
        <f t="shared" si="27"/>
        <v>-4.8700422139566203E-4</v>
      </c>
      <c r="AQ58">
        <f t="shared" si="27"/>
        <v>-0.70450101050083613</v>
      </c>
      <c r="AR58">
        <f t="shared" si="27"/>
        <v>-0.70498801472223183</v>
      </c>
      <c r="AS58">
        <f t="shared" si="27"/>
        <v>-1.1611941021797191E-2</v>
      </c>
      <c r="AT58">
        <f t="shared" si="27"/>
        <v>-1.0962553680006107E-2</v>
      </c>
      <c r="AU58">
        <f t="shared" si="23"/>
        <v>-0.727562509424035</v>
      </c>
      <c r="AW58">
        <v>55</v>
      </c>
      <c r="AX58">
        <f>IF(Z58&gt;0, (R58*SUMPRODUCT(K58:$K$98, X58:$X$98)-K58*$AZ$3)/Z58, 0)</f>
        <v>-14886.520724301396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</v>
      </c>
      <c r="S59">
        <f t="shared" si="1"/>
        <v>-24013.138580418701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-28.870402108348102</v>
      </c>
      <c r="AC59">
        <f t="shared" si="2"/>
        <v>-26.325862345780951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-82.366090635612849</v>
      </c>
      <c r="AI59">
        <f t="shared" si="25"/>
        <v>-82.420906173901642</v>
      </c>
      <c r="AJ59">
        <f t="shared" si="7"/>
        <v>-2.5445397625671511</v>
      </c>
      <c r="AK59">
        <f t="shared" si="22"/>
        <v>-2.0209281475843675</v>
      </c>
      <c r="AL59">
        <f t="shared" si="26"/>
        <v>-86.986374084053168</v>
      </c>
      <c r="AN59">
        <f t="shared" si="27"/>
        <v>0</v>
      </c>
      <c r="AO59">
        <f t="shared" si="27"/>
        <v>0</v>
      </c>
      <c r="AP59">
        <f t="shared" si="27"/>
        <v>-2.4580389223291267E-4</v>
      </c>
      <c r="AQ59">
        <f t="shared" si="27"/>
        <v>-0.36934610693007719</v>
      </c>
      <c r="AR59">
        <f t="shared" si="27"/>
        <v>-0.36959191082231013</v>
      </c>
      <c r="AS59">
        <f t="shared" si="27"/>
        <v>-1.1410227776752215E-2</v>
      </c>
      <c r="AT59">
        <f t="shared" si="27"/>
        <v>-9.0622480432859844E-3</v>
      </c>
      <c r="AU59">
        <f t="shared" si="23"/>
        <v>-0.39006438664234838</v>
      </c>
      <c r="AW59">
        <v>56</v>
      </c>
      <c r="AX59">
        <f>IF(Z59&gt;0, (R59*SUMPRODUCT(K59:$K$98, X59:$X$98)-K59*$AZ$3)/Z59, 0)</f>
        <v>-24013.138580418701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</v>
      </c>
      <c r="S60">
        <f t="shared" si="1"/>
        <v>-39023.900346060254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-26.325862345780951</v>
      </c>
      <c r="AC60">
        <f t="shared" si="2"/>
        <v>-23.794279191043195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-47.561159944540769</v>
      </c>
      <c r="AI60">
        <f t="shared" si="25"/>
        <v>-47.591646747474407</v>
      </c>
      <c r="AJ60">
        <f t="shared" si="7"/>
        <v>-2.5315831547377563</v>
      </c>
      <c r="AK60">
        <f t="shared" si="22"/>
        <v>-1.8428103642046667</v>
      </c>
      <c r="AL60">
        <f t="shared" si="26"/>
        <v>-51.966040266416826</v>
      </c>
      <c r="AN60">
        <f t="shared" si="27"/>
        <v>0</v>
      </c>
      <c r="AO60">
        <f t="shared" si="27"/>
        <v>0</v>
      </c>
      <c r="AP60">
        <f t="shared" si="27"/>
        <v>-1.2206156477515584E-4</v>
      </c>
      <c r="AQ60">
        <f t="shared" si="27"/>
        <v>-0.1904230370757303</v>
      </c>
      <c r="AR60">
        <f t="shared" si="27"/>
        <v>-0.19054509864050545</v>
      </c>
      <c r="AS60">
        <f t="shared" si="27"/>
        <v>-1.0135828341803422E-2</v>
      </c>
      <c r="AT60">
        <f t="shared" si="27"/>
        <v>-7.3781536597440434E-3</v>
      </c>
      <c r="AU60">
        <f t="shared" si="23"/>
        <v>-0.20805908064205292</v>
      </c>
      <c r="AW60">
        <v>57</v>
      </c>
      <c r="AX60">
        <f>IF(Z60&gt;0, (R60*SUMPRODUCT(K60:$K$98, X60:$X$98)-K60*$AZ$3)/Z60, 0)</f>
        <v>-39023.900346060254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</v>
      </c>
      <c r="S61">
        <f t="shared" si="1"/>
        <v>-64226.778536155442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-23.794279191043195</v>
      </c>
      <c r="AC61">
        <f t="shared" si="2"/>
        <v>-21.394586815915499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-27.052862618860349</v>
      </c>
      <c r="AI61">
        <f t="shared" si="25"/>
        <v>-27.069518122455218</v>
      </c>
      <c r="AJ61">
        <f t="shared" si="7"/>
        <v>-2.399692375127696</v>
      </c>
      <c r="AK61">
        <f t="shared" si="22"/>
        <v>-1.6655995433730237</v>
      </c>
      <c r="AL61">
        <f t="shared" si="26"/>
        <v>-31.134810040955937</v>
      </c>
      <c r="AN61">
        <f t="shared" si="27"/>
        <v>0</v>
      </c>
      <c r="AO61">
        <f t="shared" si="27"/>
        <v>0</v>
      </c>
      <c r="AP61">
        <f t="shared" si="27"/>
        <v>-5.9539721033832284E-5</v>
      </c>
      <c r="AQ61">
        <f t="shared" si="27"/>
        <v>-9.670796708841449E-2</v>
      </c>
      <c r="AR61">
        <f t="shared" si="27"/>
        <v>-9.6767506809448317E-2</v>
      </c>
      <c r="AS61">
        <f t="shared" si="27"/>
        <v>-8.5783665302161926E-3</v>
      </c>
      <c r="AT61">
        <f t="shared" si="27"/>
        <v>-5.9541479248373247E-3</v>
      </c>
      <c r="AU61">
        <f t="shared" si="23"/>
        <v>-0.11130002126450184</v>
      </c>
      <c r="AW61">
        <v>58</v>
      </c>
      <c r="AX61">
        <f>IF(Z61&gt;0, (R61*SUMPRODUCT(K61:$K$98, X61:$X$98)-K61*$AZ$3)/Z61, 0)</f>
        <v>-64226.778536155442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</v>
      </c>
      <c r="S62">
        <f t="shared" si="1"/>
        <v>-107416.36122484025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-21.394586815915499</v>
      </c>
      <c r="AC62">
        <f t="shared" si="2"/>
        <v>-19.178691736393709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-15.123362186937408</v>
      </c>
      <c r="AI62">
        <f t="shared" si="25"/>
        <v>-15.132289454402859</v>
      </c>
      <c r="AJ62">
        <f t="shared" si="7"/>
        <v>-2.2158950795217898</v>
      </c>
      <c r="AK62">
        <f t="shared" si="22"/>
        <v>-1.497621077114085</v>
      </c>
      <c r="AL62">
        <f t="shared" si="26"/>
        <v>-18.845805611038735</v>
      </c>
      <c r="AN62">
        <f t="shared" si="27"/>
        <v>0</v>
      </c>
      <c r="AO62">
        <f t="shared" si="27"/>
        <v>0</v>
      </c>
      <c r="AP62">
        <f t="shared" si="27"/>
        <v>-2.8493746154442201E-5</v>
      </c>
      <c r="AQ62">
        <f t="shared" si="27"/>
        <v>-4.8270228804497668E-2</v>
      </c>
      <c r="AR62">
        <f t="shared" si="27"/>
        <v>-4.829872255065211E-2</v>
      </c>
      <c r="AS62">
        <f t="shared" si="27"/>
        <v>-7.072617925375356E-3</v>
      </c>
      <c r="AT62">
        <f t="shared" si="27"/>
        <v>-4.7800555961805269E-3</v>
      </c>
      <c r="AU62">
        <f t="shared" si="23"/>
        <v>-6.0151396072207999E-2</v>
      </c>
      <c r="AW62">
        <v>59</v>
      </c>
      <c r="AX62">
        <f>IF(Z62&gt;0, (R62*SUMPRODUCT(K62:$K$98, X62:$X$98)-K62*$AZ$3)/Z62, 0)</f>
        <v>-107416.36122484025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</v>
      </c>
      <c r="S63">
        <f t="shared" si="1"/>
        <v>-182974.99664745067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-19.178691736393709</v>
      </c>
      <c r="AC63">
        <f t="shared" si="2"/>
        <v>-17.162137816439099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-8.2964906714193578</v>
      </c>
      <c r="AI63">
        <f t="shared" si="25"/>
        <v>-8.3011804208744451</v>
      </c>
      <c r="AJ63">
        <f t="shared" si="7"/>
        <v>-2.0165539199546103</v>
      </c>
      <c r="AK63">
        <f t="shared" si="22"/>
        <v>-1.3425084215475598</v>
      </c>
      <c r="AL63">
        <f t="shared" si="26"/>
        <v>-11.660242762376615</v>
      </c>
      <c r="AN63">
        <f t="shared" si="27"/>
        <v>0</v>
      </c>
      <c r="AO63">
        <f t="shared" si="27"/>
        <v>0</v>
      </c>
      <c r="AP63">
        <f t="shared" si="27"/>
        <v>-1.3364804897940422E-5</v>
      </c>
      <c r="AQ63">
        <f t="shared" si="27"/>
        <v>-2.364326287000804E-2</v>
      </c>
      <c r="AR63">
        <f t="shared" si="27"/>
        <v>-2.3656627674905981E-2</v>
      </c>
      <c r="AS63">
        <f t="shared" si="27"/>
        <v>-5.7467568287972648E-3</v>
      </c>
      <c r="AT63">
        <f t="shared" si="27"/>
        <v>-3.8258681619680827E-3</v>
      </c>
      <c r="AU63">
        <f t="shared" si="23"/>
        <v>-3.3229252665671331E-2</v>
      </c>
      <c r="AW63">
        <v>60</v>
      </c>
      <c r="AX63">
        <f>IF(Z63&gt;0, (R63*SUMPRODUCT(K63:$K$98, X63:$X$98)-K63*$AZ$3)/Z63, 0)</f>
        <v>-182974.99664745067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</v>
      </c>
      <c r="S64">
        <f t="shared" si="1"/>
        <v>-318304.43975999247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-17.162137816439099</v>
      </c>
      <c r="AC64">
        <f t="shared" si="2"/>
        <v>-15.342188089345617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-4.4657309100413842</v>
      </c>
      <c r="AI64">
        <f t="shared" si="25"/>
        <v>-4.4681408965468998</v>
      </c>
      <c r="AJ64">
        <f t="shared" si="7"/>
        <v>-1.8199497270934817</v>
      </c>
      <c r="AK64">
        <f t="shared" si="22"/>
        <v>-1.201349647150737</v>
      </c>
      <c r="AL64">
        <f t="shared" si="26"/>
        <v>-7.4894402707911185</v>
      </c>
      <c r="AN64">
        <f t="shared" si="27"/>
        <v>0</v>
      </c>
      <c r="AO64">
        <f t="shared" si="27"/>
        <v>0</v>
      </c>
      <c r="AP64">
        <f t="shared" si="27"/>
        <v>-6.1321048173682867E-6</v>
      </c>
      <c r="AQ64">
        <f t="shared" si="27"/>
        <v>-1.1362856166979532E-2</v>
      </c>
      <c r="AR64">
        <f t="shared" si="27"/>
        <v>-1.1368988271796899E-2</v>
      </c>
      <c r="AS64">
        <f t="shared" si="27"/>
        <v>-4.6307821489193221E-3</v>
      </c>
      <c r="AT64">
        <f t="shared" si="27"/>
        <v>-3.0567814142431018E-3</v>
      </c>
      <c r="AU64">
        <f t="shared" si="23"/>
        <v>-1.9056551834959325E-2</v>
      </c>
      <c r="AW64">
        <v>61</v>
      </c>
      <c r="AX64">
        <f>IF(Z64&gt;0, (R64*SUMPRODUCT(K64:$K$98, X64:$X$98)-K64*$AZ$3)/Z64, 0)</f>
        <v>-318304.43975999247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</v>
      </c>
      <c r="S65">
        <f t="shared" si="1"/>
        <v>-566383.9880999038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-15.342188089345617</v>
      </c>
      <c r="AC65">
        <f t="shared" si="2"/>
        <v>-13.707485775902336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-2.3515979115768242</v>
      </c>
      <c r="AI65">
        <f t="shared" si="25"/>
        <v>-2.3528079992614961</v>
      </c>
      <c r="AJ65">
        <f t="shared" si="7"/>
        <v>-1.634702313443281</v>
      </c>
      <c r="AK65">
        <f t="shared" si="22"/>
        <v>-1.0739531662541932</v>
      </c>
      <c r="AL65">
        <f t="shared" si="26"/>
        <v>-5.0614634789589701</v>
      </c>
      <c r="AN65">
        <f t="shared" si="27"/>
        <v>0</v>
      </c>
      <c r="AO65">
        <f t="shared" si="27"/>
        <v>0</v>
      </c>
      <c r="AP65">
        <f t="shared" si="27"/>
        <v>-2.7491205061999118E-6</v>
      </c>
      <c r="AQ65">
        <f t="shared" si="27"/>
        <v>-5.342444289733397E-3</v>
      </c>
      <c r="AR65">
        <f t="shared" si="27"/>
        <v>-5.3451934102395965E-3</v>
      </c>
      <c r="AS65">
        <f t="shared" si="27"/>
        <v>-3.713775215088986E-3</v>
      </c>
      <c r="AT65">
        <f t="shared" si="27"/>
        <v>-2.4398452355524542E-3</v>
      </c>
      <c r="AU65">
        <f t="shared" si="23"/>
        <v>-1.1498813860881037E-2</v>
      </c>
      <c r="AW65">
        <v>62</v>
      </c>
      <c r="AX65">
        <f>IF(Z65&gt;0, (R65*SUMPRODUCT(K65:$K$98, X65:$X$98)-K65*$AZ$3)/Z65, 0)</f>
        <v>-566383.9880999038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</v>
      </c>
      <c r="S66">
        <f t="shared" si="1"/>
        <v>-1033146.3675402015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-13.707485775902336</v>
      </c>
      <c r="AC66">
        <f t="shared" si="2"/>
        <v>-12.243127175897197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-1.2109404431441086</v>
      </c>
      <c r="AI66">
        <f t="shared" si="25"/>
        <v>-1.2115329597303619</v>
      </c>
      <c r="AJ66">
        <f t="shared" si="7"/>
        <v>-1.4643586000051396</v>
      </c>
      <c r="AK66">
        <f t="shared" si="22"/>
        <v>-0.95952400431316365</v>
      </c>
      <c r="AL66">
        <f t="shared" si="26"/>
        <v>-3.6354155640486652</v>
      </c>
      <c r="AN66">
        <f t="shared" si="27"/>
        <v>0</v>
      </c>
      <c r="AO66">
        <f t="shared" si="27"/>
        <v>0</v>
      </c>
      <c r="AP66">
        <f t="shared" si="27"/>
        <v>-1.2018753432420669E-6</v>
      </c>
      <c r="AQ66">
        <f t="shared" si="27"/>
        <v>-2.4563016369764236E-3</v>
      </c>
      <c r="AR66">
        <f t="shared" si="27"/>
        <v>-2.4575035123196656E-3</v>
      </c>
      <c r="AS66">
        <f t="shared" si="27"/>
        <v>-2.9703413133795853E-3</v>
      </c>
      <c r="AT66">
        <f t="shared" si="27"/>
        <v>-1.9463222950859152E-3</v>
      </c>
      <c r="AU66">
        <f t="shared" si="23"/>
        <v>-7.3741671207851666E-3</v>
      </c>
      <c r="AW66">
        <v>63</v>
      </c>
      <c r="AX66">
        <f>IF(Z66&gt;0, (R66*SUMPRODUCT(K66:$K$98, X66:$X$98)-K66*$AZ$3)/Z66, 0)</f>
        <v>-1033146.3675402015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-1936443.4475119777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-12.243127175897197</v>
      </c>
      <c r="AC67">
        <f t="shared" ref="AC67:AC89" si="30">S67*Z67</f>
        <v>-10.933350402270889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-0.60857299295351486</v>
      </c>
      <c r="AI67">
        <f t="shared" ref="AI67:AI89" si="34">SUM(AE67:AH67)</f>
        <v>-0.60885529787742876</v>
      </c>
      <c r="AJ67">
        <f t="shared" ref="AJ67:AJ89" si="35">AB67-AC67</f>
        <v>-1.3097767736263073</v>
      </c>
      <c r="AK67">
        <f t="shared" si="22"/>
        <v>-0.85701890231280387</v>
      </c>
      <c r="AL67">
        <f t="shared" si="26"/>
        <v>-2.77565097381654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-1.1021826401202838E-3</v>
      </c>
      <c r="AR67">
        <f t="shared" si="36"/>
        <v>-1.1026939207554106E-3</v>
      </c>
      <c r="AS67">
        <f t="shared" si="36"/>
        <v>-2.3721283051315739E-3</v>
      </c>
      <c r="AT67">
        <f t="shared" si="36"/>
        <v>-1.552141431383343E-3</v>
      </c>
      <c r="AU67">
        <f t="shared" si="23"/>
        <v>-5.0269636572703282E-3</v>
      </c>
      <c r="AW67">
        <v>64</v>
      </c>
      <c r="AX67">
        <f>IF(Z67&gt;0, (R67*SUMPRODUCT(K67:$K$98, X67:$X$98)-K67*$AZ$3)/Z67, 0)</f>
        <v>-1936443.4475119777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100000</v>
      </c>
      <c r="S68">
        <f t="shared" si="29"/>
        <v>-3734531.9173195278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-10.933350402270889</v>
      </c>
      <c r="AC68">
        <f t="shared" si="30"/>
        <v>-9.7628159105687971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-0.29754368047052676</v>
      </c>
      <c r="AI68">
        <f t="shared" si="34"/>
        <v>-0.2976743905049663</v>
      </c>
      <c r="AJ68">
        <f t="shared" si="35"/>
        <v>-1.1705344917020923</v>
      </c>
      <c r="AK68">
        <f t="shared" si="22"/>
        <v>-0.7653345281589623</v>
      </c>
      <c r="AL68">
        <f t="shared" si="26"/>
        <v>-2.2335434103660212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-4.8114236543244445E-4</v>
      </c>
      <c r="AR68">
        <f t="shared" si="36"/>
        <v>-4.8135372981113515E-4</v>
      </c>
      <c r="AS68">
        <f t="shared" si="36"/>
        <v>-1.8928102699650379E-3</v>
      </c>
      <c r="AT68">
        <f t="shared" si="36"/>
        <v>-1.2375825446644042E-3</v>
      </c>
      <c r="AU68">
        <f t="shared" si="23"/>
        <v>-3.6117465444405776E-3</v>
      </c>
      <c r="AW68">
        <v>65</v>
      </c>
      <c r="AX68">
        <f>IF(Z68&gt;0, (R68*SUMPRODUCT(K68:$K$98, X68:$X$98)-K68*$AZ$3)/Z68, 0)</f>
        <v>-3734531.9173195278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100000</v>
      </c>
      <c r="S69">
        <f t="shared" si="29"/>
        <v>-7427217.8361001685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-9.7628159105687971</v>
      </c>
      <c r="AC69">
        <f t="shared" si="30"/>
        <v>-8.7171928794143945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-0.1414376547922308</v>
      </c>
      <c r="AI69">
        <f t="shared" si="34"/>
        <v>-0.14149633889892985</v>
      </c>
      <c r="AJ69">
        <f t="shared" si="35"/>
        <v>-1.0456230311544026</v>
      </c>
      <c r="AK69">
        <f t="shared" si="22"/>
        <v>-0.68339711373981582</v>
      </c>
      <c r="AL69">
        <f t="shared" si="26"/>
        <v>-1.8705164837931483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-2.0420665535421969E-4</v>
      </c>
      <c r="AR69">
        <f t="shared" si="36"/>
        <v>-2.0429138303984957E-4</v>
      </c>
      <c r="AS69">
        <f t="shared" si="36"/>
        <v>-1.509662913083811E-3</v>
      </c>
      <c r="AT69">
        <f t="shared" si="36"/>
        <v>-9.8668377300611737E-4</v>
      </c>
      <c r="AU69">
        <f t="shared" si="23"/>
        <v>-2.7006380691297779E-3</v>
      </c>
      <c r="AW69">
        <v>66</v>
      </c>
      <c r="AX69">
        <f>IF(Z69&gt;0, (R69*SUMPRODUCT(K69:$K$98, X69:$X$98)-K69*$AZ$3)/Z69, 0)</f>
        <v>-7427217.8361001685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100000</v>
      </c>
      <c r="S70">
        <f t="shared" si="29"/>
        <v>-15251226.803827753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-8.7171928794143945</v>
      </c>
      <c r="AC70">
        <f t="shared" si="30"/>
        <v>-7.7833755025698972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-6.516010890132741E-2</v>
      </c>
      <c r="AI70">
        <f t="shared" si="34"/>
        <v>-6.518562611250879E-2</v>
      </c>
      <c r="AJ70">
        <f t="shared" si="35"/>
        <v>-0.93381737684449728</v>
      </c>
      <c r="AK70">
        <f t="shared" si="22"/>
        <v>-0.61020350155900771</v>
      </c>
      <c r="AL70">
        <f t="shared" si="26"/>
        <v>-1.6092065045160138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-8.3997937874889339E-5</v>
      </c>
      <c r="AR70">
        <f t="shared" si="36"/>
        <v>-8.403083212807114E-5</v>
      </c>
      <c r="AS70">
        <f t="shared" si="36"/>
        <v>-1.2037845750911306E-3</v>
      </c>
      <c r="AT70">
        <f t="shared" si="36"/>
        <v>-7.8661372240200955E-4</v>
      </c>
      <c r="AU70">
        <f t="shared" si="23"/>
        <v>-2.0744291296212109E-3</v>
      </c>
      <c r="AW70">
        <v>67</v>
      </c>
      <c r="AX70">
        <f>IF(Z70&gt;0, (R70*SUMPRODUCT(K70:$K$98, X70:$X$98)-K70*$AZ$3)/Z70, 0)</f>
        <v>-15251226.803827753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100000</v>
      </c>
      <c r="S71">
        <f t="shared" si="29"/>
        <v>-32351755.329277694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-7.7833755025698972</v>
      </c>
      <c r="AC71">
        <f t="shared" si="30"/>
        <v>-6.9495116580971894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-2.9042982021284774E-2</v>
      </c>
      <c r="AI71">
        <f t="shared" si="34"/>
        <v>-2.9053722569343705E-2</v>
      </c>
      <c r="AJ71">
        <f t="shared" si="35"/>
        <v>-0.83386384447270778</v>
      </c>
      <c r="AK71">
        <f t="shared" si="22"/>
        <v>-0.54483628517989291</v>
      </c>
      <c r="AL71">
        <f t="shared" si="26"/>
        <v>-1.4077538522219444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-3.3427970193329616E-5</v>
      </c>
      <c r="AR71">
        <f t="shared" si="36"/>
        <v>-3.3440332378456157E-5</v>
      </c>
      <c r="AS71">
        <f t="shared" si="36"/>
        <v>-9.5976286863038308E-4</v>
      </c>
      <c r="AT71">
        <f t="shared" si="36"/>
        <v>-6.2709714477288429E-4</v>
      </c>
      <c r="AU71">
        <f t="shared" si="23"/>
        <v>-1.6203003457817234E-3</v>
      </c>
      <c r="AW71">
        <v>68</v>
      </c>
      <c r="AX71">
        <f>IF(Z71&gt;0, (R71*SUMPRODUCT(K71:$K$98, X71:$X$98)-K71*$AZ$3)/Z71, 0)</f>
        <v>-32351755.329277694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100000</v>
      </c>
      <c r="S72">
        <f t="shared" si="29"/>
        <v>-71029308.769944772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-6.9495116580971894</v>
      </c>
      <c r="AC72">
        <f t="shared" si="30"/>
        <v>-6.2049487982007916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-1.2530526769537963E-2</v>
      </c>
      <c r="AI72">
        <f t="shared" si="34"/>
        <v>-1.2534894648731535E-2</v>
      </c>
      <c r="AJ72">
        <f t="shared" si="35"/>
        <v>-0.74456285989639781</v>
      </c>
      <c r="AK72">
        <f t="shared" ref="AK72:AK89" si="49">G72*SUM(AB72:AB72, AE72:AF72)</f>
        <v>-0.48646581606680328</v>
      </c>
      <c r="AL72">
        <f t="shared" si="26"/>
        <v>-1.2435635706119328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-1.2877160425164227E-5</v>
      </c>
      <c r="AR72">
        <f t="shared" si="36"/>
        <v>-1.2881649133590285E-5</v>
      </c>
      <c r="AS72">
        <f t="shared" si="36"/>
        <v>-7.6515980292331503E-4</v>
      </c>
      <c r="AT72">
        <f t="shared" si="36"/>
        <v>-4.9992298568639045E-4</v>
      </c>
      <c r="AU72">
        <f t="shared" si="23"/>
        <v>-1.277964437743296E-3</v>
      </c>
      <c r="AW72">
        <v>69</v>
      </c>
      <c r="AX72">
        <f>IF(Z72&gt;0, (R72*SUMPRODUCT(K72:$K$98, X72:$X$98)-K72*$AZ$3)/Z72, 0)</f>
        <v>-71029308.769944772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100000</v>
      </c>
      <c r="S73">
        <f t="shared" si="29"/>
        <v>-161709028.62392989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-6.2049487982007916</v>
      </c>
      <c r="AC73">
        <f t="shared" si="30"/>
        <v>-5.5401435611946184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-5.22240560168186E-3</v>
      </c>
      <c r="AI73">
        <f t="shared" si="34"/>
        <v>-5.2241185992826554E-3</v>
      </c>
      <c r="AJ73">
        <f t="shared" si="35"/>
        <v>-0.66480523700617322</v>
      </c>
      <c r="AK73">
        <f t="shared" si="49"/>
        <v>-0.43434641587405548</v>
      </c>
      <c r="AL73">
        <f t="shared" si="26"/>
        <v>-1.1043757714795113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-4.7918515300811737E-6</v>
      </c>
      <c r="AR73">
        <f t="shared" si="36"/>
        <v>-4.7934233019427378E-6</v>
      </c>
      <c r="AS73">
        <f t="shared" si="36"/>
        <v>-6.0999628047428563E-4</v>
      </c>
      <c r="AT73">
        <f t="shared" si="36"/>
        <v>-3.9853732096585575E-4</v>
      </c>
      <c r="AU73">
        <f t="shared" si="23"/>
        <v>-1.0133270247420841E-3</v>
      </c>
      <c r="AW73">
        <v>70</v>
      </c>
      <c r="AX73">
        <f>IF(Z73&gt;0, (R73*SUMPRODUCT(K73:$K$98, X73:$X$98)-K73*$AZ$3)/Z73, 0)</f>
        <v>-161709028.62392989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8"/>
        <v>100000</v>
      </c>
      <c r="S74">
        <f t="shared" si="29"/>
        <v>-382437894.48357302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-5.5401435611946184</v>
      </c>
      <c r="AC74">
        <f t="shared" si="30"/>
        <v>-4.9465607511116847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-2.0983067419757606E-3</v>
      </c>
      <c r="AI74">
        <f t="shared" si="34"/>
        <v>-2.09895345622956E-3</v>
      </c>
      <c r="AJ74">
        <f t="shared" si="35"/>
        <v>-0.59358281008293368</v>
      </c>
      <c r="AK74">
        <f t="shared" si="49"/>
        <v>-0.38781004928362334</v>
      </c>
      <c r="AL74">
        <f t="shared" si="26"/>
        <v>-0.98349181282278653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-1.7190309988695085E-6</v>
      </c>
      <c r="AR74">
        <f t="shared" si="36"/>
        <v>-1.7195608174262772E-6</v>
      </c>
      <c r="AS74">
        <f t="shared" si="36"/>
        <v>-4.8629079367482802E-4</v>
      </c>
      <c r="AT74">
        <f t="shared" si="36"/>
        <v>-3.1771212618987121E-4</v>
      </c>
      <c r="AU74">
        <f t="shared" si="23"/>
        <v>-8.0572248068212543E-4</v>
      </c>
      <c r="AW74">
        <v>71</v>
      </c>
      <c r="AX74">
        <f>IF(Z74&gt;0, (R74*SUMPRODUCT(K74:$K$98, X74:$X$98)-K74*$AZ$3)/Z74, 0)</f>
        <v>-382437894.48357302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100000</v>
      </c>
      <c r="S75">
        <f t="shared" si="29"/>
        <v>-941125691.05965233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-4.9465607511116847</v>
      </c>
      <c r="AC75">
        <f t="shared" si="30"/>
        <v>-4.4165735398440544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-8.112079643961262E-4</v>
      </c>
      <c r="AI75">
        <f t="shared" si="34"/>
        <v>-8.1144260752518966E-4</v>
      </c>
      <c r="AJ75">
        <f t="shared" si="35"/>
        <v>-0.52998721126763026</v>
      </c>
      <c r="AK75">
        <f t="shared" si="49"/>
        <v>-0.34625925257781798</v>
      </c>
      <c r="AL75">
        <f t="shared" si="26"/>
        <v>-0.87705790645297343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-5.9337455012387551E-7</v>
      </c>
      <c r="AR75">
        <f t="shared" si="36"/>
        <v>-5.9354618460881472E-7</v>
      </c>
      <c r="AS75">
        <f t="shared" si="36"/>
        <v>-3.8766991555789419E-4</v>
      </c>
      <c r="AT75">
        <f t="shared" si="36"/>
        <v>-2.5327836663627961E-4</v>
      </c>
      <c r="AU75">
        <f t="shared" si="23"/>
        <v>-6.415418283787827E-4</v>
      </c>
      <c r="AW75">
        <v>72</v>
      </c>
      <c r="AX75">
        <f>IF(Z75&gt;0, (R75*SUMPRODUCT(K75:$K$98, X75:$X$98)-K75*$AZ$3)/Z75, 0)</f>
        <v>-941125691.05965233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100000</v>
      </c>
      <c r="S76">
        <f t="shared" si="29"/>
        <v>-2414384738.6617436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-4.4165735398440544</v>
      </c>
      <c r="AC76">
        <f t="shared" si="30"/>
        <v>-3.9433697311662583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-3.0126525367898596E-4</v>
      </c>
      <c r="AI76">
        <f t="shared" si="34"/>
        <v>-3.0134691774991927E-4</v>
      </c>
      <c r="AJ76">
        <f t="shared" si="35"/>
        <v>-0.4732038086777961</v>
      </c>
      <c r="AK76">
        <f t="shared" si="49"/>
        <v>-0.30916014778908385</v>
      </c>
      <c r="AL76">
        <f t="shared" si="26"/>
        <v>-0.78266530338462981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-1.9675588555193066E-7</v>
      </c>
      <c r="AR76">
        <f t="shared" si="36"/>
        <v>-1.9680922023423487E-7</v>
      </c>
      <c r="AS76">
        <f t="shared" si="36"/>
        <v>-3.0904869806909469E-4</v>
      </c>
      <c r="AT76">
        <f t="shared" si="36"/>
        <v>-2.0191202906002414E-4</v>
      </c>
      <c r="AU76">
        <f t="shared" si="23"/>
        <v>-5.1115753634935299E-4</v>
      </c>
      <c r="AW76">
        <v>73</v>
      </c>
      <c r="AX76">
        <f>IF(Z76&gt;0, (R76*SUMPRODUCT(K76:$K$98, X76:$X$98)-K76*$AZ$3)/Z76, 0)</f>
        <v>-2414384738.6617436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100000</v>
      </c>
      <c r="S77">
        <f t="shared" si="29"/>
        <v>-6470820591.9102421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-3.9433697311662583</v>
      </c>
      <c r="AC77">
        <f t="shared" si="30"/>
        <v>-3.5208659975182628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-1.0728343074577283E-4</v>
      </c>
      <c r="AI77">
        <f t="shared" si="34"/>
        <v>-1.073106364606239E-4</v>
      </c>
      <c r="AJ77">
        <f t="shared" si="35"/>
        <v>-0.42250373364799554</v>
      </c>
      <c r="AK77">
        <f t="shared" si="49"/>
        <v>-0.27603588118163813</v>
      </c>
      <c r="AL77">
        <f t="shared" si="26"/>
        <v>-0.6986469254660943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-6.2559506956967163E-8</v>
      </c>
      <c r="AR77">
        <f t="shared" si="36"/>
        <v>-6.2575371253025403E-8</v>
      </c>
      <c r="AS77">
        <f t="shared" si="36"/>
        <v>-2.4637192417094502E-4</v>
      </c>
      <c r="AT77">
        <f t="shared" si="36"/>
        <v>-1.6096305374570312E-4</v>
      </c>
      <c r="AU77">
        <f t="shared" si="23"/>
        <v>-4.0739755328790116E-4</v>
      </c>
      <c r="AW77">
        <v>74</v>
      </c>
      <c r="AX77">
        <f>IF(Z77&gt;0, (R77*SUMPRODUCT(K77:$K$98, X77:$X$98)-K77*$AZ$3)/Z77, 0)</f>
        <v>-6470820591.9102421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100000</v>
      </c>
      <c r="S78">
        <f t="shared" si="29"/>
        <v>-18155297809.088478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-3.5208659975182628</v>
      </c>
      <c r="AC78">
        <f t="shared" si="30"/>
        <v>-3.1436304079314481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-3.6552091821403195E-5</v>
      </c>
      <c r="AI78">
        <f t="shared" si="34"/>
        <v>-3.6560749433195049E-5</v>
      </c>
      <c r="AJ78">
        <f t="shared" si="35"/>
        <v>-0.37723558958681469</v>
      </c>
      <c r="AK78">
        <f t="shared" si="49"/>
        <v>-0.24646061982627843</v>
      </c>
      <c r="AL78">
        <f t="shared" si="26"/>
        <v>-0.62373277016252637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-1.9030705017083876E-8</v>
      </c>
      <c r="AR78">
        <f t="shared" si="36"/>
        <v>-1.9035212569126813E-8</v>
      </c>
      <c r="AS78">
        <f t="shared" si="36"/>
        <v>-1.9640624844263134E-4</v>
      </c>
      <c r="AT78">
        <f t="shared" si="36"/>
        <v>-1.2831876701226516E-4</v>
      </c>
      <c r="AU78">
        <f t="shared" si="23"/>
        <v>-3.2474405066746563E-4</v>
      </c>
      <c r="AW78">
        <v>75</v>
      </c>
      <c r="AX78">
        <f>IF(Z78&gt;0, (R78*SUMPRODUCT(K78:$K$98, X78:$X$98)-K78*$AZ$3)/Z78, 0)</f>
        <v>-18155297809.088478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100000</v>
      </c>
      <c r="S79">
        <f t="shared" si="29"/>
        <v>-53431689334.6381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-3.1436304079314481</v>
      </c>
      <c r="AC79">
        <f t="shared" si="30"/>
        <v>-2.8068128804029366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-1.1888984808111957E-5</v>
      </c>
      <c r="AI79">
        <f t="shared" si="34"/>
        <v>-1.1891611351381835E-5</v>
      </c>
      <c r="AJ79">
        <f t="shared" si="35"/>
        <v>-0.33681752752851146</v>
      </c>
      <c r="AK79">
        <f t="shared" si="49"/>
        <v>-0.2200541285552014</v>
      </c>
      <c r="AL79">
        <f t="shared" si="26"/>
        <v>-0.55688354769506421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-5.5267445416685865E-9</v>
      </c>
      <c r="AR79">
        <f t="shared" si="36"/>
        <v>-5.5279655234357056E-9</v>
      </c>
      <c r="AS79">
        <f t="shared" si="36"/>
        <v>-1.5657387589026014E-4</v>
      </c>
      <c r="AT79">
        <f t="shared" si="36"/>
        <v>-1.0229493716185798E-4</v>
      </c>
      <c r="AU79">
        <f t="shared" si="23"/>
        <v>-2.5887434101764156E-4</v>
      </c>
      <c r="AW79">
        <v>76</v>
      </c>
      <c r="AX79">
        <f>IF(Z79&gt;0, (R79*SUMPRODUCT(K79:$K$98, X79:$X$98)-K79*$AZ$3)/Z79, 0)</f>
        <v>-53431689334.6381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100000</v>
      </c>
      <c r="S80">
        <f t="shared" si="29"/>
        <v>-166724907377.57587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-2.8068128804029366</v>
      </c>
      <c r="AC80">
        <f t="shared" si="30"/>
        <v>-2.5060829336446666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-3.6974311724106314E-6</v>
      </c>
      <c r="AI80">
        <f t="shared" si="34"/>
        <v>-3.6981827346616059E-6</v>
      </c>
      <c r="AJ80">
        <f t="shared" si="35"/>
        <v>-0.30072994675827003</v>
      </c>
      <c r="AK80">
        <f t="shared" si="49"/>
        <v>-0.19647690162820558</v>
      </c>
      <c r="AL80">
        <f t="shared" si="26"/>
        <v>-0.49721054656921027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-1.5346406388629918E-9</v>
      </c>
      <c r="AR80">
        <f t="shared" si="36"/>
        <v>-1.53495257921271E-9</v>
      </c>
      <c r="AS80">
        <f t="shared" si="36"/>
        <v>-1.2481974000274647E-4</v>
      </c>
      <c r="AT80">
        <f t="shared" si="36"/>
        <v>-8.1548898079946211E-5</v>
      </c>
      <c r="AU80">
        <f t="shared" si="23"/>
        <v>-2.0637017303527189E-4</v>
      </c>
      <c r="AW80">
        <v>77</v>
      </c>
      <c r="AX80">
        <f>IF(Z80&gt;0, (R80*SUMPRODUCT(K80:$K$98, X80:$X$98)-K80*$AZ$3)/Z80, 0)</f>
        <v>-166724907377.57587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100000</v>
      </c>
      <c r="S81">
        <f t="shared" si="29"/>
        <v>-553395987475.75085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-2.5060829336446666</v>
      </c>
      <c r="AC81">
        <f t="shared" si="30"/>
        <v>-2.2375740492105445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-1.0837581876755445E-6</v>
      </c>
      <c r="AI81">
        <f t="shared" si="34"/>
        <v>-1.0839603552101717E-6</v>
      </c>
      <c r="AJ81">
        <f t="shared" si="35"/>
        <v>-0.26850888443412213</v>
      </c>
      <c r="AK81">
        <f t="shared" si="49"/>
        <v>-0.17542580535512667</v>
      </c>
      <c r="AL81">
        <f t="shared" si="26"/>
        <v>-0.44393577374960402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-4.016252094923681E-10</v>
      </c>
      <c r="AR81">
        <f t="shared" si="36"/>
        <v>-4.0170012987531935E-10</v>
      </c>
      <c r="AS81">
        <f t="shared" si="36"/>
        <v>-9.9505533787673192E-5</v>
      </c>
      <c r="AT81">
        <f t="shared" si="36"/>
        <v>-6.5010282392637461E-5</v>
      </c>
      <c r="AU81">
        <f t="shared" si="23"/>
        <v>-1.6451621788044052E-4</v>
      </c>
      <c r="AW81">
        <v>78</v>
      </c>
      <c r="AX81">
        <f>IF(Z81&gt;0, (R81*SUMPRODUCT(K81:$K$98, X81:$X$98)-K81*$AZ$3)/Z81, 0)</f>
        <v>-553395987475.75085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100000</v>
      </c>
      <c r="S82">
        <f t="shared" si="29"/>
        <v>-1960989264494.6401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-2.2375740492105445</v>
      </c>
      <c r="AC82">
        <f t="shared" si="30"/>
        <v>-1.9978339728543455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-2.9841283482552317E-7</v>
      </c>
      <c r="AI82">
        <f t="shared" si="34"/>
        <v>-2.9846377426739127E-7</v>
      </c>
      <c r="AJ82">
        <f t="shared" si="35"/>
        <v>-0.23974007635619898</v>
      </c>
      <c r="AK82">
        <f t="shared" si="49"/>
        <v>-0.15663018344473814</v>
      </c>
      <c r="AL82">
        <f t="shared" si="26"/>
        <v>-0.3963705582647114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-9.8738846471722678E-11</v>
      </c>
      <c r="AR82">
        <f t="shared" si="36"/>
        <v>-9.8755701315559784E-11</v>
      </c>
      <c r="AS82">
        <f t="shared" si="36"/>
        <v>-7.9325202638466313E-5</v>
      </c>
      <c r="AT82">
        <f t="shared" si="36"/>
        <v>-5.1825799131696728E-5</v>
      </c>
      <c r="AU82">
        <f t="shared" si="23"/>
        <v>-1.3115110052586436E-4</v>
      </c>
      <c r="AW82">
        <v>79</v>
      </c>
      <c r="AX82">
        <f>IF(Z82&gt;0, (R82*SUMPRODUCT(K82:$K$98, X82:$X$98)-K82*$AZ$3)/Z82, 0)</f>
        <v>-1960989264494.6401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100000</v>
      </c>
      <c r="S83">
        <f t="shared" si="29"/>
        <v>-7448262400446.8525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-1.9978339728543455</v>
      </c>
      <c r="AC83">
        <f t="shared" si="30"/>
        <v>-1.7837803329907413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-7.6911148995940016E-8</v>
      </c>
      <c r="AI83">
        <f t="shared" si="34"/>
        <v>-7.6923123468891476E-8</v>
      </c>
      <c r="AJ83">
        <f t="shared" si="35"/>
        <v>-0.21405363986360415</v>
      </c>
      <c r="AK83">
        <f t="shared" si="49"/>
        <v>-0.13984837809980419</v>
      </c>
      <c r="AL83">
        <f t="shared" si="26"/>
        <v>-0.35390209488653179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-2.2721752643190651E-11</v>
      </c>
      <c r="AR83">
        <f t="shared" si="36"/>
        <v>-2.2725290244903636E-11</v>
      </c>
      <c r="AS83">
        <f t="shared" si="36"/>
        <v>-6.3237565955648006E-5</v>
      </c>
      <c r="AT83">
        <f t="shared" si="36"/>
        <v>-4.1315209774110781E-5</v>
      </c>
      <c r="AU83">
        <f t="shared" si="23"/>
        <v>-1.0455279845504902E-4</v>
      </c>
      <c r="AW83">
        <v>80</v>
      </c>
      <c r="AX83">
        <f>IF(Z83&gt;0, (R83*SUMPRODUCT(K83:$K$98, X83:$X$98)-K83*$AZ$3)/Z83, 0)</f>
        <v>-7448262400446.8525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100000</v>
      </c>
      <c r="S84">
        <f t="shared" si="29"/>
        <v>-30458746033215.621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-1.7837803329907413</v>
      </c>
      <c r="AC84">
        <f t="shared" si="30"/>
        <v>-1.5926610116185143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-1.8480544492358347E-8</v>
      </c>
      <c r="AI84">
        <f t="shared" si="34"/>
        <v>-1.8483158948334116E-8</v>
      </c>
      <c r="AJ84">
        <f t="shared" si="35"/>
        <v>-0.19111932137222709</v>
      </c>
      <c r="AK84">
        <f t="shared" si="49"/>
        <v>-0.1248646233093519</v>
      </c>
      <c r="AL84">
        <f t="shared" si="26"/>
        <v>-0.31598396316473792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-4.8747154317107328E-12</v>
      </c>
      <c r="AR84">
        <f t="shared" si="36"/>
        <v>-4.8754050612233203E-12</v>
      </c>
      <c r="AS84">
        <f t="shared" si="36"/>
        <v>-5.0412600428332289E-5</v>
      </c>
      <c r="AT84">
        <f t="shared" si="36"/>
        <v>-3.2936232283228057E-5</v>
      </c>
      <c r="AU84">
        <f t="shared" si="23"/>
        <v>-8.3348837586965405E-5</v>
      </c>
      <c r="AW84">
        <v>81</v>
      </c>
      <c r="AX84">
        <f>IF(Z84&gt;0, (R84*SUMPRODUCT(K84:$K$98, X84:$X$98)-K84*$AZ$3)/Z84, 0)</f>
        <v>-30458746033215.621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100000</v>
      </c>
      <c r="S85">
        <f t="shared" si="29"/>
        <v>-134841261599428.59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-1.5926610116185143</v>
      </c>
      <c r="AC85">
        <f t="shared" si="30"/>
        <v>-1.4220187603778986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-4.1220355762268129E-9</v>
      </c>
      <c r="AI85">
        <f t="shared" si="34"/>
        <v>-4.1225628698547091E-9</v>
      </c>
      <c r="AJ85">
        <f t="shared" si="35"/>
        <v>-0.17064225124061561</v>
      </c>
      <c r="AK85">
        <f t="shared" si="49"/>
        <v>-0.11148627081329601</v>
      </c>
      <c r="AL85">
        <f t="shared" si="26"/>
        <v>-0.28212852617647449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-9.7079653733968497E-13</v>
      </c>
      <c r="AR85">
        <f t="shared" si="36"/>
        <v>-9.7092072230089096E-13</v>
      </c>
      <c r="AS85">
        <f t="shared" si="36"/>
        <v>-4.0188616416522388E-5</v>
      </c>
      <c r="AT85">
        <f t="shared" si="36"/>
        <v>-2.6256562726111423E-5</v>
      </c>
      <c r="AU85">
        <f t="shared" si="23"/>
        <v>-6.6445180113554528E-5</v>
      </c>
      <c r="AW85">
        <v>82</v>
      </c>
      <c r="AX85">
        <f>IF(Z85&gt;0, (R85*SUMPRODUCT(K85:$K$98, X85:$X$98)-K85*$AZ$3)/Z85, 0)</f>
        <v>-134841261599428.59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100000</v>
      </c>
      <c r="S86">
        <f t="shared" si="29"/>
        <v>-650663807913788.38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-1.4220187603778986</v>
      </c>
      <c r="AC86">
        <f t="shared" si="30"/>
        <v>-1.2696596074811106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-8.4890841409808412E-10</v>
      </c>
      <c r="AI86">
        <f t="shared" si="34"/>
        <v>-8.4900598058265251E-10</v>
      </c>
      <c r="AJ86">
        <f t="shared" si="35"/>
        <v>-0.15235915289678803</v>
      </c>
      <c r="AK86">
        <f t="shared" si="49"/>
        <v>-9.9541313226452918E-2</v>
      </c>
      <c r="AL86">
        <f t="shared" si="26"/>
        <v>-0.25190046697224694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-1.7850866348263657E-13</v>
      </c>
      <c r="AR86">
        <f t="shared" si="36"/>
        <v>-1.7852917978624691E-13</v>
      </c>
      <c r="AS86">
        <f t="shared" si="36"/>
        <v>-3.203811895520908E-5</v>
      </c>
      <c r="AT86">
        <f t="shared" si="36"/>
        <v>-2.093157105085255E-5</v>
      </c>
      <c r="AU86">
        <f t="shared" si="23"/>
        <v>-5.2969690184590815E-5</v>
      </c>
      <c r="AW86">
        <v>83</v>
      </c>
      <c r="AX86">
        <f>IF(Z86&gt;0, (R86*SUMPRODUCT(K86:$K$98, X86:$X$98)-K86*$AZ$3)/Z86, 0)</f>
        <v>-650663807913788.38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100000</v>
      </c>
      <c r="S87">
        <f t="shared" si="29"/>
        <v>-3450217404409819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-1.2696596074811106</v>
      </c>
      <c r="AC87">
        <f t="shared" si="30"/>
        <v>-1.1336246495368614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-1.6032502443659229E-10</v>
      </c>
      <c r="AI87">
        <f t="shared" si="34"/>
        <v>-1.6034145274409673E-10</v>
      </c>
      <c r="AJ87">
        <f t="shared" si="35"/>
        <v>-0.13603495794424925</v>
      </c>
      <c r="AK87">
        <f t="shared" si="49"/>
        <v>-8.8876172523677757E-2</v>
      </c>
      <c r="AL87">
        <f t="shared" si="26"/>
        <v>-0.22491113062826845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-3.0101057428265932E-14</v>
      </c>
      <c r="AR87">
        <f t="shared" si="36"/>
        <v>-3.0104141846493081E-14</v>
      </c>
      <c r="AS87">
        <f t="shared" si="36"/>
        <v>-2.5540592279473241E-5</v>
      </c>
      <c r="AT87">
        <f t="shared" si="36"/>
        <v>-1.6686520289274923E-5</v>
      </c>
      <c r="AU87">
        <f t="shared" si="23"/>
        <v>-4.2227112598852301E-5</v>
      </c>
      <c r="AW87">
        <v>84</v>
      </c>
      <c r="AX87">
        <f>IF(Z87&gt;0, (R87*SUMPRODUCT(K87:$K$98, X87:$X$98)-K87*$AZ$3)/Z87, 0)</f>
        <v>-3450217404409819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100000</v>
      </c>
      <c r="S88">
        <f t="shared" si="29"/>
        <v>-2.0303017704776664E+16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-1.1336246495368614</v>
      </c>
      <c r="AC88">
        <f t="shared" si="30"/>
        <v>-1.0121648656579383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-2.7542756128555461E-11</v>
      </c>
      <c r="AI88">
        <f t="shared" si="34"/>
        <v>-2.7545248774920587E-11</v>
      </c>
      <c r="AJ88">
        <f t="shared" si="35"/>
        <v>-0.12145978387892309</v>
      </c>
      <c r="AK88">
        <f t="shared" si="49"/>
        <v>-7.9353725467580308E-2</v>
      </c>
      <c r="AL88">
        <f t="shared" si="26"/>
        <v>-0.20081350937404863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-4.6171056425167848E-15</v>
      </c>
      <c r="AR88">
        <f t="shared" si="36"/>
        <v>-4.6175234950927396E-15</v>
      </c>
      <c r="AS88">
        <f t="shared" si="36"/>
        <v>-2.0360803794244571E-5</v>
      </c>
      <c r="AT88">
        <f t="shared" si="36"/>
        <v>-1.3302391812242674E-5</v>
      </c>
      <c r="AU88">
        <f t="shared" si="23"/>
        <v>-3.3663195611104767E-5</v>
      </c>
      <c r="AW88">
        <v>85</v>
      </c>
      <c r="AX88">
        <f>IF(Z88&gt;0, (R88*SUMPRODUCT(K88:$K$98, X88:$X$98)-K88*$AZ$3)/Z88, 0)</f>
        <v>-2.0303017704776664E+16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-1.0121648656579383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-4.9852927302516587E-12</v>
      </c>
      <c r="AI89">
        <f t="shared" si="34"/>
        <v>-4.9852927302516587E-12</v>
      </c>
      <c r="AJ89">
        <f t="shared" si="35"/>
        <v>-1.0121648656579383</v>
      </c>
      <c r="AK89">
        <f t="shared" si="49"/>
        <v>-7.0851540596055682E-2</v>
      </c>
      <c r="AL89">
        <f t="shared" si="26"/>
        <v>-1.0830164062589793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-7.4616531420562654E-16</v>
      </c>
      <c r="AR89">
        <f t="shared" si="36"/>
        <v>-7.4616531420562654E-16</v>
      </c>
      <c r="AS89">
        <f t="shared" si="36"/>
        <v>-1.5149407585007081E-4</v>
      </c>
      <c r="AT89">
        <f t="shared" si="36"/>
        <v>-1.0604585309504957E-5</v>
      </c>
      <c r="AU89">
        <f t="shared" si="23"/>
        <v>-1.6209866116032194E-4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16104.897863468055</v>
      </c>
      <c r="AO91" s="8">
        <f t="shared" si="50"/>
        <v>-1610.4897863468057</v>
      </c>
      <c r="AP91" s="8">
        <f t="shared" si="50"/>
        <v>-3007.1125065005863</v>
      </c>
      <c r="AQ91" s="8">
        <f t="shared" si="50"/>
        <v>-6037.9406960055212</v>
      </c>
      <c r="AR91" s="8">
        <f t="shared" si="50"/>
        <v>5449.35487461514</v>
      </c>
      <c r="AS91" s="8">
        <f t="shared" si="50"/>
        <v>-1305.840456189859</v>
      </c>
      <c r="AT91" s="8">
        <f t="shared" si="50"/>
        <v>439.85892765272939</v>
      </c>
      <c r="AU91" s="8">
        <f t="shared" si="50"/>
        <v>4583.3733460780086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CEA6-DEC1-4265-9CA2-69845FCAD99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'S.45.04.B'!C3*(1+C12)</f>
        <v>35332.530455471388</v>
      </c>
      <c r="K3">
        <v>1</v>
      </c>
      <c r="L3" s="2">
        <v>0</v>
      </c>
      <c r="O3">
        <f>$C$3</f>
        <v>35332.530455471388</v>
      </c>
      <c r="P3">
        <f>O3*C5</f>
        <v>3533.2530455471388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35332.530455471388</v>
      </c>
      <c r="AF3">
        <f t="shared" ref="AF3:AG34" si="4">-$Z3*P3</f>
        <v>-3533.2530455471388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29279.369205924249</v>
      </c>
      <c r="AJ3">
        <f t="shared" ref="AJ3:AJ66" si="7">AB3-AC3</f>
        <v>0</v>
      </c>
      <c r="AL3">
        <f t="shared" ref="AL3:AL34" si="8">SUM(AI3:AK3)</f>
        <v>29279.369205924249</v>
      </c>
      <c r="AN3">
        <f t="shared" ref="AN3:AU34" si="9">AE3*$K3</f>
        <v>35332.530455471388</v>
      </c>
      <c r="AO3">
        <f t="shared" si="9"/>
        <v>-3533.2530455471388</v>
      </c>
      <c r="AP3">
        <f t="shared" si="9"/>
        <v>-2519.9082039999998</v>
      </c>
      <c r="AQ3">
        <f t="shared" si="9"/>
        <v>0</v>
      </c>
      <c r="AR3">
        <f t="shared" si="9"/>
        <v>29279.369205924249</v>
      </c>
      <c r="AS3">
        <f t="shared" si="9"/>
        <v>0</v>
      </c>
      <c r="AT3">
        <f t="shared" si="9"/>
        <v>0</v>
      </c>
      <c r="AU3">
        <f t="shared" si="9"/>
        <v>29279.369205924249</v>
      </c>
      <c r="AW3">
        <v>0</v>
      </c>
      <c r="AX3">
        <f>IF(Z3&gt;0, (R3*SUMPRODUCT(K3:$K$98, X3:$X$98)-K3*$AZ$3)/Z3, 0)</f>
        <v>0</v>
      </c>
      <c r="AZ3">
        <f>C6*ABS(SUMPRODUCT(X4:X79, K4:K79))/1</f>
        <v>13534.261629475504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919.29674667940628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907.83973426559351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-907.83973426559351</v>
      </c>
      <c r="AK4">
        <f>G4*SUM(AB4, AE4:AF4)</f>
        <v>0</v>
      </c>
      <c r="AL4">
        <f t="shared" si="8"/>
        <v>-1154.1198342655935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-229.76033212053363</v>
      </c>
      <c r="AR4">
        <f t="shared" si="9"/>
        <v>-229.76033212053363</v>
      </c>
      <c r="AS4">
        <f t="shared" si="9"/>
        <v>-846.94442976545713</v>
      </c>
      <c r="AT4">
        <f t="shared" si="9"/>
        <v>0</v>
      </c>
      <c r="AU4">
        <f t="shared" si="9"/>
        <v>-1076.7047618859906</v>
      </c>
      <c r="AW4">
        <v>1</v>
      </c>
      <c r="AX4">
        <f>IF(Z4&gt;0, (R4*SUMPRODUCT(K4:$K$98, X4:$X$98)-K4*$AZ$3)/Z4, 0)</f>
        <v>919.29674667940628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</v>
      </c>
      <c r="S5">
        <f t="shared" si="1"/>
        <v>1775.3853425892548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907.83973426559351</v>
      </c>
      <c r="AC5">
        <f t="shared" si="2"/>
        <v>1731.2456647152667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-252.38537571702952</v>
      </c>
      <c r="AI5">
        <f t="shared" si="6"/>
        <v>-301.14227437967099</v>
      </c>
      <c r="AJ5">
        <f t="shared" si="7"/>
        <v>-823.40593044967318</v>
      </c>
      <c r="AK5">
        <f>G5*SUM(AB5, AE5:AF5)</f>
        <v>37.221429104889339</v>
      </c>
      <c r="AL5">
        <f t="shared" si="8"/>
        <v>-1087.326775724455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-215.81675831887947</v>
      </c>
      <c r="AR5">
        <f t="shared" si="9"/>
        <v>-257.50917328214229</v>
      </c>
      <c r="AS5">
        <f t="shared" si="9"/>
        <v>-704.10101292647403</v>
      </c>
      <c r="AT5">
        <f t="shared" si="9"/>
        <v>31.828342456813704</v>
      </c>
      <c r="AU5">
        <f t="shared" si="9"/>
        <v>-929.78184375180274</v>
      </c>
      <c r="AW5">
        <v>2</v>
      </c>
      <c r="AX5">
        <f>IF(Z5&gt;0, (R5*SUMPRODUCT(K5:$K$98, X5:$X$98)-K5*$AZ$3)/Z5, 0)</f>
        <v>1775.3853425892548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</v>
      </c>
      <c r="S6">
        <f t="shared" si="1"/>
        <v>2750.5737203989102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1731.2456647152667</v>
      </c>
      <c r="AC6">
        <f t="shared" si="2"/>
        <v>2648.2193765284683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-259.85915523329368</v>
      </c>
      <c r="AI6">
        <f t="shared" si="6"/>
        <v>-307.9985553316921</v>
      </c>
      <c r="AJ6">
        <f t="shared" si="7"/>
        <v>-916.97371181320159</v>
      </c>
      <c r="AK6">
        <f>G6*SUM(AB6, AE6:AF6)</f>
        <v>101.27787138584311</v>
      </c>
      <c r="AL6">
        <f t="shared" si="8"/>
        <v>-1123.6943957590506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-200.45795859770166</v>
      </c>
      <c r="AR6">
        <f t="shared" si="9"/>
        <v>-237.59317464648601</v>
      </c>
      <c r="AS6">
        <f t="shared" si="9"/>
        <v>-707.3627180570503</v>
      </c>
      <c r="AT6">
        <f t="shared" si="9"/>
        <v>78.126765750855355</v>
      </c>
      <c r="AU6">
        <f t="shared" si="9"/>
        <v>-866.82912695268101</v>
      </c>
      <c r="AW6">
        <v>3</v>
      </c>
      <c r="AX6">
        <f>IF(Z6&gt;0, (R6*SUMPRODUCT(K6:$K$98, X6:$X$98)-K6*$AZ$3)/Z6, 0)</f>
        <v>2750.5737203989102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</v>
      </c>
      <c r="S7">
        <f t="shared" si="1"/>
        <v>3565.7193998065095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2648.2193765284683</v>
      </c>
      <c r="AC7">
        <f t="shared" si="2"/>
        <v>3389.1226203732258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-268.63913016390666</v>
      </c>
      <c r="AI7">
        <f t="shared" si="6"/>
        <v>-316.16281669623913</v>
      </c>
      <c r="AJ7">
        <f t="shared" si="7"/>
        <v>-740.90324384475753</v>
      </c>
      <c r="AK7">
        <f>G7*SUM(AB7, AE7:AF7)</f>
        <v>130.02757138754779</v>
      </c>
      <c r="AL7">
        <f t="shared" si="8"/>
        <v>-927.03848915344884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-188.54600975135122</v>
      </c>
      <c r="AR7">
        <f t="shared" si="9"/>
        <v>-221.90079860462902</v>
      </c>
      <c r="AS7">
        <f t="shared" si="9"/>
        <v>-520.00745443721746</v>
      </c>
      <c r="AT7">
        <f t="shared" si="9"/>
        <v>91.260642959284738</v>
      </c>
      <c r="AU7">
        <f t="shared" si="9"/>
        <v>-650.64761008256164</v>
      </c>
      <c r="AW7">
        <v>4</v>
      </c>
      <c r="AX7">
        <f>IF(Z7&gt;0, (R7*SUMPRODUCT(K7:$K$98, X7:$X$98)-K7*$AZ$3)/Z7, 0)</f>
        <v>3565.7193998065095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</v>
      </c>
      <c r="S8">
        <f t="shared" si="1"/>
        <v>4088.0229048793922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3389.1226203732258</v>
      </c>
      <c r="AC8">
        <f t="shared" si="2"/>
        <v>3832.7861806327419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-340.42414260010378</v>
      </c>
      <c r="AI8">
        <f t="shared" si="6"/>
        <v>-387.30238019581287</v>
      </c>
      <c r="AJ8">
        <f t="shared" si="7"/>
        <v>-443.66356025951609</v>
      </c>
      <c r="AK8">
        <f t="shared" ref="AK8:AK71" si="22">G8*SUM(AB8:AB8, AE8:AF8)</f>
        <v>72.18831181394971</v>
      </c>
      <c r="AL8">
        <f t="shared" si="8"/>
        <v>-758.77762864137935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-223.02693733111172</v>
      </c>
      <c r="AR8">
        <f t="shared" si="9"/>
        <v>-253.73894758572166</v>
      </c>
      <c r="AS8">
        <f t="shared" si="9"/>
        <v>-290.6636535656412</v>
      </c>
      <c r="AT8">
        <f t="shared" si="9"/>
        <v>47.293761165115455</v>
      </c>
      <c r="AU8">
        <f t="shared" si="9"/>
        <v>-497.10883998624746</v>
      </c>
      <c r="AW8">
        <v>5</v>
      </c>
      <c r="AX8">
        <f>IF(Z8&gt;0, (R8*SUMPRODUCT(K8:$K$98, X8:$X$98)-K8*$AZ$3)/Z8, 0)</f>
        <v>4088.0229048793922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</v>
      </c>
      <c r="S9">
        <f t="shared" si="1"/>
        <v>4414.6168524596733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3832.7861806327419</v>
      </c>
      <c r="AC9">
        <f t="shared" si="2"/>
        <v>4079.1781242600823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-417.27603747650801</v>
      </c>
      <c r="AI9">
        <f t="shared" si="6"/>
        <v>-463.47685467752177</v>
      </c>
      <c r="AJ9">
        <f t="shared" si="7"/>
        <v>-246.39194362734042</v>
      </c>
      <c r="AK9">
        <f t="shared" si="22"/>
        <v>22.613438465733175</v>
      </c>
      <c r="AL9">
        <f t="shared" si="8"/>
        <v>-687.25535983912891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-258.90332263196586</v>
      </c>
      <c r="AR9">
        <f t="shared" si="9"/>
        <v>-287.5691074059788</v>
      </c>
      <c r="AS9">
        <f t="shared" si="9"/>
        <v>-152.87648258128849</v>
      </c>
      <c r="AT9">
        <f t="shared" si="9"/>
        <v>14.03074662594646</v>
      </c>
      <c r="AU9">
        <f t="shared" si="9"/>
        <v>-426.41484336132078</v>
      </c>
      <c r="AW9">
        <v>6</v>
      </c>
      <c r="AX9">
        <f>IF(Z9&gt;0, (R9*SUMPRODUCT(K9:$K$98, X9:$X$98)-K9*$AZ$3)/Z9, 0)</f>
        <v>4414.6168524596733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</v>
      </c>
      <c r="S10">
        <f t="shared" si="1"/>
        <v>4672.735376775272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4079.1781242600823</v>
      </c>
      <c r="AC10">
        <f t="shared" si="2"/>
        <v>4251.2618285155895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-497.46434235961488</v>
      </c>
      <c r="AI10">
        <f t="shared" si="6"/>
        <v>-542.95441921743873</v>
      </c>
      <c r="AJ10">
        <f t="shared" si="7"/>
        <v>-172.0837042555072</v>
      </c>
      <c r="AK10">
        <f t="shared" si="22"/>
        <v>16.724630309466338</v>
      </c>
      <c r="AL10">
        <f t="shared" si="8"/>
        <v>-698.31349316347962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-292.8156749302334</v>
      </c>
      <c r="AR10">
        <f t="shared" si="9"/>
        <v>-319.59188062684746</v>
      </c>
      <c r="AS10">
        <f t="shared" si="9"/>
        <v>-101.2912920895246</v>
      </c>
      <c r="AT10">
        <f t="shared" si="9"/>
        <v>9.8443918388121059</v>
      </c>
      <c r="AU10">
        <f t="shared" si="9"/>
        <v>-411.03878087755999</v>
      </c>
      <c r="AW10">
        <v>7</v>
      </c>
      <c r="AX10">
        <f>IF(Z10&gt;0, (R10*SUMPRODUCT(K10:$K$98, X10:$X$98)-K10*$AZ$3)/Z10, 0)</f>
        <v>4672.735376775272</v>
      </c>
    </row>
    <row r="11" spans="1:52" x14ac:dyDescent="0.25">
      <c r="A11" t="s">
        <v>33</v>
      </c>
      <c r="C11" s="12">
        <f>AU81</f>
        <v>13562.850282027806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</v>
      </c>
      <c r="S11">
        <f t="shared" si="1"/>
        <v>4866.9724402175279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4251.2618285155895</v>
      </c>
      <c r="AC11">
        <f t="shared" si="2"/>
        <v>4355.1052152232487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-587.51107515016963</v>
      </c>
      <c r="AI11">
        <f t="shared" si="6"/>
        <v>-632.25249570184019</v>
      </c>
      <c r="AJ11">
        <f t="shared" si="7"/>
        <v>-103.84338670765919</v>
      </c>
      <c r="AK11">
        <f t="shared" si="22"/>
        <v>10.203028388437414</v>
      </c>
      <c r="AL11">
        <f t="shared" si="8"/>
        <v>-725.89285402106202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-328.6000184817687</v>
      </c>
      <c r="AR11">
        <f t="shared" si="9"/>
        <v>-353.62428141404047</v>
      </c>
      <c r="AS11">
        <f t="shared" si="9"/>
        <v>-58.080503048600974</v>
      </c>
      <c r="AT11">
        <f t="shared" si="9"/>
        <v>5.7066418980332934</v>
      </c>
      <c r="AU11">
        <f t="shared" si="9"/>
        <v>-405.9981425646082</v>
      </c>
      <c r="AW11">
        <v>8</v>
      </c>
      <c r="AX11">
        <f>IF(Z11&gt;0, (R11*SUMPRODUCT(K11:$K$98, X11:$X$98)-K11*$AZ$3)/Z11, 0)</f>
        <v>4866.9724402175279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</v>
      </c>
      <c r="S12">
        <f t="shared" si="1"/>
        <v>5008.7518218049408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4355.1052152232487</v>
      </c>
      <c r="AC12">
        <f t="shared" si="2"/>
        <v>4402.7306825305477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-687.25739107985862</v>
      </c>
      <c r="AI12">
        <f t="shared" si="6"/>
        <v>-731.20776873047248</v>
      </c>
      <c r="AJ12">
        <f t="shared" si="7"/>
        <v>-47.625467307299004</v>
      </c>
      <c r="AK12">
        <f t="shared" si="22"/>
        <v>10.016741995013472</v>
      </c>
      <c r="AL12">
        <f t="shared" si="8"/>
        <v>-768.81649404275799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-365.28460938812685</v>
      </c>
      <c r="AR12">
        <f t="shared" si="9"/>
        <v>-388.64470233283794</v>
      </c>
      <c r="AS12">
        <f t="shared" si="9"/>
        <v>-25.313442166025723</v>
      </c>
      <c r="AT12">
        <f t="shared" si="9"/>
        <v>5.3240048553584423</v>
      </c>
      <c r="AU12">
        <f t="shared" si="9"/>
        <v>-408.63413964350525</v>
      </c>
      <c r="AW12">
        <v>9</v>
      </c>
      <c r="AX12">
        <f>IF(Z12&gt;0, (R12*SUMPRODUCT(K12:$K$98, X12:$X$98)-K12*$AZ$3)/Z12, 0)</f>
        <v>5008.7518218049408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</v>
      </c>
      <c r="S13">
        <f t="shared" si="1"/>
        <v>5094.6778491819523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4402.7306825305477</v>
      </c>
      <c r="AC13">
        <f t="shared" si="2"/>
        <v>4393.0234539491066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-794.04927549475826</v>
      </c>
      <c r="AI13">
        <f t="shared" si="6"/>
        <v>-837.16312473111861</v>
      </c>
      <c r="AJ13">
        <f t="shared" si="7"/>
        <v>9.7072285814410861</v>
      </c>
      <c r="AK13">
        <f t="shared" si="22"/>
        <v>8.8054613650610953</v>
      </c>
      <c r="AL13">
        <f t="shared" si="8"/>
        <v>-818.65043478461644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-401.1840601021367</v>
      </c>
      <c r="AR13">
        <f t="shared" si="9"/>
        <v>-422.96682550104379</v>
      </c>
      <c r="AS13">
        <f t="shared" si="9"/>
        <v>4.9044631042771449</v>
      </c>
      <c r="AT13">
        <f t="shared" si="9"/>
        <v>4.4488558210781122</v>
      </c>
      <c r="AU13">
        <f t="shared" si="9"/>
        <v>-413.61350657568852</v>
      </c>
      <c r="AW13">
        <v>10</v>
      </c>
      <c r="AX13">
        <f>IF(Z13&gt;0, (R13*SUMPRODUCT(K13:$K$98, X13:$X$98)-K13*$AZ$3)/Z13, 0)</f>
        <v>5094.6778491819523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</v>
      </c>
      <c r="S14">
        <f t="shared" si="1"/>
        <v>5125.4033575505737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4393.0234539491066</v>
      </c>
      <c r="AC14">
        <f t="shared" si="2"/>
        <v>4328.6047251798182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-911.4883394333674</v>
      </c>
      <c r="AI14">
        <f t="shared" si="6"/>
        <v>-953.71530600764743</v>
      </c>
      <c r="AJ14">
        <f t="shared" si="7"/>
        <v>64.418728769288464</v>
      </c>
      <c r="AK14">
        <f t="shared" si="22"/>
        <v>7.9074422171083913</v>
      </c>
      <c r="AL14">
        <f t="shared" si="8"/>
        <v>-881.38913502125058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-437.83872059506103</v>
      </c>
      <c r="AR14">
        <f t="shared" si="9"/>
        <v>-458.12268937406566</v>
      </c>
      <c r="AS14">
        <f t="shared" si="9"/>
        <v>30.943910707886115</v>
      </c>
      <c r="AT14">
        <f t="shared" si="9"/>
        <v>3.7983858199112017</v>
      </c>
      <c r="AU14">
        <f t="shared" si="9"/>
        <v>-423.38039284626831</v>
      </c>
      <c r="AW14">
        <v>11</v>
      </c>
      <c r="AX14">
        <f>IF(Z14&gt;0, (R14*SUMPRODUCT(K14:$K$98, X14:$X$98)-K14*$AZ$3)/Z14, 0)</f>
        <v>5125.4033575505737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</v>
      </c>
      <c r="S15">
        <f t="shared" si="1"/>
        <v>5116.2104560979633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4328.6047251798182</v>
      </c>
      <c r="AC15">
        <f t="shared" si="2"/>
        <v>4224.4328598593283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-1039.8260459859418</v>
      </c>
      <c r="AI15">
        <f t="shared" si="6"/>
        <v>-1081.1108298714862</v>
      </c>
      <c r="AJ15">
        <f t="shared" si="7"/>
        <v>104.17186532048981</v>
      </c>
      <c r="AK15">
        <f t="shared" si="22"/>
        <v>17.747279373237255</v>
      </c>
      <c r="AL15">
        <f t="shared" si="8"/>
        <v>-959.19168517775915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-473.85113719818321</v>
      </c>
      <c r="AR15">
        <f t="shared" si="9"/>
        <v>-492.66470882265367</v>
      </c>
      <c r="AS15">
        <f t="shared" si="9"/>
        <v>47.471360269078545</v>
      </c>
      <c r="AT15">
        <f t="shared" si="9"/>
        <v>8.0874763097596318</v>
      </c>
      <c r="AU15">
        <f t="shared" si="9"/>
        <v>-437.1058722438155</v>
      </c>
      <c r="AW15">
        <v>12</v>
      </c>
      <c r="AX15">
        <f>IF(Z15&gt;0, (R15*SUMPRODUCT(K15:$K$98, X15:$X$98)-K15*$AZ$3)/Z15, 0)</f>
        <v>5116.2104560979633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</v>
      </c>
      <c r="S16">
        <f t="shared" si="1"/>
        <v>5068.0886193796841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4224.4328598593283</v>
      </c>
      <c r="AC16">
        <f t="shared" si="2"/>
        <v>4083.7286703261466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-1166.5780281058101</v>
      </c>
      <c r="AI16">
        <f t="shared" si="6"/>
        <v>-1206.866675138446</v>
      </c>
      <c r="AJ16">
        <f t="shared" si="7"/>
        <v>140.70418953318176</v>
      </c>
      <c r="AK16">
        <f t="shared" si="22"/>
        <v>29.993473305001231</v>
      </c>
      <c r="AL16">
        <f t="shared" si="8"/>
        <v>-1036.1690123002629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-502.89689621044397</v>
      </c>
      <c r="AR16">
        <f t="shared" si="9"/>
        <v>-520.26481764998016</v>
      </c>
      <c r="AS16">
        <f t="shared" si="9"/>
        <v>60.655779978075465</v>
      </c>
      <c r="AT16">
        <f t="shared" si="9"/>
        <v>12.929803466423442</v>
      </c>
      <c r="AU16">
        <f t="shared" si="9"/>
        <v>-446.67923420548124</v>
      </c>
      <c r="AW16">
        <v>13</v>
      </c>
      <c r="AX16">
        <f>IF(Z16&gt;0, (R16*SUMPRODUCT(K16:$K$98, X16:$X$98)-K16*$AZ$3)/Z16, 0)</f>
        <v>5068.0886193796841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</v>
      </c>
      <c r="S17">
        <f t="shared" si="1"/>
        <v>5008.8200902799072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4083.7286703261466</v>
      </c>
      <c r="AC17">
        <f t="shared" si="2"/>
        <v>3930.7450523418802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-1295.0539827893926</v>
      </c>
      <c r="AI17">
        <f t="shared" si="6"/>
        <v>-1334.2922163603075</v>
      </c>
      <c r="AJ17">
        <f t="shared" si="7"/>
        <v>152.9836179842664</v>
      </c>
      <c r="AK17">
        <f t="shared" si="22"/>
        <v>56.355455650500822</v>
      </c>
      <c r="AL17">
        <f t="shared" si="8"/>
        <v>-1124.9531427255404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-524.79906020098906</v>
      </c>
      <c r="AR17">
        <f t="shared" si="9"/>
        <v>-540.69970092764811</v>
      </c>
      <c r="AS17">
        <f t="shared" si="9"/>
        <v>61.994063576689172</v>
      </c>
      <c r="AT17">
        <f t="shared" si="9"/>
        <v>22.83710992408184</v>
      </c>
      <c r="AU17">
        <f t="shared" si="9"/>
        <v>-455.86852742687711</v>
      </c>
      <c r="AW17">
        <v>14</v>
      </c>
      <c r="AX17">
        <f>IF(Z17&gt;0, (R17*SUMPRODUCT(K17:$K$98, X17:$X$98)-K17*$AZ$3)/Z17, 0)</f>
        <v>5008.8200902799072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</v>
      </c>
      <c r="S18">
        <f t="shared" si="1"/>
        <v>4946.6060743305097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3930.7450523418802</v>
      </c>
      <c r="AC18">
        <f t="shared" si="2"/>
        <v>3772.400494314918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-1429.3028042830786</v>
      </c>
      <c r="AI18">
        <f t="shared" si="6"/>
        <v>-1467.4340041161427</v>
      </c>
      <c r="AJ18">
        <f t="shared" si="7"/>
        <v>158.3445580269622</v>
      </c>
      <c r="AK18">
        <f t="shared" si="22"/>
        <v>84.904093130584613</v>
      </c>
      <c r="AL18">
        <f t="shared" si="8"/>
        <v>-1224.1853529585958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-540.50126865192681</v>
      </c>
      <c r="AR18">
        <f t="shared" si="9"/>
        <v>-554.92085967436878</v>
      </c>
      <c r="AS18">
        <f t="shared" si="9"/>
        <v>59.879148240131215</v>
      </c>
      <c r="AT18">
        <f t="shared" si="9"/>
        <v>32.107101387687123</v>
      </c>
      <c r="AU18">
        <f t="shared" si="9"/>
        <v>-462.93461004655035</v>
      </c>
      <c r="AW18">
        <v>15</v>
      </c>
      <c r="AX18">
        <f>IF(Z18&gt;0, (R18*SUMPRODUCT(K18:$K$98, X18:$X$98)-K18*$AZ$3)/Z18, 0)</f>
        <v>4946.6060743305097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</v>
      </c>
      <c r="S19">
        <f t="shared" si="1"/>
        <v>4839.294549035777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3772.400494314918</v>
      </c>
      <c r="AC19">
        <f t="shared" si="2"/>
        <v>3576.9865686841058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-1584.3210006287504</v>
      </c>
      <c r="AI19">
        <f t="shared" si="6"/>
        <v>-1621.2787279631696</v>
      </c>
      <c r="AJ19">
        <f t="shared" si="7"/>
        <v>195.41392563081217</v>
      </c>
      <c r="AK19">
        <f t="shared" si="22"/>
        <v>84.124531023222673</v>
      </c>
      <c r="AL19">
        <f t="shared" si="8"/>
        <v>-1341.7402713091346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-558.72659609065374</v>
      </c>
      <c r="AR19">
        <f t="shared" si="9"/>
        <v>-571.76010709291381</v>
      </c>
      <c r="AS19">
        <f t="shared" si="9"/>
        <v>68.914669093627936</v>
      </c>
      <c r="AT19">
        <f t="shared" si="9"/>
        <v>29.667354562411557</v>
      </c>
      <c r="AU19">
        <f t="shared" si="9"/>
        <v>-473.17808343687426</v>
      </c>
      <c r="AW19">
        <v>16</v>
      </c>
      <c r="AX19">
        <f>IF(Z19&gt;0, (R19*SUMPRODUCT(K19:$K$98, X19:$X$98)-K19*$AZ$3)/Z19, 0)</f>
        <v>4839.294549035777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</v>
      </c>
      <c r="S20">
        <f t="shared" si="1"/>
        <v>4569.0629222520156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3576.9865686841058</v>
      </c>
      <c r="AC20">
        <f t="shared" si="2"/>
        <v>3264.085147295204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-1737.4689474111894</v>
      </c>
      <c r="AI20">
        <f t="shared" si="6"/>
        <v>-1773.1883629985589</v>
      </c>
      <c r="AJ20">
        <f t="shared" si="7"/>
        <v>312.90142138890178</v>
      </c>
      <c r="AK20">
        <f t="shared" si="22"/>
        <v>15.381042245341655</v>
      </c>
      <c r="AL20">
        <f t="shared" si="8"/>
        <v>-1444.9058993643155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-581.17779224500066</v>
      </c>
      <c r="AR20">
        <f t="shared" si="9"/>
        <v>-593.12582223556842</v>
      </c>
      <c r="AS20">
        <f t="shared" si="9"/>
        <v>104.66452223165265</v>
      </c>
      <c r="AT20">
        <f t="shared" si="9"/>
        <v>5.1449093164478974</v>
      </c>
      <c r="AU20">
        <f t="shared" si="9"/>
        <v>-483.31639068746784</v>
      </c>
      <c r="AW20">
        <v>17</v>
      </c>
      <c r="AX20">
        <f>IF(Z20&gt;0, (R20*SUMPRODUCT(K20:$K$98, X20:$X$98)-K20*$AZ$3)/Z20, 0)</f>
        <v>4569.0629222520156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</v>
      </c>
      <c r="S21">
        <f t="shared" si="1"/>
        <v>4219.3328576697968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3264.085147295204</v>
      </c>
      <c r="AC21">
        <f t="shared" si="2"/>
        <v>2905.0467839903781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-1873.5870053015594</v>
      </c>
      <c r="AI21">
        <f t="shared" si="6"/>
        <v>-1908.0124332304044</v>
      </c>
      <c r="AJ21">
        <f t="shared" si="7"/>
        <v>359.03836330482591</v>
      </c>
      <c r="AK21">
        <f t="shared" si="22"/>
        <v>5.2225362356723268</v>
      </c>
      <c r="AL21">
        <f t="shared" si="8"/>
        <v>-1543.7515336899062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-595.95744217222261</v>
      </c>
      <c r="AR21">
        <f t="shared" si="9"/>
        <v>-606.90760883974622</v>
      </c>
      <c r="AS21">
        <f t="shared" si="9"/>
        <v>114.20424246719509</v>
      </c>
      <c r="AT21">
        <f t="shared" si="9"/>
        <v>1.6612035244992938</v>
      </c>
      <c r="AU21">
        <f t="shared" si="9"/>
        <v>-491.04216284805187</v>
      </c>
      <c r="AW21">
        <v>18</v>
      </c>
      <c r="AX21">
        <f>IF(Z21&gt;0, (R21*SUMPRODUCT(K21:$K$98, X21:$X$98)-K21*$AZ$3)/Z21, 0)</f>
        <v>4219.3328576697968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</v>
      </c>
      <c r="S22">
        <f t="shared" si="1"/>
        <v>3922.089122331035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2905.0467839903781</v>
      </c>
      <c r="AC22">
        <f t="shared" si="2"/>
        <v>2594.4833345141151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-2011.8021791152103</v>
      </c>
      <c r="AI22">
        <f t="shared" si="6"/>
        <v>-2044.8774516752092</v>
      </c>
      <c r="AJ22">
        <f t="shared" si="7"/>
        <v>310.56344947626303</v>
      </c>
      <c r="AK22">
        <f t="shared" si="22"/>
        <v>61.005982463797942</v>
      </c>
      <c r="AL22">
        <f t="shared" si="8"/>
        <v>-1673.3080197351483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-597.49900350521216</v>
      </c>
      <c r="AR22">
        <f t="shared" si="9"/>
        <v>-607.32225680537226</v>
      </c>
      <c r="AS22">
        <f t="shared" si="9"/>
        <v>92.23638065091383</v>
      </c>
      <c r="AT22">
        <f t="shared" si="9"/>
        <v>18.118587457742422</v>
      </c>
      <c r="AU22">
        <f t="shared" si="9"/>
        <v>-496.96728869671597</v>
      </c>
      <c r="AW22">
        <v>19</v>
      </c>
      <c r="AX22">
        <f>IF(Z22&gt;0, (R22*SUMPRODUCT(K22:$K$98, X22:$X$98)-K22*$AZ$3)/Z22, 0)</f>
        <v>3922.089122331035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</v>
      </c>
      <c r="S23">
        <f t="shared" si="1"/>
        <v>3832.4060147303639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2594.4833345141151</v>
      </c>
      <c r="AC23">
        <f t="shared" si="2"/>
        <v>2427.659370288523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-2143.4713506840385</v>
      </c>
      <c r="AI23">
        <f t="shared" si="6"/>
        <v>-2175.1441348430953</v>
      </c>
      <c r="AJ23">
        <f t="shared" si="7"/>
        <v>166.82396422559214</v>
      </c>
      <c r="AK23">
        <f t="shared" si="22"/>
        <v>181.61383341598807</v>
      </c>
      <c r="AL23">
        <f t="shared" si="8"/>
        <v>-1826.7063372015152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-568.39673109079934</v>
      </c>
      <c r="AR23">
        <f t="shared" si="9"/>
        <v>-576.79558698164544</v>
      </c>
      <c r="AS23">
        <f t="shared" si="9"/>
        <v>44.237678242433589</v>
      </c>
      <c r="AT23">
        <f t="shared" si="9"/>
        <v>48.159593643075091</v>
      </c>
      <c r="AU23">
        <f t="shared" si="9"/>
        <v>-484.39831509613674</v>
      </c>
      <c r="AW23">
        <v>20</v>
      </c>
      <c r="AX23">
        <f>IF(Z23&gt;0, (R23*SUMPRODUCT(K23:$K$98, X23:$X$98)-K23*$AZ$3)/Z23, 0)</f>
        <v>3832.4060147303639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</v>
      </c>
      <c r="S24">
        <f t="shared" si="1"/>
        <v>3712.7377743906945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2427.659370288523</v>
      </c>
      <c r="AC24">
        <f t="shared" si="2"/>
        <v>2243.7939242688094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-2277.0897322703395</v>
      </c>
      <c r="AI24">
        <f t="shared" si="6"/>
        <v>-2307.3072437216706</v>
      </c>
      <c r="AJ24">
        <f t="shared" si="7"/>
        <v>183.86544601971354</v>
      </c>
      <c r="AK24">
        <f t="shared" si="22"/>
        <v>169.93615592019663</v>
      </c>
      <c r="AL24">
        <f t="shared" si="8"/>
        <v>-1953.5056417817605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-539.1331181950992</v>
      </c>
      <c r="AR24">
        <f t="shared" si="9"/>
        <v>-546.2875403252317</v>
      </c>
      <c r="AS24">
        <f t="shared" si="9"/>
        <v>43.532738229910144</v>
      </c>
      <c r="AT24">
        <f t="shared" si="9"/>
        <v>40.234782291164947</v>
      </c>
      <c r="AU24">
        <f t="shared" si="9"/>
        <v>-462.52001980415662</v>
      </c>
      <c r="AW24">
        <v>21</v>
      </c>
      <c r="AX24">
        <f>IF(Z24&gt;0, (R24*SUMPRODUCT(K24:$K$98, X24:$X$98)-K24*$AZ$3)/Z24, 0)</f>
        <v>3712.7377743906945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</v>
      </c>
      <c r="S25">
        <f t="shared" si="1"/>
        <v>3567.2357261019442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2243.7939242688094</v>
      </c>
      <c r="AC25">
        <f t="shared" si="2"/>
        <v>2047.9923106014662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-2419.4874352722049</v>
      </c>
      <c r="AI25">
        <f t="shared" si="6"/>
        <v>-2448.1930278913865</v>
      </c>
      <c r="AJ25">
        <f t="shared" si="7"/>
        <v>195.80161366734319</v>
      </c>
      <c r="AK25">
        <f t="shared" si="22"/>
        <v>157.06557469881668</v>
      </c>
      <c r="AL25">
        <f t="shared" si="8"/>
        <v>-2095.3258395252265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-511.47123505239364</v>
      </c>
      <c r="AR25">
        <f t="shared" si="9"/>
        <v>-517.53949756775239</v>
      </c>
      <c r="AS25">
        <f t="shared" si="9"/>
        <v>41.391780634074927</v>
      </c>
      <c r="AT25">
        <f t="shared" si="9"/>
        <v>33.203116620599317</v>
      </c>
      <c r="AU25">
        <f t="shared" si="9"/>
        <v>-442.94460031307807</v>
      </c>
      <c r="AW25">
        <v>22</v>
      </c>
      <c r="AX25">
        <f>IF(Z25&gt;0, (R25*SUMPRODUCT(K25:$K$98, X25:$X$98)-K25*$AZ$3)/Z25, 0)</f>
        <v>3567.2357261019442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</v>
      </c>
      <c r="S26">
        <f t="shared" si="1"/>
        <v>3395.0001843256982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2047.9923106014662</v>
      </c>
      <c r="AC26">
        <f t="shared" si="2"/>
        <v>1843.0670617345691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-2549.3867388984572</v>
      </c>
      <c r="AI26">
        <f t="shared" si="6"/>
        <v>-2576.530582221998</v>
      </c>
      <c r="AJ26">
        <f t="shared" si="7"/>
        <v>204.92524886689716</v>
      </c>
      <c r="AK26">
        <f t="shared" si="22"/>
        <v>143.35946174210264</v>
      </c>
      <c r="AL26">
        <f t="shared" si="8"/>
        <v>-2228.2458716129981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-481.1888360560551</v>
      </c>
      <c r="AR26">
        <f t="shared" si="9"/>
        <v>-486.31215225428167</v>
      </c>
      <c r="AS26">
        <f t="shared" si="9"/>
        <v>38.679004827398707</v>
      </c>
      <c r="AT26">
        <f t="shared" si="9"/>
        <v>27.058653550191131</v>
      </c>
      <c r="AU26">
        <f t="shared" si="9"/>
        <v>-420.57449387669186</v>
      </c>
      <c r="AW26">
        <v>23</v>
      </c>
      <c r="AX26">
        <f>IF(Z26&gt;0, (R26*SUMPRODUCT(K26:$K$98, X26:$X$98)-K26*$AZ$3)/Z26, 0)</f>
        <v>3395.0001843256982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</v>
      </c>
      <c r="S27">
        <f t="shared" si="1"/>
        <v>3201.8668064677222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1843.0670617345691</v>
      </c>
      <c r="AC27">
        <f t="shared" si="2"/>
        <v>1635.579999058421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-2662.7349187026607</v>
      </c>
      <c r="AI27">
        <f t="shared" si="6"/>
        <v>-2688.2759561336147</v>
      </c>
      <c r="AJ27">
        <f t="shared" si="7"/>
        <v>207.48706267614807</v>
      </c>
      <c r="AK27">
        <f t="shared" si="22"/>
        <v>129.01469432141985</v>
      </c>
      <c r="AL27">
        <f t="shared" si="8"/>
        <v>-2351.7741991360467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-448.734779703041</v>
      </c>
      <c r="AR27">
        <f t="shared" si="9"/>
        <v>-453.03905788126474</v>
      </c>
      <c r="AS27">
        <f t="shared" si="9"/>
        <v>34.966552887876595</v>
      </c>
      <c r="AT27">
        <f t="shared" si="9"/>
        <v>21.74207429667252</v>
      </c>
      <c r="AU27">
        <f t="shared" si="9"/>
        <v>-396.33043069671561</v>
      </c>
      <c r="AW27">
        <v>24</v>
      </c>
      <c r="AX27">
        <f>IF(Z27&gt;0, (R27*SUMPRODUCT(K27:$K$98, X27:$X$98)-K27*$AZ$3)/Z27, 0)</f>
        <v>3201.8668064677222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</v>
      </c>
      <c r="S28">
        <f t="shared" si="1"/>
        <v>2994.2742580461413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1635.579999058421</v>
      </c>
      <c r="AC28">
        <f t="shared" si="2"/>
        <v>1431.2218027302979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-2772.6331658470849</v>
      </c>
      <c r="AI28">
        <f t="shared" si="6"/>
        <v>-2796.5324763208059</v>
      </c>
      <c r="AJ28">
        <f t="shared" si="7"/>
        <v>204.35819632812309</v>
      </c>
      <c r="AK28">
        <f t="shared" si="22"/>
        <v>114.49059993408947</v>
      </c>
      <c r="AL28">
        <f t="shared" si="8"/>
        <v>-2477.6836800585934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-417.19220854160267</v>
      </c>
      <c r="AR28">
        <f t="shared" si="9"/>
        <v>-420.78828689844039</v>
      </c>
      <c r="AS28">
        <f t="shared" si="9"/>
        <v>30.74934265011607</v>
      </c>
      <c r="AT28">
        <f t="shared" si="9"/>
        <v>17.227156780822462</v>
      </c>
      <c r="AU28">
        <f t="shared" si="9"/>
        <v>-372.81178746750186</v>
      </c>
      <c r="AW28">
        <v>25</v>
      </c>
      <c r="AX28">
        <f>IF(Z28&gt;0, (R28*SUMPRODUCT(K28:$K$98, X28:$X$98)-K28*$AZ$3)/Z28, 0)</f>
        <v>2994.2742580461413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</v>
      </c>
      <c r="S29">
        <f t="shared" si="1"/>
        <v>2772.5066309651625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1431.2218027302979</v>
      </c>
      <c r="AC29">
        <f t="shared" si="2"/>
        <v>1232.2229722020134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-2876.2695400722382</v>
      </c>
      <c r="AI29">
        <f t="shared" si="6"/>
        <v>-2898.4917226711859</v>
      </c>
      <c r="AJ29">
        <f t="shared" si="7"/>
        <v>198.99883052828454</v>
      </c>
      <c r="AK29">
        <f t="shared" si="22"/>
        <v>100.18552619112086</v>
      </c>
      <c r="AL29">
        <f t="shared" si="8"/>
        <v>-2599.3073659517804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-386.41620811831558</v>
      </c>
      <c r="AR29">
        <f t="shared" si="9"/>
        <v>-389.40167641896119</v>
      </c>
      <c r="AS29">
        <f t="shared" si="9"/>
        <v>26.734759187689949</v>
      </c>
      <c r="AT29">
        <f t="shared" si="9"/>
        <v>13.459556067244943</v>
      </c>
      <c r="AU29">
        <f t="shared" si="9"/>
        <v>-349.20736116402628</v>
      </c>
      <c r="AW29">
        <v>26</v>
      </c>
      <c r="AX29">
        <f>IF(Z29&gt;0, (R29*SUMPRODUCT(K29:$K$98, X29:$X$98)-K29*$AZ$3)/Z29, 0)</f>
        <v>2772.5066309651625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</v>
      </c>
      <c r="S30">
        <f t="shared" si="1"/>
        <v>2536.5232873611117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1232.2229722020134</v>
      </c>
      <c r="AC30">
        <f t="shared" si="2"/>
        <v>1040.6222801670183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-2974.3853187428717</v>
      </c>
      <c r="AI30">
        <f t="shared" si="6"/>
        <v>-2994.8980868564586</v>
      </c>
      <c r="AJ30">
        <f t="shared" si="7"/>
        <v>191.60069203499506</v>
      </c>
      <c r="AK30">
        <f t="shared" si="22"/>
        <v>86.255608054140936</v>
      </c>
      <c r="AL30">
        <f t="shared" si="8"/>
        <v>-2717.0417867673227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-356.7836618189171</v>
      </c>
      <c r="AR30">
        <f t="shared" si="9"/>
        <v>-359.24421071804261</v>
      </c>
      <c r="AS30">
        <f t="shared" si="9"/>
        <v>22.982898712052751</v>
      </c>
      <c r="AT30">
        <f t="shared" si="9"/>
        <v>10.346538325095219</v>
      </c>
      <c r="AU30">
        <f t="shared" si="9"/>
        <v>-325.91477368089465</v>
      </c>
      <c r="AW30">
        <v>27</v>
      </c>
      <c r="AX30">
        <f>IF(Z30&gt;0, (R30*SUMPRODUCT(K30:$K$98, X30:$X$98)-K30*$AZ$3)/Z30, 0)</f>
        <v>2536.5232873611117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</v>
      </c>
      <c r="S31">
        <f t="shared" si="1"/>
        <v>2284.3569064522953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1040.6222801670183</v>
      </c>
      <c r="AC31">
        <f t="shared" si="2"/>
        <v>857.78104342249458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-3065.0608883451514</v>
      </c>
      <c r="AI31">
        <f t="shared" si="6"/>
        <v>-3083.8359983334294</v>
      </c>
      <c r="AJ31">
        <f t="shared" si="7"/>
        <v>182.84123674452371</v>
      </c>
      <c r="AK31">
        <f t="shared" si="22"/>
        <v>72.84355961169129</v>
      </c>
      <c r="AL31">
        <f t="shared" si="8"/>
        <v>-2828.1512019772144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-328.26819969644373</v>
      </c>
      <c r="AR31">
        <f t="shared" si="9"/>
        <v>-330.27901506992959</v>
      </c>
      <c r="AS31">
        <f t="shared" si="9"/>
        <v>19.582307106728248</v>
      </c>
      <c r="AT31">
        <f t="shared" si="9"/>
        <v>7.8015494779031487</v>
      </c>
      <c r="AU31">
        <f t="shared" si="9"/>
        <v>-302.89515848529823</v>
      </c>
      <c r="AW31">
        <v>28</v>
      </c>
      <c r="AX31">
        <f>IF(Z31&gt;0, (R31*SUMPRODUCT(K31:$K$98, X31:$X$98)-K31*$AZ$3)/Z31, 0)</f>
        <v>2284.3569064522953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</v>
      </c>
      <c r="S32">
        <f t="shared" si="1"/>
        <v>2012.2679557246092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857.78104342249458</v>
      </c>
      <c r="AC32">
        <f t="shared" si="2"/>
        <v>684.81858039961639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-3142.5413734739645</v>
      </c>
      <c r="AI32">
        <f t="shared" si="6"/>
        <v>-3159.557461675623</v>
      </c>
      <c r="AJ32">
        <f t="shared" si="7"/>
        <v>172.96246302287818</v>
      </c>
      <c r="AK32">
        <f t="shared" si="22"/>
        <v>60.044673039574626</v>
      </c>
      <c r="AL32">
        <f t="shared" si="8"/>
        <v>-2926.5503256131701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-300.50568229228037</v>
      </c>
      <c r="AR32">
        <f t="shared" si="9"/>
        <v>-302.13284661162623</v>
      </c>
      <c r="AS32">
        <f t="shared" si="9"/>
        <v>16.53954452290489</v>
      </c>
      <c r="AT32">
        <f t="shared" si="9"/>
        <v>5.7417749825287236</v>
      </c>
      <c r="AU32">
        <f t="shared" si="9"/>
        <v>-279.85152710619258</v>
      </c>
      <c r="AW32">
        <v>29</v>
      </c>
      <c r="AX32">
        <f>IF(Z32&gt;0, (R32*SUMPRODUCT(K32:$K$98, X32:$X$98)-K32*$AZ$3)/Z32, 0)</f>
        <v>2012.2679557246092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</v>
      </c>
      <c r="S33">
        <f t="shared" si="1"/>
        <v>1715.8242958903779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684.81858039961639</v>
      </c>
      <c r="AC33">
        <f t="shared" si="2"/>
        <v>522.97873442301966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-3212.1175429141954</v>
      </c>
      <c r="AI33">
        <f t="shared" si="6"/>
        <v>-3227.3574114623802</v>
      </c>
      <c r="AJ33">
        <f t="shared" si="7"/>
        <v>161.83984597659673</v>
      </c>
      <c r="AK33">
        <f t="shared" si="22"/>
        <v>47.937300627973151</v>
      </c>
      <c r="AL33">
        <f t="shared" si="8"/>
        <v>-3017.5802648578106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-274.24902420882682</v>
      </c>
      <c r="AR33">
        <f t="shared" si="9"/>
        <v>-275.55019672900136</v>
      </c>
      <c r="AS33">
        <f t="shared" si="9"/>
        <v>13.817806865473761</v>
      </c>
      <c r="AT33">
        <f t="shared" si="9"/>
        <v>4.0928632731476613</v>
      </c>
      <c r="AU33">
        <f t="shared" si="9"/>
        <v>-257.63952659037994</v>
      </c>
      <c r="AW33">
        <v>30</v>
      </c>
      <c r="AX33">
        <f>IF(Z33&gt;0, (R33*SUMPRODUCT(K33:$K$98, X33:$X$98)-K33*$AZ$3)/Z33, 0)</f>
        <v>1715.8242958903779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</v>
      </c>
      <c r="S34">
        <f t="shared" si="1"/>
        <v>1383.7611562316504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522.97873442301966</v>
      </c>
      <c r="AC34">
        <f t="shared" si="2"/>
        <v>372.5384926389097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-3252.772488580656</v>
      </c>
      <c r="AI34">
        <f t="shared" si="6"/>
        <v>-3266.2335721990685</v>
      </c>
      <c r="AJ34">
        <f t="shared" si="7"/>
        <v>150.44024178410996</v>
      </c>
      <c r="AK34">
        <f t="shared" si="22"/>
        <v>36.608511409611381</v>
      </c>
      <c r="AL34">
        <f t="shared" si="8"/>
        <v>-3079.184819005347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-247.96439605216653</v>
      </c>
      <c r="AR34">
        <f t="shared" si="9"/>
        <v>-248.99055742108044</v>
      </c>
      <c r="AS34">
        <f t="shared" si="9"/>
        <v>11.468316283078323</v>
      </c>
      <c r="AT34">
        <f t="shared" si="9"/>
        <v>2.7907292790754448</v>
      </c>
      <c r="AU34">
        <f t="shared" ref="AU34:AU79" si="23">AL34*$K34</f>
        <v>-234.73151185892667</v>
      </c>
      <c r="AW34">
        <v>31</v>
      </c>
      <c r="AX34">
        <f>IF(Z34&gt;0, (R34*SUMPRODUCT(K34:$K$98, X34:$X$98)-K34*$AZ$3)/Z34, 0)</f>
        <v>1383.7611562316504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</v>
      </c>
      <c r="S35">
        <f t="shared" si="1"/>
        <v>1004.841989190037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372.5384926389097</v>
      </c>
      <c r="AC35">
        <f t="shared" si="2"/>
        <v>235.11765232309801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-3254.4754714010428</v>
      </c>
      <c r="AI35">
        <f t="shared" ref="AI35:AI66" si="25">SUM(AE35:AH35)</f>
        <v>-3266.1747064475708</v>
      </c>
      <c r="AJ35">
        <f t="shared" si="7"/>
        <v>137.42084031581169</v>
      </c>
      <c r="AK35">
        <f t="shared" si="22"/>
        <v>26.077694484723683</v>
      </c>
      <c r="AL35">
        <f t="shared" ref="AL35:AL79" si="26">SUM(AI35:AK35)</f>
        <v>-3102.6761716470351</v>
      </c>
      <c r="AN35">
        <f t="shared" ref="AN35:AT66" si="27">AE35*$K35</f>
        <v>0</v>
      </c>
      <c r="AO35">
        <f t="shared" si="27"/>
        <v>0</v>
      </c>
      <c r="AP35">
        <f t="shared" si="27"/>
        <v>-0.79629700585341479</v>
      </c>
      <c r="AQ35">
        <f t="shared" si="27"/>
        <v>-221.51269405166306</v>
      </c>
      <c r="AR35">
        <f t="shared" si="27"/>
        <v>-222.30899105751649</v>
      </c>
      <c r="AS35">
        <f t="shared" si="27"/>
        <v>9.353415266053398</v>
      </c>
      <c r="AT35">
        <f t="shared" si="27"/>
        <v>1.7749528029106802</v>
      </c>
      <c r="AU35">
        <f t="shared" si="23"/>
        <v>-211.18062298855239</v>
      </c>
      <c r="AW35">
        <v>32</v>
      </c>
      <c r="AX35">
        <f>IF(Z35&gt;0, (R35*SUMPRODUCT(K35:$K$98, X35:$X$98)-K35*$AZ$3)/Z35, 0)</f>
        <v>1004.841989190037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</v>
      </c>
      <c r="S36">
        <f t="shared" si="1"/>
        <v>562.84247919375662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235.11765232309801</v>
      </c>
      <c r="AC36">
        <f t="shared" si="2"/>
        <v>112.30456160746623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-3211.3784822955668</v>
      </c>
      <c r="AI36">
        <f t="shared" si="25"/>
        <v>-3221.3550357504814</v>
      </c>
      <c r="AJ36">
        <f t="shared" si="7"/>
        <v>122.81309071563179</v>
      </c>
      <c r="AK36">
        <f t="shared" si="22"/>
        <v>16.458235662616861</v>
      </c>
      <c r="AL36">
        <f t="shared" si="26"/>
        <v>-3082.0837093722325</v>
      </c>
      <c r="AN36">
        <f t="shared" si="27"/>
        <v>0</v>
      </c>
      <c r="AO36">
        <f t="shared" si="27"/>
        <v>0</v>
      </c>
      <c r="AP36">
        <f t="shared" si="27"/>
        <v>-0.60628961250234359</v>
      </c>
      <c r="AQ36">
        <f t="shared" si="27"/>
        <v>-195.16012462902819</v>
      </c>
      <c r="AR36">
        <f t="shared" si="27"/>
        <v>-195.76641424153053</v>
      </c>
      <c r="AS36">
        <f t="shared" si="27"/>
        <v>7.4635295161490314</v>
      </c>
      <c r="AT36">
        <f t="shared" si="27"/>
        <v>1.0001908341847698</v>
      </c>
      <c r="AU36">
        <f t="shared" si="23"/>
        <v>-187.3026938911967</v>
      </c>
      <c r="AW36">
        <v>33</v>
      </c>
      <c r="AX36">
        <f>IF(Z36&gt;0, (R36*SUMPRODUCT(K36:$K$98, X36:$X$98)-K36*$AZ$3)/Z36, 0)</f>
        <v>562.84247919375662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</v>
      </c>
      <c r="S37">
        <f t="shared" si="1"/>
        <v>31.646127487648382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112.30456160746623</v>
      </c>
      <c r="AC37">
        <f t="shared" si="2"/>
        <v>5.2690828141800239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-3103.5676644179794</v>
      </c>
      <c r="AI37">
        <f t="shared" si="25"/>
        <v>-3111.892668506136</v>
      </c>
      <c r="AJ37">
        <f t="shared" si="7"/>
        <v>107.0354787932862</v>
      </c>
      <c r="AK37">
        <f t="shared" si="22"/>
        <v>7.8613193125226362</v>
      </c>
      <c r="AL37">
        <f t="shared" si="26"/>
        <v>-2996.9958704003275</v>
      </c>
      <c r="AN37">
        <f t="shared" si="27"/>
        <v>0</v>
      </c>
      <c r="AO37">
        <f t="shared" si="27"/>
        <v>0</v>
      </c>
      <c r="AP37">
        <f t="shared" si="27"/>
        <v>-0.45171657490114137</v>
      </c>
      <c r="AQ37">
        <f t="shared" si="27"/>
        <v>-168.40027230007465</v>
      </c>
      <c r="AR37">
        <f t="shared" si="27"/>
        <v>-168.85198887497577</v>
      </c>
      <c r="AS37">
        <f t="shared" si="27"/>
        <v>5.8077689045450542</v>
      </c>
      <c r="AT37">
        <f t="shared" si="27"/>
        <v>0.42655693576280135</v>
      </c>
      <c r="AU37">
        <f t="shared" si="23"/>
        <v>-162.61766303466794</v>
      </c>
      <c r="AW37">
        <v>34</v>
      </c>
      <c r="AX37">
        <f>IF(Z37&gt;0, (R37*SUMPRODUCT(K37:$K$98, X37:$X$98)-K37*$AZ$3)/Z37, 0)</f>
        <v>31.646127487648382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</v>
      </c>
      <c r="S38">
        <f t="shared" si="1"/>
        <v>-623.020587525309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5.2690828141800239</v>
      </c>
      <c r="AC38">
        <f t="shared" si="2"/>
        <v>-84.448469989696491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-2928.8244002067258</v>
      </c>
      <c r="AI38">
        <f t="shared" si="25"/>
        <v>-2935.6017420538974</v>
      </c>
      <c r="AJ38">
        <f t="shared" si="7"/>
        <v>89.717552803876515</v>
      </c>
      <c r="AK38">
        <f t="shared" si="22"/>
        <v>0.36883579699260172</v>
      </c>
      <c r="AL38">
        <f t="shared" si="26"/>
        <v>-2845.5153534530282</v>
      </c>
      <c r="AN38">
        <f t="shared" si="27"/>
        <v>0</v>
      </c>
      <c r="AO38">
        <f t="shared" si="27"/>
        <v>0</v>
      </c>
      <c r="AP38">
        <f t="shared" si="27"/>
        <v>-0.328339354650316</v>
      </c>
      <c r="AQ38">
        <f t="shared" si="27"/>
        <v>-141.89166418531423</v>
      </c>
      <c r="AR38">
        <f t="shared" si="27"/>
        <v>-142.22000353996452</v>
      </c>
      <c r="AS38">
        <f t="shared" si="27"/>
        <v>4.3465128442242236</v>
      </c>
      <c r="AT38">
        <f t="shared" si="27"/>
        <v>1.7868850397006735E-2</v>
      </c>
      <c r="AU38">
        <f t="shared" si="23"/>
        <v>-137.85562184534328</v>
      </c>
      <c r="AW38">
        <v>35</v>
      </c>
      <c r="AX38">
        <f>IF(Z38&gt;0, (R38*SUMPRODUCT(K38:$K$98, X38:$X$98)-K38*$AZ$3)/Z38, 0)</f>
        <v>-623.020587525309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</v>
      </c>
      <c r="S39">
        <f t="shared" si="1"/>
        <v>-1454.2043636573546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-84.448469989696491</v>
      </c>
      <c r="AC39">
        <f t="shared" si="2"/>
        <v>-156.0877060534051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-2685.5900496570043</v>
      </c>
      <c r="AI39">
        <f t="shared" si="25"/>
        <v>-2690.9568230608761</v>
      </c>
      <c r="AJ39">
        <f t="shared" si="7"/>
        <v>71.639236063708609</v>
      </c>
      <c r="AK39">
        <f t="shared" si="22"/>
        <v>-5.9113928992787548</v>
      </c>
      <c r="AL39">
        <f t="shared" si="26"/>
        <v>-2625.2289798964462</v>
      </c>
      <c r="AN39">
        <f t="shared" si="27"/>
        <v>0</v>
      </c>
      <c r="AO39">
        <f t="shared" si="27"/>
        <v>0</v>
      </c>
      <c r="AP39">
        <f t="shared" si="27"/>
        <v>-0.23214470622919001</v>
      </c>
      <c r="AQ39">
        <f t="shared" si="27"/>
        <v>-116.16766094128572</v>
      </c>
      <c r="AR39">
        <f t="shared" si="27"/>
        <v>-116.39980564751491</v>
      </c>
      <c r="AS39">
        <f t="shared" si="27"/>
        <v>3.0988208666488437</v>
      </c>
      <c r="AT39">
        <f t="shared" si="27"/>
        <v>-0.25570272205240085</v>
      </c>
      <c r="AU39">
        <f t="shared" si="23"/>
        <v>-113.55668750291846</v>
      </c>
      <c r="AW39">
        <v>36</v>
      </c>
      <c r="AX39">
        <f>IF(Z39&gt;0, (R39*SUMPRODUCT(K39:$K$98, X39:$X$98)-K39*$AZ$3)/Z39, 0)</f>
        <v>-1454.2043636573546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</v>
      </c>
      <c r="S40">
        <f t="shared" si="1"/>
        <v>-2543.6545781467021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-156.0877060534051</v>
      </c>
      <c r="AC40">
        <f t="shared" si="2"/>
        <v>-209.52998474325722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-2388.8513402619915</v>
      </c>
      <c r="AI40">
        <f t="shared" si="25"/>
        <v>-2392.9700202616932</v>
      </c>
      <c r="AJ40">
        <f t="shared" si="7"/>
        <v>53.442278689852117</v>
      </c>
      <c r="AK40">
        <f t="shared" si="22"/>
        <v>-10.926139423738357</v>
      </c>
      <c r="AL40">
        <f t="shared" si="26"/>
        <v>-2350.4538809955793</v>
      </c>
      <c r="AN40">
        <f t="shared" si="27"/>
        <v>0</v>
      </c>
      <c r="AO40">
        <f t="shared" si="27"/>
        <v>0</v>
      </c>
      <c r="AP40">
        <f t="shared" si="27"/>
        <v>-0.15906900109348876</v>
      </c>
      <c r="AQ40">
        <f t="shared" si="27"/>
        <v>-92.260674896769018</v>
      </c>
      <c r="AR40">
        <f t="shared" si="27"/>
        <v>-92.419743897862503</v>
      </c>
      <c r="AS40">
        <f t="shared" si="27"/>
        <v>2.0640132003384601</v>
      </c>
      <c r="AT40">
        <f t="shared" si="27"/>
        <v>-0.42198230599805342</v>
      </c>
      <c r="AU40">
        <f t="shared" si="23"/>
        <v>-90.777713003522095</v>
      </c>
      <c r="AW40">
        <v>37</v>
      </c>
      <c r="AX40">
        <f>IF(Z40&gt;0, (R40*SUMPRODUCT(K40:$K$98, X40:$X$98)-K40*$AZ$3)/Z40, 0)</f>
        <v>-2543.6545781467021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</v>
      </c>
      <c r="S41">
        <f t="shared" si="1"/>
        <v>-4032.3802265560439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-209.52998474325722</v>
      </c>
      <c r="AC41">
        <f t="shared" si="2"/>
        <v>-245.78585405838913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-2059.6818832403387</v>
      </c>
      <c r="AI41">
        <f t="shared" si="25"/>
        <v>-2062.7295354984235</v>
      </c>
      <c r="AJ41">
        <f t="shared" si="7"/>
        <v>36.255869315131918</v>
      </c>
      <c r="AK41">
        <f t="shared" si="22"/>
        <v>-14.667098932028006</v>
      </c>
      <c r="AL41">
        <f t="shared" si="26"/>
        <v>-2041.1407651153197</v>
      </c>
      <c r="AN41">
        <f t="shared" si="27"/>
        <v>0</v>
      </c>
      <c r="AO41">
        <f t="shared" si="27"/>
        <v>0</v>
      </c>
      <c r="AP41">
        <f t="shared" si="27"/>
        <v>-0.10509326679407169</v>
      </c>
      <c r="AQ41">
        <f t="shared" si="27"/>
        <v>-71.024736202131379</v>
      </c>
      <c r="AR41">
        <f t="shared" si="27"/>
        <v>-71.12982946892545</v>
      </c>
      <c r="AS41">
        <f t="shared" si="27"/>
        <v>1.2502239179940957</v>
      </c>
      <c r="AT41">
        <f t="shared" si="27"/>
        <v>-0.5057707410908443</v>
      </c>
      <c r="AU41">
        <f t="shared" si="23"/>
        <v>-70.385376292022201</v>
      </c>
      <c r="AW41">
        <v>38</v>
      </c>
      <c r="AX41">
        <f>IF(Z41&gt;0, (R41*SUMPRODUCT(K41:$K$98, X41:$X$98)-K41*$AZ$3)/Z41, 0)</f>
        <v>-4032.3802265560439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</v>
      </c>
      <c r="S42">
        <f t="shared" si="1"/>
        <v>-6173.1836754889873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-245.78585405838913</v>
      </c>
      <c r="AC42">
        <f t="shared" si="2"/>
        <v>-266.80629956263022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-1712.3303942332323</v>
      </c>
      <c r="AI42">
        <f t="shared" si="25"/>
        <v>-1714.4914047716195</v>
      </c>
      <c r="AJ42">
        <f t="shared" si="7"/>
        <v>21.020445504241081</v>
      </c>
      <c r="AK42">
        <f t="shared" si="22"/>
        <v>-17.205009784087242</v>
      </c>
      <c r="AL42">
        <f t="shared" si="26"/>
        <v>-1710.6759690514657</v>
      </c>
      <c r="AN42">
        <f t="shared" si="27"/>
        <v>0</v>
      </c>
      <c r="AO42">
        <f t="shared" si="27"/>
        <v>0</v>
      </c>
      <c r="AP42">
        <f t="shared" si="27"/>
        <v>-6.6534721361883181E-2</v>
      </c>
      <c r="AQ42">
        <f t="shared" si="27"/>
        <v>-52.720439644324635</v>
      </c>
      <c r="AR42">
        <f t="shared" si="27"/>
        <v>-52.786974365686525</v>
      </c>
      <c r="AS42">
        <f t="shared" si="27"/>
        <v>0.6471923480628301</v>
      </c>
      <c r="AT42">
        <f t="shared" si="27"/>
        <v>-0.52972001370574195</v>
      </c>
      <c r="AU42">
        <f t="shared" si="23"/>
        <v>-52.669502031329436</v>
      </c>
      <c r="AW42">
        <v>39</v>
      </c>
      <c r="AX42">
        <f>IF(Z42&gt;0, (R42*SUMPRODUCT(K42:$K$98, X42:$X$98)-K42*$AZ$3)/Z42, 0)</f>
        <v>-6173.1836754889873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</v>
      </c>
      <c r="S43">
        <f t="shared" si="1"/>
        <v>-9432.7964789299931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-266.80629956263022</v>
      </c>
      <c r="AC43">
        <f t="shared" si="2"/>
        <v>-274.88005108383862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-1364.7122211616418</v>
      </c>
      <c r="AI43">
        <f t="shared" si="25"/>
        <v>-1366.1692654840642</v>
      </c>
      <c r="AJ43">
        <f t="shared" si="7"/>
        <v>8.0737515212084077</v>
      </c>
      <c r="AK43">
        <f t="shared" si="22"/>
        <v>-18.676440969384117</v>
      </c>
      <c r="AL43">
        <f t="shared" si="26"/>
        <v>-1376.7719549322401</v>
      </c>
      <c r="AN43">
        <f t="shared" si="27"/>
        <v>0</v>
      </c>
      <c r="AO43">
        <f t="shared" si="27"/>
        <v>0</v>
      </c>
      <c r="AP43">
        <f t="shared" si="27"/>
        <v>-4.0054028081764254E-2</v>
      </c>
      <c r="AQ43">
        <f t="shared" si="27"/>
        <v>-37.515826244086412</v>
      </c>
      <c r="AR43">
        <f t="shared" si="27"/>
        <v>-37.555880272168174</v>
      </c>
      <c r="AS43">
        <f t="shared" si="27"/>
        <v>0.22194676248283343</v>
      </c>
      <c r="AT43">
        <f t="shared" si="27"/>
        <v>-0.51341381970548217</v>
      </c>
      <c r="AU43">
        <f t="shared" si="23"/>
        <v>-37.847347329390821</v>
      </c>
      <c r="AW43">
        <v>40</v>
      </c>
      <c r="AX43">
        <f>IF(Z43&gt;0, (R43*SUMPRODUCT(K43:$K$98, X43:$X$98)-K43*$AZ$3)/Z43, 0)</f>
        <v>-9432.7964789299931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</v>
      </c>
      <c r="S44">
        <f t="shared" si="1"/>
        <v>-14690.570142463135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-274.88005108383862</v>
      </c>
      <c r="AC44">
        <f t="shared" si="2"/>
        <v>-272.53276293228555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-1029.7933274291113</v>
      </c>
      <c r="AI44">
        <f t="shared" si="25"/>
        <v>-1030.7209046445951</v>
      </c>
      <c r="AJ44">
        <f t="shared" si="7"/>
        <v>-2.347288151553073</v>
      </c>
      <c r="AK44">
        <f t="shared" si="22"/>
        <v>-19.241603575868705</v>
      </c>
      <c r="AL44">
        <f t="shared" si="26"/>
        <v>-1052.309796372017</v>
      </c>
      <c r="AN44">
        <f t="shared" si="27"/>
        <v>0</v>
      </c>
      <c r="AO44">
        <f t="shared" si="27"/>
        <v>0</v>
      </c>
      <c r="AP44">
        <f t="shared" si="27"/>
        <v>-2.2766983073466557E-2</v>
      </c>
      <c r="AQ44">
        <f t="shared" si="27"/>
        <v>-25.2758334976144</v>
      </c>
      <c r="AR44">
        <f t="shared" si="27"/>
        <v>-25.298600480687867</v>
      </c>
      <c r="AS44">
        <f t="shared" si="27"/>
        <v>-5.7613176264887649E-2</v>
      </c>
      <c r="AT44">
        <f t="shared" si="27"/>
        <v>-0.47227686882078612</v>
      </c>
      <c r="AU44">
        <f t="shared" si="23"/>
        <v>-25.828490525773546</v>
      </c>
      <c r="AW44">
        <v>41</v>
      </c>
      <c r="AX44">
        <f>IF(Z44&gt;0, (R44*SUMPRODUCT(K44:$K$98, X44:$X$98)-K44*$AZ$3)/Z44, 0)</f>
        <v>-14690.570142463135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</v>
      </c>
      <c r="S45">
        <f t="shared" si="1"/>
        <v>-23663.932125531788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-272.53276293228555</v>
      </c>
      <c r="AC45">
        <f t="shared" si="2"/>
        <v>-262.21653000522178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-728.51768503437893</v>
      </c>
      <c r="AI45">
        <f t="shared" si="25"/>
        <v>-729.07172763519065</v>
      </c>
      <c r="AJ45">
        <f t="shared" si="7"/>
        <v>-10.316232927063766</v>
      </c>
      <c r="AK45">
        <f t="shared" si="22"/>
        <v>-19.07729340525999</v>
      </c>
      <c r="AL45">
        <f t="shared" si="26"/>
        <v>-758.4652539675144</v>
      </c>
      <c r="AN45">
        <f t="shared" si="27"/>
        <v>0</v>
      </c>
      <c r="AO45">
        <f t="shared" si="27"/>
        <v>0</v>
      </c>
      <c r="AP45">
        <f t="shared" si="27"/>
        <v>-1.2141729381604689E-2</v>
      </c>
      <c r="AQ45">
        <f t="shared" si="27"/>
        <v>-15.965314884526137</v>
      </c>
      <c r="AR45">
        <f t="shared" si="27"/>
        <v>-15.977456613907743</v>
      </c>
      <c r="AS45">
        <f t="shared" si="27"/>
        <v>-0.22607811791819088</v>
      </c>
      <c r="AT45">
        <f t="shared" si="27"/>
        <v>-0.41807495221628926</v>
      </c>
      <c r="AU45">
        <f t="shared" si="23"/>
        <v>-16.621609684042223</v>
      </c>
      <c r="AW45">
        <v>42</v>
      </c>
      <c r="AX45">
        <f>IF(Z45&gt;0, (R45*SUMPRODUCT(K45:$K$98, X45:$X$98)-K45*$AZ$3)/Z45, 0)</f>
        <v>-23663.932125531788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</v>
      </c>
      <c r="S46">
        <f t="shared" si="1"/>
        <v>-37668.977158190421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-262.21653000522178</v>
      </c>
      <c r="AC46">
        <f t="shared" si="2"/>
        <v>-246.40321415342811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-442.8766489301251</v>
      </c>
      <c r="AI46">
        <f t="shared" si="25"/>
        <v>-443.2037127804636</v>
      </c>
      <c r="AJ46">
        <f t="shared" si="7"/>
        <v>-15.813315851793675</v>
      </c>
      <c r="AK46">
        <f t="shared" si="22"/>
        <v>-18.355157100365528</v>
      </c>
      <c r="AL46">
        <f t="shared" si="26"/>
        <v>-477.37218573262282</v>
      </c>
      <c r="AN46">
        <f t="shared" si="27"/>
        <v>0</v>
      </c>
      <c r="AO46">
        <f t="shared" si="27"/>
        <v>0</v>
      </c>
      <c r="AP46">
        <f t="shared" si="27"/>
        <v>-6.3995864789001813E-3</v>
      </c>
      <c r="AQ46">
        <f t="shared" si="27"/>
        <v>-8.6656700561079276</v>
      </c>
      <c r="AR46">
        <f t="shared" si="27"/>
        <v>-8.6720696425868269</v>
      </c>
      <c r="AS46">
        <f t="shared" si="27"/>
        <v>-0.30941567589011826</v>
      </c>
      <c r="AT46">
        <f t="shared" si="27"/>
        <v>-0.35915132496608559</v>
      </c>
      <c r="AU46">
        <f t="shared" si="23"/>
        <v>-9.3406366434430304</v>
      </c>
      <c r="AW46">
        <v>43</v>
      </c>
      <c r="AX46">
        <f>IF(Z46&gt;0, (R46*SUMPRODUCT(K46:$K$98, X46:$X$98)-K46*$AZ$3)/Z46, 0)</f>
        <v>-37668.977158190421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</v>
      </c>
      <c r="S47">
        <f t="shared" si="1"/>
        <v>-59466.364360139181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-246.40321415342811</v>
      </c>
      <c r="AC47">
        <f t="shared" si="2"/>
        <v>-226.69510676639339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-266.37074114848309</v>
      </c>
      <c r="AI47">
        <f t="shared" si="25"/>
        <v>-266.56134898974398</v>
      </c>
      <c r="AJ47">
        <f t="shared" si="7"/>
        <v>-19.708107387034715</v>
      </c>
      <c r="AK47">
        <f t="shared" si="22"/>
        <v>-17.248224990739971</v>
      </c>
      <c r="AL47">
        <f t="shared" si="26"/>
        <v>-303.51768136751866</v>
      </c>
      <c r="AN47">
        <f t="shared" si="27"/>
        <v>0</v>
      </c>
      <c r="AO47">
        <f t="shared" si="27"/>
        <v>0</v>
      </c>
      <c r="AP47">
        <f t="shared" si="27"/>
        <v>-3.3299836955247492E-3</v>
      </c>
      <c r="AQ47">
        <f t="shared" si="27"/>
        <v>-4.6535872770061779</v>
      </c>
      <c r="AR47">
        <f t="shared" si="27"/>
        <v>-4.6569172607017029</v>
      </c>
      <c r="AS47">
        <f t="shared" si="27"/>
        <v>-0.34430732667839226</v>
      </c>
      <c r="AT47">
        <f t="shared" si="27"/>
        <v>-0.30133234611944398</v>
      </c>
      <c r="AU47">
        <f t="shared" si="23"/>
        <v>-5.302556933499539</v>
      </c>
      <c r="AW47">
        <v>44</v>
      </c>
      <c r="AX47">
        <f>IF(Z47&gt;0, (R47*SUMPRODUCT(K47:$K$98, X47:$X$98)-K47*$AZ$3)/Z47, 0)</f>
        <v>-59466.364360139181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</v>
      </c>
      <c r="S48">
        <f t="shared" si="1"/>
        <v>-94070.593535367268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-226.69510676639339</v>
      </c>
      <c r="AC48">
        <f t="shared" si="2"/>
        <v>-206.01496418345076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-158.40313839062279</v>
      </c>
      <c r="AI48">
        <f t="shared" si="25"/>
        <v>-158.51263858427575</v>
      </c>
      <c r="AJ48">
        <f t="shared" si="7"/>
        <v>-20.680142582942636</v>
      </c>
      <c r="AK48">
        <f t="shared" si="22"/>
        <v>-15.86865747364754</v>
      </c>
      <c r="AL48">
        <f t="shared" si="26"/>
        <v>-195.06143864086593</v>
      </c>
      <c r="AN48">
        <f t="shared" si="27"/>
        <v>0</v>
      </c>
      <c r="AO48">
        <f t="shared" si="27"/>
        <v>0</v>
      </c>
      <c r="AP48">
        <f t="shared" si="27"/>
        <v>-1.7080406758054282E-3</v>
      </c>
      <c r="AQ48">
        <f t="shared" si="27"/>
        <v>-2.470854110120396</v>
      </c>
      <c r="AR48">
        <f t="shared" si="27"/>
        <v>-2.4725621507962017</v>
      </c>
      <c r="AS48">
        <f t="shared" si="27"/>
        <v>-0.32257956387791203</v>
      </c>
      <c r="AT48">
        <f t="shared" si="27"/>
        <v>-0.24752752968924688</v>
      </c>
      <c r="AU48">
        <f t="shared" si="23"/>
        <v>-3.0426692443633603</v>
      </c>
      <c r="AW48">
        <v>45</v>
      </c>
      <c r="AX48">
        <f>IF(Z48&gt;0, (R48*SUMPRODUCT(K48:$K$98, X48:$X$98)-K48*$AZ$3)/Z48, 0)</f>
        <v>-94070.593535367268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</v>
      </c>
      <c r="S49">
        <f t="shared" si="1"/>
        <v>-150135.01468249623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-206.01496418345076</v>
      </c>
      <c r="AC49">
        <f t="shared" si="2"/>
        <v>-185.86641663290266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-93.010870690319564</v>
      </c>
      <c r="AI49">
        <f t="shared" si="25"/>
        <v>-93.072770446690839</v>
      </c>
      <c r="AJ49">
        <f t="shared" si="7"/>
        <v>-20.148547550548102</v>
      </c>
      <c r="AK49">
        <f t="shared" si="22"/>
        <v>-14.421047492841554</v>
      </c>
      <c r="AL49">
        <f t="shared" si="26"/>
        <v>-127.64236549008049</v>
      </c>
      <c r="AN49">
        <f t="shared" si="27"/>
        <v>0</v>
      </c>
      <c r="AO49">
        <f t="shared" si="27"/>
        <v>0</v>
      </c>
      <c r="AP49">
        <f t="shared" si="27"/>
        <v>-8.620932381282403E-4</v>
      </c>
      <c r="AQ49">
        <f t="shared" si="27"/>
        <v>-1.2953854327566867</v>
      </c>
      <c r="AR49">
        <f t="shared" si="27"/>
        <v>-1.296247525994815</v>
      </c>
      <c r="AS49">
        <f t="shared" si="27"/>
        <v>-0.28061381206811881</v>
      </c>
      <c r="AT49">
        <f t="shared" si="27"/>
        <v>-0.20084550019445804</v>
      </c>
      <c r="AU49">
        <f t="shared" si="23"/>
        <v>-1.7777068382573917</v>
      </c>
      <c r="AW49">
        <v>46</v>
      </c>
      <c r="AX49">
        <f>IF(Z49&gt;0, (R49*SUMPRODUCT(K49:$K$98, X49:$X$98)-K49*$AZ$3)/Z49, 0)</f>
        <v>-150135.01468249623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</v>
      </c>
      <c r="S50">
        <f t="shared" si="1"/>
        <v>-242493.8156829105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-185.86641663290266</v>
      </c>
      <c r="AC50">
        <f t="shared" si="2"/>
        <v>-166.96590772577665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-53.707840973705252</v>
      </c>
      <c r="AI50">
        <f t="shared" si="25"/>
        <v>-53.742267812025965</v>
      </c>
      <c r="AJ50">
        <f t="shared" si="7"/>
        <v>-18.90050890712601</v>
      </c>
      <c r="AK50">
        <f t="shared" si="22"/>
        <v>-13.010649164303187</v>
      </c>
      <c r="AL50">
        <f t="shared" si="26"/>
        <v>-85.653425883455171</v>
      </c>
      <c r="AN50">
        <f t="shared" si="27"/>
        <v>0</v>
      </c>
      <c r="AO50">
        <f t="shared" si="27"/>
        <v>0</v>
      </c>
      <c r="AP50">
        <f t="shared" si="27"/>
        <v>-4.2809920002529633E-4</v>
      </c>
      <c r="AQ50">
        <f t="shared" si="27"/>
        <v>-0.66785928878326062</v>
      </c>
      <c r="AR50">
        <f t="shared" si="27"/>
        <v>-0.66828738798328591</v>
      </c>
      <c r="AS50">
        <f t="shared" si="27"/>
        <v>-0.23502863283100281</v>
      </c>
      <c r="AT50">
        <f t="shared" si="27"/>
        <v>-0.16178797620508009</v>
      </c>
      <c r="AU50">
        <f t="shared" si="23"/>
        <v>-1.065103997019369</v>
      </c>
      <c r="AW50">
        <v>47</v>
      </c>
      <c r="AX50">
        <f>IF(Z50&gt;0, (R50*SUMPRODUCT(K50:$K$98, X50:$X$98)-K50*$AZ$3)/Z50, 0)</f>
        <v>-242493.8156829105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</v>
      </c>
      <c r="S51">
        <f t="shared" si="1"/>
        <v>-397707.29915844183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-166.96590772577665</v>
      </c>
      <c r="AC51">
        <f t="shared" si="2"/>
        <v>-149.60171849680756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-30.549104460687605</v>
      </c>
      <c r="AI51">
        <f t="shared" si="25"/>
        <v>-30.567912478394771</v>
      </c>
      <c r="AJ51">
        <f t="shared" si="7"/>
        <v>-17.364189228969082</v>
      </c>
      <c r="AK51">
        <f t="shared" si="22"/>
        <v>-11.687613540804366</v>
      </c>
      <c r="AL51">
        <f t="shared" si="26"/>
        <v>-59.61971524816822</v>
      </c>
      <c r="AN51">
        <f t="shared" si="27"/>
        <v>0</v>
      </c>
      <c r="AO51">
        <f t="shared" si="27"/>
        <v>0</v>
      </c>
      <c r="AP51">
        <f t="shared" si="27"/>
        <v>-2.088200900198591E-4</v>
      </c>
      <c r="AQ51">
        <f t="shared" si="27"/>
        <v>-0.33917804857643052</v>
      </c>
      <c r="AR51">
        <f t="shared" si="27"/>
        <v>-0.3393868686664504</v>
      </c>
      <c r="AS51">
        <f t="shared" si="27"/>
        <v>-0.19278967163743313</v>
      </c>
      <c r="AT51">
        <f t="shared" si="27"/>
        <v>-0.12976426063116953</v>
      </c>
      <c r="AU51">
        <f t="shared" si="23"/>
        <v>-0.66194080093505303</v>
      </c>
      <c r="AW51">
        <v>48</v>
      </c>
      <c r="AX51">
        <f>IF(Z51&gt;0, (R51*SUMPRODUCT(K51:$K$98, X51:$X$98)-K51*$AZ$3)/Z51, 0)</f>
        <v>-397707.29915844183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</v>
      </c>
      <c r="S52">
        <f t="shared" si="1"/>
        <v>-663826.9773519747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-149.60171849680756</v>
      </c>
      <c r="AC52">
        <f t="shared" si="2"/>
        <v>-133.84085322596223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-17.077866315096326</v>
      </c>
      <c r="AI52">
        <f t="shared" si="25"/>
        <v>-17.087947319468871</v>
      </c>
      <c r="AJ52">
        <f t="shared" si="7"/>
        <v>-15.760865270845329</v>
      </c>
      <c r="AK52">
        <f t="shared" si="22"/>
        <v>-10.472120294776531</v>
      </c>
      <c r="AL52">
        <f t="shared" si="26"/>
        <v>-43.320932885090727</v>
      </c>
      <c r="AN52">
        <f t="shared" si="27"/>
        <v>0</v>
      </c>
      <c r="AO52">
        <f t="shared" si="27"/>
        <v>0</v>
      </c>
      <c r="AP52">
        <f t="shared" si="27"/>
        <v>-9.9934405698552507E-5</v>
      </c>
      <c r="AQ52">
        <f t="shared" si="27"/>
        <v>-0.16929527631657451</v>
      </c>
      <c r="AR52">
        <f t="shared" si="27"/>
        <v>-0.16939521072227307</v>
      </c>
      <c r="AS52">
        <f t="shared" si="27"/>
        <v>-0.15623966084436544</v>
      </c>
      <c r="AT52">
        <f t="shared" si="27"/>
        <v>-0.10381159251477609</v>
      </c>
      <c r="AU52">
        <f t="shared" si="23"/>
        <v>-0.42944646408141457</v>
      </c>
      <c r="AW52">
        <v>49</v>
      </c>
      <c r="AX52">
        <f>IF(Z52&gt;0, (R52*SUMPRODUCT(K52:$K$98, X52:$X$98)-K52*$AZ$3)/Z52, 0)</f>
        <v>-663826.9773519747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</v>
      </c>
      <c r="S53">
        <f t="shared" si="1"/>
        <v>-1129519.5673537499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-133.84085322596223</v>
      </c>
      <c r="AC53">
        <f t="shared" si="2"/>
        <v>-119.63510982422368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-9.368707620672021</v>
      </c>
      <c r="AI53">
        <f t="shared" si="25"/>
        <v>-9.3740034611905045</v>
      </c>
      <c r="AJ53">
        <f t="shared" si="7"/>
        <v>-14.205743401738559</v>
      </c>
      <c r="AK53">
        <f t="shared" si="22"/>
        <v>-9.3688597258173569</v>
      </c>
      <c r="AL53">
        <f t="shared" si="26"/>
        <v>-32.948606588746422</v>
      </c>
      <c r="AN53">
        <f t="shared" si="27"/>
        <v>0</v>
      </c>
      <c r="AO53">
        <f t="shared" si="27"/>
        <v>0</v>
      </c>
      <c r="AP53">
        <f t="shared" si="27"/>
        <v>-4.6873578065640132E-5</v>
      </c>
      <c r="AQ53">
        <f t="shared" si="27"/>
        <v>-8.2922596800089315E-2</v>
      </c>
      <c r="AR53">
        <f t="shared" si="27"/>
        <v>-8.2969470378154955E-2</v>
      </c>
      <c r="AS53">
        <f t="shared" si="27"/>
        <v>-0.12573528602266262</v>
      </c>
      <c r="AT53">
        <f t="shared" si="27"/>
        <v>-8.2923943085420074E-2</v>
      </c>
      <c r="AU53">
        <f t="shared" si="23"/>
        <v>-0.29162869948623771</v>
      </c>
      <c r="AW53">
        <v>50</v>
      </c>
      <c r="AX53">
        <f>IF(Z53&gt;0, (R53*SUMPRODUCT(K53:$K$98, X53:$X$98)-K53*$AZ$3)/Z53, 0)</f>
        <v>-1129519.5673537499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</v>
      </c>
      <c r="S54">
        <f t="shared" si="1"/>
        <v>-1963719.6647880159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-119.63510982422368</v>
      </c>
      <c r="AC54">
        <f t="shared" si="2"/>
        <v>-106.88317645847457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-5.0428703973480973</v>
      </c>
      <c r="AI54">
        <f t="shared" si="25"/>
        <v>-5.045591844262721</v>
      </c>
      <c r="AJ54">
        <f t="shared" si="7"/>
        <v>-12.75193336574911</v>
      </c>
      <c r="AK54">
        <f t="shared" si="22"/>
        <v>-8.3744576876956582</v>
      </c>
      <c r="AL54">
        <f t="shared" si="26"/>
        <v>-26.171982897707487</v>
      </c>
      <c r="AN54">
        <f t="shared" si="27"/>
        <v>0</v>
      </c>
      <c r="AO54">
        <f t="shared" si="27"/>
        <v>0</v>
      </c>
      <c r="AP54">
        <f t="shared" si="27"/>
        <v>-2.1506763178255987E-5</v>
      </c>
      <c r="AQ54">
        <f t="shared" si="27"/>
        <v>-3.9852263438101838E-2</v>
      </c>
      <c r="AR54">
        <f t="shared" si="27"/>
        <v>-3.9873770201280093E-2</v>
      </c>
      <c r="AS54">
        <f t="shared" si="27"/>
        <v>-0.10077463186525648</v>
      </c>
      <c r="AT54">
        <f t="shared" si="27"/>
        <v>-6.6180779521280084E-2</v>
      </c>
      <c r="AU54">
        <f t="shared" si="23"/>
        <v>-0.20682918158781663</v>
      </c>
      <c r="AW54">
        <v>51</v>
      </c>
      <c r="AX54">
        <f>IF(Z54&gt;0, (R54*SUMPRODUCT(K54:$K$98, X54:$X$98)-K54*$AZ$3)/Z54, 0)</f>
        <v>-1963719.6647880159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</v>
      </c>
      <c r="S55">
        <f t="shared" si="1"/>
        <v>-3493047.6755201486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-106.88317645847457</v>
      </c>
      <c r="AC55">
        <f t="shared" si="2"/>
        <v>-95.463335898207987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-2.6555123301521277</v>
      </c>
      <c r="AI55">
        <f t="shared" si="25"/>
        <v>-2.6568788064325295</v>
      </c>
      <c r="AJ55">
        <f t="shared" si="7"/>
        <v>-11.419840560266579</v>
      </c>
      <c r="AK55">
        <f t="shared" si="22"/>
        <v>-7.4818223520932206</v>
      </c>
      <c r="AL55">
        <f t="shared" si="26"/>
        <v>-21.55854171879233</v>
      </c>
      <c r="AN55">
        <f t="shared" si="27"/>
        <v>0</v>
      </c>
      <c r="AO55">
        <f t="shared" si="27"/>
        <v>0</v>
      </c>
      <c r="AP55">
        <f t="shared" si="27"/>
        <v>-9.641825349734193E-6</v>
      </c>
      <c r="AQ55">
        <f t="shared" si="27"/>
        <v>-1.8737234204948442E-2</v>
      </c>
      <c r="AR55">
        <f t="shared" si="27"/>
        <v>-1.8746876030298176E-2</v>
      </c>
      <c r="AS55">
        <f t="shared" si="27"/>
        <v>-8.0578133541796187E-2</v>
      </c>
      <c r="AT55">
        <f t="shared" si="27"/>
        <v>-5.279156722385011E-2</v>
      </c>
      <c r="AU55">
        <f t="shared" si="23"/>
        <v>-0.15211657679594451</v>
      </c>
      <c r="AW55">
        <v>52</v>
      </c>
      <c r="AX55">
        <f>IF(Z55&gt;0, (R55*SUMPRODUCT(K55:$K$98, X55:$X$98)-K55*$AZ$3)/Z55, 0)</f>
        <v>-3493047.6755201486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</v>
      </c>
      <c r="S56">
        <f t="shared" si="1"/>
        <v>-6370590.1463289112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-95.463335898207987</v>
      </c>
      <c r="AC56">
        <f t="shared" si="2"/>
        <v>-85.250204539819478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-1.3674392471682584</v>
      </c>
      <c r="AI56">
        <f t="shared" si="25"/>
        <v>-1.3681083390622719</v>
      </c>
      <c r="AJ56">
        <f t="shared" si="7"/>
        <v>-10.213131358388509</v>
      </c>
      <c r="AK56">
        <f t="shared" si="22"/>
        <v>-6.6824335128745593</v>
      </c>
      <c r="AL56">
        <f t="shared" si="26"/>
        <v>-18.26367321032534</v>
      </c>
      <c r="AN56">
        <f t="shared" si="27"/>
        <v>0</v>
      </c>
      <c r="AO56">
        <f t="shared" si="27"/>
        <v>0</v>
      </c>
      <c r="AP56">
        <f t="shared" si="27"/>
        <v>-4.2152652550361378E-6</v>
      </c>
      <c r="AQ56">
        <f t="shared" si="27"/>
        <v>-8.6148393046363847E-3</v>
      </c>
      <c r="AR56">
        <f t="shared" si="27"/>
        <v>-8.6190545698914215E-3</v>
      </c>
      <c r="AS56">
        <f t="shared" si="27"/>
        <v>-6.4342518786016351E-2</v>
      </c>
      <c r="AT56">
        <f t="shared" si="27"/>
        <v>-4.2099194532075328E-2</v>
      </c>
      <c r="AU56">
        <f t="shared" si="23"/>
        <v>-0.1150607678879831</v>
      </c>
      <c r="AW56">
        <v>53</v>
      </c>
      <c r="AX56">
        <f>IF(Z56&gt;0, (R56*SUMPRODUCT(K56:$K$98, X56:$X$98)-K56*$AZ$3)/Z56, 0)</f>
        <v>-6370590.1463289112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</v>
      </c>
      <c r="S57">
        <f t="shared" si="1"/>
        <v>-11939426.303173851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-85.250204539819478</v>
      </c>
      <c r="AC57">
        <f t="shared" si="2"/>
        <v>-76.123222421451402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-0.68722338909631531</v>
      </c>
      <c r="AI57">
        <f t="shared" si="25"/>
        <v>-0.68754217837684051</v>
      </c>
      <c r="AJ57">
        <f t="shared" si="7"/>
        <v>-9.1269821183680762</v>
      </c>
      <c r="AK57">
        <f t="shared" si="22"/>
        <v>-5.967514317787364</v>
      </c>
      <c r="AL57">
        <f t="shared" si="26"/>
        <v>-15.782038614532281</v>
      </c>
      <c r="AN57">
        <f t="shared" si="27"/>
        <v>0</v>
      </c>
      <c r="AO57">
        <f t="shared" si="27"/>
        <v>0</v>
      </c>
      <c r="AP57">
        <f t="shared" si="27"/>
        <v>-1.7931838846200207E-6</v>
      </c>
      <c r="AQ57">
        <f t="shared" si="27"/>
        <v>-3.86561902091313E-3</v>
      </c>
      <c r="AR57">
        <f t="shared" si="27"/>
        <v>-3.8674122047977501E-3</v>
      </c>
      <c r="AS57">
        <f t="shared" si="27"/>
        <v>-5.1339107836088076E-2</v>
      </c>
      <c r="AT57">
        <f t="shared" si="27"/>
        <v>-3.3567159122369808E-2</v>
      </c>
      <c r="AU57">
        <f t="shared" si="23"/>
        <v>-8.8773679163255639E-2</v>
      </c>
      <c r="AW57">
        <v>54</v>
      </c>
      <c r="AX57">
        <f>IF(Z57&gt;0, (R57*SUMPRODUCT(K57:$K$98, X57:$X$98)-K57*$AZ$3)/Z57, 0)</f>
        <v>-11939426.303173851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</v>
      </c>
      <c r="S58">
        <f t="shared" si="1"/>
        <v>-23024756.065147758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-76.123222421451402</v>
      </c>
      <c r="AC58">
        <f t="shared" si="2"/>
        <v>-67.970305042550251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-0.3359974544791629</v>
      </c>
      <c r="AI58">
        <f t="shared" si="25"/>
        <v>-0.33614505713964327</v>
      </c>
      <c r="AJ58">
        <f t="shared" si="7"/>
        <v>-8.1529173789011509</v>
      </c>
      <c r="AK58">
        <f t="shared" si="22"/>
        <v>-5.3286255695015985</v>
      </c>
      <c r="AL58">
        <f t="shared" si="26"/>
        <v>-13.817688005542392</v>
      </c>
      <c r="AN58">
        <f t="shared" si="27"/>
        <v>0</v>
      </c>
      <c r="AO58">
        <f t="shared" si="27"/>
        <v>0</v>
      </c>
      <c r="AP58">
        <f t="shared" si="27"/>
        <v>-7.4130559933438477E-7</v>
      </c>
      <c r="AQ58">
        <f t="shared" si="27"/>
        <v>-1.687481740213053E-3</v>
      </c>
      <c r="AR58">
        <f t="shared" si="27"/>
        <v>-1.6882230458123873E-3</v>
      </c>
      <c r="AS58">
        <f t="shared" si="27"/>
        <v>-4.0946438798733706E-2</v>
      </c>
      <c r="AT58">
        <f t="shared" si="27"/>
        <v>-2.6761983548074679E-2</v>
      </c>
      <c r="AU58">
        <f t="shared" si="23"/>
        <v>-6.9396645392620762E-2</v>
      </c>
      <c r="AW58">
        <v>55</v>
      </c>
      <c r="AX58">
        <f>IF(Z58&gt;0, (R58*SUMPRODUCT(K58:$K$98, X58:$X$98)-K58*$AZ$3)/Z58, 0)</f>
        <v>-23024756.065147758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</v>
      </c>
      <c r="S59">
        <f t="shared" si="1"/>
        <v>-45790491.880273417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-67.970305042550251</v>
      </c>
      <c r="AC59">
        <f t="shared" si="2"/>
        <v>-60.689150561860046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-0.15971669068064612</v>
      </c>
      <c r="AI59">
        <f t="shared" si="25"/>
        <v>-0.15978295896918138</v>
      </c>
      <c r="AJ59">
        <f t="shared" si="7"/>
        <v>-7.2811544806902049</v>
      </c>
      <c r="AK59">
        <f t="shared" si="22"/>
        <v>-4.757921352978518</v>
      </c>
      <c r="AL59">
        <f t="shared" si="26"/>
        <v>-12.198858792637903</v>
      </c>
      <c r="AN59">
        <f t="shared" si="27"/>
        <v>0</v>
      </c>
      <c r="AO59">
        <f t="shared" si="27"/>
        <v>0</v>
      </c>
      <c r="AP59">
        <f t="shared" si="27"/>
        <v>-2.9716032647094096E-7</v>
      </c>
      <c r="AQ59">
        <f t="shared" si="27"/>
        <v>-7.1620174588140522E-4</v>
      </c>
      <c r="AR59">
        <f t="shared" si="27"/>
        <v>-7.164989062078763E-4</v>
      </c>
      <c r="AS59">
        <f t="shared" si="27"/>
        <v>-3.2650160286187606E-2</v>
      </c>
      <c r="AT59">
        <f t="shared" si="27"/>
        <v>-2.1335475743002961E-2</v>
      </c>
      <c r="AU59">
        <f t="shared" si="23"/>
        <v>-5.4702134935398439E-2</v>
      </c>
      <c r="AW59">
        <v>56</v>
      </c>
      <c r="AX59">
        <f>IF(Z59&gt;0, (R59*SUMPRODUCT(K59:$K$98, X59:$X$98)-K59*$AZ$3)/Z59, 0)</f>
        <v>-45790491.880273417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</v>
      </c>
      <c r="S60">
        <f t="shared" si="1"/>
        <v>-94026287.017589226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-60.689150561860046</v>
      </c>
      <c r="AC60">
        <f t="shared" si="2"/>
        <v>-54.1873292971502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-7.3581232475880914E-2</v>
      </c>
      <c r="AI60">
        <f t="shared" si="25"/>
        <v>-7.3610047465292872E-2</v>
      </c>
      <c r="AJ60">
        <f t="shared" si="7"/>
        <v>-6.5018212647098466</v>
      </c>
      <c r="AK60">
        <f t="shared" si="22"/>
        <v>-4.2482405393302036</v>
      </c>
      <c r="AL60">
        <f t="shared" si="26"/>
        <v>-10.823671851505342</v>
      </c>
      <c r="AN60">
        <f t="shared" si="27"/>
        <v>0</v>
      </c>
      <c r="AO60">
        <f t="shared" si="27"/>
        <v>0</v>
      </c>
      <c r="AP60">
        <f t="shared" si="27"/>
        <v>-1.1536803987808919E-7</v>
      </c>
      <c r="AQ60">
        <f t="shared" si="27"/>
        <v>-2.9460092596923505E-4</v>
      </c>
      <c r="AR60">
        <f t="shared" si="27"/>
        <v>-2.947162940091131E-4</v>
      </c>
      <c r="AS60">
        <f t="shared" si="27"/>
        <v>-2.6031672759733178E-2</v>
      </c>
      <c r="AT60">
        <f t="shared" si="27"/>
        <v>-1.7008896895508777E-2</v>
      </c>
      <c r="AU60">
        <f t="shared" si="23"/>
        <v>-4.3335285949251061E-2</v>
      </c>
      <c r="AW60">
        <v>57</v>
      </c>
      <c r="AX60">
        <f>IF(Z60&gt;0, (R60*SUMPRODUCT(K60:$K$98, X60:$X$98)-K60*$AZ$3)/Z60, 0)</f>
        <v>-94026287.017589226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</v>
      </c>
      <c r="S61">
        <f t="shared" si="1"/>
        <v>-199452832.92760438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-54.1873292971502</v>
      </c>
      <c r="AC61">
        <f t="shared" si="2"/>
        <v>-48.381786874454981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-3.2796421736143687E-2</v>
      </c>
      <c r="AI61">
        <f t="shared" si="25"/>
        <v>-3.2808550364793451E-2</v>
      </c>
      <c r="AJ61">
        <f t="shared" si="7"/>
        <v>-5.8055424226952184</v>
      </c>
      <c r="AK61">
        <f t="shared" si="22"/>
        <v>-3.7931130508005144</v>
      </c>
      <c r="AL61">
        <f t="shared" si="26"/>
        <v>-9.6314640238605254</v>
      </c>
      <c r="AN61">
        <f t="shared" si="27"/>
        <v>0</v>
      </c>
      <c r="AO61">
        <f t="shared" si="27"/>
        <v>0</v>
      </c>
      <c r="AP61">
        <f t="shared" si="27"/>
        <v>-4.3357149918450689E-8</v>
      </c>
      <c r="AQ61">
        <f t="shared" si="27"/>
        <v>-1.1723991351900628E-4</v>
      </c>
      <c r="AR61">
        <f t="shared" si="27"/>
        <v>-1.1728327066892473E-4</v>
      </c>
      <c r="AS61">
        <f t="shared" si="27"/>
        <v>-2.0753522961854121E-2</v>
      </c>
      <c r="AT61">
        <f t="shared" si="27"/>
        <v>-1.3559535537792369E-2</v>
      </c>
      <c r="AU61">
        <f t="shared" si="23"/>
        <v>-3.4430341770315412E-2</v>
      </c>
      <c r="AW61">
        <v>58</v>
      </c>
      <c r="AX61">
        <f>IF(Z61&gt;0, (R61*SUMPRODUCT(K61:$K$98, X61:$X$98)-K61*$AZ$3)/Z61, 0)</f>
        <v>-199452832.92760438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</v>
      </c>
      <c r="S62">
        <f t="shared" si="1"/>
        <v>-437904075.25453979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-48.381786874454981</v>
      </c>
      <c r="AC62">
        <f t="shared" si="2"/>
        <v>-43.198121057563867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-1.4149939569174647E-2</v>
      </c>
      <c r="AI62">
        <f t="shared" si="25"/>
        <v>-1.4154871941753328E-2</v>
      </c>
      <c r="AJ62">
        <f t="shared" si="7"/>
        <v>-5.1836658168911143</v>
      </c>
      <c r="AK62">
        <f t="shared" si="22"/>
        <v>-3.386725081211849</v>
      </c>
      <c r="AL62">
        <f t="shared" si="26"/>
        <v>-8.5845457700447163</v>
      </c>
      <c r="AN62">
        <f t="shared" si="27"/>
        <v>0</v>
      </c>
      <c r="AO62">
        <f t="shared" si="27"/>
        <v>0</v>
      </c>
      <c r="AP62">
        <f t="shared" si="27"/>
        <v>-1.5742977651332754E-8</v>
      </c>
      <c r="AQ62">
        <f t="shared" si="27"/>
        <v>-4.5163291874595525E-5</v>
      </c>
      <c r="AR62">
        <f t="shared" si="27"/>
        <v>-4.517903485224685E-5</v>
      </c>
      <c r="AS62">
        <f t="shared" si="27"/>
        <v>-1.6545046791480576E-2</v>
      </c>
      <c r="AT62">
        <f t="shared" si="27"/>
        <v>-1.0809632973627302E-2</v>
      </c>
      <c r="AU62">
        <f t="shared" si="23"/>
        <v>-2.7399858799960122E-2</v>
      </c>
      <c r="AW62">
        <v>59</v>
      </c>
      <c r="AX62">
        <f>IF(Z62&gt;0, (R62*SUMPRODUCT(K62:$K$98, X62:$X$98)-K62*$AZ$3)/Z62, 0)</f>
        <v>-437904075.25453979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</v>
      </c>
      <c r="S63">
        <f t="shared" si="1"/>
        <v>-996954299.06709361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-43.198121057563867</v>
      </c>
      <c r="AC63">
        <f t="shared" si="2"/>
        <v>-38.569788491565895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-5.8973357647790466E-3</v>
      </c>
      <c r="AI63">
        <f t="shared" si="25"/>
        <v>-5.8992701457495512E-3</v>
      </c>
      <c r="AJ63">
        <f t="shared" si="7"/>
        <v>-4.6283325659979724</v>
      </c>
      <c r="AK63">
        <f t="shared" si="22"/>
        <v>-3.023868474029471</v>
      </c>
      <c r="AL63">
        <f t="shared" si="26"/>
        <v>-7.658100310173193</v>
      </c>
      <c r="AN63">
        <f t="shared" si="27"/>
        <v>0</v>
      </c>
      <c r="AO63">
        <f t="shared" si="27"/>
        <v>0</v>
      </c>
      <c r="AP63">
        <f t="shared" si="27"/>
        <v>-5.5125811126309528E-9</v>
      </c>
      <c r="AQ63">
        <f t="shared" si="27"/>
        <v>-1.6806173265487073E-5</v>
      </c>
      <c r="AR63">
        <f t="shared" si="27"/>
        <v>-1.6811685846599703E-5</v>
      </c>
      <c r="AS63">
        <f t="shared" si="27"/>
        <v>-1.3189779611840133E-2</v>
      </c>
      <c r="AT63">
        <f t="shared" si="27"/>
        <v>-8.6173925876996977E-3</v>
      </c>
      <c r="AU63">
        <f t="shared" si="23"/>
        <v>-2.1823983885386429E-2</v>
      </c>
      <c r="AW63">
        <v>60</v>
      </c>
      <c r="AX63">
        <f>IF(Z63&gt;0, (R63*SUMPRODUCT(K63:$K$98, X63:$X$98)-K63*$AZ$3)/Z63, 0)</f>
        <v>-996954299.06709361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</v>
      </c>
      <c r="S64">
        <f t="shared" si="1"/>
        <v>-2357771568.3674588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-38.569788491565895</v>
      </c>
      <c r="AC64">
        <f t="shared" si="2"/>
        <v>-34.437325182301791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-2.3694864663413935E-3</v>
      </c>
      <c r="AI64">
        <f t="shared" si="25"/>
        <v>-2.3702167602690227E-3</v>
      </c>
      <c r="AJ64">
        <f t="shared" si="7"/>
        <v>-4.1324633092641037</v>
      </c>
      <c r="AK64">
        <f t="shared" si="22"/>
        <v>-2.6998851944096129</v>
      </c>
      <c r="AL64">
        <f t="shared" si="26"/>
        <v>-6.8347187204339859</v>
      </c>
      <c r="AN64">
        <f t="shared" si="27"/>
        <v>0</v>
      </c>
      <c r="AO64">
        <f t="shared" si="27"/>
        <v>0</v>
      </c>
      <c r="AP64">
        <f t="shared" si="27"/>
        <v>-1.8582008245521749E-9</v>
      </c>
      <c r="AQ64">
        <f t="shared" si="27"/>
        <v>-6.0290542464396565E-6</v>
      </c>
      <c r="AR64">
        <f t="shared" si="27"/>
        <v>-6.0309124472642091E-6</v>
      </c>
      <c r="AS64">
        <f t="shared" si="27"/>
        <v>-1.0514871393819184E-2</v>
      </c>
      <c r="AT64">
        <f t="shared" si="27"/>
        <v>-6.8697392989918648E-3</v>
      </c>
      <c r="AU64">
        <f t="shared" si="23"/>
        <v>-1.7390641605258314E-2</v>
      </c>
      <c r="AW64">
        <v>61</v>
      </c>
      <c r="AX64">
        <f>IF(Z64&gt;0, (R64*SUMPRODUCT(K64:$K$98, X64:$X$98)-K64*$AZ$3)/Z64, 0)</f>
        <v>-2357771568.3674588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</v>
      </c>
      <c r="S65">
        <f t="shared" si="1"/>
        <v>-5802142176.5010118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-34.437325182301791</v>
      </c>
      <c r="AC65">
        <f t="shared" si="2"/>
        <v>-30.747616822572681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-9.1604637900323538E-4</v>
      </c>
      <c r="AI65">
        <f t="shared" si="25"/>
        <v>-9.1631134680208645E-4</v>
      </c>
      <c r="AJ65">
        <f t="shared" si="7"/>
        <v>-3.68970835972911</v>
      </c>
      <c r="AK65">
        <f t="shared" si="22"/>
        <v>-2.4106127627611258</v>
      </c>
      <c r="AL65">
        <f t="shared" si="26"/>
        <v>-6.1012374338370385</v>
      </c>
      <c r="AN65">
        <f t="shared" si="27"/>
        <v>0</v>
      </c>
      <c r="AO65">
        <f t="shared" si="27"/>
        <v>0</v>
      </c>
      <c r="AP65">
        <f t="shared" si="27"/>
        <v>-6.0196332755973758E-10</v>
      </c>
      <c r="AQ65">
        <f t="shared" si="27"/>
        <v>-2.0811069454281196E-6</v>
      </c>
      <c r="AR65">
        <f t="shared" si="27"/>
        <v>-2.0817089087556792E-6</v>
      </c>
      <c r="AS65">
        <f t="shared" si="27"/>
        <v>-8.3824114914266001E-3</v>
      </c>
      <c r="AT65">
        <f t="shared" si="27"/>
        <v>-5.4765163405576089E-3</v>
      </c>
      <c r="AU65">
        <f t="shared" si="23"/>
        <v>-1.3861009540892965E-2</v>
      </c>
      <c r="AW65">
        <v>62</v>
      </c>
      <c r="AX65">
        <f>IF(Z65&gt;0, (R65*SUMPRODUCT(K65:$K$98, X65:$X$98)-K65*$AZ$3)/Z65, 0)</f>
        <v>-5802142176.5010118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</v>
      </c>
      <c r="S66">
        <f t="shared" si="1"/>
        <v>-14884943398.785408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-30.747616822572681</v>
      </c>
      <c r="AC66">
        <f t="shared" si="2"/>
        <v>-27.453231056551619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-3.4019999416248846E-4</v>
      </c>
      <c r="AI66">
        <f t="shared" si="25"/>
        <v>-3.4029221228626979E-4</v>
      </c>
      <c r="AJ66">
        <f t="shared" si="7"/>
        <v>-3.2943857660210618</v>
      </c>
      <c r="AK66">
        <f t="shared" si="22"/>
        <v>-2.152333177580088</v>
      </c>
      <c r="AL66">
        <f t="shared" si="26"/>
        <v>-5.4470592358134358</v>
      </c>
      <c r="AN66">
        <f t="shared" si="27"/>
        <v>0</v>
      </c>
      <c r="AO66">
        <f t="shared" si="27"/>
        <v>0</v>
      </c>
      <c r="AP66">
        <f t="shared" si="27"/>
        <v>-1.8705753010849583E-10</v>
      </c>
      <c r="AQ66">
        <f t="shared" si="27"/>
        <v>-6.900701081475442E-7</v>
      </c>
      <c r="AR66">
        <f t="shared" si="27"/>
        <v>-6.9025716567765275E-7</v>
      </c>
      <c r="AS66">
        <f t="shared" si="27"/>
        <v>-6.6824138178911002E-3</v>
      </c>
      <c r="AT66">
        <f t="shared" si="27"/>
        <v>-4.3658460144265594E-3</v>
      </c>
      <c r="AU66">
        <f t="shared" si="23"/>
        <v>-1.1048950089483336E-2</v>
      </c>
      <c r="AW66">
        <v>63</v>
      </c>
      <c r="AX66">
        <f>IF(Z66&gt;0, (R66*SUMPRODUCT(K66:$K$98, X66:$X$98)-K66*$AZ$3)/Z66, 0)</f>
        <v>-14884943398.785408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-39893308823.939476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-27.453231056551619</v>
      </c>
      <c r="AC67">
        <f t="shared" ref="AC67:AC79" si="30">S67*Z67</f>
        <v>-24.511814025971727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-1.2114846324871569E-4</v>
      </c>
      <c r="AI67">
        <f t="shared" ref="AI67:AI79" si="34">SUM(AE67:AH67)</f>
        <v>-1.2117918495963486E-4</v>
      </c>
      <c r="AJ67">
        <f t="shared" ref="AJ67:AJ79" si="35">AB67-AC67</f>
        <v>-2.9414170305798919</v>
      </c>
      <c r="AK67">
        <f t="shared" si="22"/>
        <v>-1.9217261739586136</v>
      </c>
      <c r="AL67">
        <f t="shared" si="26"/>
        <v>-4.8632643837234655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-2.1941120394112523E-7</v>
      </c>
      <c r="AR67">
        <f t="shared" si="36"/>
        <v>-2.1946684383451841E-7</v>
      </c>
      <c r="AS67">
        <f t="shared" si="36"/>
        <v>-5.3271814983530588E-3</v>
      </c>
      <c r="AT67">
        <f t="shared" si="36"/>
        <v>-3.4804259349769475E-3</v>
      </c>
      <c r="AU67">
        <f t="shared" si="23"/>
        <v>-8.8078269001738412E-3</v>
      </c>
      <c r="AW67">
        <v>64</v>
      </c>
      <c r="AX67">
        <f>IF(Z67&gt;0, (R67*SUMPRODUCT(K67:$K$98, X67:$X$98)-K67*$AZ$3)/Z67, 0)</f>
        <v>-39893308823.939476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100000</v>
      </c>
      <c r="S68">
        <f t="shared" si="29"/>
        <v>-111929373707.90642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-24.511814025971727</v>
      </c>
      <c r="AC68">
        <f t="shared" si="30"/>
        <v>-21.885548423374004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-4.1275989422657697E-5</v>
      </c>
      <c r="AI68">
        <f t="shared" si="34"/>
        <v>-4.1285765921756352E-5</v>
      </c>
      <c r="AJ68">
        <f t="shared" si="35"/>
        <v>-2.6262656025977229</v>
      </c>
      <c r="AK68">
        <f t="shared" si="22"/>
        <v>-1.715826981818021</v>
      </c>
      <c r="AL68">
        <f t="shared" si="26"/>
        <v>-4.3421338701816659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-6.6745249487324534E-8</v>
      </c>
      <c r="AR68">
        <f t="shared" si="36"/>
        <v>-6.6761058554062353E-8</v>
      </c>
      <c r="AS68">
        <f t="shared" si="36"/>
        <v>-4.2467971166099067E-3</v>
      </c>
      <c r="AT68">
        <f t="shared" si="36"/>
        <v>-2.7745743125823508E-3</v>
      </c>
      <c r="AU68">
        <f t="shared" si="23"/>
        <v>-7.0214381902508121E-3</v>
      </c>
      <c r="AW68">
        <v>65</v>
      </c>
      <c r="AX68">
        <f>IF(Z68&gt;0, (R68*SUMPRODUCT(K68:$K$98, X68:$X$98)-K68*$AZ$3)/Z68, 0)</f>
        <v>-111929373707.90642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100000</v>
      </c>
      <c r="S69">
        <f t="shared" si="29"/>
        <v>-329412140145.77515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-21.885548423374004</v>
      </c>
      <c r="AC69">
        <f t="shared" si="30"/>
        <v>-19.540668291896996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-1.3425486387578474E-5</v>
      </c>
      <c r="AI69">
        <f t="shared" si="34"/>
        <v>-1.3428452378492357E-5</v>
      </c>
      <c r="AJ69">
        <f t="shared" si="35"/>
        <v>-2.3448801314770087</v>
      </c>
      <c r="AK69">
        <f t="shared" si="22"/>
        <v>-1.5319883896361803</v>
      </c>
      <c r="AL69">
        <f t="shared" si="26"/>
        <v>-3.8768819495655675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-1.9383619416896614E-8</v>
      </c>
      <c r="AR69">
        <f t="shared" si="36"/>
        <v>-1.938790169296535E-8</v>
      </c>
      <c r="AS69">
        <f t="shared" si="36"/>
        <v>-3.3855208470395652E-3</v>
      </c>
      <c r="AT69">
        <f t="shared" si="36"/>
        <v>-2.2118736735889798E-3</v>
      </c>
      <c r="AU69">
        <f t="shared" si="23"/>
        <v>-5.5974139085302379E-3</v>
      </c>
      <c r="AW69">
        <v>66</v>
      </c>
      <c r="AX69">
        <f>IF(Z69&gt;0, (R69*SUMPRODUCT(K69:$K$98, X69:$X$98)-K69*$AZ$3)/Z69, 0)</f>
        <v>-329412140145.77515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100000</v>
      </c>
      <c r="S70">
        <f t="shared" si="29"/>
        <v>-1027877074213.9298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-19.540668291896996</v>
      </c>
      <c r="AC70">
        <f t="shared" si="30"/>
        <v>-17.4470252771536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-4.1752775931160723E-6</v>
      </c>
      <c r="AI70">
        <f t="shared" si="34"/>
        <v>-4.1761262853242578E-6</v>
      </c>
      <c r="AJ70">
        <f t="shared" si="35"/>
        <v>-2.093643014743396</v>
      </c>
      <c r="AK70">
        <f t="shared" si="22"/>
        <v>-1.3678467804327898</v>
      </c>
      <c r="AL70">
        <f t="shared" si="26"/>
        <v>-3.4614939713024713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-5.3823530038611822E-9</v>
      </c>
      <c r="AR70">
        <f t="shared" si="36"/>
        <v>-5.3834470535271523E-9</v>
      </c>
      <c r="AS70">
        <f t="shared" si="36"/>
        <v>-2.6989165434164772E-3</v>
      </c>
      <c r="AT70">
        <f t="shared" si="36"/>
        <v>-1.7632921556216164E-3</v>
      </c>
      <c r="AU70">
        <f t="shared" si="23"/>
        <v>-4.4622140824851471E-3</v>
      </c>
      <c r="AW70">
        <v>67</v>
      </c>
      <c r="AX70">
        <f>IF(Z70&gt;0, (R70*SUMPRODUCT(K70:$K$98, X70:$X$98)-K70*$AZ$3)/Z70, 0)</f>
        <v>-1027877074213.9298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100000</v>
      </c>
      <c r="S71">
        <f t="shared" si="29"/>
        <v>-3411746074834.6035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-17.4470252771536</v>
      </c>
      <c r="AC71">
        <f t="shared" si="30"/>
        <v>-15.577701144922543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-1.2238202866688127E-6</v>
      </c>
      <c r="AI71">
        <f t="shared" si="34"/>
        <v>-1.2240485818115819E-6</v>
      </c>
      <c r="AJ71">
        <f t="shared" si="35"/>
        <v>-1.869324132231057</v>
      </c>
      <c r="AK71">
        <f t="shared" si="22"/>
        <v>-1.2212917694007521</v>
      </c>
      <c r="AL71">
        <f t="shared" si="26"/>
        <v>-3.0906171256803909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-1.4085959917881548E-9</v>
      </c>
      <c r="AR71">
        <f t="shared" si="36"/>
        <v>-1.4088587555505732E-9</v>
      </c>
      <c r="AS71">
        <f t="shared" si="36"/>
        <v>-2.1515597581576178E-3</v>
      </c>
      <c r="AT71">
        <f t="shared" si="36"/>
        <v>-1.4056857121271991E-3</v>
      </c>
      <c r="AU71">
        <f t="shared" si="23"/>
        <v>-3.5572468791435726E-3</v>
      </c>
      <c r="AW71">
        <v>68</v>
      </c>
      <c r="AX71">
        <f>IF(Z71&gt;0, (R71*SUMPRODUCT(K71:$K$98, X71:$X$98)-K71*$AZ$3)/Z71, 0)</f>
        <v>-3411746074834.6035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100000</v>
      </c>
      <c r="S72">
        <f t="shared" si="29"/>
        <v>-12089710761866.266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-15.577701144922543</v>
      </c>
      <c r="AC72">
        <f t="shared" si="30"/>
        <v>-13.908661737747741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-3.3697893609008597E-7</v>
      </c>
      <c r="AI72">
        <f t="shared" si="34"/>
        <v>-3.3703645881338231E-7</v>
      </c>
      <c r="AJ72">
        <f t="shared" si="35"/>
        <v>-1.669039407174802</v>
      </c>
      <c r="AK72">
        <f t="shared" ref="AK72:AK79" si="49">G72*SUM(AB72:AB72, AE72:AF72)</f>
        <v>-1.090439080144578</v>
      </c>
      <c r="AL72">
        <f t="shared" si="26"/>
        <v>-2.7594788243558388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-3.4630082994453429E-10</v>
      </c>
      <c r="AR72">
        <f t="shared" si="36"/>
        <v>-3.463599439266998E-10</v>
      </c>
      <c r="AS72">
        <f t="shared" si="36"/>
        <v>-1.7152102698794534E-3</v>
      </c>
      <c r="AT72">
        <f t="shared" si="36"/>
        <v>-1.1206040438001478E-3</v>
      </c>
      <c r="AU72">
        <f t="shared" si="23"/>
        <v>-2.835814660039545E-3</v>
      </c>
      <c r="AW72">
        <v>69</v>
      </c>
      <c r="AX72">
        <f>IF(Z72&gt;0, (R72*SUMPRODUCT(K72:$K$98, X72:$X$98)-K72*$AZ$3)/Z72, 0)</f>
        <v>-12089710761866.266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100000</v>
      </c>
      <c r="S73">
        <f t="shared" si="29"/>
        <v>-45919342715504.789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-13.908661737747741</v>
      </c>
      <c r="AC73">
        <f t="shared" si="30"/>
        <v>-12.418447980430294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-8.6850946532750243E-8</v>
      </c>
      <c r="AI73">
        <f t="shared" si="34"/>
        <v>-8.6864468555547225E-8</v>
      </c>
      <c r="AJ73">
        <f t="shared" si="35"/>
        <v>-1.4902137573174468</v>
      </c>
      <c r="AK73">
        <f t="shared" si="49"/>
        <v>-0.97360632164234195</v>
      </c>
      <c r="AL73">
        <f t="shared" si="26"/>
        <v>-2.4638201658242571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-7.9690639290431397E-11</v>
      </c>
      <c r="AR73">
        <f t="shared" si="36"/>
        <v>-7.9703046508593196E-11</v>
      </c>
      <c r="AS73">
        <f t="shared" si="36"/>
        <v>-1.3673551266967703E-3</v>
      </c>
      <c r="AT73">
        <f t="shared" si="36"/>
        <v>-8.9333868295409478E-4</v>
      </c>
      <c r="AU73">
        <f t="shared" si="23"/>
        <v>-2.2606938893539111E-3</v>
      </c>
      <c r="AW73">
        <v>70</v>
      </c>
      <c r="AX73">
        <f>IF(Z73&gt;0, (R73*SUMPRODUCT(K73:$K$98, X73:$X$98)-K73*$AZ$3)/Z73, 0)</f>
        <v>-45919342715504.789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100000</v>
      </c>
      <c r="S74">
        <f t="shared" si="29"/>
        <v>-187781461309859.59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-12.418447980430294</v>
      </c>
      <c r="AC74">
        <f t="shared" si="30"/>
        <v>-11.087899982595923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-2.0868922159603343E-8</v>
      </c>
      <c r="AI74">
        <f t="shared" si="34"/>
        <v>-2.0871874501092555E-8</v>
      </c>
      <c r="AJ74">
        <f t="shared" si="35"/>
        <v>-1.3305479978343708</v>
      </c>
      <c r="AK74">
        <f t="shared" si="49"/>
        <v>-0.86929135863012064</v>
      </c>
      <c r="AL74">
        <f t="shared" si="26"/>
        <v>-2.199839377336366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-1.7096796854197675E-11</v>
      </c>
      <c r="AR74">
        <f t="shared" si="36"/>
        <v>-1.7099215550395747E-11</v>
      </c>
      <c r="AS74">
        <f t="shared" si="36"/>
        <v>-1.0900471356286884E-3</v>
      </c>
      <c r="AT74">
        <f t="shared" si="36"/>
        <v>-7.1216412864760781E-4</v>
      </c>
      <c r="AU74">
        <f t="shared" si="23"/>
        <v>-1.8022112813755118E-3</v>
      </c>
      <c r="AW74">
        <v>71</v>
      </c>
      <c r="AX74">
        <f>IF(Z74&gt;0, (R74*SUMPRODUCT(K74:$K$98, X74:$X$98)-K74*$AZ$3)/Z74, 0)</f>
        <v>-187781461309859.59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100000</v>
      </c>
      <c r="S75">
        <f t="shared" si="29"/>
        <v>-831310951552500.75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-11.087899982595923</v>
      </c>
      <c r="AC75">
        <f t="shared" si="30"/>
        <v>-9.8999106987611789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-4.6547567694752226E-9</v>
      </c>
      <c r="AI75">
        <f t="shared" si="34"/>
        <v>-4.6553522091648038E-9</v>
      </c>
      <c r="AJ75">
        <f t="shared" si="35"/>
        <v>-1.1879892838347441</v>
      </c>
      <c r="AK75">
        <f t="shared" si="49"/>
        <v>-0.77615299878171473</v>
      </c>
      <c r="AL75">
        <f t="shared" si="26"/>
        <v>-1.9641422872718111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-3.4048164283982393E-12</v>
      </c>
      <c r="AR75">
        <f t="shared" si="36"/>
        <v>-3.4052519748591202E-12</v>
      </c>
      <c r="AS75">
        <f t="shared" si="36"/>
        <v>-8.6897890280475724E-4</v>
      </c>
      <c r="AT75">
        <f t="shared" si="36"/>
        <v>-5.6773288317285683E-4</v>
      </c>
      <c r="AU75">
        <f t="shared" si="23"/>
        <v>-1.436711789382866E-3</v>
      </c>
      <c r="AW75">
        <v>72</v>
      </c>
      <c r="AX75">
        <f>IF(Z75&gt;0, (R75*SUMPRODUCT(K75:$K$98, X75:$X$98)-K75*$AZ$3)/Z75, 0)</f>
        <v>-831310951552500.75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100000</v>
      </c>
      <c r="S76">
        <f t="shared" si="29"/>
        <v>-4011412700247968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-9.8999106987611789</v>
      </c>
      <c r="AC76">
        <f t="shared" si="30"/>
        <v>-8.8392059810397274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-9.5861913710230033E-10</v>
      </c>
      <c r="AI76">
        <f t="shared" si="34"/>
        <v>-9.5872931282643488E-10</v>
      </c>
      <c r="AJ76">
        <f t="shared" si="35"/>
        <v>-1.0607047177214515</v>
      </c>
      <c r="AK76">
        <f t="shared" si="49"/>
        <v>-0.69299374891328258</v>
      </c>
      <c r="AL76">
        <f t="shared" si="26"/>
        <v>-1.7536984675934635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-6.2607272137851274E-13</v>
      </c>
      <c r="AR76">
        <f t="shared" si="36"/>
        <v>-6.2614467697878099E-13</v>
      </c>
      <c r="AS76">
        <f t="shared" si="36"/>
        <v>-6.9274466104470044E-4</v>
      </c>
      <c r="AT76">
        <f t="shared" si="36"/>
        <v>-4.5259317855046759E-4</v>
      </c>
      <c r="AU76">
        <f t="shared" si="23"/>
        <v>-1.1453378402213128E-3</v>
      </c>
      <c r="AW76">
        <v>73</v>
      </c>
      <c r="AX76">
        <f>IF(Z76&gt;0, (R76*SUMPRODUCT(K76:$K$98, X76:$X$98)-K76*$AZ$3)/Z76, 0)</f>
        <v>-4011412700247968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100000</v>
      </c>
      <c r="S77">
        <f t="shared" si="29"/>
        <v>-2.1270963201474064E+16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-8.8392059810397274</v>
      </c>
      <c r="AC77">
        <f t="shared" si="30"/>
        <v>-7.8921481973574421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-1.8104501502037613E-10</v>
      </c>
      <c r="AI77">
        <f t="shared" si="34"/>
        <v>-1.8106356647975906E-10</v>
      </c>
      <c r="AJ77">
        <f t="shared" si="35"/>
        <v>-0.94705778368228533</v>
      </c>
      <c r="AK77">
        <f t="shared" si="49"/>
        <v>-0.61874441867278096</v>
      </c>
      <c r="AL77">
        <f t="shared" si="26"/>
        <v>-1.5658022025361298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-1.0557163205873441E-13</v>
      </c>
      <c r="AR77">
        <f t="shared" si="36"/>
        <v>-1.0558244985365635E-13</v>
      </c>
      <c r="AS77">
        <f t="shared" si="36"/>
        <v>-5.5225180249240198E-4</v>
      </c>
      <c r="AT77">
        <f t="shared" si="36"/>
        <v>-3.6080451096190939E-4</v>
      </c>
      <c r="AU77">
        <f t="shared" si="23"/>
        <v>-9.1305631355989385E-4</v>
      </c>
      <c r="AW77">
        <v>74</v>
      </c>
      <c r="AX77">
        <f>IF(Z77&gt;0, (R77*SUMPRODUCT(K77:$K$98, X77:$X$98)-K77*$AZ$3)/Z77, 0)</f>
        <v>-2.1270963201474064E+16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100000</v>
      </c>
      <c r="S78">
        <f t="shared" si="29"/>
        <v>-1.2517029852240528E+17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-7.8921481973574421</v>
      </c>
      <c r="AC78">
        <f t="shared" si="30"/>
        <v>-7.0465608904978101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-3.1102310537735224E-11</v>
      </c>
      <c r="AI78">
        <f t="shared" si="34"/>
        <v>-3.1105125327255456E-11</v>
      </c>
      <c r="AJ78">
        <f t="shared" si="35"/>
        <v>-0.84558730685963202</v>
      </c>
      <c r="AK78">
        <f t="shared" si="49"/>
        <v>-0.55245037381502105</v>
      </c>
      <c r="AL78">
        <f t="shared" si="26"/>
        <v>-1.3980376807057582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-1.6193297502245554E-14</v>
      </c>
      <c r="AR78">
        <f t="shared" si="36"/>
        <v>-1.6194763011505775E-14</v>
      </c>
      <c r="AS78">
        <f t="shared" si="36"/>
        <v>-4.4025175581369186E-4</v>
      </c>
      <c r="AT78">
        <f t="shared" si="36"/>
        <v>-2.87631147131644E-4</v>
      </c>
      <c r="AU78">
        <f t="shared" si="23"/>
        <v>-7.2788290296153064E-4</v>
      </c>
      <c r="AW78">
        <v>75</v>
      </c>
      <c r="AX78">
        <f>IF(Z78&gt;0, (R78*SUMPRODUCT(K78:$K$98, X78:$X$98)-K78*$AZ$3)/Z78, 0)</f>
        <v>-1.2517029852240528E+17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-7.0465608904978101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-5.6295790404594161E-12</v>
      </c>
      <c r="AI79">
        <f t="shared" si="34"/>
        <v>-5.6295790404594161E-12</v>
      </c>
      <c r="AJ79">
        <f t="shared" si="35"/>
        <v>-7.0465608904978101</v>
      </c>
      <c r="AK79">
        <f t="shared" si="49"/>
        <v>-0.49325926233484674</v>
      </c>
      <c r="AL79">
        <f t="shared" si="26"/>
        <v>-7.5398201528382858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-2.6169808218210629E-15</v>
      </c>
      <c r="AR79">
        <f t="shared" si="36"/>
        <v>-2.6169808218210629E-15</v>
      </c>
      <c r="AS79">
        <f t="shared" si="36"/>
        <v>-3.2756827069475194E-3</v>
      </c>
      <c r="AT79">
        <f t="shared" si="36"/>
        <v>-2.2929778948632638E-4</v>
      </c>
      <c r="AU79">
        <f t="shared" si="23"/>
        <v>-3.5049804964364622E-3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35332.530455471388</v>
      </c>
      <c r="AO81" s="8">
        <f t="shared" si="50"/>
        <v>-3533.2530455471388</v>
      </c>
      <c r="AP81" s="8">
        <f t="shared" si="50"/>
        <v>-2969.8425132638836</v>
      </c>
      <c r="AQ81" s="8">
        <f t="shared" si="50"/>
        <v>-13534.261629475497</v>
      </c>
      <c r="AR81" s="8">
        <f t="shared" si="50"/>
        <v>15295.173267184866</v>
      </c>
      <c r="AS81" s="8">
        <f t="shared" si="50"/>
        <v>-2384.587238673616</v>
      </c>
      <c r="AT81" s="8">
        <f t="shared" si="50"/>
        <v>652.26425351654962</v>
      </c>
      <c r="AU81" s="8">
        <f t="shared" si="50"/>
        <v>13562.850282027806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4951B-DF73-443E-B52A-6E1BF1312A1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61742.495944720271</v>
      </c>
      <c r="K3">
        <v>1</v>
      </c>
      <c r="L3" s="2">
        <v>0</v>
      </c>
      <c r="O3">
        <f>$C$3</f>
        <v>61742.495944720271</v>
      </c>
      <c r="P3" s="2">
        <f>O3*C5</f>
        <v>6174.2495944720276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61742.495944720271</v>
      </c>
      <c r="AF3">
        <f t="shared" ref="AF3:AG34" si="4">-$Z3*P3</f>
        <v>-6174.2495944720276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53048.338146248243</v>
      </c>
      <c r="AJ3">
        <f t="shared" ref="AJ3:AJ66" si="7">AB3-AC3</f>
        <v>0</v>
      </c>
      <c r="AL3">
        <f t="shared" ref="AL3:AL34" si="8">SUM(AI3:AK3)</f>
        <v>53048.338146248243</v>
      </c>
      <c r="AN3">
        <f t="shared" ref="AN3:AU34" si="9">AE3*$K3</f>
        <v>61742.495944720271</v>
      </c>
      <c r="AO3">
        <f t="shared" si="9"/>
        <v>-6174.2495944720276</v>
      </c>
      <c r="AP3">
        <f t="shared" si="9"/>
        <v>-2519.9082039999998</v>
      </c>
      <c r="AQ3">
        <f t="shared" si="9"/>
        <v>0</v>
      </c>
      <c r="AR3">
        <f t="shared" si="9"/>
        <v>53048.338146248243</v>
      </c>
      <c r="AS3">
        <f t="shared" si="9"/>
        <v>0</v>
      </c>
      <c r="AT3">
        <f t="shared" si="9"/>
        <v>0</v>
      </c>
      <c r="AU3">
        <f t="shared" si="9"/>
        <v>53048.338146248243</v>
      </c>
      <c r="AW3">
        <v>0</v>
      </c>
      <c r="AX3">
        <f>IF(Z3&gt;0, (R3*SUMPRODUCT(K3:$K$98, X3:$X$98)-K3*$AZ$3)/Z3, 0)</f>
        <v>0</v>
      </c>
      <c r="AZ3">
        <f>C6*ABS(SUMPRODUCT(X4:X69, K4:K69))/1</f>
        <v>28116.653424241191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1925.5959390397873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1885.9850556982383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-1885.9850556982383</v>
      </c>
      <c r="AK4">
        <f>G4*SUM(AB4, AE4:AF4)</f>
        <v>0</v>
      </c>
      <c r="AL4">
        <f t="shared" si="8"/>
        <v>-2943.0564556982381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-986.16606026681598</v>
      </c>
      <c r="AR4">
        <f t="shared" si="9"/>
        <v>-986.16606026681598</v>
      </c>
      <c r="AS4">
        <f t="shared" si="9"/>
        <v>-1759.4785480905291</v>
      </c>
      <c r="AT4">
        <f t="shared" si="9"/>
        <v>0</v>
      </c>
      <c r="AU4">
        <f t="shared" si="9"/>
        <v>-2745.6446083573451</v>
      </c>
      <c r="AW4">
        <v>1</v>
      </c>
      <c r="AX4">
        <f>IF(Z4&gt;0, (R4*SUMPRODUCT(K4:$K$98, X4:$X$98)-K4*$AZ$3)/Z4, 0)</f>
        <v>1925.5959390397873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</v>
      </c>
      <c r="S5">
        <f t="shared" si="1"/>
        <v>3224.5083898172525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1885.9850556982383</v>
      </c>
      <c r="AC5">
        <f t="shared" si="2"/>
        <v>3087.7115907910957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-1205.9072251764956</v>
      </c>
      <c r="AI5">
        <f t="shared" si="6"/>
        <v>-1253.7860212209073</v>
      </c>
      <c r="AJ5">
        <f t="shared" si="7"/>
        <v>-1201.7265350928574</v>
      </c>
      <c r="AK5">
        <f>G5*SUM(AB5, AE5:AF5)</f>
        <v>77.325387283627776</v>
      </c>
      <c r="AL5">
        <f t="shared" si="8"/>
        <v>-2378.1871690301368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-1031.1809368174331</v>
      </c>
      <c r="AR5">
        <f t="shared" si="9"/>
        <v>-1072.1224791915085</v>
      </c>
      <c r="AS5">
        <f t="shared" si="9"/>
        <v>-1027.6059952075107</v>
      </c>
      <c r="AT5">
        <f t="shared" si="9"/>
        <v>66.121558635849411</v>
      </c>
      <c r="AU5">
        <f t="shared" si="9"/>
        <v>-2033.6069157631698</v>
      </c>
      <c r="AW5">
        <v>2</v>
      </c>
      <c r="AX5">
        <f>IF(Z5&gt;0, (R5*SUMPRODUCT(K5:$K$98, X5:$X$98)-K5*$AZ$3)/Z5, 0)</f>
        <v>3224.5083898172525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</v>
      </c>
      <c r="S6">
        <f t="shared" si="1"/>
        <v>4719.0735814868531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3087.7115907910957</v>
      </c>
      <c r="AC6">
        <f t="shared" si="2"/>
        <v>4409.8379804422038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-1352.9040537651283</v>
      </c>
      <c r="AI6">
        <f t="shared" si="6"/>
        <v>-1399.6276098222133</v>
      </c>
      <c r="AJ6">
        <f t="shared" si="7"/>
        <v>-1322.1263896511082</v>
      </c>
      <c r="AK6">
        <f>G6*SUM(AB6, AE6:AF6)</f>
        <v>180.6311280612791</v>
      </c>
      <c r="AL6">
        <f t="shared" si="8"/>
        <v>-2541.1228714120425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-1043.6437559909612</v>
      </c>
      <c r="AR6">
        <f t="shared" si="9"/>
        <v>-1079.6867757461048</v>
      </c>
      <c r="AS6">
        <f t="shared" si="9"/>
        <v>-1019.9015572096124</v>
      </c>
      <c r="AT6">
        <f t="shared" si="9"/>
        <v>139.3406638217412</v>
      </c>
      <c r="AU6">
        <f t="shared" si="9"/>
        <v>-1960.2476691339762</v>
      </c>
      <c r="AW6">
        <v>3</v>
      </c>
      <c r="AX6">
        <f>IF(Z6&gt;0, (R6*SUMPRODUCT(K6:$K$98, X6:$X$98)-K6*$AZ$3)/Z6, 0)</f>
        <v>4719.0735814868531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</v>
      </c>
      <c r="S7">
        <f t="shared" si="1"/>
        <v>5847.4617002385876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4409.8379804422038</v>
      </c>
      <c r="AC7">
        <f t="shared" si="2"/>
        <v>5321.8182105029409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-1501.9002080858049</v>
      </c>
      <c r="AI7">
        <f t="shared" si="6"/>
        <v>-1547.4055784782763</v>
      </c>
      <c r="AJ7">
        <f t="shared" si="7"/>
        <v>-911.98023006073709</v>
      </c>
      <c r="AK7">
        <f>G7*SUM(AB7, AE7:AF7)</f>
        <v>216.52304483971221</v>
      </c>
      <c r="AL7">
        <f t="shared" si="8"/>
        <v>-2242.862763699301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-1054.1178089227942</v>
      </c>
      <c r="AR7">
        <f t="shared" si="9"/>
        <v>-1086.0560303000109</v>
      </c>
      <c r="AS7">
        <f t="shared" si="9"/>
        <v>-640.07887922045484</v>
      </c>
      <c r="AT7">
        <f t="shared" si="9"/>
        <v>151.96801783430459</v>
      </c>
      <c r="AU7">
        <f t="shared" si="9"/>
        <v>-1574.1668916861611</v>
      </c>
      <c r="AW7">
        <v>4</v>
      </c>
      <c r="AX7">
        <f>IF(Z7&gt;0, (R7*SUMPRODUCT(K7:$K$98, X7:$X$98)-K7*$AZ$3)/Z7, 0)</f>
        <v>5847.4617002385876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100000</v>
      </c>
      <c r="S8">
        <f t="shared" si="1"/>
        <v>6310.3659074172865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5321.8182105029409</v>
      </c>
      <c r="AC8">
        <f t="shared" si="2"/>
        <v>5581.079576456701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-1657.5912724091295</v>
      </c>
      <c r="AI8">
        <f t="shared" si="6"/>
        <v>-1701.8127934614715</v>
      </c>
      <c r="AJ8">
        <f t="shared" si="7"/>
        <v>-259.26136595376011</v>
      </c>
      <c r="AK8">
        <f t="shared" ref="AK8:AK69" si="22">G8*SUM(AB8:AB8, AE8:AF8)</f>
        <v>113.35472788371264</v>
      </c>
      <c r="AL8">
        <f t="shared" si="8"/>
        <v>-1847.7194315315189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-1085.961477375183</v>
      </c>
      <c r="AR8">
        <f t="shared" si="9"/>
        <v>-1114.9329549240381</v>
      </c>
      <c r="AS8">
        <f t="shared" si="9"/>
        <v>-169.85360666640938</v>
      </c>
      <c r="AT8">
        <f t="shared" si="9"/>
        <v>74.263704092232317</v>
      </c>
      <c r="AU8">
        <f t="shared" si="9"/>
        <v>-1210.522857498215</v>
      </c>
      <c r="AW8">
        <v>5</v>
      </c>
      <c r="AX8">
        <f>IF(Z8&gt;0, (R8*SUMPRODUCT(K8:$K$98, X8:$X$98)-K8*$AZ$3)/Z8, 0)</f>
        <v>6310.3659074172865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100000</v>
      </c>
      <c r="S9">
        <f t="shared" si="1"/>
        <v>6381.5091443209576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5581.079576456701</v>
      </c>
      <c r="AC9">
        <f t="shared" si="2"/>
        <v>5470.3089405205392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-1837.3689993940543</v>
      </c>
      <c r="AI9">
        <f t="shared" si="6"/>
        <v>-1880.229620736176</v>
      </c>
      <c r="AJ9">
        <f t="shared" si="7"/>
        <v>110.77063593616185</v>
      </c>
      <c r="AK9">
        <f t="shared" si="22"/>
        <v>32.928369501094537</v>
      </c>
      <c r="AL9">
        <f t="shared" si="8"/>
        <v>-1736.5306152989197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-1140.0149927633272</v>
      </c>
      <c r="AR9">
        <f t="shared" si="9"/>
        <v>-1166.6083177542707</v>
      </c>
      <c r="AS9">
        <f t="shared" si="9"/>
        <v>68.72881047127639</v>
      </c>
      <c r="AT9">
        <f t="shared" si="9"/>
        <v>20.430754481477798</v>
      </c>
      <c r="AU9">
        <f t="shared" si="9"/>
        <v>-1077.4487528015165</v>
      </c>
      <c r="AW9">
        <v>6</v>
      </c>
      <c r="AX9">
        <f>IF(Z9&gt;0, (R9*SUMPRODUCT(K9:$K$98, X9:$X$98)-K9*$AZ$3)/Z9, 0)</f>
        <v>6381.5091443209576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</v>
      </c>
      <c r="S10">
        <f t="shared" si="1"/>
        <v>6307.4285774691261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5470.3089405205392</v>
      </c>
      <c r="AC10">
        <f t="shared" si="2"/>
        <v>5225.6448133669219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-2014.9777602621057</v>
      </c>
      <c r="AI10">
        <f t="shared" si="6"/>
        <v>-2056.4022865106749</v>
      </c>
      <c r="AJ10">
        <f t="shared" si="7"/>
        <v>244.6641271536173</v>
      </c>
      <c r="AK10">
        <f t="shared" si="22"/>
        <v>22.428266656134213</v>
      </c>
      <c r="AL10">
        <f t="shared" si="8"/>
        <v>-1789.3098927009235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-1186.0489739665354</v>
      </c>
      <c r="AR10">
        <f t="shared" si="9"/>
        <v>-1210.4321298619009</v>
      </c>
      <c r="AS10">
        <f t="shared" si="9"/>
        <v>144.01331999774482</v>
      </c>
      <c r="AT10">
        <f t="shared" si="9"/>
        <v>13.201645784862466</v>
      </c>
      <c r="AU10">
        <f t="shared" si="9"/>
        <v>-1053.2171640792938</v>
      </c>
      <c r="AW10">
        <v>7</v>
      </c>
      <c r="AX10">
        <f>IF(Z10&gt;0, (R10*SUMPRODUCT(K10:$K$98, X10:$X$98)-K10*$AZ$3)/Z10, 0)</f>
        <v>6307.4285774691261</v>
      </c>
    </row>
    <row r="11" spans="1:52" x14ac:dyDescent="0.25">
      <c r="A11" t="s">
        <v>33</v>
      </c>
      <c r="C11" s="12">
        <f>AU71</f>
        <v>23185.830696191526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</v>
      </c>
      <c r="S11">
        <f t="shared" si="1"/>
        <v>6091.1344705991924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5225.6448133669219</v>
      </c>
      <c r="AC11">
        <f t="shared" si="2"/>
        <v>4863.6323231763799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-2172.8366157126347</v>
      </c>
      <c r="AI11">
        <f t="shared" si="6"/>
        <v>-2212.7604783908619</v>
      </c>
      <c r="AJ11">
        <f t="shared" si="7"/>
        <v>362.01249019054194</v>
      </c>
      <c r="AK11">
        <f t="shared" si="22"/>
        <v>12.541547552080612</v>
      </c>
      <c r="AL11">
        <f t="shared" si="8"/>
        <v>-1838.2064406482393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-1215.2862852815776</v>
      </c>
      <c r="AR11">
        <f t="shared" si="9"/>
        <v>-1237.6160464874849</v>
      </c>
      <c r="AS11">
        <f t="shared" si="9"/>
        <v>202.4767123527626</v>
      </c>
      <c r="AT11">
        <f t="shared" si="9"/>
        <v>7.0145958633210288</v>
      </c>
      <c r="AU11">
        <f t="shared" si="9"/>
        <v>-1028.1247382714012</v>
      </c>
      <c r="AW11">
        <v>8</v>
      </c>
      <c r="AX11">
        <f>IF(Z11&gt;0, (R11*SUMPRODUCT(K11:$K$98, X11:$X$98)-K11*$AZ$3)/Z11, 0)</f>
        <v>6091.1344705991924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</v>
      </c>
      <c r="S12">
        <f t="shared" si="1"/>
        <v>5774.4485846087482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4863.6323231763799</v>
      </c>
      <c r="AC12">
        <f t="shared" si="2"/>
        <v>4429.9329380815325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-2333.1275387707019</v>
      </c>
      <c r="AI12">
        <f t="shared" si="6"/>
        <v>-2371.4855990527617</v>
      </c>
      <c r="AJ12">
        <f t="shared" si="7"/>
        <v>433.69938509484746</v>
      </c>
      <c r="AK12">
        <f t="shared" si="22"/>
        <v>11.186354343305673</v>
      </c>
      <c r="AL12">
        <f t="shared" si="8"/>
        <v>-1926.5998596146085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-1240.0820896424618</v>
      </c>
      <c r="AR12">
        <f t="shared" si="9"/>
        <v>-1260.4698064555216</v>
      </c>
      <c r="AS12">
        <f t="shared" si="9"/>
        <v>230.51583370724853</v>
      </c>
      <c r="AT12">
        <f t="shared" si="9"/>
        <v>5.945666252277201</v>
      </c>
      <c r="AU12">
        <f t="shared" si="9"/>
        <v>-1024.0083064959958</v>
      </c>
      <c r="AW12">
        <v>9</v>
      </c>
      <c r="AX12">
        <f>IF(Z12&gt;0, (R12*SUMPRODUCT(K12:$K$98, X12:$X$98)-K12*$AZ$3)/Z12, 0)</f>
        <v>5774.4485846087482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</v>
      </c>
      <c r="S13">
        <f t="shared" si="1"/>
        <v>5347.6381461546325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4429.9329380815325</v>
      </c>
      <c r="AC13">
        <f t="shared" si="2"/>
        <v>3928.5424930477202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-2485.8269310784794</v>
      </c>
      <c r="AI13">
        <f t="shared" si="6"/>
        <v>-2522.5584972921793</v>
      </c>
      <c r="AJ13">
        <f t="shared" si="7"/>
        <v>501.39044503381228</v>
      </c>
      <c r="AK13">
        <f t="shared" si="22"/>
        <v>8.8598658761630649</v>
      </c>
      <c r="AL13">
        <f t="shared" si="8"/>
        <v>-2012.308186382204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-1255.9348288554443</v>
      </c>
      <c r="AR13">
        <f t="shared" si="9"/>
        <v>-1274.4930207993141</v>
      </c>
      <c r="AS13">
        <f t="shared" si="9"/>
        <v>253.32162706117833</v>
      </c>
      <c r="AT13">
        <f t="shared" si="9"/>
        <v>4.4763430606302927</v>
      </c>
      <c r="AU13">
        <f t="shared" si="9"/>
        <v>-1016.6950506775056</v>
      </c>
      <c r="AW13">
        <v>10</v>
      </c>
      <c r="AX13">
        <f>IF(Z13&gt;0, (R13*SUMPRODUCT(K13:$K$98, X13:$X$98)-K13*$AZ$3)/Z13, 0)</f>
        <v>5347.6381461546325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</v>
      </c>
      <c r="S14">
        <f t="shared" si="1"/>
        <v>4811.4257825079021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3928.5424930477202</v>
      </c>
      <c r="AC14">
        <f t="shared" si="2"/>
        <v>3372.2183533904299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-2640.7868615335096</v>
      </c>
      <c r="AI14">
        <f t="shared" si="6"/>
        <v>-2675.8307186543057</v>
      </c>
      <c r="AJ14">
        <f t="shared" si="7"/>
        <v>556.32413965729029</v>
      </c>
      <c r="AK14">
        <f t="shared" si="22"/>
        <v>7.071376487485896</v>
      </c>
      <c r="AL14">
        <f t="shared" si="8"/>
        <v>-2112.4352025095295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-1268.5173148093827</v>
      </c>
      <c r="AR14">
        <f t="shared" si="9"/>
        <v>-1285.350835220652</v>
      </c>
      <c r="AS14">
        <f t="shared" si="9"/>
        <v>267.23353333858256</v>
      </c>
      <c r="AT14">
        <f t="shared" si="9"/>
        <v>3.3967767882269846</v>
      </c>
      <c r="AU14">
        <f t="shared" si="9"/>
        <v>-1014.7205250938424</v>
      </c>
      <c r="AW14">
        <v>11</v>
      </c>
      <c r="AX14">
        <f>IF(Z14&gt;0, (R14*SUMPRODUCT(K14:$K$98, X14:$X$98)-K14*$AZ$3)/Z14, 0)</f>
        <v>4811.4257825079021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</v>
      </c>
      <c r="S15">
        <f t="shared" si="1"/>
        <v>4200.7159014170475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3372.2183533904299</v>
      </c>
      <c r="AC15">
        <f t="shared" si="2"/>
        <v>2796.8748212187256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-2805.928347997879</v>
      </c>
      <c r="AI15">
        <f t="shared" si="6"/>
        <v>-2839.218802373468</v>
      </c>
      <c r="AJ15">
        <f t="shared" si="7"/>
        <v>575.34353217170428</v>
      </c>
      <c r="AK15">
        <f t="shared" si="22"/>
        <v>13.826095248900764</v>
      </c>
      <c r="AL15">
        <f t="shared" si="8"/>
        <v>-2250.0491749528628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-1278.6680461872083</v>
      </c>
      <c r="AR15">
        <f t="shared" si="9"/>
        <v>-1293.8385833406221</v>
      </c>
      <c r="AS15">
        <f t="shared" si="9"/>
        <v>262.18537999851895</v>
      </c>
      <c r="AT15">
        <f t="shared" si="9"/>
        <v>6.3005836235713986</v>
      </c>
      <c r="AU15">
        <f t="shared" si="9"/>
        <v>-1025.3526197185317</v>
      </c>
      <c r="AW15">
        <v>12</v>
      </c>
      <c r="AX15">
        <f>IF(Z15&gt;0, (R15*SUMPRODUCT(K15:$K$98, X15:$X$98)-K15*$AZ$3)/Z15, 0)</f>
        <v>4200.7159014170475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</v>
      </c>
      <c r="S16">
        <f t="shared" si="1"/>
        <v>3510.7247157089159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2796.8748212187256</v>
      </c>
      <c r="AC16">
        <f t="shared" si="2"/>
        <v>2210.3004793855744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-2956.5751887776405</v>
      </c>
      <c r="AI16">
        <f t="shared" si="6"/>
        <v>-2988.0544510150849</v>
      </c>
      <c r="AJ16">
        <f t="shared" si="7"/>
        <v>586.57434183315127</v>
      </c>
      <c r="AK16">
        <f t="shared" si="22"/>
        <v>19.857811230652953</v>
      </c>
      <c r="AL16">
        <f t="shared" si="8"/>
        <v>-2381.6222979512804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-1274.5418223445433</v>
      </c>
      <c r="AR16">
        <f t="shared" si="9"/>
        <v>-1288.1121304532173</v>
      </c>
      <c r="AS16">
        <f t="shared" si="9"/>
        <v>252.86471097312673</v>
      </c>
      <c r="AT16">
        <f t="shared" si="9"/>
        <v>8.5604489308300984</v>
      </c>
      <c r="AU16">
        <f t="shared" si="9"/>
        <v>-1026.6869705492604</v>
      </c>
      <c r="AW16">
        <v>13</v>
      </c>
      <c r="AX16">
        <f>IF(Z16&gt;0, (R16*SUMPRODUCT(K16:$K$98, X16:$X$98)-K16*$AZ$3)/Z16, 0)</f>
        <v>3510.7247157089159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</v>
      </c>
      <c r="S17">
        <f t="shared" si="1"/>
        <v>2806.6472989172748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2210.3004793855744</v>
      </c>
      <c r="AC17">
        <f t="shared" si="2"/>
        <v>1662.6834529234311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-3088.0273576419904</v>
      </c>
      <c r="AI17">
        <f t="shared" si="6"/>
        <v>-3117.6478135782395</v>
      </c>
      <c r="AJ17">
        <f t="shared" si="7"/>
        <v>547.61702646214326</v>
      </c>
      <c r="AK17">
        <f t="shared" si="22"/>
        <v>30.502146615520925</v>
      </c>
      <c r="AL17">
        <f t="shared" si="8"/>
        <v>-2539.5286405005754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-1251.3716622645284</v>
      </c>
      <c r="AR17">
        <f t="shared" si="9"/>
        <v>-1263.3748587680336</v>
      </c>
      <c r="AS17">
        <f t="shared" si="9"/>
        <v>221.91268059605619</v>
      </c>
      <c r="AT17">
        <f t="shared" si="9"/>
        <v>12.360486968628063</v>
      </c>
      <c r="AU17">
        <f t="shared" si="9"/>
        <v>-1029.1016912033494</v>
      </c>
      <c r="AW17">
        <v>14</v>
      </c>
      <c r="AX17">
        <f>IF(Z17&gt;0, (R17*SUMPRODUCT(K17:$K$98, X17:$X$98)-K17*$AZ$3)/Z17, 0)</f>
        <v>2806.6472989172748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</v>
      </c>
      <c r="S18">
        <f t="shared" si="1"/>
        <v>2115.345589095512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1662.6834529234311</v>
      </c>
      <c r="AC18">
        <f t="shared" si="2"/>
        <v>1172.6000319724044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-3215.4785700609227</v>
      </c>
      <c r="AI18">
        <f t="shared" si="6"/>
        <v>-3243.1950821527789</v>
      </c>
      <c r="AJ18">
        <f t="shared" si="7"/>
        <v>490.08342095102671</v>
      </c>
      <c r="AK18">
        <f t="shared" si="22"/>
        <v>35.913962583146116</v>
      </c>
      <c r="AL18">
        <f t="shared" si="8"/>
        <v>-2717.197698618606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-1215.9566476977268</v>
      </c>
      <c r="AR18">
        <f t="shared" si="9"/>
        <v>-1226.4378486744288</v>
      </c>
      <c r="AS18">
        <f t="shared" si="9"/>
        <v>185.3286161445491</v>
      </c>
      <c r="AT18">
        <f t="shared" si="9"/>
        <v>13.581126602661994</v>
      </c>
      <c r="AU18">
        <f t="shared" si="9"/>
        <v>-1027.5281059272177</v>
      </c>
      <c r="AW18">
        <v>15</v>
      </c>
      <c r="AX18">
        <f>IF(Z18&gt;0, (R18*SUMPRODUCT(K18:$K$98, X18:$X$98)-K18*$AZ$3)/Z18, 0)</f>
        <v>2115.345589095512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</v>
      </c>
      <c r="S19">
        <f t="shared" si="1"/>
        <v>1306.7579187216995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1172.6000319724044</v>
      </c>
      <c r="AC19">
        <f t="shared" si="2"/>
        <v>673.54257615123788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-3335.6677622355696</v>
      </c>
      <c r="AI19">
        <f t="shared" si="6"/>
        <v>-3361.4392753253892</v>
      </c>
      <c r="AJ19">
        <f t="shared" si="7"/>
        <v>499.05745582116651</v>
      </c>
      <c r="AK19">
        <f t="shared" si="22"/>
        <v>26.148980712984617</v>
      </c>
      <c r="AL19">
        <f t="shared" si="8"/>
        <v>-2836.232838791238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-1176.3564919884122</v>
      </c>
      <c r="AR19">
        <f t="shared" si="9"/>
        <v>-1185.4450730140163</v>
      </c>
      <c r="AS19">
        <f t="shared" si="9"/>
        <v>175.99758725281279</v>
      </c>
      <c r="AT19">
        <f t="shared" si="9"/>
        <v>9.221698746155548</v>
      </c>
      <c r="AU19">
        <f t="shared" si="9"/>
        <v>-1000.225787015048</v>
      </c>
      <c r="AW19">
        <v>16</v>
      </c>
      <c r="AX19">
        <f>IF(Z19&gt;0, (R19*SUMPRODUCT(K19:$K$98, X19:$X$98)-K19*$AZ$3)/Z19, 0)</f>
        <v>1306.7579187216995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</v>
      </c>
      <c r="S20">
        <f t="shared" si="1"/>
        <v>16.549209178191067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673.54257615123788</v>
      </c>
      <c r="AC20">
        <f t="shared" si="2"/>
        <v>7.8738061283838752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-3449.4546084676704</v>
      </c>
      <c r="AI20">
        <f t="shared" si="6"/>
        <v>-3473.2436791223581</v>
      </c>
      <c r="AJ20">
        <f t="shared" si="7"/>
        <v>665.66877002285401</v>
      </c>
      <c r="AK20">
        <f t="shared" si="22"/>
        <v>2.8962330774503231</v>
      </c>
      <c r="AL20">
        <f t="shared" si="8"/>
        <v>-2804.6786760220539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-1153.8315069087334</v>
      </c>
      <c r="AR20">
        <f t="shared" si="9"/>
        <v>-1161.78887477033</v>
      </c>
      <c r="AS20">
        <f t="shared" si="9"/>
        <v>222.66406930884287</v>
      </c>
      <c r="AT20">
        <f t="shared" si="9"/>
        <v>0.96878067851947081</v>
      </c>
      <c r="AU20">
        <f t="shared" si="9"/>
        <v>-938.15602478296773</v>
      </c>
      <c r="AW20">
        <v>17</v>
      </c>
      <c r="AX20">
        <f>IF(Z20&gt;0, (R20*SUMPRODUCT(K20:$K$98, X20:$X$98)-K20*$AZ$3)/Z20, 0)</f>
        <v>16.549209178191067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</v>
      </c>
      <c r="S21">
        <f t="shared" si="1"/>
        <v>-1571.7822534275226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7.8738061283838752</v>
      </c>
      <c r="AC21">
        <f t="shared" si="2"/>
        <v>-684.47575914510708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-3554.6128942718137</v>
      </c>
      <c r="AI21">
        <f t="shared" si="6"/>
        <v>-3576.3867677728185</v>
      </c>
      <c r="AJ21">
        <f t="shared" si="7"/>
        <v>692.34956527349095</v>
      </c>
      <c r="AK21">
        <f t="shared" si="22"/>
        <v>1.25980898054142E-2</v>
      </c>
      <c r="AL21">
        <f t="shared" si="8"/>
        <v>-2884.024604409522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-1130.6643365845018</v>
      </c>
      <c r="AR21">
        <f t="shared" si="9"/>
        <v>-1137.5902503110178</v>
      </c>
      <c r="AS21">
        <f t="shared" si="9"/>
        <v>220.22509488051716</v>
      </c>
      <c r="AT21">
        <f t="shared" si="9"/>
        <v>4.0072467173640422E-3</v>
      </c>
      <c r="AU21">
        <f t="shared" si="9"/>
        <v>-917.36114818378337</v>
      </c>
      <c r="AW21">
        <v>18</v>
      </c>
      <c r="AX21">
        <f>IF(Z21&gt;0, (R21*SUMPRODUCT(K21:$K$98, X21:$X$98)-K21*$AZ$3)/Z21, 0)</f>
        <v>-1571.7822534275226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</v>
      </c>
      <c r="S22">
        <f t="shared" si="1"/>
        <v>-3096.829290842189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-684.47575914510708</v>
      </c>
      <c r="AC22">
        <f t="shared" si="2"/>
        <v>-1222.2504204984898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-3644.4685746403729</v>
      </c>
      <c r="AI22">
        <f t="shared" si="6"/>
        <v>-3664.2024751190474</v>
      </c>
      <c r="AJ22">
        <f t="shared" si="7"/>
        <v>537.77466135338273</v>
      </c>
      <c r="AK22">
        <f t="shared" si="22"/>
        <v>-14.37399094204725</v>
      </c>
      <c r="AL22">
        <f t="shared" si="8"/>
        <v>-3140.8018047077121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-1082.3958559441348</v>
      </c>
      <c r="AR22">
        <f t="shared" si="9"/>
        <v>-1088.2567631415138</v>
      </c>
      <c r="AS22">
        <f t="shared" si="9"/>
        <v>159.71740542120074</v>
      </c>
      <c r="AT22">
        <f t="shared" si="9"/>
        <v>-4.2690306996502869</v>
      </c>
      <c r="AU22">
        <f t="shared" si="9"/>
        <v>-932.80838841996353</v>
      </c>
      <c r="AW22">
        <v>19</v>
      </c>
      <c r="AX22">
        <f>IF(Z22&gt;0, (R22*SUMPRODUCT(K22:$K$98, X22:$X$98)-K22*$AZ$3)/Z22, 0)</f>
        <v>-3096.829290842189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</v>
      </c>
      <c r="S23">
        <f t="shared" si="1"/>
        <v>-3988.7544524712748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-1222.2504204984898</v>
      </c>
      <c r="AC23">
        <f t="shared" si="2"/>
        <v>-1409.943547220616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-3725.1574607785574</v>
      </c>
      <c r="AI23">
        <f t="shared" si="6"/>
        <v>-3742.8314435220559</v>
      </c>
      <c r="AJ23">
        <f t="shared" si="7"/>
        <v>187.69312672212618</v>
      </c>
      <c r="AK23">
        <f t="shared" si="22"/>
        <v>-85.557529434894292</v>
      </c>
      <c r="AL23">
        <f t="shared" si="8"/>
        <v>-3640.6958462348239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-987.82161134522585</v>
      </c>
      <c r="AR23">
        <f t="shared" si="9"/>
        <v>-992.50832386580794</v>
      </c>
      <c r="AS23">
        <f t="shared" si="9"/>
        <v>49.771675111506362</v>
      </c>
      <c r="AT23">
        <f t="shared" si="9"/>
        <v>-22.687786349688995</v>
      </c>
      <c r="AU23">
        <f t="shared" si="9"/>
        <v>-965.4244351039905</v>
      </c>
      <c r="AW23">
        <v>20</v>
      </c>
      <c r="AX23">
        <f>IF(Z23&gt;0, (R23*SUMPRODUCT(K23:$K$98, X23:$X$98)-K23*$AZ$3)/Z23, 0)</f>
        <v>-3988.7544524712748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</v>
      </c>
      <c r="S24">
        <f t="shared" si="1"/>
        <v>-5121.114014022316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-1409.943547220616</v>
      </c>
      <c r="AC24">
        <f t="shared" si="2"/>
        <v>-1598.9234360461905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-3772.3058207447257</v>
      </c>
      <c r="AI24">
        <f t="shared" si="6"/>
        <v>-3787.9169107504172</v>
      </c>
      <c r="AJ24">
        <f t="shared" si="7"/>
        <v>188.97988882557456</v>
      </c>
      <c r="AK24">
        <f t="shared" si="22"/>
        <v>-98.696048305443128</v>
      </c>
      <c r="AL24">
        <f t="shared" si="8"/>
        <v>-3697.6330702302857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-893.14662092647575</v>
      </c>
      <c r="AR24">
        <f t="shared" si="9"/>
        <v>-896.84276671902705</v>
      </c>
      <c r="AS24">
        <f t="shared" si="9"/>
        <v>44.743654716282052</v>
      </c>
      <c r="AT24">
        <f t="shared" si="9"/>
        <v>-23.367681792405751</v>
      </c>
      <c r="AU24">
        <f t="shared" si="9"/>
        <v>-875.46679379515081</v>
      </c>
      <c r="AW24">
        <v>21</v>
      </c>
      <c r="AX24">
        <f>IF(Z24&gt;0, (R24*SUMPRODUCT(K24:$K$98, X24:$X$98)-K24*$AZ$3)/Z24, 0)</f>
        <v>-5121.114014022316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</v>
      </c>
      <c r="S25">
        <f t="shared" si="1"/>
        <v>-6555.2758913196749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-1598.9234360461905</v>
      </c>
      <c r="AC25">
        <f t="shared" si="2"/>
        <v>-1778.8185190086924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-3774.2808042483457</v>
      </c>
      <c r="AI25">
        <f t="shared" si="6"/>
        <v>-3787.8486429518557</v>
      </c>
      <c r="AJ25">
        <f t="shared" si="7"/>
        <v>179.89508296250187</v>
      </c>
      <c r="AK25">
        <f t="shared" si="22"/>
        <v>-111.92464052323335</v>
      </c>
      <c r="AL25">
        <f t="shared" si="8"/>
        <v>-3719.8782005125872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-797.86984476166901</v>
      </c>
      <c r="AR25">
        <f t="shared" si="9"/>
        <v>-800.73803870948973</v>
      </c>
      <c r="AS25">
        <f t="shared" si="9"/>
        <v>38.029195325137913</v>
      </c>
      <c r="AT25">
        <f t="shared" si="9"/>
        <v>-23.660480020129903</v>
      </c>
      <c r="AU25">
        <f t="shared" si="9"/>
        <v>-786.36932340448175</v>
      </c>
      <c r="AW25">
        <v>22</v>
      </c>
      <c r="AX25">
        <f>IF(Z25&gt;0, (R25*SUMPRODUCT(K25:$K$98, X25:$X$98)-K25*$AZ$3)/Z25, 0)</f>
        <v>-6555.2758913196749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</v>
      </c>
      <c r="S26">
        <f t="shared" si="1"/>
        <v>-8383.124173340264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-1778.8185190086924</v>
      </c>
      <c r="AC26">
        <f t="shared" si="2"/>
        <v>-1939.856633445386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-3724.300357281978</v>
      </c>
      <c r="AI26">
        <f t="shared" si="6"/>
        <v>-3735.8703674198123</v>
      </c>
      <c r="AJ26">
        <f t="shared" si="7"/>
        <v>161.0381144366936</v>
      </c>
      <c r="AK26">
        <f t="shared" si="22"/>
        <v>-124.51729633060849</v>
      </c>
      <c r="AL26">
        <f t="shared" si="8"/>
        <v>-3699.349549313727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-702.95013569341575</v>
      </c>
      <c r="AR26">
        <f t="shared" si="9"/>
        <v>-705.13393920444628</v>
      </c>
      <c r="AS26">
        <f t="shared" si="9"/>
        <v>30.395444388298763</v>
      </c>
      <c r="AT26">
        <f t="shared" si="9"/>
        <v>-23.502253297222822</v>
      </c>
      <c r="AU26">
        <f t="shared" si="9"/>
        <v>-698.24074811337039</v>
      </c>
      <c r="AW26">
        <v>23</v>
      </c>
      <c r="AX26">
        <f>IF(Z26&gt;0, (R26*SUMPRODUCT(K26:$K$98, X26:$X$98)-K26*$AZ$3)/Z26, 0)</f>
        <v>-8383.124173340264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</v>
      </c>
      <c r="S27">
        <f t="shared" si="1"/>
        <v>-10741.982510004567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-1939.856633445386</v>
      </c>
      <c r="AC27">
        <f t="shared" si="2"/>
        <v>-2074.2070099200728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-3599.2699786598528</v>
      </c>
      <c r="AI27">
        <f t="shared" si="6"/>
        <v>-3608.9246537069785</v>
      </c>
      <c r="AJ27">
        <f t="shared" si="7"/>
        <v>134.35037647468675</v>
      </c>
      <c r="AK27">
        <f t="shared" si="22"/>
        <v>-135.78996434117704</v>
      </c>
      <c r="AL27">
        <f t="shared" si="8"/>
        <v>-3610.3642415734689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-606.56342830874678</v>
      </c>
      <c r="AR27">
        <f t="shared" si="9"/>
        <v>-608.19047291237837</v>
      </c>
      <c r="AS27">
        <f t="shared" si="9"/>
        <v>22.641264876551283</v>
      </c>
      <c r="AT27">
        <f t="shared" si="9"/>
        <v>-22.883870003931904</v>
      </c>
      <c r="AU27">
        <f t="shared" si="9"/>
        <v>-608.43307803975904</v>
      </c>
      <c r="AW27">
        <v>24</v>
      </c>
      <c r="AX27">
        <f>IF(Z27&gt;0, (R27*SUMPRODUCT(K27:$K$98, X27:$X$98)-K27*$AZ$3)/Z27, 0)</f>
        <v>-10741.982510004567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</v>
      </c>
      <c r="S28">
        <f t="shared" si="1"/>
        <v>-13824.057647297364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-2074.2070099200728</v>
      </c>
      <c r="AC28">
        <f t="shared" si="2"/>
        <v>-2173.0920817835263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-3396.6166928754301</v>
      </c>
      <c r="AI28">
        <f t="shared" si="6"/>
        <v>-3404.4765128256472</v>
      </c>
      <c r="AJ28">
        <f t="shared" si="7"/>
        <v>98.885071863453504</v>
      </c>
      <c r="AK28">
        <f t="shared" si="22"/>
        <v>-145.19449069440512</v>
      </c>
      <c r="AL28">
        <f t="shared" si="8"/>
        <v>-3450.7859316565987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-511.0816811704139</v>
      </c>
      <c r="AR28">
        <f t="shared" si="9"/>
        <v>-512.26433154196741</v>
      </c>
      <c r="AS28">
        <f t="shared" si="9"/>
        <v>14.879026201760615</v>
      </c>
      <c r="AT28">
        <f t="shared" si="9"/>
        <v>-21.84710584400937</v>
      </c>
      <c r="AU28">
        <f t="shared" si="9"/>
        <v>-519.23241118421606</v>
      </c>
      <c r="AW28">
        <v>25</v>
      </c>
      <c r="AX28">
        <f>IF(Z28&gt;0, (R28*SUMPRODUCT(K28:$K$98, X28:$X$98)-K28*$AZ$3)/Z28, 0)</f>
        <v>-13824.057647297364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</v>
      </c>
      <c r="S29">
        <f t="shared" si="1"/>
        <v>-17921.799007188365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-2173.0920817835263</v>
      </c>
      <c r="AC29">
        <f t="shared" si="2"/>
        <v>-2230.8895161277842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-3114.5329136978244</v>
      </c>
      <c r="AI29">
        <f t="shared" si="6"/>
        <v>-3120.7568689916902</v>
      </c>
      <c r="AJ29">
        <f t="shared" si="7"/>
        <v>57.797434344257908</v>
      </c>
      <c r="AK29">
        <f t="shared" si="22"/>
        <v>-152.11644572484684</v>
      </c>
      <c r="AL29">
        <f t="shared" si="8"/>
        <v>-3215.0758803722792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-418.42601390569814</v>
      </c>
      <c r="AR29">
        <f t="shared" si="9"/>
        <v>-419.26217935217198</v>
      </c>
      <c r="AS29">
        <f t="shared" si="9"/>
        <v>7.7648722093390887</v>
      </c>
      <c r="AT29">
        <f t="shared" si="9"/>
        <v>-20.436283641189828</v>
      </c>
      <c r="AU29">
        <f t="shared" si="9"/>
        <v>-431.93359078402273</v>
      </c>
      <c r="AW29">
        <v>26</v>
      </c>
      <c r="AX29">
        <f>IF(Z29&gt;0, (R29*SUMPRODUCT(K29:$K$98, X29:$X$98)-K29*$AZ$3)/Z29, 0)</f>
        <v>-17921.799007188365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</v>
      </c>
      <c r="S30">
        <f t="shared" si="1"/>
        <v>-23496.17745754604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-2230.8895161277842</v>
      </c>
      <c r="AC30">
        <f t="shared" si="2"/>
        <v>-2244.5974525101292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-2770.3990510865092</v>
      </c>
      <c r="AI30">
        <f t="shared" si="6"/>
        <v>-2775.1755673018929</v>
      </c>
      <c r="AJ30">
        <f t="shared" si="7"/>
        <v>13.707936382344997</v>
      </c>
      <c r="AK30">
        <f t="shared" si="22"/>
        <v>-156.16226612894491</v>
      </c>
      <c r="AL30">
        <f t="shared" si="8"/>
        <v>-2917.6298970484927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-332.31508773182776</v>
      </c>
      <c r="AR30">
        <f t="shared" si="9"/>
        <v>-332.88804071654135</v>
      </c>
      <c r="AS30">
        <f t="shared" si="9"/>
        <v>1.6442952793153569</v>
      </c>
      <c r="AT30">
        <f t="shared" si="9"/>
        <v>-18.731986335574614</v>
      </c>
      <c r="AU30">
        <f t="shared" si="9"/>
        <v>-349.9757317728006</v>
      </c>
      <c r="AW30">
        <v>27</v>
      </c>
      <c r="AX30">
        <f>IF(Z30&gt;0, (R30*SUMPRODUCT(K30:$K$98, X30:$X$98)-K30*$AZ$3)/Z30, 0)</f>
        <v>-23496.17745754604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</v>
      </c>
      <c r="S31">
        <f t="shared" si="1"/>
        <v>-31342.550689322474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-2244.5974525101292</v>
      </c>
      <c r="AC31">
        <f t="shared" si="2"/>
        <v>-2215.5571138818204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-2388.6545967499596</v>
      </c>
      <c r="AI31">
        <f t="shared" si="6"/>
        <v>-2392.1890205048148</v>
      </c>
      <c r="AJ31">
        <f t="shared" si="7"/>
        <v>-29.040338628308746</v>
      </c>
      <c r="AK31">
        <f t="shared" si="22"/>
        <v>-157.12182167570907</v>
      </c>
      <c r="AL31">
        <f t="shared" si="8"/>
        <v>-2578.3511808088329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-255.82504646264815</v>
      </c>
      <c r="AR31">
        <f t="shared" si="9"/>
        <v>-256.20358345269045</v>
      </c>
      <c r="AS31">
        <f t="shared" si="9"/>
        <v>-3.1102219588325863</v>
      </c>
      <c r="AT31">
        <f t="shared" si="9"/>
        <v>-16.827756254577398</v>
      </c>
      <c r="AU31">
        <f t="shared" si="9"/>
        <v>-276.14156166610047</v>
      </c>
      <c r="AW31">
        <v>28</v>
      </c>
      <c r="AX31">
        <f>IF(Z31&gt;0, (R31*SUMPRODUCT(K31:$K$98, X31:$X$98)-K31*$AZ$3)/Z31, 0)</f>
        <v>-31342.550689322474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</v>
      </c>
      <c r="S32">
        <f t="shared" si="1"/>
        <v>-42869.109974647879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-2215.5571138818204</v>
      </c>
      <c r="AC32">
        <f t="shared" si="2"/>
        <v>-2148.7433868086318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-1985.8240734268816</v>
      </c>
      <c r="AI32">
        <f t="shared" si="6"/>
        <v>-1988.3302409074747</v>
      </c>
      <c r="AJ32">
        <f t="shared" si="7"/>
        <v>-66.813727073188602</v>
      </c>
      <c r="AK32">
        <f t="shared" si="22"/>
        <v>-155.08899797172745</v>
      </c>
      <c r="AL32">
        <f t="shared" si="8"/>
        <v>-2210.2329659523912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-189.89453031063633</v>
      </c>
      <c r="AR32">
        <f t="shared" si="9"/>
        <v>-190.13418270632201</v>
      </c>
      <c r="AS32">
        <f t="shared" si="9"/>
        <v>-6.3890661265736508</v>
      </c>
      <c r="AT32">
        <f t="shared" si="9"/>
        <v>-14.830393497731354</v>
      </c>
      <c r="AU32">
        <f t="shared" si="9"/>
        <v>-211.35364233062703</v>
      </c>
      <c r="AW32">
        <v>29</v>
      </c>
      <c r="AX32">
        <f>IF(Z32&gt;0, (R32*SUMPRODUCT(K32:$K$98, X32:$X$98)-K32*$AZ$3)/Z32, 0)</f>
        <v>-42869.109974647879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</v>
      </c>
      <c r="S33">
        <f t="shared" si="1"/>
        <v>-60676.164951201412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-2148.7433868086318</v>
      </c>
      <c r="AC33">
        <f t="shared" si="2"/>
        <v>-2050.5675836051287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-1582.6842712187035</v>
      </c>
      <c r="AI33">
        <f t="shared" si="6"/>
        <v>-1584.3740348888814</v>
      </c>
      <c r="AJ33">
        <f t="shared" si="7"/>
        <v>-98.175803203503165</v>
      </c>
      <c r="AK33">
        <f t="shared" si="22"/>
        <v>-150.41203707660424</v>
      </c>
      <c r="AL33">
        <f t="shared" si="8"/>
        <v>-1832.9618751689889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-135.12880871059156</v>
      </c>
      <c r="AR33">
        <f t="shared" si="9"/>
        <v>-135.27307990599411</v>
      </c>
      <c r="AS33">
        <f t="shared" si="9"/>
        <v>-8.3822020426597401</v>
      </c>
      <c r="AT33">
        <f t="shared" si="9"/>
        <v>-12.84210613292071</v>
      </c>
      <c r="AU33">
        <f t="shared" si="9"/>
        <v>-156.49738808157457</v>
      </c>
      <c r="AW33">
        <v>30</v>
      </c>
      <c r="AX33">
        <f>IF(Z33&gt;0, (R33*SUMPRODUCT(K33:$K$98, X33:$X$98)-K33*$AZ$3)/Z33, 0)</f>
        <v>-60676.164951201412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</v>
      </c>
      <c r="S34">
        <f t="shared" si="1"/>
        <v>-89636.374759694168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-2050.5675836051287</v>
      </c>
      <c r="AC34">
        <f t="shared" si="2"/>
        <v>-1928.4907373923813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-1194.2720792378559</v>
      </c>
      <c r="AI34">
        <f t="shared" si="6"/>
        <v>-1195.347809231713</v>
      </c>
      <c r="AJ34">
        <f t="shared" si="7"/>
        <v>-122.07684621274734</v>
      </c>
      <c r="AK34">
        <f t="shared" si="22"/>
        <v>-143.53973085235901</v>
      </c>
      <c r="AL34">
        <f t="shared" si="8"/>
        <v>-1460.9643862968194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-91.041398035003425</v>
      </c>
      <c r="AR34">
        <f t="shared" si="9"/>
        <v>-91.123402767636406</v>
      </c>
      <c r="AS34">
        <f t="shared" si="9"/>
        <v>-9.3061262505653151</v>
      </c>
      <c r="AT34">
        <f t="shared" si="9"/>
        <v>-10.942278562441542</v>
      </c>
      <c r="AU34">
        <f t="shared" ref="AU34:AU69" si="23">AL34*$K34</f>
        <v>-111.37180758064326</v>
      </c>
      <c r="AW34">
        <v>31</v>
      </c>
      <c r="AX34">
        <f>IF(Z34&gt;0, (R34*SUMPRODUCT(K34:$K$98, X34:$X$98)-K34*$AZ$3)/Z34, 0)</f>
        <v>-89636.374759694168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</v>
      </c>
      <c r="S35">
        <f t="shared" si="1"/>
        <v>-139283.15024366052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-1928.4907373923813</v>
      </c>
      <c r="AC35">
        <f t="shared" si="2"/>
        <v>-1789.8842292458328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-844.8766439763607</v>
      </c>
      <c r="AI35">
        <f t="shared" ref="AI35:AI66" si="25">SUM(AE35:AH35)</f>
        <v>-845.51917834829101</v>
      </c>
      <c r="AJ35">
        <f t="shared" si="7"/>
        <v>-138.60650814654855</v>
      </c>
      <c r="AK35">
        <f t="shared" si="22"/>
        <v>-134.99435161746672</v>
      </c>
      <c r="AL35">
        <f t="shared" ref="AL35:AL69" si="26">SUM(AI35:AK35)</f>
        <v>-1119.1200381123062</v>
      </c>
      <c r="AN35">
        <f t="shared" ref="AN35:AT69" si="27">AE35*$K35</f>
        <v>0</v>
      </c>
      <c r="AO35">
        <f t="shared" si="27"/>
        <v>0</v>
      </c>
      <c r="AP35">
        <f t="shared" si="27"/>
        <v>-4.3733474410183118E-2</v>
      </c>
      <c r="AQ35">
        <f t="shared" si="27"/>
        <v>-57.50570351294229</v>
      </c>
      <c r="AR35">
        <f t="shared" si="27"/>
        <v>-57.549436987352465</v>
      </c>
      <c r="AS35">
        <f t="shared" si="27"/>
        <v>-9.434116588814895</v>
      </c>
      <c r="AT35">
        <f t="shared" si="27"/>
        <v>-9.1882586829481898</v>
      </c>
      <c r="AU35">
        <f t="shared" si="23"/>
        <v>-76.171812259115555</v>
      </c>
      <c r="AW35">
        <v>32</v>
      </c>
      <c r="AX35">
        <f>IF(Z35&gt;0, (R35*SUMPRODUCT(K35:$K$98, X35:$X$98)-K35*$AZ$3)/Z35, 0)</f>
        <v>-139283.15024366052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</v>
      </c>
      <c r="S36">
        <f t="shared" si="1"/>
        <v>-216495.67125834789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-1789.8842292458328</v>
      </c>
      <c r="AC36">
        <f t="shared" si="2"/>
        <v>-1642.3471593823888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-513.61297677478285</v>
      </c>
      <c r="AI36">
        <f t="shared" si="25"/>
        <v>-513.99227931460655</v>
      </c>
      <c r="AJ36">
        <f t="shared" si="7"/>
        <v>-147.537069863444</v>
      </c>
      <c r="AK36">
        <f t="shared" si="22"/>
        <v>-125.29189604720831</v>
      </c>
      <c r="AL36">
        <f t="shared" si="26"/>
        <v>-786.82124522525885</v>
      </c>
      <c r="AN36">
        <f t="shared" si="27"/>
        <v>0</v>
      </c>
      <c r="AO36">
        <f t="shared" si="27"/>
        <v>0</v>
      </c>
      <c r="AP36">
        <f t="shared" si="27"/>
        <v>-2.3050765069328665E-2</v>
      </c>
      <c r="AQ36">
        <f t="shared" si="27"/>
        <v>-31.213004979344959</v>
      </c>
      <c r="AR36">
        <f t="shared" si="27"/>
        <v>-31.236055744414287</v>
      </c>
      <c r="AS36">
        <f t="shared" si="27"/>
        <v>-8.9660415614945581</v>
      </c>
      <c r="AT36">
        <f t="shared" si="27"/>
        <v>-7.6141701086885218</v>
      </c>
      <c r="AU36">
        <f t="shared" si="23"/>
        <v>-47.81626741459737</v>
      </c>
      <c r="AW36">
        <v>33</v>
      </c>
      <c r="AX36">
        <f>IF(Z36&gt;0, (R36*SUMPRODUCT(K36:$K$98, X36:$X$98)-K36*$AZ$3)/Z36, 0)</f>
        <v>-216495.67125834789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</v>
      </c>
      <c r="S37">
        <f t="shared" si="1"/>
        <v>-337135.13283874386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-1642.3471593823888</v>
      </c>
      <c r="AC37">
        <f t="shared" si="2"/>
        <v>-1490.4862595613886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-308.91551771238892</v>
      </c>
      <c r="AI37">
        <f t="shared" si="25"/>
        <v>-309.13656946795817</v>
      </c>
      <c r="AJ37">
        <f t="shared" si="7"/>
        <v>-151.8608998210002</v>
      </c>
      <c r="AK37">
        <f t="shared" si="22"/>
        <v>-114.96430115676722</v>
      </c>
      <c r="AL37">
        <f t="shared" si="26"/>
        <v>-575.96177044572562</v>
      </c>
      <c r="AN37">
        <f t="shared" si="27"/>
        <v>0</v>
      </c>
      <c r="AO37">
        <f t="shared" si="27"/>
        <v>0</v>
      </c>
      <c r="AP37">
        <f t="shared" si="27"/>
        <v>-1.199431746149752E-2</v>
      </c>
      <c r="AQ37">
        <f t="shared" si="27"/>
        <v>-16.761824753139564</v>
      </c>
      <c r="AR37">
        <f t="shared" si="27"/>
        <v>-16.773819070601061</v>
      </c>
      <c r="AS37">
        <f t="shared" si="27"/>
        <v>-8.2400062272805776</v>
      </c>
      <c r="AT37">
        <f t="shared" si="27"/>
        <v>-6.2379885708784846</v>
      </c>
      <c r="AU37">
        <f t="shared" si="23"/>
        <v>-31.251813868760124</v>
      </c>
      <c r="AW37">
        <v>34</v>
      </c>
      <c r="AX37">
        <f>IF(Z37&gt;0, (R37*SUMPRODUCT(K37:$K$98, X37:$X$98)-K37*$AZ$3)/Z37, 0)</f>
        <v>-337135.13283874386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</v>
      </c>
      <c r="S38">
        <f t="shared" si="1"/>
        <v>-529094.28557212919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-1490.4862595613886</v>
      </c>
      <c r="AC38">
        <f t="shared" si="2"/>
        <v>-1343.7892407427921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-183.70331250431741</v>
      </c>
      <c r="AI38">
        <f t="shared" si="25"/>
        <v>-183.83030208607877</v>
      </c>
      <c r="AJ38">
        <f t="shared" si="7"/>
        <v>-146.69701881859646</v>
      </c>
      <c r="AK38">
        <f t="shared" si="22"/>
        <v>-104.33403816929722</v>
      </c>
      <c r="AL38">
        <f t="shared" si="26"/>
        <v>-434.86135907397244</v>
      </c>
      <c r="AN38">
        <f t="shared" si="27"/>
        <v>0</v>
      </c>
      <c r="AO38">
        <f t="shared" si="27"/>
        <v>0</v>
      </c>
      <c r="AP38">
        <f t="shared" si="27"/>
        <v>-6.1522169403693443E-3</v>
      </c>
      <c r="AQ38">
        <f t="shared" si="27"/>
        <v>-8.8998059172658568</v>
      </c>
      <c r="AR38">
        <f t="shared" si="27"/>
        <v>-8.9059581342062248</v>
      </c>
      <c r="AS38">
        <f t="shared" si="27"/>
        <v>-7.1069757987968876</v>
      </c>
      <c r="AT38">
        <f t="shared" si="27"/>
        <v>-5.0546322633650389</v>
      </c>
      <c r="AU38">
        <f t="shared" si="23"/>
        <v>-21.067566196368151</v>
      </c>
      <c r="AW38">
        <v>35</v>
      </c>
      <c r="AX38">
        <f>IF(Z38&gt;0, (R38*SUMPRODUCT(K38:$K$98, X38:$X$98)-K38*$AZ$3)/Z38, 0)</f>
        <v>-529094.28557212919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</v>
      </c>
      <c r="S39">
        <f t="shared" si="1"/>
        <v>-840509.99340670055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-1343.7892407427921</v>
      </c>
      <c r="AC39">
        <f t="shared" si="2"/>
        <v>-1206.7436506138647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-107.86658154832317</v>
      </c>
      <c r="AI39">
        <f t="shared" si="25"/>
        <v>-107.93836794349276</v>
      </c>
      <c r="AJ39">
        <f t="shared" si="7"/>
        <v>-137.04559012892742</v>
      </c>
      <c r="AK39">
        <f t="shared" si="22"/>
        <v>-94.065246851995454</v>
      </c>
      <c r="AL39">
        <f t="shared" si="26"/>
        <v>-339.04920492441568</v>
      </c>
      <c r="AN39">
        <f t="shared" si="27"/>
        <v>0</v>
      </c>
      <c r="AO39">
        <f t="shared" si="27"/>
        <v>0</v>
      </c>
      <c r="AP39">
        <f t="shared" si="27"/>
        <v>-3.1051863687551928E-3</v>
      </c>
      <c r="AQ39">
        <f t="shared" si="27"/>
        <v>-4.6658679249282757</v>
      </c>
      <c r="AR39">
        <f t="shared" si="27"/>
        <v>-4.6689731112970305</v>
      </c>
      <c r="AS39">
        <f t="shared" si="27"/>
        <v>-5.9280327053747248</v>
      </c>
      <c r="AT39">
        <f t="shared" si="27"/>
        <v>-4.0688785334368358</v>
      </c>
      <c r="AU39">
        <f t="shared" si="23"/>
        <v>-14.665884350108593</v>
      </c>
      <c r="AW39">
        <v>36</v>
      </c>
      <c r="AX39">
        <f>IF(Z39&gt;0, (R39*SUMPRODUCT(K39:$K$98, X39:$X$98)-K39*$AZ$3)/Z39, 0)</f>
        <v>-840509.99340670055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</v>
      </c>
      <c r="S40">
        <f t="shared" si="1"/>
        <v>-1353898.1029824035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-1206.7436506138647</v>
      </c>
      <c r="AC40">
        <f t="shared" si="2"/>
        <v>-1081.1011292118346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-62.286065759596276</v>
      </c>
      <c r="AI40">
        <f t="shared" si="25"/>
        <v>-62.325991257934383</v>
      </c>
      <c r="AJ40">
        <f t="shared" si="7"/>
        <v>-125.64252140203007</v>
      </c>
      <c r="AK40">
        <f t="shared" si="22"/>
        <v>-84.472055542970537</v>
      </c>
      <c r="AL40">
        <f t="shared" si="26"/>
        <v>-272.44056820293497</v>
      </c>
      <c r="AN40">
        <f t="shared" si="27"/>
        <v>0</v>
      </c>
      <c r="AO40">
        <f t="shared" si="27"/>
        <v>0</v>
      </c>
      <c r="AP40">
        <f t="shared" si="27"/>
        <v>-1.541976832204093E-3</v>
      </c>
      <c r="AQ40">
        <f t="shared" si="27"/>
        <v>-2.4055722374983155</v>
      </c>
      <c r="AR40">
        <f t="shared" si="27"/>
        <v>-2.4071142143305195</v>
      </c>
      <c r="AS40">
        <f t="shared" si="27"/>
        <v>-4.8524843823105916</v>
      </c>
      <c r="AT40">
        <f t="shared" si="27"/>
        <v>-3.2624252179112543</v>
      </c>
      <c r="AU40">
        <f t="shared" si="23"/>
        <v>-10.522023814552366</v>
      </c>
      <c r="AW40">
        <v>37</v>
      </c>
      <c r="AX40">
        <f>IF(Z40&gt;0, (R40*SUMPRODUCT(K40:$K$98, X40:$X$98)-K40*$AZ$3)/Z40, 0)</f>
        <v>-1353898.1029824035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</v>
      </c>
      <c r="S41">
        <f t="shared" si="1"/>
        <v>-2217032.5365773304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-1081.1011292118346</v>
      </c>
      <c r="AC41">
        <f t="shared" si="2"/>
        <v>-967.15992526454897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-35.428412217626573</v>
      </c>
      <c r="AI41">
        <f t="shared" si="25"/>
        <v>-35.450224254872488</v>
      </c>
      <c r="AJ41">
        <f t="shared" si="7"/>
        <v>-113.94120394728566</v>
      </c>
      <c r="AK41">
        <f t="shared" si="22"/>
        <v>-75.677079044828432</v>
      </c>
      <c r="AL41">
        <f t="shared" si="26"/>
        <v>-225.0685072469866</v>
      </c>
      <c r="AN41">
        <f t="shared" si="27"/>
        <v>0</v>
      </c>
      <c r="AO41">
        <f t="shared" si="27"/>
        <v>0</v>
      </c>
      <c r="AP41">
        <f t="shared" si="27"/>
        <v>-7.5215216681173258E-4</v>
      </c>
      <c r="AQ41">
        <f t="shared" si="27"/>
        <v>-1.2216904233087706</v>
      </c>
      <c r="AR41">
        <f t="shared" si="27"/>
        <v>-1.2224425754755825</v>
      </c>
      <c r="AS41">
        <f t="shared" si="27"/>
        <v>-3.9290746880667227</v>
      </c>
      <c r="AT41">
        <f t="shared" si="27"/>
        <v>-2.6095993849549219</v>
      </c>
      <c r="AU41">
        <f t="shared" si="23"/>
        <v>-7.7611166484972278</v>
      </c>
      <c r="AW41">
        <v>38</v>
      </c>
      <c r="AX41">
        <f>IF(Z41&gt;0, (R41*SUMPRODUCT(K41:$K$98, X41:$X$98)-K41*$AZ$3)/Z41, 0)</f>
        <v>-2217032.5365773304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</v>
      </c>
      <c r="S42">
        <f t="shared" si="1"/>
        <v>-3697245.4002908594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-967.15992526454897</v>
      </c>
      <c r="AC42">
        <f t="shared" si="2"/>
        <v>-864.50056552287185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-19.805545802082527</v>
      </c>
      <c r="AI42">
        <f t="shared" si="25"/>
        <v>-19.81723694605494</v>
      </c>
      <c r="AJ42">
        <f t="shared" si="7"/>
        <v>-102.65935974167712</v>
      </c>
      <c r="AK42">
        <f t="shared" si="22"/>
        <v>-67.701194768518434</v>
      </c>
      <c r="AL42">
        <f t="shared" si="26"/>
        <v>-190.1777914562505</v>
      </c>
      <c r="AN42">
        <f t="shared" si="27"/>
        <v>0</v>
      </c>
      <c r="AO42">
        <f t="shared" si="27"/>
        <v>0</v>
      </c>
      <c r="AP42">
        <f t="shared" si="27"/>
        <v>-3.5995521205867034E-4</v>
      </c>
      <c r="AQ42">
        <f t="shared" si="27"/>
        <v>-0.60978715649625792</v>
      </c>
      <c r="AR42">
        <f t="shared" si="27"/>
        <v>-0.61014711170831659</v>
      </c>
      <c r="AS42">
        <f t="shared" si="27"/>
        <v>-3.1607489987991833</v>
      </c>
      <c r="AT42">
        <f t="shared" si="27"/>
        <v>-2.0844322828484385</v>
      </c>
      <c r="AU42">
        <f t="shared" si="23"/>
        <v>-5.8553283933559381</v>
      </c>
      <c r="AW42">
        <v>39</v>
      </c>
      <c r="AX42">
        <f>IF(Z42&gt;0, (R42*SUMPRODUCT(K42:$K$98, X42:$X$98)-K42*$AZ$3)/Z42, 0)</f>
        <v>-3697245.4002908594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</v>
      </c>
      <c r="S43">
        <f t="shared" si="1"/>
        <v>-6287838.0230217809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-864.50056552287185</v>
      </c>
      <c r="AC43">
        <f t="shared" si="2"/>
        <v>-772.35941503205947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-10.8650790715885</v>
      </c>
      <c r="AI43">
        <f t="shared" si="25"/>
        <v>-10.871220764585395</v>
      </c>
      <c r="AJ43">
        <f t="shared" si="7"/>
        <v>-92.141150490812379</v>
      </c>
      <c r="AK43">
        <f t="shared" si="22"/>
        <v>-60.515039586601034</v>
      </c>
      <c r="AL43">
        <f t="shared" si="26"/>
        <v>-163.5274108419988</v>
      </c>
      <c r="AN43">
        <f t="shared" si="27"/>
        <v>0</v>
      </c>
      <c r="AO43">
        <f t="shared" si="27"/>
        <v>0</v>
      </c>
      <c r="AP43">
        <f t="shared" si="27"/>
        <v>-1.6883463322392599E-4</v>
      </c>
      <c r="AQ43">
        <f t="shared" si="27"/>
        <v>-0.29868012629872587</v>
      </c>
      <c r="AR43">
        <f t="shared" si="27"/>
        <v>-0.29884896093194979</v>
      </c>
      <c r="AS43">
        <f t="shared" si="27"/>
        <v>-2.532952616780372</v>
      </c>
      <c r="AT43">
        <f t="shared" si="27"/>
        <v>-1.6635534401182996</v>
      </c>
      <c r="AU43">
        <f t="shared" si="23"/>
        <v>-4.4953550178306214</v>
      </c>
      <c r="AW43">
        <v>40</v>
      </c>
      <c r="AX43">
        <f>IF(Z43&gt;0, (R43*SUMPRODUCT(K43:$K$98, X43:$X$98)-K43*$AZ$3)/Z43, 0)</f>
        <v>-6287838.0230217809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</v>
      </c>
      <c r="S44">
        <f t="shared" si="1"/>
        <v>-10928694.854171872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-772.35941503205947</v>
      </c>
      <c r="AC44">
        <f t="shared" si="2"/>
        <v>-689.84475797326115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-5.8483184483272197</v>
      </c>
      <c r="AI44">
        <f t="shared" si="25"/>
        <v>-5.8514745651699824</v>
      </c>
      <c r="AJ44">
        <f t="shared" si="7"/>
        <v>-82.514657058798321</v>
      </c>
      <c r="AK44">
        <f t="shared" si="22"/>
        <v>-54.065159052244169</v>
      </c>
      <c r="AL44">
        <f t="shared" si="26"/>
        <v>-142.43129067621248</v>
      </c>
      <c r="AN44">
        <f t="shared" si="27"/>
        <v>0</v>
      </c>
      <c r="AO44">
        <f t="shared" si="27"/>
        <v>0</v>
      </c>
      <c r="AP44">
        <f t="shared" si="27"/>
        <v>-7.7465527977186593E-5</v>
      </c>
      <c r="AQ44">
        <f t="shared" si="27"/>
        <v>-0.14354445635221025</v>
      </c>
      <c r="AR44">
        <f t="shared" si="27"/>
        <v>-0.14362192188018744</v>
      </c>
      <c r="AS44">
        <f t="shared" si="27"/>
        <v>-2.0252867030491699</v>
      </c>
      <c r="AT44">
        <f t="shared" si="27"/>
        <v>-1.3270060329854227</v>
      </c>
      <c r="AU44">
        <f t="shared" si="23"/>
        <v>-3.4959146579147804</v>
      </c>
      <c r="AW44">
        <v>41</v>
      </c>
      <c r="AX44">
        <f>IF(Z44&gt;0, (R44*SUMPRODUCT(K44:$K$98, X44:$X$98)-K44*$AZ$3)/Z44, 0)</f>
        <v>-10928694.854171872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</v>
      </c>
      <c r="S45">
        <f t="shared" si="1"/>
        <v>-19436995.237694941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-689.84475797326115</v>
      </c>
      <c r="AC45">
        <f t="shared" si="2"/>
        <v>-616.04782280006236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-3.0796511761150995</v>
      </c>
      <c r="AI45">
        <f t="shared" si="25"/>
        <v>-3.081235906201377</v>
      </c>
      <c r="AJ45">
        <f t="shared" si="7"/>
        <v>-73.79693517319879</v>
      </c>
      <c r="AK45">
        <f t="shared" si="22"/>
        <v>-48.289133058128286</v>
      </c>
      <c r="AL45">
        <f t="shared" si="26"/>
        <v>-125.16730413752845</v>
      </c>
      <c r="AN45">
        <f t="shared" si="27"/>
        <v>0</v>
      </c>
      <c r="AO45">
        <f t="shared" si="27"/>
        <v>0</v>
      </c>
      <c r="AP45">
        <f t="shared" si="27"/>
        <v>-3.4729033150656983E-5</v>
      </c>
      <c r="AQ45">
        <f t="shared" si="27"/>
        <v>-6.7489920658355171E-2</v>
      </c>
      <c r="AR45">
        <f t="shared" si="27"/>
        <v>-6.7524649691505845E-2</v>
      </c>
      <c r="AS45">
        <f t="shared" si="27"/>
        <v>-1.6172446211755065</v>
      </c>
      <c r="AT45">
        <f t="shared" si="27"/>
        <v>-1.0582463962249828</v>
      </c>
      <c r="AU45">
        <f t="shared" si="23"/>
        <v>-2.7430156670919952</v>
      </c>
      <c r="AW45">
        <v>42</v>
      </c>
      <c r="AX45">
        <f>IF(Z45&gt;0, (R45*SUMPRODUCT(K45:$K$98, X45:$X$98)-K45*$AZ$3)/Z45, 0)</f>
        <v>-19436995.237694941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</v>
      </c>
      <c r="S46">
        <f t="shared" si="1"/>
        <v>-35446252.621178985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-616.04782280006236</v>
      </c>
      <c r="AC46">
        <f t="shared" si="2"/>
        <v>-550.09702733719303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-1.5858468582469063</v>
      </c>
      <c r="AI46">
        <f t="shared" si="25"/>
        <v>-1.5866228176031973</v>
      </c>
      <c r="AJ46">
        <f t="shared" si="7"/>
        <v>-65.950795462869337</v>
      </c>
      <c r="AK46">
        <f t="shared" si="22"/>
        <v>-43.123347596004372</v>
      </c>
      <c r="AL46">
        <f t="shared" si="26"/>
        <v>-110.66076587647692</v>
      </c>
      <c r="AN46">
        <f t="shared" si="27"/>
        <v>0</v>
      </c>
      <c r="AO46">
        <f t="shared" si="27"/>
        <v>0</v>
      </c>
      <c r="AP46">
        <f t="shared" si="27"/>
        <v>-1.5183026187567101E-5</v>
      </c>
      <c r="AQ46">
        <f t="shared" si="27"/>
        <v>-3.1029916944777237E-2</v>
      </c>
      <c r="AR46">
        <f t="shared" si="27"/>
        <v>-3.1045099970964805E-2</v>
      </c>
      <c r="AS46">
        <f t="shared" si="27"/>
        <v>-1.2904447204423619</v>
      </c>
      <c r="AT46">
        <f t="shared" si="27"/>
        <v>-0.84378506494883687</v>
      </c>
      <c r="AU46">
        <f t="shared" si="23"/>
        <v>-2.1652748853621637</v>
      </c>
      <c r="AW46">
        <v>43</v>
      </c>
      <c r="AX46">
        <f>IF(Z46&gt;0, (R46*SUMPRODUCT(K46:$K$98, X46:$X$98)-K46*$AZ$3)/Z46, 0)</f>
        <v>-35446252.621178985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</v>
      </c>
      <c r="S47">
        <f t="shared" si="1"/>
        <v>-66428822.999082908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-550.09702733719303</v>
      </c>
      <c r="AC47">
        <f t="shared" si="2"/>
        <v>-491.18315959027393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-0.79698681661290893</v>
      </c>
      <c r="AI47">
        <f t="shared" si="25"/>
        <v>-0.79735652296733062</v>
      </c>
      <c r="AJ47">
        <f t="shared" si="7"/>
        <v>-58.913867746919095</v>
      </c>
      <c r="AK47">
        <f t="shared" si="22"/>
        <v>-38.506791913603514</v>
      </c>
      <c r="AL47">
        <f t="shared" si="26"/>
        <v>-98.218016183489937</v>
      </c>
      <c r="AN47">
        <f t="shared" si="27"/>
        <v>0</v>
      </c>
      <c r="AO47">
        <f t="shared" si="27"/>
        <v>0</v>
      </c>
      <c r="AP47">
        <f t="shared" si="27"/>
        <v>-6.4588955218846999E-6</v>
      </c>
      <c r="AQ47">
        <f t="shared" si="27"/>
        <v>-1.3923630252108153E-2</v>
      </c>
      <c r="AR47">
        <f t="shared" si="27"/>
        <v>-1.3930089147630038E-2</v>
      </c>
      <c r="AS47">
        <f t="shared" si="27"/>
        <v>-1.0292452699730328</v>
      </c>
      <c r="AT47">
        <f t="shared" si="27"/>
        <v>-0.67272672724809945</v>
      </c>
      <c r="AU47">
        <f t="shared" si="23"/>
        <v>-1.7159020863687624</v>
      </c>
      <c r="AW47">
        <v>44</v>
      </c>
      <c r="AX47">
        <f>IF(Z47&gt;0, (R47*SUMPRODUCT(K47:$K$98, X47:$X$98)-K47*$AZ$3)/Z47, 0)</f>
        <v>-66428822.999082908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</v>
      </c>
      <c r="S48">
        <f t="shared" si="1"/>
        <v>-128102990.01756811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-491.18315959027393</v>
      </c>
      <c r="AC48">
        <f t="shared" si="2"/>
        <v>-438.56771030636185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-0.38966302061913421</v>
      </c>
      <c r="AI48">
        <f t="shared" si="25"/>
        <v>-0.38983419839970213</v>
      </c>
      <c r="AJ48">
        <f t="shared" si="7"/>
        <v>-52.615449283912085</v>
      </c>
      <c r="AK48">
        <f t="shared" si="22"/>
        <v>-34.382821171319179</v>
      </c>
      <c r="AL48">
        <f t="shared" si="26"/>
        <v>-87.388104653630961</v>
      </c>
      <c r="AN48">
        <f t="shared" si="27"/>
        <v>0</v>
      </c>
      <c r="AO48">
        <f t="shared" si="27"/>
        <v>0</v>
      </c>
      <c r="AP48">
        <f t="shared" si="27"/>
        <v>-2.6701195883786906E-6</v>
      </c>
      <c r="AQ48">
        <f t="shared" si="27"/>
        <v>-6.0781654065744997E-3</v>
      </c>
      <c r="AR48">
        <f t="shared" si="27"/>
        <v>-6.0808355261628786E-3</v>
      </c>
      <c r="AS48">
        <f t="shared" si="27"/>
        <v>-0.82072300107080154</v>
      </c>
      <c r="AT48">
        <f t="shared" si="27"/>
        <v>-0.53632103424106004</v>
      </c>
      <c r="AU48">
        <f t="shared" si="23"/>
        <v>-1.3631248708380244</v>
      </c>
      <c r="AW48">
        <v>45</v>
      </c>
      <c r="AX48">
        <f>IF(Z48&gt;0, (R48*SUMPRODUCT(K48:$K$98, X48:$X$98)-K48*$AZ$3)/Z48, 0)</f>
        <v>-128102990.01756811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</v>
      </c>
      <c r="S49">
        <f t="shared" si="1"/>
        <v>-254762311.48696643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-438.56771030636185</v>
      </c>
      <c r="AC49">
        <f t="shared" si="2"/>
        <v>-391.58327694126461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-0.18522666557217049</v>
      </c>
      <c r="AI49">
        <f t="shared" si="25"/>
        <v>-0.18530351824214661</v>
      </c>
      <c r="AJ49">
        <f t="shared" si="7"/>
        <v>-46.984433365097232</v>
      </c>
      <c r="AK49">
        <f t="shared" si="22"/>
        <v>-30.699739721445333</v>
      </c>
      <c r="AL49">
        <f t="shared" si="26"/>
        <v>-77.869476604784708</v>
      </c>
      <c r="AN49">
        <f t="shared" si="27"/>
        <v>0</v>
      </c>
      <c r="AO49">
        <f t="shared" si="27"/>
        <v>0</v>
      </c>
      <c r="AP49">
        <f t="shared" si="27"/>
        <v>-1.0703461693955972E-6</v>
      </c>
      <c r="AQ49">
        <f t="shared" si="27"/>
        <v>-2.5796976478068469E-3</v>
      </c>
      <c r="AR49">
        <f t="shared" si="27"/>
        <v>-2.5807679939762423E-3</v>
      </c>
      <c r="AS49">
        <f t="shared" si="27"/>
        <v>-0.65436384043880069</v>
      </c>
      <c r="AT49">
        <f t="shared" si="27"/>
        <v>-0.42756287871973558</v>
      </c>
      <c r="AU49">
        <f t="shared" si="23"/>
        <v>-1.0845074871525124</v>
      </c>
      <c r="AW49">
        <v>46</v>
      </c>
      <c r="AX49">
        <f>IF(Z49&gt;0, (R49*SUMPRODUCT(K49:$K$98, X49:$X$98)-K49*$AZ$3)/Z49, 0)</f>
        <v>-254762311.48696643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</v>
      </c>
      <c r="S50">
        <f t="shared" si="1"/>
        <v>-523126930.12255007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-391.58327694126461</v>
      </c>
      <c r="AC50">
        <f t="shared" si="2"/>
        <v>-349.63004277239111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-8.5333638470194415E-2</v>
      </c>
      <c r="AI50">
        <f t="shared" si="25"/>
        <v>-8.5367055794235688E-2</v>
      </c>
      <c r="AJ50">
        <f t="shared" si="7"/>
        <v>-41.953234168873507</v>
      </c>
      <c r="AK50">
        <f t="shared" si="22"/>
        <v>-27.410829385888526</v>
      </c>
      <c r="AL50">
        <f t="shared" si="26"/>
        <v>-69.449430610556277</v>
      </c>
      <c r="AN50">
        <f t="shared" si="27"/>
        <v>0</v>
      </c>
      <c r="AO50">
        <f t="shared" si="27"/>
        <v>0</v>
      </c>
      <c r="AP50">
        <f t="shared" si="27"/>
        <v>-4.1554584698663203E-7</v>
      </c>
      <c r="AQ50">
        <f t="shared" si="27"/>
        <v>-1.0611274269225234E-3</v>
      </c>
      <c r="AR50">
        <f t="shared" si="27"/>
        <v>-1.0615429727695101E-3</v>
      </c>
      <c r="AS50">
        <f t="shared" si="27"/>
        <v>-0.52169025278635128</v>
      </c>
      <c r="AT50">
        <f t="shared" si="27"/>
        <v>-0.34085483025805308</v>
      </c>
      <c r="AU50">
        <f t="shared" si="23"/>
        <v>-0.86360662601717397</v>
      </c>
      <c r="AW50">
        <v>47</v>
      </c>
      <c r="AX50">
        <f>IF(Z50&gt;0, (R50*SUMPRODUCT(K50:$K$98, X50:$X$98)-K50*$AZ$3)/Z50, 0)</f>
        <v>-523126930.12255007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</v>
      </c>
      <c r="S51">
        <f t="shared" si="1"/>
        <v>-1109678156.3391898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-349.63004277239111</v>
      </c>
      <c r="AC51">
        <f t="shared" si="2"/>
        <v>-312.17055580470992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-3.8034671360872796E-2</v>
      </c>
      <c r="AI51">
        <f t="shared" si="25"/>
        <v>-3.8048737175993219E-2</v>
      </c>
      <c r="AJ51">
        <f t="shared" si="7"/>
        <v>-37.459486967681187</v>
      </c>
      <c r="AK51">
        <f t="shared" si="22"/>
        <v>-24.47410299406738</v>
      </c>
      <c r="AL51">
        <f t="shared" si="26"/>
        <v>-61.971638698924558</v>
      </c>
      <c r="AN51">
        <f t="shared" si="27"/>
        <v>0</v>
      </c>
      <c r="AO51">
        <f t="shared" si="27"/>
        <v>0</v>
      </c>
      <c r="AP51">
        <f t="shared" si="27"/>
        <v>-1.5616875873792806E-7</v>
      </c>
      <c r="AQ51">
        <f t="shared" si="27"/>
        <v>-4.222881763040826E-4</v>
      </c>
      <c r="AR51">
        <f t="shared" si="27"/>
        <v>-4.2244434506282056E-4</v>
      </c>
      <c r="AS51">
        <f t="shared" si="27"/>
        <v>-0.41590206700567744</v>
      </c>
      <c r="AT51">
        <f t="shared" si="27"/>
        <v>-0.27172902907411473</v>
      </c>
      <c r="AU51">
        <f t="shared" si="23"/>
        <v>-0.68805354042485489</v>
      </c>
      <c r="AW51">
        <v>48</v>
      </c>
      <c r="AX51">
        <f>IF(Z51&gt;0, (R51*SUMPRODUCT(K51:$K$98, X51:$X$98)-K51*$AZ$3)/Z51, 0)</f>
        <v>-1109678156.3391898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</v>
      </c>
      <c r="S52">
        <f t="shared" si="1"/>
        <v>-2436325909.3258152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-312.17055580470992</v>
      </c>
      <c r="AC52">
        <f t="shared" si="2"/>
        <v>-278.72406015082521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-1.6409970136975361E-2</v>
      </c>
      <c r="AI52">
        <f t="shared" si="25"/>
        <v>-1.6415690308876088E-2</v>
      </c>
      <c r="AJ52">
        <f t="shared" si="7"/>
        <v>-33.44649565388471</v>
      </c>
      <c r="AK52">
        <f t="shared" si="22"/>
        <v>-21.851938906329696</v>
      </c>
      <c r="AL52">
        <f t="shared" si="26"/>
        <v>-55.314850250523278</v>
      </c>
      <c r="AN52">
        <f t="shared" si="27"/>
        <v>0</v>
      </c>
      <c r="AO52">
        <f t="shared" si="27"/>
        <v>0</v>
      </c>
      <c r="AP52">
        <f t="shared" si="27"/>
        <v>-5.6704863748466426E-8</v>
      </c>
      <c r="AQ52">
        <f t="shared" si="27"/>
        <v>-1.6267432812904707E-4</v>
      </c>
      <c r="AR52">
        <f t="shared" si="27"/>
        <v>-1.6273103299279553E-4</v>
      </c>
      <c r="AS52">
        <f t="shared" si="27"/>
        <v>-0.33155978733363112</v>
      </c>
      <c r="AT52">
        <f t="shared" si="27"/>
        <v>-0.2166213253426047</v>
      </c>
      <c r="AU52">
        <f t="shared" si="23"/>
        <v>-0.54834384370922862</v>
      </c>
      <c r="AW52">
        <v>49</v>
      </c>
      <c r="AX52">
        <f>IF(Z52&gt;0, (R52*SUMPRODUCT(K52:$K$98, X52:$X$98)-K52*$AZ$3)/Z52, 0)</f>
        <v>-2436325909.3258152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</v>
      </c>
      <c r="S53">
        <f t="shared" si="1"/>
        <v>-5546658919.0321789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-278.72406015082521</v>
      </c>
      <c r="AC53">
        <f t="shared" si="2"/>
        <v>-248.86090323402746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-6.8392591582909302E-3</v>
      </c>
      <c r="AI53">
        <f t="shared" si="25"/>
        <v>-6.8415024988935057E-3</v>
      </c>
      <c r="AJ53">
        <f t="shared" si="7"/>
        <v>-29.863156916797749</v>
      </c>
      <c r="AK53">
        <f t="shared" si="22"/>
        <v>-19.510684210557766</v>
      </c>
      <c r="AL53">
        <f t="shared" si="26"/>
        <v>-49.380682629854405</v>
      </c>
      <c r="AN53">
        <f t="shared" si="27"/>
        <v>0</v>
      </c>
      <c r="AO53">
        <f t="shared" si="27"/>
        <v>0</v>
      </c>
      <c r="AP53">
        <f t="shared" si="27"/>
        <v>-1.985584733823494E-8</v>
      </c>
      <c r="AQ53">
        <f t="shared" si="27"/>
        <v>-6.0534403735997542E-5</v>
      </c>
      <c r="AR53">
        <f t="shared" si="27"/>
        <v>-6.055425958333578E-5</v>
      </c>
      <c r="AS53">
        <f t="shared" si="27"/>
        <v>-0.26431932988552265</v>
      </c>
      <c r="AT53">
        <f t="shared" si="27"/>
        <v>-0.17268941091897363</v>
      </c>
      <c r="AU53">
        <f t="shared" si="23"/>
        <v>-0.4370692950640796</v>
      </c>
      <c r="AW53">
        <v>50</v>
      </c>
      <c r="AX53">
        <f>IF(Z53&gt;0, (R53*SUMPRODUCT(K53:$K$98, X53:$X$98)-K53*$AZ$3)/Z53, 0)</f>
        <v>-5546658919.0321789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</v>
      </c>
      <c r="S54">
        <f t="shared" si="1"/>
        <v>-13117704951.420675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-248.86090323402746</v>
      </c>
      <c r="AC54">
        <f t="shared" si="2"/>
        <v>-222.19728556206888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-2.747941216465391E-3</v>
      </c>
      <c r="AI54">
        <f t="shared" si="25"/>
        <v>-2.748788153053708E-3</v>
      </c>
      <c r="AJ54">
        <f t="shared" si="7"/>
        <v>-26.663617671958576</v>
      </c>
      <c r="AK54">
        <f t="shared" si="22"/>
        <v>-17.420263226381923</v>
      </c>
      <c r="AL54">
        <f t="shared" si="26"/>
        <v>-44.086629686493552</v>
      </c>
      <c r="AN54">
        <f t="shared" si="27"/>
        <v>0</v>
      </c>
      <c r="AO54">
        <f t="shared" si="27"/>
        <v>0</v>
      </c>
      <c r="AP54">
        <f t="shared" si="27"/>
        <v>-6.6930809982188346E-9</v>
      </c>
      <c r="AQ54">
        <f t="shared" si="27"/>
        <v>-2.1716139547941958E-5</v>
      </c>
      <c r="AR54">
        <f t="shared" si="27"/>
        <v>-2.1722832628940177E-5</v>
      </c>
      <c r="AS54">
        <f t="shared" si="27"/>
        <v>-0.21071442094457055</v>
      </c>
      <c r="AT54">
        <f t="shared" si="27"/>
        <v>-0.13766701591695274</v>
      </c>
      <c r="AU54">
        <f t="shared" si="23"/>
        <v>-0.3484031596941522</v>
      </c>
      <c r="AW54">
        <v>51</v>
      </c>
      <c r="AX54">
        <f>IF(Z54&gt;0, (R54*SUMPRODUCT(K54:$K$98, X54:$X$98)-K54*$AZ$3)/Z54, 0)</f>
        <v>-13117704951.420675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</v>
      </c>
      <c r="S55">
        <f t="shared" si="1"/>
        <v>-32280813227.877762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-222.19728556206888</v>
      </c>
      <c r="AC55">
        <f t="shared" si="2"/>
        <v>-198.3904517368135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-1.0623574503650216E-3</v>
      </c>
      <c r="AI55">
        <f t="shared" si="25"/>
        <v>-1.0626647388622729E-3</v>
      </c>
      <c r="AJ55">
        <f t="shared" si="7"/>
        <v>-23.806833825255381</v>
      </c>
      <c r="AK55">
        <f t="shared" si="22"/>
        <v>-15.553809989344824</v>
      </c>
      <c r="AL55">
        <f t="shared" si="26"/>
        <v>-39.361706479339063</v>
      </c>
      <c r="AN55">
        <f t="shared" si="27"/>
        <v>0</v>
      </c>
      <c r="AO55">
        <f t="shared" si="27"/>
        <v>0</v>
      </c>
      <c r="AP55">
        <f t="shared" si="27"/>
        <v>-2.1682206013904025E-9</v>
      </c>
      <c r="AQ55">
        <f t="shared" si="27"/>
        <v>-7.4959698476417751E-6</v>
      </c>
      <c r="AR55">
        <f t="shared" si="27"/>
        <v>-7.4981380682431661E-6</v>
      </c>
      <c r="AS55">
        <f t="shared" si="27"/>
        <v>-0.16798047442564285</v>
      </c>
      <c r="AT55">
        <f t="shared" si="27"/>
        <v>-0.10974732718824357</v>
      </c>
      <c r="AU55">
        <f t="shared" si="23"/>
        <v>-0.2777352997519546</v>
      </c>
      <c r="AW55">
        <v>52</v>
      </c>
      <c r="AX55">
        <f>IF(Z55&gt;0, (R55*SUMPRODUCT(K55:$K$98, X55:$X$98)-K55*$AZ$3)/Z55, 0)</f>
        <v>-32280813227.877762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</v>
      </c>
      <c r="S56">
        <f t="shared" si="1"/>
        <v>-82813907279.596878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-198.3904517368135</v>
      </c>
      <c r="AC56">
        <f t="shared" si="2"/>
        <v>-177.13433821368073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-3.9453679059996583E-4</v>
      </c>
      <c r="AI56">
        <f t="shared" si="25"/>
        <v>-3.946437378169445E-4</v>
      </c>
      <c r="AJ56">
        <f t="shared" si="7"/>
        <v>-21.256113523132768</v>
      </c>
      <c r="AK56">
        <f t="shared" si="22"/>
        <v>-13.887331621576946</v>
      </c>
      <c r="AL56">
        <f t="shared" si="26"/>
        <v>-35.143839788447529</v>
      </c>
      <c r="AN56">
        <f t="shared" si="27"/>
        <v>0</v>
      </c>
      <c r="AO56">
        <f t="shared" si="27"/>
        <v>0</v>
      </c>
      <c r="AP56">
        <f t="shared" si="27"/>
        <v>-6.7376528080308536E-10</v>
      </c>
      <c r="AQ56">
        <f t="shared" si="27"/>
        <v>-2.4855737158518619E-6</v>
      </c>
      <c r="AR56">
        <f t="shared" si="27"/>
        <v>-2.486247481132665E-6</v>
      </c>
      <c r="AS56">
        <f t="shared" si="27"/>
        <v>-0.13391308068867003</v>
      </c>
      <c r="AT56">
        <f t="shared" si="27"/>
        <v>-8.7489905337900478E-2</v>
      </c>
      <c r="AU56">
        <f t="shared" si="23"/>
        <v>-0.22140547227405161</v>
      </c>
      <c r="AW56">
        <v>53</v>
      </c>
      <c r="AX56">
        <f>IF(Z56&gt;0, (R56*SUMPRODUCT(K56:$K$98, X56:$X$98)-K56*$AZ$3)/Z56, 0)</f>
        <v>-82813907279.596878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</v>
      </c>
      <c r="S57">
        <f t="shared" si="1"/>
        <v>-221950507625.18826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-177.13433821368073</v>
      </c>
      <c r="AC57">
        <f t="shared" si="2"/>
        <v>-158.15566121791281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-1.4049831480431141E-4</v>
      </c>
      <c r="AI57">
        <f t="shared" si="25"/>
        <v>-1.4053394339171816E-4</v>
      </c>
      <c r="AJ57">
        <f t="shared" si="7"/>
        <v>-18.978676995767927</v>
      </c>
      <c r="AK57">
        <f t="shared" si="22"/>
        <v>-12.399403674957652</v>
      </c>
      <c r="AL57">
        <f t="shared" si="26"/>
        <v>-31.378221204668968</v>
      </c>
      <c r="AN57">
        <f t="shared" si="27"/>
        <v>0</v>
      </c>
      <c r="AO57">
        <f t="shared" si="27"/>
        <v>0</v>
      </c>
      <c r="AP57">
        <f t="shared" si="27"/>
        <v>-2.0041015389317658E-10</v>
      </c>
      <c r="AQ57">
        <f t="shared" si="27"/>
        <v>-7.9030045649052985E-7</v>
      </c>
      <c r="AR57">
        <f t="shared" si="27"/>
        <v>-7.9050086664442305E-7</v>
      </c>
      <c r="AS57">
        <f t="shared" si="27"/>
        <v>-0.10675471171474468</v>
      </c>
      <c r="AT57">
        <f t="shared" si="27"/>
        <v>-6.9746419365797827E-2</v>
      </c>
      <c r="AU57">
        <f t="shared" si="23"/>
        <v>-0.17650192158140915</v>
      </c>
      <c r="AW57">
        <v>54</v>
      </c>
      <c r="AX57">
        <f>IF(Z57&gt;0, (R57*SUMPRODUCT(K57:$K$98, X57:$X$98)-K57*$AZ$3)/Z57, 0)</f>
        <v>-221950507625.18826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</v>
      </c>
      <c r="S58">
        <f t="shared" si="1"/>
        <v>-622730526792.32117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-158.15566121791281</v>
      </c>
      <c r="AC58">
        <f t="shared" si="2"/>
        <v>-141.21041247130111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-4.7868596928533197E-5</v>
      </c>
      <c r="AI58">
        <f t="shared" si="25"/>
        <v>-4.7879934931601606E-5</v>
      </c>
      <c r="AJ58">
        <f t="shared" si="7"/>
        <v>-16.945248746611696</v>
      </c>
      <c r="AK58">
        <f t="shared" si="22"/>
        <v>-11.070896285253898</v>
      </c>
      <c r="AL58">
        <f t="shared" si="26"/>
        <v>-28.016192911800527</v>
      </c>
      <c r="AN58">
        <f t="shared" si="27"/>
        <v>0</v>
      </c>
      <c r="AO58">
        <f t="shared" si="27"/>
        <v>0</v>
      </c>
      <c r="AP58">
        <f t="shared" si="27"/>
        <v>-5.6942911005330435E-11</v>
      </c>
      <c r="AQ58">
        <f t="shared" si="27"/>
        <v>-2.4041070005049059E-7</v>
      </c>
      <c r="AR58">
        <f t="shared" si="27"/>
        <v>-2.404676429614959E-7</v>
      </c>
      <c r="AS58">
        <f t="shared" si="27"/>
        <v>-8.5104209755400645E-2</v>
      </c>
      <c r="AT58">
        <f t="shared" si="27"/>
        <v>-5.5601419237290811E-2</v>
      </c>
      <c r="AU58">
        <f t="shared" si="23"/>
        <v>-0.14070586946033442</v>
      </c>
      <c r="AW58">
        <v>55</v>
      </c>
      <c r="AX58">
        <f>IF(Z58&gt;0, (R58*SUMPRODUCT(K58:$K$98, X58:$X$98)-K58*$AZ$3)/Z58, 0)</f>
        <v>-622730526792.32117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</v>
      </c>
      <c r="S59">
        <f t="shared" si="1"/>
        <v>-1832718155262.3623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-141.21041247130111</v>
      </c>
      <c r="AC59">
        <f t="shared" si="2"/>
        <v>-126.08072562518308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-1.5569807179563989E-5</v>
      </c>
      <c r="AI59">
        <f t="shared" si="25"/>
        <v>-1.5573246899011935E-5</v>
      </c>
      <c r="AJ59">
        <f t="shared" si="7"/>
        <v>-15.129686846118034</v>
      </c>
      <c r="AK59">
        <f t="shared" si="22"/>
        <v>-9.8847288729910794</v>
      </c>
      <c r="AL59">
        <f t="shared" si="26"/>
        <v>-25.014431292356011</v>
      </c>
      <c r="AN59">
        <f t="shared" si="27"/>
        <v>0</v>
      </c>
      <c r="AO59">
        <f t="shared" si="27"/>
        <v>0</v>
      </c>
      <c r="AP59">
        <f t="shared" si="27"/>
        <v>-1.5424393427276733E-11</v>
      </c>
      <c r="AQ59">
        <f t="shared" si="27"/>
        <v>-6.9818145101298543E-8</v>
      </c>
      <c r="AR59">
        <f t="shared" si="27"/>
        <v>-6.9833569494725819E-8</v>
      </c>
      <c r="AS59">
        <f t="shared" si="27"/>
        <v>-6.7844557056939592E-2</v>
      </c>
      <c r="AT59">
        <f t="shared" si="27"/>
        <v>-4.4325111209297108E-2</v>
      </c>
      <c r="AU59">
        <f t="shared" si="23"/>
        <v>-0.1121697380998062</v>
      </c>
      <c r="AW59">
        <v>56</v>
      </c>
      <c r="AX59">
        <f>IF(Z59&gt;0, (R59*SUMPRODUCT(K59:$K$98, X59:$X$98)-K59*$AZ$3)/Z59, 0)</f>
        <v>-1832718155262.3623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</v>
      </c>
      <c r="S60">
        <f t="shared" si="1"/>
        <v>-5718699297687.3242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-126.08072562518308</v>
      </c>
      <c r="AC60">
        <f t="shared" si="2"/>
        <v>-112.57207651060061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-4.8421535852971583E-6</v>
      </c>
      <c r="AI60">
        <f t="shared" si="25"/>
        <v>-4.8431378307579764E-6</v>
      </c>
      <c r="AJ60">
        <f t="shared" si="7"/>
        <v>-13.508649114582468</v>
      </c>
      <c r="AK60">
        <f t="shared" si="22"/>
        <v>-8.8256507937628168</v>
      </c>
      <c r="AL60">
        <f t="shared" si="26"/>
        <v>-22.334304751483117</v>
      </c>
      <c r="AN60">
        <f t="shared" si="27"/>
        <v>0</v>
      </c>
      <c r="AO60">
        <f t="shared" si="27"/>
        <v>0</v>
      </c>
      <c r="AP60">
        <f t="shared" si="27"/>
        <v>-3.9406736525234446E-12</v>
      </c>
      <c r="AQ60">
        <f t="shared" si="27"/>
        <v>-1.9386776789603046E-8</v>
      </c>
      <c r="AR60">
        <f t="shared" si="27"/>
        <v>-1.9390717463255574E-8</v>
      </c>
      <c r="AS60">
        <f t="shared" si="27"/>
        <v>-5.4085266090833271E-2</v>
      </c>
      <c r="AT60">
        <f t="shared" si="27"/>
        <v>-3.5335707335099407E-2</v>
      </c>
      <c r="AU60">
        <f t="shared" si="23"/>
        <v>-8.9420992816650155E-2</v>
      </c>
      <c r="AW60">
        <v>57</v>
      </c>
      <c r="AX60">
        <f>IF(Z60&gt;0, (R60*SUMPRODUCT(K60:$K$98, X60:$X$98)-K60*$AZ$3)/Z60, 0)</f>
        <v>-5718699297687.3242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</v>
      </c>
      <c r="S61">
        <f t="shared" si="1"/>
        <v>-18981598450783.703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-112.57207651060061</v>
      </c>
      <c r="AC61">
        <f t="shared" si="2"/>
        <v>-100.51078261534394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-1.4192890548458556E-6</v>
      </c>
      <c r="AI61">
        <f t="shared" si="25"/>
        <v>-1.4195538133246421E-6</v>
      </c>
      <c r="AJ61">
        <f t="shared" si="7"/>
        <v>-12.061293895256668</v>
      </c>
      <c r="AK61">
        <f t="shared" si="22"/>
        <v>-7.8800453557420438</v>
      </c>
      <c r="AL61">
        <f t="shared" si="26"/>
        <v>-19.941340670552524</v>
      </c>
      <c r="AN61">
        <f t="shared" si="27"/>
        <v>0</v>
      </c>
      <c r="AO61">
        <f t="shared" si="27"/>
        <v>0</v>
      </c>
      <c r="AP61">
        <f t="shared" si="27"/>
        <v>-9.4645267724905542E-13</v>
      </c>
      <c r="AQ61">
        <f t="shared" si="27"/>
        <v>-5.0736427097844067E-9</v>
      </c>
      <c r="AR61">
        <f t="shared" si="27"/>
        <v>-5.0745891624616559E-9</v>
      </c>
      <c r="AS61">
        <f t="shared" si="27"/>
        <v>-4.3116443146869986E-2</v>
      </c>
      <c r="AT61">
        <f t="shared" si="27"/>
        <v>-2.8169409561375959E-2</v>
      </c>
      <c r="AU61">
        <f t="shared" si="23"/>
        <v>-7.1285857782835096E-2</v>
      </c>
      <c r="AW61">
        <v>58</v>
      </c>
      <c r="AX61">
        <f>IF(Z61&gt;0, (R61*SUMPRODUCT(K61:$K$98, X61:$X$98)-K61*$AZ$3)/Z61, 0)</f>
        <v>-18981598450783.703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</v>
      </c>
      <c r="S62">
        <f t="shared" si="1"/>
        <v>-67262343101009.125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-100.51078261534394</v>
      </c>
      <c r="AC62">
        <f t="shared" si="2"/>
        <v>-89.741770196628806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-3.9080126462692689E-7</v>
      </c>
      <c r="AI62">
        <f t="shared" si="25"/>
        <v>-3.9086797488861217E-7</v>
      </c>
      <c r="AJ62">
        <f t="shared" si="7"/>
        <v>-10.769012418715135</v>
      </c>
      <c r="AK62">
        <f t="shared" si="22"/>
        <v>-7.0357547830740765</v>
      </c>
      <c r="AL62">
        <f t="shared" si="26"/>
        <v>-17.804767592657186</v>
      </c>
      <c r="AN62">
        <f t="shared" si="27"/>
        <v>0</v>
      </c>
      <c r="AO62">
        <f t="shared" si="27"/>
        <v>0</v>
      </c>
      <c r="AP62">
        <f t="shared" si="27"/>
        <v>-2.1292352555943562E-13</v>
      </c>
      <c r="AQ62">
        <f t="shared" si="27"/>
        <v>-1.247346074732137E-9</v>
      </c>
      <c r="AR62">
        <f t="shared" si="27"/>
        <v>-1.2475589982576965E-9</v>
      </c>
      <c r="AS62">
        <f t="shared" si="27"/>
        <v>-3.4372164537515737E-2</v>
      </c>
      <c r="AT62">
        <f t="shared" si="27"/>
        <v>-2.2456480840263443E-2</v>
      </c>
      <c r="AU62">
        <f t="shared" si="23"/>
        <v>-5.6828646625338181E-2</v>
      </c>
      <c r="AW62">
        <v>59</v>
      </c>
      <c r="AX62">
        <f>IF(Z62&gt;0, (R62*SUMPRODUCT(K62:$K$98, X62:$X$98)-K62*$AZ$3)/Z62, 0)</f>
        <v>-67262343101009.125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</v>
      </c>
      <c r="S63">
        <f t="shared" si="1"/>
        <v>-255476962642697.22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-89.741770196628806</v>
      </c>
      <c r="AC63">
        <f t="shared" si="2"/>
        <v>-80.126580533779034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-1.0072279333795124E-7</v>
      </c>
      <c r="AI63">
        <f t="shared" si="25"/>
        <v>-1.0073847510035067E-7</v>
      </c>
      <c r="AJ63">
        <f t="shared" si="7"/>
        <v>-9.6151896628497724</v>
      </c>
      <c r="AK63">
        <f t="shared" si="22"/>
        <v>-6.2819239137640173</v>
      </c>
      <c r="AL63">
        <f t="shared" si="26"/>
        <v>-15.897113677352266</v>
      </c>
      <c r="AN63">
        <f t="shared" si="27"/>
        <v>0</v>
      </c>
      <c r="AO63">
        <f t="shared" si="27"/>
        <v>0</v>
      </c>
      <c r="AP63">
        <f t="shared" si="27"/>
        <v>-4.4689742369242824E-14</v>
      </c>
      <c r="AQ63">
        <f t="shared" si="27"/>
        <v>-2.87038890804088E-10</v>
      </c>
      <c r="AR63">
        <f t="shared" si="27"/>
        <v>-2.8708358054645726E-10</v>
      </c>
      <c r="AS63">
        <f t="shared" si="27"/>
        <v>-2.7401279136838819E-2</v>
      </c>
      <c r="AT63">
        <f t="shared" si="27"/>
        <v>-1.7902169038069054E-2</v>
      </c>
      <c r="AU63">
        <f t="shared" si="23"/>
        <v>-4.5303448461991462E-2</v>
      </c>
      <c r="AW63">
        <v>60</v>
      </c>
      <c r="AX63">
        <f>IF(Z63&gt;0, (R63*SUMPRODUCT(K63:$K$98, X63:$X$98)-K63*$AZ$3)/Z63, 0)</f>
        <v>-255476962642697.22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</v>
      </c>
      <c r="S64">
        <f t="shared" si="1"/>
        <v>-1044741377792411.8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-80.126580533779034</v>
      </c>
      <c r="AC64">
        <f t="shared" si="2"/>
        <v>-71.541589762550785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-2.4202109680806926E-8</v>
      </c>
      <c r="AI64">
        <f t="shared" si="25"/>
        <v>-2.4205533570741952E-8</v>
      </c>
      <c r="AJ64">
        <f t="shared" si="7"/>
        <v>-8.5849907712282487</v>
      </c>
      <c r="AK64">
        <f t="shared" si="22"/>
        <v>-5.6088606373645327</v>
      </c>
      <c r="AL64">
        <f t="shared" si="26"/>
        <v>-14.193851432798315</v>
      </c>
      <c r="AN64">
        <f t="shared" si="27"/>
        <v>0</v>
      </c>
      <c r="AO64">
        <f t="shared" si="27"/>
        <v>0</v>
      </c>
      <c r="AP64">
        <f t="shared" si="27"/>
        <v>-8.7119375634070348E-15</v>
      </c>
      <c r="AQ64">
        <f t="shared" si="27"/>
        <v>-6.1581205133097354E-11</v>
      </c>
      <c r="AR64">
        <f t="shared" si="27"/>
        <v>-6.1589917070660755E-11</v>
      </c>
      <c r="AS64">
        <f t="shared" si="27"/>
        <v>-2.1844131967057832E-2</v>
      </c>
      <c r="AT64">
        <f t="shared" si="27"/>
        <v>-1.4271499552223515E-2</v>
      </c>
      <c r="AU64">
        <f t="shared" si="23"/>
        <v>-3.6115631580871263E-2</v>
      </c>
      <c r="AW64">
        <v>61</v>
      </c>
      <c r="AX64">
        <f>IF(Z64&gt;0, (R64*SUMPRODUCT(K64:$K$98, X64:$X$98)-K64*$AZ$3)/Z64, 0)</f>
        <v>-1044741377792411.8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</v>
      </c>
      <c r="S65">
        <f t="shared" si="1"/>
        <v>-4625083556385684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-71.541589762550785</v>
      </c>
      <c r="AC65">
        <f t="shared" si="2"/>
        <v>-63.876419430902303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-5.3982152509240639E-9</v>
      </c>
      <c r="AI65">
        <f t="shared" si="25"/>
        <v>-5.3989057943342767E-9</v>
      </c>
      <c r="AJ65">
        <f t="shared" si="7"/>
        <v>-7.6651703316484827</v>
      </c>
      <c r="AK65">
        <f t="shared" si="22"/>
        <v>-5.0079112833785553</v>
      </c>
      <c r="AL65">
        <f t="shared" si="26"/>
        <v>-12.673081620425943</v>
      </c>
      <c r="AN65">
        <f t="shared" si="27"/>
        <v>0</v>
      </c>
      <c r="AO65">
        <f t="shared" si="27"/>
        <v>0</v>
      </c>
      <c r="AP65">
        <f t="shared" si="27"/>
        <v>-1.5688012310871562E-15</v>
      </c>
      <c r="AQ65">
        <f t="shared" si="27"/>
        <v>-1.2263858587420267E-11</v>
      </c>
      <c r="AR65">
        <f t="shared" si="27"/>
        <v>-1.2265427388651355E-11</v>
      </c>
      <c r="AS65">
        <f t="shared" si="27"/>
        <v>-1.7414008264997335E-2</v>
      </c>
      <c r="AT65">
        <f t="shared" si="27"/>
        <v>-1.1377152066544166E-2</v>
      </c>
      <c r="AU65">
        <f t="shared" si="23"/>
        <v>-2.8791160343806927E-2</v>
      </c>
      <c r="AW65">
        <v>62</v>
      </c>
      <c r="AX65">
        <f>IF(Z65&gt;0, (R65*SUMPRODUCT(K65:$K$98, X65:$X$98)-K65*$AZ$3)/Z65, 0)</f>
        <v>-4625083556385684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</v>
      </c>
      <c r="S66">
        <f t="shared" si="1"/>
        <v>-2.2317905090919656E+16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-63.876419430902303</v>
      </c>
      <c r="AC66">
        <f t="shared" si="2"/>
        <v>-57.032517349030563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-1.1117299360663943E-9</v>
      </c>
      <c r="AI66">
        <f t="shared" si="25"/>
        <v>-1.1118577090744716E-9</v>
      </c>
      <c r="AJ66">
        <f t="shared" si="7"/>
        <v>-6.8439020818717395</v>
      </c>
      <c r="AK66">
        <f t="shared" si="22"/>
        <v>-4.4713493601631615</v>
      </c>
      <c r="AL66">
        <f t="shared" si="26"/>
        <v>-11.315251443146758</v>
      </c>
      <c r="AN66">
        <f t="shared" si="27"/>
        <v>0</v>
      </c>
      <c r="AO66">
        <f t="shared" si="27"/>
        <v>0</v>
      </c>
      <c r="AP66">
        <f t="shared" si="27"/>
        <v>-2.5917793949213902E-16</v>
      </c>
      <c r="AQ66">
        <f t="shared" si="27"/>
        <v>-2.2550605831162297E-12</v>
      </c>
      <c r="AR66">
        <f t="shared" si="27"/>
        <v>-2.2553197610557216E-12</v>
      </c>
      <c r="AS66">
        <f t="shared" si="27"/>
        <v>-1.3882340772565428E-2</v>
      </c>
      <c r="AT66">
        <f t="shared" si="27"/>
        <v>-9.0697959714235287E-3</v>
      </c>
      <c r="AU66">
        <f t="shared" si="23"/>
        <v>-2.2952136746244276E-2</v>
      </c>
      <c r="AW66">
        <v>63</v>
      </c>
      <c r="AX66">
        <f>IF(Z66&gt;0, (R66*SUMPRODUCT(K66:$K$98, X66:$X$98)-K66*$AZ$3)/Z66, 0)</f>
        <v>-2.2317905090919656E+16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-1.1834318066889078E+17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-57.032517349030563</v>
      </c>
      <c r="AC67">
        <f t="shared" ref="AC67:AC69" si="30">S67*Z67</f>
        <v>-50.921890490207822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-2.0996155322138435E-10</v>
      </c>
      <c r="AI67">
        <f t="shared" ref="AI67:AI69" si="33">SUM(AE67:AH67)</f>
        <v>-2.0998306772277023E-10</v>
      </c>
      <c r="AJ67">
        <f t="shared" ref="AJ67:AJ69" si="34">AB67-AC67</f>
        <v>-6.1106268588227408</v>
      </c>
      <c r="AK67">
        <f t="shared" si="22"/>
        <v>-3.99227621443214</v>
      </c>
      <c r="AL67">
        <f t="shared" si="26"/>
        <v>-10.102903073464864</v>
      </c>
      <c r="AN67">
        <f t="shared" si="27"/>
        <v>0</v>
      </c>
      <c r="AO67">
        <f t="shared" si="27"/>
        <v>0</v>
      </c>
      <c r="AP67">
        <f t="shared" si="27"/>
        <v>-3.8964775323463736E-17</v>
      </c>
      <c r="AQ67">
        <f t="shared" si="27"/>
        <v>-3.8026002095524685E-13</v>
      </c>
      <c r="AR67">
        <f t="shared" si="27"/>
        <v>-3.8029898573057032E-13</v>
      </c>
      <c r="AS67">
        <f t="shared" si="27"/>
        <v>-1.1066917069981795E-2</v>
      </c>
      <c r="AT67">
        <f t="shared" si="27"/>
        <v>-7.2303858190570962E-3</v>
      </c>
      <c r="AU67">
        <f t="shared" si="23"/>
        <v>-1.8297302889419189E-2</v>
      </c>
      <c r="AW67">
        <v>64</v>
      </c>
      <c r="AX67">
        <f>IF(Z67&gt;0, (R67*SUMPRODUCT(K67:$K$98, X67:$X$98)-K67*$AZ$3)/Z67, 0)</f>
        <v>-1.1834318066889078E+17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100000</v>
      </c>
      <c r="S68">
        <f t="shared" si="29"/>
        <v>-6.9639776591731238E+17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-50.921890490207822</v>
      </c>
      <c r="AC68">
        <f t="shared" si="30"/>
        <v>-45.465973651971595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-3.6069976456086074E-11</v>
      </c>
      <c r="AI68">
        <f t="shared" si="33"/>
        <v>-3.6073240824230054E-11</v>
      </c>
      <c r="AJ68">
        <f t="shared" si="34"/>
        <v>-5.4559168382362273</v>
      </c>
      <c r="AK68">
        <f t="shared" si="22"/>
        <v>-3.5645323343145479</v>
      </c>
      <c r="AL68">
        <f t="shared" si="26"/>
        <v>-9.020449172586849</v>
      </c>
      <c r="AN68">
        <f t="shared" si="27"/>
        <v>0</v>
      </c>
      <c r="AO68">
        <f t="shared" si="27"/>
        <v>0</v>
      </c>
      <c r="AP68">
        <f t="shared" si="27"/>
        <v>-5.2786394520381219E-18</v>
      </c>
      <c r="AQ68">
        <f t="shared" si="27"/>
        <v>-5.832687747133287E-14</v>
      </c>
      <c r="AR68">
        <f t="shared" si="27"/>
        <v>-5.8332156110784905E-14</v>
      </c>
      <c r="AS68">
        <f t="shared" si="27"/>
        <v>-8.8224785315570119E-3</v>
      </c>
      <c r="AT68">
        <f t="shared" si="27"/>
        <v>-5.7640193072842584E-3</v>
      </c>
      <c r="AU68">
        <f t="shared" si="23"/>
        <v>-1.4586497838899603E-2</v>
      </c>
      <c r="AW68">
        <v>65</v>
      </c>
      <c r="AX68">
        <f>IF(Z68&gt;0, (R68*SUMPRODUCT(K68:$K$98, X68:$X$98)-K68*$AZ$3)/Z68, 0)</f>
        <v>-6.9639776591731238E+17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-45.465973651971595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-6.5287362879578867E-12</v>
      </c>
      <c r="AI69">
        <f t="shared" si="33"/>
        <v>-6.5287362879578867E-12</v>
      </c>
      <c r="AJ69">
        <f t="shared" si="34"/>
        <v>-45.465973651971595</v>
      </c>
      <c r="AK69">
        <f t="shared" si="22"/>
        <v>-3.182618155638012</v>
      </c>
      <c r="AL69">
        <f t="shared" si="26"/>
        <v>-48.648591807616135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-9.4261418786395015E-15</v>
      </c>
      <c r="AR69">
        <f t="shared" si="27"/>
        <v>-9.4261418786395015E-15</v>
      </c>
      <c r="AS69">
        <f t="shared" si="27"/>
        <v>-6.5643441455041668E-2</v>
      </c>
      <c r="AT69">
        <f t="shared" si="27"/>
        <v>-4.5950409018529178E-3</v>
      </c>
      <c r="AU69">
        <f t="shared" si="23"/>
        <v>-7.0238482356904011E-2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61742.495944720271</v>
      </c>
      <c r="AO71" s="8">
        <f t="shared" si="47"/>
        <v>-6174.2495944720276</v>
      </c>
      <c r="AP71" s="8">
        <f t="shared" si="47"/>
        <v>-2886.5352804753506</v>
      </c>
      <c r="AQ71" s="8">
        <f t="shared" si="47"/>
        <v>-28116.653424241162</v>
      </c>
      <c r="AR71" s="8">
        <f t="shared" si="47"/>
        <v>24565.057645531739</v>
      </c>
      <c r="AS71" s="8">
        <f t="shared" si="47"/>
        <v>-1631.242566246977</v>
      </c>
      <c r="AT71" s="8">
        <f t="shared" si="47"/>
        <v>252.01561690677224</v>
      </c>
      <c r="AU71" s="8">
        <f t="shared" si="47"/>
        <v>23185.830696191526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B374-2EA5-4D12-BAF9-CDDBA4E58D4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18010.188895057072</v>
      </c>
      <c r="K3">
        <v>1</v>
      </c>
      <c r="L3" s="2">
        <v>0</v>
      </c>
      <c r="O3">
        <f>$C$3</f>
        <v>18010.188895057072</v>
      </c>
      <c r="P3">
        <f>O3*C5</f>
        <v>1801.0188895057072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18010.188895057072</v>
      </c>
      <c r="AF3">
        <f t="shared" ref="AF3:AG34" si="4">-$Z3*P3</f>
        <v>-1801.0188895057072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13689.261801551365</v>
      </c>
      <c r="AJ3">
        <f t="shared" ref="AJ3:AJ66" si="7">AB3-AC3</f>
        <v>0</v>
      </c>
      <c r="AL3">
        <f t="shared" ref="AL3:AL34" si="8">SUM(AI3:AK3)</f>
        <v>13689.261801551365</v>
      </c>
      <c r="AN3">
        <f t="shared" ref="AN3:AU34" si="9">AE3*$K3</f>
        <v>18010.188895057072</v>
      </c>
      <c r="AO3">
        <f t="shared" si="9"/>
        <v>-1801.0188895057072</v>
      </c>
      <c r="AP3">
        <f t="shared" si="9"/>
        <v>-2519.9082039999998</v>
      </c>
      <c r="AQ3">
        <f t="shared" si="9"/>
        <v>0</v>
      </c>
      <c r="AR3">
        <f t="shared" si="9"/>
        <v>13689.261801551365</v>
      </c>
      <c r="AS3">
        <f t="shared" si="9"/>
        <v>0</v>
      </c>
      <c r="AT3">
        <f t="shared" si="9"/>
        <v>0</v>
      </c>
      <c r="AU3">
        <f t="shared" si="9"/>
        <v>13689.261801551365</v>
      </c>
      <c r="AW3">
        <v>0</v>
      </c>
      <c r="AX3">
        <f>IF(Z3&gt;0, (R3*SUMPRODUCT(K3:$K$98, X3:$X$98)-K3*$AZ$3)/Z3, 0)</f>
        <v>0</v>
      </c>
      <c r="AZ3">
        <f>C6*SUMPRODUCT(X4:X98, K4:K98)/1</f>
        <v>8350.4874924766445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566.75473089873208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560.12692481488102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-560.12692481488102</v>
      </c>
      <c r="AK4">
        <f>G4*SUM(AB4, AE4:AF4)</f>
        <v>0</v>
      </c>
      <c r="AL4">
        <f t="shared" si="8"/>
        <v>-983.70467481488095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-395.16536057468045</v>
      </c>
      <c r="AR4">
        <f t="shared" si="9"/>
        <v>-395.16536057468045</v>
      </c>
      <c r="AS4">
        <f t="shared" si="9"/>
        <v>-522.55520553678605</v>
      </c>
      <c r="AT4">
        <f t="shared" si="9"/>
        <v>0</v>
      </c>
      <c r="AU4">
        <f t="shared" si="9"/>
        <v>-917.7205661114665</v>
      </c>
      <c r="AW4">
        <v>1</v>
      </c>
      <c r="AX4">
        <f>IF(Z4&gt;0, (R4*SUMPRODUCT(K4:$K$98, X4:$X$98)-K4*$AZ$3)/Z4, 0)</f>
        <v>566.75473089873208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250000</v>
      </c>
      <c r="S5">
        <f t="shared" si="1"/>
        <v>834.15493243678213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560.12692481488102</v>
      </c>
      <c r="AC5">
        <f t="shared" si="2"/>
        <v>814.75332561253708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-420.40720352177573</v>
      </c>
      <c r="AI5">
        <f t="shared" si="6"/>
        <v>-469.24425368657137</v>
      </c>
      <c r="AJ5">
        <f t="shared" si="7"/>
        <v>-254.62640079765606</v>
      </c>
      <c r="AK5">
        <f>G5*SUM(AB5, AE5:AF5)</f>
        <v>22.965203917410122</v>
      </c>
      <c r="AL5">
        <f t="shared" si="8"/>
        <v>-700.90545056681731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-359.49357041868035</v>
      </c>
      <c r="AR5">
        <f t="shared" si="9"/>
        <v>-401.25452357406368</v>
      </c>
      <c r="AS5">
        <f t="shared" si="9"/>
        <v>-217.73307683312805</v>
      </c>
      <c r="AT5">
        <f t="shared" si="9"/>
        <v>19.637729997257775</v>
      </c>
      <c r="AU5">
        <f t="shared" si="9"/>
        <v>-599.34987040993394</v>
      </c>
      <c r="AW5">
        <v>2</v>
      </c>
      <c r="AX5">
        <f>IF(Z5&gt;0, (R5*SUMPRODUCT(K5:$K$98, X5:$X$98)-K5*$AZ$3)/Z5, 0)</f>
        <v>834.15493243678213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250000</v>
      </c>
      <c r="S6">
        <f t="shared" si="1"/>
        <v>1195.6643996168225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814.75332561253708</v>
      </c>
      <c r="AC6">
        <f t="shared" si="2"/>
        <v>1154.1787587864583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-417.57997650783108</v>
      </c>
      <c r="AI6">
        <f t="shared" si="6"/>
        <v>-465.84514017567722</v>
      </c>
      <c r="AJ6">
        <f t="shared" si="7"/>
        <v>-339.42543317392119</v>
      </c>
      <c r="AK6">
        <f>G6*SUM(AB6, AE6:AF6)</f>
        <v>47.663069548333425</v>
      </c>
      <c r="AL6">
        <f t="shared" si="8"/>
        <v>-757.60750380126501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-322.12538198581541</v>
      </c>
      <c r="AR6">
        <f t="shared" si="9"/>
        <v>-359.35761331341422</v>
      </c>
      <c r="AS6">
        <f t="shared" si="9"/>
        <v>-261.83618340904758</v>
      </c>
      <c r="AT6">
        <f t="shared" si="9"/>
        <v>36.767769885119144</v>
      </c>
      <c r="AU6">
        <f t="shared" si="9"/>
        <v>-584.42602683734265</v>
      </c>
      <c r="AW6">
        <v>3</v>
      </c>
      <c r="AX6">
        <f>IF(Z6&gt;0, (R6*SUMPRODUCT(K6:$K$98, X6:$X$98)-K6*$AZ$3)/Z6, 0)</f>
        <v>1195.6643996168225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250000</v>
      </c>
      <c r="S7">
        <f t="shared" si="1"/>
        <v>1481.0031244487566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1154.1787587864583</v>
      </c>
      <c r="AC7">
        <f t="shared" si="2"/>
        <v>1412.8626711753641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-414.97567213831746</v>
      </c>
      <c r="AI7">
        <f t="shared" si="6"/>
        <v>-462.67518903505749</v>
      </c>
      <c r="AJ7">
        <f t="shared" si="7"/>
        <v>-258.68391238890581</v>
      </c>
      <c r="AK7">
        <f>G7*SUM(AB7, AE7:AF7)</f>
        <v>56.670177056415099</v>
      </c>
      <c r="AL7">
        <f t="shared" si="8"/>
        <v>-664.68892436754811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-291.25320305283299</v>
      </c>
      <c r="AR7">
        <f t="shared" si="9"/>
        <v>-324.73139951832997</v>
      </c>
      <c r="AS7">
        <f t="shared" si="9"/>
        <v>-181.55887952003721</v>
      </c>
      <c r="AT7">
        <f t="shared" si="9"/>
        <v>39.774308937682932</v>
      </c>
      <c r="AU7">
        <f t="shared" si="9"/>
        <v>-466.51597010068417</v>
      </c>
      <c r="AW7">
        <v>4</v>
      </c>
      <c r="AX7">
        <f>IF(Z7&gt;0, (R7*SUMPRODUCT(K7:$K$98, X7:$X$98)-K7*$AZ$3)/Z7, 0)</f>
        <v>1481.0031244487566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250000</v>
      </c>
      <c r="S8">
        <f t="shared" si="1"/>
        <v>1603.3916014966499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1412.8626711753641</v>
      </c>
      <c r="AC8">
        <f t="shared" si="2"/>
        <v>1511.6756757612557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-412.9089600359539</v>
      </c>
      <c r="AI8">
        <f t="shared" si="6"/>
        <v>-460.04889997171932</v>
      </c>
      <c r="AJ8">
        <f t="shared" si="7"/>
        <v>-98.813004585891576</v>
      </c>
      <c r="AK8">
        <f>G8*SUM(AB8, AE8:AF8)</f>
        <v>30.093974896035256</v>
      </c>
      <c r="AL8">
        <f t="shared" si="8"/>
        <v>-528.76792966157564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-270.51495246496404</v>
      </c>
      <c r="AR8">
        <f t="shared" si="9"/>
        <v>-301.39841551651529</v>
      </c>
      <c r="AS8">
        <f t="shared" si="9"/>
        <v>-64.73677693054951</v>
      </c>
      <c r="AT8">
        <f t="shared" si="9"/>
        <v>19.715896181506778</v>
      </c>
      <c r="AU8">
        <f t="shared" si="9"/>
        <v>-346.41929626555805</v>
      </c>
      <c r="AW8">
        <v>5</v>
      </c>
      <c r="AX8">
        <f>IF(Z8&gt;0, (R8*SUMPRODUCT(K8:$K$98, X8:$X$98)-K8*$AZ$3)/Z8, 0)</f>
        <v>1603.3916014966499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250000</v>
      </c>
      <c r="S9">
        <f t="shared" si="1"/>
        <v>1642.966843434765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1511.6756757612557</v>
      </c>
      <c r="AC9">
        <f t="shared" si="2"/>
        <v>1530.7869032453409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-412.423327603117</v>
      </c>
      <c r="AI9">
        <f t="shared" si="6"/>
        <v>-459.00938347400415</v>
      </c>
      <c r="AJ9">
        <f t="shared" si="7"/>
        <v>-19.111227484085248</v>
      </c>
      <c r="AK9">
        <f t="shared" ref="AK9:AK72" si="22">G9*SUM(AB9:AB9, AE9:AF9)</f>
        <v>8.9188864869914077</v>
      </c>
      <c r="AL9">
        <f t="shared" si="8"/>
        <v>-469.20172447109798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-255.89240756100253</v>
      </c>
      <c r="AR9">
        <f t="shared" si="9"/>
        <v>-284.79721773469987</v>
      </c>
      <c r="AS9">
        <f t="shared" si="9"/>
        <v>-11.857762849570721</v>
      </c>
      <c r="AT9">
        <f t="shared" si="9"/>
        <v>5.5338172774644825</v>
      </c>
      <c r="AU9">
        <f t="shared" si="9"/>
        <v>-291.12116330680612</v>
      </c>
      <c r="AW9">
        <v>6</v>
      </c>
      <c r="AX9">
        <f>IF(Z9&gt;0, (R9*SUMPRODUCT(K9:$K$98, X9:$X$98)-K9*$AZ$3)/Z9, 0)</f>
        <v>1642.966843434765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250000</v>
      </c>
      <c r="S10">
        <f t="shared" si="1"/>
        <v>1673.4215774529805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1530.7869032453409</v>
      </c>
      <c r="AC10">
        <f t="shared" si="2"/>
        <v>1540.8086530998826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-412.61968475682806</v>
      </c>
      <c r="AI10">
        <f t="shared" si="6"/>
        <v>-458.65735613205499</v>
      </c>
      <c r="AJ10">
        <f t="shared" si="7"/>
        <v>-10.021749854541667</v>
      </c>
      <c r="AK10">
        <f t="shared" si="22"/>
        <v>6.276226303305898</v>
      </c>
      <c r="AL10">
        <f t="shared" si="8"/>
        <v>-462.40287968329073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-242.87471722793228</v>
      </c>
      <c r="AR10">
        <f t="shared" si="9"/>
        <v>-269.97324604310575</v>
      </c>
      <c r="AS10">
        <f t="shared" si="9"/>
        <v>-5.8989664137941986</v>
      </c>
      <c r="AT10">
        <f t="shared" si="9"/>
        <v>3.6942897902999423</v>
      </c>
      <c r="AU10">
        <f t="shared" si="9"/>
        <v>-272.17792266660001</v>
      </c>
      <c r="AW10">
        <v>7</v>
      </c>
      <c r="AX10">
        <f>IF(Z10&gt;0, (R10*SUMPRODUCT(K10:$K$98, X10:$X$98)-K10*$AZ$3)/Z10, 0)</f>
        <v>1673.4215774529805</v>
      </c>
    </row>
    <row r="11" spans="1:52" x14ac:dyDescent="0.25">
      <c r="A11" t="s">
        <v>33</v>
      </c>
      <c r="C11" s="12">
        <f>AU100</f>
        <v>3983.6245722683821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250000</v>
      </c>
      <c r="S11">
        <f t="shared" si="1"/>
        <v>1695.4354906918468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1540.8086530998826</v>
      </c>
      <c r="AC11">
        <f t="shared" si="2"/>
        <v>1542.6681240873686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-412.7456785707455</v>
      </c>
      <c r="AI11">
        <f t="shared" si="6"/>
        <v>-458.24042409650599</v>
      </c>
      <c r="AJ11">
        <f t="shared" si="7"/>
        <v>-1.85947098748602</v>
      </c>
      <c r="AK11">
        <f t="shared" si="22"/>
        <v>3.697940767439718</v>
      </c>
      <c r="AL11">
        <f t="shared" si="8"/>
        <v>-456.40195431655229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-230.85222278056654</v>
      </c>
      <c r="AR11">
        <f t="shared" si="9"/>
        <v>-256.29782687708013</v>
      </c>
      <c r="AS11">
        <f t="shared" si="9"/>
        <v>-1.0400181829730439</v>
      </c>
      <c r="AT11">
        <f t="shared" si="9"/>
        <v>2.0682902091923676</v>
      </c>
      <c r="AU11">
        <f t="shared" si="9"/>
        <v>-255.2695548508608</v>
      </c>
      <c r="AW11">
        <v>8</v>
      </c>
      <c r="AX11">
        <f>IF(Z11&gt;0, (R11*SUMPRODUCT(K11:$K$98, X11:$X$98)-K11*$AZ$3)/Z11, 0)</f>
        <v>1695.4354906918468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250000</v>
      </c>
      <c r="S12">
        <f t="shared" si="1"/>
        <v>1717.1331471449241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1542.6681240873686</v>
      </c>
      <c r="AC12">
        <f t="shared" si="2"/>
        <v>1543.9428026067217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-414.03334818510552</v>
      </c>
      <c r="AI12">
        <f t="shared" si="6"/>
        <v>-458.99033958597136</v>
      </c>
      <c r="AJ12">
        <f t="shared" si="7"/>
        <v>-1.2746785193530741</v>
      </c>
      <c r="AK12">
        <f t="shared" si="22"/>
        <v>3.5481366854009475</v>
      </c>
      <c r="AL12">
        <f t="shared" si="8"/>
        <v>-456.71688141992348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-220.06312602592391</v>
      </c>
      <c r="AR12">
        <f t="shared" si="9"/>
        <v>-243.95824487990569</v>
      </c>
      <c r="AS12">
        <f t="shared" si="9"/>
        <v>-0.67750518376486835</v>
      </c>
      <c r="AT12">
        <f t="shared" si="9"/>
        <v>1.8858723674777695</v>
      </c>
      <c r="AU12">
        <f t="shared" si="9"/>
        <v>-242.74987769619278</v>
      </c>
      <c r="AW12">
        <v>9</v>
      </c>
      <c r="AX12">
        <f>IF(Z12&gt;0, (R12*SUMPRODUCT(K12:$K$98, X12:$X$98)-K12*$AZ$3)/Z12, 0)</f>
        <v>1717.1331471449241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250000</v>
      </c>
      <c r="S13">
        <f t="shared" si="1"/>
        <v>1736.96193830723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1543.9428026067217</v>
      </c>
      <c r="AC13">
        <f t="shared" si="2"/>
        <v>1543.2669288980796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-415.52623227035292</v>
      </c>
      <c r="AI13">
        <f t="shared" si="6"/>
        <v>-459.95054851075605</v>
      </c>
      <c r="AJ13">
        <f t="shared" si="7"/>
        <v>0.67587370864202967</v>
      </c>
      <c r="AK13">
        <f t="shared" si="22"/>
        <v>3.0878856052134434</v>
      </c>
      <c r="AL13">
        <f t="shared" si="8"/>
        <v>-456.18678919690058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-209.93974314414461</v>
      </c>
      <c r="AR13">
        <f t="shared" si="9"/>
        <v>-232.38460658852145</v>
      </c>
      <c r="AS13">
        <f t="shared" si="9"/>
        <v>0.34147724444474731</v>
      </c>
      <c r="AT13">
        <f t="shared" si="9"/>
        <v>1.5601178950243253</v>
      </c>
      <c r="AU13">
        <f t="shared" si="9"/>
        <v>-230.48301144905238</v>
      </c>
      <c r="AW13">
        <v>10</v>
      </c>
      <c r="AX13">
        <f>IF(Z13&gt;0, (R13*SUMPRODUCT(K13:$K$98, X13:$X$98)-K13*$AZ$3)/Z13, 0)</f>
        <v>1736.96193830723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250000</v>
      </c>
      <c r="S14">
        <f t="shared" si="1"/>
        <v>1755.3882050121983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1543.2669288980796</v>
      </c>
      <c r="AC14">
        <f t="shared" si="2"/>
        <v>1541.107614726157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-417.91553562731877</v>
      </c>
      <c r="AI14">
        <f t="shared" si="6"/>
        <v>-461.81202559819241</v>
      </c>
      <c r="AJ14">
        <f t="shared" si="7"/>
        <v>2.1593141719226878</v>
      </c>
      <c r="AK14">
        <f t="shared" si="22"/>
        <v>2.7778804720165433</v>
      </c>
      <c r="AL14">
        <f t="shared" si="8"/>
        <v>-456.87483095425318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-200.74815608679685</v>
      </c>
      <c r="AR14">
        <f t="shared" si="9"/>
        <v>-221.83409013111958</v>
      </c>
      <c r="AS14">
        <f t="shared" si="9"/>
        <v>1.0372391104697476</v>
      </c>
      <c r="AT14">
        <f t="shared" si="9"/>
        <v>1.3343710272693403</v>
      </c>
      <c r="AU14">
        <f t="shared" si="9"/>
        <v>-219.4624799933805</v>
      </c>
      <c r="AW14">
        <v>11</v>
      </c>
      <c r="AX14">
        <f>IF(Z14&gt;0, (R14*SUMPRODUCT(K14:$K$98, X14:$X$98)-K14*$AZ$3)/Z14, 0)</f>
        <v>1755.3882050121983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250000</v>
      </c>
      <c r="S15">
        <f t="shared" si="1"/>
        <v>1782.4804136177395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1541.107614726157</v>
      </c>
      <c r="AC15">
        <f t="shared" si="2"/>
        <v>1546.2281626664967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-422.94750948326435</v>
      </c>
      <c r="AI15">
        <f t="shared" si="6"/>
        <v>-466.32044505253259</v>
      </c>
      <c r="AJ15">
        <f t="shared" si="7"/>
        <v>-5.1205479403397476</v>
      </c>
      <c r="AK15">
        <f t="shared" si="22"/>
        <v>6.3185412203772442</v>
      </c>
      <c r="AL15">
        <f t="shared" si="8"/>
        <v>-465.12245177249508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-192.73815953874822</v>
      </c>
      <c r="AR15">
        <f t="shared" si="9"/>
        <v>-212.50330672125986</v>
      </c>
      <c r="AS15">
        <f t="shared" si="9"/>
        <v>-2.3334455546429043</v>
      </c>
      <c r="AT15">
        <f t="shared" si="9"/>
        <v>2.8793738666840745</v>
      </c>
      <c r="AU15">
        <f t="shared" si="9"/>
        <v>-211.95737840921871</v>
      </c>
      <c r="AW15">
        <v>12</v>
      </c>
      <c r="AX15">
        <f>IF(Z15&gt;0, (R15*SUMPRODUCT(K15:$K$98, X15:$X$98)-K15*$AZ$3)/Z15, 0)</f>
        <v>1782.4804136177395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250000</v>
      </c>
      <c r="S16">
        <f t="shared" si="1"/>
        <v>1819.0391237349324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1546.2281626664967</v>
      </c>
      <c r="AC16">
        <f t="shared" si="2"/>
        <v>1559.0379299961583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-429.34630368873013</v>
      </c>
      <c r="AI16">
        <f t="shared" si="6"/>
        <v>-472.19964064156795</v>
      </c>
      <c r="AJ16">
        <f t="shared" si="7"/>
        <v>-12.809767329661554</v>
      </c>
      <c r="AK16">
        <f t="shared" si="22"/>
        <v>10.978219954932127</v>
      </c>
      <c r="AL16">
        <f t="shared" si="8"/>
        <v>-474.03118801629739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-185.08571079045313</v>
      </c>
      <c r="AR16">
        <f t="shared" si="9"/>
        <v>-203.55923731557965</v>
      </c>
      <c r="AS16">
        <f t="shared" si="9"/>
        <v>-5.5221271754318062</v>
      </c>
      <c r="AT16">
        <f t="shared" si="9"/>
        <v>4.7325704824179784</v>
      </c>
      <c r="AU16">
        <f t="shared" si="9"/>
        <v>-204.3487940085935</v>
      </c>
      <c r="AW16">
        <v>13</v>
      </c>
      <c r="AX16">
        <f>IF(Z16&gt;0, (R16*SUMPRODUCT(K16:$K$98, X16:$X$98)-K16*$AZ$3)/Z16, 0)</f>
        <v>1819.0391237349324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250000</v>
      </c>
      <c r="S17">
        <f t="shared" si="1"/>
        <v>1877.5773920342165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1559.0379299961583</v>
      </c>
      <c r="AC17">
        <f t="shared" si="2"/>
        <v>1589.8447838148923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-435.70209000053364</v>
      </c>
      <c r="AI17">
        <f t="shared" si="6"/>
        <v>-478.03975316584297</v>
      </c>
      <c r="AJ17">
        <f t="shared" si="7"/>
        <v>-30.806853818733998</v>
      </c>
      <c r="AK17">
        <f t="shared" si="22"/>
        <v>21.514723433946983</v>
      </c>
      <c r="AL17">
        <f t="shared" si="8"/>
        <v>-487.33188355062998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-176.56101629631593</v>
      </c>
      <c r="AR17">
        <f t="shared" si="9"/>
        <v>-193.71764925180383</v>
      </c>
      <c r="AS17">
        <f t="shared" si="9"/>
        <v>-12.483964488490413</v>
      </c>
      <c r="AT17">
        <f t="shared" si="9"/>
        <v>8.7184833903991397</v>
      </c>
      <c r="AU17">
        <f t="shared" si="9"/>
        <v>-197.48313034989511</v>
      </c>
      <c r="AW17">
        <v>14</v>
      </c>
      <c r="AX17">
        <f>IF(Z17&gt;0, (R17*SUMPRODUCT(K17:$K$98, X17:$X$98)-K17*$AZ$3)/Z17, 0)</f>
        <v>1877.5773920342165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250000</v>
      </c>
      <c r="S18">
        <f t="shared" si="1"/>
        <v>1959.7733545583712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1589.8447838148923</v>
      </c>
      <c r="AC18">
        <f t="shared" si="2"/>
        <v>1639.3820816151238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-442.39259306379205</v>
      </c>
      <c r="AI18">
        <f t="shared" si="6"/>
        <v>-484.21840107883554</v>
      </c>
      <c r="AJ18">
        <f t="shared" si="7"/>
        <v>-49.537297800231499</v>
      </c>
      <c r="AK18">
        <f t="shared" si="22"/>
        <v>34.340647330401673</v>
      </c>
      <c r="AL18">
        <f t="shared" si="8"/>
        <v>-499.41505154866536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-167.29398212657384</v>
      </c>
      <c r="AR18">
        <f t="shared" si="9"/>
        <v>-183.11071615016817</v>
      </c>
      <c r="AS18">
        <f t="shared" si="9"/>
        <v>-18.732890068066048</v>
      </c>
      <c r="AT18">
        <f t="shared" si="9"/>
        <v>12.986165977419018</v>
      </c>
      <c r="AU18">
        <f t="shared" si="9"/>
        <v>-188.85744024081518</v>
      </c>
      <c r="AW18">
        <v>15</v>
      </c>
      <c r="AX18">
        <f>IF(Z18&gt;0, (R18*SUMPRODUCT(K18:$K$98, X18:$X$98)-K18*$AZ$3)/Z18, 0)</f>
        <v>1959.7733545583712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250000</v>
      </c>
      <c r="S19">
        <f t="shared" si="1"/>
        <v>2039.0968973132112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1639.3820816151238</v>
      </c>
      <c r="AC19">
        <f t="shared" si="2"/>
        <v>1685.0031162511964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-450.81424346414434</v>
      </c>
      <c r="AI19">
        <f t="shared" si="6"/>
        <v>-492.13163055034454</v>
      </c>
      <c r="AJ19">
        <f t="shared" si="7"/>
        <v>-45.621034636072636</v>
      </c>
      <c r="AK19">
        <f t="shared" si="22"/>
        <v>36.558220420017257</v>
      </c>
      <c r="AL19">
        <f t="shared" si="8"/>
        <v>-501.1944447663999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-158.9841374443331</v>
      </c>
      <c r="AR19">
        <f t="shared" si="9"/>
        <v>-173.55512592259669</v>
      </c>
      <c r="AS19">
        <f t="shared" si="9"/>
        <v>-16.088712692838694</v>
      </c>
      <c r="AT19">
        <f t="shared" si="9"/>
        <v>12.892620905928679</v>
      </c>
      <c r="AU19">
        <f t="shared" si="9"/>
        <v>-176.7512177095067</v>
      </c>
      <c r="AW19">
        <v>16</v>
      </c>
      <c r="AX19">
        <f>IF(Z19&gt;0, (R19*SUMPRODUCT(K19:$K$98, X19:$X$98)-K19*$AZ$3)/Z19, 0)</f>
        <v>2039.0968973132112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250000</v>
      </c>
      <c r="S20">
        <f t="shared" si="1"/>
        <v>2055.3652307734619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1685.0031162511964</v>
      </c>
      <c r="AC20">
        <f t="shared" si="2"/>
        <v>1677.6903520136789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-458.75066738291889</v>
      </c>
      <c r="AI20">
        <f t="shared" si="6"/>
        <v>-499.56313046478056</v>
      </c>
      <c r="AJ20">
        <f t="shared" si="7"/>
        <v>7.3127642375175128</v>
      </c>
      <c r="AK20">
        <f t="shared" si="22"/>
        <v>7.2455133998801449</v>
      </c>
      <c r="AL20">
        <f t="shared" si="8"/>
        <v>-485.00485282738288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-153.45062739554569</v>
      </c>
      <c r="AR20">
        <f t="shared" si="9"/>
        <v>-167.1022654437183</v>
      </c>
      <c r="AS20">
        <f t="shared" si="9"/>
        <v>2.446096191302356</v>
      </c>
      <c r="AT20">
        <f t="shared" si="9"/>
        <v>2.4236010017319476</v>
      </c>
      <c r="AU20">
        <f t="shared" si="9"/>
        <v>-162.23256825068398</v>
      </c>
      <c r="AW20">
        <v>17</v>
      </c>
      <c r="AX20">
        <f>IF(Z20&gt;0, (R20*SUMPRODUCT(K20:$K$98, X20:$X$98)-K20*$AZ$3)/Z20, 0)</f>
        <v>2055.3652307734619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250000</v>
      </c>
      <c r="S21">
        <f t="shared" si="1"/>
        <v>2060.6171440570624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1677.6903520136789</v>
      </c>
      <c r="AC21">
        <f t="shared" si="2"/>
        <v>1661.2972585814919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-468.32954385845534</v>
      </c>
      <c r="AI21">
        <f t="shared" si="6"/>
        <v>-508.64021640072667</v>
      </c>
      <c r="AJ21">
        <f t="shared" si="7"/>
        <v>16.393093432187015</v>
      </c>
      <c r="AK21">
        <f t="shared" si="22"/>
        <v>2.6843045632218865</v>
      </c>
      <c r="AL21">
        <f t="shared" si="8"/>
        <v>-489.56281840531778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-148.96798294491057</v>
      </c>
      <c r="AR21">
        <f t="shared" si="9"/>
        <v>-161.79014985392337</v>
      </c>
      <c r="AS21">
        <f t="shared" si="9"/>
        <v>5.2143754218470315</v>
      </c>
      <c r="AT21">
        <f t="shared" si="9"/>
        <v>0.85383346328848975</v>
      </c>
      <c r="AU21">
        <f t="shared" si="9"/>
        <v>-155.72194096878786</v>
      </c>
      <c r="AW21">
        <v>18</v>
      </c>
      <c r="AX21">
        <f>IF(Z21&gt;0, (R21*SUMPRODUCT(K21:$K$98, X21:$X$98)-K21*$AZ$3)/Z21, 0)</f>
        <v>2060.6171440570624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250000</v>
      </c>
      <c r="S22">
        <f t="shared" si="1"/>
        <v>2120.4938055003136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1661.2972585814919</v>
      </c>
      <c r="AC22">
        <f t="shared" si="2"/>
        <v>1688.4141653541992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-478.75131487518712</v>
      </c>
      <c r="AI22">
        <f t="shared" si="6"/>
        <v>-518.56313042906072</v>
      </c>
      <c r="AJ22">
        <f t="shared" si="7"/>
        <v>-27.116906772707353</v>
      </c>
      <c r="AK22">
        <f t="shared" si="22"/>
        <v>34.88724243021133</v>
      </c>
      <c r="AL22">
        <f t="shared" si="8"/>
        <v>-510.79279477155671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-142.1876546980084</v>
      </c>
      <c r="AR22">
        <f t="shared" si="9"/>
        <v>-154.01164036027393</v>
      </c>
      <c r="AS22">
        <f t="shared" si="9"/>
        <v>-8.0536371533120406</v>
      </c>
      <c r="AT22">
        <f t="shared" si="9"/>
        <v>10.36140272810704</v>
      </c>
      <c r="AU22">
        <f t="shared" si="9"/>
        <v>-151.70387478547892</v>
      </c>
      <c r="AW22">
        <v>19</v>
      </c>
      <c r="AX22">
        <f>IF(Z22&gt;0, (R22*SUMPRODUCT(K22:$K$98, X22:$X$98)-K22*$AZ$3)/Z22, 0)</f>
        <v>2120.4938055003136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250000</v>
      </c>
      <c r="S23">
        <f t="shared" si="1"/>
        <v>2304.3600063089743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1688.4141653541992</v>
      </c>
      <c r="AC23">
        <f t="shared" si="2"/>
        <v>1811.9481752200004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-490.24289578947707</v>
      </c>
      <c r="AI23">
        <f t="shared" si="6"/>
        <v>-529.55854460865407</v>
      </c>
      <c r="AJ23">
        <f t="shared" si="7"/>
        <v>-123.53400986580118</v>
      </c>
      <c r="AK23">
        <f t="shared" si="22"/>
        <v>118.18899157479396</v>
      </c>
      <c r="AL23">
        <f t="shared" si="8"/>
        <v>-534.90356289966132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-130.00055229023741</v>
      </c>
      <c r="AR23">
        <f t="shared" si="9"/>
        <v>-140.42611093481764</v>
      </c>
      <c r="AS23">
        <f t="shared" si="9"/>
        <v>-32.758229945015152</v>
      </c>
      <c r="AT23">
        <f t="shared" si="9"/>
        <v>31.340860441448196</v>
      </c>
      <c r="AU23">
        <f t="shared" si="9"/>
        <v>-141.84348043838463</v>
      </c>
      <c r="AW23">
        <v>20</v>
      </c>
      <c r="AX23">
        <f>IF(Z23&gt;0, (R23*SUMPRODUCT(K23:$K$98, X23:$X$98)-K23*$AZ$3)/Z23, 0)</f>
        <v>2304.3600063089743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250000</v>
      </c>
      <c r="S24">
        <f t="shared" si="1"/>
        <v>2471.7923600267832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1811.9481752200004</v>
      </c>
      <c r="AC24">
        <f t="shared" si="2"/>
        <v>1919.1991091474515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-502.39600132707324</v>
      </c>
      <c r="AI24">
        <f t="shared" si="6"/>
        <v>-541.21801445779306</v>
      </c>
      <c r="AJ24">
        <f t="shared" si="7"/>
        <v>-107.25093392745111</v>
      </c>
      <c r="AK24">
        <f t="shared" si="22"/>
        <v>126.83637226540004</v>
      </c>
      <c r="AL24">
        <f t="shared" si="8"/>
        <v>-521.63257611984409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-118.9493408738701</v>
      </c>
      <c r="AR24">
        <f t="shared" si="9"/>
        <v>-128.14100016474393</v>
      </c>
      <c r="AS24">
        <f t="shared" si="9"/>
        <v>-25.393171651602927</v>
      </c>
      <c r="AT24">
        <f t="shared" si="9"/>
        <v>30.030300479999333</v>
      </c>
      <c r="AU24">
        <f t="shared" si="9"/>
        <v>-123.50387133634752</v>
      </c>
      <c r="AW24">
        <v>21</v>
      </c>
      <c r="AX24">
        <f>IF(Z24&gt;0, (R24*SUMPRODUCT(K24:$K$98, X24:$X$98)-K24*$AZ$3)/Z24, 0)</f>
        <v>2471.7923600267832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250000</v>
      </c>
      <c r="S25">
        <f t="shared" si="1"/>
        <v>2624.6591328359473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1919.1991091474515</v>
      </c>
      <c r="AC25">
        <f t="shared" si="2"/>
        <v>2012.0814523965166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-517.27323790666458</v>
      </c>
      <c r="AI25">
        <f t="shared" si="6"/>
        <v>-555.60357625849576</v>
      </c>
      <c r="AJ25">
        <f t="shared" si="7"/>
        <v>-92.882343249065116</v>
      </c>
      <c r="AK25">
        <f t="shared" si="22"/>
        <v>134.34393764032163</v>
      </c>
      <c r="AL25">
        <f t="shared" si="8"/>
        <v>-514.14198186723922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-109.34976474548496</v>
      </c>
      <c r="AR25">
        <f t="shared" si="9"/>
        <v>-117.4526650585761</v>
      </c>
      <c r="AS25">
        <f t="shared" si="9"/>
        <v>-19.635004556580782</v>
      </c>
      <c r="AT25">
        <f t="shared" si="9"/>
        <v>28.399841513938874</v>
      </c>
      <c r="AU25">
        <f t="shared" si="9"/>
        <v>-108.687828101218</v>
      </c>
      <c r="AW25">
        <v>22</v>
      </c>
      <c r="AX25">
        <f>IF(Z25&gt;0, (R25*SUMPRODUCT(K25:$K$98, X25:$X$98)-K25*$AZ$3)/Z25, 0)</f>
        <v>2624.6591328359473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250000</v>
      </c>
      <c r="S26">
        <f t="shared" si="1"/>
        <v>2764.0888333273124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2012.0814523965166</v>
      </c>
      <c r="AC26">
        <f t="shared" si="2"/>
        <v>2091.8671199036517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-534.75057503192454</v>
      </c>
      <c r="AI26">
        <f t="shared" si="6"/>
        <v>-572.59065988523105</v>
      </c>
      <c r="AJ26">
        <f t="shared" si="7"/>
        <v>-79.785667507135031</v>
      </c>
      <c r="AK26">
        <f t="shared" si="22"/>
        <v>140.84570166775617</v>
      </c>
      <c r="AL26">
        <f t="shared" si="8"/>
        <v>-511.53062572460988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-100.932511671846</v>
      </c>
      <c r="AR26">
        <f t="shared" si="9"/>
        <v>-108.07471026769041</v>
      </c>
      <c r="AS26">
        <f t="shared" si="9"/>
        <v>-15.059297161913607</v>
      </c>
      <c r="AT26">
        <f t="shared" si="9"/>
        <v>26.584189136517434</v>
      </c>
      <c r="AU26">
        <f t="shared" si="9"/>
        <v>-96.549818293086574</v>
      </c>
      <c r="AW26">
        <v>23</v>
      </c>
      <c r="AX26">
        <f>IF(Z26&gt;0, (R26*SUMPRODUCT(K26:$K$98, X26:$X$98)-K26*$AZ$3)/Z26, 0)</f>
        <v>2764.0888333273124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250000</v>
      </c>
      <c r="S27">
        <f t="shared" si="1"/>
        <v>2893.1529800578674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2091.8671199036517</v>
      </c>
      <c r="AC27">
        <f t="shared" si="2"/>
        <v>2159.8055298859308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-677.64515876404448</v>
      </c>
      <c r="AI27">
        <f t="shared" si="6"/>
        <v>-714.9713137370652</v>
      </c>
      <c r="AJ27">
        <f t="shared" si="7"/>
        <v>-67.938409982279154</v>
      </c>
      <c r="AK27">
        <f t="shared" si="22"/>
        <v>146.43069839325562</v>
      </c>
      <c r="AL27">
        <f t="shared" si="8"/>
        <v>-636.47902532608873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-114.19948298232076</v>
      </c>
      <c r="AR27">
        <f t="shared" si="9"/>
        <v>-120.4898364874082</v>
      </c>
      <c r="AS27">
        <f t="shared" si="9"/>
        <v>-11.449253631159982</v>
      </c>
      <c r="AT27">
        <f t="shared" si="9"/>
        <v>24.67708923022445</v>
      </c>
      <c r="AU27">
        <f t="shared" si="9"/>
        <v>-107.26200088834374</v>
      </c>
      <c r="AW27">
        <v>24</v>
      </c>
      <c r="AX27">
        <f>IF(Z27&gt;0, (R27*SUMPRODUCT(K27:$K$98, X27:$X$98)-K27*$AZ$3)/Z27, 0)</f>
        <v>2893.1529800578674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250000</v>
      </c>
      <c r="S28">
        <f t="shared" si="1"/>
        <v>2985.290308984137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2159.8055298859308</v>
      </c>
      <c r="AC28">
        <f t="shared" si="2"/>
        <v>2196.3836555233652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-830.62583195329898</v>
      </c>
      <c r="AI28">
        <f t="shared" si="6"/>
        <v>-867.41260021019878</v>
      </c>
      <c r="AJ28">
        <f t="shared" si="7"/>
        <v>-36.578125637434368</v>
      </c>
      <c r="AK28">
        <f t="shared" si="22"/>
        <v>151.18638709201517</v>
      </c>
      <c r="AL28">
        <f t="shared" si="8"/>
        <v>-752.80433875561801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-124.98250023581181</v>
      </c>
      <c r="AR28">
        <f t="shared" si="9"/>
        <v>-130.51772692329729</v>
      </c>
      <c r="AS28">
        <f t="shared" si="9"/>
        <v>-5.50383267680896</v>
      </c>
      <c r="AT28">
        <f t="shared" si="9"/>
        <v>22.748693736076472</v>
      </c>
      <c r="AU28">
        <f t="shared" si="9"/>
        <v>-113.27286586402978</v>
      </c>
      <c r="AW28">
        <v>25</v>
      </c>
      <c r="AX28">
        <f>IF(Z28&gt;0, (R28*SUMPRODUCT(K28:$K$98, X28:$X$98)-K28*$AZ$3)/Z28, 0)</f>
        <v>2985.290308984137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250000</v>
      </c>
      <c r="S29">
        <f t="shared" si="1"/>
        <v>3045.2404622731069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2196.3836555233652</v>
      </c>
      <c r="AC29">
        <f t="shared" si="2"/>
        <v>2206.0240201266206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-990.24793213250064</v>
      </c>
      <c r="AI29">
        <f t="shared" si="6"/>
        <v>-1026.4687831204049</v>
      </c>
      <c r="AJ29">
        <f t="shared" si="7"/>
        <v>-9.6403646032554207</v>
      </c>
      <c r="AK29">
        <f t="shared" si="22"/>
        <v>153.74685588663559</v>
      </c>
      <c r="AL29">
        <f t="shared" si="8"/>
        <v>-882.36229183702471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-133.03615871203564</v>
      </c>
      <c r="AR29">
        <f t="shared" si="9"/>
        <v>-137.90229649869556</v>
      </c>
      <c r="AS29">
        <f t="shared" si="9"/>
        <v>-1.2951474411450432</v>
      </c>
      <c r="AT29">
        <f t="shared" si="9"/>
        <v>20.655323235225982</v>
      </c>
      <c r="AU29">
        <f t="shared" si="9"/>
        <v>-118.54212070461463</v>
      </c>
      <c r="AW29">
        <v>26</v>
      </c>
      <c r="AX29">
        <f>IF(Z29&gt;0, (R29*SUMPRODUCT(K29:$K$98, X29:$X$98)-K29*$AZ$3)/Z29, 0)</f>
        <v>3045.2404622731069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250000</v>
      </c>
      <c r="S30">
        <f t="shared" si="1"/>
        <v>3078.1791291971408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2206.0240201266206</v>
      </c>
      <c r="AC30">
        <f t="shared" si="2"/>
        <v>2193.1868478780375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-1169.4941279868258</v>
      </c>
      <c r="AI30">
        <f t="shared" si="6"/>
        <v>-1205.1188716392537</v>
      </c>
      <c r="AJ30">
        <f t="shared" si="7"/>
        <v>12.837172248583101</v>
      </c>
      <c r="AK30">
        <f t="shared" si="22"/>
        <v>154.42168140886346</v>
      </c>
      <c r="AL30">
        <f t="shared" si="8"/>
        <v>-1037.8600179818072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-140.28323594443205</v>
      </c>
      <c r="AR30">
        <f t="shared" si="9"/>
        <v>-144.55649751938009</v>
      </c>
      <c r="AS30">
        <f t="shared" si="9"/>
        <v>1.5398453231289631</v>
      </c>
      <c r="AT30">
        <f t="shared" si="9"/>
        <v>18.523199603666193</v>
      </c>
      <c r="AU30">
        <f t="shared" si="9"/>
        <v>-124.49345259258494</v>
      </c>
      <c r="AW30">
        <v>27</v>
      </c>
      <c r="AX30">
        <f>IF(Z30&gt;0, (R30*SUMPRODUCT(K30:$K$98, X30:$X$98)-K30*$AZ$3)/Z30, 0)</f>
        <v>3078.1791291971408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250000</v>
      </c>
      <c r="S31">
        <f t="shared" si="1"/>
        <v>3086.485408632072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2193.1868478780375</v>
      </c>
      <c r="AC31">
        <f t="shared" si="2"/>
        <v>2160.2241355616884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-1368.0482245853848</v>
      </c>
      <c r="AI31">
        <f t="shared" si="6"/>
        <v>-1403.0431111563714</v>
      </c>
      <c r="AJ31">
        <f t="shared" si="7"/>
        <v>32.962712316349098</v>
      </c>
      <c r="AK31">
        <f t="shared" si="22"/>
        <v>153.52307935146263</v>
      </c>
      <c r="AL31">
        <f t="shared" si="8"/>
        <v>-1216.5573194885596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-146.51804454854584</v>
      </c>
      <c r="AR31">
        <f t="shared" si="9"/>
        <v>-150.26599893892055</v>
      </c>
      <c r="AS31">
        <f t="shared" si="9"/>
        <v>3.5303084093190189</v>
      </c>
      <c r="AT31">
        <f t="shared" si="9"/>
        <v>16.442330742006394</v>
      </c>
      <c r="AU31">
        <f t="shared" si="9"/>
        <v>-130.29335978759514</v>
      </c>
      <c r="AW31">
        <v>28</v>
      </c>
      <c r="AX31">
        <f>IF(Z31&gt;0, (R31*SUMPRODUCT(K31:$K$98, X31:$X$98)-K31*$AZ$3)/Z31, 0)</f>
        <v>3086.485408632072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250000</v>
      </c>
      <c r="S32">
        <f t="shared" si="1"/>
        <v>3072.5327319454382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2160.2241355616884</v>
      </c>
      <c r="AC32">
        <f t="shared" si="2"/>
        <v>2109.5279871096445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-1580.6271648342131</v>
      </c>
      <c r="AI32">
        <f t="shared" si="6"/>
        <v>-1614.9559771065228</v>
      </c>
      <c r="AJ32">
        <f t="shared" si="7"/>
        <v>50.696148452043872</v>
      </c>
      <c r="AK32">
        <f t="shared" si="22"/>
        <v>151.21568948931821</v>
      </c>
      <c r="AL32">
        <f t="shared" si="8"/>
        <v>-1413.0441391651607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-151.14755485084882</v>
      </c>
      <c r="AR32">
        <f t="shared" si="9"/>
        <v>-154.43024930994201</v>
      </c>
      <c r="AS32">
        <f t="shared" si="9"/>
        <v>4.8478218325988225</v>
      </c>
      <c r="AT32">
        <f t="shared" si="9"/>
        <v>14.460008172637554</v>
      </c>
      <c r="AU32">
        <f t="shared" si="9"/>
        <v>-135.12241930470563</v>
      </c>
      <c r="AW32">
        <v>29</v>
      </c>
      <c r="AX32">
        <f>IF(Z32&gt;0, (R32*SUMPRODUCT(K32:$K$98, X32:$X$98)-K32*$AZ$3)/Z32, 0)</f>
        <v>3072.5327319454382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250000</v>
      </c>
      <c r="S33">
        <f t="shared" si="1"/>
        <v>3039.5225476189462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2109.5279871096445</v>
      </c>
      <c r="AC33">
        <f t="shared" si="2"/>
        <v>2043.9356966306732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-1814.4002824513873</v>
      </c>
      <c r="AI33">
        <f t="shared" si="6"/>
        <v>-1848.0229265444837</v>
      </c>
      <c r="AJ33">
        <f t="shared" si="7"/>
        <v>65.592290478971336</v>
      </c>
      <c r="AK33">
        <f t="shared" si="22"/>
        <v>147.66695909767512</v>
      </c>
      <c r="AL33">
        <f t="shared" si="8"/>
        <v>-1634.7636769678372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-154.91260837704809</v>
      </c>
      <c r="AR33">
        <f t="shared" si="9"/>
        <v>-157.78329327903541</v>
      </c>
      <c r="AS33">
        <f t="shared" si="9"/>
        <v>5.6002376685006441</v>
      </c>
      <c r="AT33">
        <f t="shared" si="9"/>
        <v>12.607732718174674</v>
      </c>
      <c r="AU33">
        <f t="shared" si="9"/>
        <v>-139.57532289236008</v>
      </c>
      <c r="AW33">
        <v>30</v>
      </c>
      <c r="AX33">
        <f>IF(Z33&gt;0, (R33*SUMPRODUCT(K33:$K$98, X33:$X$98)-K33*$AZ$3)/Z33, 0)</f>
        <v>3039.5225476189462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250000</v>
      </c>
      <c r="S34">
        <f t="shared" si="1"/>
        <v>2989.4517664748355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2043.9356966306732</v>
      </c>
      <c r="AC34">
        <f t="shared" si="2"/>
        <v>1965.4117171570865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-2069.8681375452993</v>
      </c>
      <c r="AI34">
        <f t="shared" si="6"/>
        <v>-2102.7405815699558</v>
      </c>
      <c r="AJ34">
        <f t="shared" si="7"/>
        <v>78.523979473586678</v>
      </c>
      <c r="AK34">
        <f t="shared" si="22"/>
        <v>143.07549876414714</v>
      </c>
      <c r="AL34">
        <f t="shared" si="8"/>
        <v>-1881.141103332222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-157.78957933144613</v>
      </c>
      <c r="AR34">
        <f t="shared" si="9"/>
        <v>-160.29550182001509</v>
      </c>
      <c r="AS34">
        <f t="shared" si="9"/>
        <v>5.9860169176101401</v>
      </c>
      <c r="AT34">
        <f t="shared" si="9"/>
        <v>10.906889358374668</v>
      </c>
      <c r="AU34">
        <f t="shared" ref="AU34:AU97" si="23">AL34*$K34</f>
        <v>-143.40259554403028</v>
      </c>
      <c r="AW34">
        <v>31</v>
      </c>
      <c r="AX34">
        <f>IF(Z34&gt;0, (R34*SUMPRODUCT(K34:$K$98, X34:$X$98)-K34*$AZ$3)/Z34, 0)</f>
        <v>2989.4517664748355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250000</v>
      </c>
      <c r="S35">
        <f t="shared" si="1"/>
        <v>2923.7346581840866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1965.4117171570865</v>
      </c>
      <c r="AC35">
        <f t="shared" si="2"/>
        <v>1875.8262707751596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-2322.1794642075029</v>
      </c>
      <c r="AI35">
        <f t="shared" ref="AI35:AI66" si="25">SUM(AE35:AH35)</f>
        <v>-2354.2587478990713</v>
      </c>
      <c r="AJ35">
        <f t="shared" si="7"/>
        <v>89.585446381926886</v>
      </c>
      <c r="AK35">
        <f t="shared" si="22"/>
        <v>137.57882020099606</v>
      </c>
      <c r="AL35">
        <f t="shared" ref="AL35:AL98" si="26">SUM(AI35:AK35)</f>
        <v>-2127.0944813161482</v>
      </c>
      <c r="AN35">
        <f t="shared" ref="AN35:AT66" si="27">AE35*$K35</f>
        <v>0</v>
      </c>
      <c r="AO35">
        <f t="shared" si="27"/>
        <v>0</v>
      </c>
      <c r="AP35">
        <f t="shared" si="27"/>
        <v>-2.1834451100372827</v>
      </c>
      <c r="AQ35">
        <f t="shared" si="27"/>
        <v>-158.05687697090156</v>
      </c>
      <c r="AR35">
        <f t="shared" si="27"/>
        <v>-160.24032208093885</v>
      </c>
      <c r="AS35">
        <f t="shared" si="27"/>
        <v>6.0975459026392702</v>
      </c>
      <c r="AT35">
        <f t="shared" si="27"/>
        <v>9.3641680126267488</v>
      </c>
      <c r="AU35">
        <f t="shared" si="23"/>
        <v>-144.77860816567281</v>
      </c>
      <c r="AW35">
        <v>32</v>
      </c>
      <c r="AX35">
        <f>IF(Z35&gt;0, (R35*SUMPRODUCT(K35:$K$98, X35:$X$98)-K35*$AZ$3)/Z35, 0)</f>
        <v>2923.7346581840866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250000</v>
      </c>
      <c r="S36">
        <f t="shared" si="1"/>
        <v>2846.5116546107588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1875.8262707751596</v>
      </c>
      <c r="AC36">
        <f t="shared" si="2"/>
        <v>1778.6659410806151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-2577.9225147560333</v>
      </c>
      <c r="AI36">
        <f t="shared" si="25"/>
        <v>-2609.1654211077348</v>
      </c>
      <c r="AJ36">
        <f t="shared" si="7"/>
        <v>97.160329694544544</v>
      </c>
      <c r="AK36">
        <f t="shared" si="22"/>
        <v>131.3078389542612</v>
      </c>
      <c r="AL36">
        <f t="shared" si="26"/>
        <v>-2380.6972524589291</v>
      </c>
      <c r="AN36">
        <f t="shared" si="27"/>
        <v>0</v>
      </c>
      <c r="AO36">
        <f t="shared" si="27"/>
        <v>0</v>
      </c>
      <c r="AP36">
        <f t="shared" si="27"/>
        <v>-1.8986766994255306</v>
      </c>
      <c r="AQ36">
        <f t="shared" si="27"/>
        <v>-156.66408741212351</v>
      </c>
      <c r="AR36">
        <f t="shared" si="27"/>
        <v>-158.56276411154903</v>
      </c>
      <c r="AS36">
        <f t="shared" si="27"/>
        <v>5.9045740502783826</v>
      </c>
      <c r="AT36">
        <f t="shared" si="27"/>
        <v>7.9797676780732143</v>
      </c>
      <c r="AU36">
        <f t="shared" si="23"/>
        <v>-144.67842238319744</v>
      </c>
      <c r="AW36">
        <v>33</v>
      </c>
      <c r="AX36">
        <f>IF(Z36&gt;0, (R36*SUMPRODUCT(K36:$K$98, X36:$X$98)-K36*$AZ$3)/Z36, 0)</f>
        <v>2846.5116546107588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250000</v>
      </c>
      <c r="S37">
        <f t="shared" si="1"/>
        <v>2760.6948905539375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1778.6659410806151</v>
      </c>
      <c r="AC37">
        <f t="shared" si="2"/>
        <v>1676.373770879524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-2845.1569807376095</v>
      </c>
      <c r="AI37">
        <f t="shared" si="25"/>
        <v>-2875.5184266296465</v>
      </c>
      <c r="AJ37">
        <f t="shared" si="7"/>
        <v>102.29217020109104</v>
      </c>
      <c r="AK37">
        <f t="shared" si="22"/>
        <v>124.50661587564306</v>
      </c>
      <c r="AL37">
        <f t="shared" si="26"/>
        <v>-2648.7196405529126</v>
      </c>
      <c r="AN37">
        <f t="shared" si="27"/>
        <v>0</v>
      </c>
      <c r="AO37">
        <f t="shared" si="27"/>
        <v>0</v>
      </c>
      <c r="AP37">
        <f t="shared" si="27"/>
        <v>-1.647418812311229</v>
      </c>
      <c r="AQ37">
        <f t="shared" si="27"/>
        <v>-154.37885108347504</v>
      </c>
      <c r="AR37">
        <f t="shared" si="27"/>
        <v>-156.02626989578627</v>
      </c>
      <c r="AS37">
        <f t="shared" si="27"/>
        <v>5.5503959245108829</v>
      </c>
      <c r="AT37">
        <f t="shared" si="27"/>
        <v>6.7557566915658267</v>
      </c>
      <c r="AU37">
        <f t="shared" si="23"/>
        <v>-143.72011727970957</v>
      </c>
      <c r="AW37">
        <v>34</v>
      </c>
      <c r="AX37">
        <f>IF(Z37&gt;0, (R37*SUMPRODUCT(K37:$K$98, X37:$X$98)-K37*$AZ$3)/Z37, 0)</f>
        <v>2760.6948905539375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250000</v>
      </c>
      <c r="S38">
        <f t="shared" si="1"/>
        <v>2668.5302031751694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1676.373770879524</v>
      </c>
      <c r="AC38">
        <f t="shared" si="2"/>
        <v>1570.5412744487567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-3153.7347727580118</v>
      </c>
      <c r="AI38">
        <f t="shared" si="25"/>
        <v>-3183.1618572365769</v>
      </c>
      <c r="AJ38">
        <f t="shared" si="7"/>
        <v>105.83249643076738</v>
      </c>
      <c r="AK38">
        <f t="shared" si="22"/>
        <v>117.34616396156669</v>
      </c>
      <c r="AL38">
        <f t="shared" si="26"/>
        <v>-2959.9831968442427</v>
      </c>
      <c r="AN38">
        <f t="shared" si="27"/>
        <v>0</v>
      </c>
      <c r="AO38">
        <f t="shared" si="27"/>
        <v>0</v>
      </c>
      <c r="AP38">
        <f t="shared" si="27"/>
        <v>-1.4256429946741414</v>
      </c>
      <c r="AQ38">
        <f t="shared" si="27"/>
        <v>-152.78781318338611</v>
      </c>
      <c r="AR38">
        <f t="shared" si="27"/>
        <v>-154.21345617806026</v>
      </c>
      <c r="AS38">
        <f t="shared" si="27"/>
        <v>5.1272275123042474</v>
      </c>
      <c r="AT38">
        <f t="shared" si="27"/>
        <v>5.6850258721875573</v>
      </c>
      <c r="AU38">
        <f t="shared" si="23"/>
        <v>-143.40120279356842</v>
      </c>
      <c r="AW38">
        <v>35</v>
      </c>
      <c r="AX38">
        <f>IF(Z38&gt;0, (R38*SUMPRODUCT(K38:$K$98, X38:$X$98)-K38*$AZ$3)/Z38, 0)</f>
        <v>2668.5302031751694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250000</v>
      </c>
      <c r="S39">
        <f t="shared" si="1"/>
        <v>2568.6394717884555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1570.5412744487567</v>
      </c>
      <c r="AC39">
        <f t="shared" si="2"/>
        <v>1461.0984207767169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-3458.5896632458571</v>
      </c>
      <c r="AI39">
        <f t="shared" si="25"/>
        <v>-3487.0307589469871</v>
      </c>
      <c r="AJ39">
        <f t="shared" si="7"/>
        <v>109.44285367203975</v>
      </c>
      <c r="AK39">
        <f t="shared" si="22"/>
        <v>109.93788921141298</v>
      </c>
      <c r="AL39">
        <f t="shared" si="26"/>
        <v>-3267.6500160635346</v>
      </c>
      <c r="AN39">
        <f t="shared" si="27"/>
        <v>0</v>
      </c>
      <c r="AO39">
        <f t="shared" si="27"/>
        <v>0</v>
      </c>
      <c r="AP39">
        <f t="shared" si="27"/>
        <v>-1.2302456819980823</v>
      </c>
      <c r="AQ39">
        <f t="shared" si="27"/>
        <v>-149.60446825690838</v>
      </c>
      <c r="AR39">
        <f t="shared" si="27"/>
        <v>-150.83471393890645</v>
      </c>
      <c r="AS39">
        <f t="shared" si="27"/>
        <v>4.7340510214669651</v>
      </c>
      <c r="AT39">
        <f t="shared" si="27"/>
        <v>4.7554642377913039</v>
      </c>
      <c r="AU39">
        <f t="shared" si="23"/>
        <v>-141.34519867964818</v>
      </c>
      <c r="AW39">
        <v>36</v>
      </c>
      <c r="AX39">
        <f>IF(Z39&gt;0, (R39*SUMPRODUCT(K39:$K$98, X39:$X$98)-K39*$AZ$3)/Z39, 0)</f>
        <v>2568.6394717884555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250000</v>
      </c>
      <c r="S40">
        <f t="shared" si="1"/>
        <v>2462.8905470754298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1461.0984207767169</v>
      </c>
      <c r="AC40">
        <f t="shared" si="2"/>
        <v>1350.1948092263679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-3729.5450139600021</v>
      </c>
      <c r="AI40">
        <f t="shared" si="25"/>
        <v>-3756.9557897013287</v>
      </c>
      <c r="AJ40">
        <f t="shared" si="7"/>
        <v>110.90361155034907</v>
      </c>
      <c r="AK40">
        <f t="shared" si="22"/>
        <v>102.27688945437019</v>
      </c>
      <c r="AL40">
        <f t="shared" si="26"/>
        <v>-3543.7752886966096</v>
      </c>
      <c r="AN40">
        <f t="shared" si="27"/>
        <v>0</v>
      </c>
      <c r="AO40">
        <f t="shared" si="27"/>
        <v>0</v>
      </c>
      <c r="AP40">
        <f t="shared" si="27"/>
        <v>-1.0586412920368011</v>
      </c>
      <c r="AQ40">
        <f t="shared" si="27"/>
        <v>-144.040080789662</v>
      </c>
      <c r="AR40">
        <f t="shared" si="27"/>
        <v>-145.09872208169881</v>
      </c>
      <c r="AS40">
        <f t="shared" si="27"/>
        <v>4.2832477172908288</v>
      </c>
      <c r="AT40">
        <f t="shared" si="27"/>
        <v>3.9500720234719782</v>
      </c>
      <c r="AU40">
        <f t="shared" si="23"/>
        <v>-136.86540234093599</v>
      </c>
      <c r="AW40">
        <v>37</v>
      </c>
      <c r="AX40">
        <f>IF(Z40&gt;0, (R40*SUMPRODUCT(K40:$K$98, X40:$X$98)-K40*$AZ$3)/Z40, 0)</f>
        <v>2462.8905470754298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250000</v>
      </c>
      <c r="S41">
        <f t="shared" si="1"/>
        <v>2355.562049974104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1350.1948092263679</v>
      </c>
      <c r="AC41">
        <f t="shared" si="2"/>
        <v>1240.7090647818477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-4004.6748642907837</v>
      </c>
      <c r="AI41">
        <f t="shared" si="25"/>
        <v>-4031.010597301839</v>
      </c>
      <c r="AJ41">
        <f t="shared" si="7"/>
        <v>109.48574444452015</v>
      </c>
      <c r="AK41">
        <f t="shared" si="22"/>
        <v>94.513636645845764</v>
      </c>
      <c r="AL41">
        <f t="shared" si="26"/>
        <v>-3827.0112162114729</v>
      </c>
      <c r="AN41">
        <f t="shared" si="27"/>
        <v>0</v>
      </c>
      <c r="AO41">
        <f t="shared" si="27"/>
        <v>0</v>
      </c>
      <c r="AP41">
        <f t="shared" si="27"/>
        <v>-0.90814436201054438</v>
      </c>
      <c r="AQ41">
        <f t="shared" si="27"/>
        <v>-138.09461457421077</v>
      </c>
      <c r="AR41">
        <f t="shared" si="27"/>
        <v>-139.00275893622131</v>
      </c>
      <c r="AS41">
        <f t="shared" si="27"/>
        <v>3.7754355079495694</v>
      </c>
      <c r="AT41">
        <f t="shared" si="27"/>
        <v>3.2591470386264465</v>
      </c>
      <c r="AU41">
        <f t="shared" si="23"/>
        <v>-131.96817638964529</v>
      </c>
      <c r="AW41">
        <v>38</v>
      </c>
      <c r="AX41">
        <f>IF(Z41&gt;0, (R41*SUMPRODUCT(K41:$K$98, X41:$X$98)-K41*$AZ$3)/Z41, 0)</f>
        <v>2355.562049974104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250000</v>
      </c>
      <c r="S42">
        <f t="shared" si="1"/>
        <v>2247.2453318151602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1240.7090647818477</v>
      </c>
      <c r="AC42">
        <f t="shared" si="2"/>
        <v>1133.4665362300852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-4266.7743029222593</v>
      </c>
      <c r="AI42">
        <f t="shared" si="25"/>
        <v>-4291.9933237426194</v>
      </c>
      <c r="AJ42">
        <f t="shared" si="7"/>
        <v>107.24252855176246</v>
      </c>
      <c r="AK42">
        <f t="shared" si="22"/>
        <v>86.849634534729347</v>
      </c>
      <c r="AL42">
        <f t="shared" si="26"/>
        <v>-4097.901160656128</v>
      </c>
      <c r="AN42">
        <f t="shared" si="27"/>
        <v>0</v>
      </c>
      <c r="AO42">
        <f t="shared" si="27"/>
        <v>0</v>
      </c>
      <c r="AP42">
        <f t="shared" si="27"/>
        <v>-0.77646105537018317</v>
      </c>
      <c r="AQ42">
        <f t="shared" si="27"/>
        <v>-131.36846596354286</v>
      </c>
      <c r="AR42">
        <f t="shared" si="27"/>
        <v>-132.14492701891302</v>
      </c>
      <c r="AS42">
        <f t="shared" si="27"/>
        <v>3.3018588426970683</v>
      </c>
      <c r="AT42">
        <f t="shared" si="27"/>
        <v>2.6739879938124784</v>
      </c>
      <c r="AU42">
        <f t="shared" si="23"/>
        <v>-126.1690801824035</v>
      </c>
      <c r="AW42">
        <v>39</v>
      </c>
      <c r="AX42">
        <f>IF(Z42&gt;0, (R42*SUMPRODUCT(K42:$K$98, X42:$X$98)-K42*$AZ$3)/Z42, 0)</f>
        <v>2247.2453318151602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250000</v>
      </c>
      <c r="S43">
        <f t="shared" si="1"/>
        <v>2139.7186195477543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1133.4665362300852</v>
      </c>
      <c r="AC43">
        <f t="shared" si="2"/>
        <v>1029.6445756437279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-4532.7538210383045</v>
      </c>
      <c r="AI43">
        <f t="shared" si="25"/>
        <v>-4556.814100886254</v>
      </c>
      <c r="AJ43">
        <f t="shared" si="7"/>
        <v>103.82196058635736</v>
      </c>
      <c r="AK43">
        <f t="shared" si="22"/>
        <v>79.342657536105975</v>
      </c>
      <c r="AL43">
        <f t="shared" si="26"/>
        <v>-4373.6494827637907</v>
      </c>
      <c r="AN43">
        <f t="shared" si="27"/>
        <v>0</v>
      </c>
      <c r="AO43">
        <f t="shared" si="27"/>
        <v>0</v>
      </c>
      <c r="AP43">
        <f t="shared" si="27"/>
        <v>-0.66141510580994622</v>
      </c>
      <c r="AQ43">
        <f t="shared" si="27"/>
        <v>-124.60502816670416</v>
      </c>
      <c r="AR43">
        <f t="shared" si="27"/>
        <v>-125.26644327251412</v>
      </c>
      <c r="AS43">
        <f t="shared" si="27"/>
        <v>2.8540571215540069</v>
      </c>
      <c r="AT43">
        <f t="shared" si="27"/>
        <v>2.1811231025211462</v>
      </c>
      <c r="AU43">
        <f t="shared" si="23"/>
        <v>-120.23126304843896</v>
      </c>
      <c r="AW43">
        <v>40</v>
      </c>
      <c r="AX43">
        <f>IF(Z43&gt;0, (R43*SUMPRODUCT(K43:$K$98, X43:$X$98)-K43*$AZ$3)/Z43, 0)</f>
        <v>2139.7186195477543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250000</v>
      </c>
      <c r="S44">
        <f t="shared" si="1"/>
        <v>2033.6387421548338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1029.6445756437279</v>
      </c>
      <c r="AC44">
        <f t="shared" si="2"/>
        <v>929.63464156379712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-4816.209375398581</v>
      </c>
      <c r="AI44">
        <f t="shared" si="25"/>
        <v>-4839.0658105729708</v>
      </c>
      <c r="AJ44">
        <f t="shared" si="7"/>
        <v>100.00993407993076</v>
      </c>
      <c r="AK44">
        <f t="shared" si="22"/>
        <v>72.075120295060955</v>
      </c>
      <c r="AL44">
        <f t="shared" si="26"/>
        <v>-4666.9807561979796</v>
      </c>
      <c r="AN44">
        <f t="shared" si="27"/>
        <v>0</v>
      </c>
      <c r="AO44">
        <f t="shared" si="27"/>
        <v>0</v>
      </c>
      <c r="AP44">
        <f t="shared" si="27"/>
        <v>-0.5610013528240364</v>
      </c>
      <c r="AQ44">
        <f t="shared" si="27"/>
        <v>-118.21178387913362</v>
      </c>
      <c r="AR44">
        <f t="shared" si="27"/>
        <v>-118.77278523195766</v>
      </c>
      <c r="AS44">
        <f t="shared" si="27"/>
        <v>2.4547007390526452</v>
      </c>
      <c r="AT44">
        <f t="shared" si="27"/>
        <v>1.769052771439612</v>
      </c>
      <c r="AU44">
        <f t="shared" si="23"/>
        <v>-114.54903172146541</v>
      </c>
      <c r="AW44">
        <v>41</v>
      </c>
      <c r="AX44">
        <f>IF(Z44&gt;0, (R44*SUMPRODUCT(K44:$K$98, X44:$X$98)-K44*$AZ$3)/Z44, 0)</f>
        <v>2033.6387421548338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250000</v>
      </c>
      <c r="S45">
        <f t="shared" si="1"/>
        <v>1927.9741167643963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929.63464156379712</v>
      </c>
      <c r="AC45">
        <f t="shared" si="2"/>
        <v>833.38276311928234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-5074.7857312258302</v>
      </c>
      <c r="AI45">
        <f t="shared" si="25"/>
        <v>-5096.3986449022314</v>
      </c>
      <c r="AJ45">
        <f t="shared" si="7"/>
        <v>96.251878444514773</v>
      </c>
      <c r="AK45">
        <f t="shared" si="22"/>
        <v>65.074424909465804</v>
      </c>
      <c r="AL45">
        <f t="shared" si="26"/>
        <v>-4935.0723415482507</v>
      </c>
      <c r="AN45">
        <f t="shared" si="27"/>
        <v>0</v>
      </c>
      <c r="AO45">
        <f t="shared" si="27"/>
        <v>0</v>
      </c>
      <c r="AP45">
        <f t="shared" si="27"/>
        <v>-0.47364254774341968</v>
      </c>
      <c r="AQ45">
        <f t="shared" si="27"/>
        <v>-111.21288313913371</v>
      </c>
      <c r="AR45">
        <f t="shared" si="27"/>
        <v>-111.68652568687713</v>
      </c>
      <c r="AS45">
        <f t="shared" si="27"/>
        <v>2.1093400739081511</v>
      </c>
      <c r="AT45">
        <f t="shared" si="27"/>
        <v>1.4260926068802917</v>
      </c>
      <c r="AU45">
        <f t="shared" si="23"/>
        <v>-108.15109300608869</v>
      </c>
      <c r="AW45">
        <v>42</v>
      </c>
      <c r="AX45">
        <f>IF(Z45&gt;0, (R45*SUMPRODUCT(K45:$K$98, X45:$X$98)-K45*$AZ$3)/Z45, 0)</f>
        <v>1927.9741167643963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250000</v>
      </c>
      <c r="S46">
        <f t="shared" si="1"/>
        <v>1823.7395605559527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833.38276311928234</v>
      </c>
      <c r="AC46">
        <f t="shared" si="2"/>
        <v>741.77693840391419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-5300.4155726124427</v>
      </c>
      <c r="AI46">
        <f t="shared" si="25"/>
        <v>-5320.7522740375571</v>
      </c>
      <c r="AJ46">
        <f t="shared" si="7"/>
        <v>91.605824715368158</v>
      </c>
      <c r="AK46">
        <f t="shared" si="22"/>
        <v>58.336793418349771</v>
      </c>
      <c r="AL46">
        <f t="shared" si="26"/>
        <v>-5170.8096559038395</v>
      </c>
      <c r="AN46">
        <f t="shared" si="27"/>
        <v>0</v>
      </c>
      <c r="AO46">
        <f t="shared" si="27"/>
        <v>0</v>
      </c>
      <c r="AP46">
        <f t="shared" si="27"/>
        <v>-0.39792376727323447</v>
      </c>
      <c r="AQ46">
        <f t="shared" si="27"/>
        <v>-103.71206660697676</v>
      </c>
      <c r="AR46">
        <f t="shared" si="27"/>
        <v>-104.10999037424999</v>
      </c>
      <c r="AS46">
        <f t="shared" si="27"/>
        <v>1.7924310394750191</v>
      </c>
      <c r="AT46">
        <f t="shared" si="27"/>
        <v>1.1414632158095723</v>
      </c>
      <c r="AU46">
        <f t="shared" si="23"/>
        <v>-101.1760961189654</v>
      </c>
      <c r="AW46">
        <v>43</v>
      </c>
      <c r="AX46">
        <f>IF(Z46&gt;0, (R46*SUMPRODUCT(K46:$K$98, X46:$X$98)-K46*$AZ$3)/Z46, 0)</f>
        <v>1823.7395605559527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250000</v>
      </c>
      <c r="S47">
        <f t="shared" si="1"/>
        <v>1722.5129798340492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741.77693840391419</v>
      </c>
      <c r="AC47">
        <f t="shared" si="2"/>
        <v>655.57117396101501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-5519.1780098628333</v>
      </c>
      <c r="AI47">
        <f t="shared" si="25"/>
        <v>-5538.2075086717241</v>
      </c>
      <c r="AJ47">
        <f t="shared" si="7"/>
        <v>86.205764442899181</v>
      </c>
      <c r="AK47">
        <f t="shared" si="22"/>
        <v>51.924385688274</v>
      </c>
      <c r="AL47">
        <f t="shared" si="26"/>
        <v>-5400.0773585405504</v>
      </c>
      <c r="AN47">
        <f t="shared" si="27"/>
        <v>0</v>
      </c>
      <c r="AO47">
        <f t="shared" si="27"/>
        <v>0</v>
      </c>
      <c r="AP47">
        <f t="shared" si="27"/>
        <v>-0.33245180444009181</v>
      </c>
      <c r="AQ47">
        <f t="shared" si="27"/>
        <v>-96.421913516067946</v>
      </c>
      <c r="AR47">
        <f t="shared" si="27"/>
        <v>-96.754365320508043</v>
      </c>
      <c r="AS47">
        <f t="shared" si="27"/>
        <v>1.5060439704691333</v>
      </c>
      <c r="AT47">
        <f t="shared" si="27"/>
        <v>0.9071366455770723</v>
      </c>
      <c r="AU47">
        <f t="shared" si="23"/>
        <v>-94.341184704461824</v>
      </c>
      <c r="AW47">
        <v>44</v>
      </c>
      <c r="AX47">
        <f>IF(Z47&gt;0, (R47*SUMPRODUCT(K47:$K$98, X47:$X$98)-K47*$AZ$3)/Z47, 0)</f>
        <v>1722.5129798340492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250000</v>
      </c>
      <c r="S48">
        <f t="shared" si="1"/>
        <v>1624.2126044052682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655.57117396101501</v>
      </c>
      <c r="AC48">
        <f t="shared" si="2"/>
        <v>574.77988737715907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-5725.4756206290331</v>
      </c>
      <c r="AI48">
        <f t="shared" si="25"/>
        <v>-5743.1697293257093</v>
      </c>
      <c r="AJ48">
        <f t="shared" si="7"/>
        <v>80.791286583855936</v>
      </c>
      <c r="AK48">
        <f t="shared" si="22"/>
        <v>45.889982177271058</v>
      </c>
      <c r="AL48">
        <f t="shared" si="26"/>
        <v>-5616.4884605645821</v>
      </c>
      <c r="AN48">
        <f t="shared" si="27"/>
        <v>0</v>
      </c>
      <c r="AO48">
        <f t="shared" si="27"/>
        <v>0</v>
      </c>
      <c r="AP48">
        <f t="shared" si="27"/>
        <v>-0.27600186235127622</v>
      </c>
      <c r="AQ48">
        <f t="shared" si="27"/>
        <v>-89.308931081524847</v>
      </c>
      <c r="AR48">
        <f t="shared" si="27"/>
        <v>-89.584932943876126</v>
      </c>
      <c r="AS48">
        <f t="shared" si="27"/>
        <v>1.2602242894036793</v>
      </c>
      <c r="AT48">
        <f t="shared" si="27"/>
        <v>0.71581568539663654</v>
      </c>
      <c r="AU48">
        <f t="shared" si="23"/>
        <v>-87.608892969075811</v>
      </c>
      <c r="AW48">
        <v>45</v>
      </c>
      <c r="AX48">
        <f>IF(Z48&gt;0, (R48*SUMPRODUCT(K48:$K$98, X48:$X$98)-K48*$AZ$3)/Z48, 0)</f>
        <v>1624.2126044052682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250000</v>
      </c>
      <c r="S49">
        <f t="shared" si="1"/>
        <v>1528.8879647637748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574.77988737715907</v>
      </c>
      <c r="AC49">
        <f t="shared" si="2"/>
        <v>499.426873199395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-5920.7839847970317</v>
      </c>
      <c r="AI49">
        <f t="shared" si="25"/>
        <v>-5937.116995609782</v>
      </c>
      <c r="AJ49">
        <f t="shared" si="7"/>
        <v>75.353014177764067</v>
      </c>
      <c r="AK49">
        <f t="shared" si="22"/>
        <v>40.234592116401139</v>
      </c>
      <c r="AL49">
        <f t="shared" si="26"/>
        <v>-5821.5293893156168</v>
      </c>
      <c r="AN49">
        <f t="shared" si="27"/>
        <v>0</v>
      </c>
      <c r="AO49">
        <f t="shared" si="27"/>
        <v>0</v>
      </c>
      <c r="AP49">
        <f t="shared" si="27"/>
        <v>-0.22747388690014247</v>
      </c>
      <c r="AQ49">
        <f t="shared" si="27"/>
        <v>-82.460224998231467</v>
      </c>
      <c r="AR49">
        <f t="shared" si="27"/>
        <v>-82.68769888513161</v>
      </c>
      <c r="AS49">
        <f t="shared" si="27"/>
        <v>1.0494600916615535</v>
      </c>
      <c r="AT49">
        <f t="shared" si="27"/>
        <v>0.56035712958783823</v>
      </c>
      <c r="AU49">
        <f t="shared" si="23"/>
        <v>-81.077881663882224</v>
      </c>
      <c r="AW49">
        <v>46</v>
      </c>
      <c r="AX49">
        <f>IF(Z49&gt;0, (R49*SUMPRODUCT(K49:$K$98, X49:$X$98)-K49*$AZ$3)/Z49, 0)</f>
        <v>1528.8879647637748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250000</v>
      </c>
      <c r="S50">
        <f t="shared" si="1"/>
        <v>1436.2669731751596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499.426873199395</v>
      </c>
      <c r="AC50">
        <f t="shared" si="2"/>
        <v>429.42728829380729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-6101.2819374094506</v>
      </c>
      <c r="AI50">
        <f t="shared" si="25"/>
        <v>-6116.2313617265909</v>
      </c>
      <c r="AJ50">
        <f t="shared" si="7"/>
        <v>69.99958490558771</v>
      </c>
      <c r="AK50">
        <f t="shared" si="22"/>
        <v>34.959881123957651</v>
      </c>
      <c r="AL50">
        <f t="shared" si="26"/>
        <v>-6011.2718956970457</v>
      </c>
      <c r="AN50">
        <f t="shared" si="27"/>
        <v>0</v>
      </c>
      <c r="AO50">
        <f t="shared" si="27"/>
        <v>0</v>
      </c>
      <c r="AP50">
        <f t="shared" si="27"/>
        <v>-0.18589672776183044</v>
      </c>
      <c r="AQ50">
        <f t="shared" si="27"/>
        <v>-75.869700615584321</v>
      </c>
      <c r="AR50">
        <f t="shared" si="27"/>
        <v>-76.05559734334615</v>
      </c>
      <c r="AS50">
        <f t="shared" si="27"/>
        <v>0.87044781809526628</v>
      </c>
      <c r="AT50">
        <f t="shared" si="27"/>
        <v>0.43472760997457988</v>
      </c>
      <c r="AU50">
        <f t="shared" si="23"/>
        <v>-74.750421915276306</v>
      </c>
      <c r="AW50">
        <v>47</v>
      </c>
      <c r="AX50">
        <f>IF(Z50&gt;0, (R50*SUMPRODUCT(K50:$K$98, X50:$X$98)-K50*$AZ$3)/Z50, 0)</f>
        <v>1436.2669731751596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250000</v>
      </c>
      <c r="S51">
        <f t="shared" si="1"/>
        <v>1345.8107891952047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429.42728829380729</v>
      </c>
      <c r="AC51">
        <f t="shared" si="2"/>
        <v>364.68315918951225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-6255.5138765580959</v>
      </c>
      <c r="AI51">
        <f t="shared" si="25"/>
        <v>-6269.0627038567536</v>
      </c>
      <c r="AJ51">
        <f t="shared" si="7"/>
        <v>64.744129104295041</v>
      </c>
      <c r="AK51">
        <f t="shared" si="22"/>
        <v>30.059910180566515</v>
      </c>
      <c r="AL51">
        <f t="shared" si="26"/>
        <v>-6174.258664571892</v>
      </c>
      <c r="AN51">
        <f t="shared" si="27"/>
        <v>0</v>
      </c>
      <c r="AO51">
        <f t="shared" si="27"/>
        <v>0</v>
      </c>
      <c r="AP51">
        <f t="shared" si="27"/>
        <v>-0.15042878947798272</v>
      </c>
      <c r="AQ51">
        <f t="shared" si="27"/>
        <v>-69.453197628890521</v>
      </c>
      <c r="AR51">
        <f t="shared" si="27"/>
        <v>-69.603626418368506</v>
      </c>
      <c r="AS51">
        <f t="shared" si="27"/>
        <v>0.71883571561432924</v>
      </c>
      <c r="AT51">
        <f t="shared" si="27"/>
        <v>0.33374666313206358</v>
      </c>
      <c r="AU51">
        <f t="shared" si="23"/>
        <v>-68.551044039622113</v>
      </c>
      <c r="AW51">
        <v>48</v>
      </c>
      <c r="AX51">
        <f>IF(Z51&gt;0, (R51*SUMPRODUCT(K51:$K$98, X51:$X$98)-K51*$AZ$3)/Z51, 0)</f>
        <v>1345.8107891952047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250000</v>
      </c>
      <c r="S52">
        <f t="shared" si="1"/>
        <v>1257.4172164230461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364.68315918951225</v>
      </c>
      <c r="AC52">
        <f t="shared" si="2"/>
        <v>305.16350755284395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-6394.0115577930728</v>
      </c>
      <c r="AI52">
        <f t="shared" si="25"/>
        <v>-6406.1460945071849</v>
      </c>
      <c r="AJ52">
        <f t="shared" si="7"/>
        <v>59.5196516366683</v>
      </c>
      <c r="AK52">
        <f t="shared" si="22"/>
        <v>25.527821143265861</v>
      </c>
      <c r="AL52">
        <f t="shared" si="26"/>
        <v>-6321.0986217272502</v>
      </c>
      <c r="AN52">
        <f t="shared" si="27"/>
        <v>0</v>
      </c>
      <c r="AO52">
        <f t="shared" si="27"/>
        <v>0</v>
      </c>
      <c r="AP52">
        <f t="shared" si="27"/>
        <v>-0.12029135889026622</v>
      </c>
      <c r="AQ52">
        <f t="shared" si="27"/>
        <v>-63.384730473681756</v>
      </c>
      <c r="AR52">
        <f t="shared" si="27"/>
        <v>-63.505021832572019</v>
      </c>
      <c r="AS52">
        <f t="shared" si="27"/>
        <v>0.5900266276934597</v>
      </c>
      <c r="AT52">
        <f t="shared" si="27"/>
        <v>0.25306085985630405</v>
      </c>
      <c r="AU52">
        <f t="shared" si="23"/>
        <v>-62.661934345022253</v>
      </c>
      <c r="AW52">
        <v>49</v>
      </c>
      <c r="AX52">
        <f>IF(Z52&gt;0, (R52*SUMPRODUCT(K52:$K$98, X52:$X$98)-K52*$AZ$3)/Z52, 0)</f>
        <v>1257.4172164230461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250000</v>
      </c>
      <c r="S53">
        <f t="shared" si="1"/>
        <v>1169.2631749755733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305.16350755284395</v>
      </c>
      <c r="AC53">
        <f t="shared" si="2"/>
        <v>250.6480145722177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-6474.9389177043668</v>
      </c>
      <c r="AI53">
        <f t="shared" si="25"/>
        <v>-6485.6571212677973</v>
      </c>
      <c r="AJ53">
        <f t="shared" si="7"/>
        <v>54.515492980626249</v>
      </c>
      <c r="AK53">
        <f t="shared" si="22"/>
        <v>21.361445528699079</v>
      </c>
      <c r="AL53">
        <f t="shared" si="26"/>
        <v>-6409.7801827584726</v>
      </c>
      <c r="AN53">
        <f t="shared" si="27"/>
        <v>0</v>
      </c>
      <c r="AO53">
        <f t="shared" si="27"/>
        <v>0</v>
      </c>
      <c r="AP53">
        <f t="shared" si="27"/>
        <v>-9.4867009250081541E-2</v>
      </c>
      <c r="AQ53">
        <f t="shared" si="27"/>
        <v>-57.309798844965179</v>
      </c>
      <c r="AR53">
        <f t="shared" si="27"/>
        <v>-57.404665854215267</v>
      </c>
      <c r="AS53">
        <f t="shared" si="27"/>
        <v>0.48251759226811131</v>
      </c>
      <c r="AT53">
        <f t="shared" si="27"/>
        <v>0.1890705320694302</v>
      </c>
      <c r="AU53">
        <f t="shared" si="23"/>
        <v>-56.733077729877728</v>
      </c>
      <c r="AW53">
        <v>50</v>
      </c>
      <c r="AX53">
        <f>IF(Z53&gt;0, (R53*SUMPRODUCT(K53:$K$98, X53:$X$98)-K53*$AZ$3)/Z53, 0)</f>
        <v>1169.2631749755733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250000</v>
      </c>
      <c r="S54">
        <f t="shared" si="1"/>
        <v>1080.2441852404886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250.6480145722177</v>
      </c>
      <c r="AC54">
        <f t="shared" si="2"/>
        <v>201.25717777462364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-6478.3288596012007</v>
      </c>
      <c r="AI54">
        <f t="shared" si="25"/>
        <v>-6487.6442153570761</v>
      </c>
      <c r="AJ54">
        <f t="shared" si="7"/>
        <v>49.390836797594062</v>
      </c>
      <c r="AK54">
        <f t="shared" si="22"/>
        <v>17.545361020055243</v>
      </c>
      <c r="AL54">
        <f t="shared" si="26"/>
        <v>-6420.7080175394267</v>
      </c>
      <c r="AN54">
        <f t="shared" si="27"/>
        <v>0</v>
      </c>
      <c r="AO54">
        <f t="shared" si="27"/>
        <v>0</v>
      </c>
      <c r="AP54">
        <f t="shared" si="27"/>
        <v>-7.3616409376298472E-2</v>
      </c>
      <c r="AQ54">
        <f t="shared" si="27"/>
        <v>-51.196252929135831</v>
      </c>
      <c r="AR54">
        <f t="shared" si="27"/>
        <v>-51.269869338512123</v>
      </c>
      <c r="AS54">
        <f t="shared" si="27"/>
        <v>0.39032068730560776</v>
      </c>
      <c r="AT54">
        <f t="shared" si="27"/>
        <v>0.13865562554523431</v>
      </c>
      <c r="AU54">
        <f t="shared" si="23"/>
        <v>-50.740893025661286</v>
      </c>
      <c r="AW54">
        <v>51</v>
      </c>
      <c r="AX54">
        <f>IF(Z54&gt;0, (R54*SUMPRODUCT(K54:$K$98, X54:$X$98)-K54*$AZ$3)/Z54, 0)</f>
        <v>1080.2441852404886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250000</v>
      </c>
      <c r="S55">
        <f t="shared" si="1"/>
        <v>989.03245955655871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201.25717777462364</v>
      </c>
      <c r="AC55">
        <f t="shared" si="2"/>
        <v>157.13142667349763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-6392.5403905414723</v>
      </c>
      <c r="AI55">
        <f t="shared" si="25"/>
        <v>-6400.4840846616808</v>
      </c>
      <c r="AJ55">
        <f t="shared" si="7"/>
        <v>44.125751101126014</v>
      </c>
      <c r="AK55">
        <f t="shared" si="22"/>
        <v>14.088002444223656</v>
      </c>
      <c r="AL55">
        <f t="shared" si="26"/>
        <v>-6342.2703311163305</v>
      </c>
      <c r="AN55">
        <f t="shared" si="27"/>
        <v>0</v>
      </c>
      <c r="AO55">
        <f t="shared" si="27"/>
        <v>0</v>
      </c>
      <c r="AP55">
        <f t="shared" si="27"/>
        <v>-5.6050523845352841E-2</v>
      </c>
      <c r="AQ55">
        <f t="shared" si="27"/>
        <v>-45.105618641697795</v>
      </c>
      <c r="AR55">
        <f t="shared" si="27"/>
        <v>-45.161669165543145</v>
      </c>
      <c r="AS55">
        <f t="shared" si="27"/>
        <v>0.31135028953290333</v>
      </c>
      <c r="AT55">
        <f t="shared" si="27"/>
        <v>9.9404622708787263E-2</v>
      </c>
      <c r="AU55">
        <f t="shared" si="23"/>
        <v>-44.750914253301445</v>
      </c>
      <c r="AW55">
        <v>52</v>
      </c>
      <c r="AX55">
        <f>IF(Z55&gt;0, (R55*SUMPRODUCT(K55:$K$98, X55:$X$98)-K55*$AZ$3)/Z55, 0)</f>
        <v>989.03245955655871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250000</v>
      </c>
      <c r="S56">
        <f t="shared" si="1"/>
        <v>892.62813177754913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157.13142667349763</v>
      </c>
      <c r="AC56">
        <f t="shared" si="2"/>
        <v>118.33875609252291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-6177.9331707387346</v>
      </c>
      <c r="AI56">
        <f t="shared" si="25"/>
        <v>-6184.5618412835929</v>
      </c>
      <c r="AJ56">
        <f t="shared" si="7"/>
        <v>38.792670580974715</v>
      </c>
      <c r="AK56">
        <f t="shared" si="22"/>
        <v>10.999199867144835</v>
      </c>
      <c r="AL56">
        <f t="shared" si="26"/>
        <v>-6134.769970835473</v>
      </c>
      <c r="AN56">
        <f t="shared" si="27"/>
        <v>0</v>
      </c>
      <c r="AO56">
        <f t="shared" si="27"/>
        <v>0</v>
      </c>
      <c r="AP56">
        <f t="shared" si="27"/>
        <v>-4.1760488932572087E-2</v>
      </c>
      <c r="AQ56">
        <f t="shared" si="27"/>
        <v>-38.920852689368644</v>
      </c>
      <c r="AR56">
        <f t="shared" si="27"/>
        <v>-38.962613178301211</v>
      </c>
      <c r="AS56">
        <f t="shared" si="27"/>
        <v>0.24439303167936016</v>
      </c>
      <c r="AT56">
        <f t="shared" si="27"/>
        <v>6.9294734322753584E-2</v>
      </c>
      <c r="AU56">
        <f t="shared" si="23"/>
        <v>-38.648925412299093</v>
      </c>
      <c r="AW56">
        <v>53</v>
      </c>
      <c r="AX56">
        <f>IF(Z56&gt;0, (R56*SUMPRODUCT(K56:$K$98, X56:$X$98)-K56*$AZ$3)/Z56, 0)</f>
        <v>892.62813177754913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250000</v>
      </c>
      <c r="S57">
        <f t="shared" si="1"/>
        <v>788.07172597626641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118.33875609252291</v>
      </c>
      <c r="AC57">
        <f t="shared" si="2"/>
        <v>85.054464171657045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-5830.0908405357241</v>
      </c>
      <c r="AI57">
        <f t="shared" si="25"/>
        <v>-5835.4872062070272</v>
      </c>
      <c r="AJ57">
        <f t="shared" si="7"/>
        <v>33.284291920865869</v>
      </c>
      <c r="AK57">
        <f t="shared" si="22"/>
        <v>8.2837129264766052</v>
      </c>
      <c r="AL57">
        <f t="shared" si="26"/>
        <v>-5793.9192013596848</v>
      </c>
      <c r="AN57">
        <f t="shared" si="27"/>
        <v>0</v>
      </c>
      <c r="AO57">
        <f t="shared" si="27"/>
        <v>0</v>
      </c>
      <c r="AP57">
        <f t="shared" si="27"/>
        <v>-3.0354458410128481E-2</v>
      </c>
      <c r="AQ57">
        <f t="shared" si="27"/>
        <v>-32.794154570993122</v>
      </c>
      <c r="AR57">
        <f t="shared" si="27"/>
        <v>-32.824509029403252</v>
      </c>
      <c r="AS57">
        <f t="shared" si="27"/>
        <v>0.18722353457165561</v>
      </c>
      <c r="AT57">
        <f t="shared" si="27"/>
        <v>4.6595734022498544E-2</v>
      </c>
      <c r="AU57">
        <f t="shared" si="23"/>
        <v>-32.590689760809099</v>
      </c>
      <c r="AW57">
        <v>54</v>
      </c>
      <c r="AX57">
        <f>IF(Z57&gt;0, (R57*SUMPRODUCT(K57:$K$98, X57:$X$98)-K57*$AZ$3)/Z57, 0)</f>
        <v>788.07172597626641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250000</v>
      </c>
      <c r="S58">
        <f t="shared" si="1"/>
        <v>670.37216729655779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85.054464171657045</v>
      </c>
      <c r="AC58">
        <f t="shared" si="2"/>
        <v>57.292953143969953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-5345.9107855131379</v>
      </c>
      <c r="AI58">
        <f t="shared" si="25"/>
        <v>-5350.1840053706255</v>
      </c>
      <c r="AJ58">
        <f t="shared" si="7"/>
        <v>27.761511027687092</v>
      </c>
      <c r="AK58">
        <f t="shared" si="22"/>
        <v>5.9538124920159934</v>
      </c>
      <c r="AL58">
        <f t="shared" si="26"/>
        <v>-5316.4686818509217</v>
      </c>
      <c r="AN58">
        <f t="shared" si="27"/>
        <v>0</v>
      </c>
      <c r="AO58">
        <f t="shared" si="27"/>
        <v>0</v>
      </c>
      <c r="AP58">
        <f t="shared" si="27"/>
        <v>-2.1461414023518918E-2</v>
      </c>
      <c r="AQ58">
        <f t="shared" si="27"/>
        <v>-26.848795177169684</v>
      </c>
      <c r="AR58">
        <f t="shared" si="27"/>
        <v>-26.870256591193204</v>
      </c>
      <c r="AS58">
        <f t="shared" si="27"/>
        <v>0.1394267793265396</v>
      </c>
      <c r="AT58">
        <f t="shared" si="27"/>
        <v>2.9901863037930933E-2</v>
      </c>
      <c r="AU58">
        <f t="shared" si="23"/>
        <v>-26.700927948828731</v>
      </c>
      <c r="AW58">
        <v>55</v>
      </c>
      <c r="AX58">
        <f>IF(Z58&gt;0, (R58*SUMPRODUCT(K58:$K$98, X58:$X$98)-K58*$AZ$3)/Z58, 0)</f>
        <v>670.37216729655779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250000</v>
      </c>
      <c r="S59">
        <f t="shared" si="1"/>
        <v>532.67573622319844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57.292953143969953</v>
      </c>
      <c r="AC59">
        <f t="shared" si="2"/>
        <v>34.937589701894943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-4755.2254472067025</v>
      </c>
      <c r="AI59">
        <f t="shared" si="25"/>
        <v>-4758.5048897761735</v>
      </c>
      <c r="AJ59">
        <f t="shared" si="7"/>
        <v>22.35536344207501</v>
      </c>
      <c r="AK59">
        <f t="shared" si="22"/>
        <v>4.0105067200778972</v>
      </c>
      <c r="AL59">
        <f t="shared" si="26"/>
        <v>-4732.139019614021</v>
      </c>
      <c r="AN59">
        <f t="shared" si="27"/>
        <v>0</v>
      </c>
      <c r="AO59">
        <f t="shared" si="27"/>
        <v>0</v>
      </c>
      <c r="AP59">
        <f t="shared" si="27"/>
        <v>-1.4705679686723297E-2</v>
      </c>
      <c r="AQ59">
        <f t="shared" si="27"/>
        <v>-21.323386759614454</v>
      </c>
      <c r="AR59">
        <f t="shared" si="27"/>
        <v>-21.338092439301175</v>
      </c>
      <c r="AS59">
        <f t="shared" si="27"/>
        <v>0.10024594335629827</v>
      </c>
      <c r="AT59">
        <f t="shared" si="27"/>
        <v>1.7983918290243893E-2</v>
      </c>
      <c r="AU59">
        <f t="shared" si="23"/>
        <v>-21.219862577654634</v>
      </c>
      <c r="AW59">
        <v>56</v>
      </c>
      <c r="AX59">
        <f>IF(Z59&gt;0, (R59*SUMPRODUCT(K59:$K$98, X59:$X$98)-K59*$AZ$3)/Z59, 0)</f>
        <v>532.67573622319844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250000</v>
      </c>
      <c r="S60">
        <f t="shared" si="1"/>
        <v>363.17939249929719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34.937589701894943</v>
      </c>
      <c r="AC60">
        <f t="shared" si="2"/>
        <v>17.626195562900698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-4099.9837617609655</v>
      </c>
      <c r="AI60">
        <f t="shared" si="25"/>
        <v>-4102.41041315239</v>
      </c>
      <c r="AJ60">
        <f t="shared" si="7"/>
        <v>17.311394138994245</v>
      </c>
      <c r="AK60">
        <f t="shared" si="22"/>
        <v>2.4456312791326464</v>
      </c>
      <c r="AL60">
        <f t="shared" si="26"/>
        <v>-4082.6533877342631</v>
      </c>
      <c r="AN60">
        <f t="shared" si="27"/>
        <v>0</v>
      </c>
      <c r="AO60">
        <f t="shared" si="27"/>
        <v>0</v>
      </c>
      <c r="AP60">
        <f t="shared" si="27"/>
        <v>-9.7157076996835026E-3</v>
      </c>
      <c r="AQ60">
        <f t="shared" si="27"/>
        <v>-16.41531368843992</v>
      </c>
      <c r="AR60">
        <f t="shared" si="27"/>
        <v>-16.425029396139603</v>
      </c>
      <c r="AS60">
        <f t="shared" si="27"/>
        <v>6.9310509916204507E-2</v>
      </c>
      <c r="AT60">
        <f t="shared" si="27"/>
        <v>9.7916984422348335E-3</v>
      </c>
      <c r="AU60">
        <f t="shared" si="23"/>
        <v>-16.345927187781164</v>
      </c>
      <c r="AW60">
        <v>57</v>
      </c>
      <c r="AX60">
        <f>IF(Z60&gt;0, (R60*SUMPRODUCT(K60:$K$98, X60:$X$98)-K60*$AZ$3)/Z60, 0)</f>
        <v>363.17939249929719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250000</v>
      </c>
      <c r="S61">
        <f t="shared" si="1"/>
        <v>139.27725973036056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17.626195562900698</v>
      </c>
      <c r="AC61">
        <f t="shared" si="2"/>
        <v>4.793018142871702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-3408.5490911252523</v>
      </c>
      <c r="AI61">
        <f t="shared" si="25"/>
        <v>-3410.2697661845373</v>
      </c>
      <c r="AJ61">
        <f t="shared" si="7"/>
        <v>12.833177420028996</v>
      </c>
      <c r="AK61">
        <f t="shared" si="22"/>
        <v>1.233833689403049</v>
      </c>
      <c r="AL61">
        <f t="shared" si="26"/>
        <v>-3396.202755075105</v>
      </c>
      <c r="AN61">
        <f t="shared" si="27"/>
        <v>0</v>
      </c>
      <c r="AO61">
        <f t="shared" si="27"/>
        <v>0</v>
      </c>
      <c r="AP61">
        <f t="shared" si="27"/>
        <v>-6.1510306449852406E-3</v>
      </c>
      <c r="AQ61">
        <f t="shared" si="27"/>
        <v>-12.18480491206784</v>
      </c>
      <c r="AR61">
        <f t="shared" si="27"/>
        <v>-12.190955942712824</v>
      </c>
      <c r="AS61">
        <f t="shared" si="27"/>
        <v>4.5875755074833199E-2</v>
      </c>
      <c r="AT61">
        <f t="shared" si="27"/>
        <v>4.4106810250897485E-3</v>
      </c>
      <c r="AU61">
        <f t="shared" si="23"/>
        <v>-12.1406695066129</v>
      </c>
      <c r="AW61">
        <v>58</v>
      </c>
      <c r="AX61">
        <f>IF(Z61&gt;0, (R61*SUMPRODUCT(K61:$K$98, X61:$X$98)-K61*$AZ$3)/Z61, 0)</f>
        <v>139.27725973036056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250000</v>
      </c>
      <c r="S62">
        <f t="shared" si="1"/>
        <v>-180.7285715249358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4.793018142871702</v>
      </c>
      <c r="AC62">
        <f t="shared" si="2"/>
        <v>-4.1934508152578083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-2716.5835616502186</v>
      </c>
      <c r="AI62">
        <f t="shared" si="25"/>
        <v>-2717.7437132465807</v>
      </c>
      <c r="AJ62">
        <f t="shared" si="7"/>
        <v>8.9864689581295103</v>
      </c>
      <c r="AK62">
        <f t="shared" si="22"/>
        <v>0.33551127000101916</v>
      </c>
      <c r="AL62">
        <f t="shared" si="26"/>
        <v>-2708.4217330184501</v>
      </c>
      <c r="AN62">
        <f t="shared" si="27"/>
        <v>0</v>
      </c>
      <c r="AO62">
        <f t="shared" si="27"/>
        <v>0</v>
      </c>
      <c r="AP62">
        <f t="shared" si="27"/>
        <v>-3.7029320803194238E-3</v>
      </c>
      <c r="AQ62">
        <f t="shared" si="27"/>
        <v>-8.6706982525787186</v>
      </c>
      <c r="AR62">
        <f t="shared" si="27"/>
        <v>-8.6744011846590379</v>
      </c>
      <c r="AS62">
        <f t="shared" si="27"/>
        <v>2.8682703448582203E-2</v>
      </c>
      <c r="AT62">
        <f t="shared" si="27"/>
        <v>1.0708733659387708E-3</v>
      </c>
      <c r="AU62">
        <f t="shared" si="23"/>
        <v>-8.6446476078445169</v>
      </c>
      <c r="AW62">
        <v>59</v>
      </c>
      <c r="AX62">
        <f>IF(Z62&gt;0, (R62*SUMPRODUCT(K62:$K$98, X62:$X$98)-K62*$AZ$3)/Z62, 0)</f>
        <v>-180.7285715249358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250000</v>
      </c>
      <c r="S63">
        <f t="shared" si="1"/>
        <v>-677.55818800675399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-4.1934508152578083</v>
      </c>
      <c r="AC63">
        <f t="shared" si="2"/>
        <v>-10.008491966105881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-2049.8971005108747</v>
      </c>
      <c r="AI63">
        <f t="shared" si="25"/>
        <v>-2050.635671171171</v>
      </c>
      <c r="AJ63">
        <f t="shared" si="7"/>
        <v>5.8150411508480726</v>
      </c>
      <c r="AK63">
        <f t="shared" si="22"/>
        <v>-0.29354155706804663</v>
      </c>
      <c r="AL63">
        <f t="shared" si="26"/>
        <v>-2045.1141715773908</v>
      </c>
      <c r="AN63">
        <f t="shared" si="27"/>
        <v>0</v>
      </c>
      <c r="AO63">
        <f t="shared" si="27"/>
        <v>0</v>
      </c>
      <c r="AP63">
        <f t="shared" si="27"/>
        <v>-2.1047718801897658E-3</v>
      </c>
      <c r="AQ63">
        <f t="shared" si="27"/>
        <v>-5.8417779183200516</v>
      </c>
      <c r="AR63">
        <f t="shared" si="27"/>
        <v>-5.8438826902002416</v>
      </c>
      <c r="AS63">
        <f t="shared" si="27"/>
        <v>1.6571650831000567E-2</v>
      </c>
      <c r="AT63">
        <f t="shared" si="27"/>
        <v>-8.3653203166248542E-4</v>
      </c>
      <c r="AU63">
        <f t="shared" si="23"/>
        <v>-5.828147571400903</v>
      </c>
      <c r="AW63">
        <v>60</v>
      </c>
      <c r="AX63">
        <f>IF(Z63&gt;0, (R63*SUMPRODUCT(K63:$K$98, X63:$X$98)-K63*$AZ$3)/Z63, 0)</f>
        <v>-677.55818800675399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250000</v>
      </c>
      <c r="S64">
        <f t="shared" si="1"/>
        <v>-1507.4930430050351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-10.008491966105881</v>
      </c>
      <c r="AC64">
        <f t="shared" si="2"/>
        <v>-13.300576043594996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-1450.1805852161822</v>
      </c>
      <c r="AI64">
        <f t="shared" si="25"/>
        <v>-1450.6217340528322</v>
      </c>
      <c r="AJ64">
        <f t="shared" si="7"/>
        <v>3.2920840774891147</v>
      </c>
      <c r="AK64">
        <f t="shared" si="22"/>
        <v>-0.70059443762741169</v>
      </c>
      <c r="AL64">
        <f t="shared" si="26"/>
        <v>-1448.0302444129704</v>
      </c>
      <c r="AN64">
        <f t="shared" si="27"/>
        <v>0</v>
      </c>
      <c r="AO64">
        <f t="shared" si="27"/>
        <v>0</v>
      </c>
      <c r="AP64">
        <f t="shared" si="27"/>
        <v>-1.1224838397257293E-3</v>
      </c>
      <c r="AQ64">
        <f t="shared" si="27"/>
        <v>-3.6899208075671934</v>
      </c>
      <c r="AR64">
        <f t="shared" si="27"/>
        <v>-3.6910432914069187</v>
      </c>
      <c r="AS64">
        <f t="shared" si="27"/>
        <v>8.376563347782558E-3</v>
      </c>
      <c r="AT64">
        <f t="shared" si="27"/>
        <v>-1.7826317766361831E-3</v>
      </c>
      <c r="AU64">
        <f t="shared" si="23"/>
        <v>-3.6844493598357722</v>
      </c>
      <c r="AW64">
        <v>61</v>
      </c>
      <c r="AX64">
        <f>IF(Z64&gt;0, (R64*SUMPRODUCT(K64:$K$98, X64:$X$98)-K64*$AZ$3)/Z64, 0)</f>
        <v>-1507.4930430050351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250000</v>
      </c>
      <c r="S65">
        <f t="shared" si="1"/>
        <v>-2825.0476288745517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-13.300576043594996</v>
      </c>
      <c r="AC65">
        <f t="shared" si="2"/>
        <v>-14.713984493277422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-881.58617301618767</v>
      </c>
      <c r="AI65">
        <f t="shared" si="25"/>
        <v>-881.84659312986798</v>
      </c>
      <c r="AJ65">
        <f t="shared" si="7"/>
        <v>1.4134084496824268</v>
      </c>
      <c r="AK65">
        <f t="shared" si="22"/>
        <v>-0.93104032305164974</v>
      </c>
      <c r="AL65">
        <f t="shared" si="26"/>
        <v>-881.36422500323727</v>
      </c>
      <c r="AN65">
        <f t="shared" si="27"/>
        <v>0</v>
      </c>
      <c r="AO65">
        <f t="shared" si="27"/>
        <v>0</v>
      </c>
      <c r="AP65">
        <f t="shared" si="27"/>
        <v>-5.9163173364545451E-4</v>
      </c>
      <c r="AQ65">
        <f t="shared" si="27"/>
        <v>-2.0028190162748345</v>
      </c>
      <c r="AR65">
        <f t="shared" si="27"/>
        <v>-2.0034106480084799</v>
      </c>
      <c r="AS65">
        <f t="shared" si="27"/>
        <v>3.2110318961814277E-3</v>
      </c>
      <c r="AT65">
        <f t="shared" si="27"/>
        <v>-2.115170724090145E-3</v>
      </c>
      <c r="AU65">
        <f t="shared" si="23"/>
        <v>-2.0023147868363891</v>
      </c>
      <c r="AW65">
        <v>62</v>
      </c>
      <c r="AX65">
        <f>IF(Z65&gt;0, (R65*SUMPRODUCT(K65:$K$98, X65:$X$98)-K65*$AZ$3)/Z65, 0)</f>
        <v>-2825.0476288745517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250000</v>
      </c>
      <c r="S66">
        <f t="shared" si="1"/>
        <v>-4837.6856854501029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-14.713984493277422</v>
      </c>
      <c r="AC66">
        <f t="shared" si="2"/>
        <v>-14.684203190012289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-530.23514077760024</v>
      </c>
      <c r="AI66">
        <f t="shared" si="25"/>
        <v>-530.38690966198828</v>
      </c>
      <c r="AJ66">
        <f t="shared" si="7"/>
        <v>-2.9781303265133729E-2</v>
      </c>
      <c r="AK66">
        <f t="shared" si="22"/>
        <v>-1.0299789145294196</v>
      </c>
      <c r="AL66">
        <f t="shared" si="26"/>
        <v>-531.44666987978292</v>
      </c>
      <c r="AN66">
        <f t="shared" si="27"/>
        <v>0</v>
      </c>
      <c r="AO66">
        <f t="shared" si="27"/>
        <v>0</v>
      </c>
      <c r="AP66">
        <f t="shared" si="27"/>
        <v>-3.0785177031203832E-4</v>
      </c>
      <c r="AQ66">
        <f t="shared" si="27"/>
        <v>-1.0755421141049866</v>
      </c>
      <c r="AR66">
        <f t="shared" si="27"/>
        <v>-1.0758499658752987</v>
      </c>
      <c r="AS66">
        <f t="shared" si="27"/>
        <v>-6.0409134384434641E-5</v>
      </c>
      <c r="AT66">
        <f t="shared" si="27"/>
        <v>-2.0892347828775394E-3</v>
      </c>
      <c r="AU66">
        <f t="shared" si="23"/>
        <v>-1.0779996097925608</v>
      </c>
      <c r="AW66">
        <v>63</v>
      </c>
      <c r="AX66">
        <f>IF(Z66&gt;0, (R66*SUMPRODUCT(K66:$K$98, X66:$X$98)-K66*$AZ$3)/Z66, 0)</f>
        <v>-4837.6856854501029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-7997.040160911979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-14.684203190012289</v>
      </c>
      <c r="AC67">
        <f t="shared" ref="AC67:AC98" si="30">S67*Z67</f>
        <v>-13.944923590242304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-315.31582643810901</v>
      </c>
      <c r="AI67">
        <f t="shared" ref="AI67:AI98" si="34">SUM(AE67:AH67)</f>
        <v>-315.40301446836554</v>
      </c>
      <c r="AJ67">
        <f t="shared" ref="AJ67:AJ98" si="35">AB67-AC67</f>
        <v>-0.73927959976998459</v>
      </c>
      <c r="AK67">
        <f t="shared" si="22"/>
        <v>-1.0278942233008603</v>
      </c>
      <c r="AL67">
        <f t="shared" si="26"/>
        <v>-317.17018829143638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-0.57106646873797473</v>
      </c>
      <c r="AR67">
        <f t="shared" si="36"/>
        <v>-0.57122437441977092</v>
      </c>
      <c r="AS67">
        <f t="shared" si="36"/>
        <v>-1.3389045365077307E-3</v>
      </c>
      <c r="AT67">
        <f t="shared" si="36"/>
        <v>-1.861612628098776E-3</v>
      </c>
      <c r="AU67">
        <f t="shared" si="23"/>
        <v>-0.57442489158437737</v>
      </c>
      <c r="AW67">
        <v>64</v>
      </c>
      <c r="AX67">
        <f>IF(Z67&gt;0, (R67*SUMPRODUCT(K67:$K$98, X67:$X$98)-K67*$AZ$3)/Z67, 0)</f>
        <v>-7997.040160911979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8"/>
        <v>250000</v>
      </c>
      <c r="S68">
        <f t="shared" si="29"/>
        <v>-13082.209353481343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-13.944923590242304</v>
      </c>
      <c r="AC68">
        <f t="shared" si="30"/>
        <v>-12.895613528734769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-185.14658142140931</v>
      </c>
      <c r="AI68">
        <f t="shared" si="34"/>
        <v>-185.19586825507898</v>
      </c>
      <c r="AJ68">
        <f t="shared" si="35"/>
        <v>-1.0493100615075353</v>
      </c>
      <c r="AK68">
        <f t="shared" si="22"/>
        <v>-0.97614465131696138</v>
      </c>
      <c r="AL68">
        <f t="shared" si="26"/>
        <v>-187.22132296790346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-0.29939087933561931</v>
      </c>
      <c r="AR68">
        <f t="shared" si="36"/>
        <v>-0.29947057850348269</v>
      </c>
      <c r="AS68">
        <f t="shared" si="36"/>
        <v>-1.6967845671177313E-3</v>
      </c>
      <c r="AT68">
        <f t="shared" si="36"/>
        <v>-1.5784725986993167E-3</v>
      </c>
      <c r="AU68">
        <f t="shared" si="23"/>
        <v>-0.30274583566929969</v>
      </c>
      <c r="AW68">
        <v>65</v>
      </c>
      <c r="AX68">
        <f>IF(Z68&gt;0, (R68*SUMPRODUCT(K68:$K$98, X68:$X$98)-K68*$AZ$3)/Z68, 0)</f>
        <v>-13082.209353481343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250000</v>
      </c>
      <c r="S69">
        <f t="shared" si="29"/>
        <v>-21429.087706670907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-12.895613528734769</v>
      </c>
      <c r="AC69">
        <f t="shared" si="30"/>
        <v>-11.748239648922612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-106.91033293209628</v>
      </c>
      <c r="AI69">
        <f t="shared" si="34"/>
        <v>-106.93774483084283</v>
      </c>
      <c r="AJ69">
        <f t="shared" si="35"/>
        <v>-1.1473738798121573</v>
      </c>
      <c r="AK69">
        <f t="shared" si="22"/>
        <v>-0.90269294701143388</v>
      </c>
      <c r="AL69">
        <f t="shared" si="26"/>
        <v>-108.98781165766643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-0.15435635964793085</v>
      </c>
      <c r="AR69">
        <f t="shared" si="36"/>
        <v>-0.15439593674759478</v>
      </c>
      <c r="AS69">
        <f t="shared" si="36"/>
        <v>-1.6565700469328294E-3</v>
      </c>
      <c r="AT69">
        <f t="shared" si="36"/>
        <v>-1.3033014991081029E-3</v>
      </c>
      <c r="AU69">
        <f t="shared" si="23"/>
        <v>-0.15735580829363571</v>
      </c>
      <c r="AW69">
        <v>66</v>
      </c>
      <c r="AX69">
        <f>IF(Z69&gt;0, (R69*SUMPRODUCT(K69:$K$98, X69:$X$98)-K69*$AZ$3)/Z69, 0)</f>
        <v>-21429.087706670907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250000</v>
      </c>
      <c r="S70">
        <f t="shared" si="29"/>
        <v>-35427.037598967254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-11.748239648922612</v>
      </c>
      <c r="AC70">
        <f t="shared" si="30"/>
        <v>-10.610841759331457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-60.810765606245525</v>
      </c>
      <c r="AI70">
        <f t="shared" si="34"/>
        <v>-60.82574123288336</v>
      </c>
      <c r="AJ70">
        <f t="shared" si="35"/>
        <v>-1.1373978895911545</v>
      </c>
      <c r="AK70">
        <f t="shared" si="22"/>
        <v>-0.82237677542458287</v>
      </c>
      <c r="AL70">
        <f t="shared" si="26"/>
        <v>-62.785515897899096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-7.8391196663789048E-2</v>
      </c>
      <c r="AR70">
        <f t="shared" si="36"/>
        <v>-7.8410501753623504E-2</v>
      </c>
      <c r="AS70">
        <f t="shared" si="36"/>
        <v>-1.4662203437011407E-3</v>
      </c>
      <c r="AT70">
        <f t="shared" si="36"/>
        <v>-1.0601264248417902E-3</v>
      </c>
      <c r="AU70">
        <f t="shared" si="23"/>
        <v>-8.0936848522166427E-2</v>
      </c>
      <c r="AW70">
        <v>67</v>
      </c>
      <c r="AX70">
        <f>IF(Z70&gt;0, (R70*SUMPRODUCT(K70:$K$98, X70:$X$98)-K70*$AZ$3)/Z70, 0)</f>
        <v>-35427.037598967254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250000</v>
      </c>
      <c r="S71">
        <f t="shared" si="29"/>
        <v>-59399.8081958244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-10.610841759331457</v>
      </c>
      <c r="AC71">
        <f t="shared" si="30"/>
        <v>-9.5358809477460618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-33.995043189516252</v>
      </c>
      <c r="AI71">
        <f t="shared" si="34"/>
        <v>-34.0030700512498</v>
      </c>
      <c r="AJ71">
        <f t="shared" si="35"/>
        <v>-1.0749608115853952</v>
      </c>
      <c r="AK71">
        <f t="shared" si="22"/>
        <v>-0.74275892315320202</v>
      </c>
      <c r="AL71">
        <f t="shared" si="26"/>
        <v>-35.820789785988396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-3.9127706983645059E-2</v>
      </c>
      <c r="AR71">
        <f t="shared" si="36"/>
        <v>-3.9136945762726985E-2</v>
      </c>
      <c r="AS71">
        <f t="shared" si="36"/>
        <v>-1.2372613095424972E-3</v>
      </c>
      <c r="AT71">
        <f t="shared" si="36"/>
        <v>-8.549026792702769E-4</v>
      </c>
      <c r="AU71">
        <f t="shared" si="23"/>
        <v>-4.1229109751539754E-2</v>
      </c>
      <c r="AW71">
        <v>68</v>
      </c>
      <c r="AX71">
        <f>IF(Z71&gt;0, (R71*SUMPRODUCT(K71:$K$98, X71:$X$98)-K71*$AZ$3)/Z71, 0)</f>
        <v>-59399.8081958244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250000</v>
      </c>
      <c r="S72">
        <f t="shared" si="29"/>
        <v>-101325.06421088765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-9.5358809477460618</v>
      </c>
      <c r="AC72">
        <f t="shared" si="30"/>
        <v>-8.5452300759357929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-18.649262988618201</v>
      </c>
      <c r="AI72">
        <f t="shared" si="34"/>
        <v>-18.653479729136691</v>
      </c>
      <c r="AJ72">
        <f t="shared" si="35"/>
        <v>-0.9906508718102689</v>
      </c>
      <c r="AK72">
        <f t="shared" si="22"/>
        <v>-0.66751166634222436</v>
      </c>
      <c r="AL72">
        <f t="shared" si="26"/>
        <v>-20.311642267289184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-1.9165160071268835E-2</v>
      </c>
      <c r="AR72">
        <f t="shared" si="36"/>
        <v>-1.9169493460050216E-2</v>
      </c>
      <c r="AS72">
        <f t="shared" si="36"/>
        <v>-1.0180553807715151E-3</v>
      </c>
      <c r="AT72">
        <f t="shared" si="36"/>
        <v>-6.8597713178776977E-4</v>
      </c>
      <c r="AU72">
        <f t="shared" si="23"/>
        <v>-2.08735259726095E-2</v>
      </c>
      <c r="AW72">
        <v>69</v>
      </c>
      <c r="AX72">
        <f>IF(Z72&gt;0, (R72*SUMPRODUCT(K72:$K$98, X72:$X$98)-K72*$AZ$3)/Z72, 0)</f>
        <v>-101325.06421088765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250000</v>
      </c>
      <c r="S73">
        <f t="shared" si="29"/>
        <v>-176401.71853047804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-8.5452300759357929</v>
      </c>
      <c r="AC73">
        <f t="shared" si="30"/>
        <v>-7.6449500763696383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-10.038291306065572</v>
      </c>
      <c r="AI73">
        <f t="shared" si="34"/>
        <v>-10.040458220917666</v>
      </c>
      <c r="AJ73">
        <f t="shared" si="35"/>
        <v>-0.90027999956615457</v>
      </c>
      <c r="AK73">
        <f t="shared" ref="AK73:AK98" si="49">G73*SUM(AB73:AB73, AE73:AF73)</f>
        <v>-0.59816610531550551</v>
      </c>
      <c r="AL73">
        <f t="shared" si="26"/>
        <v>-11.538904325799324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-9.2106981385895702E-3</v>
      </c>
      <c r="AR73">
        <f t="shared" si="36"/>
        <v>-9.2126864051168232E-3</v>
      </c>
      <c r="AS73">
        <f t="shared" si="36"/>
        <v>-8.2605764899479329E-4</v>
      </c>
      <c r="AT73">
        <f t="shared" si="36"/>
        <v>-5.4885112065514608E-4</v>
      </c>
      <c r="AU73">
        <f t="shared" si="23"/>
        <v>-1.058759517476676E-2</v>
      </c>
      <c r="AW73">
        <v>70</v>
      </c>
      <c r="AX73">
        <f>IF(Z73&gt;0, (R73*SUMPRODUCT(K73:$K$98, X73:$X$98)-K73*$AZ$3)/Z73, 0)</f>
        <v>-176401.71853047804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250000</v>
      </c>
      <c r="S74">
        <f t="shared" si="29"/>
        <v>-314016.02660053654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-7.6449500763696383</v>
      </c>
      <c r="AC74">
        <f t="shared" si="30"/>
        <v>-6.8332275962605289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-5.2860383544526712</v>
      </c>
      <c r="AI74">
        <f t="shared" si="34"/>
        <v>-5.2871263924853533</v>
      </c>
      <c r="AJ74">
        <f t="shared" si="35"/>
        <v>-0.81172248010910941</v>
      </c>
      <c r="AK74">
        <f t="shared" si="49"/>
        <v>-0.53514650534587471</v>
      </c>
      <c r="AL74">
        <f t="shared" si="26"/>
        <v>-6.6339953779403373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-4.3305697926515454E-3</v>
      </c>
      <c r="AR74">
        <f t="shared" si="36"/>
        <v>-4.3314611642840681E-3</v>
      </c>
      <c r="AS74">
        <f t="shared" si="36"/>
        <v>-6.6500101146933083E-4</v>
      </c>
      <c r="AT74">
        <f t="shared" si="36"/>
        <v>-4.3841704037992019E-4</v>
      </c>
      <c r="AU74">
        <f t="shared" si="23"/>
        <v>-5.4348792161333188E-3</v>
      </c>
      <c r="AW74">
        <v>71</v>
      </c>
      <c r="AX74">
        <f>IF(Z74&gt;0, (R74*SUMPRODUCT(K74:$K$98, X74:$X$98)-K74*$AZ$3)/Z74, 0)</f>
        <v>-314016.02660053654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250000</v>
      </c>
      <c r="S75">
        <f t="shared" si="29"/>
        <v>-572925.55847348191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-6.8332275962605289</v>
      </c>
      <c r="AC75">
        <f t="shared" si="30"/>
        <v>-6.1045821140463055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-2.72201195446952</v>
      </c>
      <c r="AI75">
        <f t="shared" si="34"/>
        <v>-2.7225447097309812</v>
      </c>
      <c r="AJ75">
        <f t="shared" si="35"/>
        <v>-0.72864548221422343</v>
      </c>
      <c r="AK75">
        <f t="shared" si="49"/>
        <v>-0.47832593173823706</v>
      </c>
      <c r="AL75">
        <f t="shared" si="26"/>
        <v>-3.9295161236834417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-1.9910709581328115E-3</v>
      </c>
      <c r="AR75">
        <f t="shared" si="36"/>
        <v>-1.9914606527949331E-3</v>
      </c>
      <c r="AS75">
        <f t="shared" si="36"/>
        <v>-5.3298254477877741E-4</v>
      </c>
      <c r="AT75">
        <f t="shared" si="36"/>
        <v>-3.4988122283666694E-4</v>
      </c>
      <c r="AU75">
        <f t="shared" si="23"/>
        <v>-2.8743244204103772E-3</v>
      </c>
      <c r="AW75">
        <v>72</v>
      </c>
      <c r="AX75">
        <f>IF(Z75&gt;0, (R75*SUMPRODUCT(K75:$K$98, X75:$X$98)-K75*$AZ$3)/Z75, 0)</f>
        <v>-572925.55847348191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250000</v>
      </c>
      <c r="S76">
        <f t="shared" si="29"/>
        <v>-1073966.0203080999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-6.1045821140463055</v>
      </c>
      <c r="AC76">
        <f t="shared" si="30"/>
        <v>-5.4521302814268715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-1.3679805405505185</v>
      </c>
      <c r="AI76">
        <f t="shared" si="34"/>
        <v>-1.3682343721512549</v>
      </c>
      <c r="AJ76">
        <f t="shared" si="35"/>
        <v>-0.65245183261943396</v>
      </c>
      <c r="AK76">
        <f t="shared" si="49"/>
        <v>-0.42732074798324143</v>
      </c>
      <c r="AL76">
        <f t="shared" si="26"/>
        <v>-2.4480069527539303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-8.9342604029812346E-4</v>
      </c>
      <c r="AR76">
        <f t="shared" si="36"/>
        <v>-8.9359181733604618E-4</v>
      </c>
      <c r="AS76">
        <f t="shared" si="36"/>
        <v>-4.2611531379521705E-4</v>
      </c>
      <c r="AT76">
        <f t="shared" si="36"/>
        <v>-2.7908253991263619E-4</v>
      </c>
      <c r="AU76">
        <f t="shared" si="23"/>
        <v>-1.5987896710438995E-3</v>
      </c>
      <c r="AW76">
        <v>73</v>
      </c>
      <c r="AX76">
        <f>IF(Z76&gt;0, (R76*SUMPRODUCT(K76:$K$98, X76:$X$98)-K76*$AZ$3)/Z76, 0)</f>
        <v>-1073966.0203080999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250000</v>
      </c>
      <c r="S77">
        <f t="shared" si="29"/>
        <v>-2071318.2266764718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-5.4521302814268715</v>
      </c>
      <c r="AC77">
        <f t="shared" si="30"/>
        <v>-4.8686996864157717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-0.66883343421477282</v>
      </c>
      <c r="AI77">
        <f t="shared" si="34"/>
        <v>-0.66895096081265892</v>
      </c>
      <c r="AJ77">
        <f t="shared" si="35"/>
        <v>-0.58343059501109984</v>
      </c>
      <c r="AK77">
        <f t="shared" si="49"/>
        <v>-0.38164911969988102</v>
      </c>
      <c r="AL77">
        <f t="shared" si="26"/>
        <v>-1.6340306755236398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-3.9001260110671813E-4</v>
      </c>
      <c r="AR77">
        <f t="shared" si="36"/>
        <v>-3.900811336468035E-4</v>
      </c>
      <c r="AS77">
        <f t="shared" si="36"/>
        <v>-3.4021218480601695E-4</v>
      </c>
      <c r="AT77">
        <f t="shared" si="36"/>
        <v>-2.2254863209550976E-4</v>
      </c>
      <c r="AU77">
        <f t="shared" si="23"/>
        <v>-9.5284195054833032E-4</v>
      </c>
      <c r="AW77">
        <v>74</v>
      </c>
      <c r="AX77">
        <f>IF(Z77&gt;0, (R77*SUMPRODUCT(K77:$K$98, X77:$X$98)-K77*$AZ$3)/Z77, 0)</f>
        <v>-2071318.2266764718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250000</v>
      </c>
      <c r="S78">
        <f t="shared" si="29"/>
        <v>-4119543.1578100901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-4.8686996864157717</v>
      </c>
      <c r="AC78">
        <f t="shared" si="30"/>
        <v>-4.34737182307813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-0.31793057151264786</v>
      </c>
      <c r="AI78">
        <f t="shared" si="34"/>
        <v>-0.31798333673025259</v>
      </c>
      <c r="AJ78">
        <f t="shared" si="35"/>
        <v>-0.52132786333764169</v>
      </c>
      <c r="AK78">
        <f t="shared" si="49"/>
        <v>-0.34080897804910404</v>
      </c>
      <c r="AL78">
        <f t="shared" si="26"/>
        <v>-1.1801201781169983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-1.6552932050874406E-4</v>
      </c>
      <c r="AR78">
        <f t="shared" si="36"/>
        <v>-1.6555679251489637E-4</v>
      </c>
      <c r="AS78">
        <f t="shared" si="36"/>
        <v>-2.7142733260907009E-4</v>
      </c>
      <c r="AT78">
        <f t="shared" si="36"/>
        <v>-1.7744087424918624E-4</v>
      </c>
      <c r="AU78">
        <f t="shared" si="23"/>
        <v>-6.1442499937315273E-4</v>
      </c>
      <c r="AW78">
        <v>75</v>
      </c>
      <c r="AX78">
        <f>IF(Z78&gt;0, (R78*SUMPRODUCT(K78:$K$98, X78:$X$98)-K78*$AZ$3)/Z78, 0)</f>
        <v>-4119543.1578100901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250000</v>
      </c>
      <c r="S79">
        <f t="shared" si="29"/>
        <v>-8459282.3788138423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-4.34737182307813</v>
      </c>
      <c r="AC79">
        <f t="shared" si="30"/>
        <v>-3.8817178203104694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-0.14647012277782301</v>
      </c>
      <c r="AI79">
        <f t="shared" si="34"/>
        <v>-0.14649306631869613</v>
      </c>
      <c r="AJ79">
        <f t="shared" si="35"/>
        <v>-0.46565400276766056</v>
      </c>
      <c r="AK79">
        <f t="shared" si="49"/>
        <v>-0.30431602761546911</v>
      </c>
      <c r="AL79">
        <f t="shared" si="26"/>
        <v>-0.91646309670182569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-6.8088483974471071E-5</v>
      </c>
      <c r="AR79">
        <f t="shared" si="36"/>
        <v>-6.809914956882869E-5</v>
      </c>
      <c r="AS79">
        <f t="shared" si="36"/>
        <v>-2.1646513639636761E-4</v>
      </c>
      <c r="AT79">
        <f t="shared" si="36"/>
        <v>-1.4146514372013509E-4</v>
      </c>
      <c r="AU79">
        <f t="shared" si="23"/>
        <v>-4.2602942968533134E-4</v>
      </c>
      <c r="AW79">
        <v>76</v>
      </c>
      <c r="AX79">
        <f>IF(Z79&gt;0, (R79*SUMPRODUCT(K79:$K$98, X79:$X$98)-K79*$AZ$3)/Z79, 0)</f>
        <v>-8459282.3788138423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250000</v>
      </c>
      <c r="S80">
        <f t="shared" si="29"/>
        <v>-17944414.739711739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-3.8817178203104694</v>
      </c>
      <c r="AC80">
        <f t="shared" si="30"/>
        <v>-3.4658756122871512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-6.5284254649320098E-2</v>
      </c>
      <c r="AI80">
        <f t="shared" si="34"/>
        <v>-6.5293911903854612E-2</v>
      </c>
      <c r="AJ80">
        <f t="shared" si="35"/>
        <v>-0.41584220802331817</v>
      </c>
      <c r="AK80">
        <f t="shared" si="49"/>
        <v>-0.2717202474217329</v>
      </c>
      <c r="AL80">
        <f t="shared" si="26"/>
        <v>-0.75285636734890571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-2.709661535022081E-5</v>
      </c>
      <c r="AR80">
        <f t="shared" si="36"/>
        <v>-2.7100623650734717E-5</v>
      </c>
      <c r="AS80">
        <f t="shared" si="36"/>
        <v>-1.7259776369847409E-4</v>
      </c>
      <c r="AT80">
        <f t="shared" si="36"/>
        <v>-1.1277909301106195E-4</v>
      </c>
      <c r="AU80">
        <f t="shared" si="23"/>
        <v>-3.1247748036027079E-4</v>
      </c>
      <c r="AW80">
        <v>77</v>
      </c>
      <c r="AX80">
        <f>IF(Z80&gt;0, (R80*SUMPRODUCT(K80:$K$98, X80:$X$98)-K80*$AZ$3)/Z80, 0)</f>
        <v>-17944414.739711739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250000</v>
      </c>
      <c r="S81">
        <f t="shared" si="29"/>
        <v>-39397643.72117316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-3.4658756122871512</v>
      </c>
      <c r="AC81">
        <f t="shared" si="30"/>
        <v>-3.0945542298781326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-2.8166739211321887E-2</v>
      </c>
      <c r="AI81">
        <f t="shared" si="34"/>
        <v>-2.8170666545468796E-2</v>
      </c>
      <c r="AJ81">
        <f t="shared" si="35"/>
        <v>-0.37132138240901869</v>
      </c>
      <c r="AK81">
        <f t="shared" si="49"/>
        <v>-0.24261129286010061</v>
      </c>
      <c r="AL81">
        <f t="shared" si="26"/>
        <v>-0.64210334181458806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-1.0438188763055306E-5</v>
      </c>
      <c r="AR81">
        <f t="shared" si="36"/>
        <v>-1.043964417664981E-5</v>
      </c>
      <c r="AS81">
        <f t="shared" si="36"/>
        <v>-1.3760636800251331E-4</v>
      </c>
      <c r="AT81">
        <f t="shared" si="36"/>
        <v>-8.9908258528722092E-5</v>
      </c>
      <c r="AU81">
        <f t="shared" si="23"/>
        <v>-2.3795427070788519E-4</v>
      </c>
      <c r="AW81">
        <v>78</v>
      </c>
      <c r="AX81">
        <f>IF(Z81&gt;0, (R81*SUMPRODUCT(K81:$K$98, X81:$X$98)-K81*$AZ$3)/Z81, 0)</f>
        <v>-39397643.72117316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250000</v>
      </c>
      <c r="S82">
        <f t="shared" si="29"/>
        <v>-89694838.725282744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-3.0945542298781326</v>
      </c>
      <c r="AC82">
        <f t="shared" si="30"/>
        <v>-2.7630035260808516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-1.1739182186332256E-2</v>
      </c>
      <c r="AI82">
        <f t="shared" si="34"/>
        <v>-1.1740722410700429E-2</v>
      </c>
      <c r="AJ82">
        <f t="shared" si="35"/>
        <v>-0.33155070379728091</v>
      </c>
      <c r="AK82">
        <f t="shared" si="49"/>
        <v>-0.21661879609146931</v>
      </c>
      <c r="AL82">
        <f t="shared" si="26"/>
        <v>-0.55991022229945064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-3.8842609041181356E-6</v>
      </c>
      <c r="AR82">
        <f t="shared" si="36"/>
        <v>-3.88477053359674E-6</v>
      </c>
      <c r="AS82">
        <f t="shared" si="36"/>
        <v>-1.097035054104561E-4</v>
      </c>
      <c r="AT82">
        <f t="shared" si="36"/>
        <v>-7.1674832829059072E-5</v>
      </c>
      <c r="AU82">
        <f t="shared" si="23"/>
        <v>-1.852631087731119E-4</v>
      </c>
      <c r="AW82">
        <v>79</v>
      </c>
      <c r="AX82">
        <f>IF(Z82&gt;0, (R82*SUMPRODUCT(K82:$K$98, X82:$X$98)-K82*$AZ$3)/Z82, 0)</f>
        <v>-89694838.725282744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8"/>
        <v>250000</v>
      </c>
      <c r="S83">
        <f t="shared" si="29"/>
        <v>-212126205.36004111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-2.7630035260808516</v>
      </c>
      <c r="AC83">
        <f t="shared" si="30"/>
        <v>-2.4669706764256452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-4.7166779077691557E-3</v>
      </c>
      <c r="AI83">
        <f t="shared" si="34"/>
        <v>-4.7172593943120931E-3</v>
      </c>
      <c r="AJ83">
        <f t="shared" si="35"/>
        <v>-0.29603284965520649</v>
      </c>
      <c r="AK83">
        <f t="shared" si="49"/>
        <v>-0.19341024682565963</v>
      </c>
      <c r="AL83">
        <f t="shared" si="26"/>
        <v>-0.49416035587517826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-1.3934415246298051E-6</v>
      </c>
      <c r="AR83">
        <f t="shared" si="36"/>
        <v>-1.3936133123818601E-6</v>
      </c>
      <c r="AS83">
        <f t="shared" si="36"/>
        <v>-8.7456568676142401E-5</v>
      </c>
      <c r="AT83">
        <f t="shared" si="36"/>
        <v>-5.7138917366363504E-5</v>
      </c>
      <c r="AU83">
        <f t="shared" si="23"/>
        <v>-1.4598909935488778E-4</v>
      </c>
      <c r="AW83">
        <v>80</v>
      </c>
      <c r="AX83">
        <f>IF(Z83&gt;0, (R83*SUMPRODUCT(K83:$K$98, X83:$X$98)-K83*$AZ$3)/Z83, 0)</f>
        <v>-212126205.36004111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250000</v>
      </c>
      <c r="S84">
        <f t="shared" si="29"/>
        <v>-522012763.93592739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-2.4669706764256452</v>
      </c>
      <c r="AC84">
        <f t="shared" si="30"/>
        <v>-2.2026535574420714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-1.8234734739835268E-3</v>
      </c>
      <c r="AI84">
        <f t="shared" si="34"/>
        <v>-1.8236844509662384E-3</v>
      </c>
      <c r="AJ84">
        <f t="shared" si="35"/>
        <v>-0.2643171189835738</v>
      </c>
      <c r="AK84">
        <f t="shared" si="49"/>
        <v>-0.17268794734979517</v>
      </c>
      <c r="AL84">
        <f t="shared" si="26"/>
        <v>-0.43882875078433525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-4.8098768337795566E-7</v>
      </c>
      <c r="AR84">
        <f t="shared" si="36"/>
        <v>-4.8104333394354281E-7</v>
      </c>
      <c r="AS84">
        <f t="shared" si="36"/>
        <v>-6.9720388341768183E-5</v>
      </c>
      <c r="AT84">
        <f t="shared" si="36"/>
        <v>-4.5550854963422801E-5</v>
      </c>
      <c r="AU84">
        <f t="shared" si="23"/>
        <v>-1.1575228663913455E-4</v>
      </c>
      <c r="AW84">
        <v>81</v>
      </c>
      <c r="AX84">
        <f>IF(Z84&gt;0, (R84*SUMPRODUCT(K84:$K$98, X84:$X$98)-K84*$AZ$3)/Z84, 0)</f>
        <v>-522012763.93592739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250000</v>
      </c>
      <c r="S85">
        <f t="shared" si="29"/>
        <v>-1339183238.0854068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-2.2026535574420714</v>
      </c>
      <c r="AC85">
        <f t="shared" si="30"/>
        <v>-1.9666553666216313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-6.7719897095129186E-4</v>
      </c>
      <c r="AI85">
        <f t="shared" si="34"/>
        <v>-6.7727239836998601E-4</v>
      </c>
      <c r="AJ85">
        <f t="shared" si="35"/>
        <v>-0.23599819082044005</v>
      </c>
      <c r="AK85">
        <f t="shared" si="49"/>
        <v>-0.15418574902094501</v>
      </c>
      <c r="AL85">
        <f t="shared" si="26"/>
        <v>-0.39086121223975501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-1.5948974819166814E-7</v>
      </c>
      <c r="AR85">
        <f t="shared" si="36"/>
        <v>-1.5950704136696852E-7</v>
      </c>
      <c r="AS85">
        <f t="shared" si="36"/>
        <v>-5.5580846460483581E-5</v>
      </c>
      <c r="AT85">
        <f t="shared" si="36"/>
        <v>-3.6312881945981273E-5</v>
      </c>
      <c r="AU85">
        <f t="shared" si="23"/>
        <v>-9.2053235447831812E-5</v>
      </c>
      <c r="AW85">
        <v>82</v>
      </c>
      <c r="AX85">
        <f>IF(Z85&gt;0, (R85*SUMPRODUCT(K85:$K$98, X85:$X$98)-K85*$AZ$3)/Z85, 0)</f>
        <v>-1339183238.0854068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250000</v>
      </c>
      <c r="S86">
        <f t="shared" si="29"/>
        <v>-3589160662.861855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-1.9666553666216313</v>
      </c>
      <c r="AC86">
        <f t="shared" si="30"/>
        <v>-1.7559424262826975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-2.4115701367465468E-4</v>
      </c>
      <c r="AI86">
        <f t="shared" si="34"/>
        <v>-2.4118147541642696E-4</v>
      </c>
      <c r="AJ86">
        <f t="shared" si="35"/>
        <v>-0.21071294033893384</v>
      </c>
      <c r="AK86">
        <f t="shared" si="49"/>
        <v>-0.13766587566351421</v>
      </c>
      <c r="AL86">
        <f t="shared" si="26"/>
        <v>-0.34861999747786449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-5.0710554266638024E-8</v>
      </c>
      <c r="AR86">
        <f t="shared" si="36"/>
        <v>-5.0715698087523423E-8</v>
      </c>
      <c r="AS86">
        <f t="shared" si="36"/>
        <v>-4.4308767275398493E-5</v>
      </c>
      <c r="AT86">
        <f t="shared" si="36"/>
        <v>-2.8948413119417342E-5</v>
      </c>
      <c r="AU86">
        <f t="shared" si="23"/>
        <v>-7.3307896092903352E-5</v>
      </c>
      <c r="AW86">
        <v>83</v>
      </c>
      <c r="AX86">
        <f>IF(Z86&gt;0, (R86*SUMPRODUCT(K86:$K$98, X86:$X$98)-K86*$AZ$3)/Z86, 0)</f>
        <v>-3589160662.861855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250000</v>
      </c>
      <c r="S87">
        <f t="shared" si="29"/>
        <v>-10070172782.636782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-1.7559424262826975</v>
      </c>
      <c r="AC87">
        <f t="shared" si="30"/>
        <v>-1.5678057807176429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-8.2163603884924114E-5</v>
      </c>
      <c r="AI87">
        <f t="shared" si="34"/>
        <v>-8.2171388288501676E-5</v>
      </c>
      <c r="AJ87">
        <f t="shared" si="35"/>
        <v>-0.18813664556505461</v>
      </c>
      <c r="AK87">
        <f t="shared" si="49"/>
        <v>-0.12291596983978884</v>
      </c>
      <c r="AL87">
        <f t="shared" si="26"/>
        <v>-0.31113478679313195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-1.5426234100039303E-8</v>
      </c>
      <c r="AR87">
        <f t="shared" si="36"/>
        <v>-1.5427695623466207E-8</v>
      </c>
      <c r="AS87">
        <f t="shared" si="36"/>
        <v>-3.5322695208786655E-5</v>
      </c>
      <c r="AT87">
        <f t="shared" si="36"/>
        <v>-2.307749947333879E-5</v>
      </c>
      <c r="AU87">
        <f t="shared" si="23"/>
        <v>-5.8415622377748909E-5</v>
      </c>
      <c r="AW87">
        <v>84</v>
      </c>
      <c r="AX87">
        <f>IF(Z87&gt;0, (R87*SUMPRODUCT(K87:$K$98, X87:$X$98)-K87*$AZ$3)/Z87, 0)</f>
        <v>-10070172782.636782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250000</v>
      </c>
      <c r="S88">
        <f t="shared" si="29"/>
        <v>-29636877966.16901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-1.5678057807176429</v>
      </c>
      <c r="AC88">
        <f t="shared" si="30"/>
        <v>-1.399826603040655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-2.6724649389165688E-5</v>
      </c>
      <c r="AI88">
        <f t="shared" si="34"/>
        <v>-2.6727011018829648E-5</v>
      </c>
      <c r="AJ88">
        <f t="shared" si="35"/>
        <v>-0.16797917767698789</v>
      </c>
      <c r="AK88">
        <f t="shared" si="49"/>
        <v>-0.10974640465023501</v>
      </c>
      <c r="AL88">
        <f t="shared" si="26"/>
        <v>-0.27775230933824174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-4.4799630404842541E-9</v>
      </c>
      <c r="AR88">
        <f t="shared" si="36"/>
        <v>-4.4803589301910101E-9</v>
      </c>
      <c r="AS88">
        <f t="shared" si="36"/>
        <v>-2.8159041363099312E-5</v>
      </c>
      <c r="AT88">
        <f t="shared" si="36"/>
        <v>-1.8397241793503324E-5</v>
      </c>
      <c r="AU88">
        <f t="shared" si="23"/>
        <v>-4.6560763515532829E-5</v>
      </c>
      <c r="AW88">
        <v>85</v>
      </c>
      <c r="AX88">
        <f>IF(Z88&gt;0, (R88*SUMPRODUCT(K88:$K$98, X88:$X$98)-K88*$AZ$3)/Z88, 0)</f>
        <v>-29636877966.16901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250000</v>
      </c>
      <c r="S89">
        <f t="shared" si="29"/>
        <v>-92477063727.768127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-1.399826603040655</v>
      </c>
      <c r="AC89">
        <f t="shared" si="30"/>
        <v>-1.2498451851070267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-8.3112690711679028E-6</v>
      </c>
      <c r="AI89">
        <f t="shared" si="34"/>
        <v>-8.3119448307209879E-6</v>
      </c>
      <c r="AJ89">
        <f t="shared" si="35"/>
        <v>-0.14998141793362829</v>
      </c>
      <c r="AK89">
        <f t="shared" si="49"/>
        <v>-9.7987862212845861E-2</v>
      </c>
      <c r="AL89">
        <f t="shared" si="26"/>
        <v>-0.24797759209130488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-1.2439752354567245E-9</v>
      </c>
      <c r="AR89">
        <f t="shared" si="36"/>
        <v>-1.2440763786325696E-9</v>
      </c>
      <c r="AS89">
        <f t="shared" si="36"/>
        <v>-2.2448216763351801E-5</v>
      </c>
      <c r="AT89">
        <f t="shared" si="36"/>
        <v>-1.4666168659005688E-5</v>
      </c>
      <c r="AU89">
        <f t="shared" si="23"/>
        <v>-3.7115629498736123E-5</v>
      </c>
      <c r="AW89">
        <v>86</v>
      </c>
      <c r="AX89">
        <f>IF(Z89&gt;0, (R89*SUMPRODUCT(K89:$K$98, X89:$X$98)-K89*$AZ$3)/Z89, 0)</f>
        <v>-92477063727.768127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8"/>
        <v>250000</v>
      </c>
      <c r="S90">
        <f t="shared" si="29"/>
        <v>-306951353725.30316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-1.2498451851070267</v>
      </c>
      <c r="AC90">
        <f t="shared" si="30"/>
        <v>-1.1159332020531529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-2.4361253761973693E-6</v>
      </c>
      <c r="AI90">
        <f t="shared" si="34"/>
        <v>-2.4363071530796845E-6</v>
      </c>
      <c r="AJ90">
        <f t="shared" si="35"/>
        <v>-0.13391198305387375</v>
      </c>
      <c r="AK90">
        <f t="shared" si="49"/>
        <v>-8.7489162957491873E-2</v>
      </c>
      <c r="AL90">
        <f t="shared" si="26"/>
        <v>-0.2214035823185187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-3.2555622592777477E-10</v>
      </c>
      <c r="AR90">
        <f t="shared" si="36"/>
        <v>-3.2558051802552377E-10</v>
      </c>
      <c r="AS90">
        <f t="shared" si="36"/>
        <v>-1.7895581333984359E-5</v>
      </c>
      <c r="AT90">
        <f t="shared" si="36"/>
        <v>-1.1691779897831305E-5</v>
      </c>
      <c r="AU90">
        <f t="shared" si="23"/>
        <v>-2.958768681233369E-5</v>
      </c>
      <c r="AW90">
        <v>87</v>
      </c>
      <c r="AX90">
        <f>IF(Z90&gt;0, (R90*SUMPRODUCT(K90:$K$98, X90:$X$98)-K90*$AZ$3)/Z90, 0)</f>
        <v>-306951353725.30316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8"/>
        <v>250000</v>
      </c>
      <c r="S91">
        <f t="shared" si="29"/>
        <v>-1087699085401.8079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-1.1159332020531529</v>
      </c>
      <c r="AC91">
        <f t="shared" si="30"/>
        <v>-0.99636893068420085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-6.7078716245795198E-7</v>
      </c>
      <c r="AI91">
        <f t="shared" si="34"/>
        <v>-6.7083296413895262E-7</v>
      </c>
      <c r="AJ91">
        <f t="shared" si="35"/>
        <v>-0.11956427136895209</v>
      </c>
      <c r="AK91">
        <f t="shared" si="49"/>
        <v>-7.8115324143720716E-2</v>
      </c>
      <c r="AL91">
        <f t="shared" si="26"/>
        <v>-0.19768026634563696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-8.0037421581243783E-11</v>
      </c>
      <c r="AR91">
        <f t="shared" si="36"/>
        <v>-8.0042886576187843E-11</v>
      </c>
      <c r="AS91">
        <f t="shared" si="36"/>
        <v>-1.4266247968350052E-5</v>
      </c>
      <c r="AT91">
        <f t="shared" si="36"/>
        <v>-9.3206153611182139E-6</v>
      </c>
      <c r="AU91">
        <f t="shared" si="23"/>
        <v>-2.3586943372354844E-5</v>
      </c>
      <c r="AW91">
        <v>88</v>
      </c>
      <c r="AX91">
        <f>IF(Z91&gt;0, (R91*SUMPRODUCT(K91:$K$98, X91:$X$98)-K91*$AZ$3)/Z91, 0)</f>
        <v>-1087699085401.8079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8"/>
        <v>250000</v>
      </c>
      <c r="S92">
        <f t="shared" si="29"/>
        <v>-4131316957070.7178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-0.99636893068420085</v>
      </c>
      <c r="AC92">
        <f t="shared" si="30"/>
        <v>-0.88961511675128446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-1.7288469320205926E-7</v>
      </c>
      <c r="AI92">
        <f t="shared" si="34"/>
        <v>-1.7289545992760943E-7</v>
      </c>
      <c r="AJ92">
        <f t="shared" si="35"/>
        <v>-0.10675381393291639</v>
      </c>
      <c r="AK92">
        <f t="shared" si="49"/>
        <v>-6.9745825147894069E-2</v>
      </c>
      <c r="AL92">
        <f t="shared" si="26"/>
        <v>-0.17649981197627038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-1.84181865633665E-11</v>
      </c>
      <c r="AR92">
        <f t="shared" si="36"/>
        <v>-1.8419333591227594E-11</v>
      </c>
      <c r="AS92">
        <f t="shared" si="36"/>
        <v>-1.1372965558433533E-5</v>
      </c>
      <c r="AT92">
        <f t="shared" si="36"/>
        <v>-7.4303375029765262E-6</v>
      </c>
      <c r="AU92">
        <f t="shared" si="23"/>
        <v>-1.880332148074365E-5</v>
      </c>
      <c r="AW92">
        <v>89</v>
      </c>
      <c r="AX92">
        <f>IF(Z92&gt;0, (R92*SUMPRODUCT(K92:$K$98, X92:$X$98)-K92*$AZ$3)/Z92, 0)</f>
        <v>-4131316957070.7178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250000</v>
      </c>
      <c r="S93">
        <f t="shared" si="29"/>
        <v>-16894508707367.111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-0.88961511675128446</v>
      </c>
      <c r="AC93">
        <f t="shared" si="30"/>
        <v>-0.79429921140099391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-4.1541483991313627E-8</v>
      </c>
      <c r="AI93">
        <f t="shared" si="34"/>
        <v>-4.1543834752810039E-8</v>
      </c>
      <c r="AJ93">
        <f t="shared" si="35"/>
        <v>-9.5315905350290553E-2</v>
      </c>
      <c r="AK93">
        <f t="shared" si="49"/>
        <v>-6.2273058172589921E-2</v>
      </c>
      <c r="AL93">
        <f t="shared" si="26"/>
        <v>-0.15758900506671522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-3.9514301416126284E-12</v>
      </c>
      <c r="AR93">
        <f t="shared" si="36"/>
        <v>-3.951653746282953E-12</v>
      </c>
      <c r="AS93">
        <f t="shared" si="36"/>
        <v>-9.0664585178273637E-6</v>
      </c>
      <c r="AT93">
        <f t="shared" si="36"/>
        <v>-5.9234195659698024E-6</v>
      </c>
      <c r="AU93">
        <f t="shared" si="23"/>
        <v>-1.4989882035450912E-5</v>
      </c>
      <c r="AW93">
        <v>90</v>
      </c>
      <c r="AX93">
        <f>IF(Z93&gt;0, (R93*SUMPRODUCT(K93:$K$98, X93:$X$98)-K93*$AZ$3)/Z93, 0)</f>
        <v>-16894508707367.111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250000</v>
      </c>
      <c r="S94">
        <f t="shared" si="29"/>
        <v>-74792207982688.359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-0.79429921140099391</v>
      </c>
      <c r="AC94">
        <f t="shared" si="30"/>
        <v>-0.70919572446859835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-9.2657158977245937E-9</v>
      </c>
      <c r="AI94">
        <f t="shared" si="34"/>
        <v>-9.2661900084264949E-9</v>
      </c>
      <c r="AJ94">
        <f t="shared" si="35"/>
        <v>-8.5103486932395556E-2</v>
      </c>
      <c r="AK94">
        <f t="shared" si="49"/>
        <v>-5.5600944798069582E-2</v>
      </c>
      <c r="AL94">
        <f t="shared" si="26"/>
        <v>-0.14070444099665513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-7.8692484776921295E-13</v>
      </c>
      <c r="AR94">
        <f t="shared" si="36"/>
        <v>-7.8696511335646357E-13</v>
      </c>
      <c r="AS94">
        <f t="shared" si="36"/>
        <v>-7.2277252225433103E-6</v>
      </c>
      <c r="AT94">
        <f t="shared" si="36"/>
        <v>-4.7221138122516846E-6</v>
      </c>
      <c r="AU94">
        <f t="shared" si="23"/>
        <v>-1.1949839821760107E-5</v>
      </c>
      <c r="AW94">
        <v>91</v>
      </c>
      <c r="AX94">
        <f>IF(Z94&gt;0, (R94*SUMPRODUCT(K94:$K$98, X94:$X$98)-K94*$AZ$3)/Z94, 0)</f>
        <v>-74792207982688.359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250000</v>
      </c>
      <c r="S95">
        <f t="shared" si="29"/>
        <v>-360902755366407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-0.70919572446859835</v>
      </c>
      <c r="AC95">
        <f t="shared" si="30"/>
        <v>-0.63321046827621819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-1.908218413636511E-9</v>
      </c>
      <c r="AI95">
        <f t="shared" si="34"/>
        <v>-1.908306139548666E-9</v>
      </c>
      <c r="AJ95">
        <f t="shared" si="35"/>
        <v>-7.5985256192380168E-2</v>
      </c>
      <c r="AK95">
        <f t="shared" si="49"/>
        <v>-4.9643700712801893E-2</v>
      </c>
      <c r="AL95">
        <f t="shared" si="26"/>
        <v>-0.12562895881348821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-1.4469860308886482E-13</v>
      </c>
      <c r="AR95">
        <f t="shared" si="36"/>
        <v>-1.4470525527126326E-13</v>
      </c>
      <c r="AS95">
        <f t="shared" si="36"/>
        <v>-5.7618982962404816E-6</v>
      </c>
      <c r="AT95">
        <f t="shared" si="36"/>
        <v>-3.7644402202443319E-6</v>
      </c>
      <c r="AU95">
        <f t="shared" si="23"/>
        <v>-9.5263386611900692E-6</v>
      </c>
      <c r="AW95">
        <v>92</v>
      </c>
      <c r="AX95">
        <f>IF(Z95&gt;0, (R95*SUMPRODUCT(K95:$K$98, X95:$X$98)-K95*$AZ$3)/Z95, 0)</f>
        <v>-360902755366407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250000</v>
      </c>
      <c r="S96">
        <f t="shared" si="29"/>
        <v>-1913727108715609.8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-0.63321046827621819</v>
      </c>
      <c r="AC96">
        <f t="shared" si="30"/>
        <v>-0.5653664895324636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-3.6038653724697405E-10</v>
      </c>
      <c r="AI96">
        <f t="shared" si="34"/>
        <v>-3.604013085925582E-10</v>
      </c>
      <c r="AJ96">
        <f t="shared" si="35"/>
        <v>-6.7843978743754585E-2</v>
      </c>
      <c r="AK96">
        <f t="shared" si="49"/>
        <v>-4.4324732779335276E-2</v>
      </c>
      <c r="AL96">
        <f t="shared" si="26"/>
        <v>-0.11216871188349117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-2.4399829545479962E-14</v>
      </c>
      <c r="AR96">
        <f t="shared" si="36"/>
        <v>-2.4400829633655186E-14</v>
      </c>
      <c r="AS96">
        <f t="shared" si="36"/>
        <v>-4.5933500448723461E-6</v>
      </c>
      <c r="AT96">
        <f t="shared" si="36"/>
        <v>-3.0009886959888372E-6</v>
      </c>
      <c r="AU96">
        <f t="shared" si="23"/>
        <v>-7.5943387652620129E-6</v>
      </c>
      <c r="AW96">
        <v>93</v>
      </c>
      <c r="AX96">
        <f>IF(Z96&gt;0, (R96*SUMPRODUCT(K96:$K$98, X96:$X$98)-K96*$AZ$3)/Z96, 0)</f>
        <v>-1913727108715609.8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250000</v>
      </c>
      <c r="S97">
        <f t="shared" si="29"/>
        <v>-1.1261445531143568E+16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-0.5653664895324636</v>
      </c>
      <c r="AC97">
        <f t="shared" si="30"/>
        <v>-0.50479150851114951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-6.1911972521380623E-11</v>
      </c>
      <c r="AI97">
        <f t="shared" si="34"/>
        <v>-6.1914213759004676E-11</v>
      </c>
      <c r="AJ97">
        <f t="shared" si="35"/>
        <v>-6.0574981021314089E-2</v>
      </c>
      <c r="AK97">
        <f t="shared" si="49"/>
        <v>-3.9575654267272456E-2</v>
      </c>
      <c r="AL97">
        <f t="shared" si="26"/>
        <v>-0.10015063535050076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-3.7426123962374457E-15</v>
      </c>
      <c r="AR97">
        <f t="shared" si="36"/>
        <v>-3.7427478802702274E-15</v>
      </c>
      <c r="AS97">
        <f t="shared" si="36"/>
        <v>-3.6617905332272645E-6</v>
      </c>
      <c r="AT97">
        <f t="shared" si="36"/>
        <v>-2.3923698150426541E-6</v>
      </c>
      <c r="AU97">
        <f t="shared" si="23"/>
        <v>-6.0541603520126663E-6</v>
      </c>
      <c r="AW97">
        <v>94</v>
      </c>
      <c r="AX97">
        <f>IF(Z97&gt;0, (R97*SUMPRODUCT(K97:$K$98, X97:$X$98)-K97*$AZ$3)/Z97, 0)</f>
        <v>-1.1261445531143568E+16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-0.50479150851114951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-1.1206188120236138E-11</v>
      </c>
      <c r="AI98">
        <f t="shared" si="34"/>
        <v>-1.1206188120236138E-11</v>
      </c>
      <c r="AJ98">
        <f t="shared" si="35"/>
        <v>-0.50479150851114951</v>
      </c>
      <c r="AK98">
        <f t="shared" si="49"/>
        <v>-3.5335405595780467E-2</v>
      </c>
      <c r="AL98">
        <f t="shared" si="26"/>
        <v>-0.54012691411813618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-6.0483943206162732E-16</v>
      </c>
      <c r="AR98">
        <f t="shared" si="36"/>
        <v>-6.0483943206162732E-16</v>
      </c>
      <c r="AS98">
        <f t="shared" si="36"/>
        <v>-2.7245465276999302E-5</v>
      </c>
      <c r="AT98">
        <f t="shared" si="36"/>
        <v>-1.9071825693899512E-6</v>
      </c>
      <c r="AU98">
        <f t="shared" si="36"/>
        <v>-2.9152647846994093E-5</v>
      </c>
      <c r="AW98">
        <v>95</v>
      </c>
    </row>
    <row r="100" spans="5:50" x14ac:dyDescent="0.25">
      <c r="AN100" s="8">
        <f t="shared" ref="AN100:AU100" si="50">SUM(AN3:AN98)</f>
        <v>18010.188895057072</v>
      </c>
      <c r="AO100" s="8">
        <f t="shared" si="50"/>
        <v>-1801.0188895057072</v>
      </c>
      <c r="AP100" s="8">
        <f t="shared" si="50"/>
        <v>-3019.3253090628473</v>
      </c>
      <c r="AQ100" s="8">
        <f t="shared" si="50"/>
        <v>-8350.4874924766427</v>
      </c>
      <c r="AR100" s="8">
        <f t="shared" si="50"/>
        <v>4839.3572040118743</v>
      </c>
      <c r="AS100" s="8">
        <f t="shared" si="50"/>
        <v>-1355.6648773609534</v>
      </c>
      <c r="AT100" s="8">
        <f t="shared" si="50"/>
        <v>499.93224561746212</v>
      </c>
      <c r="AU100" s="8">
        <f t="shared" si="50"/>
        <v>3983.6245722683821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530A3-EE1C-4904-8B45-92066A56917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'S.35.04.C'!C3*(1+C12)</f>
        <v>38212.313921986002</v>
      </c>
      <c r="K3">
        <v>1</v>
      </c>
      <c r="L3" s="2">
        <v>0</v>
      </c>
      <c r="O3">
        <f>$C$3</f>
        <v>38212.313921986002</v>
      </c>
      <c r="P3">
        <f>O3*C5</f>
        <v>3821.2313921986006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38212.313921986002</v>
      </c>
      <c r="AF3">
        <f t="shared" ref="AF3:AG34" si="4">-$Z3*P3</f>
        <v>-3821.2313921986006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31871.174325787404</v>
      </c>
      <c r="AJ3">
        <f t="shared" ref="AJ3:AJ66" si="7">AB3-AC3</f>
        <v>0</v>
      </c>
      <c r="AL3">
        <f t="shared" ref="AL3:AL34" si="8">SUM(AI3:AK3)</f>
        <v>31871.174325787404</v>
      </c>
      <c r="AN3">
        <f t="shared" ref="AN3:AU34" si="9">AE3*$K3</f>
        <v>38212.313921986002</v>
      </c>
      <c r="AO3">
        <f t="shared" si="9"/>
        <v>-3821.2313921986006</v>
      </c>
      <c r="AP3">
        <f t="shared" si="9"/>
        <v>-2519.9082039999998</v>
      </c>
      <c r="AQ3">
        <f t="shared" si="9"/>
        <v>0</v>
      </c>
      <c r="AR3">
        <f t="shared" si="9"/>
        <v>31871.174325787404</v>
      </c>
      <c r="AS3">
        <f t="shared" si="9"/>
        <v>0</v>
      </c>
      <c r="AT3">
        <f t="shared" si="9"/>
        <v>0</v>
      </c>
      <c r="AU3">
        <f t="shared" si="9"/>
        <v>31871.174325787404</v>
      </c>
      <c r="AW3">
        <v>0</v>
      </c>
      <c r="AX3">
        <f>IF(Z3&gt;0, (R3*SUMPRODUCT(K3:$K$98, X3:$X$98)-K3*$AZ$3)/Z3, 0)</f>
        <v>0</v>
      </c>
      <c r="AZ3">
        <f>C6*SUMPRODUCT(X4:X89, K4:K89)/1</f>
        <v>15094.851740013819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1024.6604156100434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1012.5196754426671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-1012.5196754426671</v>
      </c>
      <c r="AK4">
        <f>G4*SUM(AB4, AE4:AF4)</f>
        <v>0</v>
      </c>
      <c r="AL4">
        <f t="shared" si="8"/>
        <v>-1474.657175442667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-431.13863233510585</v>
      </c>
      <c r="AR4">
        <f t="shared" si="9"/>
        <v>-431.13863233510585</v>
      </c>
      <c r="AS4">
        <f t="shared" si="9"/>
        <v>-944.60273854153104</v>
      </c>
      <c r="AT4">
        <f t="shared" si="9"/>
        <v>0</v>
      </c>
      <c r="AU4">
        <f t="shared" si="9"/>
        <v>-1375.7413708766369</v>
      </c>
      <c r="AW4">
        <v>1</v>
      </c>
      <c r="AX4">
        <f>IF(Z4&gt;0, (R4*SUMPRODUCT(K4:$K$98, X4:$X$98)-K4*$AZ$3)/Z4, 0)</f>
        <v>1024.6604156100434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250000</v>
      </c>
      <c r="S5">
        <f t="shared" si="1"/>
        <v>1798.407430520718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1012.5196754426671</v>
      </c>
      <c r="AC5">
        <f t="shared" si="2"/>
        <v>1755.9843592175275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-464.79482123359998</v>
      </c>
      <c r="AI5">
        <f t="shared" si="6"/>
        <v>-513.61535904435323</v>
      </c>
      <c r="AJ5">
        <f t="shared" si="7"/>
        <v>-743.46468377486042</v>
      </c>
      <c r="AK5">
        <f>G5*SUM(AB5, AE5:AF5)</f>
        <v>41.513306693149353</v>
      </c>
      <c r="AL5">
        <f t="shared" si="8"/>
        <v>-1215.5667361260644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-397.44977820943632</v>
      </c>
      <c r="AR5">
        <f t="shared" si="9"/>
        <v>-439.19661151848737</v>
      </c>
      <c r="AS5">
        <f t="shared" si="9"/>
        <v>-635.74261195211886</v>
      </c>
      <c r="AT5">
        <f t="shared" si="9"/>
        <v>35.498361393403094</v>
      </c>
      <c r="AU5">
        <f t="shared" si="9"/>
        <v>-1039.4408620772031</v>
      </c>
      <c r="AW5">
        <v>2</v>
      </c>
      <c r="AX5">
        <f>IF(Z5&gt;0, (R5*SUMPRODUCT(K5:$K$98, X5:$X$98)-K5*$AZ$3)/Z5, 0)</f>
        <v>1798.407430520718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250000</v>
      </c>
      <c r="S6">
        <f t="shared" si="1"/>
        <v>2717.7012811127006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1755.9843592175275</v>
      </c>
      <c r="AC6">
        <f t="shared" si="2"/>
        <v>2621.9433037938725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-470.39125206576711</v>
      </c>
      <c r="AI6">
        <f t="shared" si="6"/>
        <v>-518.62950624799964</v>
      </c>
      <c r="AJ6">
        <f t="shared" si="7"/>
        <v>-865.95894457634495</v>
      </c>
      <c r="AK6">
        <f>G6*SUM(AB6, AE6:AF6)</f>
        <v>102.72508501422537</v>
      </c>
      <c r="AL6">
        <f t="shared" si="8"/>
        <v>-1281.8633658101191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-362.86452962054227</v>
      </c>
      <c r="AR6">
        <f t="shared" si="9"/>
        <v>-400.07600270105075</v>
      </c>
      <c r="AS6">
        <f t="shared" si="9"/>
        <v>-668.00941495923826</v>
      </c>
      <c r="AT6">
        <f t="shared" si="9"/>
        <v>79.243160858581433</v>
      </c>
      <c r="AU6">
        <f t="shared" si="9"/>
        <v>-988.84225680170755</v>
      </c>
      <c r="AW6">
        <v>3</v>
      </c>
      <c r="AX6">
        <f>IF(Z6&gt;0, (R6*SUMPRODUCT(K6:$K$98, X6:$X$98)-K6*$AZ$3)/Z6, 0)</f>
        <v>2717.7012811127006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250000</v>
      </c>
      <c r="S7">
        <f t="shared" si="1"/>
        <v>3471.4220222345944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2621.9433037938725</v>
      </c>
      <c r="AC7">
        <f t="shared" si="2"/>
        <v>3308.9851653519599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-477.50782504594048</v>
      </c>
      <c r="AI7">
        <f t="shared" si="6"/>
        <v>-525.16819512134157</v>
      </c>
      <c r="AJ7">
        <f t="shared" si="7"/>
        <v>-687.04186155808748</v>
      </c>
      <c r="AK7">
        <f>G7*SUM(AB7, AE7:AF7)</f>
        <v>128.73741621627914</v>
      </c>
      <c r="AL7">
        <f t="shared" si="8"/>
        <v>-1083.4726404631499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-335.14177544621458</v>
      </c>
      <c r="AR7">
        <f t="shared" si="9"/>
        <v>-368.59249647671663</v>
      </c>
      <c r="AS7">
        <f t="shared" si="9"/>
        <v>-482.20451521668167</v>
      </c>
      <c r="AT7">
        <f t="shared" si="9"/>
        <v>90.355139694163398</v>
      </c>
      <c r="AU7">
        <f t="shared" si="9"/>
        <v>-760.44187199923499</v>
      </c>
      <c r="AW7">
        <v>4</v>
      </c>
      <c r="AX7">
        <f>IF(Z7&gt;0, (R7*SUMPRODUCT(K7:$K$98, X7:$X$98)-K7*$AZ$3)/Z7, 0)</f>
        <v>3471.4220222345944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250000</v>
      </c>
      <c r="S8">
        <f t="shared" si="1"/>
        <v>3906.5586597283905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3308.9851653519599</v>
      </c>
      <c r="AC8">
        <f t="shared" si="2"/>
        <v>3678.9509154724583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-484.57656576207432</v>
      </c>
      <c r="AI8">
        <f t="shared" si="6"/>
        <v>-531.66341682356904</v>
      </c>
      <c r="AJ8">
        <f t="shared" si="7"/>
        <v>-369.96575012049834</v>
      </c>
      <c r="AK8">
        <f t="shared" ref="AK8:AK71" si="22">G8*SUM(AB8:AB8, AE8:AF8)</f>
        <v>70.481384021996746</v>
      </c>
      <c r="AL8">
        <f t="shared" si="8"/>
        <v>-831.14778292207063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-317.467576003555</v>
      </c>
      <c r="AR8">
        <f t="shared" si="9"/>
        <v>-348.31625818162144</v>
      </c>
      <c r="AS8">
        <f t="shared" si="9"/>
        <v>-242.38095317378637</v>
      </c>
      <c r="AT8">
        <f t="shared" si="9"/>
        <v>46.175477148074329</v>
      </c>
      <c r="AU8">
        <f t="shared" si="9"/>
        <v>-544.52173420733345</v>
      </c>
      <c r="AW8">
        <v>5</v>
      </c>
      <c r="AX8">
        <f>IF(Z8&gt;0, (R8*SUMPRODUCT(K8:$K$98, X8:$X$98)-K8*$AZ$3)/Z8, 0)</f>
        <v>3906.5586597283905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250000</v>
      </c>
      <c r="S9">
        <f t="shared" si="1"/>
        <v>4175.8722299357232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3678.9509154724583</v>
      </c>
      <c r="AC9">
        <f t="shared" si="2"/>
        <v>3885.029330082778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-492.01756976921689</v>
      </c>
      <c r="AI9">
        <f t="shared" si="6"/>
        <v>-538.53514880614273</v>
      </c>
      <c r="AJ9">
        <f t="shared" si="7"/>
        <v>-206.07841461031967</v>
      </c>
      <c r="AK9">
        <f t="shared" si="22"/>
        <v>21.705810401287504</v>
      </c>
      <c r="AL9">
        <f t="shared" si="8"/>
        <v>-722.90775301517488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-305.27749538871353</v>
      </c>
      <c r="AR9">
        <f t="shared" si="9"/>
        <v>-334.13981838787021</v>
      </c>
      <c r="AS9">
        <f t="shared" si="9"/>
        <v>-127.86352791308653</v>
      </c>
      <c r="AT9">
        <f t="shared" si="9"/>
        <v>13.467599211539195</v>
      </c>
      <c r="AU9">
        <f t="shared" si="9"/>
        <v>-448.53574708941755</v>
      </c>
      <c r="AW9">
        <v>6</v>
      </c>
      <c r="AX9">
        <f>IF(Z9&gt;0, (R9*SUMPRODUCT(K9:$K$98, X9:$X$98)-K9*$AZ$3)/Z9, 0)</f>
        <v>4175.8722299357232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250000</v>
      </c>
      <c r="S10">
        <f t="shared" si="1"/>
        <v>4418.1138459093409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3885.029330082778</v>
      </c>
      <c r="AC10">
        <f t="shared" si="2"/>
        <v>4060.434523623866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-501.38391095212592</v>
      </c>
      <c r="AI10">
        <f t="shared" si="6"/>
        <v>-547.3360374164921</v>
      </c>
      <c r="AJ10">
        <f t="shared" si="7"/>
        <v>-175.40519354108801</v>
      </c>
      <c r="AK10">
        <f t="shared" si="22"/>
        <v>15.928620253339391</v>
      </c>
      <c r="AL10">
        <f t="shared" si="8"/>
        <v>-706.81261070424068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-295.12279732097107</v>
      </c>
      <c r="AR10">
        <f t="shared" si="9"/>
        <v>-322.17097299788401</v>
      </c>
      <c r="AS10">
        <f t="shared" si="9"/>
        <v>-103.24637518616957</v>
      </c>
      <c r="AT10">
        <f t="shared" si="9"/>
        <v>9.3758472578468055</v>
      </c>
      <c r="AU10">
        <f t="shared" si="9"/>
        <v>-416.04150092620677</v>
      </c>
      <c r="AW10">
        <v>7</v>
      </c>
      <c r="AX10">
        <f>IF(Z10&gt;0, (R10*SUMPRODUCT(K10:$K$98, X10:$X$98)-K10*$AZ$3)/Z10, 0)</f>
        <v>4418.1138459093409</v>
      </c>
    </row>
    <row r="11" spans="1:52" x14ac:dyDescent="0.25">
      <c r="A11" t="s">
        <v>33</v>
      </c>
      <c r="C11" s="12">
        <f>AU91</f>
        <v>14124.164461930181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250000</v>
      </c>
      <c r="S11">
        <f t="shared" si="1"/>
        <v>4635.003316103428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4060.434523623866</v>
      </c>
      <c r="AC11">
        <f t="shared" si="2"/>
        <v>4207.7082079637148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-510.21059582523958</v>
      </c>
      <c r="AI11">
        <f t="shared" si="6"/>
        <v>-555.60115890579709</v>
      </c>
      <c r="AJ11">
        <f t="shared" si="7"/>
        <v>-147.27368433984884</v>
      </c>
      <c r="AK11">
        <f t="shared" si="22"/>
        <v>9.7450428566972782</v>
      </c>
      <c r="AL11">
        <f t="shared" si="8"/>
        <v>-693.12980038894864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-285.36519277515708</v>
      </c>
      <c r="AR11">
        <f t="shared" si="9"/>
        <v>-310.75252673027728</v>
      </c>
      <c r="AS11">
        <f t="shared" si="9"/>
        <v>-82.371443608246551</v>
      </c>
      <c r="AT11">
        <f t="shared" si="9"/>
        <v>5.4504866346525569</v>
      </c>
      <c r="AU11">
        <f t="shared" si="9"/>
        <v>-387.67348370387128</v>
      </c>
      <c r="AW11">
        <v>8</v>
      </c>
      <c r="AX11">
        <f>IF(Z11&gt;0, (R11*SUMPRODUCT(K11:$K$98, X11:$X$98)-K11*$AZ$3)/Z11, 0)</f>
        <v>4635.003316103428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250000</v>
      </c>
      <c r="S12">
        <f t="shared" si="1"/>
        <v>4842.4148556854552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4207.7082079637148</v>
      </c>
      <c r="AC12">
        <f t="shared" si="2"/>
        <v>4341.949794211695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-520.86397383948997</v>
      </c>
      <c r="AI12">
        <f t="shared" si="6"/>
        <v>-565.69645849447397</v>
      </c>
      <c r="AJ12">
        <f t="shared" si="7"/>
        <v>-134.24158624798019</v>
      </c>
      <c r="AK12">
        <f t="shared" si="22"/>
        <v>9.6777288783165432</v>
      </c>
      <c r="AL12">
        <f t="shared" si="8"/>
        <v>-690.26031586413762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-276.84473924587769</v>
      </c>
      <c r="AR12">
        <f t="shared" si="9"/>
        <v>-300.673681440829</v>
      </c>
      <c r="AS12">
        <f t="shared" si="9"/>
        <v>-71.350830173229824</v>
      </c>
      <c r="AT12">
        <f t="shared" si="9"/>
        <v>5.1438157798862809</v>
      </c>
      <c r="AU12">
        <f t="shared" si="9"/>
        <v>-366.88069583417257</v>
      </c>
      <c r="AW12">
        <v>9</v>
      </c>
      <c r="AX12">
        <f>IF(Z12&gt;0, (R12*SUMPRODUCT(K12:$K$98, X12:$X$98)-K12*$AZ$3)/Z12, 0)</f>
        <v>4842.4148556854552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250000</v>
      </c>
      <c r="S13">
        <f t="shared" si="1"/>
        <v>5038.2991941202281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4341.949794211695</v>
      </c>
      <c r="AC13">
        <f t="shared" si="2"/>
        <v>4461.6828655860909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-532.45479730430372</v>
      </c>
      <c r="AI13">
        <f t="shared" si="6"/>
        <v>-576.73246615327707</v>
      </c>
      <c r="AJ13">
        <f t="shared" si="7"/>
        <v>-119.73307137439588</v>
      </c>
      <c r="AK13">
        <f t="shared" si="22"/>
        <v>8.6838995884233903</v>
      </c>
      <c r="AL13">
        <f t="shared" si="8"/>
        <v>-687.78163793924955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-269.01652579470294</v>
      </c>
      <c r="AR13">
        <f t="shared" si="9"/>
        <v>-291.38729736882328</v>
      </c>
      <c r="AS13">
        <f t="shared" si="9"/>
        <v>-60.493726503999753</v>
      </c>
      <c r="AT13">
        <f t="shared" si="9"/>
        <v>4.3874381627415353</v>
      </c>
      <c r="AU13">
        <f t="shared" si="9"/>
        <v>-347.4935857100815</v>
      </c>
      <c r="AW13">
        <v>10</v>
      </c>
      <c r="AX13">
        <f>IF(Z13&gt;0, (R13*SUMPRODUCT(K13:$K$98, X13:$X$98)-K13*$AZ$3)/Z13, 0)</f>
        <v>5038.2991941202281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250000</v>
      </c>
      <c r="S14">
        <f t="shared" si="1"/>
        <v>5223.7560408809022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4461.6828655860909</v>
      </c>
      <c r="AC14">
        <f t="shared" si="2"/>
        <v>4568.2629468922214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-545.23543559460154</v>
      </c>
      <c r="AI14">
        <f t="shared" si="6"/>
        <v>-588.96128066796621</v>
      </c>
      <c r="AJ14">
        <f t="shared" si="7"/>
        <v>-106.58008130613052</v>
      </c>
      <c r="AK14">
        <f t="shared" si="22"/>
        <v>8.0310291580549631</v>
      </c>
      <c r="AL14">
        <f t="shared" si="8"/>
        <v>-687.5103328160418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-261.90700990452189</v>
      </c>
      <c r="AR14">
        <f t="shared" si="9"/>
        <v>-282.91097368069194</v>
      </c>
      <c r="AS14">
        <f t="shared" si="9"/>
        <v>-51.196361402717777</v>
      </c>
      <c r="AT14">
        <f t="shared" si="9"/>
        <v>3.8577515251707366</v>
      </c>
      <c r="AU14">
        <f t="shared" si="9"/>
        <v>-330.24958355823895</v>
      </c>
      <c r="AW14">
        <v>11</v>
      </c>
      <c r="AX14">
        <f>IF(Z14&gt;0, (R14*SUMPRODUCT(K14:$K$98, X14:$X$98)-K14*$AZ$3)/Z14, 0)</f>
        <v>5223.7560408809022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250000</v>
      </c>
      <c r="S15">
        <f t="shared" si="1"/>
        <v>5417.831872665316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4568.2629468922214</v>
      </c>
      <c r="AC15">
        <f t="shared" si="2"/>
        <v>4678.496793194975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-558.75180441611712</v>
      </c>
      <c r="AI15">
        <f t="shared" si="6"/>
        <v>-601.92864067786491</v>
      </c>
      <c r="AJ15">
        <f t="shared" si="7"/>
        <v>-110.23384630275359</v>
      </c>
      <c r="AK15">
        <f t="shared" si="22"/>
        <v>18.729878082258111</v>
      </c>
      <c r="AL15">
        <f t="shared" si="8"/>
        <v>-693.4326088983604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-254.62449123696359</v>
      </c>
      <c r="AR15">
        <f t="shared" si="9"/>
        <v>-274.30027551090893</v>
      </c>
      <c r="AS15">
        <f t="shared" si="9"/>
        <v>-50.233819041108852</v>
      </c>
      <c r="AT15">
        <f t="shared" si="9"/>
        <v>8.5352488169750291</v>
      </c>
      <c r="AU15">
        <f t="shared" si="9"/>
        <v>-315.99884573504272</v>
      </c>
      <c r="AW15">
        <v>12</v>
      </c>
      <c r="AX15">
        <f>IF(Z15&gt;0, (R15*SUMPRODUCT(K15:$K$98, X15:$X$98)-K15*$AZ$3)/Z15, 0)</f>
        <v>5417.831872665316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250000</v>
      </c>
      <c r="S16">
        <f t="shared" si="1"/>
        <v>5624.4808415678717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4678.496793194975</v>
      </c>
      <c r="AC16">
        <f t="shared" si="2"/>
        <v>4795.433301760866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-575.29788113968641</v>
      </c>
      <c r="AI16">
        <f t="shared" si="6"/>
        <v>-617.92788946258884</v>
      </c>
      <c r="AJ16">
        <f t="shared" si="7"/>
        <v>-116.93650856589102</v>
      </c>
      <c r="AK16">
        <f t="shared" si="22"/>
        <v>33.217327231684322</v>
      </c>
      <c r="AL16">
        <f t="shared" si="8"/>
        <v>-701.64707079679556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-248.00357271545658</v>
      </c>
      <c r="AR16">
        <f t="shared" si="9"/>
        <v>-266.38082511907248</v>
      </c>
      <c r="AS16">
        <f t="shared" si="9"/>
        <v>-50.409836114398964</v>
      </c>
      <c r="AT16">
        <f t="shared" si="9"/>
        <v>14.319565740788624</v>
      </c>
      <c r="AU16">
        <f t="shared" si="9"/>
        <v>-302.47109549268288</v>
      </c>
      <c r="AW16">
        <v>13</v>
      </c>
      <c r="AX16">
        <f>IF(Z16&gt;0, (R16*SUMPRODUCT(K16:$K$98, X16:$X$98)-K16*$AZ$3)/Z16, 0)</f>
        <v>5624.4808415678717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250000</v>
      </c>
      <c r="S17">
        <f t="shared" si="1"/>
        <v>5866.3637383225623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4795.433301760866</v>
      </c>
      <c r="AC17">
        <f t="shared" si="2"/>
        <v>4937.690328499406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-594.73572226368481</v>
      </c>
      <c r="AI17">
        <f t="shared" si="6"/>
        <v>-636.82048335890545</v>
      </c>
      <c r="AJ17">
        <f t="shared" si="7"/>
        <v>-142.25702673853993</v>
      </c>
      <c r="AK17">
        <f t="shared" si="22"/>
        <v>66.176979564299955</v>
      </c>
      <c r="AL17">
        <f t="shared" si="8"/>
        <v>-712.90053053314546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-241.00674740961438</v>
      </c>
      <c r="AR17">
        <f t="shared" si="9"/>
        <v>-258.06089601273607</v>
      </c>
      <c r="AS17">
        <f t="shared" si="9"/>
        <v>-57.647291102546781</v>
      </c>
      <c r="AT17">
        <f t="shared" si="9"/>
        <v>26.817118933900502</v>
      </c>
      <c r="AU17">
        <f t="shared" si="9"/>
        <v>-288.89106818138237</v>
      </c>
      <c r="AW17">
        <v>14</v>
      </c>
      <c r="AX17">
        <f>IF(Z17&gt;0, (R17*SUMPRODUCT(K17:$K$98, X17:$X$98)-K17*$AZ$3)/Z17, 0)</f>
        <v>5866.3637383225623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250000</v>
      </c>
      <c r="S18">
        <f t="shared" si="1"/>
        <v>6149.1224224793023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4937.690328499406</v>
      </c>
      <c r="AC18">
        <f t="shared" si="2"/>
        <v>5105.3927172964277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-753.65937271215307</v>
      </c>
      <c r="AI18">
        <f t="shared" si="6"/>
        <v>-795.17255432187903</v>
      </c>
      <c r="AJ18">
        <f t="shared" si="7"/>
        <v>-167.70238879702174</v>
      </c>
      <c r="AK18">
        <f t="shared" si="22"/>
        <v>106.65411109558717</v>
      </c>
      <c r="AL18">
        <f t="shared" si="8"/>
        <v>-856.22083202331362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-285.00178259053934</v>
      </c>
      <c r="AR18">
        <f t="shared" si="9"/>
        <v>-300.70029466131729</v>
      </c>
      <c r="AS18">
        <f t="shared" si="9"/>
        <v>-63.417880122480113</v>
      </c>
      <c r="AT18">
        <f t="shared" si="9"/>
        <v>40.332029141315026</v>
      </c>
      <c r="AU18">
        <f t="shared" si="9"/>
        <v>-323.78614564248238</v>
      </c>
      <c r="AW18">
        <v>15</v>
      </c>
      <c r="AX18">
        <f>IF(Z18&gt;0, (R18*SUMPRODUCT(K18:$K$98, X18:$X$98)-K18*$AZ$3)/Z18, 0)</f>
        <v>6149.1224224793023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250000</v>
      </c>
      <c r="S19">
        <f t="shared" si="1"/>
        <v>6361.3427029041277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5105.3927172964277</v>
      </c>
      <c r="AC19">
        <f t="shared" si="2"/>
        <v>5205.2691366252702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-923.80051029982985</v>
      </c>
      <c r="AI19">
        <f t="shared" si="6"/>
        <v>-964.71379999139856</v>
      </c>
      <c r="AJ19">
        <f t="shared" si="7"/>
        <v>-99.87641932884253</v>
      </c>
      <c r="AK19">
        <f t="shared" si="22"/>
        <v>113.85025759571035</v>
      </c>
      <c r="AL19">
        <f t="shared" si="8"/>
        <v>-950.73996172453064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-325.78745997925535</v>
      </c>
      <c r="AR19">
        <f t="shared" si="9"/>
        <v>-340.21593948256884</v>
      </c>
      <c r="AS19">
        <f t="shared" si="9"/>
        <v>-35.222415015126892</v>
      </c>
      <c r="AT19">
        <f t="shared" si="9"/>
        <v>40.150428395035306</v>
      </c>
      <c r="AU19">
        <f t="shared" si="9"/>
        <v>-335.28792610266038</v>
      </c>
      <c r="AW19">
        <v>16</v>
      </c>
      <c r="AX19">
        <f>IF(Z19&gt;0, (R19*SUMPRODUCT(K19:$K$98, X19:$X$98)-K19*$AZ$3)/Z19, 0)</f>
        <v>6361.3427029041277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250000</v>
      </c>
      <c r="S20">
        <f t="shared" si="1"/>
        <v>6396.6662268880427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5205.2691366252702</v>
      </c>
      <c r="AC20">
        <f t="shared" si="2"/>
        <v>5153.6521240389202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-1101.3280707585654</v>
      </c>
      <c r="AI20">
        <f t="shared" si="6"/>
        <v>-1141.6119619390668</v>
      </c>
      <c r="AJ20">
        <f t="shared" si="7"/>
        <v>51.617012586350029</v>
      </c>
      <c r="AK20">
        <f t="shared" si="22"/>
        <v>22.382657287488662</v>
      </c>
      <c r="AL20">
        <f t="shared" si="8"/>
        <v>-1067.6122920652281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-368.3907085963192</v>
      </c>
      <c r="AR20">
        <f t="shared" si="9"/>
        <v>-381.86554103819128</v>
      </c>
      <c r="AS20">
        <f t="shared" si="9"/>
        <v>17.265725215932644</v>
      </c>
      <c r="AT20">
        <f t="shared" si="9"/>
        <v>7.4869270995037764</v>
      </c>
      <c r="AU20">
        <f t="shared" si="9"/>
        <v>-357.11288872275486</v>
      </c>
      <c r="AW20">
        <v>17</v>
      </c>
      <c r="AX20">
        <f>IF(Z20&gt;0, (R20*SUMPRODUCT(K20:$K$98, X20:$X$98)-K20*$AZ$3)/Z20, 0)</f>
        <v>6396.6662268880427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250000</v>
      </c>
      <c r="S21">
        <f t="shared" si="1"/>
        <v>6351.4621744963051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5153.6521240389202</v>
      </c>
      <c r="AC21">
        <f t="shared" si="2"/>
        <v>5033.014993529242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-1300.6810415301738</v>
      </c>
      <c r="AI21">
        <f t="shared" si="6"/>
        <v>-1340.3019575905641</v>
      </c>
      <c r="AJ21">
        <f t="shared" si="7"/>
        <v>120.63713050967817</v>
      </c>
      <c r="AK21">
        <f t="shared" si="22"/>
        <v>8.2458433984622719</v>
      </c>
      <c r="AL21">
        <f t="shared" si="8"/>
        <v>-1211.4189836824237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-413.72540714620402</v>
      </c>
      <c r="AR21">
        <f t="shared" si="9"/>
        <v>-426.32817377783425</v>
      </c>
      <c r="AS21">
        <f t="shared" si="9"/>
        <v>38.372701948780197</v>
      </c>
      <c r="AT21">
        <f t="shared" si="9"/>
        <v>2.6228681808717669</v>
      </c>
      <c r="AU21">
        <f t="shared" si="9"/>
        <v>-385.33260364818233</v>
      </c>
      <c r="AW21">
        <v>18</v>
      </c>
      <c r="AX21">
        <f>IF(Z21&gt;0, (R21*SUMPRODUCT(K21:$K$98, X21:$X$98)-K21*$AZ$3)/Z21, 0)</f>
        <v>6351.4621744963051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250000</v>
      </c>
      <c r="S22">
        <f t="shared" si="1"/>
        <v>6343.1911290633498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5033.014993529242</v>
      </c>
      <c r="AC22">
        <f t="shared" si="2"/>
        <v>4937.5913988627062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-1521.5077588121658</v>
      </c>
      <c r="AI22">
        <f t="shared" si="6"/>
        <v>-1560.4281641601897</v>
      </c>
      <c r="AJ22">
        <f t="shared" si="7"/>
        <v>95.423594666535791</v>
      </c>
      <c r="AK22">
        <f t="shared" si="22"/>
        <v>105.69331486411409</v>
      </c>
      <c r="AL22">
        <f t="shared" si="8"/>
        <v>-1359.3112546295397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-451.8830823195247</v>
      </c>
      <c r="AR22">
        <f t="shared" si="9"/>
        <v>-463.44232191717276</v>
      </c>
      <c r="AS22">
        <f t="shared" si="9"/>
        <v>28.340511465802173</v>
      </c>
      <c r="AT22">
        <f t="shared" si="9"/>
        <v>31.390586492079883</v>
      </c>
      <c r="AU22">
        <f t="shared" si="9"/>
        <v>-403.71122395929069</v>
      </c>
      <c r="AW22">
        <v>19</v>
      </c>
      <c r="AX22">
        <f>IF(Z22&gt;0, (R22*SUMPRODUCT(K22:$K$98, X22:$X$98)-K22*$AZ$3)/Z22, 0)</f>
        <v>6343.1911290633498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250000</v>
      </c>
      <c r="S23">
        <f t="shared" si="1"/>
        <v>6503.5269102121129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4937.5913988627062</v>
      </c>
      <c r="AC23">
        <f t="shared" si="2"/>
        <v>4966.0430436251763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-1757.9325435062035</v>
      </c>
      <c r="AI23">
        <f t="shared" si="6"/>
        <v>-1796.1121582920459</v>
      </c>
      <c r="AJ23">
        <f t="shared" si="7"/>
        <v>-28.451644762470096</v>
      </c>
      <c r="AK23">
        <f t="shared" si="22"/>
        <v>345.63139792038947</v>
      </c>
      <c r="AL23">
        <f t="shared" si="8"/>
        <v>-1478.9324051341266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-466.16116930519661</v>
      </c>
      <c r="AR23">
        <f t="shared" si="9"/>
        <v>-476.2854792156852</v>
      </c>
      <c r="AS23">
        <f t="shared" si="9"/>
        <v>-7.5446876730980375</v>
      </c>
      <c r="AT23">
        <f t="shared" si="9"/>
        <v>91.653082593148937</v>
      </c>
      <c r="AU23">
        <f t="shared" si="9"/>
        <v>-392.1770842956343</v>
      </c>
      <c r="AW23">
        <v>20</v>
      </c>
      <c r="AX23">
        <f>IF(Z23&gt;0, (R23*SUMPRODUCT(K23:$K$98, X23:$X$98)-K23*$AZ$3)/Z23, 0)</f>
        <v>6503.5269102121129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250000</v>
      </c>
      <c r="S24">
        <f t="shared" si="1"/>
        <v>6590.2570941893337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4966.0430436251763</v>
      </c>
      <c r="AC24">
        <f t="shared" si="2"/>
        <v>4928.7521663574744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-2017.9289426565604</v>
      </c>
      <c r="AI24">
        <f t="shared" si="6"/>
        <v>-2055.3231755060133</v>
      </c>
      <c r="AJ24">
        <f t="shared" si="7"/>
        <v>37.290877267701944</v>
      </c>
      <c r="AK24">
        <f t="shared" si="22"/>
        <v>347.62301305376235</v>
      </c>
      <c r="AL24">
        <f t="shared" si="8"/>
        <v>-1670.4092851845489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-477.77314513902081</v>
      </c>
      <c r="AR24">
        <f t="shared" si="9"/>
        <v>-486.62675730587142</v>
      </c>
      <c r="AS24">
        <f t="shared" si="9"/>
        <v>8.8291412747804827</v>
      </c>
      <c r="AT24">
        <f t="shared" si="9"/>
        <v>82.304652437737303</v>
      </c>
      <c r="AU24">
        <f t="shared" si="9"/>
        <v>-395.49296359335358</v>
      </c>
      <c r="AW24">
        <v>21</v>
      </c>
      <c r="AX24">
        <f>IF(Z24&gt;0, (R24*SUMPRODUCT(K24:$K$98, X24:$X$98)-K24*$AZ$3)/Z24, 0)</f>
        <v>6590.2570941893337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250000</v>
      </c>
      <c r="S25">
        <f t="shared" si="1"/>
        <v>6610.9338336065493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4928.7521663574744</v>
      </c>
      <c r="AC25">
        <f t="shared" si="2"/>
        <v>4833.8989248233611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-2302.0536662351401</v>
      </c>
      <c r="AI25">
        <f t="shared" si="6"/>
        <v>-2338.6135460228511</v>
      </c>
      <c r="AJ25">
        <f t="shared" si="7"/>
        <v>94.853241534113295</v>
      </c>
      <c r="AK25">
        <f t="shared" si="22"/>
        <v>345.01265164502325</v>
      </c>
      <c r="AL25">
        <f t="shared" si="8"/>
        <v>-1898.7476528437146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-486.64614441104152</v>
      </c>
      <c r="AR25">
        <f t="shared" si="9"/>
        <v>-494.37477593678608</v>
      </c>
      <c r="AS25">
        <f t="shared" si="9"/>
        <v>20.051645604316921</v>
      </c>
      <c r="AT25">
        <f t="shared" si="9"/>
        <v>72.934475489734538</v>
      </c>
      <c r="AU25">
        <f t="shared" si="9"/>
        <v>-401.38865484273464</v>
      </c>
      <c r="AW25">
        <v>22</v>
      </c>
      <c r="AX25">
        <f>IF(Z25&gt;0, (R25*SUMPRODUCT(K25:$K$98, X25:$X$98)-K25*$AZ$3)/Z25, 0)</f>
        <v>6610.9338336065493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250000</v>
      </c>
      <c r="S26">
        <f t="shared" si="1"/>
        <v>6571.5269163279036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4833.8989248233611</v>
      </c>
      <c r="AC26">
        <f t="shared" si="2"/>
        <v>4689.1455514881291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-2582.6677807478654</v>
      </c>
      <c r="AI26">
        <f t="shared" si="6"/>
        <v>-2618.34552818155</v>
      </c>
      <c r="AJ26">
        <f t="shared" si="7"/>
        <v>144.75337333523203</v>
      </c>
      <c r="AK26">
        <f t="shared" si="22"/>
        <v>338.37292473763529</v>
      </c>
      <c r="AL26">
        <f t="shared" si="8"/>
        <v>-2135.2192301086825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-487.47052943191738</v>
      </c>
      <c r="AR26">
        <f t="shared" si="9"/>
        <v>-494.20459354968023</v>
      </c>
      <c r="AS26">
        <f t="shared" si="9"/>
        <v>27.321750037996974</v>
      </c>
      <c r="AT26">
        <f t="shared" si="9"/>
        <v>63.866839551278879</v>
      </c>
      <c r="AU26">
        <f t="shared" si="9"/>
        <v>-403.01600396040436</v>
      </c>
      <c r="AW26">
        <v>23</v>
      </c>
      <c r="AX26">
        <f>IF(Z26&gt;0, (R26*SUMPRODUCT(K26:$K$98, X26:$X$98)-K26*$AZ$3)/Z26, 0)</f>
        <v>6571.5269163279036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250000</v>
      </c>
      <c r="S27">
        <f t="shared" si="1"/>
        <v>6485.2577994255425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4689.1455514881291</v>
      </c>
      <c r="AC27">
        <f t="shared" si="2"/>
        <v>4506.9364248024704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-2867.098569574634</v>
      </c>
      <c r="AI27">
        <f t="shared" si="6"/>
        <v>-2901.8461198200666</v>
      </c>
      <c r="AJ27">
        <f t="shared" si="7"/>
        <v>182.2091266856587</v>
      </c>
      <c r="AK27">
        <f t="shared" si="22"/>
        <v>328.24018860416908</v>
      </c>
      <c r="AL27">
        <f t="shared" si="8"/>
        <v>-2391.396804530239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-483.17496269280127</v>
      </c>
      <c r="AR27">
        <f t="shared" si="9"/>
        <v>-489.03075937578524</v>
      </c>
      <c r="AS27">
        <f t="shared" si="9"/>
        <v>30.706613620784093</v>
      </c>
      <c r="AT27">
        <f t="shared" si="9"/>
        <v>55.316354507695614</v>
      </c>
      <c r="AU27">
        <f t="shared" si="9"/>
        <v>-403.00779124730553</v>
      </c>
      <c r="AW27">
        <v>24</v>
      </c>
      <c r="AX27">
        <f>IF(Z27&gt;0, (R27*SUMPRODUCT(K27:$K$98, X27:$X$98)-K27*$AZ$3)/Z27, 0)</f>
        <v>6485.2577994255425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250000</v>
      </c>
      <c r="S28">
        <f t="shared" si="1"/>
        <v>6361.6685124776086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4506.9364248024704</v>
      </c>
      <c r="AC28">
        <f t="shared" si="2"/>
        <v>4296.3162859902586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-3164.3098126477521</v>
      </c>
      <c r="AI28">
        <f t="shared" si="6"/>
        <v>-3198.0770254282011</v>
      </c>
      <c r="AJ28">
        <f t="shared" si="7"/>
        <v>210.62013881221174</v>
      </c>
      <c r="AK28">
        <f t="shared" si="22"/>
        <v>315.48554973617297</v>
      </c>
      <c r="AL28">
        <f t="shared" si="8"/>
        <v>-2671.9713368798166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-476.12695956663299</v>
      </c>
      <c r="AR28">
        <f t="shared" si="9"/>
        <v>-481.20784017128591</v>
      </c>
      <c r="AS28">
        <f t="shared" si="9"/>
        <v>31.691563801791318</v>
      </c>
      <c r="AT28">
        <f t="shared" si="9"/>
        <v>47.470438887714934</v>
      </c>
      <c r="AU28">
        <f t="shared" si="9"/>
        <v>-402.04583748177964</v>
      </c>
      <c r="AW28">
        <v>25</v>
      </c>
      <c r="AX28">
        <f>IF(Z28&gt;0, (R28*SUMPRODUCT(K28:$K$98, X28:$X$98)-K28*$AZ$3)/Z28, 0)</f>
        <v>6361.6685124776086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250000</v>
      </c>
      <c r="S29">
        <f t="shared" si="1"/>
        <v>6208.0433431734009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4296.3162859902586</v>
      </c>
      <c r="AC29">
        <f t="shared" si="2"/>
        <v>4063.5418477455787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-3507.5020308156913</v>
      </c>
      <c r="AI29">
        <f t="shared" si="6"/>
        <v>-3540.2300710621726</v>
      </c>
      <c r="AJ29">
        <f t="shared" si="7"/>
        <v>232.77443824467991</v>
      </c>
      <c r="AK29">
        <f t="shared" si="22"/>
        <v>300.74214001931813</v>
      </c>
      <c r="AL29">
        <f t="shared" si="8"/>
        <v>-3006.7134927981747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-471.21996594277834</v>
      </c>
      <c r="AR29">
        <f t="shared" si="9"/>
        <v>-475.61685748405972</v>
      </c>
      <c r="AS29">
        <f t="shared" si="9"/>
        <v>31.272387556251481</v>
      </c>
      <c r="AT29">
        <f t="shared" si="9"/>
        <v>40.4035976978478</v>
      </c>
      <c r="AU29">
        <f t="shared" si="9"/>
        <v>-403.94087222996046</v>
      </c>
      <c r="AW29">
        <v>26</v>
      </c>
      <c r="AX29">
        <f>IF(Z29&gt;0, (R29*SUMPRODUCT(K29:$K$98, X29:$X$98)-K29*$AZ$3)/Z29, 0)</f>
        <v>6208.0433431734009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250000</v>
      </c>
      <c r="S30">
        <f t="shared" si="1"/>
        <v>6021.8564552632279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4063.5418477455787</v>
      </c>
      <c r="AC30">
        <f t="shared" si="2"/>
        <v>3809.6009186974024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-3846.5537344423428</v>
      </c>
      <c r="AI30">
        <f t="shared" si="6"/>
        <v>-3878.1851835394709</v>
      </c>
      <c r="AJ30">
        <f t="shared" si="7"/>
        <v>253.94092904817626</v>
      </c>
      <c r="AK30">
        <f t="shared" si="22"/>
        <v>284.44792934219055</v>
      </c>
      <c r="AL30">
        <f t="shared" si="8"/>
        <v>-3339.7963251491042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-461.40206452391016</v>
      </c>
      <c r="AR30">
        <f t="shared" si="9"/>
        <v>-465.1963221698166</v>
      </c>
      <c r="AS30">
        <f t="shared" si="9"/>
        <v>30.460738889673916</v>
      </c>
      <c r="AT30">
        <f t="shared" si="9"/>
        <v>34.12011657938411</v>
      </c>
      <c r="AU30">
        <f t="shared" si="9"/>
        <v>-400.61546670075859</v>
      </c>
      <c r="AW30">
        <v>27</v>
      </c>
      <c r="AX30">
        <f>IF(Z30&gt;0, (R30*SUMPRODUCT(K30:$K$98, X30:$X$98)-K30*$AZ$3)/Z30, 0)</f>
        <v>6021.8564552632279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250000</v>
      </c>
      <c r="S31">
        <f t="shared" si="1"/>
        <v>5809.6336371803409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3809.6009186974024</v>
      </c>
      <c r="AC31">
        <f t="shared" si="2"/>
        <v>3542.1979942579574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-4147.9032490241016</v>
      </c>
      <c r="AI31">
        <f t="shared" si="6"/>
        <v>-4178.388802980453</v>
      </c>
      <c r="AJ31">
        <f t="shared" si="7"/>
        <v>267.40292443944509</v>
      </c>
      <c r="AK31">
        <f t="shared" si="22"/>
        <v>266.67206430881822</v>
      </c>
      <c r="AL31">
        <f t="shared" si="8"/>
        <v>-3644.3138142321895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-444.2406796059841</v>
      </c>
      <c r="AR31">
        <f t="shared" si="9"/>
        <v>-447.50568421064088</v>
      </c>
      <c r="AS31">
        <f t="shared" si="9"/>
        <v>28.638868784983192</v>
      </c>
      <c r="AT31">
        <f t="shared" si="9"/>
        <v>28.560593622416903</v>
      </c>
      <c r="AU31">
        <f t="shared" si="9"/>
        <v>-390.30622180324076</v>
      </c>
      <c r="AW31">
        <v>28</v>
      </c>
      <c r="AX31">
        <f>IF(Z31&gt;0, (R31*SUMPRODUCT(K31:$K$98, X31:$X$98)-K31*$AZ$3)/Z31, 0)</f>
        <v>5809.6336371803409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250000</v>
      </c>
      <c r="S32">
        <f t="shared" si="1"/>
        <v>5584.1240086057724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3542.1979942579574</v>
      </c>
      <c r="AC32">
        <f t="shared" si="2"/>
        <v>3271.1708325845343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-4453.8955338253063</v>
      </c>
      <c r="AI32">
        <f t="shared" si="6"/>
        <v>-4483.1854531353292</v>
      </c>
      <c r="AJ32">
        <f t="shared" si="7"/>
        <v>271.02716167342305</v>
      </c>
      <c r="AK32">
        <f t="shared" si="22"/>
        <v>247.95385959805705</v>
      </c>
      <c r="AL32">
        <f t="shared" si="8"/>
        <v>-3964.2044318638495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-425.90399208368689</v>
      </c>
      <c r="AR32">
        <f t="shared" si="9"/>
        <v>-428.70484214117209</v>
      </c>
      <c r="AS32">
        <f t="shared" si="9"/>
        <v>25.916986432028253</v>
      </c>
      <c r="AT32">
        <f t="shared" si="9"/>
        <v>23.710600720953639</v>
      </c>
      <c r="AU32">
        <f t="shared" si="9"/>
        <v>-379.07725498819025</v>
      </c>
      <c r="AW32">
        <v>29</v>
      </c>
      <c r="AX32">
        <f>IF(Z32&gt;0, (R32*SUMPRODUCT(K32:$K$98, X32:$X$98)-K32*$AZ$3)/Z32, 0)</f>
        <v>5584.1240086057724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250000</v>
      </c>
      <c r="S33">
        <f t="shared" si="1"/>
        <v>5347.8466929049364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3271.1708325845343</v>
      </c>
      <c r="AC33">
        <f t="shared" si="2"/>
        <v>2999.9217672263458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-4745.3957326424661</v>
      </c>
      <c r="AI33">
        <f t="shared" si="6"/>
        <v>-4773.4436736128609</v>
      </c>
      <c r="AJ33">
        <f t="shared" si="7"/>
        <v>271.24906535818855</v>
      </c>
      <c r="AK33">
        <f t="shared" si="22"/>
        <v>228.98195828091741</v>
      </c>
      <c r="AL33">
        <f t="shared" si="8"/>
        <v>-4273.2126499737551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-405.15956585486998</v>
      </c>
      <c r="AR33">
        <f t="shared" si="9"/>
        <v>-407.55428533179764</v>
      </c>
      <c r="AS33">
        <f t="shared" si="9"/>
        <v>23.159112485201682</v>
      </c>
      <c r="AT33">
        <f t="shared" si="9"/>
        <v>19.550367563135406</v>
      </c>
      <c r="AU33">
        <f t="shared" si="9"/>
        <v>-364.84480528346052</v>
      </c>
      <c r="AW33">
        <v>30</v>
      </c>
      <c r="AX33">
        <f>IF(Z33&gt;0, (R33*SUMPRODUCT(K33:$K$98, X33:$X$98)-K33*$AZ$3)/Z33, 0)</f>
        <v>5347.8466929049364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250000</v>
      </c>
      <c r="S34">
        <f t="shared" si="1"/>
        <v>5106.3652600501637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2999.9217672263458</v>
      </c>
      <c r="AC34">
        <f t="shared" si="2"/>
        <v>2732.8469573763841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-5041.2112552431663</v>
      </c>
      <c r="AI34">
        <f t="shared" si="6"/>
        <v>-5067.9704745528079</v>
      </c>
      <c r="AJ34">
        <f t="shared" si="7"/>
        <v>267.07480984996164</v>
      </c>
      <c r="AK34">
        <f t="shared" si="22"/>
        <v>209.99452370584422</v>
      </c>
      <c r="AL34">
        <f t="shared" si="8"/>
        <v>-4590.9011409970017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-384.30013432117113</v>
      </c>
      <c r="AR34">
        <f t="shared" si="9"/>
        <v>-386.34003526051964</v>
      </c>
      <c r="AS34">
        <f t="shared" si="9"/>
        <v>20.359568385949487</v>
      </c>
      <c r="AT34">
        <f t="shared" si="9"/>
        <v>16.008240793902935</v>
      </c>
      <c r="AU34">
        <f t="shared" ref="AU34:AU89" si="23">AL34*$K34</f>
        <v>-349.97222608066721</v>
      </c>
      <c r="AW34">
        <v>31</v>
      </c>
      <c r="AX34">
        <f>IF(Z34&gt;0, (R34*SUMPRODUCT(K34:$K$98, X34:$X$98)-K34*$AZ$3)/Z34, 0)</f>
        <v>5106.3652600501637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250000</v>
      </c>
      <c r="S35">
        <f t="shared" si="1"/>
        <v>4861.928125912681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2732.8469573763841</v>
      </c>
      <c r="AC35">
        <f t="shared" si="2"/>
        <v>2471.836783773882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-5356.4631721617188</v>
      </c>
      <c r="AI35">
        <f t="shared" ref="AI35:AI66" si="25">SUM(AE35:AH35)</f>
        <v>-5381.8835066438323</v>
      </c>
      <c r="AJ35">
        <f t="shared" si="7"/>
        <v>261.01017360250216</v>
      </c>
      <c r="AK35">
        <f t="shared" si="22"/>
        <v>191.29928701634691</v>
      </c>
      <c r="AL35">
        <f t="shared" ref="AL35:AL89" si="26">SUM(AI35:AK35)</f>
        <v>-4929.5740460249835</v>
      </c>
      <c r="AN35">
        <f t="shared" ref="AN35:AT66" si="27">AE35*$K35</f>
        <v>0</v>
      </c>
      <c r="AO35">
        <f t="shared" si="27"/>
        <v>0</v>
      </c>
      <c r="AP35">
        <f t="shared" si="27"/>
        <v>-1.7302102364296457</v>
      </c>
      <c r="AQ35">
        <f t="shared" si="27"/>
        <v>-364.58243372264957</v>
      </c>
      <c r="AR35">
        <f t="shared" si="27"/>
        <v>-366.31264395907925</v>
      </c>
      <c r="AS35">
        <f t="shared" si="27"/>
        <v>17.765402516520563</v>
      </c>
      <c r="AT35">
        <f t="shared" si="27"/>
        <v>13.020599113291494</v>
      </c>
      <c r="AU35">
        <f t="shared" si="23"/>
        <v>-335.52664232926725</v>
      </c>
      <c r="AW35">
        <v>32</v>
      </c>
      <c r="AX35">
        <f>IF(Z35&gt;0, (R35*SUMPRODUCT(K35:$K$98, X35:$X$98)-K35*$AZ$3)/Z35, 0)</f>
        <v>4861.928125912681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250000</v>
      </c>
      <c r="S36">
        <f t="shared" si="1"/>
        <v>4612.2747390719687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2471.836783773882</v>
      </c>
      <c r="AC36">
        <f t="shared" si="2"/>
        <v>2217.3346721214734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-5644.0450896454904</v>
      </c>
      <c r="AI36">
        <f t="shared" si="25"/>
        <v>-5668.0824117648535</v>
      </c>
      <c r="AJ36">
        <f t="shared" si="7"/>
        <v>254.50211165240853</v>
      </c>
      <c r="AK36">
        <f t="shared" si="22"/>
        <v>173.02857486417176</v>
      </c>
      <c r="AL36">
        <f t="shared" si="26"/>
        <v>-5240.5517252482732</v>
      </c>
      <c r="AN36">
        <f t="shared" si="27"/>
        <v>0</v>
      </c>
      <c r="AO36">
        <f t="shared" si="27"/>
        <v>0</v>
      </c>
      <c r="AP36">
        <f t="shared" si="27"/>
        <v>-1.4607829025526906</v>
      </c>
      <c r="AQ36">
        <f t="shared" si="27"/>
        <v>-342.99680002828455</v>
      </c>
      <c r="AR36">
        <f t="shared" si="27"/>
        <v>-344.45758293083725</v>
      </c>
      <c r="AS36">
        <f t="shared" si="27"/>
        <v>15.466462175747841</v>
      </c>
      <c r="AT36">
        <f t="shared" si="27"/>
        <v>10.515197265299154</v>
      </c>
      <c r="AU36">
        <f t="shared" si="23"/>
        <v>-318.47592348979026</v>
      </c>
      <c r="AW36">
        <v>33</v>
      </c>
      <c r="AX36">
        <f>IF(Z36&gt;0, (R36*SUMPRODUCT(K36:$K$98, X36:$X$98)-K36*$AZ$3)/Z36, 0)</f>
        <v>4612.2747390719687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250000</v>
      </c>
      <c r="S37">
        <f t="shared" si="1"/>
        <v>4360.7482198867583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2217.3346721214734</v>
      </c>
      <c r="AC37">
        <f t="shared" si="2"/>
        <v>1972.6238739416176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-5894.98474814571</v>
      </c>
      <c r="AI37">
        <f t="shared" si="25"/>
        <v>-5917.6027000942504</v>
      </c>
      <c r="AJ37">
        <f t="shared" si="7"/>
        <v>244.71079817985583</v>
      </c>
      <c r="AK37">
        <f t="shared" si="22"/>
        <v>155.21342704850315</v>
      </c>
      <c r="AL37">
        <f t="shared" si="26"/>
        <v>-5517.6784748658911</v>
      </c>
      <c r="AN37">
        <f t="shared" si="27"/>
        <v>0</v>
      </c>
      <c r="AO37">
        <f t="shared" si="27"/>
        <v>0</v>
      </c>
      <c r="AP37">
        <f t="shared" si="27"/>
        <v>-1.2272551072987354</v>
      </c>
      <c r="AQ37">
        <f t="shared" si="27"/>
        <v>-319.86318460973251</v>
      </c>
      <c r="AR37">
        <f t="shared" si="27"/>
        <v>-321.09043971703124</v>
      </c>
      <c r="AS37">
        <f t="shared" si="27"/>
        <v>13.278062379859353</v>
      </c>
      <c r="AT37">
        <f t="shared" si="27"/>
        <v>8.4219151008900042</v>
      </c>
      <c r="AU37">
        <f t="shared" si="23"/>
        <v>-299.39046223628191</v>
      </c>
      <c r="AW37">
        <v>34</v>
      </c>
      <c r="AX37">
        <f>IF(Z37&gt;0, (R37*SUMPRODUCT(K37:$K$98, X37:$X$98)-K37*$AZ$3)/Z37, 0)</f>
        <v>4360.7482198867583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250000</v>
      </c>
      <c r="S38">
        <f t="shared" si="1"/>
        <v>4111.9509133930678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1972.6238739416176</v>
      </c>
      <c r="AC38">
        <f t="shared" si="2"/>
        <v>1740.5160481251246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-6138.286657852881</v>
      </c>
      <c r="AI38">
        <f t="shared" si="25"/>
        <v>-6159.4507729503648</v>
      </c>
      <c r="AJ38">
        <f t="shared" si="7"/>
        <v>232.107825816493</v>
      </c>
      <c r="AK38">
        <f t="shared" si="22"/>
        <v>138.08367117591325</v>
      </c>
      <c r="AL38">
        <f t="shared" si="26"/>
        <v>-5789.2592759579584</v>
      </c>
      <c r="AN38">
        <f t="shared" si="27"/>
        <v>0</v>
      </c>
      <c r="AO38">
        <f t="shared" si="27"/>
        <v>0</v>
      </c>
      <c r="AP38">
        <f t="shared" si="27"/>
        <v>-1.0253299965609433</v>
      </c>
      <c r="AQ38">
        <f t="shared" si="27"/>
        <v>-297.37928606022939</v>
      </c>
      <c r="AR38">
        <f t="shared" si="27"/>
        <v>-298.4046160567903</v>
      </c>
      <c r="AS38">
        <f t="shared" si="27"/>
        <v>11.244841334022153</v>
      </c>
      <c r="AT38">
        <f t="shared" si="27"/>
        <v>6.6896881556248662</v>
      </c>
      <c r="AU38">
        <f t="shared" si="23"/>
        <v>-280.47008656714331</v>
      </c>
      <c r="AW38">
        <v>35</v>
      </c>
      <c r="AX38">
        <f>IF(Z38&gt;0, (R38*SUMPRODUCT(K38:$K$98, X38:$X$98)-K38*$AZ$3)/Z38, 0)</f>
        <v>4111.9509133930678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250000</v>
      </c>
      <c r="S39">
        <f t="shared" si="1"/>
        <v>3865.7839891120061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1740.5160481251246</v>
      </c>
      <c r="AC39">
        <f t="shared" si="2"/>
        <v>1521.4897609874311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-6367.7255107853607</v>
      </c>
      <c r="AI39">
        <f t="shared" si="25"/>
        <v>-6387.4044396297131</v>
      </c>
      <c r="AJ39">
        <f t="shared" si="7"/>
        <v>219.02628713769354</v>
      </c>
      <c r="AK39">
        <f t="shared" si="22"/>
        <v>121.83612336875873</v>
      </c>
      <c r="AL39">
        <f t="shared" si="26"/>
        <v>-6046.5420291232613</v>
      </c>
      <c r="AN39">
        <f t="shared" si="27"/>
        <v>0</v>
      </c>
      <c r="AO39">
        <f t="shared" si="27"/>
        <v>0</v>
      </c>
      <c r="AP39">
        <f t="shared" si="27"/>
        <v>-0.85123011755661426</v>
      </c>
      <c r="AQ39">
        <f t="shared" si="27"/>
        <v>-275.44180773181097</v>
      </c>
      <c r="AR39">
        <f t="shared" si="27"/>
        <v>-276.29303784936758</v>
      </c>
      <c r="AS39">
        <f t="shared" si="27"/>
        <v>9.4741829508527839</v>
      </c>
      <c r="AT39">
        <f t="shared" si="27"/>
        <v>5.2701332698601018</v>
      </c>
      <c r="AU39">
        <f t="shared" si="23"/>
        <v>-261.54872162865468</v>
      </c>
      <c r="AW39">
        <v>36</v>
      </c>
      <c r="AX39">
        <f>IF(Z39&gt;0, (R39*SUMPRODUCT(K39:$K$98, X39:$X$98)-K39*$AZ$3)/Z39, 0)</f>
        <v>3865.7839891120061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250000</v>
      </c>
      <c r="S40">
        <f t="shared" si="1"/>
        <v>3622.337030486407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1521.4897609874311</v>
      </c>
      <c r="AC40">
        <f t="shared" si="2"/>
        <v>1316.0059880078843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-6584.9424086272365</v>
      </c>
      <c r="AI40">
        <f t="shared" si="25"/>
        <v>-6603.1075597014196</v>
      </c>
      <c r="AJ40">
        <f t="shared" si="7"/>
        <v>205.48377297954676</v>
      </c>
      <c r="AK40">
        <f t="shared" si="22"/>
        <v>106.50428326912018</v>
      </c>
      <c r="AL40">
        <f t="shared" si="26"/>
        <v>-6291.1195034527527</v>
      </c>
      <c r="AN40">
        <f t="shared" si="27"/>
        <v>0</v>
      </c>
      <c r="AO40">
        <f t="shared" si="27"/>
        <v>0</v>
      </c>
      <c r="AP40">
        <f t="shared" si="27"/>
        <v>-0.70156274250289652</v>
      </c>
      <c r="AQ40">
        <f t="shared" si="27"/>
        <v>-254.31939632948237</v>
      </c>
      <c r="AR40">
        <f t="shared" si="27"/>
        <v>-255.02095907198526</v>
      </c>
      <c r="AS40">
        <f t="shared" si="27"/>
        <v>7.9360616778054816</v>
      </c>
      <c r="AT40">
        <f t="shared" si="27"/>
        <v>4.1133396993753628</v>
      </c>
      <c r="AU40">
        <f t="shared" si="23"/>
        <v>-242.97155769480443</v>
      </c>
      <c r="AW40">
        <v>37</v>
      </c>
      <c r="AX40">
        <f>IF(Z40&gt;0, (R40*SUMPRODUCT(K40:$K$98, X40:$X$98)-K40*$AZ$3)/Z40, 0)</f>
        <v>3622.337030486407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250000</v>
      </c>
      <c r="S41">
        <f t="shared" si="1"/>
        <v>3380.6226494550497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1316.0059880078843</v>
      </c>
      <c r="AC41">
        <f t="shared" si="2"/>
        <v>1124.1491227072095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-6785.6875508043222</v>
      </c>
      <c r="AI41">
        <f t="shared" si="25"/>
        <v>-6802.3139128576031</v>
      </c>
      <c r="AJ41">
        <f t="shared" si="7"/>
        <v>191.85686530067483</v>
      </c>
      <c r="AK41">
        <f t="shared" si="22"/>
        <v>92.120419160551904</v>
      </c>
      <c r="AL41">
        <f t="shared" si="26"/>
        <v>-6518.336628396376</v>
      </c>
      <c r="AN41">
        <f t="shared" si="27"/>
        <v>0</v>
      </c>
      <c r="AO41">
        <f t="shared" si="27"/>
        <v>0</v>
      </c>
      <c r="AP41">
        <f t="shared" si="27"/>
        <v>-0.57333270173624684</v>
      </c>
      <c r="AQ41">
        <f t="shared" si="27"/>
        <v>-233.9932550592456</v>
      </c>
      <c r="AR41">
        <f t="shared" si="27"/>
        <v>-234.56658776098186</v>
      </c>
      <c r="AS41">
        <f t="shared" si="27"/>
        <v>6.6158678956337802</v>
      </c>
      <c r="AT41">
        <f t="shared" si="27"/>
        <v>3.1766208767223021</v>
      </c>
      <c r="AU41">
        <f t="shared" si="23"/>
        <v>-224.77409898862578</v>
      </c>
      <c r="AW41">
        <v>38</v>
      </c>
      <c r="AX41">
        <f>IF(Z41&gt;0, (R41*SUMPRODUCT(K41:$K$98, X41:$X$98)-K41*$AZ$3)/Z41, 0)</f>
        <v>3380.6226494550497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250000</v>
      </c>
      <c r="S42">
        <f t="shared" si="1"/>
        <v>3138.7208220920302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1124.1491227072095</v>
      </c>
      <c r="AC42">
        <f t="shared" si="2"/>
        <v>945.92598463797049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-6957.2203139438916</v>
      </c>
      <c r="AI42">
        <f t="shared" si="25"/>
        <v>-6972.288968313851</v>
      </c>
      <c r="AJ42">
        <f t="shared" si="7"/>
        <v>178.22313806923898</v>
      </c>
      <c r="AK42">
        <f t="shared" si="22"/>
        <v>78.690438589504666</v>
      </c>
      <c r="AL42">
        <f t="shared" si="26"/>
        <v>-6715.3753916551068</v>
      </c>
      <c r="AN42">
        <f t="shared" si="27"/>
        <v>0</v>
      </c>
      <c r="AO42">
        <f t="shared" si="27"/>
        <v>0</v>
      </c>
      <c r="AP42">
        <f t="shared" si="27"/>
        <v>-0.46394439175294333</v>
      </c>
      <c r="AQ42">
        <f t="shared" si="27"/>
        <v>-214.20382123030225</v>
      </c>
      <c r="AR42">
        <f t="shared" si="27"/>
        <v>-214.66776562205521</v>
      </c>
      <c r="AS42">
        <f t="shared" si="27"/>
        <v>5.4872600670087994</v>
      </c>
      <c r="AT42">
        <f t="shared" si="27"/>
        <v>2.4227768964535157</v>
      </c>
      <c r="AU42">
        <f t="shared" si="23"/>
        <v>-206.75772865859287</v>
      </c>
      <c r="AW42">
        <v>39</v>
      </c>
      <c r="AX42">
        <f>IF(Z42&gt;0, (R42*SUMPRODUCT(K42:$K$98, X42:$X$98)-K42*$AZ$3)/Z42, 0)</f>
        <v>3138.7208220920302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250000</v>
      </c>
      <c r="S43">
        <f t="shared" si="1"/>
        <v>2895.4256649961208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945.92598463797049</v>
      </c>
      <c r="AC43">
        <f t="shared" si="2"/>
        <v>781.516910720174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-7111.2538434566213</v>
      </c>
      <c r="AI43">
        <f t="shared" si="25"/>
        <v>-7124.7495605141894</v>
      </c>
      <c r="AJ43">
        <f t="shared" si="7"/>
        <v>164.40907391779649</v>
      </c>
      <c r="AK43">
        <f t="shared" si="22"/>
        <v>66.214818924657934</v>
      </c>
      <c r="AL43">
        <f t="shared" si="26"/>
        <v>-6894.1256676717348</v>
      </c>
      <c r="AN43">
        <f t="shared" si="27"/>
        <v>0</v>
      </c>
      <c r="AO43">
        <f t="shared" si="27"/>
        <v>0</v>
      </c>
      <c r="AP43">
        <f t="shared" si="27"/>
        <v>-0.37099614726107938</v>
      </c>
      <c r="AQ43">
        <f t="shared" si="27"/>
        <v>-195.4877808169868</v>
      </c>
      <c r="AR43">
        <f t="shared" si="27"/>
        <v>-195.85877696424788</v>
      </c>
      <c r="AS43">
        <f t="shared" si="27"/>
        <v>4.5195918629651199</v>
      </c>
      <c r="AT43">
        <f t="shared" si="27"/>
        <v>1.8202399033597316</v>
      </c>
      <c r="AU43">
        <f t="shared" si="23"/>
        <v>-189.51894519792305</v>
      </c>
      <c r="AW43">
        <v>40</v>
      </c>
      <c r="AX43">
        <f>IF(Z43&gt;0, (R43*SUMPRODUCT(K43:$K$98, X43:$X$98)-K43*$AZ$3)/Z43, 0)</f>
        <v>2895.4256649961208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250000</v>
      </c>
      <c r="S44">
        <f t="shared" si="1"/>
        <v>2644.5547570261197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781.516910720174</v>
      </c>
      <c r="AC44">
        <f t="shared" si="2"/>
        <v>630.48872571792469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-7201.259154521249</v>
      </c>
      <c r="AI44">
        <f t="shared" si="25"/>
        <v>-7213.1796625773368</v>
      </c>
      <c r="AJ44">
        <f t="shared" si="7"/>
        <v>151.0281850022493</v>
      </c>
      <c r="AK44">
        <f t="shared" si="22"/>
        <v>54.706183750412187</v>
      </c>
      <c r="AL44">
        <f t="shared" si="26"/>
        <v>-7007.445293824675</v>
      </c>
      <c r="AN44">
        <f t="shared" si="27"/>
        <v>0</v>
      </c>
      <c r="AO44">
        <f t="shared" si="27"/>
        <v>0</v>
      </c>
      <c r="AP44">
        <f t="shared" si="27"/>
        <v>-0.29258373384964215</v>
      </c>
      <c r="AQ44">
        <f t="shared" si="27"/>
        <v>-176.75180302173811</v>
      </c>
      <c r="AR44">
        <f t="shared" si="27"/>
        <v>-177.04438675558774</v>
      </c>
      <c r="AS44">
        <f t="shared" si="27"/>
        <v>3.7069217248608912</v>
      </c>
      <c r="AT44">
        <f t="shared" si="27"/>
        <v>1.3427397079930119</v>
      </c>
      <c r="AU44">
        <f t="shared" si="23"/>
        <v>-171.99472532273384</v>
      </c>
      <c r="AW44">
        <v>41</v>
      </c>
      <c r="AX44">
        <f>IF(Z44&gt;0, (R44*SUMPRODUCT(K44:$K$98, X44:$X$98)-K44*$AZ$3)/Z44, 0)</f>
        <v>2644.5547570261197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250000</v>
      </c>
      <c r="S45">
        <f t="shared" si="1"/>
        <v>2381.3650586324648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630.48872571792469</v>
      </c>
      <c r="AC45">
        <f t="shared" si="2"/>
        <v>493.43299038791628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-7205.0293599900797</v>
      </c>
      <c r="AI45">
        <f t="shared" si="25"/>
        <v>-7215.3896570936085</v>
      </c>
      <c r="AJ45">
        <f t="shared" si="7"/>
        <v>137.05573533000842</v>
      </c>
      <c r="AK45">
        <f t="shared" si="22"/>
        <v>44.134210800254735</v>
      </c>
      <c r="AL45">
        <f t="shared" si="26"/>
        <v>-7034.1997109633458</v>
      </c>
      <c r="AN45">
        <f t="shared" si="27"/>
        <v>0</v>
      </c>
      <c r="AO45">
        <f t="shared" si="27"/>
        <v>0</v>
      </c>
      <c r="AP45">
        <f t="shared" si="27"/>
        <v>-0.22704377526165873</v>
      </c>
      <c r="AQ45">
        <f t="shared" si="27"/>
        <v>-157.89673311646391</v>
      </c>
      <c r="AR45">
        <f t="shared" si="27"/>
        <v>-158.12377689172556</v>
      </c>
      <c r="AS45">
        <f t="shared" si="27"/>
        <v>3.0035481858900916</v>
      </c>
      <c r="AT45">
        <f t="shared" si="27"/>
        <v>0.96719213147566907</v>
      </c>
      <c r="AU45">
        <f t="shared" si="23"/>
        <v>-154.15303657435982</v>
      </c>
      <c r="AW45">
        <v>42</v>
      </c>
      <c r="AX45">
        <f>IF(Z45&gt;0, (R45*SUMPRODUCT(K45:$K$98, X45:$X$98)-K45*$AZ$3)/Z45, 0)</f>
        <v>2381.3650586324648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250000</v>
      </c>
      <c r="S46">
        <f t="shared" si="1"/>
        <v>2099.5405061423226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493.43299038791628</v>
      </c>
      <c r="AC46">
        <f t="shared" si="2"/>
        <v>370.97917485335392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-7109.617649390073</v>
      </c>
      <c r="AI46">
        <f t="shared" si="25"/>
        <v>-7118.4524199926891</v>
      </c>
      <c r="AJ46">
        <f t="shared" si="7"/>
        <v>122.45381553456235</v>
      </c>
      <c r="AK46">
        <f t="shared" si="22"/>
        <v>34.540309327154141</v>
      </c>
      <c r="AL46">
        <f t="shared" si="26"/>
        <v>-6961.4582951309721</v>
      </c>
      <c r="AN46">
        <f t="shared" si="27"/>
        <v>0</v>
      </c>
      <c r="AO46">
        <f t="shared" si="27"/>
        <v>0</v>
      </c>
      <c r="AP46">
        <f t="shared" si="27"/>
        <v>-0.17286801471384677</v>
      </c>
      <c r="AQ46">
        <f t="shared" si="27"/>
        <v>-139.11232602470409</v>
      </c>
      <c r="AR46">
        <f t="shared" si="27"/>
        <v>-139.28519403941795</v>
      </c>
      <c r="AS46">
        <f t="shared" si="27"/>
        <v>2.3960268961966493</v>
      </c>
      <c r="AT46">
        <f t="shared" si="27"/>
        <v>0.67584264148514506</v>
      </c>
      <c r="AU46">
        <f t="shared" si="23"/>
        <v>-136.21332450173614</v>
      </c>
      <c r="AW46">
        <v>43</v>
      </c>
      <c r="AX46">
        <f>IF(Z46&gt;0, (R46*SUMPRODUCT(K46:$K$98, X46:$X$98)-K46*$AZ$3)/Z46, 0)</f>
        <v>2099.5405061423226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250000</v>
      </c>
      <c r="S47">
        <f t="shared" si="1"/>
        <v>1787.1940711897716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370.97917485335392</v>
      </c>
      <c r="AC47">
        <f t="shared" si="2"/>
        <v>263.51231095534763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-6870.9370647740334</v>
      </c>
      <c r="AI47">
        <f t="shared" si="25"/>
        <v>-6878.3093002576688</v>
      </c>
      <c r="AJ47">
        <f t="shared" si="7"/>
        <v>107.4668638980063</v>
      </c>
      <c r="AK47">
        <f t="shared" si="22"/>
        <v>25.968542239734777</v>
      </c>
      <c r="AL47">
        <f t="shared" si="26"/>
        <v>-6744.8738941199272</v>
      </c>
      <c r="AN47">
        <f t="shared" si="27"/>
        <v>0</v>
      </c>
      <c r="AO47">
        <f t="shared" si="27"/>
        <v>0</v>
      </c>
      <c r="AP47">
        <f t="shared" si="27"/>
        <v>-0.12879545666997078</v>
      </c>
      <c r="AQ47">
        <f t="shared" si="27"/>
        <v>-120.03760310866524</v>
      </c>
      <c r="AR47">
        <f t="shared" si="27"/>
        <v>-120.16639856533521</v>
      </c>
      <c r="AS47">
        <f t="shared" si="27"/>
        <v>1.8774825957958432</v>
      </c>
      <c r="AT47">
        <f t="shared" si="27"/>
        <v>0.45367924888516031</v>
      </c>
      <c r="AU47">
        <f t="shared" si="23"/>
        <v>-117.83523672065419</v>
      </c>
      <c r="AW47">
        <v>44</v>
      </c>
      <c r="AX47">
        <f>IF(Z47&gt;0, (R47*SUMPRODUCT(K47:$K$98, X47:$X$98)-K47*$AZ$3)/Z47, 0)</f>
        <v>1787.1940711897716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250000</v>
      </c>
      <c r="S48">
        <f t="shared" si="1"/>
        <v>1430.6750014615654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263.51231095534763</v>
      </c>
      <c r="AC48">
        <f t="shared" si="2"/>
        <v>171.72958474551993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-6484.075845457307</v>
      </c>
      <c r="AI48">
        <f t="shared" si="25"/>
        <v>-6490.0775434170146</v>
      </c>
      <c r="AJ48">
        <f t="shared" si="7"/>
        <v>91.7827262098277</v>
      </c>
      <c r="AK48">
        <f t="shared" si="22"/>
        <v>18.445861766874337</v>
      </c>
      <c r="AL48">
        <f t="shared" si="26"/>
        <v>-6379.8489554403122</v>
      </c>
      <c r="AN48">
        <f t="shared" si="27"/>
        <v>0</v>
      </c>
      <c r="AO48">
        <f t="shared" si="27"/>
        <v>0</v>
      </c>
      <c r="AP48">
        <f t="shared" si="27"/>
        <v>-9.361759004341573E-2</v>
      </c>
      <c r="AQ48">
        <f t="shared" si="27"/>
        <v>-101.14196988681002</v>
      </c>
      <c r="AR48">
        <f t="shared" si="27"/>
        <v>-101.23558747685344</v>
      </c>
      <c r="AS48">
        <f t="shared" si="27"/>
        <v>1.4316744516409967</v>
      </c>
      <c r="AT48">
        <f t="shared" si="27"/>
        <v>0.28772809569593866</v>
      </c>
      <c r="AU48">
        <f t="shared" si="23"/>
        <v>-99.516184929516498</v>
      </c>
      <c r="AW48">
        <v>45</v>
      </c>
      <c r="AX48">
        <f>IF(Z48&gt;0, (R48*SUMPRODUCT(K48:$K$98, X48:$X$98)-K48*$AZ$3)/Z48, 0)</f>
        <v>1430.6750014615654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250000</v>
      </c>
      <c r="S49">
        <f t="shared" si="1"/>
        <v>1008.0366854892629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171.72958474551993</v>
      </c>
      <c r="AC49">
        <f t="shared" si="2"/>
        <v>95.815183518386164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-5945.5833441405257</v>
      </c>
      <c r="AI49">
        <f t="shared" si="25"/>
        <v>-5950.3359084518079</v>
      </c>
      <c r="AJ49">
        <f t="shared" si="7"/>
        <v>75.914401227133766</v>
      </c>
      <c r="AK49">
        <f t="shared" si="22"/>
        <v>12.021070932186396</v>
      </c>
      <c r="AL49">
        <f t="shared" si="26"/>
        <v>-5862.4004362924879</v>
      </c>
      <c r="AN49">
        <f t="shared" si="27"/>
        <v>0</v>
      </c>
      <c r="AO49">
        <f t="shared" si="27"/>
        <v>0</v>
      </c>
      <c r="AP49">
        <f t="shared" si="27"/>
        <v>-6.6190140264054301E-2</v>
      </c>
      <c r="AQ49">
        <f t="shared" si="27"/>
        <v>-82.805611818039011</v>
      </c>
      <c r="AR49">
        <f t="shared" si="27"/>
        <v>-82.871801958303067</v>
      </c>
      <c r="AS49">
        <f t="shared" si="27"/>
        <v>1.0572786681407806</v>
      </c>
      <c r="AT49">
        <f t="shared" si="27"/>
        <v>0.16742043221524003</v>
      </c>
      <c r="AU49">
        <f t="shared" si="23"/>
        <v>-81.647102857947047</v>
      </c>
      <c r="AW49">
        <v>46</v>
      </c>
      <c r="AX49">
        <f>IF(Z49&gt;0, (R49*SUMPRODUCT(K49:$K$98, X49:$X$98)-K49*$AZ$3)/Z49, 0)</f>
        <v>1008.0366854892629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250000</v>
      </c>
      <c r="S50">
        <f t="shared" si="1"/>
        <v>487.12855506698355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95.815183518386164</v>
      </c>
      <c r="AC50">
        <f t="shared" si="2"/>
        <v>35.534186575057902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-5288.6384286773218</v>
      </c>
      <c r="AI50">
        <f t="shared" si="25"/>
        <v>-5292.2857396597556</v>
      </c>
      <c r="AJ50">
        <f t="shared" si="7"/>
        <v>60.280996943328262</v>
      </c>
      <c r="AK50">
        <f t="shared" si="22"/>
        <v>6.7070628462870321</v>
      </c>
      <c r="AL50">
        <f t="shared" si="26"/>
        <v>-5225.2976798701402</v>
      </c>
      <c r="AN50">
        <f t="shared" si="27"/>
        <v>0</v>
      </c>
      <c r="AO50">
        <f t="shared" si="27"/>
        <v>0</v>
      </c>
      <c r="AP50">
        <f t="shared" si="27"/>
        <v>-4.5354467328004633E-2</v>
      </c>
      <c r="AQ50">
        <f t="shared" si="27"/>
        <v>-65.764443991288289</v>
      </c>
      <c r="AR50">
        <f t="shared" si="27"/>
        <v>-65.809798458616299</v>
      </c>
      <c r="AS50">
        <f t="shared" si="27"/>
        <v>0.74959676307650458</v>
      </c>
      <c r="AT50">
        <f t="shared" si="27"/>
        <v>8.3402612004808377E-2</v>
      </c>
      <c r="AU50">
        <f t="shared" si="23"/>
        <v>-64.976799083534985</v>
      </c>
      <c r="AW50">
        <v>47</v>
      </c>
      <c r="AX50">
        <f>IF(Z50&gt;0, (R50*SUMPRODUCT(K50:$K$98, X50:$X$98)-K50*$AZ$3)/Z50, 0)</f>
        <v>487.12855506698355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250000</v>
      </c>
      <c r="S51">
        <f t="shared" si="1"/>
        <v>-187.4680203060928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35.534186575057902</v>
      </c>
      <c r="AC51">
        <f t="shared" si="2"/>
        <v>-10.118994135238523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-4559.8956180172681</v>
      </c>
      <c r="AI51">
        <f t="shared" si="25"/>
        <v>-4562.5944767662741</v>
      </c>
      <c r="AJ51">
        <f t="shared" si="7"/>
        <v>45.653180710296425</v>
      </c>
      <c r="AK51">
        <f t="shared" si="22"/>
        <v>2.4873930602540533</v>
      </c>
      <c r="AL51">
        <f t="shared" si="26"/>
        <v>-4514.4539029957232</v>
      </c>
      <c r="AN51">
        <f t="shared" si="27"/>
        <v>0</v>
      </c>
      <c r="AO51">
        <f t="shared" si="27"/>
        <v>0</v>
      </c>
      <c r="AP51">
        <f t="shared" si="27"/>
        <v>-2.9964663777599501E-2</v>
      </c>
      <c r="AQ51">
        <f t="shared" si="27"/>
        <v>-50.627228677737222</v>
      </c>
      <c r="AR51">
        <f t="shared" si="27"/>
        <v>-50.657193341514819</v>
      </c>
      <c r="AS51">
        <f t="shared" si="27"/>
        <v>0.50687432636697827</v>
      </c>
      <c r="AT51">
        <f t="shared" si="27"/>
        <v>2.761682016915451E-2</v>
      </c>
      <c r="AU51">
        <f t="shared" si="23"/>
        <v>-50.122702194978686</v>
      </c>
      <c r="AW51">
        <v>48</v>
      </c>
      <c r="AX51">
        <f>IF(Z51&gt;0, (R51*SUMPRODUCT(K51:$K$98, X51:$X$98)-K51*$AZ$3)/Z51, 0)</f>
        <v>-187.4680203060928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250000</v>
      </c>
      <c r="S52">
        <f t="shared" si="1"/>
        <v>-1117.9902104535836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-10.118994135238523</v>
      </c>
      <c r="AC52">
        <f t="shared" si="2"/>
        <v>-42.789737740661536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-3790.8999077945459</v>
      </c>
      <c r="AI52">
        <f t="shared" si="25"/>
        <v>-3792.813597974503</v>
      </c>
      <c r="AJ52">
        <f t="shared" si="7"/>
        <v>32.670743605423013</v>
      </c>
      <c r="AK52">
        <f t="shared" si="22"/>
        <v>-0.70832958946669666</v>
      </c>
      <c r="AL52">
        <f t="shared" si="26"/>
        <v>-3760.8511839585467</v>
      </c>
      <c r="AN52">
        <f t="shared" si="27"/>
        <v>0</v>
      </c>
      <c r="AO52">
        <f t="shared" si="27"/>
        <v>0</v>
      </c>
      <c r="AP52">
        <f t="shared" si="27"/>
        <v>-1.8970678293326788E-2</v>
      </c>
      <c r="AQ52">
        <f t="shared" si="27"/>
        <v>-37.579720764720989</v>
      </c>
      <c r="AR52">
        <f t="shared" si="27"/>
        <v>-37.59869144301431</v>
      </c>
      <c r="AS52">
        <f t="shared" si="27"/>
        <v>0.32386964882485386</v>
      </c>
      <c r="AT52">
        <f t="shared" si="27"/>
        <v>-7.0217702469053331E-3</v>
      </c>
      <c r="AU52">
        <f t="shared" si="23"/>
        <v>-37.281843564436365</v>
      </c>
      <c r="AW52">
        <v>49</v>
      </c>
      <c r="AX52">
        <f>IF(Z52&gt;0, (R52*SUMPRODUCT(K52:$K$98, X52:$X$98)-K52*$AZ$3)/Z52, 0)</f>
        <v>-1117.9902104535836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250000</v>
      </c>
      <c r="S53">
        <f t="shared" si="1"/>
        <v>-2493.1161449390788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-42.789737740661536</v>
      </c>
      <c r="AC53">
        <f t="shared" si="2"/>
        <v>-64.336882547959149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-3021.3137901370969</v>
      </c>
      <c r="AI53">
        <f t="shared" si="25"/>
        <v>-3022.6040806572269</v>
      </c>
      <c r="AJ53">
        <f t="shared" si="7"/>
        <v>21.547144807297613</v>
      </c>
      <c r="AK53">
        <f t="shared" si="22"/>
        <v>-2.995281641846308</v>
      </c>
      <c r="AL53">
        <f t="shared" si="26"/>
        <v>-3004.0522174917755</v>
      </c>
      <c r="AN53">
        <f t="shared" si="27"/>
        <v>0</v>
      </c>
      <c r="AO53">
        <f t="shared" si="27"/>
        <v>0</v>
      </c>
      <c r="AP53">
        <f t="shared" si="27"/>
        <v>-1.1420384207490425E-2</v>
      </c>
      <c r="AQ53">
        <f t="shared" si="27"/>
        <v>-26.741701776804639</v>
      </c>
      <c r="AR53">
        <f t="shared" si="27"/>
        <v>-26.753122161012129</v>
      </c>
      <c r="AS53">
        <f t="shared" si="27"/>
        <v>0.19071415966768254</v>
      </c>
      <c r="AT53">
        <f t="shared" si="27"/>
        <v>-2.6511290772004557E-2</v>
      </c>
      <c r="AU53">
        <f t="shared" si="23"/>
        <v>-26.588919292116451</v>
      </c>
      <c r="AW53">
        <v>50</v>
      </c>
      <c r="AX53">
        <f>IF(Z53&gt;0, (R53*SUMPRODUCT(K53:$K$98, X53:$X$98)-K53*$AZ$3)/Z53, 0)</f>
        <v>-2493.1161449390788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250000</v>
      </c>
      <c r="S54">
        <f t="shared" si="1"/>
        <v>-4672.6318536820745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-64.336882547959149</v>
      </c>
      <c r="AC54">
        <f t="shared" si="2"/>
        <v>-76.763784362778694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-2279.8423967394247</v>
      </c>
      <c r="AI54">
        <f t="shared" si="25"/>
        <v>-2280.6638158750056</v>
      </c>
      <c r="AJ54">
        <f t="shared" si="7"/>
        <v>12.426901814819544</v>
      </c>
      <c r="AK54">
        <f t="shared" si="22"/>
        <v>-4.503581778357141</v>
      </c>
      <c r="AL54">
        <f t="shared" si="26"/>
        <v>-2272.7404958385432</v>
      </c>
      <c r="AN54">
        <f t="shared" si="27"/>
        <v>0</v>
      </c>
      <c r="AO54">
        <f t="shared" si="27"/>
        <v>0</v>
      </c>
      <c r="AP54">
        <f t="shared" si="27"/>
        <v>-6.4914243684468589E-3</v>
      </c>
      <c r="AQ54">
        <f t="shared" si="27"/>
        <v>-18.01689764622785</v>
      </c>
      <c r="AR54">
        <f t="shared" si="27"/>
        <v>-18.023389070596298</v>
      </c>
      <c r="AS54">
        <f t="shared" si="27"/>
        <v>9.8206006861498371E-2</v>
      </c>
      <c r="AT54">
        <f t="shared" si="27"/>
        <v>-3.559043031137709E-2</v>
      </c>
      <c r="AU54">
        <f t="shared" si="23"/>
        <v>-17.960773494046176</v>
      </c>
      <c r="AW54">
        <v>51</v>
      </c>
      <c r="AX54">
        <f>IF(Z54&gt;0, (R54*SUMPRODUCT(K54:$K$98, X54:$X$98)-K54*$AZ$3)/Z54, 0)</f>
        <v>-4672.6318536820745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250000</v>
      </c>
      <c r="S55">
        <f t="shared" si="1"/>
        <v>-8356.4898805095454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-76.763784362778694</v>
      </c>
      <c r="AC55">
        <f t="shared" si="2"/>
        <v>-81.999610614376948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-1612.8532404286418</v>
      </c>
      <c r="AI55">
        <f t="shared" si="25"/>
        <v>-1613.343874724781</v>
      </c>
      <c r="AJ55">
        <f t="shared" si="7"/>
        <v>5.2358262515982545</v>
      </c>
      <c r="AK55">
        <f t="shared" si="22"/>
        <v>-5.3734649053945089</v>
      </c>
      <c r="AL55">
        <f t="shared" si="26"/>
        <v>-1613.4815133785773</v>
      </c>
      <c r="AN55">
        <f t="shared" si="27"/>
        <v>0</v>
      </c>
      <c r="AO55">
        <f t="shared" si="27"/>
        <v>0</v>
      </c>
      <c r="AP55">
        <f t="shared" si="27"/>
        <v>-3.4619043607359702E-3</v>
      </c>
      <c r="AQ55">
        <f t="shared" si="27"/>
        <v>-11.38025553900939</v>
      </c>
      <c r="AR55">
        <f t="shared" si="27"/>
        <v>-11.383717443370125</v>
      </c>
      <c r="AS55">
        <f t="shared" si="27"/>
        <v>3.6943870159696683E-2</v>
      </c>
      <c r="AT55">
        <f t="shared" si="27"/>
        <v>-3.7915045349716042E-2</v>
      </c>
      <c r="AU55">
        <f t="shared" si="23"/>
        <v>-11.384688618560144</v>
      </c>
      <c r="AW55">
        <v>52</v>
      </c>
      <c r="AX55">
        <f>IF(Z55&gt;0, (R55*SUMPRODUCT(K55:$K$98, X55:$X$98)-K55*$AZ$3)/Z55, 0)</f>
        <v>-8356.4898805095454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250000</v>
      </c>
      <c r="S56">
        <f t="shared" si="1"/>
        <v>-14150.379544842141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-81.999610614376948</v>
      </c>
      <c r="AC56">
        <f t="shared" si="2"/>
        <v>-81.968195265324198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-980.47728011355343</v>
      </c>
      <c r="AI56">
        <f t="shared" si="25"/>
        <v>-980.76691261070857</v>
      </c>
      <c r="AJ56">
        <f t="shared" si="7"/>
        <v>-3.141534905275023E-2</v>
      </c>
      <c r="AK56">
        <f t="shared" si="22"/>
        <v>-5.7399727430063869</v>
      </c>
      <c r="AL56">
        <f t="shared" si="26"/>
        <v>-986.53830070276774</v>
      </c>
      <c r="AN56">
        <f t="shared" si="27"/>
        <v>0</v>
      </c>
      <c r="AO56">
        <f t="shared" si="27"/>
        <v>0</v>
      </c>
      <c r="AP56">
        <f t="shared" si="27"/>
        <v>-1.8246788115519211E-3</v>
      </c>
      <c r="AQ56">
        <f t="shared" si="27"/>
        <v>-6.176986822278832</v>
      </c>
      <c r="AR56">
        <f t="shared" si="27"/>
        <v>-6.1788115010903839</v>
      </c>
      <c r="AS56">
        <f t="shared" si="27"/>
        <v>-1.9791605685514092E-4</v>
      </c>
      <c r="AT56">
        <f t="shared" si="27"/>
        <v>-3.6161710947227504E-2</v>
      </c>
      <c r="AU56">
        <f t="shared" si="23"/>
        <v>-6.2151711280944673</v>
      </c>
      <c r="AW56">
        <v>53</v>
      </c>
      <c r="AX56">
        <f>IF(Z56&gt;0, (R56*SUMPRODUCT(K56:$K$98, X56:$X$98)-K56*$AZ$3)/Z56, 0)</f>
        <v>-14150.379544842141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250000</v>
      </c>
      <c r="S57">
        <f t="shared" si="1"/>
        <v>-23092.189071848305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-81.968195265324198</v>
      </c>
      <c r="AC57">
        <f t="shared" si="2"/>
        <v>-77.956190223261828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-589.71377338140542</v>
      </c>
      <c r="AI57">
        <f t="shared" si="25"/>
        <v>-589.88256679891276</v>
      </c>
      <c r="AJ57">
        <f t="shared" si="7"/>
        <v>-4.0120050420623699</v>
      </c>
      <c r="AK57">
        <f t="shared" si="22"/>
        <v>-5.7377736685726948</v>
      </c>
      <c r="AL57">
        <f t="shared" si="26"/>
        <v>-599.6323455095478</v>
      </c>
      <c r="AN57">
        <f t="shared" si="27"/>
        <v>0</v>
      </c>
      <c r="AO57">
        <f t="shared" si="27"/>
        <v>0</v>
      </c>
      <c r="AP57">
        <f t="shared" si="27"/>
        <v>-9.4945989277132306E-4</v>
      </c>
      <c r="AQ57">
        <f t="shared" si="27"/>
        <v>-3.3171292121987506</v>
      </c>
      <c r="AR57">
        <f t="shared" si="27"/>
        <v>-3.3180786720915219</v>
      </c>
      <c r="AS57">
        <f t="shared" si="27"/>
        <v>-2.2567455137098204E-2</v>
      </c>
      <c r="AT57">
        <f t="shared" si="27"/>
        <v>-3.2274872163613966E-2</v>
      </c>
      <c r="AU57">
        <f t="shared" si="23"/>
        <v>-3.372920999392234</v>
      </c>
      <c r="AW57">
        <v>54</v>
      </c>
      <c r="AX57">
        <f>IF(Z57&gt;0, (R57*SUMPRODUCT(K57:$K$98, X57:$X$98)-K57*$AZ$3)/Z57, 0)</f>
        <v>-23092.189071848305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250000</v>
      </c>
      <c r="S58">
        <f t="shared" si="1"/>
        <v>-37216.301810753488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-77.956190223261828</v>
      </c>
      <c r="AC58">
        <f t="shared" si="2"/>
        <v>-72.176005270870263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-350.68608531490395</v>
      </c>
      <c r="AI58">
        <f t="shared" si="25"/>
        <v>-350.78305358117325</v>
      </c>
      <c r="AJ58">
        <f t="shared" si="7"/>
        <v>-5.7801849523915649</v>
      </c>
      <c r="AK58">
        <f t="shared" si="22"/>
        <v>-5.4569333156283282</v>
      </c>
      <c r="AL58">
        <f t="shared" si="26"/>
        <v>-362.0201718491931</v>
      </c>
      <c r="AN58">
        <f t="shared" si="27"/>
        <v>0</v>
      </c>
      <c r="AO58">
        <f t="shared" si="27"/>
        <v>0</v>
      </c>
      <c r="AP58">
        <f t="shared" si="27"/>
        <v>-4.8700422139566203E-4</v>
      </c>
      <c r="AQ58">
        <f t="shared" si="27"/>
        <v>-1.7612525262520902</v>
      </c>
      <c r="AR58">
        <f t="shared" si="27"/>
        <v>-1.7617395304734857</v>
      </c>
      <c r="AS58">
        <f t="shared" si="27"/>
        <v>-2.9029852554492846E-2</v>
      </c>
      <c r="AT58">
        <f t="shared" si="27"/>
        <v>-2.740638420001526E-2</v>
      </c>
      <c r="AU58">
        <f t="shared" si="23"/>
        <v>-1.8181757672279937</v>
      </c>
      <c r="AW58">
        <v>55</v>
      </c>
      <c r="AX58">
        <f>IF(Z58&gt;0, (R58*SUMPRODUCT(K58:$K$98, X58:$X$98)-K58*$AZ$3)/Z58, 0)</f>
        <v>-37216.301810753488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250000</v>
      </c>
      <c r="S59">
        <f t="shared" si="1"/>
        <v>-60032.84645104676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-72.176005270870263</v>
      </c>
      <c r="AC59">
        <f t="shared" si="2"/>
        <v>-65.814655864452391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-205.9152265890321</v>
      </c>
      <c r="AI59">
        <f t="shared" si="25"/>
        <v>-205.97004212732091</v>
      </c>
      <c r="AJ59">
        <f t="shared" si="7"/>
        <v>-6.3613494064178724</v>
      </c>
      <c r="AK59">
        <f t="shared" si="22"/>
        <v>-5.0523203689609186</v>
      </c>
      <c r="AL59">
        <f t="shared" si="26"/>
        <v>-217.3837119026997</v>
      </c>
      <c r="AN59">
        <f t="shared" si="27"/>
        <v>0</v>
      </c>
      <c r="AO59">
        <f t="shared" si="27"/>
        <v>0</v>
      </c>
      <c r="AP59">
        <f t="shared" si="27"/>
        <v>-2.4580389223291267E-4</v>
      </c>
      <c r="AQ59">
        <f t="shared" si="27"/>
        <v>-0.92336526732519297</v>
      </c>
      <c r="AR59">
        <f t="shared" si="27"/>
        <v>-0.92361107121742592</v>
      </c>
      <c r="AS59">
        <f t="shared" si="27"/>
        <v>-2.8525569441880515E-2</v>
      </c>
      <c r="AT59">
        <f t="shared" si="27"/>
        <v>-2.2655620108214963E-2</v>
      </c>
      <c r="AU59">
        <f t="shared" si="23"/>
        <v>-0.97479226076752135</v>
      </c>
      <c r="AW59">
        <v>56</v>
      </c>
      <c r="AX59">
        <f>IF(Z59&gt;0, (R59*SUMPRODUCT(K59:$K$98, X59:$X$98)-K59*$AZ$3)/Z59, 0)</f>
        <v>-60032.84645104676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250000</v>
      </c>
      <c r="S60">
        <f t="shared" si="1"/>
        <v>-97559.750865150636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-65.814655864452391</v>
      </c>
      <c r="AC60">
        <f t="shared" si="2"/>
        <v>-59.485697977607991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-118.90289986135191</v>
      </c>
      <c r="AI60">
        <f t="shared" si="25"/>
        <v>-118.93338666428555</v>
      </c>
      <c r="AJ60">
        <f t="shared" si="7"/>
        <v>-6.3289578868443996</v>
      </c>
      <c r="AK60">
        <f t="shared" si="22"/>
        <v>-4.607025910511668</v>
      </c>
      <c r="AL60">
        <f t="shared" si="26"/>
        <v>-129.86937046164164</v>
      </c>
      <c r="AN60">
        <f t="shared" si="27"/>
        <v>0</v>
      </c>
      <c r="AO60">
        <f t="shared" si="27"/>
        <v>0</v>
      </c>
      <c r="AP60">
        <f t="shared" si="27"/>
        <v>-1.2206156477515584E-4</v>
      </c>
      <c r="AQ60">
        <f t="shared" si="27"/>
        <v>-0.47605759268932568</v>
      </c>
      <c r="AR60">
        <f t="shared" si="27"/>
        <v>-0.47617965425410086</v>
      </c>
      <c r="AS60">
        <f t="shared" si="27"/>
        <v>-2.5339570854508591E-2</v>
      </c>
      <c r="AT60">
        <f t="shared" si="27"/>
        <v>-1.8445384149360113E-2</v>
      </c>
      <c r="AU60">
        <f t="shared" si="23"/>
        <v>-0.51996460925796961</v>
      </c>
      <c r="AW60">
        <v>57</v>
      </c>
      <c r="AX60">
        <f>IF(Z60&gt;0, (R60*SUMPRODUCT(K60:$K$98, X60:$X$98)-K60*$AZ$3)/Z60, 0)</f>
        <v>-97559.750865150636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250000</v>
      </c>
      <c r="S61">
        <f t="shared" si="1"/>
        <v>-160566.94634038859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-59.485697977607991</v>
      </c>
      <c r="AC61">
        <f t="shared" si="2"/>
        <v>-53.486467039788742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-67.632156547150871</v>
      </c>
      <c r="AI61">
        <f t="shared" si="25"/>
        <v>-67.648812050745732</v>
      </c>
      <c r="AJ61">
        <f t="shared" si="7"/>
        <v>-5.9992309378192488</v>
      </c>
      <c r="AK61">
        <f t="shared" si="22"/>
        <v>-4.16399885843256</v>
      </c>
      <c r="AL61">
        <f t="shared" si="26"/>
        <v>-77.812041846997545</v>
      </c>
      <c r="AN61">
        <f t="shared" si="27"/>
        <v>0</v>
      </c>
      <c r="AO61">
        <f t="shared" si="27"/>
        <v>0</v>
      </c>
      <c r="AP61">
        <f t="shared" si="27"/>
        <v>-5.9539721033832284E-5</v>
      </c>
      <c r="AQ61">
        <f t="shared" si="27"/>
        <v>-0.2417699177210362</v>
      </c>
      <c r="AR61">
        <f t="shared" si="27"/>
        <v>-0.24182945744207002</v>
      </c>
      <c r="AS61">
        <f t="shared" si="27"/>
        <v>-2.1445916325540514E-2</v>
      </c>
      <c r="AT61">
        <f t="shared" si="27"/>
        <v>-1.4885369812093313E-2</v>
      </c>
      <c r="AU61">
        <f t="shared" si="23"/>
        <v>-0.27816074357970388</v>
      </c>
      <c r="AW61">
        <v>58</v>
      </c>
      <c r="AX61">
        <f>IF(Z61&gt;0, (R61*SUMPRODUCT(K61:$K$98, X61:$X$98)-K61*$AZ$3)/Z61, 0)</f>
        <v>-160566.94634038859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250000</v>
      </c>
      <c r="S62">
        <f t="shared" si="1"/>
        <v>-268540.90306210064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-53.486467039788742</v>
      </c>
      <c r="AC62">
        <f t="shared" si="2"/>
        <v>-47.946729340984277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-37.808405467343519</v>
      </c>
      <c r="AI62">
        <f t="shared" si="25"/>
        <v>-37.817332734808971</v>
      </c>
      <c r="AJ62">
        <f t="shared" si="7"/>
        <v>-5.5397376988044655</v>
      </c>
      <c r="AK62">
        <f t="shared" si="22"/>
        <v>-3.7440526927852122</v>
      </c>
      <c r="AL62">
        <f t="shared" si="26"/>
        <v>-47.101123126398647</v>
      </c>
      <c r="AN62">
        <f t="shared" si="27"/>
        <v>0</v>
      </c>
      <c r="AO62">
        <f t="shared" si="27"/>
        <v>0</v>
      </c>
      <c r="AP62">
        <f t="shared" si="27"/>
        <v>-2.8493746154442201E-5</v>
      </c>
      <c r="AQ62">
        <f t="shared" si="27"/>
        <v>-0.12067557201124417</v>
      </c>
      <c r="AR62">
        <f t="shared" si="27"/>
        <v>-0.12070406575739862</v>
      </c>
      <c r="AS62">
        <f t="shared" si="27"/>
        <v>-1.7681544813438362E-2</v>
      </c>
      <c r="AT62">
        <f t="shared" si="27"/>
        <v>-1.1950138990451317E-2</v>
      </c>
      <c r="AU62">
        <f t="shared" si="23"/>
        <v>-0.15033574956128828</v>
      </c>
      <c r="AW62">
        <v>59</v>
      </c>
      <c r="AX62">
        <f>IF(Z62&gt;0, (R62*SUMPRODUCT(K62:$K$98, X62:$X$98)-K62*$AZ$3)/Z62, 0)</f>
        <v>-268540.90306210064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250000</v>
      </c>
      <c r="S63">
        <f t="shared" si="1"/>
        <v>-457437.49161862669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-47.946729340984277</v>
      </c>
      <c r="AC63">
        <f t="shared" si="2"/>
        <v>-42.905344541097747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-20.741226678548397</v>
      </c>
      <c r="AI63">
        <f t="shared" si="25"/>
        <v>-20.745916428003483</v>
      </c>
      <c r="AJ63">
        <f t="shared" si="7"/>
        <v>-5.0413847998865293</v>
      </c>
      <c r="AK63">
        <f t="shared" si="22"/>
        <v>-3.3562710538688996</v>
      </c>
      <c r="AL63">
        <f t="shared" si="26"/>
        <v>-29.14357228175891</v>
      </c>
      <c r="AN63">
        <f t="shared" si="27"/>
        <v>0</v>
      </c>
      <c r="AO63">
        <f t="shared" si="27"/>
        <v>0</v>
      </c>
      <c r="AP63">
        <f t="shared" si="27"/>
        <v>-1.3364804897940422E-5</v>
      </c>
      <c r="AQ63">
        <f t="shared" si="27"/>
        <v>-5.9108157175020104E-2</v>
      </c>
      <c r="AR63">
        <f t="shared" si="27"/>
        <v>-5.9121521979918039E-2</v>
      </c>
      <c r="AS63">
        <f t="shared" si="27"/>
        <v>-1.4366892071993173E-2</v>
      </c>
      <c r="AT63">
        <f t="shared" si="27"/>
        <v>-9.5646704049202058E-3</v>
      </c>
      <c r="AU63">
        <f t="shared" si="23"/>
        <v>-8.3053084456831419E-2</v>
      </c>
      <c r="AW63">
        <v>60</v>
      </c>
      <c r="AX63">
        <f>IF(Z63&gt;0, (R63*SUMPRODUCT(K63:$K$98, X63:$X$98)-K63*$AZ$3)/Z63, 0)</f>
        <v>-457437.49161862669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250000</v>
      </c>
      <c r="S64">
        <f t="shared" si="1"/>
        <v>-795761.09939998121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-42.905344541097747</v>
      </c>
      <c r="AC64">
        <f t="shared" si="2"/>
        <v>-38.355470223364044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-11.16432727510346</v>
      </c>
      <c r="AI64">
        <f t="shared" si="25"/>
        <v>-11.166737261608976</v>
      </c>
      <c r="AJ64">
        <f t="shared" si="7"/>
        <v>-4.5498743177337033</v>
      </c>
      <c r="AK64">
        <f t="shared" si="22"/>
        <v>-3.0033741178768425</v>
      </c>
      <c r="AL64">
        <f t="shared" si="26"/>
        <v>-18.719985697219521</v>
      </c>
      <c r="AN64">
        <f t="shared" si="27"/>
        <v>0</v>
      </c>
      <c r="AO64">
        <f t="shared" si="27"/>
        <v>0</v>
      </c>
      <c r="AP64">
        <f t="shared" si="27"/>
        <v>-6.1321048173682867E-6</v>
      </c>
      <c r="AQ64">
        <f t="shared" si="27"/>
        <v>-2.8407140417448826E-2</v>
      </c>
      <c r="AR64">
        <f t="shared" si="27"/>
        <v>-2.8413272522266195E-2</v>
      </c>
      <c r="AS64">
        <f t="shared" si="27"/>
        <v>-1.1576955372298305E-2</v>
      </c>
      <c r="AT64">
        <f t="shared" si="27"/>
        <v>-7.6419535356077543E-3</v>
      </c>
      <c r="AU64">
        <f t="shared" si="23"/>
        <v>-4.7632181430172248E-2</v>
      </c>
      <c r="AW64">
        <v>61</v>
      </c>
      <c r="AX64">
        <f>IF(Z64&gt;0, (R64*SUMPRODUCT(K64:$K$98, X64:$X$98)-K64*$AZ$3)/Z64, 0)</f>
        <v>-795761.09939998121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250000</v>
      </c>
      <c r="S65">
        <f t="shared" si="1"/>
        <v>-1415959.9702497597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-38.355470223364044</v>
      </c>
      <c r="AC65">
        <f t="shared" si="2"/>
        <v>-34.268714439755847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-5.8789947789420607</v>
      </c>
      <c r="AI65">
        <f t="shared" si="25"/>
        <v>-5.880204866626733</v>
      </c>
      <c r="AJ65">
        <f t="shared" si="7"/>
        <v>-4.0867557836081971</v>
      </c>
      <c r="AK65">
        <f t="shared" si="22"/>
        <v>-2.6848829156354834</v>
      </c>
      <c r="AL65">
        <f t="shared" si="26"/>
        <v>-12.651843565870415</v>
      </c>
      <c r="AN65">
        <f t="shared" si="27"/>
        <v>0</v>
      </c>
      <c r="AO65">
        <f t="shared" si="27"/>
        <v>0</v>
      </c>
      <c r="AP65">
        <f t="shared" si="27"/>
        <v>-2.7491205061999118E-6</v>
      </c>
      <c r="AQ65">
        <f t="shared" si="27"/>
        <v>-1.3356110724333493E-2</v>
      </c>
      <c r="AR65">
        <f t="shared" si="27"/>
        <v>-1.3358859844839694E-2</v>
      </c>
      <c r="AS65">
        <f t="shared" si="27"/>
        <v>-9.2844380377224527E-3</v>
      </c>
      <c r="AT65">
        <f t="shared" si="27"/>
        <v>-6.0996130888811371E-3</v>
      </c>
      <c r="AU65">
        <f t="shared" si="23"/>
        <v>-2.8742910971443287E-2</v>
      </c>
      <c r="AW65">
        <v>62</v>
      </c>
      <c r="AX65">
        <f>IF(Z65&gt;0, (R65*SUMPRODUCT(K65:$K$98, X65:$X$98)-K65*$AZ$3)/Z65, 0)</f>
        <v>-1415959.9702497597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250000</v>
      </c>
      <c r="S66">
        <f t="shared" si="1"/>
        <v>-2582865.9188505034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-34.268714439755847</v>
      </c>
      <c r="AC66">
        <f t="shared" si="2"/>
        <v>-30.607817939742986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-3.0273511078602713</v>
      </c>
      <c r="AI66">
        <f t="shared" si="25"/>
        <v>-3.0279436244465243</v>
      </c>
      <c r="AJ66">
        <f t="shared" si="7"/>
        <v>-3.6608965000128606</v>
      </c>
      <c r="AK66">
        <f t="shared" si="22"/>
        <v>-2.3988100107829093</v>
      </c>
      <c r="AL66">
        <f t="shared" si="26"/>
        <v>-9.0876501352422938</v>
      </c>
      <c r="AN66">
        <f t="shared" si="27"/>
        <v>0</v>
      </c>
      <c r="AO66">
        <f t="shared" si="27"/>
        <v>0</v>
      </c>
      <c r="AP66">
        <f t="shared" si="27"/>
        <v>-1.2018753432420669E-6</v>
      </c>
      <c r="AQ66">
        <f t="shared" si="27"/>
        <v>-6.1407540924410583E-3</v>
      </c>
      <c r="AR66">
        <f t="shared" si="27"/>
        <v>-6.1419559677842999E-3</v>
      </c>
      <c r="AS66">
        <f t="shared" si="27"/>
        <v>-7.4258532834489861E-3</v>
      </c>
      <c r="AT66">
        <f t="shared" si="27"/>
        <v>-4.8658057377147885E-3</v>
      </c>
      <c r="AU66">
        <f t="shared" si="23"/>
        <v>-1.8433614988948074E-2</v>
      </c>
      <c r="AW66">
        <v>63</v>
      </c>
      <c r="AX66">
        <f>IF(Z66&gt;0, (R66*SUMPRODUCT(K66:$K$98, X66:$X$98)-K66*$AZ$3)/Z66, 0)</f>
        <v>-2582865.9188505034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-4841108.6187799452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-30.607817939742986</v>
      </c>
      <c r="AC67">
        <f t="shared" ref="AC67:AC89" si="30">S67*Z67</f>
        <v>-27.333376005677231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-1.521432482383787</v>
      </c>
      <c r="AI67">
        <f t="shared" ref="AI67:AI89" si="34">SUM(AE67:AH67)</f>
        <v>-1.521714787307701</v>
      </c>
      <c r="AJ67">
        <f t="shared" ref="AJ67:AJ89" si="35">AB67-AC67</f>
        <v>-3.2744419340657558</v>
      </c>
      <c r="AK67">
        <f t="shared" si="22"/>
        <v>-2.1425472557820093</v>
      </c>
      <c r="AL67">
        <f t="shared" si="26"/>
        <v>-6.9387039771554662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-2.7554566003007092E-3</v>
      </c>
      <c r="AR67">
        <f t="shared" si="36"/>
        <v>-2.7559678809358362E-3</v>
      </c>
      <c r="AS67">
        <f t="shared" si="36"/>
        <v>-5.9303207628289122E-3</v>
      </c>
      <c r="AT67">
        <f t="shared" si="36"/>
        <v>-3.8803535784583567E-3</v>
      </c>
      <c r="AU67">
        <f t="shared" si="23"/>
        <v>-1.2566642222223106E-2</v>
      </c>
      <c r="AW67">
        <v>64</v>
      </c>
      <c r="AX67">
        <f>IF(Z67&gt;0, (R67*SUMPRODUCT(K67:$K$98, X67:$X$98)-K67*$AZ$3)/Z67, 0)</f>
        <v>-4841108.6187799452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250000</v>
      </c>
      <c r="S68">
        <f t="shared" si="29"/>
        <v>-9336329.79329882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-27.333376005677231</v>
      </c>
      <c r="AC68">
        <f t="shared" si="30"/>
        <v>-24.407039776421993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-0.74385920117631688</v>
      </c>
      <c r="AI68">
        <f t="shared" si="34"/>
        <v>-0.74398991121075642</v>
      </c>
      <c r="AJ68">
        <f t="shared" si="35"/>
        <v>-2.926336229255238</v>
      </c>
      <c r="AK68">
        <f t="shared" si="22"/>
        <v>-1.9133363203974063</v>
      </c>
      <c r="AL68">
        <f t="shared" si="26"/>
        <v>-5.5836624608634011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-1.202855913581111E-3</v>
      </c>
      <c r="AR68">
        <f t="shared" si="36"/>
        <v>-1.2030672779598018E-3</v>
      </c>
      <c r="AS68">
        <f t="shared" si="36"/>
        <v>-4.7320256749126058E-3</v>
      </c>
      <c r="AT68">
        <f t="shared" si="36"/>
        <v>-3.0939563616610112E-3</v>
      </c>
      <c r="AU68">
        <f t="shared" si="23"/>
        <v>-9.0290493145334192E-3</v>
      </c>
      <c r="AW68">
        <v>65</v>
      </c>
      <c r="AX68">
        <f>IF(Z68&gt;0, (R68*SUMPRODUCT(K68:$K$98, X68:$X$98)-K68*$AZ$3)/Z68, 0)</f>
        <v>-9336329.79329882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250000</v>
      </c>
      <c r="S69">
        <f t="shared" si="29"/>
        <v>-18568044.590250418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-24.407039776421993</v>
      </c>
      <c r="AC69">
        <f t="shared" si="30"/>
        <v>-21.792982198535981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-0.35359413698057701</v>
      </c>
      <c r="AI69">
        <f t="shared" si="34"/>
        <v>-0.35365282108727603</v>
      </c>
      <c r="AJ69">
        <f t="shared" si="35"/>
        <v>-2.6140575778860118</v>
      </c>
      <c r="AK69">
        <f t="shared" si="22"/>
        <v>-1.7084927843495397</v>
      </c>
      <c r="AL69">
        <f t="shared" si="26"/>
        <v>-4.6762031833228273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-5.1051663838554921E-4</v>
      </c>
      <c r="AR69">
        <f t="shared" si="36"/>
        <v>-5.1060136607117908E-4</v>
      </c>
      <c r="AS69">
        <f t="shared" si="36"/>
        <v>-3.7741572827095352E-3</v>
      </c>
      <c r="AT69">
        <f t="shared" si="36"/>
        <v>-2.4667094325152936E-3</v>
      </c>
      <c r="AU69">
        <f t="shared" si="23"/>
        <v>-6.7514680812960073E-3</v>
      </c>
      <c r="AW69">
        <v>66</v>
      </c>
      <c r="AX69">
        <f>IF(Z69&gt;0, (R69*SUMPRODUCT(K69:$K$98, X69:$X$98)-K69*$AZ$3)/Z69, 0)</f>
        <v>-18568044.590250418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250000</v>
      </c>
      <c r="S70">
        <f t="shared" si="29"/>
        <v>-38128067.009569377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-21.792982198535981</v>
      </c>
      <c r="AC70">
        <f t="shared" si="30"/>
        <v>-19.458438756424741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-0.16290027225331855</v>
      </c>
      <c r="AI70">
        <f t="shared" si="34"/>
        <v>-0.16292578946449993</v>
      </c>
      <c r="AJ70">
        <f t="shared" si="35"/>
        <v>-2.3345434421112401</v>
      </c>
      <c r="AK70">
        <f t="shared" si="22"/>
        <v>-1.5255087538975187</v>
      </c>
      <c r="AL70">
        <f t="shared" si="26"/>
        <v>-4.0229779854732586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-2.0999484468722337E-4</v>
      </c>
      <c r="AR70">
        <f t="shared" si="36"/>
        <v>-2.1002773894040518E-4</v>
      </c>
      <c r="AS70">
        <f t="shared" si="36"/>
        <v>-3.009461437727822E-3</v>
      </c>
      <c r="AT70">
        <f t="shared" si="36"/>
        <v>-1.9665343060050232E-3</v>
      </c>
      <c r="AU70">
        <f t="shared" si="23"/>
        <v>-5.18602348267325E-3</v>
      </c>
      <c r="AW70">
        <v>67</v>
      </c>
      <c r="AX70">
        <f>IF(Z70&gt;0, (R70*SUMPRODUCT(K70:$K$98, X70:$X$98)-K70*$AZ$3)/Z70, 0)</f>
        <v>-38128067.009569377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250000</v>
      </c>
      <c r="S71">
        <f t="shared" si="29"/>
        <v>-80879388.323194236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-19.458438756424741</v>
      </c>
      <c r="AC71">
        <f t="shared" si="30"/>
        <v>-17.373779145242974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-7.2607455053211936E-2</v>
      </c>
      <c r="AI71">
        <f t="shared" si="34"/>
        <v>-7.2618195601270863E-2</v>
      </c>
      <c r="AJ71">
        <f t="shared" si="35"/>
        <v>-2.0846596111817668</v>
      </c>
      <c r="AK71">
        <f t="shared" si="22"/>
        <v>-1.3620907129497319</v>
      </c>
      <c r="AL71">
        <f t="shared" si="26"/>
        <v>-3.5193685197327698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-8.3569925483324036E-5</v>
      </c>
      <c r="AR71">
        <f t="shared" si="36"/>
        <v>-8.3582287668450571E-5</v>
      </c>
      <c r="AS71">
        <f t="shared" si="36"/>
        <v>-2.3994071715759545E-3</v>
      </c>
      <c r="AT71">
        <f t="shared" si="36"/>
        <v>-1.5677428619322103E-3</v>
      </c>
      <c r="AU71">
        <f t="shared" si="23"/>
        <v>-4.0507323211766153E-3</v>
      </c>
      <c r="AW71">
        <v>68</v>
      </c>
      <c r="AX71">
        <f>IF(Z71&gt;0, (R71*SUMPRODUCT(K71:$K$98, X71:$X$98)-K71*$AZ$3)/Z71, 0)</f>
        <v>-80879388.323194236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250000</v>
      </c>
      <c r="S72">
        <f t="shared" si="29"/>
        <v>-177573271.92486194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-17.373779145242974</v>
      </c>
      <c r="AC72">
        <f t="shared" si="30"/>
        <v>-15.512371995501981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-3.1326316923844903E-2</v>
      </c>
      <c r="AI72">
        <f t="shared" si="34"/>
        <v>-3.1330684803038474E-2</v>
      </c>
      <c r="AJ72">
        <f t="shared" si="35"/>
        <v>-1.8614071497409928</v>
      </c>
      <c r="AK72">
        <f t="shared" ref="AK72:AK89" si="49">G72*SUM(AB72:AB72, AE72:AF72)</f>
        <v>-1.2161645401670083</v>
      </c>
      <c r="AL72">
        <f t="shared" si="26"/>
        <v>-3.1089023747110396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-3.2192901062910564E-5</v>
      </c>
      <c r="AR72">
        <f t="shared" si="36"/>
        <v>-3.2197389771336622E-5</v>
      </c>
      <c r="AS72">
        <f t="shared" si="36"/>
        <v>-1.9128995073082859E-3</v>
      </c>
      <c r="AT72">
        <f t="shared" si="36"/>
        <v>-1.2498074642159761E-3</v>
      </c>
      <c r="AU72">
        <f t="shared" si="23"/>
        <v>-3.1949043612955986E-3</v>
      </c>
      <c r="AW72">
        <v>69</v>
      </c>
      <c r="AX72">
        <f>IF(Z72&gt;0, (R72*SUMPRODUCT(K72:$K$98, X72:$X$98)-K72*$AZ$3)/Z72, 0)</f>
        <v>-177573271.92486194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250000</v>
      </c>
      <c r="S73">
        <f t="shared" si="29"/>
        <v>-404272571.55982471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-15.512371995501981</v>
      </c>
      <c r="AC73">
        <f t="shared" si="30"/>
        <v>-13.850358902986544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-1.305601400420465E-2</v>
      </c>
      <c r="AI73">
        <f t="shared" si="34"/>
        <v>-1.3057727001805445E-2</v>
      </c>
      <c r="AJ73">
        <f t="shared" si="35"/>
        <v>-1.6620130925154371</v>
      </c>
      <c r="AK73">
        <f t="shared" si="49"/>
        <v>-1.0858660396851387</v>
      </c>
      <c r="AL73">
        <f t="shared" si="26"/>
        <v>-2.7609368592023813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-1.1979628825202934E-5</v>
      </c>
      <c r="AR73">
        <f t="shared" si="36"/>
        <v>-1.1981200597064497E-5</v>
      </c>
      <c r="AS73">
        <f t="shared" si="36"/>
        <v>-1.5249907011857177E-3</v>
      </c>
      <c r="AT73">
        <f t="shared" si="36"/>
        <v>-9.9634330241463935E-4</v>
      </c>
      <c r="AU73">
        <f t="shared" si="23"/>
        <v>-2.533315204197422E-3</v>
      </c>
      <c r="AW73">
        <v>70</v>
      </c>
      <c r="AX73">
        <f>IF(Z73&gt;0, (R73*SUMPRODUCT(K73:$K$98, X73:$X$98)-K73*$AZ$3)/Z73, 0)</f>
        <v>-404272571.55982471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8"/>
        <v>250000</v>
      </c>
      <c r="S74">
        <f t="shared" si="29"/>
        <v>-956094736.2089324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-13.850358902986544</v>
      </c>
      <c r="AC74">
        <f t="shared" si="30"/>
        <v>-12.366401877779211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-5.2457668549394021E-3</v>
      </c>
      <c r="AI74">
        <f t="shared" si="34"/>
        <v>-5.2464135691932014E-3</v>
      </c>
      <c r="AJ74">
        <f t="shared" si="35"/>
        <v>-1.4839570252073333</v>
      </c>
      <c r="AK74">
        <f t="shared" si="49"/>
        <v>-0.96952512320905815</v>
      </c>
      <c r="AL74">
        <f t="shared" si="26"/>
        <v>-2.4587285619855845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-4.2975774971737715E-6</v>
      </c>
      <c r="AR74">
        <f t="shared" si="36"/>
        <v>-4.2981073157305404E-6</v>
      </c>
      <c r="AS74">
        <f t="shared" si="36"/>
        <v>-1.2157269841870694E-3</v>
      </c>
      <c r="AT74">
        <f t="shared" si="36"/>
        <v>-7.9428031547467781E-4</v>
      </c>
      <c r="AU74">
        <f t="shared" si="23"/>
        <v>-2.0143054069774774E-3</v>
      </c>
      <c r="AW74">
        <v>71</v>
      </c>
      <c r="AX74">
        <f>IF(Z74&gt;0, (R74*SUMPRODUCT(K74:$K$98, X74:$X$98)-K74*$AZ$3)/Z74, 0)</f>
        <v>-956094736.2089324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250000</v>
      </c>
      <c r="S75">
        <f t="shared" si="29"/>
        <v>-2352814227.6491308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-12.366401877779211</v>
      </c>
      <c r="AC75">
        <f t="shared" si="30"/>
        <v>-11.041433849610137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-2.0280199109903156E-3</v>
      </c>
      <c r="AI75">
        <f t="shared" si="34"/>
        <v>-2.028254554119379E-3</v>
      </c>
      <c r="AJ75">
        <f t="shared" si="35"/>
        <v>-1.3249680281690743</v>
      </c>
      <c r="AK75">
        <f t="shared" si="49"/>
        <v>-0.86564813144454489</v>
      </c>
      <c r="AL75">
        <f t="shared" si="26"/>
        <v>-2.1926444141677388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-1.4834363753096888E-6</v>
      </c>
      <c r="AR75">
        <f t="shared" si="36"/>
        <v>-1.4836080097946281E-6</v>
      </c>
      <c r="AS75">
        <f t="shared" si="36"/>
        <v>-9.6917478889473453E-4</v>
      </c>
      <c r="AT75">
        <f t="shared" si="36"/>
        <v>-6.3319591659069909E-4</v>
      </c>
      <c r="AU75">
        <f t="shared" si="23"/>
        <v>-1.6038543134952283E-3</v>
      </c>
      <c r="AW75">
        <v>72</v>
      </c>
      <c r="AX75">
        <f>IF(Z75&gt;0, (R75*SUMPRODUCT(K75:$K$98, X75:$X$98)-K75*$AZ$3)/Z75, 0)</f>
        <v>-2352814227.6491308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250000</v>
      </c>
      <c r="S76">
        <f t="shared" si="29"/>
        <v>-6035961846.6543589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-11.041433849610137</v>
      </c>
      <c r="AC76">
        <f t="shared" si="30"/>
        <v>-9.8584243279156443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-7.5316313419746493E-4</v>
      </c>
      <c r="AI76">
        <f t="shared" si="34"/>
        <v>-7.5324479826839824E-4</v>
      </c>
      <c r="AJ76">
        <f t="shared" si="35"/>
        <v>-1.1830095216944922</v>
      </c>
      <c r="AK76">
        <f t="shared" si="49"/>
        <v>-0.77290036947270968</v>
      </c>
      <c r="AL76">
        <f t="shared" si="26"/>
        <v>-1.9566631359654703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-4.9188971387982674E-7</v>
      </c>
      <c r="AR76">
        <f t="shared" si="36"/>
        <v>-4.9194304856213086E-7</v>
      </c>
      <c r="AS76">
        <f t="shared" si="36"/>
        <v>-7.72621745172738E-4</v>
      </c>
      <c r="AT76">
        <f t="shared" si="36"/>
        <v>-5.0478007265006037E-4</v>
      </c>
      <c r="AU76">
        <f t="shared" si="23"/>
        <v>-1.2778937608713605E-3</v>
      </c>
      <c r="AW76">
        <v>73</v>
      </c>
      <c r="AX76">
        <f>IF(Z76&gt;0, (R76*SUMPRODUCT(K76:$K$98, X76:$X$98)-K76*$AZ$3)/Z76, 0)</f>
        <v>-6035961846.6543589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250000</v>
      </c>
      <c r="S77">
        <f t="shared" si="29"/>
        <v>-16177051479.775606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-9.8584243279156443</v>
      </c>
      <c r="AC77">
        <f t="shared" si="30"/>
        <v>-8.8021649937956568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-2.6820857686443207E-4</v>
      </c>
      <c r="AI77">
        <f t="shared" si="34"/>
        <v>-2.6823578257928314E-4</v>
      </c>
      <c r="AJ77">
        <f t="shared" si="35"/>
        <v>-1.0562593341199875</v>
      </c>
      <c r="AK77">
        <f t="shared" si="49"/>
        <v>-0.69008970295409522</v>
      </c>
      <c r="AL77">
        <f t="shared" si="26"/>
        <v>-1.7466172728566618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-1.563987673924179E-7</v>
      </c>
      <c r="AR77">
        <f t="shared" si="36"/>
        <v>-1.5641463168847613E-7</v>
      </c>
      <c r="AS77">
        <f t="shared" si="36"/>
        <v>-6.1592981042736181E-4</v>
      </c>
      <c r="AT77">
        <f t="shared" si="36"/>
        <v>-4.0240763436425776E-4</v>
      </c>
      <c r="AU77">
        <f t="shared" si="23"/>
        <v>-1.018493859423308E-3</v>
      </c>
      <c r="AW77">
        <v>74</v>
      </c>
      <c r="AX77">
        <f>IF(Z77&gt;0, (R77*SUMPRODUCT(K77:$K$98, X77:$X$98)-K77*$AZ$3)/Z77, 0)</f>
        <v>-16177051479.775606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250000</v>
      </c>
      <c r="S78">
        <f t="shared" si="29"/>
        <v>-45388244522.721199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-8.8021649937956568</v>
      </c>
      <c r="AC78">
        <f t="shared" si="30"/>
        <v>-7.8590760198286205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-9.1380229553507993E-5</v>
      </c>
      <c r="AI78">
        <f t="shared" si="34"/>
        <v>-9.1388887165299841E-5</v>
      </c>
      <c r="AJ78">
        <f t="shared" si="35"/>
        <v>-0.94308897396703628</v>
      </c>
      <c r="AK78">
        <f t="shared" si="49"/>
        <v>-0.61615154956569607</v>
      </c>
      <c r="AL78">
        <f t="shared" si="26"/>
        <v>-1.5593319124198977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-4.7576762542709693E-8</v>
      </c>
      <c r="AR78">
        <f t="shared" si="36"/>
        <v>-4.7581270094752627E-8</v>
      </c>
      <c r="AS78">
        <f t="shared" si="36"/>
        <v>-4.9101562110657809E-4</v>
      </c>
      <c r="AT78">
        <f t="shared" si="36"/>
        <v>-3.2079691753066287E-4</v>
      </c>
      <c r="AU78">
        <f t="shared" si="23"/>
        <v>-8.1186011990733577E-4</v>
      </c>
      <c r="AW78">
        <v>75</v>
      </c>
      <c r="AX78">
        <f>IF(Z78&gt;0, (R78*SUMPRODUCT(K78:$K$98, X78:$X$98)-K78*$AZ$3)/Z78, 0)</f>
        <v>-45388244522.721199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250000</v>
      </c>
      <c r="S79">
        <f t="shared" si="29"/>
        <v>-133579223336.59526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-7.8590760198286205</v>
      </c>
      <c r="AC79">
        <f t="shared" si="30"/>
        <v>-7.0170322010073418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-2.9722462020279891E-5</v>
      </c>
      <c r="AI79">
        <f t="shared" si="34"/>
        <v>-2.9725088563549771E-5</v>
      </c>
      <c r="AJ79">
        <f t="shared" si="35"/>
        <v>-0.84204381882127866</v>
      </c>
      <c r="AK79">
        <f t="shared" si="49"/>
        <v>-0.55013532138800347</v>
      </c>
      <c r="AL79">
        <f t="shared" si="26"/>
        <v>-1.3922088652978457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-1.3816861354171467E-8</v>
      </c>
      <c r="AR79">
        <f t="shared" si="36"/>
        <v>-1.3818082335938587E-8</v>
      </c>
      <c r="AS79">
        <f t="shared" si="36"/>
        <v>-3.9143468972565031E-4</v>
      </c>
      <c r="AT79">
        <f t="shared" si="36"/>
        <v>-2.5573734290464497E-4</v>
      </c>
      <c r="AU79">
        <f t="shared" si="23"/>
        <v>-6.4718585071263119E-4</v>
      </c>
      <c r="AW79">
        <v>76</v>
      </c>
      <c r="AX79">
        <f>IF(Z79&gt;0, (R79*SUMPRODUCT(K79:$K$98, X79:$X$98)-K79*$AZ$3)/Z79, 0)</f>
        <v>-133579223336.59526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250000</v>
      </c>
      <c r="S80">
        <f t="shared" si="29"/>
        <v>-416812268443.93964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-7.0170322010073418</v>
      </c>
      <c r="AC80">
        <f t="shared" si="30"/>
        <v>-6.2652073341116665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-9.2435779310265786E-6</v>
      </c>
      <c r="AI80">
        <f t="shared" si="34"/>
        <v>-9.2443294932775531E-6</v>
      </c>
      <c r="AJ80">
        <f t="shared" si="35"/>
        <v>-0.75182486689567529</v>
      </c>
      <c r="AK80">
        <f t="shared" si="49"/>
        <v>-0.49119225407051398</v>
      </c>
      <c r="AL80">
        <f t="shared" si="26"/>
        <v>-1.2430263652956826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-3.8366015971574801E-9</v>
      </c>
      <c r="AR80">
        <f t="shared" si="36"/>
        <v>-3.8369135375071984E-9</v>
      </c>
      <c r="AS80">
        <f t="shared" si="36"/>
        <v>-3.1204935000686627E-4</v>
      </c>
      <c r="AT80">
        <f t="shared" si="36"/>
        <v>-2.0387224519986555E-4</v>
      </c>
      <c r="AU80">
        <f t="shared" si="23"/>
        <v>-5.1592543212026934E-4</v>
      </c>
      <c r="AW80">
        <v>77</v>
      </c>
      <c r="AX80">
        <f>IF(Z80&gt;0, (R80*SUMPRODUCT(K80:$K$98, X80:$X$98)-K80*$AZ$3)/Z80, 0)</f>
        <v>-416812268443.93964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250000</v>
      </c>
      <c r="S81">
        <f t="shared" si="29"/>
        <v>-1383489968689.377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-6.2652073341116665</v>
      </c>
      <c r="AC81">
        <f t="shared" si="30"/>
        <v>-5.5939351230263608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-2.7093954691888611E-6</v>
      </c>
      <c r="AI81">
        <f t="shared" si="34"/>
        <v>-2.7095976367234883E-6</v>
      </c>
      <c r="AJ81">
        <f t="shared" si="35"/>
        <v>-0.67127221108530577</v>
      </c>
      <c r="AK81">
        <f t="shared" si="49"/>
        <v>-0.43856451338781671</v>
      </c>
      <c r="AL81">
        <f t="shared" si="26"/>
        <v>-1.1098394340707591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-1.0040630237309201E-9</v>
      </c>
      <c r="AR81">
        <f t="shared" si="36"/>
        <v>-1.0041379441138715E-9</v>
      </c>
      <c r="AS81">
        <f t="shared" si="36"/>
        <v>-2.4876383446918314E-4</v>
      </c>
      <c r="AT81">
        <f t="shared" si="36"/>
        <v>-1.6252570598159367E-4</v>
      </c>
      <c r="AU81">
        <f t="shared" si="23"/>
        <v>-4.1129054458872088E-4</v>
      </c>
      <c r="AW81">
        <v>78</v>
      </c>
      <c r="AX81">
        <f>IF(Z81&gt;0, (R81*SUMPRODUCT(K81:$K$98, X81:$X$98)-K81*$AZ$3)/Z81, 0)</f>
        <v>-1383489968689.377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250000</v>
      </c>
      <c r="S82">
        <f t="shared" si="29"/>
        <v>-4902473161236.6006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-5.5939351230263608</v>
      </c>
      <c r="AC82">
        <f t="shared" si="30"/>
        <v>-4.9945849321358642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-7.4603208706380791E-7</v>
      </c>
      <c r="AI82">
        <f t="shared" si="34"/>
        <v>-7.4608302650567601E-7</v>
      </c>
      <c r="AJ82">
        <f t="shared" si="35"/>
        <v>-0.59935019089049657</v>
      </c>
      <c r="AK82">
        <f t="shared" si="49"/>
        <v>-0.39157545861184528</v>
      </c>
      <c r="AL82">
        <f t="shared" si="26"/>
        <v>-0.99092639558536832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-2.468471161793067E-10</v>
      </c>
      <c r="AR82">
        <f t="shared" si="36"/>
        <v>-2.468639710231438E-10</v>
      </c>
      <c r="AS82">
        <f t="shared" si="36"/>
        <v>-1.9831300659616549E-4</v>
      </c>
      <c r="AT82">
        <f t="shared" si="36"/>
        <v>-1.2956449782924181E-4</v>
      </c>
      <c r="AU82">
        <f t="shared" si="23"/>
        <v>-3.2787775128937833E-4</v>
      </c>
      <c r="AW82">
        <v>79</v>
      </c>
      <c r="AX82">
        <f>IF(Z82&gt;0, (R82*SUMPRODUCT(K82:$K$98, X82:$X$98)-K82*$AZ$3)/Z82, 0)</f>
        <v>-4902473161236.6006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250000</v>
      </c>
      <c r="S83">
        <f t="shared" si="29"/>
        <v>-18620656001117.129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-4.9945849321358642</v>
      </c>
      <c r="AC83">
        <f t="shared" si="30"/>
        <v>-4.4594508324768531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-1.9227787248985001E-7</v>
      </c>
      <c r="AI83">
        <f t="shared" si="34"/>
        <v>-1.9228984696280147E-7</v>
      </c>
      <c r="AJ83">
        <f t="shared" si="35"/>
        <v>-0.53513409965901104</v>
      </c>
      <c r="AK83">
        <f t="shared" si="49"/>
        <v>-0.34962094524951054</v>
      </c>
      <c r="AL83">
        <f t="shared" si="26"/>
        <v>-0.88475523719836846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-5.6804381607976622E-11</v>
      </c>
      <c r="AR83">
        <f t="shared" si="36"/>
        <v>-5.680791920968961E-11</v>
      </c>
      <c r="AS83">
        <f t="shared" si="36"/>
        <v>-1.5809391488912021E-4</v>
      </c>
      <c r="AT83">
        <f t="shared" si="36"/>
        <v>-1.0328802443527697E-4</v>
      </c>
      <c r="AU83">
        <f t="shared" si="23"/>
        <v>-2.6138199613231637E-4</v>
      </c>
      <c r="AW83">
        <v>80</v>
      </c>
      <c r="AX83">
        <f>IF(Z83&gt;0, (R83*SUMPRODUCT(K83:$K$98, X83:$X$98)-K83*$AZ$3)/Z83, 0)</f>
        <v>-18620656001117.129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250000</v>
      </c>
      <c r="S84">
        <f t="shared" si="29"/>
        <v>-76146865083039.047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-4.4594508324768531</v>
      </c>
      <c r="AC84">
        <f t="shared" si="30"/>
        <v>-3.9816525290462854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-4.6201361230895865E-8</v>
      </c>
      <c r="AI84">
        <f t="shared" si="34"/>
        <v>-4.6203975686871633E-8</v>
      </c>
      <c r="AJ84">
        <f t="shared" si="35"/>
        <v>-0.47779830343056773</v>
      </c>
      <c r="AK84">
        <f t="shared" si="49"/>
        <v>-0.31216155827337977</v>
      </c>
      <c r="AL84">
        <f t="shared" si="26"/>
        <v>-0.78995990790792314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-1.2186788579276833E-11</v>
      </c>
      <c r="AR84">
        <f t="shared" si="36"/>
        <v>-1.2187478208789419E-11</v>
      </c>
      <c r="AS84">
        <f t="shared" si="36"/>
        <v>-1.2603150107083071E-4</v>
      </c>
      <c r="AT84">
        <f t="shared" si="36"/>
        <v>-8.2340580708070146E-5</v>
      </c>
      <c r="AU84">
        <f t="shared" si="23"/>
        <v>-2.0837209396637907E-4</v>
      </c>
      <c r="AW84">
        <v>81</v>
      </c>
      <c r="AX84">
        <f>IF(Z84&gt;0, (R84*SUMPRODUCT(K84:$K$98, X84:$X$98)-K84*$AZ$3)/Z84, 0)</f>
        <v>-76146865083039.047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250000</v>
      </c>
      <c r="S85">
        <f t="shared" si="29"/>
        <v>-337103153998571.5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-3.9816525290462854</v>
      </c>
      <c r="AC85">
        <f t="shared" si="30"/>
        <v>-3.5550469009447467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-1.0305088940567032E-8</v>
      </c>
      <c r="AI85">
        <f t="shared" si="34"/>
        <v>-1.0305616234194928E-8</v>
      </c>
      <c r="AJ85">
        <f t="shared" si="35"/>
        <v>-0.42660562810153868</v>
      </c>
      <c r="AK85">
        <f t="shared" si="49"/>
        <v>-0.27871567703324002</v>
      </c>
      <c r="AL85">
        <f t="shared" si="26"/>
        <v>-0.705321315440395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-2.4269913433492125E-12</v>
      </c>
      <c r="AR85">
        <f t="shared" si="36"/>
        <v>-2.4271155283104185E-12</v>
      </c>
      <c r="AS85">
        <f t="shared" si="36"/>
        <v>-1.0047154104130588E-4</v>
      </c>
      <c r="AT85">
        <f t="shared" si="36"/>
        <v>-6.5641406815278557E-5</v>
      </c>
      <c r="AU85">
        <f t="shared" si="23"/>
        <v>-1.6611295028369998E-4</v>
      </c>
      <c r="AW85">
        <v>82</v>
      </c>
      <c r="AX85">
        <f>IF(Z85&gt;0, (R85*SUMPRODUCT(K85:$K$98, X85:$X$98)-K85*$AZ$3)/Z85, 0)</f>
        <v>-337103153998571.5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250000</v>
      </c>
      <c r="S86">
        <f t="shared" si="29"/>
        <v>-1626659519784470.5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-3.5550469009447467</v>
      </c>
      <c r="AC86">
        <f t="shared" si="30"/>
        <v>-3.1741490187027761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-2.1222710352452104E-9</v>
      </c>
      <c r="AI86">
        <f t="shared" si="34"/>
        <v>-2.122368601729779E-9</v>
      </c>
      <c r="AJ86">
        <f t="shared" si="35"/>
        <v>-0.38089788224197063</v>
      </c>
      <c r="AK86">
        <f t="shared" si="49"/>
        <v>-0.2488532830661323</v>
      </c>
      <c r="AL86">
        <f t="shared" si="26"/>
        <v>-0.62975116743047155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-4.4627165870659149E-13</v>
      </c>
      <c r="AR86">
        <f t="shared" si="36"/>
        <v>-4.4629217501020183E-13</v>
      </c>
      <c r="AS86">
        <f t="shared" si="36"/>
        <v>-8.0095297388022815E-5</v>
      </c>
      <c r="AT86">
        <f t="shared" si="36"/>
        <v>-5.2328927627131377E-5</v>
      </c>
      <c r="AU86">
        <f t="shared" si="23"/>
        <v>-1.3242422546144638E-4</v>
      </c>
      <c r="AW86">
        <v>83</v>
      </c>
      <c r="AX86">
        <f>IF(Z86&gt;0, (R86*SUMPRODUCT(K86:$K$98, X86:$X$98)-K86*$AZ$3)/Z86, 0)</f>
        <v>-1626659519784470.5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250000</v>
      </c>
      <c r="S87">
        <f t="shared" si="29"/>
        <v>-8625543511024547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-3.1741490187027761</v>
      </c>
      <c r="AC87">
        <f t="shared" si="30"/>
        <v>-2.8340616238421532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-4.008125610914807E-10</v>
      </c>
      <c r="AI87">
        <f t="shared" si="34"/>
        <v>-4.0082898939898514E-10</v>
      </c>
      <c r="AJ87">
        <f t="shared" si="35"/>
        <v>-0.34008739486062289</v>
      </c>
      <c r="AK87">
        <f t="shared" si="49"/>
        <v>-0.22219043130919436</v>
      </c>
      <c r="AL87">
        <f t="shared" si="26"/>
        <v>-0.56227782657064629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-7.5252643570664824E-14</v>
      </c>
      <c r="AR87">
        <f t="shared" si="36"/>
        <v>-7.5255727988891979E-14</v>
      </c>
      <c r="AS87">
        <f t="shared" si="36"/>
        <v>-6.3851480698683057E-5</v>
      </c>
      <c r="AT87">
        <f t="shared" si="36"/>
        <v>-4.1716300723187297E-5</v>
      </c>
      <c r="AU87">
        <f t="shared" si="23"/>
        <v>-1.055677814971261E-4</v>
      </c>
      <c r="AW87">
        <v>84</v>
      </c>
      <c r="AX87">
        <f>IF(Z87&gt;0, (R87*SUMPRODUCT(K87:$K$98, X87:$X$98)-K87*$AZ$3)/Z87, 0)</f>
        <v>-8625543511024547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250000</v>
      </c>
      <c r="S88">
        <f t="shared" si="29"/>
        <v>-5.0757544261941664E+16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-2.8340616238421532</v>
      </c>
      <c r="AC88">
        <f t="shared" si="30"/>
        <v>-2.5304121641448458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-6.8856890321388655E-11</v>
      </c>
      <c r="AI88">
        <f t="shared" si="34"/>
        <v>-6.885938296775378E-11</v>
      </c>
      <c r="AJ88">
        <f t="shared" si="35"/>
        <v>-0.30364945969730739</v>
      </c>
      <c r="AK88">
        <f t="shared" si="49"/>
        <v>-0.19838431366895073</v>
      </c>
      <c r="AL88">
        <f t="shared" si="26"/>
        <v>-0.50203377343511746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-1.1542764106291961E-14</v>
      </c>
      <c r="AR88">
        <f t="shared" si="36"/>
        <v>-1.1543181958867917E-14</v>
      </c>
      <c r="AS88">
        <f t="shared" si="36"/>
        <v>-5.0902009485611374E-5</v>
      </c>
      <c r="AT88">
        <f t="shared" si="36"/>
        <v>-3.3255979530606677E-5</v>
      </c>
      <c r="AU88">
        <f t="shared" si="23"/>
        <v>-8.4157989027761233E-5</v>
      </c>
      <c r="AW88">
        <v>85</v>
      </c>
      <c r="AX88">
        <f>IF(Z88&gt;0, (R88*SUMPRODUCT(K88:$K$98, X88:$X$98)-K88*$AZ$3)/Z88, 0)</f>
        <v>-5.0757544261941664E+16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-2.5304121641448458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-1.2463231825629147E-11</v>
      </c>
      <c r="AI89">
        <f t="shared" si="34"/>
        <v>-1.2463231825629147E-11</v>
      </c>
      <c r="AJ89">
        <f t="shared" si="35"/>
        <v>-2.5304121641448458</v>
      </c>
      <c r="AK89">
        <f t="shared" si="49"/>
        <v>-0.17712885149013921</v>
      </c>
      <c r="AL89">
        <f t="shared" si="26"/>
        <v>-2.7075410156474482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-1.8654132855140666E-15</v>
      </c>
      <c r="AR89">
        <f t="shared" si="36"/>
        <v>-1.8654132855140666E-15</v>
      </c>
      <c r="AS89">
        <f t="shared" si="36"/>
        <v>-3.78735189625177E-4</v>
      </c>
      <c r="AT89">
        <f t="shared" si="36"/>
        <v>-2.6511463273762391E-5</v>
      </c>
      <c r="AU89">
        <f t="shared" si="23"/>
        <v>-4.0524665290080482E-4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38212.313921986002</v>
      </c>
      <c r="AO91" s="8">
        <f t="shared" si="50"/>
        <v>-3821.2313921986006</v>
      </c>
      <c r="AP91" s="8">
        <f t="shared" si="50"/>
        <v>-3007.1125065005863</v>
      </c>
      <c r="AQ91" s="8">
        <f t="shared" si="50"/>
        <v>-15094.851740013812</v>
      </c>
      <c r="AR91" s="8">
        <f t="shared" si="50"/>
        <v>16289.118283272999</v>
      </c>
      <c r="AS91" s="8">
        <f t="shared" si="50"/>
        <v>-3264.6011404746487</v>
      </c>
      <c r="AT91" s="8">
        <f t="shared" si="50"/>
        <v>1099.6473191318232</v>
      </c>
      <c r="AU91" s="8">
        <f t="shared" si="50"/>
        <v>14124.164461930181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04BC-3B1A-446F-AE5B-25F3507E91F0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'S.45.04.C'!C3*(1+C12)</f>
        <v>86419.919343933449</v>
      </c>
      <c r="K3">
        <v>1</v>
      </c>
      <c r="L3" s="2">
        <v>0</v>
      </c>
      <c r="O3">
        <f>$C$3</f>
        <v>86419.919343933449</v>
      </c>
      <c r="P3">
        <f>O3*C5</f>
        <v>8641.9919343933452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86419.919343933449</v>
      </c>
      <c r="AF3">
        <f t="shared" ref="AF3:AG34" si="4">-$Z3*P3</f>
        <v>-8641.9919343933452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75258.019205540098</v>
      </c>
      <c r="AJ3">
        <f t="shared" ref="AJ3:AJ66" si="7">AB3-AC3</f>
        <v>0</v>
      </c>
      <c r="AL3">
        <f t="shared" ref="AL3:AL34" si="8">SUM(AI3:AK3)</f>
        <v>75258.019205540098</v>
      </c>
      <c r="AN3">
        <f t="shared" ref="AN3:AU34" si="9">AE3*$K3</f>
        <v>86419.919343933449</v>
      </c>
      <c r="AO3">
        <f t="shared" si="9"/>
        <v>-8641.9919343933452</v>
      </c>
      <c r="AP3">
        <f t="shared" si="9"/>
        <v>-2519.9082039999998</v>
      </c>
      <c r="AQ3">
        <f t="shared" si="9"/>
        <v>0</v>
      </c>
      <c r="AR3">
        <f t="shared" si="9"/>
        <v>75258.019205540098</v>
      </c>
      <c r="AS3">
        <f t="shared" si="9"/>
        <v>0</v>
      </c>
      <c r="AT3">
        <f t="shared" si="9"/>
        <v>0</v>
      </c>
      <c r="AU3">
        <f t="shared" si="9"/>
        <v>75258.019205540098</v>
      </c>
      <c r="AW3">
        <v>0</v>
      </c>
      <c r="AX3">
        <f>IF(Z3&gt;0, (R3*SUMPRODUCT(K3:$K$98, X3:$X$98)-K3*$AZ$3)/Z3, 0)</f>
        <v>0</v>
      </c>
      <c r="AZ3">
        <f>C6*ABS(SUMPRODUCT(X4:X79, K4:K79))/1</f>
        <v>33835.654073688762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2298.2418666985131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2269.599335663981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-2269.599335663981</v>
      </c>
      <c r="AK4">
        <f>G4*SUM(AB4, AE4:AF4)</f>
        <v>0</v>
      </c>
      <c r="AL4">
        <f t="shared" si="8"/>
        <v>-2885.2995856639809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-574.40083030133405</v>
      </c>
      <c r="AR4">
        <f t="shared" si="9"/>
        <v>-574.40083030133405</v>
      </c>
      <c r="AS4">
        <f t="shared" si="9"/>
        <v>-2117.3610744136404</v>
      </c>
      <c r="AT4">
        <f t="shared" si="9"/>
        <v>0</v>
      </c>
      <c r="AU4">
        <f t="shared" si="9"/>
        <v>-2691.7619047149742</v>
      </c>
      <c r="AW4">
        <v>1</v>
      </c>
      <c r="AX4">
        <f>IF(Z4&gt;0, (R4*SUMPRODUCT(K4:$K$98, X4:$X$98)-K4*$AZ$3)/Z4, 0)</f>
        <v>2298.2418666985131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250000</v>
      </c>
      <c r="S5">
        <f t="shared" si="1"/>
        <v>4438.4633564731403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2269.599335663981</v>
      </c>
      <c r="AC5">
        <f t="shared" si="2"/>
        <v>4328.1141617881694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-630.96343929257375</v>
      </c>
      <c r="AI5">
        <f t="shared" si="6"/>
        <v>-679.7203379552152</v>
      </c>
      <c r="AJ5">
        <f t="shared" si="7"/>
        <v>-2058.5148261241884</v>
      </c>
      <c r="AK5">
        <f>G5*SUM(AB5, AE5:AF5)</f>
        <v>93.053572762223226</v>
      </c>
      <c r="AL5">
        <f t="shared" si="8"/>
        <v>-2645.1815913171804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-539.54189579719866</v>
      </c>
      <c r="AR5">
        <f t="shared" si="9"/>
        <v>-581.23431076046143</v>
      </c>
      <c r="AS5">
        <f t="shared" si="9"/>
        <v>-1760.2525323161897</v>
      </c>
      <c r="AT5">
        <f t="shared" si="9"/>
        <v>79.57085614203416</v>
      </c>
      <c r="AU5">
        <f t="shared" si="9"/>
        <v>-2261.9159869346172</v>
      </c>
      <c r="AW5">
        <v>2</v>
      </c>
      <c r="AX5">
        <f>IF(Z5&gt;0, (R5*SUMPRODUCT(K5:$K$98, X5:$X$98)-K5*$AZ$3)/Z5, 0)</f>
        <v>4438.4633564731403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250000</v>
      </c>
      <c r="S6">
        <f t="shared" si="1"/>
        <v>6876.434300997279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4328.1141617881694</v>
      </c>
      <c r="AC6">
        <f t="shared" si="2"/>
        <v>6620.5484413211743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-649.64788808323419</v>
      </c>
      <c r="AI6">
        <f t="shared" si="6"/>
        <v>-697.78728818163268</v>
      </c>
      <c r="AJ6">
        <f t="shared" si="7"/>
        <v>-2292.4342795330049</v>
      </c>
      <c r="AK6">
        <f>G6*SUM(AB6, AE6:AF6)</f>
        <v>253.19467846460793</v>
      </c>
      <c r="AL6">
        <f t="shared" si="8"/>
        <v>-2737.0268892500299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-501.14489649425417</v>
      </c>
      <c r="AR6">
        <f t="shared" si="9"/>
        <v>-538.28011254303851</v>
      </c>
      <c r="AS6">
        <f t="shared" si="9"/>
        <v>-1768.4067951426264</v>
      </c>
      <c r="AT6">
        <f t="shared" si="9"/>
        <v>195.31691437713849</v>
      </c>
      <c r="AU6">
        <f t="shared" si="9"/>
        <v>-2111.3699933085268</v>
      </c>
      <c r="AW6">
        <v>3</v>
      </c>
      <c r="AX6">
        <f>IF(Z6&gt;0, (R6*SUMPRODUCT(K6:$K$98, X6:$X$98)-K6*$AZ$3)/Z6, 0)</f>
        <v>6876.434300997279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250000</v>
      </c>
      <c r="S7">
        <f t="shared" si="1"/>
        <v>8914.2984995162751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6620.5484413211743</v>
      </c>
      <c r="AC7">
        <f t="shared" si="2"/>
        <v>8472.8065509330663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-671.59782540976676</v>
      </c>
      <c r="AI7">
        <f t="shared" si="6"/>
        <v>-719.12151194209923</v>
      </c>
      <c r="AJ7">
        <f t="shared" si="7"/>
        <v>-1852.258109611892</v>
      </c>
      <c r="AK7">
        <f>G7*SUM(AB7, AE7:AF7)</f>
        <v>325.06892846886967</v>
      </c>
      <c r="AL7">
        <f t="shared" si="8"/>
        <v>-2246.3106930851218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-471.36502437837817</v>
      </c>
      <c r="AR7">
        <f t="shared" si="9"/>
        <v>-504.71981323165596</v>
      </c>
      <c r="AS7">
        <f t="shared" si="9"/>
        <v>-1300.0186360930422</v>
      </c>
      <c r="AT7">
        <f t="shared" si="9"/>
        <v>228.15160739821198</v>
      </c>
      <c r="AU7">
        <f t="shared" si="9"/>
        <v>-1576.5868419264864</v>
      </c>
      <c r="AW7">
        <v>4</v>
      </c>
      <c r="AX7">
        <f>IF(Z7&gt;0, (R7*SUMPRODUCT(K7:$K$98, X7:$X$98)-K7*$AZ$3)/Z7, 0)</f>
        <v>8914.2984995162751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250000</v>
      </c>
      <c r="S8">
        <f t="shared" si="1"/>
        <v>10220.057262198481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8472.8065509330663</v>
      </c>
      <c r="AC8">
        <f t="shared" si="2"/>
        <v>9581.9654515818547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-851.06035650025933</v>
      </c>
      <c r="AI8">
        <f t="shared" si="6"/>
        <v>-897.93859409596848</v>
      </c>
      <c r="AJ8">
        <f t="shared" si="7"/>
        <v>-1109.1589006487884</v>
      </c>
      <c r="AK8">
        <f t="shared" ref="AK8:AK71" si="22">G8*SUM(AB8:AB8, AE8:AF8)</f>
        <v>180.47077953487431</v>
      </c>
      <c r="AL8">
        <f t="shared" si="8"/>
        <v>-1826.6267152098826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-557.56734332777921</v>
      </c>
      <c r="AR8">
        <f t="shared" si="9"/>
        <v>-588.27935358238926</v>
      </c>
      <c r="AS8">
        <f t="shared" si="9"/>
        <v>-726.65913391410186</v>
      </c>
      <c r="AT8">
        <f t="shared" si="9"/>
        <v>118.23440291278867</v>
      </c>
      <c r="AU8">
        <f t="shared" si="9"/>
        <v>-1196.7040845837025</v>
      </c>
      <c r="AW8">
        <v>5</v>
      </c>
      <c r="AX8">
        <f>IF(Z8&gt;0, (R8*SUMPRODUCT(K8:$K$98, X8:$X$98)-K8*$AZ$3)/Z8, 0)</f>
        <v>10220.057262198481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250000</v>
      </c>
      <c r="S9">
        <f t="shared" si="1"/>
        <v>11036.542131149188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9581.9654515818547</v>
      </c>
      <c r="AC9">
        <f t="shared" si="2"/>
        <v>10197.945310650211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-1043.19009369127</v>
      </c>
      <c r="AI9">
        <f t="shared" si="6"/>
        <v>-1089.3909108922837</v>
      </c>
      <c r="AJ9">
        <f t="shared" si="7"/>
        <v>-615.97985906835675</v>
      </c>
      <c r="AK9">
        <f t="shared" si="22"/>
        <v>56.533596164332941</v>
      </c>
      <c r="AL9">
        <f t="shared" si="8"/>
        <v>-1648.8371737963075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-647.25830657991469</v>
      </c>
      <c r="AR9">
        <f t="shared" si="9"/>
        <v>-675.92409135392757</v>
      </c>
      <c r="AS9">
        <f t="shared" si="9"/>
        <v>-382.19120645322477</v>
      </c>
      <c r="AT9">
        <f t="shared" si="9"/>
        <v>35.076866564866151</v>
      </c>
      <c r="AU9">
        <f t="shared" si="9"/>
        <v>-1023.0384312422862</v>
      </c>
      <c r="AW9">
        <v>6</v>
      </c>
      <c r="AX9">
        <f>IF(Z9&gt;0, (R9*SUMPRODUCT(K9:$K$98, X9:$X$98)-K9*$AZ$3)/Z9, 0)</f>
        <v>11036.542131149188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250000</v>
      </c>
      <c r="S10">
        <f t="shared" si="1"/>
        <v>11681.838441938184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10197.945310650211</v>
      </c>
      <c r="AC10">
        <f t="shared" si="2"/>
        <v>10628.154571288978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-1243.6608558990372</v>
      </c>
      <c r="AI10">
        <f t="shared" si="6"/>
        <v>-1289.150932756861</v>
      </c>
      <c r="AJ10">
        <f t="shared" si="7"/>
        <v>-430.20926063876686</v>
      </c>
      <c r="AK10">
        <f t="shared" si="22"/>
        <v>41.811575773665872</v>
      </c>
      <c r="AL10">
        <f t="shared" si="8"/>
        <v>-1677.548617621962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-732.0391873255835</v>
      </c>
      <c r="AR10">
        <f t="shared" si="9"/>
        <v>-758.81539302219755</v>
      </c>
      <c r="AS10">
        <f t="shared" si="9"/>
        <v>-253.22823022381084</v>
      </c>
      <c r="AT10">
        <f t="shared" si="9"/>
        <v>24.61097959703028</v>
      </c>
      <c r="AU10">
        <f t="shared" si="9"/>
        <v>-987.43264364897811</v>
      </c>
      <c r="AW10">
        <v>7</v>
      </c>
      <c r="AX10">
        <f>IF(Z10&gt;0, (R10*SUMPRODUCT(K10:$K$98, X10:$X$98)-K10*$AZ$3)/Z10, 0)</f>
        <v>11681.838441938184</v>
      </c>
    </row>
    <row r="11" spans="1:52" x14ac:dyDescent="0.25">
      <c r="A11" t="s">
        <v>33</v>
      </c>
      <c r="C11" s="12">
        <f>AU81</f>
        <v>36641.623359694815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250000</v>
      </c>
      <c r="S11">
        <f t="shared" si="1"/>
        <v>12167.431100543823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10628.154571288978</v>
      </c>
      <c r="AC11">
        <f t="shared" si="2"/>
        <v>10887.763038058125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-1468.7776878754241</v>
      </c>
      <c r="AI11">
        <f t="shared" si="6"/>
        <v>-1513.5191084270946</v>
      </c>
      <c r="AJ11">
        <f t="shared" si="7"/>
        <v>-259.60846676914662</v>
      </c>
      <c r="AK11">
        <f t="shared" si="22"/>
        <v>25.507570971093546</v>
      </c>
      <c r="AL11">
        <f t="shared" si="8"/>
        <v>-1747.6200042251476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-821.50004620442178</v>
      </c>
      <c r="AR11">
        <f t="shared" si="9"/>
        <v>-846.52430913669343</v>
      </c>
      <c r="AS11">
        <f t="shared" si="9"/>
        <v>-145.20125762150167</v>
      </c>
      <c r="AT11">
        <f t="shared" si="9"/>
        <v>14.266604745083241</v>
      </c>
      <c r="AU11">
        <f t="shared" si="9"/>
        <v>-977.45896201311189</v>
      </c>
      <c r="AW11">
        <v>8</v>
      </c>
      <c r="AX11">
        <f>IF(Z11&gt;0, (R11*SUMPRODUCT(K11:$K$98, X11:$X$98)-K11*$AZ$3)/Z11, 0)</f>
        <v>12167.431100543823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250000</v>
      </c>
      <c r="S12">
        <f t="shared" si="1"/>
        <v>12521.87955451235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10887.763038058125</v>
      </c>
      <c r="AC12">
        <f t="shared" si="2"/>
        <v>11006.826706326367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-1718.1434776996466</v>
      </c>
      <c r="AI12">
        <f t="shared" si="6"/>
        <v>-1762.0938553502606</v>
      </c>
      <c r="AJ12">
        <f t="shared" si="7"/>
        <v>-119.0636682682416</v>
      </c>
      <c r="AK12">
        <f t="shared" si="22"/>
        <v>25.041854987533686</v>
      </c>
      <c r="AL12">
        <f t="shared" si="8"/>
        <v>-1856.1156686309685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-913.21152347031727</v>
      </c>
      <c r="AR12">
        <f t="shared" si="9"/>
        <v>-936.57161641502842</v>
      </c>
      <c r="AS12">
        <f t="shared" si="9"/>
        <v>-63.283605415061167</v>
      </c>
      <c r="AT12">
        <f t="shared" si="9"/>
        <v>13.310012138396107</v>
      </c>
      <c r="AU12">
        <f t="shared" si="9"/>
        <v>-986.54520969169334</v>
      </c>
      <c r="AW12">
        <v>9</v>
      </c>
      <c r="AX12">
        <f>IF(Z12&gt;0, (R12*SUMPRODUCT(K12:$K$98, X12:$X$98)-K12*$AZ$3)/Z12, 0)</f>
        <v>12521.87955451235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250000</v>
      </c>
      <c r="S13">
        <f t="shared" si="1"/>
        <v>12736.694622954881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11006.826706326367</v>
      </c>
      <c r="AC13">
        <f t="shared" si="2"/>
        <v>10982.558634872767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-1985.1231887368956</v>
      </c>
      <c r="AI13">
        <f t="shared" si="6"/>
        <v>-2028.2370379732561</v>
      </c>
      <c r="AJ13">
        <f t="shared" si="7"/>
        <v>24.268071453599987</v>
      </c>
      <c r="AK13">
        <f t="shared" si="22"/>
        <v>22.013653412652733</v>
      </c>
      <c r="AL13">
        <f t="shared" si="8"/>
        <v>-1981.9553131070033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-1002.9601502553417</v>
      </c>
      <c r="AR13">
        <f t="shared" si="9"/>
        <v>-1024.7429156542489</v>
      </c>
      <c r="AS13">
        <f t="shared" si="9"/>
        <v>12.261157760691484</v>
      </c>
      <c r="AT13">
        <f t="shared" si="9"/>
        <v>11.122139552695279</v>
      </c>
      <c r="AU13">
        <f t="shared" si="9"/>
        <v>-1001.3596183408621</v>
      </c>
      <c r="AW13">
        <v>10</v>
      </c>
      <c r="AX13">
        <f>IF(Z13&gt;0, (R13*SUMPRODUCT(K13:$K$98, X13:$X$98)-K13*$AZ$3)/Z13, 0)</f>
        <v>12736.694622954881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250000</v>
      </c>
      <c r="S14">
        <f t="shared" si="1"/>
        <v>12813.508393876433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10982.558634872767</v>
      </c>
      <c r="AC14">
        <f t="shared" si="2"/>
        <v>10821.511812949544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-2278.7208485834185</v>
      </c>
      <c r="AI14">
        <f t="shared" si="6"/>
        <v>-2320.9478151576986</v>
      </c>
      <c r="AJ14">
        <f t="shared" si="7"/>
        <v>161.04682192322252</v>
      </c>
      <c r="AK14">
        <f t="shared" si="22"/>
        <v>19.768605542770981</v>
      </c>
      <c r="AL14">
        <f t="shared" si="8"/>
        <v>-2140.1323876917049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-1094.5968014876526</v>
      </c>
      <c r="AR14">
        <f t="shared" si="9"/>
        <v>-1114.8807702666572</v>
      </c>
      <c r="AS14">
        <f t="shared" si="9"/>
        <v>77.35977676971595</v>
      </c>
      <c r="AT14">
        <f t="shared" si="9"/>
        <v>9.4959645497780052</v>
      </c>
      <c r="AU14">
        <f t="shared" si="9"/>
        <v>-1028.0250289471633</v>
      </c>
      <c r="AW14">
        <v>11</v>
      </c>
      <c r="AX14">
        <f>IF(Z14&gt;0, (R14*SUMPRODUCT(K14:$K$98, X14:$X$98)-K14*$AZ$3)/Z14, 0)</f>
        <v>12813.508393876433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250000</v>
      </c>
      <c r="S15">
        <f t="shared" si="1"/>
        <v>12790.526140244909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10821.511812949544</v>
      </c>
      <c r="AC15">
        <f t="shared" si="2"/>
        <v>10561.082149648322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-2599.5651149648543</v>
      </c>
      <c r="AI15">
        <f t="shared" si="6"/>
        <v>-2640.8498988503984</v>
      </c>
      <c r="AJ15">
        <f t="shared" si="7"/>
        <v>260.42966330122181</v>
      </c>
      <c r="AK15">
        <f t="shared" si="22"/>
        <v>44.368198433093134</v>
      </c>
      <c r="AL15">
        <f t="shared" si="8"/>
        <v>-2336.0520371160833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-1184.627842995458</v>
      </c>
      <c r="AR15">
        <f t="shared" si="9"/>
        <v>-1203.4414146199283</v>
      </c>
      <c r="AS15">
        <f t="shared" si="9"/>
        <v>118.67840067269512</v>
      </c>
      <c r="AT15">
        <f t="shared" si="9"/>
        <v>20.218690774399075</v>
      </c>
      <c r="AU15">
        <f t="shared" si="9"/>
        <v>-1064.5443231728339</v>
      </c>
      <c r="AW15">
        <v>12</v>
      </c>
      <c r="AX15">
        <f>IF(Z15&gt;0, (R15*SUMPRODUCT(K15:$K$98, X15:$X$98)-K15*$AZ$3)/Z15, 0)</f>
        <v>12790.526140244909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250000</v>
      </c>
      <c r="S16">
        <f t="shared" si="1"/>
        <v>12670.22154844921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10561.082149648322</v>
      </c>
      <c r="AC16">
        <f t="shared" si="2"/>
        <v>10209.321675815367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-2916.4450702645254</v>
      </c>
      <c r="AI16">
        <f t="shared" si="6"/>
        <v>-2956.7337172971615</v>
      </c>
      <c r="AJ16">
        <f t="shared" si="7"/>
        <v>351.76047383295554</v>
      </c>
      <c r="AK16">
        <f t="shared" si="22"/>
        <v>74.983683262503092</v>
      </c>
      <c r="AL16">
        <f t="shared" si="8"/>
        <v>-2529.9895602017027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-1257.24224052611</v>
      </c>
      <c r="AR16">
        <f t="shared" si="9"/>
        <v>-1274.6101619656463</v>
      </c>
      <c r="AS16">
        <f t="shared" si="9"/>
        <v>151.63944994518914</v>
      </c>
      <c r="AT16">
        <f t="shared" si="9"/>
        <v>32.324508666058613</v>
      </c>
      <c r="AU16">
        <f t="shared" si="9"/>
        <v>-1090.6462033543985</v>
      </c>
      <c r="AW16">
        <v>13</v>
      </c>
      <c r="AX16">
        <f>IF(Z16&gt;0, (R16*SUMPRODUCT(K16:$K$98, X16:$X$98)-K16*$AZ$3)/Z16, 0)</f>
        <v>12670.22154844921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250000</v>
      </c>
      <c r="S17">
        <f t="shared" si="1"/>
        <v>12522.050225699762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10209.321675815367</v>
      </c>
      <c r="AC17">
        <f t="shared" si="2"/>
        <v>9826.8626308546973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-3237.6349569734821</v>
      </c>
      <c r="AI17">
        <f t="shared" si="6"/>
        <v>-3276.8731905443969</v>
      </c>
      <c r="AJ17">
        <f t="shared" si="7"/>
        <v>382.45904496066942</v>
      </c>
      <c r="AK17">
        <f t="shared" si="22"/>
        <v>140.88863912625206</v>
      </c>
      <c r="AL17">
        <f t="shared" si="8"/>
        <v>-2753.5255064574753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-1311.9976505024729</v>
      </c>
      <c r="AR17">
        <f t="shared" si="9"/>
        <v>-1327.8982912291319</v>
      </c>
      <c r="AS17">
        <f t="shared" si="9"/>
        <v>154.98515894172431</v>
      </c>
      <c r="AT17">
        <f t="shared" si="9"/>
        <v>57.092774810204595</v>
      </c>
      <c r="AU17">
        <f t="shared" si="9"/>
        <v>-1115.8203574772028</v>
      </c>
      <c r="AW17">
        <v>14</v>
      </c>
      <c r="AX17">
        <f>IF(Z17&gt;0, (R17*SUMPRODUCT(K17:$K$98, X17:$X$98)-K17*$AZ$3)/Z17, 0)</f>
        <v>12522.050225699762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250000</v>
      </c>
      <c r="S18">
        <f t="shared" si="1"/>
        <v>12366.515185826276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9826.8626308546973</v>
      </c>
      <c r="AC18">
        <f t="shared" si="2"/>
        <v>9431.0012357872965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-3573.2570107076963</v>
      </c>
      <c r="AI18">
        <f t="shared" si="6"/>
        <v>-3611.3882105407606</v>
      </c>
      <c r="AJ18">
        <f t="shared" si="7"/>
        <v>395.86139506740074</v>
      </c>
      <c r="AK18">
        <f t="shared" si="22"/>
        <v>212.26023282646148</v>
      </c>
      <c r="AL18">
        <f t="shared" si="8"/>
        <v>-3003.2665826468983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-1351.2531716298172</v>
      </c>
      <c r="AR18">
        <f t="shared" si="9"/>
        <v>-1365.6727626522591</v>
      </c>
      <c r="AS18">
        <f t="shared" si="9"/>
        <v>149.69787060032624</v>
      </c>
      <c r="AT18">
        <f t="shared" si="9"/>
        <v>80.267753469217794</v>
      </c>
      <c r="AU18">
        <f t="shared" si="9"/>
        <v>-1135.7071385827151</v>
      </c>
      <c r="AW18">
        <v>15</v>
      </c>
      <c r="AX18">
        <f>IF(Z18&gt;0, (R18*SUMPRODUCT(K18:$K$98, X18:$X$98)-K18*$AZ$3)/Z18, 0)</f>
        <v>12366.515185826276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250000</v>
      </c>
      <c r="S19">
        <f t="shared" si="1"/>
        <v>12098.236372589447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9431.0012357872965</v>
      </c>
      <c r="AC19">
        <f t="shared" si="2"/>
        <v>8942.4664217102672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-3960.8025015718763</v>
      </c>
      <c r="AI19">
        <f t="shared" si="6"/>
        <v>-3997.7602289062957</v>
      </c>
      <c r="AJ19">
        <f t="shared" si="7"/>
        <v>488.5348140770293</v>
      </c>
      <c r="AK19">
        <f t="shared" si="22"/>
        <v>210.31132755805672</v>
      </c>
      <c r="AL19">
        <f t="shared" si="8"/>
        <v>-3298.9140872712096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-1396.8164902266344</v>
      </c>
      <c r="AR19">
        <f t="shared" si="9"/>
        <v>-1409.8500012288946</v>
      </c>
      <c r="AS19">
        <f t="shared" si="9"/>
        <v>172.28667273406944</v>
      </c>
      <c r="AT19">
        <f t="shared" si="9"/>
        <v>74.168386406028901</v>
      </c>
      <c r="AU19">
        <f t="shared" si="9"/>
        <v>-1163.3949420887961</v>
      </c>
      <c r="AW19">
        <v>16</v>
      </c>
      <c r="AX19">
        <f>IF(Z19&gt;0, (R19*SUMPRODUCT(K19:$K$98, X19:$X$98)-K19*$AZ$3)/Z19, 0)</f>
        <v>12098.236372589447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250000</v>
      </c>
      <c r="S20">
        <f t="shared" si="1"/>
        <v>11422.657305630039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8942.4664217102672</v>
      </c>
      <c r="AC20">
        <f t="shared" si="2"/>
        <v>8160.2128682380098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-4343.672368527974</v>
      </c>
      <c r="AI20">
        <f t="shared" si="6"/>
        <v>-4379.3917841153434</v>
      </c>
      <c r="AJ20">
        <f t="shared" si="7"/>
        <v>782.25355347225741</v>
      </c>
      <c r="AK20">
        <f t="shared" si="22"/>
        <v>38.452605613354152</v>
      </c>
      <c r="AL20">
        <f t="shared" si="8"/>
        <v>-3558.6856250297319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-1452.9444806125018</v>
      </c>
      <c r="AR20">
        <f t="shared" si="9"/>
        <v>-1464.8925106030695</v>
      </c>
      <c r="AS20">
        <f t="shared" si="9"/>
        <v>261.6613055791326</v>
      </c>
      <c r="AT20">
        <f t="shared" si="9"/>
        <v>12.862273291119749</v>
      </c>
      <c r="AU20">
        <f t="shared" si="9"/>
        <v>-1190.3689317328171</v>
      </c>
      <c r="AW20">
        <v>17</v>
      </c>
      <c r="AX20">
        <f>IF(Z20&gt;0, (R20*SUMPRODUCT(K20:$K$98, X20:$X$98)-K20*$AZ$3)/Z20, 0)</f>
        <v>11422.657305630039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250000</v>
      </c>
      <c r="S21">
        <f t="shared" si="1"/>
        <v>10548.332144174492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8160.2128682380098</v>
      </c>
      <c r="AC21">
        <f t="shared" si="2"/>
        <v>7262.6169599759451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-4683.9675132538987</v>
      </c>
      <c r="AI21">
        <f t="shared" si="6"/>
        <v>-4718.3929411827439</v>
      </c>
      <c r="AJ21">
        <f t="shared" si="7"/>
        <v>897.59590826206477</v>
      </c>
      <c r="AK21">
        <f t="shared" si="22"/>
        <v>13.056340589180817</v>
      </c>
      <c r="AL21">
        <f t="shared" si="8"/>
        <v>-3807.7406923314984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-1489.8936054305564</v>
      </c>
      <c r="AR21">
        <f t="shared" si="9"/>
        <v>-1500.8437720980803</v>
      </c>
      <c r="AS21">
        <f t="shared" si="9"/>
        <v>285.5106061679877</v>
      </c>
      <c r="AT21">
        <f t="shared" si="9"/>
        <v>4.1530088112482346</v>
      </c>
      <c r="AU21">
        <f t="shared" si="9"/>
        <v>-1211.1801571188444</v>
      </c>
      <c r="AW21">
        <v>18</v>
      </c>
      <c r="AX21">
        <f>IF(Z21&gt;0, (R21*SUMPRODUCT(K21:$K$98, X21:$X$98)-K21*$AZ$3)/Z21, 0)</f>
        <v>10548.332144174492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250000</v>
      </c>
      <c r="S22">
        <f t="shared" si="1"/>
        <v>9805.2228058275887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7262.6169599759451</v>
      </c>
      <c r="AC22">
        <f t="shared" si="2"/>
        <v>6486.2083362852882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-5029.5054477880258</v>
      </c>
      <c r="AI22">
        <f t="shared" si="6"/>
        <v>-5062.5807203480244</v>
      </c>
      <c r="AJ22">
        <f t="shared" si="7"/>
        <v>776.4086236906569</v>
      </c>
      <c r="AK22">
        <f t="shared" si="22"/>
        <v>152.51495615949486</v>
      </c>
      <c r="AL22">
        <f t="shared" si="8"/>
        <v>-4133.6571404978731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-1493.7475087630305</v>
      </c>
      <c r="AR22">
        <f t="shared" si="9"/>
        <v>-1503.5707620631904</v>
      </c>
      <c r="AS22">
        <f t="shared" si="9"/>
        <v>230.5909516272844</v>
      </c>
      <c r="AT22">
        <f t="shared" si="9"/>
        <v>45.296468644356054</v>
      </c>
      <c r="AU22">
        <f t="shared" si="9"/>
        <v>-1227.6833417915502</v>
      </c>
      <c r="AW22">
        <v>19</v>
      </c>
      <c r="AX22">
        <f>IF(Z22&gt;0, (R22*SUMPRODUCT(K22:$K$98, X22:$X$98)-K22*$AZ$3)/Z22, 0)</f>
        <v>9805.2228058275887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250000</v>
      </c>
      <c r="S23">
        <f t="shared" si="1"/>
        <v>9581.0150368259092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6486.2083362852882</v>
      </c>
      <c r="AC23">
        <f t="shared" si="2"/>
        <v>6069.1484257213069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-5358.678376710096</v>
      </c>
      <c r="AI23">
        <f t="shared" si="6"/>
        <v>-5390.3511608691533</v>
      </c>
      <c r="AJ23">
        <f t="shared" si="7"/>
        <v>417.05991056398125</v>
      </c>
      <c r="AK23">
        <f t="shared" si="22"/>
        <v>454.03458353997024</v>
      </c>
      <c r="AL23">
        <f t="shared" si="8"/>
        <v>-4519.2566667652018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-1420.9918277269983</v>
      </c>
      <c r="AR23">
        <f t="shared" si="9"/>
        <v>-1429.3906836178446</v>
      </c>
      <c r="AS23">
        <f t="shared" si="9"/>
        <v>110.59419560608421</v>
      </c>
      <c r="AT23">
        <f t="shared" si="9"/>
        <v>120.39898410768775</v>
      </c>
      <c r="AU23">
        <f t="shared" si="9"/>
        <v>-1198.3975039040724</v>
      </c>
      <c r="AW23">
        <v>20</v>
      </c>
      <c r="AX23">
        <f>IF(Z23&gt;0, (R23*SUMPRODUCT(K23:$K$98, X23:$X$98)-K23*$AZ$3)/Z23, 0)</f>
        <v>9581.0150368259092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250000</v>
      </c>
      <c r="S24">
        <f t="shared" si="1"/>
        <v>9281.8444359767382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6069.1484257213069</v>
      </c>
      <c r="AC24">
        <f t="shared" si="2"/>
        <v>5609.4848106720247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-5692.7243306758492</v>
      </c>
      <c r="AI24">
        <f t="shared" si="6"/>
        <v>-5722.9418421271803</v>
      </c>
      <c r="AJ24">
        <f t="shared" si="7"/>
        <v>459.66361504928227</v>
      </c>
      <c r="AK24">
        <f t="shared" si="22"/>
        <v>424.84038980049155</v>
      </c>
      <c r="AL24">
        <f t="shared" si="8"/>
        <v>-4838.4378372774063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-1347.8327954877482</v>
      </c>
      <c r="AR24">
        <f t="shared" si="9"/>
        <v>-1354.9872176178806</v>
      </c>
      <c r="AS24">
        <f t="shared" si="9"/>
        <v>108.83184557477499</v>
      </c>
      <c r="AT24">
        <f t="shared" si="9"/>
        <v>100.58695572791235</v>
      </c>
      <c r="AU24">
        <f t="shared" si="9"/>
        <v>-1145.5684163151932</v>
      </c>
      <c r="AW24">
        <v>21</v>
      </c>
      <c r="AX24">
        <f>IF(Z24&gt;0, (R24*SUMPRODUCT(K24:$K$98, X24:$X$98)-K24*$AZ$3)/Z24, 0)</f>
        <v>9281.8444359767382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250000</v>
      </c>
      <c r="S25">
        <f t="shared" si="1"/>
        <v>8918.0893152548615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5609.4848106720247</v>
      </c>
      <c r="AC25">
        <f t="shared" si="2"/>
        <v>5119.9807765036658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-6048.7185881805117</v>
      </c>
      <c r="AI25">
        <f t="shared" si="6"/>
        <v>-6077.4241807996932</v>
      </c>
      <c r="AJ25">
        <f t="shared" si="7"/>
        <v>489.50403416835888</v>
      </c>
      <c r="AK25">
        <f t="shared" si="22"/>
        <v>392.66393674704176</v>
      </c>
      <c r="AL25">
        <f t="shared" si="8"/>
        <v>-5195.2562098842927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-1278.678087630984</v>
      </c>
      <c r="AR25">
        <f t="shared" si="9"/>
        <v>-1284.7463501463426</v>
      </c>
      <c r="AS25">
        <f t="shared" si="9"/>
        <v>103.4794515851875</v>
      </c>
      <c r="AT25">
        <f t="shared" si="9"/>
        <v>83.0077915514983</v>
      </c>
      <c r="AU25">
        <f t="shared" si="9"/>
        <v>-1098.2591070096569</v>
      </c>
      <c r="AW25">
        <v>22</v>
      </c>
      <c r="AX25">
        <f>IF(Z25&gt;0, (R25*SUMPRODUCT(K25:$K$98, X25:$X$98)-K25*$AZ$3)/Z25, 0)</f>
        <v>8918.0893152548615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250000</v>
      </c>
      <c r="S26">
        <f t="shared" si="1"/>
        <v>8487.5004608142463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5119.9807765036658</v>
      </c>
      <c r="AC26">
        <f t="shared" si="2"/>
        <v>4607.6676543364229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-6373.4668472461435</v>
      </c>
      <c r="AI26">
        <f t="shared" si="6"/>
        <v>-6400.6106905696843</v>
      </c>
      <c r="AJ26">
        <f t="shared" si="7"/>
        <v>512.31312216724291</v>
      </c>
      <c r="AK26">
        <f t="shared" si="22"/>
        <v>358.39865435525661</v>
      </c>
      <c r="AL26">
        <f t="shared" si="8"/>
        <v>-5529.8989140471849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-1202.9720901401379</v>
      </c>
      <c r="AR26">
        <f t="shared" si="9"/>
        <v>-1208.0954063383645</v>
      </c>
      <c r="AS26">
        <f t="shared" si="9"/>
        <v>96.697512068496764</v>
      </c>
      <c r="AT26">
        <f t="shared" si="9"/>
        <v>67.646633875477832</v>
      </c>
      <c r="AU26">
        <f t="shared" si="9"/>
        <v>-1043.7512603943899</v>
      </c>
      <c r="AW26">
        <v>23</v>
      </c>
      <c r="AX26">
        <f>IF(Z26&gt;0, (R26*SUMPRODUCT(K26:$K$98, X26:$X$98)-K26*$AZ$3)/Z26, 0)</f>
        <v>8487.5004608142463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250000</v>
      </c>
      <c r="S27">
        <f t="shared" si="1"/>
        <v>8004.6670161693082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4607.6676543364229</v>
      </c>
      <c r="AC27">
        <f t="shared" si="2"/>
        <v>4088.9499976460538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-6656.837296756652</v>
      </c>
      <c r="AI27">
        <f t="shared" si="6"/>
        <v>-6682.378334187606</v>
      </c>
      <c r="AJ27">
        <f t="shared" si="7"/>
        <v>518.71765669036904</v>
      </c>
      <c r="AK27">
        <f t="shared" si="22"/>
        <v>322.53673580354962</v>
      </c>
      <c r="AL27">
        <f t="shared" si="8"/>
        <v>-5841.1239416936878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-1121.8369492576026</v>
      </c>
      <c r="AR27">
        <f t="shared" si="9"/>
        <v>-1126.1412274358263</v>
      </c>
      <c r="AS27">
        <f t="shared" si="9"/>
        <v>87.416382219691286</v>
      </c>
      <c r="AT27">
        <f t="shared" si="9"/>
        <v>54.355185741681296</v>
      </c>
      <c r="AU27">
        <f t="shared" si="9"/>
        <v>-984.36965947445378</v>
      </c>
      <c r="AW27">
        <v>24</v>
      </c>
      <c r="AX27">
        <f>IF(Z27&gt;0, (R27*SUMPRODUCT(K27:$K$98, X27:$X$98)-K27*$AZ$3)/Z27, 0)</f>
        <v>8004.6670161693082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250000</v>
      </c>
      <c r="S28">
        <f t="shared" si="1"/>
        <v>7485.6856451153517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4088.9499976460538</v>
      </c>
      <c r="AC28">
        <f t="shared" si="2"/>
        <v>3578.0545068257443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-6931.582914617712</v>
      </c>
      <c r="AI28">
        <f t="shared" si="6"/>
        <v>-6955.4822250914331</v>
      </c>
      <c r="AJ28">
        <f t="shared" si="7"/>
        <v>510.89549082030953</v>
      </c>
      <c r="AK28">
        <f t="shared" si="22"/>
        <v>286.22649983522382</v>
      </c>
      <c r="AL28">
        <f t="shared" si="8"/>
        <v>-6158.3602344358997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-1042.9805213540067</v>
      </c>
      <c r="AR28">
        <f t="shared" si="9"/>
        <v>-1046.5765997108444</v>
      </c>
      <c r="AS28">
        <f t="shared" si="9"/>
        <v>76.873356625290441</v>
      </c>
      <c r="AT28">
        <f t="shared" si="9"/>
        <v>43.067891952056172</v>
      </c>
      <c r="AU28">
        <f t="shared" si="9"/>
        <v>-926.63535113349769</v>
      </c>
      <c r="AW28">
        <v>25</v>
      </c>
      <c r="AX28">
        <f>IF(Z28&gt;0, (R28*SUMPRODUCT(K28:$K$98, X28:$X$98)-K28*$AZ$3)/Z28, 0)</f>
        <v>7485.6856451153517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250000</v>
      </c>
      <c r="S29">
        <f t="shared" si="1"/>
        <v>6931.2665774129055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3578.0545068257443</v>
      </c>
      <c r="AC29">
        <f t="shared" si="2"/>
        <v>3080.5574305050332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-7190.6738501805949</v>
      </c>
      <c r="AI29">
        <f t="shared" si="6"/>
        <v>-7212.8960327795421</v>
      </c>
      <c r="AJ29">
        <f t="shared" si="7"/>
        <v>497.49707632071113</v>
      </c>
      <c r="AK29">
        <f t="shared" si="22"/>
        <v>250.46381547780211</v>
      </c>
      <c r="AL29">
        <f t="shared" si="8"/>
        <v>-6464.9351409810288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-966.04052029578895</v>
      </c>
      <c r="AR29">
        <f t="shared" si="9"/>
        <v>-969.02598859643444</v>
      </c>
      <c r="AS29">
        <f t="shared" si="9"/>
        <v>66.836897969224836</v>
      </c>
      <c r="AT29">
        <f t="shared" si="9"/>
        <v>33.648890168112352</v>
      </c>
      <c r="AU29">
        <f t="shared" si="9"/>
        <v>-868.54020045909726</v>
      </c>
      <c r="AW29">
        <v>26</v>
      </c>
      <c r="AX29">
        <f>IF(Z29&gt;0, (R29*SUMPRODUCT(K29:$K$98, X29:$X$98)-K29*$AZ$3)/Z29, 0)</f>
        <v>6931.2665774129055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250000</v>
      </c>
      <c r="S30">
        <f t="shared" si="1"/>
        <v>6341.3082184027771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3080.5574305050332</v>
      </c>
      <c r="AC30">
        <f t="shared" si="2"/>
        <v>2601.5557004175453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-7435.9632968571796</v>
      </c>
      <c r="AI30">
        <f t="shared" si="6"/>
        <v>-7456.4760649707659</v>
      </c>
      <c r="AJ30">
        <f t="shared" si="7"/>
        <v>479.00173008748789</v>
      </c>
      <c r="AK30">
        <f t="shared" si="22"/>
        <v>215.63902013535235</v>
      </c>
      <c r="AL30">
        <f t="shared" si="8"/>
        <v>-6761.8353147479256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-891.95915454729277</v>
      </c>
      <c r="AR30">
        <f t="shared" si="9"/>
        <v>-894.41970344641823</v>
      </c>
      <c r="AS30">
        <f t="shared" si="9"/>
        <v>57.457246780131911</v>
      </c>
      <c r="AT30">
        <f t="shared" si="9"/>
        <v>25.86634581273805</v>
      </c>
      <c r="AU30">
        <f t="shared" si="9"/>
        <v>-811.09611085354823</v>
      </c>
      <c r="AW30">
        <v>27</v>
      </c>
      <c r="AX30">
        <f>IF(Z30&gt;0, (R30*SUMPRODUCT(K30:$K$98, X30:$X$98)-K30*$AZ$3)/Z30, 0)</f>
        <v>6341.3082184027771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250000</v>
      </c>
      <c r="S31">
        <f t="shared" si="1"/>
        <v>5710.8922661307388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2601.5557004175453</v>
      </c>
      <c r="AC31">
        <f t="shared" si="2"/>
        <v>2144.4526085562366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-7662.6522208628785</v>
      </c>
      <c r="AI31">
        <f t="shared" si="6"/>
        <v>-7681.4273308511565</v>
      </c>
      <c r="AJ31">
        <f t="shared" si="7"/>
        <v>457.10309186130871</v>
      </c>
      <c r="AK31">
        <f t="shared" si="22"/>
        <v>182.10889902922818</v>
      </c>
      <c r="AL31">
        <f t="shared" si="8"/>
        <v>-7042.2153399606195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-820.67049924110927</v>
      </c>
      <c r="AR31">
        <f t="shared" si="9"/>
        <v>-822.68131461459518</v>
      </c>
      <c r="AS31">
        <f t="shared" si="9"/>
        <v>48.955767766820557</v>
      </c>
      <c r="AT31">
        <f t="shared" si="9"/>
        <v>19.503873694757868</v>
      </c>
      <c r="AU31">
        <f t="shared" si="9"/>
        <v>-754.2216731530167</v>
      </c>
      <c r="AW31">
        <v>28</v>
      </c>
      <c r="AX31">
        <f>IF(Z31&gt;0, (R31*SUMPRODUCT(K31:$K$98, X31:$X$98)-K31*$AZ$3)/Z31, 0)</f>
        <v>5710.8922661307388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250000</v>
      </c>
      <c r="S32">
        <f t="shared" si="1"/>
        <v>5030.6698893115226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2144.4526085562366</v>
      </c>
      <c r="AC32">
        <f t="shared" si="2"/>
        <v>1712.0464509990409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-7856.3534336849107</v>
      </c>
      <c r="AI32">
        <f t="shared" si="6"/>
        <v>-7873.3695218865687</v>
      </c>
      <c r="AJ32">
        <f t="shared" si="7"/>
        <v>432.40615755719568</v>
      </c>
      <c r="AK32">
        <f t="shared" si="22"/>
        <v>150.11168259893657</v>
      </c>
      <c r="AL32">
        <f t="shared" si="8"/>
        <v>-7290.8516817304362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-751.26420573070084</v>
      </c>
      <c r="AR32">
        <f t="shared" si="9"/>
        <v>-752.89137005004659</v>
      </c>
      <c r="AS32">
        <f t="shared" si="9"/>
        <v>41.348861307262247</v>
      </c>
      <c r="AT32">
        <f t="shared" si="9"/>
        <v>14.35443745632181</v>
      </c>
      <c r="AU32">
        <f t="shared" si="9"/>
        <v>-697.18807128646256</v>
      </c>
      <c r="AW32">
        <v>29</v>
      </c>
      <c r="AX32">
        <f>IF(Z32&gt;0, (R32*SUMPRODUCT(K32:$K$98, X32:$X$98)-K32*$AZ$3)/Z32, 0)</f>
        <v>5030.6698893115226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250000</v>
      </c>
      <c r="S33">
        <f t="shared" si="1"/>
        <v>4289.5607397259455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1712.0464509990409</v>
      </c>
      <c r="AC33">
        <f t="shared" si="2"/>
        <v>1307.4468360575495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-8030.2938572854882</v>
      </c>
      <c r="AI33">
        <f t="shared" si="6"/>
        <v>-8045.5337258336731</v>
      </c>
      <c r="AJ33">
        <f t="shared" si="7"/>
        <v>404.59961494149138</v>
      </c>
      <c r="AK33">
        <f t="shared" si="22"/>
        <v>119.84325156993287</v>
      </c>
      <c r="AL33">
        <f t="shared" si="8"/>
        <v>-7521.0908593222484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-685.62256052206703</v>
      </c>
      <c r="AR33">
        <f t="shared" si="9"/>
        <v>-686.92373304224157</v>
      </c>
      <c r="AS33">
        <f t="shared" si="9"/>
        <v>34.544517163684368</v>
      </c>
      <c r="AT33">
        <f t="shared" si="9"/>
        <v>10.232158182869153</v>
      </c>
      <c r="AU33">
        <f t="shared" si="9"/>
        <v>-642.14705769568798</v>
      </c>
      <c r="AW33">
        <v>30</v>
      </c>
      <c r="AX33">
        <f>IF(Z33&gt;0, (R33*SUMPRODUCT(K33:$K$98, X33:$X$98)-K33*$AZ$3)/Z33, 0)</f>
        <v>4289.5607397259455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250000</v>
      </c>
      <c r="S34">
        <f t="shared" si="1"/>
        <v>3459.4028905791274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1307.4468360575495</v>
      </c>
      <c r="AC34">
        <f t="shared" si="2"/>
        <v>931.34623159727471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-8131.9312214516403</v>
      </c>
      <c r="AI34">
        <f t="shared" si="6"/>
        <v>-8145.3923050700532</v>
      </c>
      <c r="AJ34">
        <f t="shared" si="7"/>
        <v>376.10060446027478</v>
      </c>
      <c r="AK34">
        <f t="shared" si="22"/>
        <v>91.521278524028475</v>
      </c>
      <c r="AL34">
        <f t="shared" si="8"/>
        <v>-7677.7704220857504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-619.91099013041639</v>
      </c>
      <c r="AR34">
        <f t="shared" si="9"/>
        <v>-620.9371514993303</v>
      </c>
      <c r="AS34">
        <f t="shared" si="9"/>
        <v>28.670790707695797</v>
      </c>
      <c r="AT34">
        <f t="shared" si="9"/>
        <v>6.9768231976886135</v>
      </c>
      <c r="AU34">
        <f t="shared" ref="AU34:AU79" si="23">AL34*$K34</f>
        <v>-585.28953759394597</v>
      </c>
      <c r="AW34">
        <v>31</v>
      </c>
      <c r="AX34">
        <f>IF(Z34&gt;0, (R34*SUMPRODUCT(K34:$K$98, X34:$X$98)-K34*$AZ$3)/Z34, 0)</f>
        <v>3459.4028905791274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250000</v>
      </c>
      <c r="S35">
        <f t="shared" si="1"/>
        <v>2512.1049729750912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931.34623159727471</v>
      </c>
      <c r="AC35">
        <f t="shared" si="2"/>
        <v>587.79413080774475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-8136.1886785026072</v>
      </c>
      <c r="AI35">
        <f t="shared" ref="AI35:AI66" si="25">SUM(AE35:AH35)</f>
        <v>-8147.8879135491352</v>
      </c>
      <c r="AJ35">
        <f t="shared" si="7"/>
        <v>343.55210078952996</v>
      </c>
      <c r="AK35">
        <f t="shared" si="22"/>
        <v>65.19423621180924</v>
      </c>
      <c r="AL35">
        <f t="shared" ref="AL35:AL79" si="26">SUM(AI35:AK35)</f>
        <v>-7739.1415765477968</v>
      </c>
      <c r="AN35">
        <f t="shared" ref="AN35:AT66" si="27">AE35*$K35</f>
        <v>0</v>
      </c>
      <c r="AO35">
        <f t="shared" si="27"/>
        <v>0</v>
      </c>
      <c r="AP35">
        <f t="shared" si="27"/>
        <v>-0.79629700585341479</v>
      </c>
      <c r="AQ35">
        <f t="shared" si="27"/>
        <v>-553.78173512915771</v>
      </c>
      <c r="AR35">
        <f t="shared" si="27"/>
        <v>-554.57803213501109</v>
      </c>
      <c r="AS35">
        <f t="shared" si="27"/>
        <v>23.383538165133544</v>
      </c>
      <c r="AT35">
        <f t="shared" si="27"/>
        <v>4.4373820072767032</v>
      </c>
      <c r="AU35">
        <f t="shared" si="23"/>
        <v>-526.7571119626009</v>
      </c>
      <c r="AW35">
        <v>32</v>
      </c>
      <c r="AX35">
        <f>IF(Z35&gt;0, (R35*SUMPRODUCT(K35:$K$98, X35:$X$98)-K35*$AZ$3)/Z35, 0)</f>
        <v>2512.1049729750912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250000</v>
      </c>
      <c r="S36">
        <f t="shared" si="1"/>
        <v>1407.1061979843932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587.79413080774475</v>
      </c>
      <c r="AC36">
        <f t="shared" si="2"/>
        <v>280.76140401866587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-8028.4462057389173</v>
      </c>
      <c r="AI36">
        <f t="shared" si="25"/>
        <v>-8038.4227591938325</v>
      </c>
      <c r="AJ36">
        <f t="shared" si="7"/>
        <v>307.03272678907888</v>
      </c>
      <c r="AK36">
        <f t="shared" si="22"/>
        <v>41.145589156542137</v>
      </c>
      <c r="AL36">
        <f t="shared" si="26"/>
        <v>-7690.2444432482116</v>
      </c>
      <c r="AN36">
        <f t="shared" si="27"/>
        <v>0</v>
      </c>
      <c r="AO36">
        <f t="shared" si="27"/>
        <v>0</v>
      </c>
      <c r="AP36">
        <f t="shared" si="27"/>
        <v>-0.60628961250234359</v>
      </c>
      <c r="AQ36">
        <f t="shared" si="27"/>
        <v>-487.9003115725705</v>
      </c>
      <c r="AR36">
        <f t="shared" si="27"/>
        <v>-488.50660118507284</v>
      </c>
      <c r="AS36">
        <f t="shared" si="27"/>
        <v>18.658823790372544</v>
      </c>
      <c r="AT36">
        <f t="shared" si="27"/>
        <v>2.5004770854619234</v>
      </c>
      <c r="AU36">
        <f t="shared" si="23"/>
        <v>-467.34730030923839</v>
      </c>
      <c r="AW36">
        <v>33</v>
      </c>
      <c r="AX36">
        <f>IF(Z36&gt;0, (R36*SUMPRODUCT(K36:$K$98, X36:$X$98)-K36*$AZ$3)/Z36, 0)</f>
        <v>1407.1061979843932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250000</v>
      </c>
      <c r="S37">
        <f t="shared" si="1"/>
        <v>79.115318719120609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280.76140401866587</v>
      </c>
      <c r="AC37">
        <f t="shared" si="2"/>
        <v>13.172707035450003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-7758.9191610449489</v>
      </c>
      <c r="AI37">
        <f t="shared" si="25"/>
        <v>-7767.2441651331055</v>
      </c>
      <c r="AJ37">
        <f t="shared" si="7"/>
        <v>267.58869698321587</v>
      </c>
      <c r="AK37">
        <f t="shared" si="22"/>
        <v>19.653298281306611</v>
      </c>
      <c r="AL37">
        <f t="shared" si="26"/>
        <v>-7480.0021698685823</v>
      </c>
      <c r="AN37">
        <f t="shared" si="27"/>
        <v>0</v>
      </c>
      <c r="AO37">
        <f t="shared" si="27"/>
        <v>0</v>
      </c>
      <c r="AP37">
        <f t="shared" si="27"/>
        <v>-0.45171657490114137</v>
      </c>
      <c r="AQ37">
        <f t="shared" si="27"/>
        <v>-421.00068075018663</v>
      </c>
      <c r="AR37">
        <f t="shared" si="27"/>
        <v>-421.45239732508776</v>
      </c>
      <c r="AS37">
        <f t="shared" si="27"/>
        <v>14.519422261362656</v>
      </c>
      <c r="AT37">
        <f t="shared" si="27"/>
        <v>1.0663923394070045</v>
      </c>
      <c r="AU37">
        <f t="shared" si="23"/>
        <v>-405.86658272431805</v>
      </c>
      <c r="AW37">
        <v>34</v>
      </c>
      <c r="AX37">
        <f>IF(Z37&gt;0, (R37*SUMPRODUCT(K37:$K$98, X37:$X$98)-K37*$AZ$3)/Z37, 0)</f>
        <v>79.115318719120609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250000</v>
      </c>
      <c r="S38">
        <f t="shared" si="1"/>
        <v>-1557.5514688132712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13.172707035450003</v>
      </c>
      <c r="AC38">
        <f t="shared" si="2"/>
        <v>-211.12117497424106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-7322.0610005168146</v>
      </c>
      <c r="AI38">
        <f t="shared" si="25"/>
        <v>-7328.8383423639862</v>
      </c>
      <c r="AJ38">
        <f t="shared" si="7"/>
        <v>224.29388200969106</v>
      </c>
      <c r="AK38">
        <f t="shared" si="22"/>
        <v>0.92208949248150029</v>
      </c>
      <c r="AL38">
        <f t="shared" si="26"/>
        <v>-7103.6223708618136</v>
      </c>
      <c r="AN38">
        <f t="shared" si="27"/>
        <v>0</v>
      </c>
      <c r="AO38">
        <f t="shared" si="27"/>
        <v>0</v>
      </c>
      <c r="AP38">
        <f t="shared" si="27"/>
        <v>-0.328339354650316</v>
      </c>
      <c r="AQ38">
        <f t="shared" si="27"/>
        <v>-354.72916046328555</v>
      </c>
      <c r="AR38">
        <f t="shared" si="27"/>
        <v>-355.05749981793582</v>
      </c>
      <c r="AS38">
        <f t="shared" si="27"/>
        <v>10.866282110560549</v>
      </c>
      <c r="AT38">
        <f t="shared" si="27"/>
        <v>4.4672125992516645E-2</v>
      </c>
      <c r="AU38">
        <f t="shared" si="23"/>
        <v>-344.14654558138278</v>
      </c>
      <c r="AW38">
        <v>35</v>
      </c>
      <c r="AX38">
        <f>IF(Z38&gt;0, (R38*SUMPRODUCT(K38:$K$98, X38:$X$98)-K38*$AZ$3)/Z38, 0)</f>
        <v>-1557.5514688132712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250000</v>
      </c>
      <c r="S39">
        <f t="shared" si="1"/>
        <v>-3635.5109091433856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-211.12117497424106</v>
      </c>
      <c r="AC39">
        <f t="shared" si="2"/>
        <v>-390.21926513351264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-6713.975124142511</v>
      </c>
      <c r="AI39">
        <f t="shared" si="25"/>
        <v>-6719.3418975463828</v>
      </c>
      <c r="AJ39">
        <f t="shared" si="7"/>
        <v>179.09809015927158</v>
      </c>
      <c r="AK39">
        <f t="shared" si="22"/>
        <v>-14.778482248196875</v>
      </c>
      <c r="AL39">
        <f t="shared" si="26"/>
        <v>-6555.022289635308</v>
      </c>
      <c r="AN39">
        <f t="shared" si="27"/>
        <v>0</v>
      </c>
      <c r="AO39">
        <f t="shared" si="27"/>
        <v>0</v>
      </c>
      <c r="AP39">
        <f t="shared" si="27"/>
        <v>-0.23214470622919001</v>
      </c>
      <c r="AQ39">
        <f t="shared" si="27"/>
        <v>-290.41915235321432</v>
      </c>
      <c r="AR39">
        <f t="shared" si="27"/>
        <v>-290.65129705944349</v>
      </c>
      <c r="AS39">
        <f t="shared" si="27"/>
        <v>7.7470521666221117</v>
      </c>
      <c r="AT39">
        <f t="shared" si="27"/>
        <v>-0.63925680513100158</v>
      </c>
      <c r="AU39">
        <f t="shared" si="23"/>
        <v>-283.54350169795237</v>
      </c>
      <c r="AW39">
        <v>36</v>
      </c>
      <c r="AX39">
        <f>IF(Z39&gt;0, (R39*SUMPRODUCT(K39:$K$98, X39:$X$98)-K39*$AZ$3)/Z39, 0)</f>
        <v>-3635.5109091433856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250000</v>
      </c>
      <c r="S40">
        <f t="shared" si="1"/>
        <v>-6359.1364453667557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-390.21926513351264</v>
      </c>
      <c r="AC40">
        <f t="shared" si="2"/>
        <v>-523.82496185814307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-5972.1283506549789</v>
      </c>
      <c r="AI40">
        <f t="shared" si="25"/>
        <v>-5976.2470306546811</v>
      </c>
      <c r="AJ40">
        <f t="shared" si="7"/>
        <v>133.60569672463043</v>
      </c>
      <c r="AK40">
        <f t="shared" si="22"/>
        <v>-27.315348559345885</v>
      </c>
      <c r="AL40">
        <f t="shared" si="26"/>
        <v>-5869.9566824893964</v>
      </c>
      <c r="AN40">
        <f t="shared" si="27"/>
        <v>0</v>
      </c>
      <c r="AO40">
        <f t="shared" si="27"/>
        <v>0</v>
      </c>
      <c r="AP40">
        <f t="shared" si="27"/>
        <v>-0.15906900109348876</v>
      </c>
      <c r="AQ40">
        <f t="shared" si="27"/>
        <v>-230.65168724192256</v>
      </c>
      <c r="AR40">
        <f t="shared" si="27"/>
        <v>-230.81075624301604</v>
      </c>
      <c r="AS40">
        <f t="shared" si="27"/>
        <v>5.1600330008461563</v>
      </c>
      <c r="AT40">
        <f t="shared" si="27"/>
        <v>-1.0549557649951333</v>
      </c>
      <c r="AU40">
        <f t="shared" si="23"/>
        <v>-226.70567900716503</v>
      </c>
      <c r="AW40">
        <v>37</v>
      </c>
      <c r="AX40">
        <f>IF(Z40&gt;0, (R40*SUMPRODUCT(K40:$K$98, X40:$X$98)-K40*$AZ$3)/Z40, 0)</f>
        <v>-6359.1364453667557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250000</v>
      </c>
      <c r="S41">
        <f t="shared" si="1"/>
        <v>-10080.950566390111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-523.82496185814307</v>
      </c>
      <c r="AC41">
        <f t="shared" si="2"/>
        <v>-614.46463514597292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-5149.2047081008468</v>
      </c>
      <c r="AI41">
        <f t="shared" si="25"/>
        <v>-5152.2523603589316</v>
      </c>
      <c r="AJ41">
        <f t="shared" si="7"/>
        <v>90.639673287829851</v>
      </c>
      <c r="AK41">
        <f t="shared" si="22"/>
        <v>-36.667747330070021</v>
      </c>
      <c r="AL41">
        <f t="shared" si="26"/>
        <v>-5098.2804344011711</v>
      </c>
      <c r="AN41">
        <f t="shared" si="27"/>
        <v>0</v>
      </c>
      <c r="AO41">
        <f t="shared" si="27"/>
        <v>0</v>
      </c>
      <c r="AP41">
        <f t="shared" si="27"/>
        <v>-0.10509326679407169</v>
      </c>
      <c r="AQ41">
        <f t="shared" si="27"/>
        <v>-177.56184050532843</v>
      </c>
      <c r="AR41">
        <f t="shared" si="27"/>
        <v>-177.66693377212252</v>
      </c>
      <c r="AS41">
        <f t="shared" si="27"/>
        <v>3.1255597949852412</v>
      </c>
      <c r="AT41">
        <f t="shared" si="27"/>
        <v>-1.264426852727111</v>
      </c>
      <c r="AU41">
        <f t="shared" si="23"/>
        <v>-175.80580082986435</v>
      </c>
      <c r="AW41">
        <v>38</v>
      </c>
      <c r="AX41">
        <f>IF(Z41&gt;0, (R41*SUMPRODUCT(K41:$K$98, X41:$X$98)-K41*$AZ$3)/Z41, 0)</f>
        <v>-10080.950566390111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250000</v>
      </c>
      <c r="S42">
        <f t="shared" si="1"/>
        <v>-15432.959188722472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-614.46463514597292</v>
      </c>
      <c r="AC42">
        <f t="shared" si="2"/>
        <v>-667.01574890657571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-4280.8259855830811</v>
      </c>
      <c r="AI42">
        <f t="shared" si="25"/>
        <v>-4282.9869961214681</v>
      </c>
      <c r="AJ42">
        <f t="shared" si="7"/>
        <v>52.551113760602789</v>
      </c>
      <c r="AK42">
        <f t="shared" si="22"/>
        <v>-43.01252446021811</v>
      </c>
      <c r="AL42">
        <f t="shared" si="26"/>
        <v>-4273.4484068210832</v>
      </c>
      <c r="AN42">
        <f t="shared" si="27"/>
        <v>0</v>
      </c>
      <c r="AO42">
        <f t="shared" si="27"/>
        <v>0</v>
      </c>
      <c r="AP42">
        <f t="shared" si="27"/>
        <v>-6.6534721361883181E-2</v>
      </c>
      <c r="AQ42">
        <f t="shared" si="27"/>
        <v>-131.80109911081161</v>
      </c>
      <c r="AR42">
        <f t="shared" si="27"/>
        <v>-131.86763383217348</v>
      </c>
      <c r="AS42">
        <f t="shared" si="27"/>
        <v>1.6179808701570779</v>
      </c>
      <c r="AT42">
        <f t="shared" si="27"/>
        <v>-1.3243000342643549</v>
      </c>
      <c r="AU42">
        <f t="shared" si="23"/>
        <v>-131.57395299628075</v>
      </c>
      <c r="AW42">
        <v>39</v>
      </c>
      <c r="AX42">
        <f>IF(Z42&gt;0, (R42*SUMPRODUCT(K42:$K$98, X42:$X$98)-K42*$AZ$3)/Z42, 0)</f>
        <v>-15432.959188722472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250000</v>
      </c>
      <c r="S43">
        <f t="shared" si="1"/>
        <v>-23581.991197324987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-667.01574890657571</v>
      </c>
      <c r="AC43">
        <f t="shared" si="2"/>
        <v>-687.2001277095967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-3411.7805529041048</v>
      </c>
      <c r="AI43">
        <f t="shared" si="25"/>
        <v>-3413.2375972265272</v>
      </c>
      <c r="AJ43">
        <f t="shared" si="7"/>
        <v>20.184378803020991</v>
      </c>
      <c r="AK43">
        <f t="shared" si="22"/>
        <v>-46.691102423460308</v>
      </c>
      <c r="AL43">
        <f t="shared" si="26"/>
        <v>-3439.7443208469667</v>
      </c>
      <c r="AN43">
        <f t="shared" si="27"/>
        <v>0</v>
      </c>
      <c r="AO43">
        <f t="shared" si="27"/>
        <v>0</v>
      </c>
      <c r="AP43">
        <f t="shared" si="27"/>
        <v>-4.0054028081764254E-2</v>
      </c>
      <c r="AQ43">
        <f t="shared" si="27"/>
        <v>-93.78956561021603</v>
      </c>
      <c r="AR43">
        <f t="shared" si="27"/>
        <v>-93.8296196382978</v>
      </c>
      <c r="AS43">
        <f t="shared" si="27"/>
        <v>0.55486690620708279</v>
      </c>
      <c r="AT43">
        <f t="shared" si="27"/>
        <v>-1.2835345492637058</v>
      </c>
      <c r="AU43">
        <f t="shared" si="23"/>
        <v>-94.558287281354424</v>
      </c>
      <c r="AW43">
        <v>40</v>
      </c>
      <c r="AX43">
        <f>IF(Z43&gt;0, (R43*SUMPRODUCT(K43:$K$98, X43:$X$98)-K43*$AZ$3)/Z43, 0)</f>
        <v>-23581.991197324987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250000</v>
      </c>
      <c r="S44">
        <f t="shared" si="1"/>
        <v>-36726.425356157837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-687.2001277095967</v>
      </c>
      <c r="AC44">
        <f t="shared" si="2"/>
        <v>-681.33190733071388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-2574.483318572778</v>
      </c>
      <c r="AI44">
        <f t="shared" si="25"/>
        <v>-2575.4108957882618</v>
      </c>
      <c r="AJ44">
        <f t="shared" si="7"/>
        <v>-5.8682203788828247</v>
      </c>
      <c r="AK44">
        <f t="shared" si="22"/>
        <v>-48.104008939671772</v>
      </c>
      <c r="AL44">
        <f t="shared" si="26"/>
        <v>-2629.3831251068168</v>
      </c>
      <c r="AN44">
        <f t="shared" si="27"/>
        <v>0</v>
      </c>
      <c r="AO44">
        <f t="shared" si="27"/>
        <v>0</v>
      </c>
      <c r="AP44">
        <f t="shared" si="27"/>
        <v>-2.2766983073466557E-2</v>
      </c>
      <c r="AQ44">
        <f t="shared" si="27"/>
        <v>-63.189583744035993</v>
      </c>
      <c r="AR44">
        <f t="shared" si="27"/>
        <v>-63.212350727109467</v>
      </c>
      <c r="AS44">
        <f t="shared" si="27"/>
        <v>-0.14403294066222261</v>
      </c>
      <c r="AT44">
        <f t="shared" si="27"/>
        <v>-1.1806921720519656</v>
      </c>
      <c r="AU44">
        <f t="shared" si="23"/>
        <v>-64.537075839823657</v>
      </c>
      <c r="AW44">
        <v>41</v>
      </c>
      <c r="AX44">
        <f>IF(Z44&gt;0, (R44*SUMPRODUCT(K44:$K$98, X44:$X$98)-K44*$AZ$3)/Z44, 0)</f>
        <v>-36726.425356157837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250000</v>
      </c>
      <c r="S45">
        <f t="shared" si="1"/>
        <v>-59159.830313829472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-681.33190733071388</v>
      </c>
      <c r="AC45">
        <f t="shared" si="2"/>
        <v>-655.54132501305446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-1821.2942125859474</v>
      </c>
      <c r="AI45">
        <f t="shared" si="25"/>
        <v>-1821.8482551867592</v>
      </c>
      <c r="AJ45">
        <f t="shared" si="7"/>
        <v>-25.790582317659414</v>
      </c>
      <c r="AK45">
        <f t="shared" si="22"/>
        <v>-47.693233513149977</v>
      </c>
      <c r="AL45">
        <f t="shared" si="26"/>
        <v>-1895.3320710175685</v>
      </c>
      <c r="AN45">
        <f t="shared" si="27"/>
        <v>0</v>
      </c>
      <c r="AO45">
        <f t="shared" si="27"/>
        <v>0</v>
      </c>
      <c r="AP45">
        <f t="shared" si="27"/>
        <v>-1.2141729381604689E-2</v>
      </c>
      <c r="AQ45">
        <f t="shared" si="27"/>
        <v>-39.913287211315343</v>
      </c>
      <c r="AR45">
        <f t="shared" si="27"/>
        <v>-39.925428940696946</v>
      </c>
      <c r="AS45">
        <f t="shared" si="27"/>
        <v>-0.56519529479547725</v>
      </c>
      <c r="AT45">
        <f t="shared" si="27"/>
        <v>-1.0451873805407232</v>
      </c>
      <c r="AU45">
        <f t="shared" si="23"/>
        <v>-41.535811616033151</v>
      </c>
      <c r="AW45">
        <v>42</v>
      </c>
      <c r="AX45">
        <f>IF(Z45&gt;0, (R45*SUMPRODUCT(K45:$K$98, X45:$X$98)-K45*$AZ$3)/Z45, 0)</f>
        <v>-59159.830313829472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250000</v>
      </c>
      <c r="S46">
        <f t="shared" si="1"/>
        <v>-94172.442895476037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-655.54132501305446</v>
      </c>
      <c r="AC46">
        <f t="shared" si="2"/>
        <v>-616.00803538357025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-1107.1916223253129</v>
      </c>
      <c r="AI46">
        <f t="shared" si="25"/>
        <v>-1107.5186861756515</v>
      </c>
      <c r="AJ46">
        <f t="shared" si="7"/>
        <v>-39.533289629484216</v>
      </c>
      <c r="AK46">
        <f t="shared" si="22"/>
        <v>-45.887892750913814</v>
      </c>
      <c r="AL46">
        <f t="shared" si="26"/>
        <v>-1192.9398685560495</v>
      </c>
      <c r="AN46">
        <f t="shared" si="27"/>
        <v>0</v>
      </c>
      <c r="AO46">
        <f t="shared" si="27"/>
        <v>0</v>
      </c>
      <c r="AP46">
        <f t="shared" si="27"/>
        <v>-6.3995864789001813E-3</v>
      </c>
      <c r="AQ46">
        <f t="shared" si="27"/>
        <v>-21.664175140269819</v>
      </c>
      <c r="AR46">
        <f t="shared" si="27"/>
        <v>-21.670574726748722</v>
      </c>
      <c r="AS46">
        <f t="shared" si="27"/>
        <v>-0.77353918972529612</v>
      </c>
      <c r="AT46">
        <f t="shared" si="27"/>
        <v>-0.89787831241521388</v>
      </c>
      <c r="AU46">
        <f t="shared" si="23"/>
        <v>-23.341992228889232</v>
      </c>
      <c r="AW46">
        <v>43</v>
      </c>
      <c r="AX46">
        <f>IF(Z46&gt;0, (R46*SUMPRODUCT(K46:$K$98, X46:$X$98)-K46*$AZ$3)/Z46, 0)</f>
        <v>-94172.442895476037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250000</v>
      </c>
      <c r="S47">
        <f t="shared" si="1"/>
        <v>-148665.91090034798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-616.00803538357025</v>
      </c>
      <c r="AC47">
        <f t="shared" si="2"/>
        <v>-566.73776691598357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-665.92685287120776</v>
      </c>
      <c r="AI47">
        <f t="shared" si="25"/>
        <v>-666.11746071246864</v>
      </c>
      <c r="AJ47">
        <f t="shared" si="7"/>
        <v>-49.270268467586675</v>
      </c>
      <c r="AK47">
        <f t="shared" si="22"/>
        <v>-43.120562476849919</v>
      </c>
      <c r="AL47">
        <f t="shared" si="26"/>
        <v>-758.50829165690527</v>
      </c>
      <c r="AN47">
        <f t="shared" si="27"/>
        <v>0</v>
      </c>
      <c r="AO47">
        <f t="shared" si="27"/>
        <v>0</v>
      </c>
      <c r="AP47">
        <f t="shared" si="27"/>
        <v>-3.3299836955247492E-3</v>
      </c>
      <c r="AQ47">
        <f t="shared" si="27"/>
        <v>-11.633968192515445</v>
      </c>
      <c r="AR47">
        <f t="shared" si="27"/>
        <v>-11.637298176210971</v>
      </c>
      <c r="AS47">
        <f t="shared" si="27"/>
        <v>-0.86076831669597864</v>
      </c>
      <c r="AT47">
        <f t="shared" si="27"/>
        <v>-0.75333086529860982</v>
      </c>
      <c r="AU47">
        <f t="shared" si="23"/>
        <v>-13.251397358205558</v>
      </c>
      <c r="AW47">
        <v>44</v>
      </c>
      <c r="AX47">
        <f>IF(Z47&gt;0, (R47*SUMPRODUCT(K47:$K$98, X47:$X$98)-K47*$AZ$3)/Z47, 0)</f>
        <v>-148665.91090034798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250000</v>
      </c>
      <c r="S48">
        <f t="shared" si="1"/>
        <v>-235176.48383841824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-566.73776691598357</v>
      </c>
      <c r="AC48">
        <f t="shared" si="2"/>
        <v>-515.03741045862705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-396.00784597655695</v>
      </c>
      <c r="AI48">
        <f t="shared" si="25"/>
        <v>-396.11734617020994</v>
      </c>
      <c r="AJ48">
        <f t="shared" si="7"/>
        <v>-51.70035645735652</v>
      </c>
      <c r="AK48">
        <f t="shared" si="22"/>
        <v>-39.671643684118855</v>
      </c>
      <c r="AL48">
        <f t="shared" si="26"/>
        <v>-487.48934631168532</v>
      </c>
      <c r="AN48">
        <f t="shared" si="27"/>
        <v>0</v>
      </c>
      <c r="AO48">
        <f t="shared" si="27"/>
        <v>0</v>
      </c>
      <c r="AP48">
        <f t="shared" si="27"/>
        <v>-1.7080406758054282E-3</v>
      </c>
      <c r="AQ48">
        <f t="shared" si="27"/>
        <v>-6.1771352753009898</v>
      </c>
      <c r="AR48">
        <f t="shared" si="27"/>
        <v>-6.1788433159767964</v>
      </c>
      <c r="AS48">
        <f t="shared" si="27"/>
        <v>-0.80644890969477889</v>
      </c>
      <c r="AT48">
        <f t="shared" si="27"/>
        <v>-0.61881882422311729</v>
      </c>
      <c r="AU48">
        <f t="shared" si="23"/>
        <v>-7.6041110498946924</v>
      </c>
      <c r="AW48">
        <v>45</v>
      </c>
      <c r="AX48">
        <f>IF(Z48&gt;0, (R48*SUMPRODUCT(K48:$K$98, X48:$X$98)-K48*$AZ$3)/Z48, 0)</f>
        <v>-235176.48383841824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250000</v>
      </c>
      <c r="S49">
        <f t="shared" si="1"/>
        <v>-375337.53670624056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-515.03741045862705</v>
      </c>
      <c r="AC49">
        <f t="shared" si="2"/>
        <v>-464.66604158225658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-232.52717672579891</v>
      </c>
      <c r="AI49">
        <f t="shared" si="25"/>
        <v>-232.58907648217019</v>
      </c>
      <c r="AJ49">
        <f t="shared" si="7"/>
        <v>-50.371368876370468</v>
      </c>
      <c r="AK49">
        <f t="shared" si="22"/>
        <v>-36.052618732103895</v>
      </c>
      <c r="AL49">
        <f t="shared" si="26"/>
        <v>-319.01306409064455</v>
      </c>
      <c r="AN49">
        <f t="shared" si="27"/>
        <v>0</v>
      </c>
      <c r="AO49">
        <f t="shared" si="27"/>
        <v>0</v>
      </c>
      <c r="AP49">
        <f t="shared" si="27"/>
        <v>-8.620932381282403E-4</v>
      </c>
      <c r="AQ49">
        <f t="shared" si="27"/>
        <v>-3.2384635818917169</v>
      </c>
      <c r="AR49">
        <f t="shared" si="27"/>
        <v>-3.2393256751298454</v>
      </c>
      <c r="AS49">
        <f t="shared" si="27"/>
        <v>-0.70153453017029999</v>
      </c>
      <c r="AT49">
        <f t="shared" si="27"/>
        <v>-0.50211375048614526</v>
      </c>
      <c r="AU49">
        <f t="shared" si="23"/>
        <v>-4.4429739557862904</v>
      </c>
      <c r="AW49">
        <v>46</v>
      </c>
      <c r="AX49">
        <f>IF(Z49&gt;0, (R49*SUMPRODUCT(K49:$K$98, X49:$X$98)-K49*$AZ$3)/Z49, 0)</f>
        <v>-375337.53670624056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250000</v>
      </c>
      <c r="S50">
        <f t="shared" si="1"/>
        <v>-606234.53920727631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-464.66604158225658</v>
      </c>
      <c r="AC50">
        <f t="shared" si="2"/>
        <v>-417.41476931444163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-134.26960243426313</v>
      </c>
      <c r="AI50">
        <f t="shared" si="25"/>
        <v>-134.30402927258385</v>
      </c>
      <c r="AJ50">
        <f t="shared" si="7"/>
        <v>-47.251272267814954</v>
      </c>
      <c r="AK50">
        <f t="shared" si="22"/>
        <v>-32.526622910757965</v>
      </c>
      <c r="AL50">
        <f t="shared" si="26"/>
        <v>-214.08192445115677</v>
      </c>
      <c r="AN50">
        <f t="shared" si="27"/>
        <v>0</v>
      </c>
      <c r="AO50">
        <f t="shared" si="27"/>
        <v>0</v>
      </c>
      <c r="AP50">
        <f t="shared" si="27"/>
        <v>-4.2809920002529633E-4</v>
      </c>
      <c r="AQ50">
        <f t="shared" si="27"/>
        <v>-1.6696482219581517</v>
      </c>
      <c r="AR50">
        <f t="shared" si="27"/>
        <v>-1.6700763211581771</v>
      </c>
      <c r="AS50">
        <f t="shared" si="27"/>
        <v>-0.58757158207750615</v>
      </c>
      <c r="AT50">
        <f t="shared" si="27"/>
        <v>-0.40446994051270019</v>
      </c>
      <c r="AU50">
        <f t="shared" si="23"/>
        <v>-2.6621178437483835</v>
      </c>
      <c r="AW50">
        <v>47</v>
      </c>
      <c r="AX50">
        <f>IF(Z50&gt;0, (R50*SUMPRODUCT(K50:$K$98, X50:$X$98)-K50*$AZ$3)/Z50, 0)</f>
        <v>-606234.53920727631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250000</v>
      </c>
      <c r="S51">
        <f t="shared" si="1"/>
        <v>-994268.24789610447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-417.41476931444163</v>
      </c>
      <c r="AC51">
        <f t="shared" si="2"/>
        <v>-374.00429624201888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-76.372761151719018</v>
      </c>
      <c r="AI51">
        <f t="shared" si="25"/>
        <v>-76.391569169426177</v>
      </c>
      <c r="AJ51">
        <f t="shared" si="7"/>
        <v>-43.410473072422747</v>
      </c>
      <c r="AK51">
        <f t="shared" si="22"/>
        <v>-29.219033852010917</v>
      </c>
      <c r="AL51">
        <f t="shared" si="26"/>
        <v>-149.02107609385985</v>
      </c>
      <c r="AN51">
        <f t="shared" si="27"/>
        <v>0</v>
      </c>
      <c r="AO51">
        <f t="shared" si="27"/>
        <v>0</v>
      </c>
      <c r="AP51">
        <f t="shared" si="27"/>
        <v>-2.088200900198591E-4</v>
      </c>
      <c r="AQ51">
        <f t="shared" si="27"/>
        <v>-0.84794512144107637</v>
      </c>
      <c r="AR51">
        <f t="shared" si="27"/>
        <v>-0.84815394153109613</v>
      </c>
      <c r="AS51">
        <f t="shared" si="27"/>
        <v>-0.48197417909358325</v>
      </c>
      <c r="AT51">
        <f t="shared" si="27"/>
        <v>-0.32441065157792387</v>
      </c>
      <c r="AU51">
        <f t="shared" si="23"/>
        <v>-1.6545387722026035</v>
      </c>
      <c r="AW51">
        <v>48</v>
      </c>
      <c r="AX51">
        <f>IF(Z51&gt;0, (R51*SUMPRODUCT(K51:$K$98, X51:$X$98)-K51*$AZ$3)/Z51, 0)</f>
        <v>-994268.24789610447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250000</v>
      </c>
      <c r="S52">
        <f t="shared" si="1"/>
        <v>-1659567.443379937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-374.00429624201888</v>
      </c>
      <c r="AC52">
        <f t="shared" si="2"/>
        <v>-334.60213306490562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-42.69466578774081</v>
      </c>
      <c r="AI52">
        <f t="shared" si="25"/>
        <v>-42.704746792113355</v>
      </c>
      <c r="AJ52">
        <f t="shared" si="7"/>
        <v>-39.402163177113266</v>
      </c>
      <c r="AK52">
        <f t="shared" si="22"/>
        <v>-26.180300736941323</v>
      </c>
      <c r="AL52">
        <f t="shared" si="26"/>
        <v>-108.28721070616794</v>
      </c>
      <c r="AN52">
        <f t="shared" si="27"/>
        <v>0</v>
      </c>
      <c r="AO52">
        <f t="shared" si="27"/>
        <v>0</v>
      </c>
      <c r="AP52">
        <f t="shared" si="27"/>
        <v>-9.9934405698552507E-5</v>
      </c>
      <c r="AQ52">
        <f t="shared" si="27"/>
        <v>-0.42323819079143621</v>
      </c>
      <c r="AR52">
        <f t="shared" si="27"/>
        <v>-0.42333812519713476</v>
      </c>
      <c r="AS52">
        <f t="shared" si="27"/>
        <v>-0.39059915211091301</v>
      </c>
      <c r="AT52">
        <f t="shared" si="27"/>
        <v>-0.25952898128694019</v>
      </c>
      <c r="AU52">
        <f t="shared" si="23"/>
        <v>-1.0734662585949879</v>
      </c>
      <c r="AW52">
        <v>49</v>
      </c>
      <c r="AX52">
        <f>IF(Z52&gt;0, (R52*SUMPRODUCT(K52:$K$98, X52:$X$98)-K52*$AZ$3)/Z52, 0)</f>
        <v>-1659567.443379937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250000</v>
      </c>
      <c r="S53">
        <f t="shared" si="1"/>
        <v>-2823798.9183843746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-334.60213306490562</v>
      </c>
      <c r="AC53">
        <f t="shared" si="2"/>
        <v>-299.08777456055918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-23.421769051680055</v>
      </c>
      <c r="AI53">
        <f t="shared" si="25"/>
        <v>-23.427064892198537</v>
      </c>
      <c r="AJ53">
        <f t="shared" si="7"/>
        <v>-35.514358504346433</v>
      </c>
      <c r="AK53">
        <f t="shared" si="22"/>
        <v>-23.422149314543397</v>
      </c>
      <c r="AL53">
        <f t="shared" si="26"/>
        <v>-82.363572711088366</v>
      </c>
      <c r="AN53">
        <f t="shared" si="27"/>
        <v>0</v>
      </c>
      <c r="AO53">
        <f t="shared" si="27"/>
        <v>0</v>
      </c>
      <c r="AP53">
        <f t="shared" si="27"/>
        <v>-4.6873578065640132E-5</v>
      </c>
      <c r="AQ53">
        <f t="shared" si="27"/>
        <v>-0.2073064920002233</v>
      </c>
      <c r="AR53">
        <f t="shared" si="27"/>
        <v>-0.20735336557828893</v>
      </c>
      <c r="AS53">
        <f t="shared" si="27"/>
        <v>-0.31433821505665693</v>
      </c>
      <c r="AT53">
        <f t="shared" si="27"/>
        <v>-0.20730985771355023</v>
      </c>
      <c r="AU53">
        <f t="shared" si="23"/>
        <v>-0.72900143834849607</v>
      </c>
      <c r="AW53">
        <v>50</v>
      </c>
      <c r="AX53">
        <f>IF(Z53&gt;0, (R53*SUMPRODUCT(K53:$K$98, X53:$X$98)-K53*$AZ$3)/Z53, 0)</f>
        <v>-2823798.9183843746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250000</v>
      </c>
      <c r="S54">
        <f t="shared" si="1"/>
        <v>-4909299.1619700389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-299.08777456055918</v>
      </c>
      <c r="AC54">
        <f t="shared" si="2"/>
        <v>-267.20794114618639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-12.607175993370243</v>
      </c>
      <c r="AI54">
        <f t="shared" si="25"/>
        <v>-12.609897440284866</v>
      </c>
      <c r="AJ54">
        <f t="shared" si="7"/>
        <v>-31.879833414372797</v>
      </c>
      <c r="AK54">
        <f t="shared" si="22"/>
        <v>-20.936144219239146</v>
      </c>
      <c r="AL54">
        <f t="shared" si="26"/>
        <v>-65.425875073896805</v>
      </c>
      <c r="AN54">
        <f t="shared" si="27"/>
        <v>0</v>
      </c>
      <c r="AO54">
        <f t="shared" si="27"/>
        <v>0</v>
      </c>
      <c r="AP54">
        <f t="shared" si="27"/>
        <v>-2.1506763178255987E-5</v>
      </c>
      <c r="AQ54">
        <f t="shared" si="27"/>
        <v>-9.9630658595254593E-2</v>
      </c>
      <c r="AR54">
        <f t="shared" si="27"/>
        <v>-9.965216535843284E-2</v>
      </c>
      <c r="AS54">
        <f t="shared" si="27"/>
        <v>-0.25193657966314137</v>
      </c>
      <c r="AT54">
        <f t="shared" si="27"/>
        <v>-0.16545194880320022</v>
      </c>
      <c r="AU54">
        <f t="shared" si="23"/>
        <v>-0.51704069382477436</v>
      </c>
      <c r="AW54">
        <v>51</v>
      </c>
      <c r="AX54">
        <f>IF(Z54&gt;0, (R54*SUMPRODUCT(K54:$K$98, X54:$X$98)-K54*$AZ$3)/Z54, 0)</f>
        <v>-4909299.1619700389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250000</v>
      </c>
      <c r="S55">
        <f t="shared" si="1"/>
        <v>-8732619.1888003722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-267.20794114618639</v>
      </c>
      <c r="AC55">
        <f t="shared" si="2"/>
        <v>-238.65833974551998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-6.6387808253803193</v>
      </c>
      <c r="AI55">
        <f t="shared" si="25"/>
        <v>-6.6401473016607211</v>
      </c>
      <c r="AJ55">
        <f t="shared" si="7"/>
        <v>-28.549601400666404</v>
      </c>
      <c r="AK55">
        <f t="shared" si="22"/>
        <v>-18.704555880233048</v>
      </c>
      <c r="AL55">
        <f t="shared" si="26"/>
        <v>-53.894304582560167</v>
      </c>
      <c r="AN55">
        <f t="shared" si="27"/>
        <v>0</v>
      </c>
      <c r="AO55">
        <f t="shared" si="27"/>
        <v>0</v>
      </c>
      <c r="AP55">
        <f t="shared" si="27"/>
        <v>-9.641825349734193E-6</v>
      </c>
      <c r="AQ55">
        <f t="shared" si="27"/>
        <v>-4.684308551237111E-2</v>
      </c>
      <c r="AR55">
        <f t="shared" si="27"/>
        <v>-4.6852727337720841E-2</v>
      </c>
      <c r="AS55">
        <f t="shared" si="27"/>
        <v>-0.20144533385449018</v>
      </c>
      <c r="AT55">
        <f t="shared" si="27"/>
        <v>-0.13197891805962525</v>
      </c>
      <c r="AU55">
        <f t="shared" si="23"/>
        <v>-0.38027697925183623</v>
      </c>
      <c r="AW55">
        <v>52</v>
      </c>
      <c r="AX55">
        <f>IF(Z55&gt;0, (R55*SUMPRODUCT(K55:$K$98, X55:$X$98)-K55*$AZ$3)/Z55, 0)</f>
        <v>-8732619.1888003722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250000</v>
      </c>
      <c r="S56">
        <f t="shared" si="1"/>
        <v>-15926475.365822282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-238.65833974551998</v>
      </c>
      <c r="AC56">
        <f t="shared" si="2"/>
        <v>-213.12551134954873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-3.4185981179206459</v>
      </c>
      <c r="AI56">
        <f t="shared" si="25"/>
        <v>-3.4192672098146595</v>
      </c>
      <c r="AJ56">
        <f t="shared" si="7"/>
        <v>-25.532828395971251</v>
      </c>
      <c r="AK56">
        <f t="shared" si="22"/>
        <v>-16.706083782186401</v>
      </c>
      <c r="AL56">
        <f t="shared" si="26"/>
        <v>-45.658179387972311</v>
      </c>
      <c r="AN56">
        <f t="shared" si="27"/>
        <v>0</v>
      </c>
      <c r="AO56">
        <f t="shared" si="27"/>
        <v>0</v>
      </c>
      <c r="AP56">
        <f t="shared" si="27"/>
        <v>-4.2152652550361378E-6</v>
      </c>
      <c r="AQ56">
        <f t="shared" si="27"/>
        <v>-2.1537098261590965E-2</v>
      </c>
      <c r="AR56">
        <f t="shared" si="27"/>
        <v>-2.1541313526846E-2</v>
      </c>
      <c r="AS56">
        <f t="shared" si="27"/>
        <v>-0.16085629696504075</v>
      </c>
      <c r="AT56">
        <f t="shared" si="27"/>
        <v>-0.10524798633018834</v>
      </c>
      <c r="AU56">
        <f t="shared" si="23"/>
        <v>-0.28764559682207508</v>
      </c>
      <c r="AW56">
        <v>53</v>
      </c>
      <c r="AX56">
        <f>IF(Z56&gt;0, (R56*SUMPRODUCT(K56:$K$98, X56:$X$98)-K56*$AZ$3)/Z56, 0)</f>
        <v>-15926475.365822282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250000</v>
      </c>
      <c r="S57">
        <f t="shared" si="1"/>
        <v>-29848565.757934634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-213.12551134954873</v>
      </c>
      <c r="AC57">
        <f t="shared" si="2"/>
        <v>-190.30805605362852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-1.7180584727407882</v>
      </c>
      <c r="AI57">
        <f t="shared" si="25"/>
        <v>-1.7183772620213134</v>
      </c>
      <c r="AJ57">
        <f t="shared" si="7"/>
        <v>-22.817455295920212</v>
      </c>
      <c r="AK57">
        <f t="shared" si="22"/>
        <v>-14.918785794468413</v>
      </c>
      <c r="AL57">
        <f t="shared" si="26"/>
        <v>-39.454618352409938</v>
      </c>
      <c r="AN57">
        <f t="shared" si="27"/>
        <v>0</v>
      </c>
      <c r="AO57">
        <f t="shared" si="27"/>
        <v>0</v>
      </c>
      <c r="AP57">
        <f t="shared" si="27"/>
        <v>-1.7931838846200207E-6</v>
      </c>
      <c r="AQ57">
        <f t="shared" si="27"/>
        <v>-9.6640475522828239E-3</v>
      </c>
      <c r="AR57">
        <f t="shared" si="27"/>
        <v>-9.6658407361674449E-3</v>
      </c>
      <c r="AS57">
        <f t="shared" si="27"/>
        <v>-0.12834776959022032</v>
      </c>
      <c r="AT57">
        <f t="shared" si="27"/>
        <v>-8.3917897805924527E-2</v>
      </c>
      <c r="AU57">
        <f t="shared" si="23"/>
        <v>-0.2219315081323123</v>
      </c>
      <c r="AW57">
        <v>54</v>
      </c>
      <c r="AX57">
        <f>IF(Z57&gt;0, (R57*SUMPRODUCT(K57:$K$98, X57:$X$98)-K57*$AZ$3)/Z57, 0)</f>
        <v>-29848565.757934634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250000</v>
      </c>
      <c r="S58">
        <f t="shared" si="1"/>
        <v>-57561890.162869401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-190.30805605362852</v>
      </c>
      <c r="AC58">
        <f t="shared" si="2"/>
        <v>-169.92576260637563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-0.83999363619790723</v>
      </c>
      <c r="AI58">
        <f t="shared" si="25"/>
        <v>-0.84014123885838765</v>
      </c>
      <c r="AJ58">
        <f t="shared" si="7"/>
        <v>-20.382293447252891</v>
      </c>
      <c r="AK58">
        <f t="shared" si="22"/>
        <v>-13.321563923753997</v>
      </c>
      <c r="AL58">
        <f t="shared" si="26"/>
        <v>-34.543998609865277</v>
      </c>
      <c r="AN58">
        <f t="shared" si="27"/>
        <v>0</v>
      </c>
      <c r="AO58">
        <f t="shared" si="27"/>
        <v>0</v>
      </c>
      <c r="AP58">
        <f t="shared" si="27"/>
        <v>-7.4130559933438477E-7</v>
      </c>
      <c r="AQ58">
        <f t="shared" si="27"/>
        <v>-4.2187043505326326E-3</v>
      </c>
      <c r="AR58">
        <f t="shared" si="27"/>
        <v>-4.219445656131967E-3</v>
      </c>
      <c r="AS58">
        <f t="shared" si="27"/>
        <v>-0.10236609699683433</v>
      </c>
      <c r="AT58">
        <f t="shared" si="27"/>
        <v>-6.6904958870186701E-2</v>
      </c>
      <c r="AU58">
        <f t="shared" si="23"/>
        <v>-0.17349050152315301</v>
      </c>
      <c r="AW58">
        <v>55</v>
      </c>
      <c r="AX58">
        <f>IF(Z58&gt;0, (R58*SUMPRODUCT(K58:$K$98, X58:$X$98)-K58*$AZ$3)/Z58, 0)</f>
        <v>-57561890.162869401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250000</v>
      </c>
      <c r="S59">
        <f t="shared" si="1"/>
        <v>-114476229.70068355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-169.92576260637563</v>
      </c>
      <c r="AC59">
        <f t="shared" si="2"/>
        <v>-151.72287640465012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-0.39929172670161533</v>
      </c>
      <c r="AI59">
        <f t="shared" si="25"/>
        <v>-0.39935799499015057</v>
      </c>
      <c r="AJ59">
        <f t="shared" si="7"/>
        <v>-18.202886201725505</v>
      </c>
      <c r="AK59">
        <f t="shared" si="22"/>
        <v>-11.894803382446295</v>
      </c>
      <c r="AL59">
        <f t="shared" si="26"/>
        <v>-30.497047579161951</v>
      </c>
      <c r="AN59">
        <f t="shared" si="27"/>
        <v>0</v>
      </c>
      <c r="AO59">
        <f t="shared" si="27"/>
        <v>0</v>
      </c>
      <c r="AP59">
        <f t="shared" si="27"/>
        <v>-2.9716032647094096E-7</v>
      </c>
      <c r="AQ59">
        <f t="shared" si="27"/>
        <v>-1.7905043647035133E-3</v>
      </c>
      <c r="AR59">
        <f t="shared" si="27"/>
        <v>-1.7908015250299842E-3</v>
      </c>
      <c r="AS59">
        <f t="shared" si="27"/>
        <v>-8.1625400715468976E-2</v>
      </c>
      <c r="AT59">
        <f t="shared" si="27"/>
        <v>-5.33386893575074E-2</v>
      </c>
      <c r="AU59">
        <f t="shared" si="23"/>
        <v>-0.13675489159800636</v>
      </c>
      <c r="AW59">
        <v>56</v>
      </c>
      <c r="AX59">
        <f>IF(Z59&gt;0, (R59*SUMPRODUCT(K59:$K$98, X59:$X$98)-K59*$AZ$3)/Z59, 0)</f>
        <v>-114476229.70068355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250000</v>
      </c>
      <c r="S60">
        <f t="shared" si="1"/>
        <v>-235065717.54397312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-151.72287640465012</v>
      </c>
      <c r="AC60">
        <f t="shared" si="2"/>
        <v>-135.46832324287553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-0.1839530811897023</v>
      </c>
      <c r="AI60">
        <f t="shared" si="25"/>
        <v>-0.18398189617911426</v>
      </c>
      <c r="AJ60">
        <f t="shared" si="7"/>
        <v>-16.254553161774595</v>
      </c>
      <c r="AK60">
        <f t="shared" si="22"/>
        <v>-10.62060134832551</v>
      </c>
      <c r="AL60">
        <f t="shared" si="26"/>
        <v>-27.059136406279222</v>
      </c>
      <c r="AN60">
        <f t="shared" si="27"/>
        <v>0</v>
      </c>
      <c r="AO60">
        <f t="shared" si="27"/>
        <v>0</v>
      </c>
      <c r="AP60">
        <f t="shared" si="27"/>
        <v>-1.1536803987808919E-7</v>
      </c>
      <c r="AQ60">
        <f t="shared" si="27"/>
        <v>-7.365023149230876E-4</v>
      </c>
      <c r="AR60">
        <f t="shared" si="27"/>
        <v>-7.3661768296296576E-4</v>
      </c>
      <c r="AS60">
        <f t="shared" si="27"/>
        <v>-6.5079181899332858E-2</v>
      </c>
      <c r="AT60">
        <f t="shared" si="27"/>
        <v>-4.2522242238771941E-2</v>
      </c>
      <c r="AU60">
        <f t="shared" si="23"/>
        <v>-0.10833804182106778</v>
      </c>
      <c r="AW60">
        <v>57</v>
      </c>
      <c r="AX60">
        <f>IF(Z60&gt;0, (R60*SUMPRODUCT(K60:$K$98, X60:$X$98)-K60*$AZ$3)/Z60, 0)</f>
        <v>-235065717.54397312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250000</v>
      </c>
      <c r="S61">
        <f t="shared" si="1"/>
        <v>-498632082.31901097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-135.46832324287553</v>
      </c>
      <c r="AC61">
        <f t="shared" si="2"/>
        <v>-120.95446718613745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-8.1991054340359221E-2</v>
      </c>
      <c r="AI61">
        <f t="shared" si="25"/>
        <v>-8.2003182969008992E-2</v>
      </c>
      <c r="AJ61">
        <f t="shared" si="7"/>
        <v>-14.513856056738078</v>
      </c>
      <c r="AK61">
        <f t="shared" si="22"/>
        <v>-9.4827826270012885</v>
      </c>
      <c r="AL61">
        <f t="shared" si="26"/>
        <v>-24.078641866708374</v>
      </c>
      <c r="AN61">
        <f t="shared" si="27"/>
        <v>0</v>
      </c>
      <c r="AO61">
        <f t="shared" si="27"/>
        <v>0</v>
      </c>
      <c r="AP61">
        <f t="shared" si="27"/>
        <v>-4.3357149918450689E-8</v>
      </c>
      <c r="AQ61">
        <f t="shared" si="27"/>
        <v>-2.9309978379751572E-4</v>
      </c>
      <c r="AR61">
        <f t="shared" si="27"/>
        <v>-2.9314314094743422E-4</v>
      </c>
      <c r="AS61">
        <f t="shared" si="27"/>
        <v>-5.1883807404635419E-2</v>
      </c>
      <c r="AT61">
        <f t="shared" si="27"/>
        <v>-3.389883884448093E-2</v>
      </c>
      <c r="AU61">
        <f t="shared" si="23"/>
        <v>-8.6075789390063773E-2</v>
      </c>
      <c r="AW61">
        <v>58</v>
      </c>
      <c r="AX61">
        <f>IF(Z61&gt;0, (R61*SUMPRODUCT(K61:$K$98, X61:$X$98)-K61*$AZ$3)/Z61, 0)</f>
        <v>-498632082.31901097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250000</v>
      </c>
      <c r="S62">
        <f t="shared" si="1"/>
        <v>-1094760188.1363494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-120.95446718613745</v>
      </c>
      <c r="AC62">
        <f t="shared" si="2"/>
        <v>-107.99530264390965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-3.5374848922936616E-2</v>
      </c>
      <c r="AI62">
        <f t="shared" si="25"/>
        <v>-3.5379781295515299E-2</v>
      </c>
      <c r="AJ62">
        <f t="shared" si="7"/>
        <v>-12.959164542227796</v>
      </c>
      <c r="AK62">
        <f t="shared" si="22"/>
        <v>-8.466812703029623</v>
      </c>
      <c r="AL62">
        <f t="shared" si="26"/>
        <v>-21.461357026552935</v>
      </c>
      <c r="AN62">
        <f t="shared" si="27"/>
        <v>0</v>
      </c>
      <c r="AO62">
        <f t="shared" si="27"/>
        <v>0</v>
      </c>
      <c r="AP62">
        <f t="shared" si="27"/>
        <v>-1.5742977651332754E-8</v>
      </c>
      <c r="AQ62">
        <f t="shared" si="27"/>
        <v>-1.1290822968648881E-4</v>
      </c>
      <c r="AR62">
        <f t="shared" si="27"/>
        <v>-1.1292397266414014E-4</v>
      </c>
      <c r="AS62">
        <f t="shared" si="27"/>
        <v>-4.1362616978701472E-2</v>
      </c>
      <c r="AT62">
        <f t="shared" si="27"/>
        <v>-2.7024082434068255E-2</v>
      </c>
      <c r="AU62">
        <f t="shared" si="23"/>
        <v>-6.8499623385433875E-2</v>
      </c>
      <c r="AW62">
        <v>59</v>
      </c>
      <c r="AX62">
        <f>IF(Z62&gt;0, (R62*SUMPRODUCT(K62:$K$98, X62:$X$98)-K62*$AZ$3)/Z62, 0)</f>
        <v>-1094760188.1363494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250000</v>
      </c>
      <c r="S63">
        <f t="shared" si="1"/>
        <v>-2492385747.6677337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-107.99530264390965</v>
      </c>
      <c r="AC63">
        <f t="shared" si="2"/>
        <v>-96.424471228914712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-1.4743339411947618E-2</v>
      </c>
      <c r="AI63">
        <f t="shared" si="25"/>
        <v>-1.4745273792918123E-2</v>
      </c>
      <c r="AJ63">
        <f t="shared" si="7"/>
        <v>-11.570831414994942</v>
      </c>
      <c r="AK63">
        <f t="shared" si="22"/>
        <v>-7.5596711850736762</v>
      </c>
      <c r="AL63">
        <f t="shared" si="26"/>
        <v>-19.145247873861535</v>
      </c>
      <c r="AN63">
        <f t="shared" si="27"/>
        <v>0</v>
      </c>
      <c r="AO63">
        <f t="shared" si="27"/>
        <v>0</v>
      </c>
      <c r="AP63">
        <f t="shared" si="27"/>
        <v>-5.5125811126309528E-9</v>
      </c>
      <c r="AQ63">
        <f t="shared" si="27"/>
        <v>-4.201543316371768E-5</v>
      </c>
      <c r="AR63">
        <f t="shared" si="27"/>
        <v>-4.2020945744830317E-5</v>
      </c>
      <c r="AS63">
        <f t="shared" si="27"/>
        <v>-3.297444902960036E-2</v>
      </c>
      <c r="AT63">
        <f t="shared" si="27"/>
        <v>-2.154348146924924E-2</v>
      </c>
      <c r="AU63">
        <f t="shared" si="23"/>
        <v>-5.4559951444594433E-2</v>
      </c>
      <c r="AW63">
        <v>60</v>
      </c>
      <c r="AX63">
        <f>IF(Z63&gt;0, (R63*SUMPRODUCT(K63:$K$98, X63:$X$98)-K63*$AZ$3)/Z63, 0)</f>
        <v>-2492385747.6677337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250000</v>
      </c>
      <c r="S64">
        <f t="shared" si="1"/>
        <v>-5894428920.9186478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-96.424471228914712</v>
      </c>
      <c r="AC64">
        <f t="shared" si="2"/>
        <v>-86.093312955754485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-5.9237161658534836E-3</v>
      </c>
      <c r="AI64">
        <f t="shared" si="25"/>
        <v>-5.9244464597811124E-3</v>
      </c>
      <c r="AJ64">
        <f t="shared" si="7"/>
        <v>-10.331158273160227</v>
      </c>
      <c r="AK64">
        <f t="shared" si="22"/>
        <v>-6.7497129860240301</v>
      </c>
      <c r="AL64">
        <f t="shared" si="26"/>
        <v>-17.08679570564404</v>
      </c>
      <c r="AN64">
        <f t="shared" si="27"/>
        <v>0</v>
      </c>
      <c r="AO64">
        <f t="shared" si="27"/>
        <v>0</v>
      </c>
      <c r="AP64">
        <f t="shared" si="27"/>
        <v>-1.8582008245521749E-9</v>
      </c>
      <c r="AQ64">
        <f t="shared" si="27"/>
        <v>-1.5072635616099141E-5</v>
      </c>
      <c r="AR64">
        <f t="shared" si="27"/>
        <v>-1.5074493816923693E-5</v>
      </c>
      <c r="AS64">
        <f t="shared" si="27"/>
        <v>-2.6287178484547879E-2</v>
      </c>
      <c r="AT64">
        <f t="shared" si="27"/>
        <v>-1.7174348247479657E-2</v>
      </c>
      <c r="AU64">
        <f t="shared" si="23"/>
        <v>-4.3476601225844458E-2</v>
      </c>
      <c r="AW64">
        <v>61</v>
      </c>
      <c r="AX64">
        <f>IF(Z64&gt;0, (R64*SUMPRODUCT(K64:$K$98, X64:$X$98)-K64*$AZ$3)/Z64, 0)</f>
        <v>-5894428920.9186478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250000</v>
      </c>
      <c r="S65">
        <f t="shared" si="1"/>
        <v>-14505355441.252531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-86.093312955754485</v>
      </c>
      <c r="AC65">
        <f t="shared" si="2"/>
        <v>-76.869042056431709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-2.2901159475080886E-3</v>
      </c>
      <c r="AI65">
        <f t="shared" si="25"/>
        <v>-2.2903809153069399E-3</v>
      </c>
      <c r="AJ65">
        <f t="shared" si="7"/>
        <v>-9.2242708993227751</v>
      </c>
      <c r="AK65">
        <f t="shared" si="22"/>
        <v>-6.0265319069028145</v>
      </c>
      <c r="AL65">
        <f t="shared" si="26"/>
        <v>-15.253093187140896</v>
      </c>
      <c r="AN65">
        <f t="shared" si="27"/>
        <v>0</v>
      </c>
      <c r="AO65">
        <f t="shared" si="27"/>
        <v>0</v>
      </c>
      <c r="AP65">
        <f t="shared" si="27"/>
        <v>-6.0196332755973758E-10</v>
      </c>
      <c r="AQ65">
        <f t="shared" si="27"/>
        <v>-5.2027673635702995E-6</v>
      </c>
      <c r="AR65">
        <f t="shared" si="27"/>
        <v>-5.2033693268978599E-6</v>
      </c>
      <c r="AS65">
        <f t="shared" si="27"/>
        <v>-2.0956028728566497E-2</v>
      </c>
      <c r="AT65">
        <f t="shared" si="27"/>
        <v>-1.3691290851394023E-2</v>
      </c>
      <c r="AU65">
        <f t="shared" si="23"/>
        <v>-3.4652522949287418E-2</v>
      </c>
      <c r="AW65">
        <v>62</v>
      </c>
      <c r="AX65">
        <f>IF(Z65&gt;0, (R65*SUMPRODUCT(K65:$K$98, X65:$X$98)-K65*$AZ$3)/Z65, 0)</f>
        <v>-14505355441.252531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250000</v>
      </c>
      <c r="S66">
        <f t="shared" si="1"/>
        <v>-37212358496.963524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-76.869042056431709</v>
      </c>
      <c r="AC66">
        <f t="shared" si="2"/>
        <v>-68.633077641379046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-8.5049998540622114E-4</v>
      </c>
      <c r="AI66">
        <f t="shared" si="25"/>
        <v>-8.5059220353000248E-4</v>
      </c>
      <c r="AJ66">
        <f t="shared" si="7"/>
        <v>-8.2359644150526634</v>
      </c>
      <c r="AK66">
        <f t="shared" si="22"/>
        <v>-5.38083294395022</v>
      </c>
      <c r="AL66">
        <f t="shared" si="26"/>
        <v>-13.617647951206415</v>
      </c>
      <c r="AN66">
        <f t="shared" si="27"/>
        <v>0</v>
      </c>
      <c r="AO66">
        <f t="shared" si="27"/>
        <v>0</v>
      </c>
      <c r="AP66">
        <f t="shared" si="27"/>
        <v>-1.8705753010849583E-10</v>
      </c>
      <c r="AQ66">
        <f t="shared" si="27"/>
        <v>-1.7251752703688605E-6</v>
      </c>
      <c r="AR66">
        <f t="shared" si="27"/>
        <v>-1.725362327898969E-6</v>
      </c>
      <c r="AS66">
        <f t="shared" si="27"/>
        <v>-1.6706034544727768E-2</v>
      </c>
      <c r="AT66">
        <f t="shared" si="27"/>
        <v>-1.0914615036066397E-2</v>
      </c>
      <c r="AU66">
        <f t="shared" si="23"/>
        <v>-2.7622374943122068E-2</v>
      </c>
      <c r="AW66">
        <v>63</v>
      </c>
      <c r="AX66">
        <f>IF(Z66&gt;0, (R66*SUMPRODUCT(K66:$K$98, X66:$X$98)-K66*$AZ$3)/Z66, 0)</f>
        <v>-37212358496.963524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-99733272059.848694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-68.633077641379046</v>
      </c>
      <c r="AC67">
        <f t="shared" ref="AC67:AC79" si="30">S67*Z67</f>
        <v>-61.27953506492932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-3.0287115812178923E-4</v>
      </c>
      <c r="AI67">
        <f t="shared" ref="AI67:AI79" si="34">SUM(AE67:AH67)</f>
        <v>-3.0290187983270843E-4</v>
      </c>
      <c r="AJ67">
        <f t="shared" ref="AJ67:AJ79" si="35">AB67-AC67</f>
        <v>-7.3535425764497262</v>
      </c>
      <c r="AK67">
        <f t="shared" si="22"/>
        <v>-4.8043154348965338</v>
      </c>
      <c r="AL67">
        <f t="shared" si="26"/>
        <v>-12.158160913226093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-5.4852800985281308E-7</v>
      </c>
      <c r="AR67">
        <f t="shared" si="36"/>
        <v>-5.4858364974620639E-7</v>
      </c>
      <c r="AS67">
        <f t="shared" si="36"/>
        <v>-1.3317953745882639E-2</v>
      </c>
      <c r="AT67">
        <f t="shared" si="36"/>
        <v>-8.7010648374423686E-3</v>
      </c>
      <c r="AU67">
        <f t="shared" si="23"/>
        <v>-2.2019567166974754E-2</v>
      </c>
      <c r="AW67">
        <v>64</v>
      </c>
      <c r="AX67">
        <f>IF(Z67&gt;0, (R67*SUMPRODUCT(K67:$K$98, X67:$X$98)-K67*$AZ$3)/Z67, 0)</f>
        <v>-99733272059.848694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250000</v>
      </c>
      <c r="S68">
        <f t="shared" si="29"/>
        <v>-279823434269.76605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-61.27953506492932</v>
      </c>
      <c r="AC68">
        <f t="shared" si="30"/>
        <v>-54.713871058435018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-1.0318997355664424E-4</v>
      </c>
      <c r="AI68">
        <f t="shared" si="34"/>
        <v>-1.031997500557429E-4</v>
      </c>
      <c r="AJ68">
        <f t="shared" si="35"/>
        <v>-6.5656640064943019</v>
      </c>
      <c r="AK68">
        <f t="shared" si="22"/>
        <v>-4.2895674545450531</v>
      </c>
      <c r="AL68">
        <f t="shared" si="26"/>
        <v>-10.85533466078941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-1.6686312371831134E-7</v>
      </c>
      <c r="AR68">
        <f t="shared" si="36"/>
        <v>-1.6687893278504915E-7</v>
      </c>
      <c r="AS68">
        <f t="shared" si="36"/>
        <v>-1.0616992791524759E-2</v>
      </c>
      <c r="AT68">
        <f t="shared" si="36"/>
        <v>-6.9364357814558786E-3</v>
      </c>
      <c r="AU68">
        <f t="shared" si="23"/>
        <v>-1.7553595451913422E-2</v>
      </c>
      <c r="AW68">
        <v>65</v>
      </c>
      <c r="AX68">
        <f>IF(Z68&gt;0, (R68*SUMPRODUCT(K68:$K$98, X68:$X$98)-K68*$AZ$3)/Z68, 0)</f>
        <v>-279823434269.76605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250000</v>
      </c>
      <c r="S69">
        <f t="shared" si="29"/>
        <v>-823530350364.43787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-54.713871058435018</v>
      </c>
      <c r="AC69">
        <f t="shared" si="30"/>
        <v>-48.851670729742487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-3.3563715968946182E-5</v>
      </c>
      <c r="AI69">
        <f t="shared" si="34"/>
        <v>-3.3566681959860067E-5</v>
      </c>
      <c r="AJ69">
        <f t="shared" si="35"/>
        <v>-5.8622003286925306</v>
      </c>
      <c r="AK69">
        <f t="shared" si="22"/>
        <v>-3.8299709740904517</v>
      </c>
      <c r="AL69">
        <f t="shared" si="26"/>
        <v>-9.692204869464943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-4.8459048542241528E-8</v>
      </c>
      <c r="AR69">
        <f t="shared" si="36"/>
        <v>-4.8463330818310266E-8</v>
      </c>
      <c r="AS69">
        <f t="shared" si="36"/>
        <v>-8.4638021175989266E-3</v>
      </c>
      <c r="AT69">
        <f t="shared" si="36"/>
        <v>-5.5296841839724501E-3</v>
      </c>
      <c r="AU69">
        <f t="shared" si="23"/>
        <v>-1.3993534764902196E-2</v>
      </c>
      <c r="AW69">
        <v>66</v>
      </c>
      <c r="AX69">
        <f>IF(Z69&gt;0, (R69*SUMPRODUCT(K69:$K$98, X69:$X$98)-K69*$AZ$3)/Z69, 0)</f>
        <v>-823530350364.43787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250000</v>
      </c>
      <c r="S70">
        <f t="shared" si="29"/>
        <v>-2569692685534.8242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-48.851670729742487</v>
      </c>
      <c r="AC70">
        <f t="shared" si="30"/>
        <v>-43.617563192883992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-1.0438193982790181E-5</v>
      </c>
      <c r="AI70">
        <f t="shared" si="34"/>
        <v>-1.0439042674998366E-5</v>
      </c>
      <c r="AJ70">
        <f t="shared" si="35"/>
        <v>-5.2341075368584953</v>
      </c>
      <c r="AK70">
        <f t="shared" si="22"/>
        <v>-3.4196169510819745</v>
      </c>
      <c r="AL70">
        <f t="shared" si="26"/>
        <v>-8.6537349269831445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-1.3455882509652955E-8</v>
      </c>
      <c r="AR70">
        <f t="shared" si="36"/>
        <v>-1.3456976559318925E-8</v>
      </c>
      <c r="AS70">
        <f t="shared" si="36"/>
        <v>-6.7472913585411992E-3</v>
      </c>
      <c r="AT70">
        <f t="shared" si="36"/>
        <v>-4.4082303890540407E-3</v>
      </c>
      <c r="AU70">
        <f t="shared" si="23"/>
        <v>-1.11555352045718E-2</v>
      </c>
      <c r="AW70">
        <v>67</v>
      </c>
      <c r="AX70">
        <f>IF(Z70&gt;0, (R70*SUMPRODUCT(K70:$K$98, X70:$X$98)-K70*$AZ$3)/Z70, 0)</f>
        <v>-2569692685534.8242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250000</v>
      </c>
      <c r="S71">
        <f t="shared" si="29"/>
        <v>-8529365187086.5098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-43.617563192883992</v>
      </c>
      <c r="AC71">
        <f t="shared" si="30"/>
        <v>-38.944252862306364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-3.059550716672032E-6</v>
      </c>
      <c r="AI71">
        <f t="shared" si="34"/>
        <v>-3.0597790118148009E-6</v>
      </c>
      <c r="AJ71">
        <f t="shared" si="35"/>
        <v>-4.6733103305776282</v>
      </c>
      <c r="AK71">
        <f t="shared" si="22"/>
        <v>-3.0532294235018798</v>
      </c>
      <c r="AL71">
        <f t="shared" si="26"/>
        <v>-7.7265428138585195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-3.5214899794703872E-9</v>
      </c>
      <c r="AR71">
        <f t="shared" si="36"/>
        <v>-3.5217527432328054E-9</v>
      </c>
      <c r="AS71">
        <f t="shared" si="36"/>
        <v>-5.3788993953940286E-3</v>
      </c>
      <c r="AT71">
        <f t="shared" si="36"/>
        <v>-3.5142142803179966E-3</v>
      </c>
      <c r="AU71">
        <f t="shared" si="23"/>
        <v>-8.8931171974647675E-3</v>
      </c>
      <c r="AW71">
        <v>68</v>
      </c>
      <c r="AX71">
        <f>IF(Z71&gt;0, (R71*SUMPRODUCT(K71:$K$98, X71:$X$98)-K71*$AZ$3)/Z71, 0)</f>
        <v>-8529365187086.5098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250000</v>
      </c>
      <c r="S72">
        <f t="shared" si="29"/>
        <v>-30224276904665.664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-38.944252862306364</v>
      </c>
      <c r="AC72">
        <f t="shared" si="30"/>
        <v>-34.771654344369352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-8.4244734022521501E-7</v>
      </c>
      <c r="AI72">
        <f t="shared" si="34"/>
        <v>-8.4250486294851135E-7</v>
      </c>
      <c r="AJ72">
        <f t="shared" si="35"/>
        <v>-4.1725985179370113</v>
      </c>
      <c r="AK72">
        <f t="shared" ref="AK72:AK79" si="49">G72*SUM(AB72:AB72, AE72:AF72)</f>
        <v>-2.7260977003614459</v>
      </c>
      <c r="AL72">
        <f t="shared" si="26"/>
        <v>-6.89869706080332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-8.6575207486133576E-10</v>
      </c>
      <c r="AR72">
        <f t="shared" si="36"/>
        <v>-8.6581118884350127E-10</v>
      </c>
      <c r="AS72">
        <f t="shared" si="36"/>
        <v>-4.2880256746986398E-3</v>
      </c>
      <c r="AT72">
        <f t="shared" si="36"/>
        <v>-2.8015101095003703E-3</v>
      </c>
      <c r="AU72">
        <f t="shared" si="23"/>
        <v>-7.0895366500101989E-3</v>
      </c>
      <c r="AW72">
        <v>69</v>
      </c>
      <c r="AX72">
        <f>IF(Z72&gt;0, (R72*SUMPRODUCT(K72:$K$98, X72:$X$98)-K72*$AZ$3)/Z72, 0)</f>
        <v>-30224276904665.664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250000</v>
      </c>
      <c r="S73">
        <f t="shared" si="29"/>
        <v>-114798356788761.97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-34.771654344369352</v>
      </c>
      <c r="AC73">
        <f t="shared" si="30"/>
        <v>-31.046119951075735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-2.1712736633187562E-7</v>
      </c>
      <c r="AI73">
        <f t="shared" si="34"/>
        <v>-2.1714088835467262E-7</v>
      </c>
      <c r="AJ73">
        <f t="shared" si="35"/>
        <v>-3.7255343932936178</v>
      </c>
      <c r="AK73">
        <f t="shared" si="49"/>
        <v>-2.4340158041058548</v>
      </c>
      <c r="AL73">
        <f t="shared" si="26"/>
        <v>-6.1595504145403606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-1.992265982260785E-10</v>
      </c>
      <c r="AR73">
        <f t="shared" si="36"/>
        <v>-1.9923900544424031E-10</v>
      </c>
      <c r="AS73">
        <f t="shared" si="36"/>
        <v>-3.4183878167419264E-3</v>
      </c>
      <c r="AT73">
        <f t="shared" si="36"/>
        <v>-2.233346707385237E-3</v>
      </c>
      <c r="AU73">
        <f t="shared" si="23"/>
        <v>-5.6517347233661685E-3</v>
      </c>
      <c r="AW73">
        <v>70</v>
      </c>
      <c r="AX73">
        <f>IF(Z73&gt;0, (R73*SUMPRODUCT(K73:$K$98, X73:$X$98)-K73*$AZ$3)/Z73, 0)</f>
        <v>-114798356788761.97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250000</v>
      </c>
      <c r="S74">
        <f t="shared" si="29"/>
        <v>-469453653274649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-31.046119951075735</v>
      </c>
      <c r="AC74">
        <f t="shared" si="30"/>
        <v>-27.719749956489807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-5.2172305399008356E-8</v>
      </c>
      <c r="AI74">
        <f t="shared" si="34"/>
        <v>-5.2175257740497565E-8</v>
      </c>
      <c r="AJ74">
        <f t="shared" si="35"/>
        <v>-3.326369994585928</v>
      </c>
      <c r="AK74">
        <f t="shared" si="49"/>
        <v>-2.1732283965753014</v>
      </c>
      <c r="AL74">
        <f t="shared" si="26"/>
        <v>-5.4995984433364873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-4.2741992135494187E-11</v>
      </c>
      <c r="AR74">
        <f t="shared" si="36"/>
        <v>-4.2744410831692255E-11</v>
      </c>
      <c r="AS74">
        <f t="shared" si="36"/>
        <v>-2.7251178390717218E-3</v>
      </c>
      <c r="AT74">
        <f t="shared" si="36"/>
        <v>-1.7804103216190195E-3</v>
      </c>
      <c r="AU74">
        <f t="shared" si="23"/>
        <v>-4.5055282034351524E-3</v>
      </c>
      <c r="AW74">
        <v>71</v>
      </c>
      <c r="AX74">
        <f>IF(Z74&gt;0, (R74*SUMPRODUCT(K74:$K$98, X74:$X$98)-K74*$AZ$3)/Z74, 0)</f>
        <v>-469453653274649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250000</v>
      </c>
      <c r="S75">
        <f t="shared" si="29"/>
        <v>-2078277378881252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-27.719749956489807</v>
      </c>
      <c r="AC75">
        <f t="shared" si="30"/>
        <v>-24.749776746902949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-1.1636891923688056E-8</v>
      </c>
      <c r="AI75">
        <f t="shared" si="34"/>
        <v>-1.1637487363377637E-8</v>
      </c>
      <c r="AJ75">
        <f t="shared" si="35"/>
        <v>-2.9699732095868576</v>
      </c>
      <c r="AK75">
        <f t="shared" si="49"/>
        <v>-1.9403824969542867</v>
      </c>
      <c r="AL75">
        <f t="shared" si="26"/>
        <v>-4.9103557181786321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-8.5120410709955972E-12</v>
      </c>
      <c r="AR75">
        <f t="shared" si="36"/>
        <v>-8.5124766174564785E-12</v>
      </c>
      <c r="AS75">
        <f t="shared" si="36"/>
        <v>-2.1724472570118915E-3</v>
      </c>
      <c r="AT75">
        <f t="shared" si="36"/>
        <v>-1.4193322079321419E-3</v>
      </c>
      <c r="AU75">
        <f t="shared" si="23"/>
        <v>-3.5917794734565099E-3</v>
      </c>
      <c r="AW75">
        <v>72</v>
      </c>
      <c r="AX75">
        <f>IF(Z75&gt;0, (R75*SUMPRODUCT(K75:$K$98, X75:$X$98)-K75*$AZ$3)/Z75, 0)</f>
        <v>-2078277378881252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250000</v>
      </c>
      <c r="S76">
        <f t="shared" si="29"/>
        <v>-1.0028531750619918E+16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-24.749776746902949</v>
      </c>
      <c r="AC76">
        <f t="shared" si="30"/>
        <v>-22.098014952599314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-2.3965478427557508E-9</v>
      </c>
      <c r="AI76">
        <f t="shared" si="34"/>
        <v>-2.3966580184798854E-9</v>
      </c>
      <c r="AJ76">
        <f t="shared" si="35"/>
        <v>-2.6517617943036349</v>
      </c>
      <c r="AK76">
        <f t="shared" si="49"/>
        <v>-1.7324843722832066</v>
      </c>
      <c r="AL76">
        <f t="shared" si="26"/>
        <v>-4.3842461689834993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-1.5651818034462818E-12</v>
      </c>
      <c r="AR76">
        <f t="shared" si="36"/>
        <v>-1.56525375904655E-12</v>
      </c>
      <c r="AS76">
        <f t="shared" si="36"/>
        <v>-1.7318616526117553E-3</v>
      </c>
      <c r="AT76">
        <f t="shared" si="36"/>
        <v>-1.1314829463761691E-3</v>
      </c>
      <c r="AU76">
        <f t="shared" si="23"/>
        <v>-2.8633446005531778E-3</v>
      </c>
      <c r="AW76">
        <v>73</v>
      </c>
      <c r="AX76">
        <f>IF(Z76&gt;0, (R76*SUMPRODUCT(K76:$K$98, X76:$X$98)-K76*$AZ$3)/Z76, 0)</f>
        <v>-1.0028531750619918E+16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250000</v>
      </c>
      <c r="S77">
        <f t="shared" si="29"/>
        <v>-5.317740800368516E+16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-22.098014952599314</v>
      </c>
      <c r="AC77">
        <f t="shared" si="30"/>
        <v>-19.730370493393607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-4.526125375509403E-10</v>
      </c>
      <c r="AI77">
        <f t="shared" si="34"/>
        <v>-4.5263108901032323E-10</v>
      </c>
      <c r="AJ77">
        <f t="shared" si="35"/>
        <v>-2.3676444592057067</v>
      </c>
      <c r="AK77">
        <f t="shared" si="49"/>
        <v>-1.5468610466819521</v>
      </c>
      <c r="AL77">
        <f t="shared" si="26"/>
        <v>-3.9145055063402898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-2.63929080146836E-13</v>
      </c>
      <c r="AR77">
        <f t="shared" si="36"/>
        <v>-2.6393989794175797E-13</v>
      </c>
      <c r="AS77">
        <f t="shared" si="36"/>
        <v>-1.3806295062310011E-3</v>
      </c>
      <c r="AT77">
        <f t="shared" si="36"/>
        <v>-9.0201127740477339E-4</v>
      </c>
      <c r="AU77">
        <f t="shared" si="23"/>
        <v>-2.2826407838997145E-3</v>
      </c>
      <c r="AW77">
        <v>74</v>
      </c>
      <c r="AX77">
        <f>IF(Z77&gt;0, (R77*SUMPRODUCT(K77:$K$98, X77:$X$98)-K77*$AZ$3)/Z77, 0)</f>
        <v>-5.317740800368516E+16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250000</v>
      </c>
      <c r="S78">
        <f t="shared" si="29"/>
        <v>-3.1292574630601318E+17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-19.730370493393607</v>
      </c>
      <c r="AC78">
        <f t="shared" si="30"/>
        <v>-17.616402226244524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-7.775577634433805E-11</v>
      </c>
      <c r="AI78">
        <f t="shared" si="34"/>
        <v>-7.7758591133858276E-11</v>
      </c>
      <c r="AJ78">
        <f t="shared" si="35"/>
        <v>-2.1139682671490831</v>
      </c>
      <c r="AK78">
        <f t="shared" si="49"/>
        <v>-1.3811259345375526</v>
      </c>
      <c r="AL78">
        <f t="shared" si="26"/>
        <v>-3.4950942017643944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-4.0483243755613875E-14</v>
      </c>
      <c r="AR78">
        <f t="shared" si="36"/>
        <v>-4.0484709264874096E-14</v>
      </c>
      <c r="AS78">
        <f t="shared" si="36"/>
        <v>-1.1006293895342314E-3</v>
      </c>
      <c r="AT78">
        <f t="shared" si="36"/>
        <v>-7.1907786782911005E-4</v>
      </c>
      <c r="AU78">
        <f t="shared" si="23"/>
        <v>-1.8197072574038262E-3</v>
      </c>
      <c r="AW78">
        <v>75</v>
      </c>
      <c r="AX78">
        <f>IF(Z78&gt;0, (R78*SUMPRODUCT(K78:$K$98, X78:$X$98)-K78*$AZ$3)/Z78, 0)</f>
        <v>-3.1292574630601318E+17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-17.616402226244524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-1.4073947601148541E-11</v>
      </c>
      <c r="AI79">
        <f t="shared" si="34"/>
        <v>-1.4073947601148541E-11</v>
      </c>
      <c r="AJ79">
        <f t="shared" si="35"/>
        <v>-17.616402226244524</v>
      </c>
      <c r="AK79">
        <f t="shared" si="49"/>
        <v>-1.2331481558371169</v>
      </c>
      <c r="AL79">
        <f t="shared" si="26"/>
        <v>-18.849550382095714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-6.5424520545526568E-15</v>
      </c>
      <c r="AR79">
        <f t="shared" si="36"/>
        <v>-6.5424520545526568E-15</v>
      </c>
      <c r="AS79">
        <f t="shared" si="36"/>
        <v>-8.1892067673687979E-3</v>
      </c>
      <c r="AT79">
        <f t="shared" si="36"/>
        <v>-5.7324447371581591E-4</v>
      </c>
      <c r="AU79">
        <f t="shared" si="23"/>
        <v>-8.7624512410911567E-3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86419.919343933449</v>
      </c>
      <c r="AO81" s="8">
        <f t="shared" si="50"/>
        <v>-8641.9919343933452</v>
      </c>
      <c r="AP81" s="8">
        <f t="shared" si="50"/>
        <v>-2969.8425132638836</v>
      </c>
      <c r="AQ81" s="8">
        <f t="shared" si="50"/>
        <v>-33835.65407368874</v>
      </c>
      <c r="AR81" s="8">
        <f t="shared" si="50"/>
        <v>40972.430822587463</v>
      </c>
      <c r="AS81" s="8">
        <f t="shared" si="50"/>
        <v>-5961.4680966840415</v>
      </c>
      <c r="AT81" s="8">
        <f t="shared" si="50"/>
        <v>1630.6606337913743</v>
      </c>
      <c r="AU81" s="8">
        <f t="shared" si="50"/>
        <v>36641.623359694815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B19B2-942D-4B17-B89E-C833C01ABE2A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152724.93726759739</v>
      </c>
      <c r="K3">
        <v>1</v>
      </c>
      <c r="L3" s="2">
        <v>0</v>
      </c>
      <c r="O3">
        <f>$C$3</f>
        <v>152724.93726759739</v>
      </c>
      <c r="P3" s="2">
        <f>O3*C5</f>
        <v>15272.49372675974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152724.93726759739</v>
      </c>
      <c r="AF3">
        <f t="shared" ref="AF3:AG34" si="4">-$Z3*P3</f>
        <v>-15272.49372675974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134932.53533683764</v>
      </c>
      <c r="AJ3">
        <f t="shared" ref="AJ3:AJ66" si="7">AB3-AC3</f>
        <v>0</v>
      </c>
      <c r="AL3">
        <f t="shared" ref="AL3:AL34" si="8">SUM(AI3:AK3)</f>
        <v>134932.53533683764</v>
      </c>
      <c r="AN3">
        <f t="shared" ref="AN3:AU34" si="9">AE3*$K3</f>
        <v>152724.93726759739</v>
      </c>
      <c r="AO3">
        <f t="shared" si="9"/>
        <v>-15272.49372675974</v>
      </c>
      <c r="AP3">
        <f t="shared" si="9"/>
        <v>-2519.9082039999998</v>
      </c>
      <c r="AQ3">
        <f t="shared" si="9"/>
        <v>0</v>
      </c>
      <c r="AR3">
        <f t="shared" si="9"/>
        <v>134932.53533683764</v>
      </c>
      <c r="AS3">
        <f t="shared" si="9"/>
        <v>0</v>
      </c>
      <c r="AT3">
        <f t="shared" si="9"/>
        <v>0</v>
      </c>
      <c r="AU3">
        <f t="shared" si="9"/>
        <v>134932.53533683764</v>
      </c>
      <c r="AW3">
        <v>0</v>
      </c>
      <c r="AX3">
        <f>IF(Z3&gt;0, (R3*SUMPRODUCT(K3:$K$98, X3:$X$98)-K3*$AZ$3)/Z3, 0)</f>
        <v>0</v>
      </c>
      <c r="AZ3">
        <f>C6*ABS(SUMPRODUCT(X4:X69, K4:K69))/1</f>
        <v>70291.633560602975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4813.9898475994696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4714.9626392455975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-4714.9626392455975</v>
      </c>
      <c r="AK4">
        <f>G4*SUM(AB4, AE4:AF4)</f>
        <v>0</v>
      </c>
      <c r="AL4">
        <f t="shared" si="8"/>
        <v>-7357.6411392455975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-2465.4151506670396</v>
      </c>
      <c r="AR4">
        <f t="shared" si="9"/>
        <v>-2465.4151506670396</v>
      </c>
      <c r="AS4">
        <f t="shared" si="9"/>
        <v>-4398.6963702263247</v>
      </c>
      <c r="AT4">
        <f t="shared" si="9"/>
        <v>0</v>
      </c>
      <c r="AU4">
        <f t="shared" si="9"/>
        <v>-6864.1115208933643</v>
      </c>
      <c r="AW4">
        <v>1</v>
      </c>
      <c r="AX4">
        <f>IF(Z4&gt;0, (R4*SUMPRODUCT(K4:$K$98, X4:$X$98)-K4*$AZ$3)/Z4, 0)</f>
        <v>4813.9898475994696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250000</v>
      </c>
      <c r="S5">
        <f t="shared" si="1"/>
        <v>8061.2709745431293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4714.9626392455975</v>
      </c>
      <c r="AC5">
        <f t="shared" si="2"/>
        <v>7719.2789769777373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-3014.7680629412394</v>
      </c>
      <c r="AI5">
        <f t="shared" si="6"/>
        <v>-3062.6468589856513</v>
      </c>
      <c r="AJ5">
        <f t="shared" si="7"/>
        <v>-3004.3163377321398</v>
      </c>
      <c r="AK5">
        <f>G5*SUM(AB5, AE5:AF5)</f>
        <v>193.3134682090695</v>
      </c>
      <c r="AL5">
        <f t="shared" si="8"/>
        <v>-5873.6497285087216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-2577.952342043583</v>
      </c>
      <c r="AR5">
        <f t="shared" si="9"/>
        <v>-2618.8938844176587</v>
      </c>
      <c r="AS5">
        <f t="shared" si="9"/>
        <v>-2569.0149880187737</v>
      </c>
      <c r="AT5">
        <f t="shared" si="9"/>
        <v>165.30389658962358</v>
      </c>
      <c r="AU5">
        <f t="shared" si="9"/>
        <v>-5022.6049758468089</v>
      </c>
      <c r="AW5">
        <v>2</v>
      </c>
      <c r="AX5">
        <f>IF(Z5&gt;0, (R5*SUMPRODUCT(K5:$K$98, X5:$X$98)-K5*$AZ$3)/Z5, 0)</f>
        <v>8061.2709745431293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250000</v>
      </c>
      <c r="S6">
        <f t="shared" si="1"/>
        <v>11797.683953717138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7719.2789769777373</v>
      </c>
      <c r="AC6">
        <f t="shared" si="2"/>
        <v>11024.594951105515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-3382.2601344128211</v>
      </c>
      <c r="AI6">
        <f t="shared" si="6"/>
        <v>-3428.9836904699064</v>
      </c>
      <c r="AJ6">
        <f t="shared" si="7"/>
        <v>-3305.3159741277777</v>
      </c>
      <c r="AK6">
        <f>G6*SUM(AB6, AE6:AF6)</f>
        <v>451.57782015319765</v>
      </c>
      <c r="AL6">
        <f t="shared" si="8"/>
        <v>-6282.7218444444861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-2609.1093899774032</v>
      </c>
      <c r="AR6">
        <f t="shared" si="9"/>
        <v>-2645.1524097325469</v>
      </c>
      <c r="AS6">
        <f t="shared" si="9"/>
        <v>-2549.7538930240366</v>
      </c>
      <c r="AT6">
        <f t="shared" si="9"/>
        <v>348.35165955435292</v>
      </c>
      <c r="AU6">
        <f t="shared" si="9"/>
        <v>-4846.5546432022302</v>
      </c>
      <c r="AW6">
        <v>3</v>
      </c>
      <c r="AX6">
        <f>IF(Z6&gt;0, (R6*SUMPRODUCT(K6:$K$98, X6:$X$98)-K6*$AZ$3)/Z6, 0)</f>
        <v>11797.683953717138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250000</v>
      </c>
      <c r="S7">
        <f t="shared" si="1"/>
        <v>14618.65425059647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11024.594951105515</v>
      </c>
      <c r="AC7">
        <f t="shared" si="2"/>
        <v>13304.545526257352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-3754.7505202145126</v>
      </c>
      <c r="AI7">
        <f t="shared" si="6"/>
        <v>-3800.2558906069839</v>
      </c>
      <c r="AJ7">
        <f t="shared" si="7"/>
        <v>-2279.9505751518373</v>
      </c>
      <c r="AK7">
        <f>G7*SUM(AB7, AE7:AF7)</f>
        <v>541.30761209928073</v>
      </c>
      <c r="AL7">
        <f t="shared" si="8"/>
        <v>-5538.8988536595407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-2635.294522306986</v>
      </c>
      <c r="AR7">
        <f t="shared" si="9"/>
        <v>-2667.2327436842024</v>
      </c>
      <c r="AS7">
        <f t="shared" si="9"/>
        <v>-1600.1971980511335</v>
      </c>
      <c r="AT7">
        <f t="shared" si="9"/>
        <v>379.92004458576162</v>
      </c>
      <c r="AU7">
        <f t="shared" si="9"/>
        <v>-3887.5098971495745</v>
      </c>
      <c r="AW7">
        <v>4</v>
      </c>
      <c r="AX7">
        <f>IF(Z7&gt;0, (R7*SUMPRODUCT(K7:$K$98, X7:$X$98)-K7*$AZ$3)/Z7, 0)</f>
        <v>14618.65425059647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250000</v>
      </c>
      <c r="S8">
        <f t="shared" si="1"/>
        <v>15775.914768543209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13304.545526257352</v>
      </c>
      <c r="AC8">
        <f t="shared" si="2"/>
        <v>13952.698941141745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-4143.9781810228242</v>
      </c>
      <c r="AI8">
        <f t="shared" si="6"/>
        <v>-4188.199702075166</v>
      </c>
      <c r="AJ8">
        <f t="shared" si="7"/>
        <v>-648.15341488439299</v>
      </c>
      <c r="AK8">
        <f t="shared" ref="AK8:AK69" si="22">G8*SUM(AB8:AB8, AE8:AF8)</f>
        <v>283.38681970928161</v>
      </c>
      <c r="AL8">
        <f t="shared" si="8"/>
        <v>-4552.9662972502774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-2714.9036934379578</v>
      </c>
      <c r="AR8">
        <f t="shared" si="9"/>
        <v>-2743.8751709868129</v>
      </c>
      <c r="AS8">
        <f t="shared" si="9"/>
        <v>-424.63401666601862</v>
      </c>
      <c r="AT8">
        <f t="shared" si="9"/>
        <v>185.65926023058077</v>
      </c>
      <c r="AU8">
        <f t="shared" si="9"/>
        <v>-2982.8499274222509</v>
      </c>
      <c r="AW8">
        <v>5</v>
      </c>
      <c r="AX8">
        <f>IF(Z8&gt;0, (R8*SUMPRODUCT(K8:$K$98, X8:$X$98)-K8*$AZ$3)/Z8, 0)</f>
        <v>15775.914768543209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250000</v>
      </c>
      <c r="S9">
        <f t="shared" si="1"/>
        <v>15953.772860802394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13952.698941141745</v>
      </c>
      <c r="AC9">
        <f t="shared" si="2"/>
        <v>13675.772351301348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-4593.4224984851362</v>
      </c>
      <c r="AI9">
        <f t="shared" si="6"/>
        <v>-4636.2831198272579</v>
      </c>
      <c r="AJ9">
        <f t="shared" si="7"/>
        <v>276.92658984039736</v>
      </c>
      <c r="AK9">
        <f t="shared" si="22"/>
        <v>82.320923752736292</v>
      </c>
      <c r="AL9">
        <f t="shared" si="8"/>
        <v>-4277.0356062341243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-2850.0374819083181</v>
      </c>
      <c r="AR9">
        <f t="shared" si="9"/>
        <v>-2876.6308068992616</v>
      </c>
      <c r="AS9">
        <f t="shared" si="9"/>
        <v>171.82202617818646</v>
      </c>
      <c r="AT9">
        <f t="shared" si="9"/>
        <v>51.076886203694464</v>
      </c>
      <c r="AU9">
        <f t="shared" si="9"/>
        <v>-2653.7318945173806</v>
      </c>
      <c r="AW9">
        <v>6</v>
      </c>
      <c r="AX9">
        <f>IF(Z9&gt;0, (R9*SUMPRODUCT(K9:$K$98, X9:$X$98)-K9*$AZ$3)/Z9, 0)</f>
        <v>15953.772860802394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250000</v>
      </c>
      <c r="S10">
        <f t="shared" si="1"/>
        <v>15768.571443672821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13675.772351301348</v>
      </c>
      <c r="AC10">
        <f t="shared" si="2"/>
        <v>13064.11203341731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-5037.4444006552649</v>
      </c>
      <c r="AI10">
        <f t="shared" si="6"/>
        <v>-5078.8689269038341</v>
      </c>
      <c r="AJ10">
        <f t="shared" si="7"/>
        <v>611.6603178840378</v>
      </c>
      <c r="AK10">
        <f t="shared" si="22"/>
        <v>56.070666640335531</v>
      </c>
      <c r="AL10">
        <f t="shared" si="8"/>
        <v>-4411.1379423794606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-2965.122434916339</v>
      </c>
      <c r="AR10">
        <f t="shared" si="9"/>
        <v>-2989.5055908117042</v>
      </c>
      <c r="AS10">
        <f t="shared" si="9"/>
        <v>360.0332999943588</v>
      </c>
      <c r="AT10">
        <f t="shared" si="9"/>
        <v>33.004114462156167</v>
      </c>
      <c r="AU10">
        <f t="shared" si="9"/>
        <v>-2596.4681763551894</v>
      </c>
      <c r="AW10">
        <v>7</v>
      </c>
      <c r="AX10">
        <f>IF(Z10&gt;0, (R10*SUMPRODUCT(K10:$K$98, X10:$X$98)-K10*$AZ$3)/Z10, 0)</f>
        <v>15768.571443672821</v>
      </c>
    </row>
    <row r="11" spans="1:52" x14ac:dyDescent="0.25">
      <c r="A11" t="s">
        <v>33</v>
      </c>
      <c r="C11" s="12">
        <f>AU71</f>
        <v>60826.207326408905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250000</v>
      </c>
      <c r="S11">
        <f t="shared" si="1"/>
        <v>15227.836176497985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13064.11203341731</v>
      </c>
      <c r="AC11">
        <f t="shared" si="2"/>
        <v>12159.080807940954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-5432.0915392815868</v>
      </c>
      <c r="AI11">
        <f t="shared" si="6"/>
        <v>-5472.015401959814</v>
      </c>
      <c r="AJ11">
        <f t="shared" si="7"/>
        <v>905.03122547635576</v>
      </c>
      <c r="AK11">
        <f t="shared" si="22"/>
        <v>31.353868880201542</v>
      </c>
      <c r="AL11">
        <f t="shared" si="8"/>
        <v>-4535.6303076032564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-3038.2157132039442</v>
      </c>
      <c r="AR11">
        <f t="shared" si="9"/>
        <v>-3060.5454744098515</v>
      </c>
      <c r="AS11">
        <f t="shared" si="9"/>
        <v>506.19178088190699</v>
      </c>
      <c r="AT11">
        <f t="shared" si="9"/>
        <v>17.536489658302578</v>
      </c>
      <c r="AU11">
        <f t="shared" si="9"/>
        <v>-2536.8172038696416</v>
      </c>
      <c r="AW11">
        <v>8</v>
      </c>
      <c r="AX11">
        <f>IF(Z11&gt;0, (R11*SUMPRODUCT(K11:$K$98, X11:$X$98)-K11*$AZ$3)/Z11, 0)</f>
        <v>15227.836176497985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250000</v>
      </c>
      <c r="S12">
        <f t="shared" si="1"/>
        <v>14436.12146152188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12159.080807940954</v>
      </c>
      <c r="AC12">
        <f t="shared" si="2"/>
        <v>11074.832345203838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-5832.8188469267543</v>
      </c>
      <c r="AI12">
        <f t="shared" si="6"/>
        <v>-5871.1769072088136</v>
      </c>
      <c r="AJ12">
        <f t="shared" si="7"/>
        <v>1084.2484627371159</v>
      </c>
      <c r="AK12">
        <f t="shared" si="22"/>
        <v>27.965885858264194</v>
      </c>
      <c r="AL12">
        <f t="shared" si="8"/>
        <v>-4758.9625586134334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-3100.2052241061542</v>
      </c>
      <c r="AR12">
        <f t="shared" si="9"/>
        <v>-3120.592940919214</v>
      </c>
      <c r="AS12">
        <f t="shared" si="9"/>
        <v>576.28958426811994</v>
      </c>
      <c r="AT12">
        <f t="shared" si="9"/>
        <v>14.864165630693007</v>
      </c>
      <c r="AU12">
        <f t="shared" si="9"/>
        <v>-2529.4391910204008</v>
      </c>
      <c r="AW12">
        <v>9</v>
      </c>
      <c r="AX12">
        <f>IF(Z12&gt;0, (R12*SUMPRODUCT(K12:$K$98, X12:$X$98)-K12*$AZ$3)/Z12, 0)</f>
        <v>14436.12146152188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250000</v>
      </c>
      <c r="S13">
        <f t="shared" si="1"/>
        <v>13369.095365386589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11074.832345203838</v>
      </c>
      <c r="AC13">
        <f t="shared" si="2"/>
        <v>9821.356232619306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-6214.5673276961988</v>
      </c>
      <c r="AI13">
        <f t="shared" si="6"/>
        <v>-6251.2988939098987</v>
      </c>
      <c r="AJ13">
        <f t="shared" si="7"/>
        <v>1253.4761125845325</v>
      </c>
      <c r="AK13">
        <f t="shared" si="22"/>
        <v>22.149664690407679</v>
      </c>
      <c r="AL13">
        <f t="shared" si="8"/>
        <v>-4975.6731166349582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-3139.8370721386109</v>
      </c>
      <c r="AR13">
        <f t="shared" si="9"/>
        <v>-3158.3952640824805</v>
      </c>
      <c r="AS13">
        <f t="shared" si="9"/>
        <v>633.30406765294674</v>
      </c>
      <c r="AT13">
        <f t="shared" si="9"/>
        <v>11.190857651575742</v>
      </c>
      <c r="AU13">
        <f t="shared" si="9"/>
        <v>-2513.900338777958</v>
      </c>
      <c r="AW13">
        <v>10</v>
      </c>
      <c r="AX13">
        <f>IF(Z13&gt;0, (R13*SUMPRODUCT(K13:$K$98, X13:$X$98)-K13*$AZ$3)/Z13, 0)</f>
        <v>13369.095365386589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250000</v>
      </c>
      <c r="S14">
        <f t="shared" si="1"/>
        <v>12028.564456269762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9821.356232619306</v>
      </c>
      <c r="AC14">
        <f t="shared" si="2"/>
        <v>8430.5458834760793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-6601.9671538337743</v>
      </c>
      <c r="AI14">
        <f t="shared" si="6"/>
        <v>-6637.0110109545703</v>
      </c>
      <c r="AJ14">
        <f t="shared" si="7"/>
        <v>1390.8103491432266</v>
      </c>
      <c r="AK14">
        <f t="shared" si="22"/>
        <v>17.678441218714749</v>
      </c>
      <c r="AL14">
        <f t="shared" si="8"/>
        <v>-5228.5222205926293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-3171.2932870234572</v>
      </c>
      <c r="AR14">
        <f t="shared" si="9"/>
        <v>-3188.1268074347263</v>
      </c>
      <c r="AS14">
        <f t="shared" si="9"/>
        <v>668.0838333464568</v>
      </c>
      <c r="AT14">
        <f t="shared" si="9"/>
        <v>8.4919419705674652</v>
      </c>
      <c r="AU14">
        <f t="shared" si="9"/>
        <v>-2511.5510321177021</v>
      </c>
      <c r="AW14">
        <v>11</v>
      </c>
      <c r="AX14">
        <f>IF(Z14&gt;0, (R14*SUMPRODUCT(K14:$K$98, X14:$X$98)-K14*$AZ$3)/Z14, 0)</f>
        <v>12028.564456269762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250000</v>
      </c>
      <c r="S15">
        <f t="shared" si="1"/>
        <v>10501.789753542615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8430.5458834760793</v>
      </c>
      <c r="AC15">
        <f t="shared" si="2"/>
        <v>6992.1870530468113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-7014.8208699946972</v>
      </c>
      <c r="AI15">
        <f t="shared" si="6"/>
        <v>-7048.1113243702866</v>
      </c>
      <c r="AJ15">
        <f t="shared" si="7"/>
        <v>1438.358830429268</v>
      </c>
      <c r="AK15">
        <f t="shared" si="22"/>
        <v>34.565238122251927</v>
      </c>
      <c r="AL15">
        <f t="shared" si="8"/>
        <v>-5575.187255818767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-3196.6701154680209</v>
      </c>
      <c r="AR15">
        <f t="shared" si="9"/>
        <v>-3211.8406526214349</v>
      </c>
      <c r="AS15">
        <f t="shared" si="9"/>
        <v>655.4634499963006</v>
      </c>
      <c r="AT15">
        <f t="shared" si="9"/>
        <v>15.751459058928504</v>
      </c>
      <c r="AU15">
        <f t="shared" si="9"/>
        <v>-2540.6257435662055</v>
      </c>
      <c r="AW15">
        <v>12</v>
      </c>
      <c r="AX15">
        <f>IF(Z15&gt;0, (R15*SUMPRODUCT(K15:$K$98, X15:$X$98)-K15*$AZ$3)/Z15, 0)</f>
        <v>10501.789753542615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250000</v>
      </c>
      <c r="S16">
        <f t="shared" si="1"/>
        <v>8776.8117892722948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6992.1870530468113</v>
      </c>
      <c r="AC16">
        <f t="shared" si="2"/>
        <v>5525.7511984639386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-7391.4379719441013</v>
      </c>
      <c r="AI16">
        <f t="shared" si="6"/>
        <v>-7422.9172341815456</v>
      </c>
      <c r="AJ16">
        <f t="shared" si="7"/>
        <v>1466.4358545828727</v>
      </c>
      <c r="AK16">
        <f t="shared" si="22"/>
        <v>49.644528076632362</v>
      </c>
      <c r="AL16">
        <f t="shared" si="8"/>
        <v>-5906.8368515220409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-3186.3545558613582</v>
      </c>
      <c r="AR16">
        <f t="shared" si="9"/>
        <v>-3199.9248639700322</v>
      </c>
      <c r="AS16">
        <f t="shared" si="9"/>
        <v>632.16177743281446</v>
      </c>
      <c r="AT16">
        <f t="shared" si="9"/>
        <v>21.401122327075239</v>
      </c>
      <c r="AU16">
        <f t="shared" si="9"/>
        <v>-2546.3619642101426</v>
      </c>
      <c r="AW16">
        <v>13</v>
      </c>
      <c r="AX16">
        <f>IF(Z16&gt;0, (R16*SUMPRODUCT(K16:$K$98, X16:$X$98)-K16*$AZ$3)/Z16, 0)</f>
        <v>8776.8117892722948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250000</v>
      </c>
      <c r="S17">
        <f t="shared" si="1"/>
        <v>7016.6182472931887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5525.7511984639386</v>
      </c>
      <c r="AC17">
        <f t="shared" si="2"/>
        <v>4156.7086323085787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-7720.0683941049765</v>
      </c>
      <c r="AI17">
        <f t="shared" si="6"/>
        <v>-7749.6888500412251</v>
      </c>
      <c r="AJ17">
        <f t="shared" si="7"/>
        <v>1369.04256615536</v>
      </c>
      <c r="AK17">
        <f t="shared" si="22"/>
        <v>76.255366538802349</v>
      </c>
      <c r="AL17">
        <f t="shared" si="8"/>
        <v>-6304.3909173470629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-3128.4291556613207</v>
      </c>
      <c r="AR17">
        <f t="shared" si="9"/>
        <v>-3140.4323521648262</v>
      </c>
      <c r="AS17">
        <f t="shared" si="9"/>
        <v>554.78170149014124</v>
      </c>
      <c r="AT17">
        <f t="shared" si="9"/>
        <v>30.901217421570173</v>
      </c>
      <c r="AU17">
        <f t="shared" si="9"/>
        <v>-2554.7494332531146</v>
      </c>
      <c r="AW17">
        <v>14</v>
      </c>
      <c r="AX17">
        <f>IF(Z17&gt;0, (R17*SUMPRODUCT(K17:$K$98, X17:$X$98)-K17*$AZ$3)/Z17, 0)</f>
        <v>7016.6182472931887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250000</v>
      </c>
      <c r="S18">
        <f t="shared" si="1"/>
        <v>5288.3639727387799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4156.7086323085787</v>
      </c>
      <c r="AC18">
        <f t="shared" si="2"/>
        <v>2931.500079931011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-8038.6964251523068</v>
      </c>
      <c r="AI18">
        <f t="shared" si="6"/>
        <v>-8066.412937244163</v>
      </c>
      <c r="AJ18">
        <f t="shared" si="7"/>
        <v>1225.2085523775677</v>
      </c>
      <c r="AK18">
        <f t="shared" si="22"/>
        <v>89.784906457865304</v>
      </c>
      <c r="AL18">
        <f t="shared" si="8"/>
        <v>-6751.4194784087304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-3039.8916192443171</v>
      </c>
      <c r="AR18">
        <f t="shared" si="9"/>
        <v>-3050.3728202210191</v>
      </c>
      <c r="AS18">
        <f t="shared" si="9"/>
        <v>463.32154036137308</v>
      </c>
      <c r="AT18">
        <f t="shared" si="9"/>
        <v>33.95281650665499</v>
      </c>
      <c r="AU18">
        <f t="shared" si="9"/>
        <v>-2553.0984633529911</v>
      </c>
      <c r="AW18">
        <v>15</v>
      </c>
      <c r="AX18">
        <f>IF(Z18&gt;0, (R18*SUMPRODUCT(K18:$K$98, X18:$X$98)-K18*$AZ$3)/Z18, 0)</f>
        <v>5288.3639727387799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250000</v>
      </c>
      <c r="S19">
        <f t="shared" si="1"/>
        <v>3266.8947968042485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2931.500079931011</v>
      </c>
      <c r="AC19">
        <f t="shared" si="2"/>
        <v>1683.8564403780947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-8339.1694055889238</v>
      </c>
      <c r="AI19">
        <f t="shared" si="6"/>
        <v>-8364.9409186787434</v>
      </c>
      <c r="AJ19">
        <f t="shared" si="7"/>
        <v>1247.6436395529163</v>
      </c>
      <c r="AK19">
        <f t="shared" si="22"/>
        <v>65.372451782461553</v>
      </c>
      <c r="AL19">
        <f t="shared" si="8"/>
        <v>-7051.9248273433659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-2940.8912299710305</v>
      </c>
      <c r="AR19">
        <f t="shared" si="9"/>
        <v>-2949.9798109966346</v>
      </c>
      <c r="AS19">
        <f t="shared" si="9"/>
        <v>439.99396813203197</v>
      </c>
      <c r="AT19">
        <f t="shared" si="9"/>
        <v>23.054246865388873</v>
      </c>
      <c r="AU19">
        <f t="shared" si="9"/>
        <v>-2486.9315959992136</v>
      </c>
      <c r="AW19">
        <v>16</v>
      </c>
      <c r="AX19">
        <f>IF(Z19&gt;0, (R19*SUMPRODUCT(K19:$K$98, X19:$X$98)-K19*$AZ$3)/Z19, 0)</f>
        <v>3266.8947968042485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250000</v>
      </c>
      <c r="S20">
        <f t="shared" si="1"/>
        <v>41.373022945481495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1683.8564403780947</v>
      </c>
      <c r="AC20">
        <f t="shared" si="2"/>
        <v>19.684515320961509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-8623.6365211691755</v>
      </c>
      <c r="AI20">
        <f t="shared" si="6"/>
        <v>-8647.4255918238632</v>
      </c>
      <c r="AJ20">
        <f t="shared" si="7"/>
        <v>1664.1719250571332</v>
      </c>
      <c r="AK20">
        <f t="shared" si="22"/>
        <v>7.2405826936258073</v>
      </c>
      <c r="AL20">
        <f t="shared" si="8"/>
        <v>-6976.0130840731044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-2884.5787672718338</v>
      </c>
      <c r="AR20">
        <f t="shared" si="9"/>
        <v>-2892.53613513343</v>
      </c>
      <c r="AS20">
        <f t="shared" si="9"/>
        <v>556.66017327210659</v>
      </c>
      <c r="AT20">
        <f t="shared" si="9"/>
        <v>2.4219516962986769</v>
      </c>
      <c r="AU20">
        <f t="shared" si="9"/>
        <v>-2333.454010165025</v>
      </c>
      <c r="AW20">
        <v>17</v>
      </c>
      <c r="AX20">
        <f>IF(Z20&gt;0, (R20*SUMPRODUCT(K20:$K$98, X20:$X$98)-K20*$AZ$3)/Z20, 0)</f>
        <v>41.373022945481495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250000</v>
      </c>
      <c r="S21">
        <f t="shared" si="1"/>
        <v>-3929.4556335687957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19.684515320961509</v>
      </c>
      <c r="AC21">
        <f t="shared" si="2"/>
        <v>-1711.1893978627631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-8886.5322356795332</v>
      </c>
      <c r="AI21">
        <f t="shared" si="6"/>
        <v>-8908.3061091805375</v>
      </c>
      <c r="AJ21">
        <f t="shared" si="7"/>
        <v>1730.8739131837247</v>
      </c>
      <c r="AK21">
        <f t="shared" si="22"/>
        <v>3.1495224513538415E-2</v>
      </c>
      <c r="AL21">
        <f t="shared" si="8"/>
        <v>-7177.4007007722994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-2826.6608414612542</v>
      </c>
      <c r="AR21">
        <f t="shared" si="9"/>
        <v>-2833.58675518777</v>
      </c>
      <c r="AS21">
        <f t="shared" si="9"/>
        <v>550.56273720129207</v>
      </c>
      <c r="AT21">
        <f t="shared" si="9"/>
        <v>1.0018116793411032E-2</v>
      </c>
      <c r="AU21">
        <f t="shared" si="9"/>
        <v>-2283.0139998696845</v>
      </c>
      <c r="AW21">
        <v>18</v>
      </c>
      <c r="AX21">
        <f>IF(Z21&gt;0, (R21*SUMPRODUCT(K21:$K$98, X21:$X$98)-K21*$AZ$3)/Z21, 0)</f>
        <v>-3929.4556335687957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250000</v>
      </c>
      <c r="S22">
        <f t="shared" si="1"/>
        <v>-7742.0732271054731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-1711.1893978627631</v>
      </c>
      <c r="AC22">
        <f t="shared" si="2"/>
        <v>-3055.626051246225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-9111.1714366009328</v>
      </c>
      <c r="AI22">
        <f t="shared" si="6"/>
        <v>-9130.9053370796082</v>
      </c>
      <c r="AJ22">
        <f t="shared" si="7"/>
        <v>1344.4366533834618</v>
      </c>
      <c r="AK22">
        <f t="shared" si="22"/>
        <v>-35.934977355118029</v>
      </c>
      <c r="AL22">
        <f t="shared" si="8"/>
        <v>-7822.4036610512649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-2705.9896398603373</v>
      </c>
      <c r="AR22">
        <f t="shared" si="9"/>
        <v>-2711.8505470577165</v>
      </c>
      <c r="AS22">
        <f t="shared" si="9"/>
        <v>399.29351355300332</v>
      </c>
      <c r="AT22">
        <f t="shared" si="9"/>
        <v>-10.672576749125689</v>
      </c>
      <c r="AU22">
        <f t="shared" si="9"/>
        <v>-2323.2296102538394</v>
      </c>
      <c r="AW22">
        <v>19</v>
      </c>
      <c r="AX22">
        <f>IF(Z22&gt;0, (R22*SUMPRODUCT(K22:$K$98, X22:$X$98)-K22*$AZ$3)/Z22, 0)</f>
        <v>-7742.0732271054731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250000</v>
      </c>
      <c r="S23">
        <f t="shared" si="1"/>
        <v>-9971.8861311781839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-3055.626051246225</v>
      </c>
      <c r="AC23">
        <f t="shared" si="2"/>
        <v>-3524.8588680515386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-9312.8936519463932</v>
      </c>
      <c r="AI23">
        <f t="shared" si="6"/>
        <v>-9330.5676346898927</v>
      </c>
      <c r="AJ23">
        <f t="shared" si="7"/>
        <v>469.23281680531363</v>
      </c>
      <c r="AK23">
        <f t="shared" si="22"/>
        <v>-213.89382358723577</v>
      </c>
      <c r="AL23">
        <f t="shared" si="8"/>
        <v>-9075.2286414718146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-2469.5540283630648</v>
      </c>
      <c r="AR23">
        <f t="shared" si="9"/>
        <v>-2474.240740883647</v>
      </c>
      <c r="AS23">
        <f t="shared" si="9"/>
        <v>124.42918777876542</v>
      </c>
      <c r="AT23">
        <f t="shared" si="9"/>
        <v>-56.7194658742225</v>
      </c>
      <c r="AU23">
        <f t="shared" si="9"/>
        <v>-2406.5310189791039</v>
      </c>
      <c r="AW23">
        <v>20</v>
      </c>
      <c r="AX23">
        <f>IF(Z23&gt;0, (R23*SUMPRODUCT(K23:$K$98, X23:$X$98)-K23*$AZ$3)/Z23, 0)</f>
        <v>-9971.8861311781839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250000</v>
      </c>
      <c r="S24">
        <f t="shared" si="1"/>
        <v>-12802.785035055786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-3524.8588680515386</v>
      </c>
      <c r="AC24">
        <f t="shared" si="2"/>
        <v>-3997.308590115475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-9430.7645518618137</v>
      </c>
      <c r="AI24">
        <f t="shared" si="6"/>
        <v>-9446.3756418675057</v>
      </c>
      <c r="AJ24">
        <f t="shared" si="7"/>
        <v>472.44972206393641</v>
      </c>
      <c r="AK24">
        <f t="shared" si="22"/>
        <v>-246.74012076360773</v>
      </c>
      <c r="AL24">
        <f t="shared" si="8"/>
        <v>-9220.6660405671773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-2232.8665523161894</v>
      </c>
      <c r="AR24">
        <f t="shared" si="9"/>
        <v>-2236.5626981087407</v>
      </c>
      <c r="AS24">
        <f t="shared" si="9"/>
        <v>111.85913679070512</v>
      </c>
      <c r="AT24">
        <f t="shared" si="9"/>
        <v>-58.419204481014354</v>
      </c>
      <c r="AU24">
        <f t="shared" si="9"/>
        <v>-2183.1227657990498</v>
      </c>
      <c r="AW24">
        <v>21</v>
      </c>
      <c r="AX24">
        <f>IF(Z24&gt;0, (R24*SUMPRODUCT(K24:$K$98, X24:$X$98)-K24*$AZ$3)/Z24, 0)</f>
        <v>-12802.785035055786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250000</v>
      </c>
      <c r="S25">
        <f t="shared" si="1"/>
        <v>-16388.189728299185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-3997.308590115475</v>
      </c>
      <c r="AC25">
        <f t="shared" si="2"/>
        <v>-4447.0462975217306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-9435.7020106208638</v>
      </c>
      <c r="AI25">
        <f t="shared" si="6"/>
        <v>-9449.2698493243734</v>
      </c>
      <c r="AJ25">
        <f t="shared" si="7"/>
        <v>449.73770740625559</v>
      </c>
      <c r="AK25">
        <f t="shared" si="22"/>
        <v>-279.81160130808325</v>
      </c>
      <c r="AL25">
        <f t="shared" si="8"/>
        <v>-9279.3437432262017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-1994.6746119041725</v>
      </c>
      <c r="AR25">
        <f t="shared" si="9"/>
        <v>-1997.5428058519931</v>
      </c>
      <c r="AS25">
        <f t="shared" si="9"/>
        <v>95.07298831284497</v>
      </c>
      <c r="AT25">
        <f t="shared" si="9"/>
        <v>-59.151200050324732</v>
      </c>
      <c r="AU25">
        <f t="shared" si="9"/>
        <v>-1961.621017589473</v>
      </c>
      <c r="AW25">
        <v>22</v>
      </c>
      <c r="AX25">
        <f>IF(Z25&gt;0, (R25*SUMPRODUCT(K25:$K$98, X25:$X$98)-K25*$AZ$3)/Z25, 0)</f>
        <v>-16388.189728299185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250000</v>
      </c>
      <c r="S26">
        <f t="shared" si="1"/>
        <v>-20957.810433350656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-4447.0462975217306</v>
      </c>
      <c r="AC26">
        <f t="shared" si="2"/>
        <v>-4849.6415836134638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-9310.7508932049459</v>
      </c>
      <c r="AI26">
        <f t="shared" si="6"/>
        <v>-9322.3209033427793</v>
      </c>
      <c r="AJ26">
        <f t="shared" si="7"/>
        <v>402.59528609173321</v>
      </c>
      <c r="AK26">
        <f t="shared" si="22"/>
        <v>-311.29324082652118</v>
      </c>
      <c r="AL26">
        <f t="shared" si="8"/>
        <v>-9231.0188580775666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-1757.3753392335395</v>
      </c>
      <c r="AR26">
        <f t="shared" si="9"/>
        <v>-1759.55914274457</v>
      </c>
      <c r="AS26">
        <f t="shared" si="9"/>
        <v>75.988610970746763</v>
      </c>
      <c r="AT26">
        <f t="shared" si="9"/>
        <v>-58.755633243057048</v>
      </c>
      <c r="AU26">
        <f t="shared" si="9"/>
        <v>-1742.3261650168802</v>
      </c>
      <c r="AW26">
        <v>23</v>
      </c>
      <c r="AX26">
        <f>IF(Z26&gt;0, (R26*SUMPRODUCT(K26:$K$98, X26:$X$98)-K26*$AZ$3)/Z26, 0)</f>
        <v>-20957.810433350656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250000</v>
      </c>
      <c r="S27">
        <f t="shared" si="1"/>
        <v>-26854.956275011409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-4849.6415836134638</v>
      </c>
      <c r="AC27">
        <f t="shared" si="2"/>
        <v>-5185.5175248001806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-8998.1749466496312</v>
      </c>
      <c r="AI27">
        <f t="shared" si="6"/>
        <v>-9007.8296216967574</v>
      </c>
      <c r="AJ27">
        <f t="shared" si="7"/>
        <v>335.87594118671677</v>
      </c>
      <c r="AK27">
        <f t="shared" si="22"/>
        <v>-339.47491085294251</v>
      </c>
      <c r="AL27">
        <f t="shared" si="8"/>
        <v>-9011.4285913629828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-1516.4085707718668</v>
      </c>
      <c r="AR27">
        <f t="shared" si="9"/>
        <v>-1518.0356153754985</v>
      </c>
      <c r="AS27">
        <f t="shared" si="9"/>
        <v>56.603162191378182</v>
      </c>
      <c r="AT27">
        <f t="shared" si="9"/>
        <v>-57.209675009829745</v>
      </c>
      <c r="AU27">
        <f t="shared" si="9"/>
        <v>-1518.6421281939499</v>
      </c>
      <c r="AW27">
        <v>24</v>
      </c>
      <c r="AX27">
        <f>IF(Z27&gt;0, (R27*SUMPRODUCT(K27:$K$98, X27:$X$98)-K27*$AZ$3)/Z27, 0)</f>
        <v>-26854.956275011409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250000</v>
      </c>
      <c r="S28">
        <f t="shared" si="1"/>
        <v>-34560.144118243406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-5185.5175248001806</v>
      </c>
      <c r="AC28">
        <f t="shared" si="2"/>
        <v>-5432.730204458815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-8491.5417321885761</v>
      </c>
      <c r="AI28">
        <f t="shared" si="6"/>
        <v>-8499.4015521387937</v>
      </c>
      <c r="AJ28">
        <f t="shared" si="7"/>
        <v>247.21267965863444</v>
      </c>
      <c r="AK28">
        <f t="shared" si="22"/>
        <v>-362.98622673601267</v>
      </c>
      <c r="AL28">
        <f t="shared" si="8"/>
        <v>-8615.1750992161724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-1277.7042029260349</v>
      </c>
      <c r="AR28">
        <f t="shared" si="9"/>
        <v>-1278.8868532975885</v>
      </c>
      <c r="AS28">
        <f t="shared" si="9"/>
        <v>37.197565504401638</v>
      </c>
      <c r="AT28">
        <f t="shared" si="9"/>
        <v>-54.617764610023407</v>
      </c>
      <c r="AU28">
        <f t="shared" si="9"/>
        <v>-1296.3070524032103</v>
      </c>
      <c r="AW28">
        <v>25</v>
      </c>
      <c r="AX28">
        <f>IF(Z28&gt;0, (R28*SUMPRODUCT(K28:$K$98, X28:$X$98)-K28*$AZ$3)/Z28, 0)</f>
        <v>-34560.144118243406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250000</v>
      </c>
      <c r="S29">
        <f t="shared" si="1"/>
        <v>-44804.497517970914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-5432.730204458815</v>
      </c>
      <c r="AC29">
        <f t="shared" si="2"/>
        <v>-5577.22379031946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-7786.3322842445614</v>
      </c>
      <c r="AI29">
        <f t="shared" si="6"/>
        <v>-7792.5562395384268</v>
      </c>
      <c r="AJ29">
        <f t="shared" si="7"/>
        <v>144.493585860645</v>
      </c>
      <c r="AK29">
        <f t="shared" si="22"/>
        <v>-380.29111431211709</v>
      </c>
      <c r="AL29">
        <f t="shared" si="8"/>
        <v>-8028.3537679898991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-1046.0650347642454</v>
      </c>
      <c r="AR29">
        <f t="shared" si="9"/>
        <v>-1046.9012002107193</v>
      </c>
      <c r="AS29">
        <f t="shared" si="9"/>
        <v>19.412180523347754</v>
      </c>
      <c r="AT29">
        <f t="shared" si="9"/>
        <v>-51.090709102974571</v>
      </c>
      <c r="AU29">
        <f t="shared" si="9"/>
        <v>-1078.5797287903461</v>
      </c>
      <c r="AW29">
        <v>26</v>
      </c>
      <c r="AX29">
        <f>IF(Z29&gt;0, (R29*SUMPRODUCT(K29:$K$98, X29:$X$98)-K29*$AZ$3)/Z29, 0)</f>
        <v>-44804.497517970914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250000</v>
      </c>
      <c r="S30">
        <f t="shared" si="1"/>
        <v>-58740.443643865103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-5577.22379031946</v>
      </c>
      <c r="AC30">
        <f t="shared" si="2"/>
        <v>-5611.4936312753234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-6925.9976277162732</v>
      </c>
      <c r="AI30">
        <f t="shared" si="6"/>
        <v>-6930.7741439316569</v>
      </c>
      <c r="AJ30">
        <f t="shared" si="7"/>
        <v>34.269840955863401</v>
      </c>
      <c r="AK30">
        <f t="shared" si="22"/>
        <v>-390.40566532236221</v>
      </c>
      <c r="AL30">
        <f t="shared" si="8"/>
        <v>-7286.9099682981559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-830.78771932956943</v>
      </c>
      <c r="AR30">
        <f t="shared" si="9"/>
        <v>-831.36067231428308</v>
      </c>
      <c r="AS30">
        <f t="shared" si="9"/>
        <v>4.1107381982885016</v>
      </c>
      <c r="AT30">
        <f t="shared" si="9"/>
        <v>-46.829965838936523</v>
      </c>
      <c r="AU30">
        <f t="shared" si="9"/>
        <v>-874.07989995493108</v>
      </c>
      <c r="AW30">
        <v>27</v>
      </c>
      <c r="AX30">
        <f>IF(Z30&gt;0, (R30*SUMPRODUCT(K30:$K$98, X30:$X$98)-K30*$AZ$3)/Z30, 0)</f>
        <v>-58740.443643865103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250000</v>
      </c>
      <c r="S31">
        <f t="shared" si="1"/>
        <v>-78356.376723306166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-5611.4936312753234</v>
      </c>
      <c r="AC31">
        <f t="shared" si="2"/>
        <v>-5538.8927847045497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-5971.6364918748995</v>
      </c>
      <c r="AI31">
        <f t="shared" si="6"/>
        <v>-5975.1709156297547</v>
      </c>
      <c r="AJ31">
        <f t="shared" si="7"/>
        <v>-72.600846570773683</v>
      </c>
      <c r="AK31">
        <f t="shared" si="22"/>
        <v>-392.80455418927266</v>
      </c>
      <c r="AL31">
        <f t="shared" si="8"/>
        <v>-6440.5763163898009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-639.56261615662038</v>
      </c>
      <c r="AR31">
        <f t="shared" si="9"/>
        <v>-639.94115314666271</v>
      </c>
      <c r="AS31">
        <f t="shared" si="9"/>
        <v>-7.7755548970816601</v>
      </c>
      <c r="AT31">
        <f t="shared" si="9"/>
        <v>-42.069390636443501</v>
      </c>
      <c r="AU31">
        <f t="shared" si="9"/>
        <v>-689.78609868018793</v>
      </c>
      <c r="AW31">
        <v>28</v>
      </c>
      <c r="AX31">
        <f>IF(Z31&gt;0, (R31*SUMPRODUCT(K31:$K$98, X31:$X$98)-K31*$AZ$3)/Z31, 0)</f>
        <v>-78356.376723306166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250000</v>
      </c>
      <c r="S32">
        <f t="shared" si="1"/>
        <v>-107172.77493661971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-5538.8927847045497</v>
      </c>
      <c r="AC32">
        <f t="shared" si="2"/>
        <v>-5371.8584670215805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-4964.5601835672041</v>
      </c>
      <c r="AI32">
        <f t="shared" si="6"/>
        <v>-4967.0663510477971</v>
      </c>
      <c r="AJ32">
        <f t="shared" si="7"/>
        <v>-167.03431768296923</v>
      </c>
      <c r="AK32">
        <f t="shared" si="22"/>
        <v>-387.72249492931854</v>
      </c>
      <c r="AL32">
        <f t="shared" si="8"/>
        <v>-5521.8231636600849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-474.73632577659083</v>
      </c>
      <c r="AR32">
        <f t="shared" si="9"/>
        <v>-474.97597817227648</v>
      </c>
      <c r="AS32">
        <f t="shared" si="9"/>
        <v>-15.972665316433909</v>
      </c>
      <c r="AT32">
        <f t="shared" si="9"/>
        <v>-37.075983744328376</v>
      </c>
      <c r="AU32">
        <f t="shared" si="9"/>
        <v>-528.02462723303881</v>
      </c>
      <c r="AW32">
        <v>29</v>
      </c>
      <c r="AX32">
        <f>IF(Z32&gt;0, (R32*SUMPRODUCT(K32:$K$98, X32:$X$98)-K32*$AZ$3)/Z32, 0)</f>
        <v>-107172.77493661971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250000</v>
      </c>
      <c r="S33">
        <f t="shared" si="1"/>
        <v>-151690.4123780035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-5371.8584670215805</v>
      </c>
      <c r="AC33">
        <f t="shared" si="2"/>
        <v>-5126.4189590128208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-3956.7106780467589</v>
      </c>
      <c r="AI33">
        <f t="shared" si="6"/>
        <v>-3958.4004417169367</v>
      </c>
      <c r="AJ33">
        <f t="shared" si="7"/>
        <v>-245.43950800875973</v>
      </c>
      <c r="AK33">
        <f t="shared" si="22"/>
        <v>-376.03009269151067</v>
      </c>
      <c r="AL33">
        <f t="shared" si="8"/>
        <v>-4579.8700424172066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-337.82202177647889</v>
      </c>
      <c r="AR33">
        <f t="shared" si="9"/>
        <v>-337.96629297188144</v>
      </c>
      <c r="AS33">
        <f t="shared" si="9"/>
        <v>-20.955505106649507</v>
      </c>
      <c r="AT33">
        <f t="shared" si="9"/>
        <v>-32.105265332301784</v>
      </c>
      <c r="AU33">
        <f t="shared" si="9"/>
        <v>-391.02706341083268</v>
      </c>
      <c r="AW33">
        <v>30</v>
      </c>
      <c r="AX33">
        <f>IF(Z33&gt;0, (R33*SUMPRODUCT(K33:$K$98, X33:$X$98)-K33*$AZ$3)/Z33, 0)</f>
        <v>-151690.4123780035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250000</v>
      </c>
      <c r="S34">
        <f t="shared" si="1"/>
        <v>-224090.93689923544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-5126.4189590128208</v>
      </c>
      <c r="AC34">
        <f t="shared" si="2"/>
        <v>-4821.2268434809539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-2985.6801980946398</v>
      </c>
      <c r="AI34">
        <f t="shared" si="6"/>
        <v>-2986.7559280884971</v>
      </c>
      <c r="AJ34">
        <f t="shared" si="7"/>
        <v>-305.19211553186688</v>
      </c>
      <c r="AK34">
        <f t="shared" si="22"/>
        <v>-358.84932713089751</v>
      </c>
      <c r="AL34">
        <f t="shared" si="8"/>
        <v>-3650.7973707512615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-227.60349508750855</v>
      </c>
      <c r="AR34">
        <f t="shared" si="9"/>
        <v>-227.68549982014156</v>
      </c>
      <c r="AS34">
        <f t="shared" si="9"/>
        <v>-23.265315626413173</v>
      </c>
      <c r="AT34">
        <f t="shared" si="9"/>
        <v>-27.355696406103853</v>
      </c>
      <c r="AU34">
        <f t="shared" ref="AU34:AU69" si="23">AL34*$K34</f>
        <v>-278.30651185265856</v>
      </c>
      <c r="AW34">
        <v>31</v>
      </c>
      <c r="AX34">
        <f>IF(Z34&gt;0, (R34*SUMPRODUCT(K34:$K$98, X34:$X$98)-K34*$AZ$3)/Z34, 0)</f>
        <v>-224090.93689923544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250000</v>
      </c>
      <c r="S35">
        <f t="shared" si="1"/>
        <v>-348207.87560915126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-4821.2268434809539</v>
      </c>
      <c r="AC35">
        <f t="shared" si="2"/>
        <v>-4474.7105731145812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-2112.1916099409018</v>
      </c>
      <c r="AI35">
        <f t="shared" ref="AI35:AI66" si="25">SUM(AE35:AH35)</f>
        <v>-2112.834144312832</v>
      </c>
      <c r="AJ35">
        <f t="shared" si="7"/>
        <v>-346.51627036637274</v>
      </c>
      <c r="AK35">
        <f t="shared" si="22"/>
        <v>-337.48587904366678</v>
      </c>
      <c r="AL35">
        <f t="shared" ref="AL35:AL69" si="26">SUM(AI35:AK35)</f>
        <v>-2796.8362937228717</v>
      </c>
      <c r="AN35">
        <f t="shared" ref="AN35:AT69" si="27">AE35*$K35</f>
        <v>0</v>
      </c>
      <c r="AO35">
        <f t="shared" si="27"/>
        <v>0</v>
      </c>
      <c r="AP35">
        <f t="shared" si="27"/>
        <v>-4.3733474410183118E-2</v>
      </c>
      <c r="AQ35">
        <f t="shared" si="27"/>
        <v>-143.76425878235571</v>
      </c>
      <c r="AR35">
        <f t="shared" si="27"/>
        <v>-143.80799225676589</v>
      </c>
      <c r="AS35">
        <f t="shared" si="27"/>
        <v>-23.58529147203733</v>
      </c>
      <c r="AT35">
        <f t="shared" si="27"/>
        <v>-22.970646707370474</v>
      </c>
      <c r="AU35">
        <f t="shared" si="23"/>
        <v>-190.36393043617372</v>
      </c>
      <c r="AW35">
        <v>32</v>
      </c>
      <c r="AX35">
        <f>IF(Z35&gt;0, (R35*SUMPRODUCT(K35:$K$98, X35:$X$98)-K35*$AZ$3)/Z35, 0)</f>
        <v>-348207.87560915126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250000</v>
      </c>
      <c r="S36">
        <f t="shared" si="1"/>
        <v>-541239.17814586975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-4474.7105731145812</v>
      </c>
      <c r="AC36">
        <f t="shared" si="2"/>
        <v>-4105.867898455972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-1284.0324419369572</v>
      </c>
      <c r="AI36">
        <f t="shared" si="25"/>
        <v>-1284.4117444767808</v>
      </c>
      <c r="AJ36">
        <f t="shared" si="7"/>
        <v>-368.84267465860921</v>
      </c>
      <c r="AK36">
        <f t="shared" si="22"/>
        <v>-313.22974011802069</v>
      </c>
      <c r="AL36">
        <f t="shared" si="26"/>
        <v>-1966.4841592534108</v>
      </c>
      <c r="AN36">
        <f t="shared" si="27"/>
        <v>0</v>
      </c>
      <c r="AO36">
        <f t="shared" si="27"/>
        <v>0</v>
      </c>
      <c r="AP36">
        <f t="shared" si="27"/>
        <v>-2.3050765069328665E-2</v>
      </c>
      <c r="AQ36">
        <f t="shared" si="27"/>
        <v>-78.032512448362397</v>
      </c>
      <c r="AR36">
        <f t="shared" si="27"/>
        <v>-78.055563213431725</v>
      </c>
      <c r="AS36">
        <f t="shared" si="27"/>
        <v>-22.415103903736348</v>
      </c>
      <c r="AT36">
        <f t="shared" si="27"/>
        <v>-19.035425271721301</v>
      </c>
      <c r="AU36">
        <f t="shared" si="23"/>
        <v>-119.50609238888937</v>
      </c>
      <c r="AW36">
        <v>33</v>
      </c>
      <c r="AX36">
        <f>IF(Z36&gt;0, (R36*SUMPRODUCT(K36:$K$98, X36:$X$98)-K36*$AZ$3)/Z36, 0)</f>
        <v>-541239.17814586975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250000</v>
      </c>
      <c r="S37">
        <f t="shared" si="1"/>
        <v>-842837.83209685981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-4105.867898455972</v>
      </c>
      <c r="AC37">
        <f t="shared" si="2"/>
        <v>-3726.2156489034724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-772.2887942809723</v>
      </c>
      <c r="AI37">
        <f t="shared" si="25"/>
        <v>-772.50984603654149</v>
      </c>
      <c r="AJ37">
        <f t="shared" si="7"/>
        <v>-379.6522495524996</v>
      </c>
      <c r="AK37">
        <f t="shared" si="22"/>
        <v>-287.41075289191804</v>
      </c>
      <c r="AL37">
        <f t="shared" si="26"/>
        <v>-1439.5728484809592</v>
      </c>
      <c r="AN37">
        <f t="shared" si="27"/>
        <v>0</v>
      </c>
      <c r="AO37">
        <f t="shared" si="27"/>
        <v>0</v>
      </c>
      <c r="AP37">
        <f t="shared" si="27"/>
        <v>-1.199431746149752E-2</v>
      </c>
      <c r="AQ37">
        <f t="shared" si="27"/>
        <v>-41.904561882848903</v>
      </c>
      <c r="AR37">
        <f t="shared" si="27"/>
        <v>-41.916556200310403</v>
      </c>
      <c r="AS37">
        <f t="shared" si="27"/>
        <v>-20.600015568201396</v>
      </c>
      <c r="AT37">
        <f t="shared" si="27"/>
        <v>-15.59497142719621</v>
      </c>
      <c r="AU37">
        <f t="shared" si="23"/>
        <v>-78.111543195708009</v>
      </c>
      <c r="AW37">
        <v>34</v>
      </c>
      <c r="AX37">
        <f>IF(Z37&gt;0, (R37*SUMPRODUCT(K37:$K$98, X37:$X$98)-K37*$AZ$3)/Z37, 0)</f>
        <v>-842837.83209685981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250000</v>
      </c>
      <c r="S38">
        <f t="shared" si="1"/>
        <v>-1322735.713930323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-3726.2156489034724</v>
      </c>
      <c r="AC38">
        <f t="shared" si="2"/>
        <v>-3359.4731018569801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-459.25828126079352</v>
      </c>
      <c r="AI38">
        <f t="shared" si="25"/>
        <v>-459.38527084255492</v>
      </c>
      <c r="AJ38">
        <f t="shared" si="7"/>
        <v>-366.74254704649229</v>
      </c>
      <c r="AK38">
        <f t="shared" si="22"/>
        <v>-260.8350954232431</v>
      </c>
      <c r="AL38">
        <f t="shared" si="26"/>
        <v>-1086.9629133122903</v>
      </c>
      <c r="AN38">
        <f t="shared" si="27"/>
        <v>0</v>
      </c>
      <c r="AO38">
        <f t="shared" si="27"/>
        <v>0</v>
      </c>
      <c r="AP38">
        <f t="shared" si="27"/>
        <v>-6.1522169403693443E-3</v>
      </c>
      <c r="AQ38">
        <f t="shared" si="27"/>
        <v>-22.249514793164639</v>
      </c>
      <c r="AR38">
        <f t="shared" si="27"/>
        <v>-22.255667010105011</v>
      </c>
      <c r="AS38">
        <f t="shared" si="27"/>
        <v>-17.767439496992274</v>
      </c>
      <c r="AT38">
        <f t="shared" si="27"/>
        <v>-12.636580658412601</v>
      </c>
      <c r="AU38">
        <f t="shared" si="23"/>
        <v>-52.659687165509887</v>
      </c>
      <c r="AW38">
        <v>35</v>
      </c>
      <c r="AX38">
        <f>IF(Z38&gt;0, (R38*SUMPRODUCT(K38:$K$98, X38:$X$98)-K38*$AZ$3)/Z38, 0)</f>
        <v>-1322735.713930323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250000</v>
      </c>
      <c r="S39">
        <f t="shared" si="1"/>
        <v>-2101274.9835167513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-3359.4731018569801</v>
      </c>
      <c r="AC39">
        <f t="shared" si="2"/>
        <v>-3016.8591265346618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-269.66645387080791</v>
      </c>
      <c r="AI39">
        <f t="shared" si="25"/>
        <v>-269.73824026597754</v>
      </c>
      <c r="AJ39">
        <f t="shared" si="7"/>
        <v>-342.61397532231831</v>
      </c>
      <c r="AK39">
        <f t="shared" si="22"/>
        <v>-235.16311712998862</v>
      </c>
      <c r="AL39">
        <f t="shared" si="26"/>
        <v>-847.51533271828453</v>
      </c>
      <c r="AN39">
        <f t="shared" si="27"/>
        <v>0</v>
      </c>
      <c r="AO39">
        <f t="shared" si="27"/>
        <v>0</v>
      </c>
      <c r="AP39">
        <f t="shared" si="27"/>
        <v>-3.1051863687551928E-3</v>
      </c>
      <c r="AQ39">
        <f t="shared" si="27"/>
        <v>-11.664669812320689</v>
      </c>
      <c r="AR39">
        <f t="shared" si="27"/>
        <v>-11.667774998689445</v>
      </c>
      <c r="AS39">
        <f t="shared" si="27"/>
        <v>-14.820081763436802</v>
      </c>
      <c r="AT39">
        <f t="shared" si="27"/>
        <v>-10.172196333592089</v>
      </c>
      <c r="AU39">
        <f t="shared" si="23"/>
        <v>-36.660053095718339</v>
      </c>
      <c r="AW39">
        <v>36</v>
      </c>
      <c r="AX39">
        <f>IF(Z39&gt;0, (R39*SUMPRODUCT(K39:$K$98, X39:$X$98)-K39*$AZ$3)/Z39, 0)</f>
        <v>-2101274.9835167513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250000</v>
      </c>
      <c r="S40">
        <f t="shared" si="1"/>
        <v>-3384745.2574560088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-3016.8591265346618</v>
      </c>
      <c r="AC40">
        <f t="shared" si="2"/>
        <v>-2702.7528230295866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-155.71516439899068</v>
      </c>
      <c r="AI40">
        <f t="shared" si="25"/>
        <v>-155.75508989732879</v>
      </c>
      <c r="AJ40">
        <f t="shared" si="7"/>
        <v>-314.10630350507518</v>
      </c>
      <c r="AK40">
        <f t="shared" si="22"/>
        <v>-211.18013885742636</v>
      </c>
      <c r="AL40">
        <f t="shared" si="26"/>
        <v>-681.04153225983032</v>
      </c>
      <c r="AN40">
        <f t="shared" si="27"/>
        <v>0</v>
      </c>
      <c r="AO40">
        <f t="shared" si="27"/>
        <v>0</v>
      </c>
      <c r="AP40">
        <f t="shared" si="27"/>
        <v>-1.541976832204093E-3</v>
      </c>
      <c r="AQ40">
        <f t="shared" si="27"/>
        <v>-6.0139305937457879</v>
      </c>
      <c r="AR40">
        <f t="shared" si="27"/>
        <v>-6.0154725705779919</v>
      </c>
      <c r="AS40">
        <f t="shared" si="27"/>
        <v>-12.13121095577648</v>
      </c>
      <c r="AT40">
        <f t="shared" si="27"/>
        <v>-8.1560630447781364</v>
      </c>
      <c r="AU40">
        <f t="shared" si="23"/>
        <v>-26.302746571132609</v>
      </c>
      <c r="AW40">
        <v>37</v>
      </c>
      <c r="AX40">
        <f>IF(Z40&gt;0, (R40*SUMPRODUCT(K40:$K$98, X40:$X$98)-K40*$AZ$3)/Z40, 0)</f>
        <v>-3384745.2574560088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250000</v>
      </c>
      <c r="S41">
        <f t="shared" si="1"/>
        <v>-5542581.3414433263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-2702.7528230295866</v>
      </c>
      <c r="AC41">
        <f t="shared" si="2"/>
        <v>-2417.8998131613725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-88.571030544066431</v>
      </c>
      <c r="AI41">
        <f t="shared" si="25"/>
        <v>-88.59284258131234</v>
      </c>
      <c r="AJ41">
        <f t="shared" si="7"/>
        <v>-284.85300986821403</v>
      </c>
      <c r="AK41">
        <f t="shared" si="22"/>
        <v>-189.19269761207107</v>
      </c>
      <c r="AL41">
        <f t="shared" si="26"/>
        <v>-562.63855006159747</v>
      </c>
      <c r="AN41">
        <f t="shared" si="27"/>
        <v>0</v>
      </c>
      <c r="AO41">
        <f t="shared" si="27"/>
        <v>0</v>
      </c>
      <c r="AP41">
        <f t="shared" si="27"/>
        <v>-7.5215216681173258E-4</v>
      </c>
      <c r="AQ41">
        <f t="shared" si="27"/>
        <v>-3.0542260582719267</v>
      </c>
      <c r="AR41">
        <f t="shared" si="27"/>
        <v>-3.0549782104387382</v>
      </c>
      <c r="AS41">
        <f t="shared" si="27"/>
        <v>-9.8226867201668036</v>
      </c>
      <c r="AT41">
        <f t="shared" si="27"/>
        <v>-6.5239984623873051</v>
      </c>
      <c r="AU41">
        <f t="shared" si="23"/>
        <v>-19.401663392992848</v>
      </c>
      <c r="AW41">
        <v>38</v>
      </c>
      <c r="AX41">
        <f>IF(Z41&gt;0, (R41*SUMPRODUCT(K41:$K$98, X41:$X$98)-K41*$AZ$3)/Z41, 0)</f>
        <v>-5542581.3414433263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250000</v>
      </c>
      <c r="S42">
        <f t="shared" si="1"/>
        <v>-9243113.5007271487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-2417.8998131613725</v>
      </c>
      <c r="AC42">
        <f t="shared" si="2"/>
        <v>-2161.2514138071797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-49.513864505206321</v>
      </c>
      <c r="AI42">
        <f t="shared" si="25"/>
        <v>-49.525555649178735</v>
      </c>
      <c r="AJ42">
        <f t="shared" si="7"/>
        <v>-256.64839935419286</v>
      </c>
      <c r="AK42">
        <f t="shared" si="22"/>
        <v>-169.2529869212961</v>
      </c>
      <c r="AL42">
        <f t="shared" si="26"/>
        <v>-475.42694192466769</v>
      </c>
      <c r="AN42">
        <f t="shared" si="27"/>
        <v>0</v>
      </c>
      <c r="AO42">
        <f t="shared" si="27"/>
        <v>0</v>
      </c>
      <c r="AP42">
        <f t="shared" si="27"/>
        <v>-3.5995521205867034E-4</v>
      </c>
      <c r="AQ42">
        <f t="shared" si="27"/>
        <v>-1.5244678912406451</v>
      </c>
      <c r="AR42">
        <f t="shared" si="27"/>
        <v>-1.5248278464527036</v>
      </c>
      <c r="AS42">
        <f t="shared" si="27"/>
        <v>-7.9018724969979592</v>
      </c>
      <c r="AT42">
        <f t="shared" si="27"/>
        <v>-5.2110807071210967</v>
      </c>
      <c r="AU42">
        <f t="shared" si="23"/>
        <v>-14.63778105057176</v>
      </c>
      <c r="AW42">
        <v>39</v>
      </c>
      <c r="AX42">
        <f>IF(Z42&gt;0, (R42*SUMPRODUCT(K42:$K$98, X42:$X$98)-K42*$AZ$3)/Z42, 0)</f>
        <v>-9243113.5007271487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250000</v>
      </c>
      <c r="S43">
        <f t="shared" si="1"/>
        <v>-15719595.057554452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-2161.2514138071797</v>
      </c>
      <c r="AC43">
        <f t="shared" si="2"/>
        <v>-1930.8985375801487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-27.162697678971252</v>
      </c>
      <c r="AI43">
        <f t="shared" si="25"/>
        <v>-27.168839371968147</v>
      </c>
      <c r="AJ43">
        <f t="shared" si="7"/>
        <v>-230.35287622703095</v>
      </c>
      <c r="AK43">
        <f t="shared" si="22"/>
        <v>-151.2875989665026</v>
      </c>
      <c r="AL43">
        <f t="shared" si="26"/>
        <v>-408.80931456550172</v>
      </c>
      <c r="AN43">
        <f t="shared" si="27"/>
        <v>0</v>
      </c>
      <c r="AO43">
        <f t="shared" si="27"/>
        <v>0</v>
      </c>
      <c r="AP43">
        <f t="shared" si="27"/>
        <v>-1.6883463322392599E-4</v>
      </c>
      <c r="AQ43">
        <f t="shared" si="27"/>
        <v>-0.74670031574681472</v>
      </c>
      <c r="AR43">
        <f t="shared" si="27"/>
        <v>-0.74686915038003865</v>
      </c>
      <c r="AS43">
        <f t="shared" si="27"/>
        <v>-6.3323815419509302</v>
      </c>
      <c r="AT43">
        <f t="shared" si="27"/>
        <v>-4.1588836002957494</v>
      </c>
      <c r="AU43">
        <f t="shared" si="23"/>
        <v>-11.23813429262672</v>
      </c>
      <c r="AW43">
        <v>40</v>
      </c>
      <c r="AX43">
        <f>IF(Z43&gt;0, (R43*SUMPRODUCT(K43:$K$98, X43:$X$98)-K43*$AZ$3)/Z43, 0)</f>
        <v>-15719595.057554452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250000</v>
      </c>
      <c r="S44">
        <f t="shared" si="1"/>
        <v>-27321737.135429677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-1930.8985375801487</v>
      </c>
      <c r="AC44">
        <f t="shared" si="2"/>
        <v>-1724.6118949331528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-14.620796120818049</v>
      </c>
      <c r="AI44">
        <f t="shared" si="25"/>
        <v>-14.623952237660811</v>
      </c>
      <c r="AJ44">
        <f t="shared" si="7"/>
        <v>-206.28664264699592</v>
      </c>
      <c r="AK44">
        <f t="shared" si="22"/>
        <v>-135.16289763061042</v>
      </c>
      <c r="AL44">
        <f t="shared" si="26"/>
        <v>-356.07349251526716</v>
      </c>
      <c r="AN44">
        <f t="shared" si="27"/>
        <v>0</v>
      </c>
      <c r="AO44">
        <f t="shared" si="27"/>
        <v>0</v>
      </c>
      <c r="AP44">
        <f t="shared" si="27"/>
        <v>-7.7465527977186593E-5</v>
      </c>
      <c r="AQ44">
        <f t="shared" si="27"/>
        <v>-0.35886114088052562</v>
      </c>
      <c r="AR44">
        <f t="shared" si="27"/>
        <v>-0.35893860640850278</v>
      </c>
      <c r="AS44">
        <f t="shared" si="27"/>
        <v>-5.0632167576229277</v>
      </c>
      <c r="AT44">
        <f t="shared" si="27"/>
        <v>-3.3175150824635571</v>
      </c>
      <c r="AU44">
        <f t="shared" si="23"/>
        <v>-8.739670446494987</v>
      </c>
      <c r="AW44">
        <v>41</v>
      </c>
      <c r="AX44">
        <f>IF(Z44&gt;0, (R44*SUMPRODUCT(K44:$K$98, X44:$X$98)-K44*$AZ$3)/Z44, 0)</f>
        <v>-27321737.135429677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250000</v>
      </c>
      <c r="S45">
        <f t="shared" si="1"/>
        <v>-48592488.094237357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-1724.6118949331528</v>
      </c>
      <c r="AC45">
        <f t="shared" si="2"/>
        <v>-1540.119557000156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-7.6991279402877488</v>
      </c>
      <c r="AI45">
        <f t="shared" si="25"/>
        <v>-7.7007126703740258</v>
      </c>
      <c r="AJ45">
        <f t="shared" si="7"/>
        <v>-184.49233793299686</v>
      </c>
      <c r="AK45">
        <f t="shared" si="22"/>
        <v>-120.72283264532071</v>
      </c>
      <c r="AL45">
        <f t="shared" si="26"/>
        <v>-312.91588324869161</v>
      </c>
      <c r="AN45">
        <f t="shared" si="27"/>
        <v>0</v>
      </c>
      <c r="AO45">
        <f t="shared" si="27"/>
        <v>0</v>
      </c>
      <c r="AP45">
        <f t="shared" si="27"/>
        <v>-3.4729033150656983E-5</v>
      </c>
      <c r="AQ45">
        <f t="shared" si="27"/>
        <v>-0.16872480164588793</v>
      </c>
      <c r="AR45">
        <f t="shared" si="27"/>
        <v>-0.16875953067903859</v>
      </c>
      <c r="AS45">
        <f t="shared" si="27"/>
        <v>-4.0431115529387638</v>
      </c>
      <c r="AT45">
        <f t="shared" si="27"/>
        <v>-2.6456159905624572</v>
      </c>
      <c r="AU45">
        <f t="shared" si="23"/>
        <v>-6.8574870741802592</v>
      </c>
      <c r="AW45">
        <v>42</v>
      </c>
      <c r="AX45">
        <f>IF(Z45&gt;0, (R45*SUMPRODUCT(K45:$K$98, X45:$X$98)-K45*$AZ$3)/Z45, 0)</f>
        <v>-48592488.094237357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250000</v>
      </c>
      <c r="S46">
        <f t="shared" si="1"/>
        <v>-88615631.552947477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-1540.119557000156</v>
      </c>
      <c r="AC46">
        <f t="shared" si="2"/>
        <v>-1375.2425683429826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-3.9646171456172659</v>
      </c>
      <c r="AI46">
        <f t="shared" si="25"/>
        <v>-3.9653931049735567</v>
      </c>
      <c r="AJ46">
        <f t="shared" si="7"/>
        <v>-164.87698865717334</v>
      </c>
      <c r="AK46">
        <f t="shared" si="22"/>
        <v>-107.80836899001093</v>
      </c>
      <c r="AL46">
        <f t="shared" si="26"/>
        <v>-276.65075075215782</v>
      </c>
      <c r="AN46">
        <f t="shared" si="27"/>
        <v>0</v>
      </c>
      <c r="AO46">
        <f t="shared" si="27"/>
        <v>0</v>
      </c>
      <c r="AP46">
        <f t="shared" si="27"/>
        <v>-1.5183026187567101E-5</v>
      </c>
      <c r="AQ46">
        <f t="shared" si="27"/>
        <v>-7.757479236194309E-2</v>
      </c>
      <c r="AR46">
        <f t="shared" si="27"/>
        <v>-7.7589975388130658E-2</v>
      </c>
      <c r="AS46">
        <f t="shared" si="27"/>
        <v>-3.2261118011059047</v>
      </c>
      <c r="AT46">
        <f t="shared" si="27"/>
        <v>-2.1094626623720925</v>
      </c>
      <c r="AU46">
        <f t="shared" si="23"/>
        <v>-5.4131644388661275</v>
      </c>
      <c r="AW46">
        <v>43</v>
      </c>
      <c r="AX46">
        <f>IF(Z46&gt;0, (R46*SUMPRODUCT(K46:$K$98, X46:$X$98)-K46*$AZ$3)/Z46, 0)</f>
        <v>-88615631.552947477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250000</v>
      </c>
      <c r="S47">
        <f t="shared" si="1"/>
        <v>-166072057.49770725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-1375.2425683429826</v>
      </c>
      <c r="AC47">
        <f t="shared" si="2"/>
        <v>-1227.9578989756847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-1.9924670415322723</v>
      </c>
      <c r="AI47">
        <f t="shared" si="25"/>
        <v>-1.992836747886694</v>
      </c>
      <c r="AJ47">
        <f t="shared" si="7"/>
        <v>-147.28466936729797</v>
      </c>
      <c r="AK47">
        <f t="shared" si="22"/>
        <v>-96.266979784008797</v>
      </c>
      <c r="AL47">
        <f t="shared" si="26"/>
        <v>-245.54448589919343</v>
      </c>
      <c r="AN47">
        <f t="shared" si="27"/>
        <v>0</v>
      </c>
      <c r="AO47">
        <f t="shared" si="27"/>
        <v>0</v>
      </c>
      <c r="AP47">
        <f t="shared" si="27"/>
        <v>-6.4588955218846999E-6</v>
      </c>
      <c r="AQ47">
        <f t="shared" si="27"/>
        <v>-3.4809075630270379E-2</v>
      </c>
      <c r="AR47">
        <f t="shared" si="27"/>
        <v>-3.4815534525792266E-2</v>
      </c>
      <c r="AS47">
        <f t="shared" si="27"/>
        <v>-2.573113174932586</v>
      </c>
      <c r="AT47">
        <f t="shared" si="27"/>
        <v>-1.6818168181202489</v>
      </c>
      <c r="AU47">
        <f t="shared" si="23"/>
        <v>-4.2897455275786269</v>
      </c>
      <c r="AW47">
        <v>44</v>
      </c>
      <c r="AX47">
        <f>IF(Z47&gt;0, (R47*SUMPRODUCT(K47:$K$98, X47:$X$98)-K47*$AZ$3)/Z47, 0)</f>
        <v>-166072057.49770725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250000</v>
      </c>
      <c r="S48">
        <f t="shared" si="1"/>
        <v>-320257475.04392028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-1227.9578989756847</v>
      </c>
      <c r="AC48">
        <f t="shared" si="2"/>
        <v>-1096.4192757659046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-0.97415755154783545</v>
      </c>
      <c r="AI48">
        <f t="shared" si="25"/>
        <v>-0.97432872932840331</v>
      </c>
      <c r="AJ48">
        <f t="shared" si="7"/>
        <v>-131.5386232097801</v>
      </c>
      <c r="AK48">
        <f t="shared" si="22"/>
        <v>-85.957052928297941</v>
      </c>
      <c r="AL48">
        <f t="shared" si="26"/>
        <v>-218.47000486740643</v>
      </c>
      <c r="AN48">
        <f t="shared" si="27"/>
        <v>0</v>
      </c>
      <c r="AO48">
        <f t="shared" si="27"/>
        <v>0</v>
      </c>
      <c r="AP48">
        <f t="shared" si="27"/>
        <v>-2.6701195883786906E-6</v>
      </c>
      <c r="AQ48">
        <f t="shared" si="27"/>
        <v>-1.5195413516436248E-2</v>
      </c>
      <c r="AR48">
        <f t="shared" si="27"/>
        <v>-1.5198083636024625E-2</v>
      </c>
      <c r="AS48">
        <f t="shared" si="27"/>
        <v>-2.051807502677002</v>
      </c>
      <c r="AT48">
        <f t="shared" si="27"/>
        <v>-1.34080258560265</v>
      </c>
      <c r="AU48">
        <f t="shared" si="23"/>
        <v>-3.4078081719156765</v>
      </c>
      <c r="AW48">
        <v>45</v>
      </c>
      <c r="AX48">
        <f>IF(Z48&gt;0, (R48*SUMPRODUCT(K48:$K$98, X48:$X$98)-K48*$AZ$3)/Z48, 0)</f>
        <v>-320257475.04392028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250000</v>
      </c>
      <c r="S49">
        <f t="shared" si="1"/>
        <v>-636905778.71741605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-1096.4192757659046</v>
      </c>
      <c r="AC49">
        <f t="shared" si="2"/>
        <v>-978.95819235316139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-0.46306666393042623</v>
      </c>
      <c r="AI49">
        <f t="shared" si="25"/>
        <v>-0.46314351660040237</v>
      </c>
      <c r="AJ49">
        <f t="shared" si="7"/>
        <v>-117.46108341274316</v>
      </c>
      <c r="AK49">
        <f t="shared" si="22"/>
        <v>-76.749349303613329</v>
      </c>
      <c r="AL49">
        <f t="shared" si="26"/>
        <v>-194.67357623295689</v>
      </c>
      <c r="AN49">
        <f t="shared" si="27"/>
        <v>0</v>
      </c>
      <c r="AO49">
        <f t="shared" si="27"/>
        <v>0</v>
      </c>
      <c r="AP49">
        <f t="shared" si="27"/>
        <v>-1.0703461693955972E-6</v>
      </c>
      <c r="AQ49">
        <f t="shared" si="27"/>
        <v>-6.4492441195171174E-3</v>
      </c>
      <c r="AR49">
        <f t="shared" si="27"/>
        <v>-6.4503144656865132E-3</v>
      </c>
      <c r="AS49">
        <f t="shared" si="27"/>
        <v>-1.6359096010970029</v>
      </c>
      <c r="AT49">
        <f t="shared" si="27"/>
        <v>-1.0689071967993389</v>
      </c>
      <c r="AU49">
        <f t="shared" si="23"/>
        <v>-2.711267112362028</v>
      </c>
      <c r="AW49">
        <v>46</v>
      </c>
      <c r="AX49">
        <f>IF(Z49&gt;0, (R49*SUMPRODUCT(K49:$K$98, X49:$X$98)-K49*$AZ$3)/Z49, 0)</f>
        <v>-636905778.71741605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250000</v>
      </c>
      <c r="S50">
        <f t="shared" si="1"/>
        <v>-1307817325.3063755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-978.95819235316139</v>
      </c>
      <c r="AC50">
        <f t="shared" si="2"/>
        <v>-874.075106930978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-0.21333409617548604</v>
      </c>
      <c r="AI50">
        <f t="shared" si="25"/>
        <v>-0.21336751349952732</v>
      </c>
      <c r="AJ50">
        <f t="shared" si="7"/>
        <v>-104.8830854221834</v>
      </c>
      <c r="AK50">
        <f t="shared" si="22"/>
        <v>-68.527073464721298</v>
      </c>
      <c r="AL50">
        <f t="shared" si="26"/>
        <v>-173.62352640040422</v>
      </c>
      <c r="AN50">
        <f t="shared" si="27"/>
        <v>0</v>
      </c>
      <c r="AO50">
        <f t="shared" si="27"/>
        <v>0</v>
      </c>
      <c r="AP50">
        <f t="shared" si="27"/>
        <v>-4.1554584698663203E-7</v>
      </c>
      <c r="AQ50">
        <f t="shared" si="27"/>
        <v>-2.6528185673063086E-3</v>
      </c>
      <c r="AR50">
        <f t="shared" si="27"/>
        <v>-2.6532341131532953E-3</v>
      </c>
      <c r="AS50">
        <f t="shared" si="27"/>
        <v>-1.3042256319658738</v>
      </c>
      <c r="AT50">
        <f t="shared" si="27"/>
        <v>-0.85213707564513252</v>
      </c>
      <c r="AU50">
        <f t="shared" si="23"/>
        <v>-2.1590159417241592</v>
      </c>
      <c r="AW50">
        <v>47</v>
      </c>
      <c r="AX50">
        <f>IF(Z50&gt;0, (R50*SUMPRODUCT(K50:$K$98, X50:$X$98)-K50*$AZ$3)/Z50, 0)</f>
        <v>-1307817325.3063755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250000</v>
      </c>
      <c r="S51">
        <f t="shared" si="1"/>
        <v>-2774195390.8479738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-874.075106930978</v>
      </c>
      <c r="AC51">
        <f t="shared" si="2"/>
        <v>-780.42638951177457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-9.508667840218199E-2</v>
      </c>
      <c r="AI51">
        <f t="shared" si="25"/>
        <v>-9.5100744217302413E-2</v>
      </c>
      <c r="AJ51">
        <f t="shared" si="7"/>
        <v>-93.648717419203422</v>
      </c>
      <c r="AK51">
        <f t="shared" si="22"/>
        <v>-61.185257485168464</v>
      </c>
      <c r="AL51">
        <f t="shared" si="26"/>
        <v>-154.92907564858919</v>
      </c>
      <c r="AN51">
        <f t="shared" si="27"/>
        <v>0</v>
      </c>
      <c r="AO51">
        <f t="shared" si="27"/>
        <v>0</v>
      </c>
      <c r="AP51">
        <f t="shared" si="27"/>
        <v>-1.5616875873792806E-7</v>
      </c>
      <c r="AQ51">
        <f t="shared" si="27"/>
        <v>-1.0557204407602066E-3</v>
      </c>
      <c r="AR51">
        <f t="shared" si="27"/>
        <v>-1.0558766095189445E-3</v>
      </c>
      <c r="AS51">
        <f t="shared" si="27"/>
        <v>-1.0397551675141987</v>
      </c>
      <c r="AT51">
        <f t="shared" si="27"/>
        <v>-0.67932257268528695</v>
      </c>
      <c r="AU51">
        <f t="shared" si="23"/>
        <v>-1.7201336168090045</v>
      </c>
      <c r="AW51">
        <v>48</v>
      </c>
      <c r="AX51">
        <f>IF(Z51&gt;0, (R51*SUMPRODUCT(K51:$K$98, X51:$X$98)-K51*$AZ$3)/Z51, 0)</f>
        <v>-2774195390.8479738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250000</v>
      </c>
      <c r="S52">
        <f t="shared" si="1"/>
        <v>-6090814773.314538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-780.42638951177457</v>
      </c>
      <c r="AC52">
        <f t="shared" si="2"/>
        <v>-696.810150377063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-4.1024925342438408E-2</v>
      </c>
      <c r="AI52">
        <f t="shared" si="25"/>
        <v>-4.1030645514339138E-2</v>
      </c>
      <c r="AJ52">
        <f t="shared" si="7"/>
        <v>-83.616239134711577</v>
      </c>
      <c r="AK52">
        <f t="shared" si="22"/>
        <v>-54.629847265824225</v>
      </c>
      <c r="AL52">
        <f t="shared" si="26"/>
        <v>-138.28711704605013</v>
      </c>
      <c r="AN52">
        <f t="shared" si="27"/>
        <v>0</v>
      </c>
      <c r="AO52">
        <f t="shared" si="27"/>
        <v>0</v>
      </c>
      <c r="AP52">
        <f t="shared" si="27"/>
        <v>-5.6704863748466426E-8</v>
      </c>
      <c r="AQ52">
        <f t="shared" si="27"/>
        <v>-4.0668582032261772E-4</v>
      </c>
      <c r="AR52">
        <f t="shared" si="27"/>
        <v>-4.0674252518636621E-4</v>
      </c>
      <c r="AS52">
        <f t="shared" si="27"/>
        <v>-0.8288994683340758</v>
      </c>
      <c r="AT52">
        <f t="shared" si="27"/>
        <v>-0.54155331335651158</v>
      </c>
      <c r="AU52">
        <f t="shared" si="23"/>
        <v>-1.3708595242157737</v>
      </c>
      <c r="AW52">
        <v>49</v>
      </c>
      <c r="AX52">
        <f>IF(Z52&gt;0, (R52*SUMPRODUCT(K52:$K$98, X52:$X$98)-K52*$AZ$3)/Z52, 0)</f>
        <v>-6090814773.314538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250000</v>
      </c>
      <c r="S53">
        <f t="shared" si="1"/>
        <v>-13866647297.580448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-696.810150377063</v>
      </c>
      <c r="AC53">
        <f t="shared" si="2"/>
        <v>-622.15225808506875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-1.7098147895727327E-2</v>
      </c>
      <c r="AI53">
        <f t="shared" si="25"/>
        <v>-1.7100391236329903E-2</v>
      </c>
      <c r="AJ53">
        <f t="shared" si="7"/>
        <v>-74.657892291994244</v>
      </c>
      <c r="AK53">
        <f t="shared" si="22"/>
        <v>-48.776710526394417</v>
      </c>
      <c r="AL53">
        <f t="shared" si="26"/>
        <v>-123.45170320962498</v>
      </c>
      <c r="AN53">
        <f t="shared" si="27"/>
        <v>0</v>
      </c>
      <c r="AO53">
        <f t="shared" si="27"/>
        <v>0</v>
      </c>
      <c r="AP53">
        <f t="shared" si="27"/>
        <v>-1.985584733823494E-8</v>
      </c>
      <c r="AQ53">
        <f t="shared" si="27"/>
        <v>-1.5133600933999386E-4</v>
      </c>
      <c r="AR53">
        <f t="shared" si="27"/>
        <v>-1.5135586518733211E-4</v>
      </c>
      <c r="AS53">
        <f t="shared" si="27"/>
        <v>-0.66079832471380551</v>
      </c>
      <c r="AT53">
        <f t="shared" si="27"/>
        <v>-0.43172352729743413</v>
      </c>
      <c r="AU53">
        <f t="shared" si="23"/>
        <v>-1.092673207876427</v>
      </c>
      <c r="AW53">
        <v>50</v>
      </c>
      <c r="AX53">
        <f>IF(Z53&gt;0, (R53*SUMPRODUCT(K53:$K$98, X53:$X$98)-K53*$AZ$3)/Z53, 0)</f>
        <v>-13866647297.580448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250000</v>
      </c>
      <c r="S54">
        <f t="shared" si="1"/>
        <v>-32794262378.551693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-622.15225808506875</v>
      </c>
      <c r="AC54">
        <f t="shared" si="2"/>
        <v>-555.4932139051723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-6.8698530411634776E-3</v>
      </c>
      <c r="AI54">
        <f t="shared" si="25"/>
        <v>-6.8706999777517945E-3</v>
      </c>
      <c r="AJ54">
        <f t="shared" si="7"/>
        <v>-66.659044179896455</v>
      </c>
      <c r="AK54">
        <f t="shared" si="22"/>
        <v>-43.550658065954813</v>
      </c>
      <c r="AL54">
        <f t="shared" si="26"/>
        <v>-110.21657294582903</v>
      </c>
      <c r="AN54">
        <f t="shared" si="27"/>
        <v>0</v>
      </c>
      <c r="AO54">
        <f t="shared" si="27"/>
        <v>0</v>
      </c>
      <c r="AP54">
        <f t="shared" si="27"/>
        <v>-6.6930809982188346E-9</v>
      </c>
      <c r="AQ54">
        <f t="shared" si="27"/>
        <v>-5.429034886985489E-5</v>
      </c>
      <c r="AR54">
        <f t="shared" si="27"/>
        <v>-5.4297041950853109E-5</v>
      </c>
      <c r="AS54">
        <f t="shared" si="27"/>
        <v>-0.5267860523614265</v>
      </c>
      <c r="AT54">
        <f t="shared" si="27"/>
        <v>-0.34416753979238185</v>
      </c>
      <c r="AU54">
        <f t="shared" si="23"/>
        <v>-0.87100788919575933</v>
      </c>
      <c r="AW54">
        <v>51</v>
      </c>
      <c r="AX54">
        <f>IF(Z54&gt;0, (R54*SUMPRODUCT(K54:$K$98, X54:$X$98)-K54*$AZ$3)/Z54, 0)</f>
        <v>-32794262378.551693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250000</v>
      </c>
      <c r="S55">
        <f t="shared" si="1"/>
        <v>-80702033069.694412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-555.4932139051723</v>
      </c>
      <c r="AC55">
        <f t="shared" si="2"/>
        <v>-495.9761293420338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-2.6558936259125543E-3</v>
      </c>
      <c r="AI55">
        <f t="shared" si="25"/>
        <v>-2.6562009144098053E-3</v>
      </c>
      <c r="AJ55">
        <f t="shared" si="7"/>
        <v>-59.517084563138496</v>
      </c>
      <c r="AK55">
        <f t="shared" si="22"/>
        <v>-38.884524973362062</v>
      </c>
      <c r="AL55">
        <f t="shared" si="26"/>
        <v>-98.40426573741496</v>
      </c>
      <c r="AN55">
        <f t="shared" si="27"/>
        <v>0</v>
      </c>
      <c r="AO55">
        <f t="shared" si="27"/>
        <v>0</v>
      </c>
      <c r="AP55">
        <f t="shared" si="27"/>
        <v>-2.1682206013904025E-9</v>
      </c>
      <c r="AQ55">
        <f t="shared" si="27"/>
        <v>-1.873992461910444E-5</v>
      </c>
      <c r="AR55">
        <f t="shared" si="27"/>
        <v>-1.874209283970583E-5</v>
      </c>
      <c r="AS55">
        <f t="shared" si="27"/>
        <v>-0.41995118606410742</v>
      </c>
      <c r="AT55">
        <f t="shared" si="27"/>
        <v>-0.2743683179706089</v>
      </c>
      <c r="AU55">
        <f t="shared" si="23"/>
        <v>-0.6943382461275559</v>
      </c>
      <c r="AW55">
        <v>52</v>
      </c>
      <c r="AX55">
        <f>IF(Z55&gt;0, (R55*SUMPRODUCT(K55:$K$98, X55:$X$98)-K55*$AZ$3)/Z55, 0)</f>
        <v>-80702033069.694412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250000</v>
      </c>
      <c r="S56">
        <f t="shared" si="1"/>
        <v>-207034768198.99219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-495.9761293420338</v>
      </c>
      <c r="AC56">
        <f t="shared" si="2"/>
        <v>-442.83584553420178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-9.8634197649991452E-4</v>
      </c>
      <c r="AI56">
        <f t="shared" si="25"/>
        <v>-9.8644892371689314E-4</v>
      </c>
      <c r="AJ56">
        <f t="shared" si="7"/>
        <v>-53.14028380783202</v>
      </c>
      <c r="AK56">
        <f t="shared" si="22"/>
        <v>-34.718329053942369</v>
      </c>
      <c r="AL56">
        <f t="shared" si="26"/>
        <v>-87.859599310698115</v>
      </c>
      <c r="AN56">
        <f t="shared" si="27"/>
        <v>0</v>
      </c>
      <c r="AO56">
        <f t="shared" si="27"/>
        <v>0</v>
      </c>
      <c r="AP56">
        <f t="shared" si="27"/>
        <v>-6.7376528080308536E-10</v>
      </c>
      <c r="AQ56">
        <f t="shared" si="27"/>
        <v>-6.2139342896296548E-6</v>
      </c>
      <c r="AR56">
        <f t="shared" si="27"/>
        <v>-6.2146080549104575E-6</v>
      </c>
      <c r="AS56">
        <f t="shared" si="27"/>
        <v>-0.33478270172167568</v>
      </c>
      <c r="AT56">
        <f t="shared" si="27"/>
        <v>-0.21872476334475124</v>
      </c>
      <c r="AU56">
        <f t="shared" si="23"/>
        <v>-0.55351367967448184</v>
      </c>
      <c r="AW56">
        <v>53</v>
      </c>
      <c r="AX56">
        <f>IF(Z56&gt;0, (R56*SUMPRODUCT(K56:$K$98, X56:$X$98)-K56*$AZ$3)/Z56, 0)</f>
        <v>-207034768198.99219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250000</v>
      </c>
      <c r="S57">
        <f t="shared" si="1"/>
        <v>-554876269062.9707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-442.83584553420178</v>
      </c>
      <c r="AC57">
        <f t="shared" si="2"/>
        <v>-395.38915304478206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-3.5124578701077852E-4</v>
      </c>
      <c r="AI57">
        <f t="shared" si="25"/>
        <v>-3.5128141559818526E-4</v>
      </c>
      <c r="AJ57">
        <f t="shared" si="7"/>
        <v>-47.446692489419718</v>
      </c>
      <c r="AK57">
        <f t="shared" si="22"/>
        <v>-30.998509187394127</v>
      </c>
      <c r="AL57">
        <f t="shared" si="26"/>
        <v>-78.445552958229442</v>
      </c>
      <c r="AN57">
        <f t="shared" si="27"/>
        <v>0</v>
      </c>
      <c r="AO57">
        <f t="shared" si="27"/>
        <v>0</v>
      </c>
      <c r="AP57">
        <f t="shared" si="27"/>
        <v>-2.0041015389317658E-10</v>
      </c>
      <c r="AQ57">
        <f t="shared" si="27"/>
        <v>-1.9757511412263246E-6</v>
      </c>
      <c r="AR57">
        <f t="shared" si="27"/>
        <v>-1.9759515513802178E-6</v>
      </c>
      <c r="AS57">
        <f t="shared" si="27"/>
        <v>-0.26688677928686116</v>
      </c>
      <c r="AT57">
        <f t="shared" si="27"/>
        <v>-0.17436604841449457</v>
      </c>
      <c r="AU57">
        <f t="shared" si="23"/>
        <v>-0.44125480365290709</v>
      </c>
      <c r="AW57">
        <v>54</v>
      </c>
      <c r="AX57">
        <f>IF(Z57&gt;0, (R57*SUMPRODUCT(K57:$K$98, X57:$X$98)-K57*$AZ$3)/Z57, 0)</f>
        <v>-554876269062.9707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250000</v>
      </c>
      <c r="S58">
        <f t="shared" si="1"/>
        <v>-1556826316980.8027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-395.38915304478206</v>
      </c>
      <c r="AC58">
        <f t="shared" si="2"/>
        <v>-353.02603117825277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-1.1967149232133298E-4</v>
      </c>
      <c r="AI58">
        <f t="shared" si="25"/>
        <v>-1.196828303244014E-4</v>
      </c>
      <c r="AJ58">
        <f t="shared" si="7"/>
        <v>-42.363121866529298</v>
      </c>
      <c r="AK58">
        <f t="shared" si="22"/>
        <v>-27.677240713134747</v>
      </c>
      <c r="AL58">
        <f t="shared" si="26"/>
        <v>-70.040482262494365</v>
      </c>
      <c r="AN58">
        <f t="shared" si="27"/>
        <v>0</v>
      </c>
      <c r="AO58">
        <f t="shared" si="27"/>
        <v>0</v>
      </c>
      <c r="AP58">
        <f t="shared" si="27"/>
        <v>-5.6942911005330435E-11</v>
      </c>
      <c r="AQ58">
        <f t="shared" si="27"/>
        <v>-6.0102675012622643E-7</v>
      </c>
      <c r="AR58">
        <f t="shared" si="27"/>
        <v>-6.0108369303723185E-7</v>
      </c>
      <c r="AS58">
        <f t="shared" si="27"/>
        <v>-0.2127605243885019</v>
      </c>
      <c r="AT58">
        <f t="shared" si="27"/>
        <v>-0.13900354809322704</v>
      </c>
      <c r="AU58">
        <f t="shared" si="23"/>
        <v>-0.35176467356542196</v>
      </c>
      <c r="AW58">
        <v>55</v>
      </c>
      <c r="AX58">
        <f>IF(Z58&gt;0, (R58*SUMPRODUCT(K58:$K$98, X58:$X$98)-K58*$AZ$3)/Z58, 0)</f>
        <v>-1556826316980.8027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250000</v>
      </c>
      <c r="S59">
        <f t="shared" si="1"/>
        <v>-4581795388155.9053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-353.02603117825277</v>
      </c>
      <c r="AC59">
        <f t="shared" si="2"/>
        <v>-315.20181406295762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-3.8924517948909973E-5</v>
      </c>
      <c r="AI59">
        <f t="shared" si="25"/>
        <v>-3.892795766835792E-5</v>
      </c>
      <c r="AJ59">
        <f t="shared" si="7"/>
        <v>-37.824217115295141</v>
      </c>
      <c r="AK59">
        <f t="shared" si="22"/>
        <v>-24.711822182477697</v>
      </c>
      <c r="AL59">
        <f t="shared" si="26"/>
        <v>-62.536078225730506</v>
      </c>
      <c r="AN59">
        <f t="shared" si="27"/>
        <v>0</v>
      </c>
      <c r="AO59">
        <f t="shared" si="27"/>
        <v>0</v>
      </c>
      <c r="AP59">
        <f t="shared" si="27"/>
        <v>-1.5424393427276733E-11</v>
      </c>
      <c r="AQ59">
        <f t="shared" si="27"/>
        <v>-1.7454536275324636E-7</v>
      </c>
      <c r="AR59">
        <f t="shared" si="27"/>
        <v>-1.7456078714667365E-7</v>
      </c>
      <c r="AS59">
        <f t="shared" si="27"/>
        <v>-0.16961139264234923</v>
      </c>
      <c r="AT59">
        <f t="shared" si="27"/>
        <v>-0.11081277802324277</v>
      </c>
      <c r="AU59">
        <f t="shared" si="23"/>
        <v>-0.28042434522637916</v>
      </c>
      <c r="AW59">
        <v>56</v>
      </c>
      <c r="AX59">
        <f>IF(Z59&gt;0, (R59*SUMPRODUCT(K59:$K$98, X59:$X$98)-K59*$AZ$3)/Z59, 0)</f>
        <v>-4581795388155.9053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250000</v>
      </c>
      <c r="S60">
        <f t="shared" si="1"/>
        <v>-14296748244218.309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-315.20181406295762</v>
      </c>
      <c r="AC60">
        <f t="shared" si="2"/>
        <v>-281.43019127650149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-1.2105383963242897E-5</v>
      </c>
      <c r="AI60">
        <f t="shared" si="25"/>
        <v>-1.2106368208703715E-5</v>
      </c>
      <c r="AJ60">
        <f t="shared" si="7"/>
        <v>-33.771622786456135</v>
      </c>
      <c r="AK60">
        <f t="shared" si="22"/>
        <v>-22.064126984407036</v>
      </c>
      <c r="AL60">
        <f t="shared" si="26"/>
        <v>-55.835761877231377</v>
      </c>
      <c r="AN60">
        <f t="shared" si="27"/>
        <v>0</v>
      </c>
      <c r="AO60">
        <f t="shared" si="27"/>
        <v>0</v>
      </c>
      <c r="AP60">
        <f t="shared" si="27"/>
        <v>-3.9406736525234446E-12</v>
      </c>
      <c r="AQ60">
        <f t="shared" si="27"/>
        <v>-4.8466941974007624E-8</v>
      </c>
      <c r="AR60">
        <f t="shared" si="27"/>
        <v>-4.8470882647660145E-8</v>
      </c>
      <c r="AS60">
        <f t="shared" si="27"/>
        <v>-0.13521316522708304</v>
      </c>
      <c r="AT60">
        <f t="shared" si="27"/>
        <v>-8.8339268337748494E-2</v>
      </c>
      <c r="AU60">
        <f t="shared" si="23"/>
        <v>-0.22355248203571418</v>
      </c>
      <c r="AW60">
        <v>57</v>
      </c>
      <c r="AX60">
        <f>IF(Z60&gt;0, (R60*SUMPRODUCT(K60:$K$98, X60:$X$98)-K60*$AZ$3)/Z60, 0)</f>
        <v>-14296748244218.309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250000</v>
      </c>
      <c r="S61">
        <f t="shared" si="1"/>
        <v>-47453996126959.25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-281.43019127650149</v>
      </c>
      <c r="AC61">
        <f t="shared" si="2"/>
        <v>-251.27695653835983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-3.5482226371146392E-6</v>
      </c>
      <c r="AI61">
        <f t="shared" si="25"/>
        <v>-3.5484873955934259E-6</v>
      </c>
      <c r="AJ61">
        <f t="shared" si="7"/>
        <v>-30.153234738141663</v>
      </c>
      <c r="AK61">
        <f t="shared" si="22"/>
        <v>-19.700113389355106</v>
      </c>
      <c r="AL61">
        <f t="shared" si="26"/>
        <v>-49.853351675984165</v>
      </c>
      <c r="AN61">
        <f t="shared" si="27"/>
        <v>0</v>
      </c>
      <c r="AO61">
        <f t="shared" si="27"/>
        <v>0</v>
      </c>
      <c r="AP61">
        <f t="shared" si="27"/>
        <v>-9.4645267724905542E-13</v>
      </c>
      <c r="AQ61">
        <f t="shared" si="27"/>
        <v>-1.2684106774461018E-8</v>
      </c>
      <c r="AR61">
        <f t="shared" si="27"/>
        <v>-1.2685053227138267E-8</v>
      </c>
      <c r="AS61">
        <f t="shared" si="27"/>
        <v>-0.10779110786717493</v>
      </c>
      <c r="AT61">
        <f t="shared" si="27"/>
        <v>-7.0423523903439894E-2</v>
      </c>
      <c r="AU61">
        <f t="shared" si="23"/>
        <v>-0.17821464445566804</v>
      </c>
      <c r="AW61">
        <v>58</v>
      </c>
      <c r="AX61">
        <f>IF(Z61&gt;0, (R61*SUMPRODUCT(K61:$K$98, X61:$X$98)-K61*$AZ$3)/Z61, 0)</f>
        <v>-47453996126959.25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250000</v>
      </c>
      <c r="S62">
        <f t="shared" si="1"/>
        <v>-168155857752522.81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-251.27695653835983</v>
      </c>
      <c r="AC62">
        <f t="shared" si="2"/>
        <v>-224.35442549157202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-9.7700316156731732E-7</v>
      </c>
      <c r="AI62">
        <f t="shared" si="25"/>
        <v>-9.7706987182900259E-7</v>
      </c>
      <c r="AJ62">
        <f t="shared" si="7"/>
        <v>-26.92253104678781</v>
      </c>
      <c r="AK62">
        <f t="shared" si="22"/>
        <v>-17.589386957685189</v>
      </c>
      <c r="AL62">
        <f t="shared" si="26"/>
        <v>-44.51191898154287</v>
      </c>
      <c r="AN62">
        <f t="shared" si="27"/>
        <v>0</v>
      </c>
      <c r="AO62">
        <f t="shared" si="27"/>
        <v>0</v>
      </c>
      <c r="AP62">
        <f t="shared" si="27"/>
        <v>-2.1292352555943562E-13</v>
      </c>
      <c r="AQ62">
        <f t="shared" si="27"/>
        <v>-3.1183651868303429E-9</v>
      </c>
      <c r="AR62">
        <f t="shared" si="27"/>
        <v>-3.1185781103559022E-9</v>
      </c>
      <c r="AS62">
        <f t="shared" si="27"/>
        <v>-8.5930411343789259E-2</v>
      </c>
      <c r="AT62">
        <f t="shared" si="27"/>
        <v>-5.6141202100658601E-2</v>
      </c>
      <c r="AU62">
        <f t="shared" si="23"/>
        <v>-0.14207161656302597</v>
      </c>
      <c r="AW62">
        <v>59</v>
      </c>
      <c r="AX62">
        <f>IF(Z62&gt;0, (R62*SUMPRODUCT(K62:$K$98, X62:$X$98)-K62*$AZ$3)/Z62, 0)</f>
        <v>-168155857752522.81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250000</v>
      </c>
      <c r="S63">
        <f t="shared" si="1"/>
        <v>-638692406606743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-224.35442549157202</v>
      </c>
      <c r="AC63">
        <f t="shared" si="2"/>
        <v>-200.31645133444758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-2.5180698334487808E-7</v>
      </c>
      <c r="AI63">
        <f t="shared" si="25"/>
        <v>-2.5182266510727748E-7</v>
      </c>
      <c r="AJ63">
        <f t="shared" si="7"/>
        <v>-24.037974157124438</v>
      </c>
      <c r="AK63">
        <f t="shared" si="22"/>
        <v>-15.704809784410042</v>
      </c>
      <c r="AL63">
        <f t="shared" si="26"/>
        <v>-39.742784193357146</v>
      </c>
      <c r="AN63">
        <f t="shared" si="27"/>
        <v>0</v>
      </c>
      <c r="AO63">
        <f t="shared" si="27"/>
        <v>0</v>
      </c>
      <c r="AP63">
        <f t="shared" si="27"/>
        <v>-4.4689742369242824E-14</v>
      </c>
      <c r="AQ63">
        <f t="shared" si="27"/>
        <v>-7.1759722701021994E-10</v>
      </c>
      <c r="AR63">
        <f t="shared" si="27"/>
        <v>-7.1764191675258909E-10</v>
      </c>
      <c r="AS63">
        <f t="shared" si="27"/>
        <v>-6.8503197842097074E-2</v>
      </c>
      <c r="AT63">
        <f t="shared" si="27"/>
        <v>-4.4755422595172636E-2</v>
      </c>
      <c r="AU63">
        <f t="shared" si="23"/>
        <v>-0.11325862115491163</v>
      </c>
      <c r="AW63">
        <v>60</v>
      </c>
      <c r="AX63">
        <f>IF(Z63&gt;0, (R63*SUMPRODUCT(K63:$K$98, X63:$X$98)-K63*$AZ$3)/Z63, 0)</f>
        <v>-638692406606743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250000</v>
      </c>
      <c r="S64">
        <f t="shared" si="1"/>
        <v>-2611853444481029.5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-200.31645133444758</v>
      </c>
      <c r="AC64">
        <f t="shared" si="2"/>
        <v>-178.85397440637698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-6.0505274202017304E-8</v>
      </c>
      <c r="AI64">
        <f t="shared" si="25"/>
        <v>-6.0508698091952327E-8</v>
      </c>
      <c r="AJ64">
        <f t="shared" si="7"/>
        <v>-21.4624769280706</v>
      </c>
      <c r="AK64">
        <f t="shared" si="22"/>
        <v>-14.022151593411332</v>
      </c>
      <c r="AL64">
        <f t="shared" si="26"/>
        <v>-35.484628581990627</v>
      </c>
      <c r="AN64">
        <f t="shared" si="27"/>
        <v>0</v>
      </c>
      <c r="AO64">
        <f t="shared" si="27"/>
        <v>0</v>
      </c>
      <c r="AP64">
        <f t="shared" si="27"/>
        <v>-8.7119375634070348E-15</v>
      </c>
      <c r="AQ64">
        <f t="shared" si="27"/>
        <v>-1.5395301283274335E-10</v>
      </c>
      <c r="AR64">
        <f t="shared" si="27"/>
        <v>-1.5396172477030674E-10</v>
      </c>
      <c r="AS64">
        <f t="shared" si="27"/>
        <v>-5.4610329917644529E-2</v>
      </c>
      <c r="AT64">
        <f t="shared" si="27"/>
        <v>-3.5678748880558789E-2</v>
      </c>
      <c r="AU64">
        <f t="shared" si="23"/>
        <v>-9.0289078952165036E-2</v>
      </c>
      <c r="AW64">
        <v>61</v>
      </c>
      <c r="AX64">
        <f>IF(Z64&gt;0, (R64*SUMPRODUCT(K64:$K$98, X64:$X$98)-K64*$AZ$3)/Z64, 0)</f>
        <v>-2611853444481029.5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250000</v>
      </c>
      <c r="S65">
        <f t="shared" si="1"/>
        <v>-1.1562708890964208E+16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-178.85397440637698</v>
      </c>
      <c r="AC65">
        <f t="shared" si="2"/>
        <v>-159.69104857725574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-1.3495538127310161E-8</v>
      </c>
      <c r="AI65">
        <f t="shared" si="25"/>
        <v>-1.3496228670720373E-8</v>
      </c>
      <c r="AJ65">
        <f t="shared" si="7"/>
        <v>-19.162925829121235</v>
      </c>
      <c r="AK65">
        <f t="shared" si="22"/>
        <v>-12.51977820844639</v>
      </c>
      <c r="AL65">
        <f t="shared" si="26"/>
        <v>-31.682704051063855</v>
      </c>
      <c r="AN65">
        <f t="shared" si="27"/>
        <v>0</v>
      </c>
      <c r="AO65">
        <f t="shared" si="27"/>
        <v>0</v>
      </c>
      <c r="AP65">
        <f t="shared" si="27"/>
        <v>-1.5688012310871562E-15</v>
      </c>
      <c r="AQ65">
        <f t="shared" si="27"/>
        <v>-3.0659646468550671E-11</v>
      </c>
      <c r="AR65">
        <f t="shared" si="27"/>
        <v>-3.0661215269781756E-11</v>
      </c>
      <c r="AS65">
        <f t="shared" si="27"/>
        <v>-4.3535020662493401E-2</v>
      </c>
      <c r="AT65">
        <f t="shared" si="27"/>
        <v>-2.8442880166360419E-2</v>
      </c>
      <c r="AU65">
        <f t="shared" si="23"/>
        <v>-7.197790085951504E-2</v>
      </c>
      <c r="AW65">
        <v>62</v>
      </c>
      <c r="AX65">
        <f>IF(Z65&gt;0, (R65*SUMPRODUCT(K65:$K$98, X65:$X$98)-K65*$AZ$3)/Z65, 0)</f>
        <v>-1.1562708890964208E+16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250000</v>
      </c>
      <c r="S66">
        <f t="shared" si="1"/>
        <v>-5.5794762727299136E+16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-159.69104857725574</v>
      </c>
      <c r="AC66">
        <f t="shared" si="2"/>
        <v>-142.5812933725764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-2.7793248401659857E-9</v>
      </c>
      <c r="AI66">
        <f t="shared" si="25"/>
        <v>-2.779452613174063E-9</v>
      </c>
      <c r="AJ66">
        <f t="shared" si="7"/>
        <v>-17.109755204679345</v>
      </c>
      <c r="AK66">
        <f t="shared" si="22"/>
        <v>-11.178373400407903</v>
      </c>
      <c r="AL66">
        <f t="shared" si="26"/>
        <v>-28.2881286078667</v>
      </c>
      <c r="AN66">
        <f t="shared" si="27"/>
        <v>0</v>
      </c>
      <c r="AO66">
        <f t="shared" si="27"/>
        <v>0</v>
      </c>
      <c r="AP66">
        <f t="shared" si="27"/>
        <v>-2.5917793949213902E-16</v>
      </c>
      <c r="AQ66">
        <f t="shared" si="27"/>
        <v>-5.6376514577905744E-12</v>
      </c>
      <c r="AR66">
        <f t="shared" si="27"/>
        <v>-5.6379106357300659E-12</v>
      </c>
      <c r="AS66">
        <f t="shared" si="27"/>
        <v>-3.4705851931413567E-2</v>
      </c>
      <c r="AT66">
        <f t="shared" si="27"/>
        <v>-2.2674489928558819E-2</v>
      </c>
      <c r="AU66">
        <f t="shared" si="23"/>
        <v>-5.7380341865610293E-2</v>
      </c>
      <c r="AW66">
        <v>63</v>
      </c>
      <c r="AX66">
        <f>IF(Z66&gt;0, (R66*SUMPRODUCT(K66:$K$98, X66:$X$98)-K66*$AZ$3)/Z66, 0)</f>
        <v>-5.5794762727299136E+16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-2.9585795167222694E+17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-142.5812933725764</v>
      </c>
      <c r="AC67">
        <f t="shared" ref="AC67:AC69" si="30">S67*Z67</f>
        <v>-127.30472622551954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-5.2490388305346085E-10</v>
      </c>
      <c r="AI67">
        <f t="shared" ref="AI67:AI69" si="33">SUM(AE67:AH67)</f>
        <v>-5.2492539755484671E-10</v>
      </c>
      <c r="AJ67">
        <f t="shared" ref="AJ67:AJ69" si="34">AB67-AC67</f>
        <v>-15.276567147056852</v>
      </c>
      <c r="AK67">
        <f t="shared" si="22"/>
        <v>-9.9806905360803491</v>
      </c>
      <c r="AL67">
        <f t="shared" si="26"/>
        <v>-25.257257683662125</v>
      </c>
      <c r="AN67">
        <f t="shared" si="27"/>
        <v>0</v>
      </c>
      <c r="AO67">
        <f t="shared" si="27"/>
        <v>0</v>
      </c>
      <c r="AP67">
        <f t="shared" si="27"/>
        <v>-3.8964775323463736E-17</v>
      </c>
      <c r="AQ67">
        <f t="shared" si="27"/>
        <v>-9.506500523881171E-13</v>
      </c>
      <c r="AR67">
        <f t="shared" si="27"/>
        <v>-9.5068901716344063E-13</v>
      </c>
      <c r="AS67">
        <f t="shared" si="27"/>
        <v>-2.7667292674954488E-2</v>
      </c>
      <c r="AT67">
        <f t="shared" si="27"/>
        <v>-1.807596454764274E-2</v>
      </c>
      <c r="AU67">
        <f t="shared" si="23"/>
        <v>-4.5743257223547912E-2</v>
      </c>
      <c r="AW67">
        <v>64</v>
      </c>
      <c r="AX67">
        <f>IF(Z67&gt;0, (R67*SUMPRODUCT(K67:$K$98, X67:$X$98)-K67*$AZ$3)/Z67, 0)</f>
        <v>-2.9585795167222694E+17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250000</v>
      </c>
      <c r="S68">
        <f t="shared" si="29"/>
        <v>-1.7409944147932808E+18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-127.30472622551954</v>
      </c>
      <c r="AC68">
        <f t="shared" si="30"/>
        <v>-113.66493412992897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-9.0174941140215178E-11</v>
      </c>
      <c r="AI68">
        <f t="shared" si="33"/>
        <v>-9.0178205508359158E-11</v>
      </c>
      <c r="AJ68">
        <f t="shared" si="34"/>
        <v>-13.639792095590579</v>
      </c>
      <c r="AK68">
        <f t="shared" si="22"/>
        <v>-8.9113308357863694</v>
      </c>
      <c r="AL68">
        <f t="shared" si="26"/>
        <v>-22.551122931467127</v>
      </c>
      <c r="AN68">
        <f t="shared" si="27"/>
        <v>0</v>
      </c>
      <c r="AO68">
        <f t="shared" si="27"/>
        <v>0</v>
      </c>
      <c r="AP68">
        <f t="shared" si="27"/>
        <v>-5.2786394520381219E-18</v>
      </c>
      <c r="AQ68">
        <f t="shared" si="27"/>
        <v>-1.4581719367833218E-13</v>
      </c>
      <c r="AR68">
        <f t="shared" si="27"/>
        <v>-1.4582247231778421E-13</v>
      </c>
      <c r="AS68">
        <f t="shared" si="27"/>
        <v>-2.2056196328892549E-2</v>
      </c>
      <c r="AT68">
        <f t="shared" si="27"/>
        <v>-1.4410048268210646E-2</v>
      </c>
      <c r="AU68">
        <f t="shared" si="23"/>
        <v>-3.6466244597249016E-2</v>
      </c>
      <c r="AW68">
        <v>65</v>
      </c>
      <c r="AX68">
        <f>IF(Z68&gt;0, (R68*SUMPRODUCT(K68:$K$98, X68:$X$98)-K68*$AZ$3)/Z68, 0)</f>
        <v>-1.7409944147932808E+18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-113.66493412992897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-1.6321840719894716E-11</v>
      </c>
      <c r="AI69">
        <f t="shared" si="33"/>
        <v>-1.6321840719894716E-11</v>
      </c>
      <c r="AJ69">
        <f t="shared" si="34"/>
        <v>-113.66493412992897</v>
      </c>
      <c r="AK69">
        <f t="shared" si="22"/>
        <v>-7.9565453890950284</v>
      </c>
      <c r="AL69">
        <f t="shared" si="26"/>
        <v>-121.62147951904032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-2.3565354696598751E-14</v>
      </c>
      <c r="AR69">
        <f t="shared" si="27"/>
        <v>-2.3565354696598751E-14</v>
      </c>
      <c r="AS69">
        <f t="shared" si="27"/>
        <v>-0.16410860363760416</v>
      </c>
      <c r="AT69">
        <f t="shared" si="27"/>
        <v>-1.148760225463229E-2</v>
      </c>
      <c r="AU69">
        <f t="shared" si="23"/>
        <v>-0.17559620589226002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152724.93726759739</v>
      </c>
      <c r="AO71" s="8">
        <f t="shared" si="47"/>
        <v>-15272.49372675974</v>
      </c>
      <c r="AP71" s="8">
        <f t="shared" si="47"/>
        <v>-2886.5352804753506</v>
      </c>
      <c r="AQ71" s="8">
        <f t="shared" si="47"/>
        <v>-70291.633560602917</v>
      </c>
      <c r="AR71" s="8">
        <f t="shared" si="47"/>
        <v>64274.27469975932</v>
      </c>
      <c r="AS71" s="8">
        <f t="shared" si="47"/>
        <v>-4078.1064156174471</v>
      </c>
      <c r="AT71" s="8">
        <f t="shared" si="47"/>
        <v>630.03904226693044</v>
      </c>
      <c r="AU71" s="8">
        <f t="shared" si="47"/>
        <v>60826.207326408905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38BA-F49A-43E9-BCF1-087C49A376E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34622.646099414313</v>
      </c>
      <c r="K3">
        <v>1</v>
      </c>
      <c r="L3" s="2">
        <v>0</v>
      </c>
      <c r="O3">
        <f>$C$3</f>
        <v>34622.646099414313</v>
      </c>
      <c r="P3">
        <f>O3*C5</f>
        <v>3462.2646099414314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34622.646099414313</v>
      </c>
      <c r="AF3">
        <f t="shared" ref="AF3:AG34" si="4">-$Z3*P3</f>
        <v>-3462.2646099414314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28640.473285472883</v>
      </c>
      <c r="AJ3">
        <f t="shared" ref="AJ3:AJ66" si="7">AB3-AC3</f>
        <v>0</v>
      </c>
      <c r="AL3">
        <f t="shared" ref="AL3:AL34" si="8">SUM(AI3:AK3)</f>
        <v>28640.473285472883</v>
      </c>
      <c r="AN3">
        <f t="shared" ref="AN3:AU34" si="9">AE3*$K3</f>
        <v>34622.646099414313</v>
      </c>
      <c r="AO3">
        <f t="shared" si="9"/>
        <v>-3462.2646099414314</v>
      </c>
      <c r="AP3">
        <f t="shared" si="9"/>
        <v>-2519.9082039999998</v>
      </c>
      <c r="AQ3">
        <f t="shared" si="9"/>
        <v>0</v>
      </c>
      <c r="AR3">
        <f t="shared" si="9"/>
        <v>28640.473285472883</v>
      </c>
      <c r="AS3">
        <f t="shared" si="9"/>
        <v>0</v>
      </c>
      <c r="AT3">
        <f t="shared" si="9"/>
        <v>0</v>
      </c>
      <c r="AU3">
        <f t="shared" si="9"/>
        <v>28640.473285472883</v>
      </c>
      <c r="AW3">
        <v>0</v>
      </c>
      <c r="AX3">
        <f>IF(Z3&gt;0, (R3*SUMPRODUCT(K3:$K$98, X3:$X$98)-K3*$AZ$3)/Z3, 0)</f>
        <v>0</v>
      </c>
      <c r="AZ3">
        <f>C6*SUMPRODUCT(X4:X98, K4:K98)/1</f>
        <v>16700.974984953289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1133.5094617974642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1120.253849629762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-1120.253849629762</v>
      </c>
      <c r="AK4">
        <f>G4*SUM(AB4, AE4:AF4)</f>
        <v>0</v>
      </c>
      <c r="AL4">
        <f t="shared" si="8"/>
        <v>-1967.4093496297619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-790.3307211493609</v>
      </c>
      <c r="AR4">
        <f t="shared" si="9"/>
        <v>-790.3307211493609</v>
      </c>
      <c r="AS4">
        <f t="shared" si="9"/>
        <v>-1045.1104110735721</v>
      </c>
      <c r="AT4">
        <f t="shared" si="9"/>
        <v>0</v>
      </c>
      <c r="AU4">
        <f t="shared" si="9"/>
        <v>-1835.441132222933</v>
      </c>
      <c r="AW4">
        <v>1</v>
      </c>
      <c r="AX4">
        <f>IF(Z4&gt;0, (R4*SUMPRODUCT(K4:$K$98, X4:$X$98)-K4*$AZ$3)/Z4, 0)</f>
        <v>1133.5094617974642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500000</v>
      </c>
      <c r="S5">
        <f t="shared" si="1"/>
        <v>1668.3098648735643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1120.253849629762</v>
      </c>
      <c r="AC5">
        <f t="shared" si="2"/>
        <v>1629.5066512250742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-840.81440704355145</v>
      </c>
      <c r="AI5">
        <f t="shared" si="6"/>
        <v>-889.6514572083471</v>
      </c>
      <c r="AJ5">
        <f t="shared" si="7"/>
        <v>-509.25280159531212</v>
      </c>
      <c r="AK5">
        <f>G5*SUM(AB5, AE5:AF5)</f>
        <v>45.930407834820244</v>
      </c>
      <c r="AL5">
        <f t="shared" si="8"/>
        <v>-1352.9738509688389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-718.9871408373607</v>
      </c>
      <c r="AR5">
        <f t="shared" si="9"/>
        <v>-760.74809399274409</v>
      </c>
      <c r="AS5">
        <f t="shared" si="9"/>
        <v>-435.4661536662561</v>
      </c>
      <c r="AT5">
        <f t="shared" si="9"/>
        <v>39.27545999451555</v>
      </c>
      <c r="AU5">
        <f t="shared" si="9"/>
        <v>-1156.9387876644846</v>
      </c>
      <c r="AW5">
        <v>2</v>
      </c>
      <c r="AX5">
        <f>IF(Z5&gt;0, (R5*SUMPRODUCT(K5:$K$98, X5:$X$98)-K5*$AZ$3)/Z5, 0)</f>
        <v>1668.3098648735643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500000</v>
      </c>
      <c r="S6">
        <f t="shared" si="1"/>
        <v>2391.328799233645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1629.5066512250742</v>
      </c>
      <c r="AC6">
        <f t="shared" si="2"/>
        <v>2308.3575175729165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-835.15995301566215</v>
      </c>
      <c r="AI6">
        <f t="shared" si="6"/>
        <v>-883.42511668350824</v>
      </c>
      <c r="AJ6">
        <f t="shared" si="7"/>
        <v>-678.85086634784238</v>
      </c>
      <c r="AK6">
        <f>G6*SUM(AB6, AE6:AF6)</f>
        <v>95.32613909666685</v>
      </c>
      <c r="AL6">
        <f t="shared" si="8"/>
        <v>-1466.9498439346839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-644.25076397163082</v>
      </c>
      <c r="AR6">
        <f t="shared" si="9"/>
        <v>-681.48299529922963</v>
      </c>
      <c r="AS6">
        <f t="shared" si="9"/>
        <v>-523.67236681809516</v>
      </c>
      <c r="AT6">
        <f t="shared" si="9"/>
        <v>73.535539770238287</v>
      </c>
      <c r="AU6">
        <f t="shared" si="9"/>
        <v>-1131.6198223470865</v>
      </c>
      <c r="AW6">
        <v>3</v>
      </c>
      <c r="AX6">
        <f>IF(Z6&gt;0, (R6*SUMPRODUCT(K6:$K$98, X6:$X$98)-K6*$AZ$3)/Z6, 0)</f>
        <v>2391.328799233645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500000</v>
      </c>
      <c r="S7">
        <f t="shared" si="1"/>
        <v>2962.0062488975132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2308.3575175729165</v>
      </c>
      <c r="AC7">
        <f t="shared" si="2"/>
        <v>2825.7253423507282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-829.95134427663493</v>
      </c>
      <c r="AI7">
        <f t="shared" si="6"/>
        <v>-877.65086117337489</v>
      </c>
      <c r="AJ7">
        <f t="shared" si="7"/>
        <v>-517.36782477781162</v>
      </c>
      <c r="AK7">
        <f>G7*SUM(AB7, AE7:AF7)</f>
        <v>113.3403541128302</v>
      </c>
      <c r="AL7">
        <f t="shared" si="8"/>
        <v>-1281.6783318383561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-582.50640610566597</v>
      </c>
      <c r="AR7">
        <f t="shared" si="9"/>
        <v>-615.9846025711629</v>
      </c>
      <c r="AS7">
        <f t="shared" si="9"/>
        <v>-363.11775904007442</v>
      </c>
      <c r="AT7">
        <f t="shared" si="9"/>
        <v>79.548617875365863</v>
      </c>
      <c r="AU7">
        <f t="shared" si="9"/>
        <v>-899.55374373587131</v>
      </c>
      <c r="AW7">
        <v>4</v>
      </c>
      <c r="AX7">
        <f>IF(Z7&gt;0, (R7*SUMPRODUCT(K7:$K$98, X7:$X$98)-K7*$AZ$3)/Z7, 0)</f>
        <v>2962.0062488975132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500000</v>
      </c>
      <c r="S8">
        <f t="shared" si="1"/>
        <v>3206.7832029932997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2825.7253423507282</v>
      </c>
      <c r="AC8">
        <f t="shared" si="2"/>
        <v>3023.3513515225113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-825.81792007190779</v>
      </c>
      <c r="AI8">
        <f t="shared" si="6"/>
        <v>-872.95786000767316</v>
      </c>
      <c r="AJ8">
        <f t="shared" si="7"/>
        <v>-197.62600917178315</v>
      </c>
      <c r="AK8">
        <f t="shared" ref="AK8:AK71" si="22">G8*SUM(AB8:AB8, AE8:AF8)</f>
        <v>60.187949792070512</v>
      </c>
      <c r="AL8">
        <f t="shared" si="8"/>
        <v>-1010.3959193873858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-541.02990492992808</v>
      </c>
      <c r="AR8">
        <f t="shared" si="9"/>
        <v>-571.91336798147927</v>
      </c>
      <c r="AS8">
        <f t="shared" si="9"/>
        <v>-129.47355386109902</v>
      </c>
      <c r="AT8">
        <f t="shared" si="9"/>
        <v>39.431792363013557</v>
      </c>
      <c r="AU8">
        <f t="shared" si="9"/>
        <v>-661.95512947956479</v>
      </c>
      <c r="AW8">
        <v>5</v>
      </c>
      <c r="AX8">
        <f>IF(Z8&gt;0, (R8*SUMPRODUCT(K8:$K$98, X8:$X$98)-K8*$AZ$3)/Z8, 0)</f>
        <v>3206.7832029932997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500000</v>
      </c>
      <c r="S9">
        <f t="shared" si="1"/>
        <v>3285.93368686953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3023.3513515225113</v>
      </c>
      <c r="AC9">
        <f t="shared" si="2"/>
        <v>3061.5738064906818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-824.846655206234</v>
      </c>
      <c r="AI9">
        <f t="shared" si="6"/>
        <v>-871.4327110771211</v>
      </c>
      <c r="AJ9">
        <f t="shared" si="7"/>
        <v>-38.222454968170496</v>
      </c>
      <c r="AK9">
        <f t="shared" si="22"/>
        <v>17.837772973982815</v>
      </c>
      <c r="AL9">
        <f t="shared" si="8"/>
        <v>-891.81739307130874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-511.78481512200506</v>
      </c>
      <c r="AR9">
        <f t="shared" si="9"/>
        <v>-540.6896252957024</v>
      </c>
      <c r="AS9">
        <f t="shared" si="9"/>
        <v>-23.715525699141441</v>
      </c>
      <c r="AT9">
        <f t="shared" si="9"/>
        <v>11.067634554928965</v>
      </c>
      <c r="AU9">
        <f t="shared" si="9"/>
        <v>-553.33751643991479</v>
      </c>
      <c r="AW9">
        <v>6</v>
      </c>
      <c r="AX9">
        <f>IF(Z9&gt;0, (R9*SUMPRODUCT(K9:$K$98, X9:$X$98)-K9*$AZ$3)/Z9, 0)</f>
        <v>3285.93368686953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500000</v>
      </c>
      <c r="S10">
        <f t="shared" si="1"/>
        <v>3346.843154905961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3061.5738064906818</v>
      </c>
      <c r="AC10">
        <f t="shared" si="2"/>
        <v>3081.6173061997652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-825.23936951365613</v>
      </c>
      <c r="AI10">
        <f t="shared" si="6"/>
        <v>-871.27704088888299</v>
      </c>
      <c r="AJ10">
        <f t="shared" si="7"/>
        <v>-20.043499709083335</v>
      </c>
      <c r="AK10">
        <f t="shared" si="22"/>
        <v>12.552452606611796</v>
      </c>
      <c r="AL10">
        <f t="shared" si="8"/>
        <v>-878.76808799135449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-485.74943445586456</v>
      </c>
      <c r="AR10">
        <f t="shared" si="9"/>
        <v>-512.847963271038</v>
      </c>
      <c r="AS10">
        <f t="shared" si="9"/>
        <v>-11.797932827588397</v>
      </c>
      <c r="AT10">
        <f t="shared" si="9"/>
        <v>7.3885795805998846</v>
      </c>
      <c r="AU10">
        <f t="shared" si="9"/>
        <v>-517.25731651802653</v>
      </c>
      <c r="AW10">
        <v>7</v>
      </c>
      <c r="AX10">
        <f>IF(Z10&gt;0, (R10*SUMPRODUCT(K10:$K$98, X10:$X$98)-K10*$AZ$3)/Z10, 0)</f>
        <v>3346.843154905961</v>
      </c>
    </row>
    <row r="11" spans="1:52" x14ac:dyDescent="0.25">
      <c r="A11" t="s">
        <v>33</v>
      </c>
      <c r="C11" s="12">
        <f>AU100</f>
        <v>9728.6159319697672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500000</v>
      </c>
      <c r="S11">
        <f t="shared" si="1"/>
        <v>3390.8709813836936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3081.6173061997652</v>
      </c>
      <c r="AC11">
        <f t="shared" si="2"/>
        <v>3085.3362481747372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-825.49135714149099</v>
      </c>
      <c r="AI11">
        <f t="shared" si="6"/>
        <v>-870.98610266725143</v>
      </c>
      <c r="AJ11">
        <f t="shared" si="7"/>
        <v>-3.71894197497204</v>
      </c>
      <c r="AK11">
        <f t="shared" si="22"/>
        <v>7.395881534879436</v>
      </c>
      <c r="AL11">
        <f t="shared" si="8"/>
        <v>-867.30916310734403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-461.70444556113307</v>
      </c>
      <c r="AR11">
        <f t="shared" si="9"/>
        <v>-487.15004965764666</v>
      </c>
      <c r="AS11">
        <f t="shared" si="9"/>
        <v>-2.0800363659460879</v>
      </c>
      <c r="AT11">
        <f t="shared" si="9"/>
        <v>4.1365804183847352</v>
      </c>
      <c r="AU11">
        <f t="shared" si="9"/>
        <v>-485.09350560520801</v>
      </c>
      <c r="AW11">
        <v>8</v>
      </c>
      <c r="AX11">
        <f>IF(Z11&gt;0, (R11*SUMPRODUCT(K11:$K$98, X11:$X$98)-K11*$AZ$3)/Z11, 0)</f>
        <v>3390.8709813836936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500000</v>
      </c>
      <c r="S12">
        <f t="shared" si="1"/>
        <v>3434.2662942898482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3085.3362481747372</v>
      </c>
      <c r="AC12">
        <f t="shared" si="2"/>
        <v>3087.8856052134433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-828.06669637021105</v>
      </c>
      <c r="AI12">
        <f t="shared" si="6"/>
        <v>-873.02368777107688</v>
      </c>
      <c r="AJ12">
        <f t="shared" si="7"/>
        <v>-2.5493570387061482</v>
      </c>
      <c r="AK12">
        <f t="shared" si="22"/>
        <v>7.096273370801895</v>
      </c>
      <c r="AL12">
        <f t="shared" si="8"/>
        <v>-868.47677143898113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-440.12625205184781</v>
      </c>
      <c r="AR12">
        <f t="shared" si="9"/>
        <v>-464.0213709058296</v>
      </c>
      <c r="AS12">
        <f t="shared" si="9"/>
        <v>-1.3550103675297367</v>
      </c>
      <c r="AT12">
        <f t="shared" si="9"/>
        <v>3.7717447349555391</v>
      </c>
      <c r="AU12">
        <f t="shared" si="9"/>
        <v>-461.60463653840378</v>
      </c>
      <c r="AW12">
        <v>9</v>
      </c>
      <c r="AX12">
        <f>IF(Z12&gt;0, (R12*SUMPRODUCT(K12:$K$98, X12:$X$98)-K12*$AZ$3)/Z12, 0)</f>
        <v>3434.2662942898482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500000</v>
      </c>
      <c r="S13">
        <f t="shared" si="1"/>
        <v>3473.9238766144599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3087.8856052134433</v>
      </c>
      <c r="AC13">
        <f t="shared" si="2"/>
        <v>3086.5338577961593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-831.05246454070584</v>
      </c>
      <c r="AI13">
        <f t="shared" si="6"/>
        <v>-875.47678078110903</v>
      </c>
      <c r="AJ13">
        <f t="shared" si="7"/>
        <v>1.3517474172840593</v>
      </c>
      <c r="AK13">
        <f t="shared" si="22"/>
        <v>6.1757712104268867</v>
      </c>
      <c r="AL13">
        <f t="shared" si="8"/>
        <v>-867.94926215339808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-419.87948628828923</v>
      </c>
      <c r="AR13">
        <f t="shared" si="9"/>
        <v>-442.32434973266612</v>
      </c>
      <c r="AS13">
        <f t="shared" si="9"/>
        <v>0.68295448888949462</v>
      </c>
      <c r="AT13">
        <f t="shared" si="9"/>
        <v>3.1202357900486506</v>
      </c>
      <c r="AU13">
        <f t="shared" si="9"/>
        <v>-438.52115945372799</v>
      </c>
      <c r="AW13">
        <v>10</v>
      </c>
      <c r="AX13">
        <f>IF(Z13&gt;0, (R13*SUMPRODUCT(K13:$K$98, X13:$X$98)-K13*$AZ$3)/Z13, 0)</f>
        <v>3473.9238766144599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500000</v>
      </c>
      <c r="S14">
        <f t="shared" si="1"/>
        <v>3510.7764100243967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3086.5338577961593</v>
      </c>
      <c r="AC14">
        <f t="shared" si="2"/>
        <v>3082.2152294523139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-835.83107125463755</v>
      </c>
      <c r="AI14">
        <f t="shared" si="6"/>
        <v>-879.72756122551118</v>
      </c>
      <c r="AJ14">
        <f t="shared" si="7"/>
        <v>4.3186283438453756</v>
      </c>
      <c r="AK14">
        <f t="shared" si="22"/>
        <v>5.5557609440330866</v>
      </c>
      <c r="AL14">
        <f t="shared" si="8"/>
        <v>-869.85317193763274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-401.49631217359371</v>
      </c>
      <c r="AR14">
        <f t="shared" si="9"/>
        <v>-422.58224621791641</v>
      </c>
      <c r="AS14">
        <f t="shared" si="9"/>
        <v>2.0744782209394952</v>
      </c>
      <c r="AT14">
        <f t="shared" si="9"/>
        <v>2.6687420545386806</v>
      </c>
      <c r="AU14">
        <f t="shared" si="9"/>
        <v>-417.83902594243824</v>
      </c>
      <c r="AW14">
        <v>11</v>
      </c>
      <c r="AX14">
        <f>IF(Z14&gt;0, (R14*SUMPRODUCT(K14:$K$98, X14:$X$98)-K14*$AZ$3)/Z14, 0)</f>
        <v>3510.7764100243967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500000</v>
      </c>
      <c r="S15">
        <f t="shared" si="1"/>
        <v>3564.960827235479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3082.2152294523139</v>
      </c>
      <c r="AC15">
        <f t="shared" si="2"/>
        <v>3092.4563253329934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-845.89501896652871</v>
      </c>
      <c r="AI15">
        <f t="shared" si="6"/>
        <v>-889.267954535797</v>
      </c>
      <c r="AJ15">
        <f t="shared" si="7"/>
        <v>-10.241095880679495</v>
      </c>
      <c r="AK15">
        <f t="shared" si="22"/>
        <v>12.637082440754488</v>
      </c>
      <c r="AL15">
        <f t="shared" si="8"/>
        <v>-886.87196797572199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-385.47631907749644</v>
      </c>
      <c r="AR15">
        <f t="shared" si="9"/>
        <v>-405.24146626000811</v>
      </c>
      <c r="AS15">
        <f t="shared" si="9"/>
        <v>-4.6668911092858085</v>
      </c>
      <c r="AT15">
        <f t="shared" si="9"/>
        <v>5.7587477333681489</v>
      </c>
      <c r="AU15">
        <f t="shared" si="9"/>
        <v>-404.14960963592574</v>
      </c>
      <c r="AW15">
        <v>12</v>
      </c>
      <c r="AX15">
        <f>IF(Z15&gt;0, (R15*SUMPRODUCT(K15:$K$98, X15:$X$98)-K15*$AZ$3)/Z15, 0)</f>
        <v>3564.960827235479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500000</v>
      </c>
      <c r="S16">
        <f t="shared" si="1"/>
        <v>3638.0782474698649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3092.4563253329934</v>
      </c>
      <c r="AC16">
        <f t="shared" si="2"/>
        <v>3118.0758599923165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-858.69260737746026</v>
      </c>
      <c r="AI16">
        <f t="shared" si="6"/>
        <v>-901.54594433029808</v>
      </c>
      <c r="AJ16">
        <f t="shared" si="7"/>
        <v>-25.619534659323108</v>
      </c>
      <c r="AK16">
        <f t="shared" si="22"/>
        <v>21.956439909864255</v>
      </c>
      <c r="AL16">
        <f t="shared" si="8"/>
        <v>-905.20903907975696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-370.17142158090627</v>
      </c>
      <c r="AR16">
        <f t="shared" si="9"/>
        <v>-388.64494810603281</v>
      </c>
      <c r="AS16">
        <f t="shared" si="9"/>
        <v>-11.044254350863612</v>
      </c>
      <c r="AT16">
        <f t="shared" si="9"/>
        <v>9.4651409648359568</v>
      </c>
      <c r="AU16">
        <f t="shared" si="9"/>
        <v>-390.22406149206046</v>
      </c>
      <c r="AW16">
        <v>13</v>
      </c>
      <c r="AX16">
        <f>IF(Z16&gt;0, (R16*SUMPRODUCT(K16:$K$98, X16:$X$98)-K16*$AZ$3)/Z16, 0)</f>
        <v>3638.0782474698649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500000</v>
      </c>
      <c r="S17">
        <f t="shared" si="1"/>
        <v>3755.1547840684329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3118.0758599923165</v>
      </c>
      <c r="AC17">
        <f t="shared" si="2"/>
        <v>3179.6895676297845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-871.40418000106729</v>
      </c>
      <c r="AI17">
        <f t="shared" si="6"/>
        <v>-913.74184316637661</v>
      </c>
      <c r="AJ17">
        <f t="shared" si="7"/>
        <v>-61.613707637467996</v>
      </c>
      <c r="AK17">
        <f t="shared" si="22"/>
        <v>43.029446867893967</v>
      </c>
      <c r="AL17">
        <f t="shared" si="8"/>
        <v>-932.32610393595064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-353.12203259263185</v>
      </c>
      <c r="AR17">
        <f t="shared" si="9"/>
        <v>-370.27866554811976</v>
      </c>
      <c r="AS17">
        <f t="shared" si="9"/>
        <v>-24.967928976980826</v>
      </c>
      <c r="AT17">
        <f t="shared" si="9"/>
        <v>17.436966780798279</v>
      </c>
      <c r="AU17">
        <f t="shared" si="9"/>
        <v>-377.8096277443023</v>
      </c>
      <c r="AW17">
        <v>14</v>
      </c>
      <c r="AX17">
        <f>IF(Z17&gt;0, (R17*SUMPRODUCT(K17:$K$98, X17:$X$98)-K17*$AZ$3)/Z17, 0)</f>
        <v>3755.1547840684329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500000</v>
      </c>
      <c r="S18">
        <f t="shared" si="1"/>
        <v>3919.5467091167425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3179.6895676297845</v>
      </c>
      <c r="AC18">
        <f t="shared" si="2"/>
        <v>3278.7641632302475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-884.7851861275841</v>
      </c>
      <c r="AI18">
        <f t="shared" si="6"/>
        <v>-926.61099414262753</v>
      </c>
      <c r="AJ18">
        <f t="shared" si="7"/>
        <v>-99.074595600462999</v>
      </c>
      <c r="AK18">
        <f t="shared" si="22"/>
        <v>68.681294660803346</v>
      </c>
      <c r="AL18">
        <f t="shared" si="8"/>
        <v>-957.00429508228717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-334.58796425314767</v>
      </c>
      <c r="AR18">
        <f t="shared" si="9"/>
        <v>-350.40469827674195</v>
      </c>
      <c r="AS18">
        <f t="shared" si="9"/>
        <v>-37.465780136132096</v>
      </c>
      <c r="AT18">
        <f t="shared" si="9"/>
        <v>25.972331954838037</v>
      </c>
      <c r="AU18">
        <f t="shared" si="9"/>
        <v>-361.89814645803602</v>
      </c>
      <c r="AW18">
        <v>15</v>
      </c>
      <c r="AX18">
        <f>IF(Z18&gt;0, (R18*SUMPRODUCT(K18:$K$98, X18:$X$98)-K18*$AZ$3)/Z18, 0)</f>
        <v>3919.5467091167425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500000</v>
      </c>
      <c r="S19">
        <f t="shared" si="1"/>
        <v>4078.1937946264225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3278.7641632302475</v>
      </c>
      <c r="AC19">
        <f t="shared" si="2"/>
        <v>3370.0062325023928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-901.62848692828868</v>
      </c>
      <c r="AI19">
        <f t="shared" si="6"/>
        <v>-942.94587401448894</v>
      </c>
      <c r="AJ19">
        <f t="shared" si="7"/>
        <v>-91.242069272145272</v>
      </c>
      <c r="AK19">
        <f t="shared" si="22"/>
        <v>73.116440840034514</v>
      </c>
      <c r="AL19">
        <f t="shared" si="8"/>
        <v>-961.07150244659965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-317.9682748886662</v>
      </c>
      <c r="AR19">
        <f t="shared" si="9"/>
        <v>-332.53926336692979</v>
      </c>
      <c r="AS19">
        <f t="shared" si="9"/>
        <v>-32.177425385677388</v>
      </c>
      <c r="AT19">
        <f t="shared" si="9"/>
        <v>25.785241811857357</v>
      </c>
      <c r="AU19">
        <f t="shared" si="9"/>
        <v>-338.93144694074982</v>
      </c>
      <c r="AW19">
        <v>16</v>
      </c>
      <c r="AX19">
        <f>IF(Z19&gt;0, (R19*SUMPRODUCT(K19:$K$98, X19:$X$98)-K19*$AZ$3)/Z19, 0)</f>
        <v>4078.1937946264225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500000</v>
      </c>
      <c r="S20">
        <f t="shared" si="1"/>
        <v>4110.7304615469238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3370.0062325023928</v>
      </c>
      <c r="AC20">
        <f t="shared" si="2"/>
        <v>3355.3807040273578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-917.50133476583778</v>
      </c>
      <c r="AI20">
        <f t="shared" si="6"/>
        <v>-958.31379784769945</v>
      </c>
      <c r="AJ20">
        <f t="shared" si="7"/>
        <v>14.625528475035026</v>
      </c>
      <c r="AK20">
        <f t="shared" si="22"/>
        <v>14.49102679976029</v>
      </c>
      <c r="AL20">
        <f t="shared" si="8"/>
        <v>-929.19724257290409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-306.90125479109139</v>
      </c>
      <c r="AR20">
        <f t="shared" si="9"/>
        <v>-320.55289283926402</v>
      </c>
      <c r="AS20">
        <f t="shared" si="9"/>
        <v>4.892192382604712</v>
      </c>
      <c r="AT20">
        <f t="shared" si="9"/>
        <v>4.8472020034638952</v>
      </c>
      <c r="AU20">
        <f t="shared" si="9"/>
        <v>-310.81349845319539</v>
      </c>
      <c r="AW20">
        <v>17</v>
      </c>
      <c r="AX20">
        <f>IF(Z20&gt;0, (R20*SUMPRODUCT(K20:$K$98, X20:$X$98)-K20*$AZ$3)/Z20, 0)</f>
        <v>4110.7304615469238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500000</v>
      </c>
      <c r="S21">
        <f t="shared" si="1"/>
        <v>4121.2342881141249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3355.3807040273578</v>
      </c>
      <c r="AC21">
        <f t="shared" si="2"/>
        <v>3322.5945171629837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-936.65908771691068</v>
      </c>
      <c r="AI21">
        <f t="shared" si="6"/>
        <v>-976.96976025918207</v>
      </c>
      <c r="AJ21">
        <f t="shared" si="7"/>
        <v>32.786186864374031</v>
      </c>
      <c r="AK21">
        <f t="shared" si="22"/>
        <v>5.368609126443773</v>
      </c>
      <c r="AL21">
        <f t="shared" si="8"/>
        <v>-938.81496426836429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-297.93596588982115</v>
      </c>
      <c r="AR21">
        <f t="shared" si="9"/>
        <v>-310.75813279883397</v>
      </c>
      <c r="AS21">
        <f t="shared" si="9"/>
        <v>10.428750843694063</v>
      </c>
      <c r="AT21">
        <f t="shared" si="9"/>
        <v>1.7076669265769795</v>
      </c>
      <c r="AU21">
        <f t="shared" si="9"/>
        <v>-298.62171502856296</v>
      </c>
      <c r="AW21">
        <v>18</v>
      </c>
      <c r="AX21">
        <f>IF(Z21&gt;0, (R21*SUMPRODUCT(K21:$K$98, X21:$X$98)-K21*$AZ$3)/Z21, 0)</f>
        <v>4121.2342881141249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500000</v>
      </c>
      <c r="S22">
        <f t="shared" si="1"/>
        <v>4240.9876110006271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3322.5945171629837</v>
      </c>
      <c r="AC22">
        <f t="shared" si="2"/>
        <v>3376.8283307083984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-957.50262975037424</v>
      </c>
      <c r="AI22">
        <f t="shared" si="6"/>
        <v>-997.31444530424778</v>
      </c>
      <c r="AJ22">
        <f t="shared" si="7"/>
        <v>-54.233813545414705</v>
      </c>
      <c r="AK22">
        <f t="shared" si="22"/>
        <v>69.77448486042266</v>
      </c>
      <c r="AL22">
        <f t="shared" si="8"/>
        <v>-981.77377398923977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-284.3753093960168</v>
      </c>
      <c r="AR22">
        <f t="shared" si="9"/>
        <v>-296.1992950582823</v>
      </c>
      <c r="AS22">
        <f t="shared" si="9"/>
        <v>-16.107274306624081</v>
      </c>
      <c r="AT22">
        <f t="shared" si="9"/>
        <v>20.722805456214079</v>
      </c>
      <c r="AU22">
        <f t="shared" si="9"/>
        <v>-291.58376390869228</v>
      </c>
      <c r="AW22">
        <v>19</v>
      </c>
      <c r="AX22">
        <f>IF(Z22&gt;0, (R22*SUMPRODUCT(K22:$K$98, X22:$X$98)-K22*$AZ$3)/Z22, 0)</f>
        <v>4240.9876110006271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500000</v>
      </c>
      <c r="S23">
        <f t="shared" si="1"/>
        <v>4608.7200126179487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3376.8283307083984</v>
      </c>
      <c r="AC23">
        <f t="shared" si="2"/>
        <v>3623.8963504400008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-980.48579157895415</v>
      </c>
      <c r="AI23">
        <f t="shared" si="6"/>
        <v>-1019.8014403981311</v>
      </c>
      <c r="AJ23">
        <f t="shared" si="7"/>
        <v>-247.06801973160236</v>
      </c>
      <c r="AK23">
        <f t="shared" si="22"/>
        <v>236.37798314958792</v>
      </c>
      <c r="AL23">
        <f t="shared" si="8"/>
        <v>-1030.4914769801455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-260.00110458047482</v>
      </c>
      <c r="AR23">
        <f t="shared" si="9"/>
        <v>-270.42666322505505</v>
      </c>
      <c r="AS23">
        <f t="shared" si="9"/>
        <v>-65.516459890030305</v>
      </c>
      <c r="AT23">
        <f t="shared" si="9"/>
        <v>62.681720882896393</v>
      </c>
      <c r="AU23">
        <f t="shared" si="9"/>
        <v>-273.26140223218897</v>
      </c>
      <c r="AW23">
        <v>20</v>
      </c>
      <c r="AX23">
        <f>IF(Z23&gt;0, (R23*SUMPRODUCT(K23:$K$98, X23:$X$98)-K23*$AZ$3)/Z23, 0)</f>
        <v>4608.7200126179487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500000</v>
      </c>
      <c r="S24">
        <f t="shared" si="1"/>
        <v>4943.5847200535663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3623.8963504400008</v>
      </c>
      <c r="AC24">
        <f t="shared" si="2"/>
        <v>3838.398218294903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-1004.7920026541465</v>
      </c>
      <c r="AI24">
        <f t="shared" si="6"/>
        <v>-1043.6140157848663</v>
      </c>
      <c r="AJ24">
        <f t="shared" si="7"/>
        <v>-214.50186785490223</v>
      </c>
      <c r="AK24">
        <f t="shared" si="22"/>
        <v>253.67274453080009</v>
      </c>
      <c r="AL24">
        <f t="shared" si="8"/>
        <v>-1004.4431391089685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-237.8986817477402</v>
      </c>
      <c r="AR24">
        <f t="shared" si="9"/>
        <v>-247.09034103861401</v>
      </c>
      <c r="AS24">
        <f t="shared" si="9"/>
        <v>-50.786343303205854</v>
      </c>
      <c r="AT24">
        <f t="shared" si="9"/>
        <v>60.060600959998666</v>
      </c>
      <c r="AU24">
        <f t="shared" si="9"/>
        <v>-237.81608338182122</v>
      </c>
      <c r="AW24">
        <v>21</v>
      </c>
      <c r="AX24">
        <f>IF(Z24&gt;0, (R24*SUMPRODUCT(K24:$K$98, X24:$X$98)-K24*$AZ$3)/Z24, 0)</f>
        <v>4943.5847200535663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500000</v>
      </c>
      <c r="S25">
        <f t="shared" si="1"/>
        <v>5249.3182656718946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3838.398218294903</v>
      </c>
      <c r="AC25">
        <f t="shared" si="2"/>
        <v>4024.1629047930332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-1034.5464758133292</v>
      </c>
      <c r="AI25">
        <f t="shared" si="6"/>
        <v>-1072.8768141651603</v>
      </c>
      <c r="AJ25">
        <f t="shared" si="7"/>
        <v>-185.76468649813023</v>
      </c>
      <c r="AK25">
        <f t="shared" si="22"/>
        <v>268.68787528064325</v>
      </c>
      <c r="AL25">
        <f t="shared" si="8"/>
        <v>-989.95362538264726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-218.69952949096992</v>
      </c>
      <c r="AR25">
        <f t="shared" si="9"/>
        <v>-226.80242980406106</v>
      </c>
      <c r="AS25">
        <f t="shared" si="9"/>
        <v>-39.270009113161564</v>
      </c>
      <c r="AT25">
        <f t="shared" si="9"/>
        <v>56.799683027877748</v>
      </c>
      <c r="AU25">
        <f t="shared" si="9"/>
        <v>-209.27275588934486</v>
      </c>
      <c r="AW25">
        <v>22</v>
      </c>
      <c r="AX25">
        <f>IF(Z25&gt;0, (R25*SUMPRODUCT(K25:$K$98, X25:$X$98)-K25*$AZ$3)/Z25, 0)</f>
        <v>5249.3182656718946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500000</v>
      </c>
      <c r="S26">
        <f t="shared" si="1"/>
        <v>5528.1776666546248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4024.1629047930332</v>
      </c>
      <c r="AC26">
        <f t="shared" si="2"/>
        <v>4183.7342398073033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-1069.5011500638491</v>
      </c>
      <c r="AI26">
        <f t="shared" si="6"/>
        <v>-1107.3412349171556</v>
      </c>
      <c r="AJ26">
        <f t="shared" si="7"/>
        <v>-159.57133501427006</v>
      </c>
      <c r="AK26">
        <f t="shared" si="22"/>
        <v>281.69140333551235</v>
      </c>
      <c r="AL26">
        <f t="shared" si="8"/>
        <v>-985.22116659591325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-201.865023343692</v>
      </c>
      <c r="AR26">
        <f t="shared" si="9"/>
        <v>-209.00722193953641</v>
      </c>
      <c r="AS26">
        <f t="shared" si="9"/>
        <v>-30.118594323827214</v>
      </c>
      <c r="AT26">
        <f t="shared" si="9"/>
        <v>53.168378273034868</v>
      </c>
      <c r="AU26">
        <f t="shared" si="9"/>
        <v>-185.95743799032874</v>
      </c>
      <c r="AW26">
        <v>23</v>
      </c>
      <c r="AX26">
        <f>IF(Z26&gt;0, (R26*SUMPRODUCT(K26:$K$98, X26:$X$98)-K26*$AZ$3)/Z26, 0)</f>
        <v>5528.1776666546248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500000</v>
      </c>
      <c r="S27">
        <f t="shared" si="1"/>
        <v>5786.3059601157347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4183.7342398073033</v>
      </c>
      <c r="AC27">
        <f t="shared" si="2"/>
        <v>4319.6110597718616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-1355.290317528089</v>
      </c>
      <c r="AI27">
        <f t="shared" si="6"/>
        <v>-1392.6164725011097</v>
      </c>
      <c r="AJ27">
        <f t="shared" si="7"/>
        <v>-135.87681996455831</v>
      </c>
      <c r="AK27">
        <f t="shared" si="22"/>
        <v>292.86139678651125</v>
      </c>
      <c r="AL27">
        <f t="shared" si="8"/>
        <v>-1235.6318956791567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-228.39896596464152</v>
      </c>
      <c r="AR27">
        <f t="shared" si="9"/>
        <v>-234.68931946972896</v>
      </c>
      <c r="AS27">
        <f t="shared" si="9"/>
        <v>-22.898507262319963</v>
      </c>
      <c r="AT27">
        <f t="shared" si="9"/>
        <v>49.3541784604489</v>
      </c>
      <c r="AU27">
        <f t="shared" si="9"/>
        <v>-208.23364827160003</v>
      </c>
      <c r="AW27">
        <v>24</v>
      </c>
      <c r="AX27">
        <f>IF(Z27&gt;0, (R27*SUMPRODUCT(K27:$K$98, X27:$X$98)-K27*$AZ$3)/Z27, 0)</f>
        <v>5786.3059601157347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500000</v>
      </c>
      <c r="S28">
        <f t="shared" si="1"/>
        <v>5970.5806179682741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4319.6110597718616</v>
      </c>
      <c r="AC28">
        <f t="shared" si="2"/>
        <v>4392.7673110467304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-1661.251663906598</v>
      </c>
      <c r="AI28">
        <f t="shared" si="6"/>
        <v>-1698.0384321634979</v>
      </c>
      <c r="AJ28">
        <f t="shared" si="7"/>
        <v>-73.156251274868737</v>
      </c>
      <c r="AK28">
        <f t="shared" si="22"/>
        <v>302.37277418403033</v>
      </c>
      <c r="AL28">
        <f t="shared" si="8"/>
        <v>-1468.8219092543363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-249.96500047162363</v>
      </c>
      <c r="AR28">
        <f t="shared" si="9"/>
        <v>-255.5002271591091</v>
      </c>
      <c r="AS28">
        <f t="shared" si="9"/>
        <v>-11.00766535361792</v>
      </c>
      <c r="AT28">
        <f t="shared" si="9"/>
        <v>45.497387472152944</v>
      </c>
      <c r="AU28">
        <f t="shared" si="9"/>
        <v>-221.01050504057409</v>
      </c>
      <c r="AW28">
        <v>25</v>
      </c>
      <c r="AX28">
        <f>IF(Z28&gt;0, (R28*SUMPRODUCT(K28:$K$98, X28:$X$98)-K28*$AZ$3)/Z28, 0)</f>
        <v>5970.5806179682741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500000</v>
      </c>
      <c r="S29">
        <f t="shared" si="1"/>
        <v>6090.4809245462138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4392.7673110467304</v>
      </c>
      <c r="AC29">
        <f t="shared" si="2"/>
        <v>4412.0480402532412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-1980.4958642650013</v>
      </c>
      <c r="AI29">
        <f t="shared" si="6"/>
        <v>-2016.7167152529055</v>
      </c>
      <c r="AJ29">
        <f t="shared" si="7"/>
        <v>-19.280729206510841</v>
      </c>
      <c r="AK29">
        <f t="shared" si="22"/>
        <v>307.49371177327117</v>
      </c>
      <c r="AL29">
        <f t="shared" si="8"/>
        <v>-1728.5037326861452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-266.07231742407129</v>
      </c>
      <c r="AR29">
        <f t="shared" si="9"/>
        <v>-270.93845521073121</v>
      </c>
      <c r="AS29">
        <f t="shared" si="9"/>
        <v>-2.5902948822900864</v>
      </c>
      <c r="AT29">
        <f t="shared" si="9"/>
        <v>41.310646470451964</v>
      </c>
      <c r="AU29">
        <f t="shared" si="9"/>
        <v>-232.21810362256932</v>
      </c>
      <c r="AW29">
        <v>26</v>
      </c>
      <c r="AX29">
        <f>IF(Z29&gt;0, (R29*SUMPRODUCT(K29:$K$98, X29:$X$98)-K29*$AZ$3)/Z29, 0)</f>
        <v>6090.4809245462138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500000</v>
      </c>
      <c r="S30">
        <f t="shared" si="1"/>
        <v>6156.3582583942816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4412.0480402532412</v>
      </c>
      <c r="AC30">
        <f t="shared" si="2"/>
        <v>4386.373695756075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-2338.9882559736516</v>
      </c>
      <c r="AI30">
        <f t="shared" si="6"/>
        <v>-2374.6129996260793</v>
      </c>
      <c r="AJ30">
        <f t="shared" si="7"/>
        <v>25.674344497166203</v>
      </c>
      <c r="AK30">
        <f t="shared" si="22"/>
        <v>308.84336281772693</v>
      </c>
      <c r="AL30">
        <f t="shared" si="8"/>
        <v>-2040.0952923111861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-280.5664718888641</v>
      </c>
      <c r="AR30">
        <f t="shared" si="9"/>
        <v>-284.83973346381208</v>
      </c>
      <c r="AS30">
        <f t="shared" si="9"/>
        <v>3.0796906462579261</v>
      </c>
      <c r="AT30">
        <f t="shared" si="9"/>
        <v>37.046399207332385</v>
      </c>
      <c r="AU30">
        <f t="shared" si="9"/>
        <v>-244.71364361022179</v>
      </c>
      <c r="AW30">
        <v>27</v>
      </c>
      <c r="AX30">
        <f>IF(Z30&gt;0, (R30*SUMPRODUCT(K30:$K$98, X30:$X$98)-K30*$AZ$3)/Z30, 0)</f>
        <v>6156.3582583942816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500000</v>
      </c>
      <c r="S31">
        <f t="shared" si="1"/>
        <v>6172.970817264144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4386.373695756075</v>
      </c>
      <c r="AC31">
        <f t="shared" si="2"/>
        <v>4320.4482711233768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-2736.0964491707696</v>
      </c>
      <c r="AI31">
        <f t="shared" si="6"/>
        <v>-2771.0913357417562</v>
      </c>
      <c r="AJ31">
        <f t="shared" si="7"/>
        <v>65.925424632698196</v>
      </c>
      <c r="AK31">
        <f t="shared" si="22"/>
        <v>307.04615870292525</v>
      </c>
      <c r="AL31">
        <f t="shared" si="8"/>
        <v>-2398.1197524061326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-293.03608909709169</v>
      </c>
      <c r="AR31">
        <f t="shared" si="9"/>
        <v>-296.78404348746636</v>
      </c>
      <c r="AS31">
        <f t="shared" si="9"/>
        <v>7.0606168186380378</v>
      </c>
      <c r="AT31">
        <f t="shared" si="9"/>
        <v>32.884661484012788</v>
      </c>
      <c r="AU31">
        <f t="shared" si="9"/>
        <v>-256.83876518481554</v>
      </c>
      <c r="AW31">
        <v>28</v>
      </c>
      <c r="AX31">
        <f>IF(Z31&gt;0, (R31*SUMPRODUCT(K31:$K$98, X31:$X$98)-K31*$AZ$3)/Z31, 0)</f>
        <v>6172.970817264144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500000</v>
      </c>
      <c r="S32">
        <f t="shared" si="1"/>
        <v>6145.0654638908763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4320.4482711233768</v>
      </c>
      <c r="AC32">
        <f t="shared" si="2"/>
        <v>4219.0559742192891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-3161.2543296684262</v>
      </c>
      <c r="AI32">
        <f t="shared" si="6"/>
        <v>-3195.5831419407359</v>
      </c>
      <c r="AJ32">
        <f t="shared" si="7"/>
        <v>101.39229690408774</v>
      </c>
      <c r="AK32">
        <f t="shared" si="22"/>
        <v>302.43137897863642</v>
      </c>
      <c r="AL32">
        <f t="shared" si="8"/>
        <v>-2791.7594660580116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-302.29510970169764</v>
      </c>
      <c r="AR32">
        <f t="shared" si="9"/>
        <v>-305.57780416079083</v>
      </c>
      <c r="AS32">
        <f t="shared" si="9"/>
        <v>9.695643665197645</v>
      </c>
      <c r="AT32">
        <f t="shared" si="9"/>
        <v>28.920016345275108</v>
      </c>
      <c r="AU32">
        <f t="shared" si="9"/>
        <v>-266.96214415031807</v>
      </c>
      <c r="AW32">
        <v>29</v>
      </c>
      <c r="AX32">
        <f>IF(Z32&gt;0, (R32*SUMPRODUCT(K32:$K$98, X32:$X$98)-K32*$AZ$3)/Z32, 0)</f>
        <v>6145.0654638908763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500000</v>
      </c>
      <c r="S33">
        <f t="shared" si="1"/>
        <v>6079.0450952378924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4219.0559742192891</v>
      </c>
      <c r="AC33">
        <f t="shared" si="2"/>
        <v>4087.8713932613464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-3628.8005649027746</v>
      </c>
      <c r="AI33">
        <f t="shared" si="6"/>
        <v>-3662.4232089958709</v>
      </c>
      <c r="AJ33">
        <f t="shared" si="7"/>
        <v>131.18458095794267</v>
      </c>
      <c r="AK33">
        <f t="shared" si="22"/>
        <v>295.33391819535024</v>
      </c>
      <c r="AL33">
        <f t="shared" si="8"/>
        <v>-3235.9047098425781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-309.82521675409618</v>
      </c>
      <c r="AR33">
        <f t="shared" si="9"/>
        <v>-312.69590165608349</v>
      </c>
      <c r="AS33">
        <f t="shared" si="9"/>
        <v>11.200475337001288</v>
      </c>
      <c r="AT33">
        <f t="shared" si="9"/>
        <v>25.215465436349348</v>
      </c>
      <c r="AU33">
        <f t="shared" si="9"/>
        <v>-276.27996088273284</v>
      </c>
      <c r="AW33">
        <v>30</v>
      </c>
      <c r="AX33">
        <f>IF(Z33&gt;0, (R33*SUMPRODUCT(K33:$K$98, X33:$X$98)-K33*$AZ$3)/Z33, 0)</f>
        <v>6079.0450952378924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500000</v>
      </c>
      <c r="S34">
        <f t="shared" si="1"/>
        <v>5978.903532949671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4087.8713932613464</v>
      </c>
      <c r="AC34">
        <f t="shared" si="2"/>
        <v>3930.823434314173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-4139.7362750905986</v>
      </c>
      <c r="AI34">
        <f t="shared" si="6"/>
        <v>-4172.6087191152546</v>
      </c>
      <c r="AJ34">
        <f t="shared" si="7"/>
        <v>157.04795894717336</v>
      </c>
      <c r="AK34">
        <f t="shared" si="22"/>
        <v>286.15099752829428</v>
      </c>
      <c r="AL34">
        <f t="shared" si="8"/>
        <v>-3729.409762639787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-315.57915866289227</v>
      </c>
      <c r="AR34">
        <f t="shared" si="9"/>
        <v>-318.08508115146117</v>
      </c>
      <c r="AS34">
        <f t="shared" si="9"/>
        <v>11.97203383522028</v>
      </c>
      <c r="AT34">
        <f t="shared" si="9"/>
        <v>21.813778716749336</v>
      </c>
      <c r="AU34">
        <f t="shared" ref="AU34:AU97" si="23">AL34*$K34</f>
        <v>-284.2992685994916</v>
      </c>
      <c r="AW34">
        <v>31</v>
      </c>
      <c r="AX34">
        <f>IF(Z34&gt;0, (R34*SUMPRODUCT(K34:$K$98, X34:$X$98)-K34*$AZ$3)/Z34, 0)</f>
        <v>5978.903532949671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500000</v>
      </c>
      <c r="S35">
        <f t="shared" si="1"/>
        <v>5847.4693163681732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3930.823434314173</v>
      </c>
      <c r="AC35">
        <f t="shared" si="2"/>
        <v>3751.6525415503193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-4644.3589284150057</v>
      </c>
      <c r="AI35">
        <f t="shared" ref="AI35:AI66" si="25">SUM(AE35:AH35)</f>
        <v>-4676.4382121065737</v>
      </c>
      <c r="AJ35">
        <f t="shared" si="7"/>
        <v>179.17089276385377</v>
      </c>
      <c r="AK35">
        <f t="shared" si="22"/>
        <v>275.15764040199213</v>
      </c>
      <c r="AL35">
        <f t="shared" ref="AL35:AL98" si="26">SUM(AI35:AK35)</f>
        <v>-4222.1096789407275</v>
      </c>
      <c r="AN35">
        <f t="shared" ref="AN35:AT66" si="27">AE35*$K35</f>
        <v>0</v>
      </c>
      <c r="AO35">
        <f t="shared" si="27"/>
        <v>0</v>
      </c>
      <c r="AP35">
        <f t="shared" si="27"/>
        <v>-2.1834451100372827</v>
      </c>
      <c r="AQ35">
        <f t="shared" si="27"/>
        <v>-316.11375394180311</v>
      </c>
      <c r="AR35">
        <f t="shared" si="27"/>
        <v>-318.29719905184038</v>
      </c>
      <c r="AS35">
        <f t="shared" si="27"/>
        <v>12.19509180527854</v>
      </c>
      <c r="AT35">
        <f t="shared" si="27"/>
        <v>18.728336025253498</v>
      </c>
      <c r="AU35">
        <f t="shared" si="23"/>
        <v>-287.37377122130829</v>
      </c>
      <c r="AW35">
        <v>32</v>
      </c>
      <c r="AX35">
        <f>IF(Z35&gt;0, (R35*SUMPRODUCT(K35:$K$98, X35:$X$98)-K35*$AZ$3)/Z35, 0)</f>
        <v>5847.4693163681732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500000</v>
      </c>
      <c r="S36">
        <f t="shared" si="1"/>
        <v>5693.0233092215176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3751.6525415503193</v>
      </c>
      <c r="AC36">
        <f t="shared" si="2"/>
        <v>3557.3318821612302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-5155.8450295120665</v>
      </c>
      <c r="AI36">
        <f t="shared" si="25"/>
        <v>-5187.0879358637676</v>
      </c>
      <c r="AJ36">
        <f t="shared" si="7"/>
        <v>194.32065938908909</v>
      </c>
      <c r="AK36">
        <f t="shared" si="22"/>
        <v>262.6156779085224</v>
      </c>
      <c r="AL36">
        <f t="shared" si="26"/>
        <v>-4730.1515985661563</v>
      </c>
      <c r="AN36">
        <f t="shared" si="27"/>
        <v>0</v>
      </c>
      <c r="AO36">
        <f t="shared" si="27"/>
        <v>0</v>
      </c>
      <c r="AP36">
        <f t="shared" si="27"/>
        <v>-1.8986766994255306</v>
      </c>
      <c r="AQ36">
        <f t="shared" si="27"/>
        <v>-313.32817482424701</v>
      </c>
      <c r="AR36">
        <f t="shared" si="27"/>
        <v>-315.22685152367251</v>
      </c>
      <c r="AS36">
        <f t="shared" si="27"/>
        <v>11.809148100556765</v>
      </c>
      <c r="AT36">
        <f t="shared" si="27"/>
        <v>15.959535356146429</v>
      </c>
      <c r="AU36">
        <f t="shared" si="23"/>
        <v>-287.45816806696934</v>
      </c>
      <c r="AW36">
        <v>33</v>
      </c>
      <c r="AX36">
        <f>IF(Z36&gt;0, (R36*SUMPRODUCT(K36:$K$98, X36:$X$98)-K36*$AZ$3)/Z36, 0)</f>
        <v>5693.0233092215176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500000</v>
      </c>
      <c r="S37">
        <f t="shared" si="1"/>
        <v>5521.389781107875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3557.3318821612302</v>
      </c>
      <c r="AC37">
        <f t="shared" si="2"/>
        <v>3352.7475417590481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-5690.313961475219</v>
      </c>
      <c r="AI37">
        <f t="shared" si="25"/>
        <v>-5720.6754073672555</v>
      </c>
      <c r="AJ37">
        <f t="shared" si="7"/>
        <v>204.58434040218208</v>
      </c>
      <c r="AK37">
        <f t="shared" si="22"/>
        <v>249.01323175128613</v>
      </c>
      <c r="AL37">
        <f t="shared" si="26"/>
        <v>-5267.0778352137868</v>
      </c>
      <c r="AN37">
        <f t="shared" si="27"/>
        <v>0</v>
      </c>
      <c r="AO37">
        <f t="shared" si="27"/>
        <v>0</v>
      </c>
      <c r="AP37">
        <f t="shared" si="27"/>
        <v>-1.647418812311229</v>
      </c>
      <c r="AQ37">
        <f t="shared" si="27"/>
        <v>-308.75770216695008</v>
      </c>
      <c r="AR37">
        <f t="shared" si="27"/>
        <v>-310.40512097926126</v>
      </c>
      <c r="AS37">
        <f t="shared" si="27"/>
        <v>11.100791849021766</v>
      </c>
      <c r="AT37">
        <f t="shared" si="27"/>
        <v>13.511513383131653</v>
      </c>
      <c r="AU37">
        <f t="shared" si="23"/>
        <v>-285.79281574710785</v>
      </c>
      <c r="AW37">
        <v>34</v>
      </c>
      <c r="AX37">
        <f>IF(Z37&gt;0, (R37*SUMPRODUCT(K37:$K$98, X37:$X$98)-K37*$AZ$3)/Z37, 0)</f>
        <v>5521.389781107875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500000</v>
      </c>
      <c r="S38">
        <f t="shared" si="1"/>
        <v>5337.0604063503388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3352.7475417590481</v>
      </c>
      <c r="AC38">
        <f t="shared" si="2"/>
        <v>3141.0825488975133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-6307.4695455160236</v>
      </c>
      <c r="AI38">
        <f t="shared" si="25"/>
        <v>-6336.8966299945887</v>
      </c>
      <c r="AJ38">
        <f t="shared" si="7"/>
        <v>211.66499286153476</v>
      </c>
      <c r="AK38">
        <f t="shared" si="22"/>
        <v>234.69232792313338</v>
      </c>
      <c r="AL38">
        <f t="shared" si="26"/>
        <v>-5890.5393092099212</v>
      </c>
      <c r="AN38">
        <f t="shared" si="27"/>
        <v>0</v>
      </c>
      <c r="AO38">
        <f t="shared" si="27"/>
        <v>0</v>
      </c>
      <c r="AP38">
        <f t="shared" si="27"/>
        <v>-1.4256429946741414</v>
      </c>
      <c r="AQ38">
        <f t="shared" si="27"/>
        <v>-305.57562636677221</v>
      </c>
      <c r="AR38">
        <f t="shared" si="27"/>
        <v>-307.00126936144636</v>
      </c>
      <c r="AS38">
        <f t="shared" si="27"/>
        <v>10.254455024608495</v>
      </c>
      <c r="AT38">
        <f t="shared" si="27"/>
        <v>11.370051744375115</v>
      </c>
      <c r="AU38">
        <f t="shared" si="23"/>
        <v>-285.37676259246274</v>
      </c>
      <c r="AW38">
        <v>35</v>
      </c>
      <c r="AX38">
        <f>IF(Z38&gt;0, (R38*SUMPRODUCT(K38:$K$98, X38:$X$98)-K38*$AZ$3)/Z38, 0)</f>
        <v>5337.0604063503388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500000</v>
      </c>
      <c r="S39">
        <f t="shared" si="1"/>
        <v>5137.2789435769109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3141.0825488975133</v>
      </c>
      <c r="AC39">
        <f t="shared" si="2"/>
        <v>2922.1968415534338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-6917.1793264917142</v>
      </c>
      <c r="AI39">
        <f t="shared" si="25"/>
        <v>-6945.6204221928447</v>
      </c>
      <c r="AJ39">
        <f t="shared" si="7"/>
        <v>218.88570734407949</v>
      </c>
      <c r="AK39">
        <f t="shared" si="22"/>
        <v>219.87577842282596</v>
      </c>
      <c r="AL39">
        <f t="shared" si="26"/>
        <v>-6506.8589364259396</v>
      </c>
      <c r="AN39">
        <f t="shared" si="27"/>
        <v>0</v>
      </c>
      <c r="AO39">
        <f t="shared" si="27"/>
        <v>0</v>
      </c>
      <c r="AP39">
        <f t="shared" si="27"/>
        <v>-1.2302456819980823</v>
      </c>
      <c r="AQ39">
        <f t="shared" si="27"/>
        <v>-299.20893651381675</v>
      </c>
      <c r="AR39">
        <f t="shared" si="27"/>
        <v>-300.43918219581485</v>
      </c>
      <c r="AS39">
        <f t="shared" si="27"/>
        <v>9.4681020429339302</v>
      </c>
      <c r="AT39">
        <f t="shared" si="27"/>
        <v>9.5109284755826078</v>
      </c>
      <c r="AU39">
        <f t="shared" si="23"/>
        <v>-281.46015167729831</v>
      </c>
      <c r="AW39">
        <v>36</v>
      </c>
      <c r="AX39">
        <f>IF(Z39&gt;0, (R39*SUMPRODUCT(K39:$K$98, X39:$X$98)-K39*$AZ$3)/Z39, 0)</f>
        <v>5137.2789435769109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500000</v>
      </c>
      <c r="S40">
        <f t="shared" si="1"/>
        <v>4925.7810941508596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2922.1968415534338</v>
      </c>
      <c r="AC40">
        <f t="shared" si="2"/>
        <v>2700.3896184527357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-7459.0900279200041</v>
      </c>
      <c r="AI40">
        <f t="shared" si="25"/>
        <v>-7486.5008036613308</v>
      </c>
      <c r="AJ40">
        <f t="shared" si="7"/>
        <v>221.80722310069814</v>
      </c>
      <c r="AK40">
        <f t="shared" si="22"/>
        <v>204.55377890874038</v>
      </c>
      <c r="AL40">
        <f t="shared" si="26"/>
        <v>-7060.1398016518924</v>
      </c>
      <c r="AN40">
        <f t="shared" si="27"/>
        <v>0</v>
      </c>
      <c r="AO40">
        <f t="shared" si="27"/>
        <v>0</v>
      </c>
      <c r="AP40">
        <f t="shared" si="27"/>
        <v>-1.0586412920368011</v>
      </c>
      <c r="AQ40">
        <f t="shared" si="27"/>
        <v>-288.080161579324</v>
      </c>
      <c r="AR40">
        <f t="shared" si="27"/>
        <v>-289.13880287136078</v>
      </c>
      <c r="AS40">
        <f t="shared" si="27"/>
        <v>8.5664954345816575</v>
      </c>
      <c r="AT40">
        <f t="shared" si="27"/>
        <v>7.9001440469439563</v>
      </c>
      <c r="AU40">
        <f t="shared" si="23"/>
        <v>-272.67216338983519</v>
      </c>
      <c r="AW40">
        <v>37</v>
      </c>
      <c r="AX40">
        <f>IF(Z40&gt;0, (R40*SUMPRODUCT(K40:$K$98, X40:$X$98)-K40*$AZ$3)/Z40, 0)</f>
        <v>4925.7810941508596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500000</v>
      </c>
      <c r="S41">
        <f t="shared" si="1"/>
        <v>4711.1240999482079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2700.3896184527357</v>
      </c>
      <c r="AC41">
        <f t="shared" si="2"/>
        <v>2481.4181295636954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-8009.3497285815674</v>
      </c>
      <c r="AI41">
        <f t="shared" si="25"/>
        <v>-8035.6854615926231</v>
      </c>
      <c r="AJ41">
        <f t="shared" si="7"/>
        <v>218.9714888890403</v>
      </c>
      <c r="AK41">
        <f t="shared" si="22"/>
        <v>189.02727329169153</v>
      </c>
      <c r="AL41">
        <f t="shared" si="26"/>
        <v>-7627.6866994118909</v>
      </c>
      <c r="AN41">
        <f t="shared" si="27"/>
        <v>0</v>
      </c>
      <c r="AO41">
        <f t="shared" si="27"/>
        <v>0</v>
      </c>
      <c r="AP41">
        <f t="shared" si="27"/>
        <v>-0.90814436201054438</v>
      </c>
      <c r="AQ41">
        <f t="shared" si="27"/>
        <v>-276.18922914842153</v>
      </c>
      <c r="AR41">
        <f t="shared" si="27"/>
        <v>-277.09737351043208</v>
      </c>
      <c r="AS41">
        <f t="shared" si="27"/>
        <v>7.5508710158991388</v>
      </c>
      <c r="AT41">
        <f t="shared" si="27"/>
        <v>6.518294077252893</v>
      </c>
      <c r="AU41">
        <f t="shared" si="23"/>
        <v>-263.02820841728004</v>
      </c>
      <c r="AW41">
        <v>38</v>
      </c>
      <c r="AX41">
        <f>IF(Z41&gt;0, (R41*SUMPRODUCT(K41:$K$98, X41:$X$98)-K41*$AZ$3)/Z41, 0)</f>
        <v>4711.1240999482079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500000</v>
      </c>
      <c r="S42">
        <f t="shared" si="1"/>
        <v>4494.4906636303203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2481.4181295636954</v>
      </c>
      <c r="AC42">
        <f t="shared" si="2"/>
        <v>2266.9330724601705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-8533.5486058445185</v>
      </c>
      <c r="AI42">
        <f t="shared" si="25"/>
        <v>-8558.7676266648796</v>
      </c>
      <c r="AJ42">
        <f t="shared" si="7"/>
        <v>214.48505710352492</v>
      </c>
      <c r="AK42">
        <f t="shared" si="22"/>
        <v>173.69926906945869</v>
      </c>
      <c r="AL42">
        <f t="shared" si="26"/>
        <v>-8170.583300491895</v>
      </c>
      <c r="AN42">
        <f t="shared" si="27"/>
        <v>0</v>
      </c>
      <c r="AO42">
        <f t="shared" si="27"/>
        <v>0</v>
      </c>
      <c r="AP42">
        <f t="shared" si="27"/>
        <v>-0.77646105537018317</v>
      </c>
      <c r="AQ42">
        <f t="shared" si="27"/>
        <v>-262.73693192708572</v>
      </c>
      <c r="AR42">
        <f t="shared" si="27"/>
        <v>-263.51339298245591</v>
      </c>
      <c r="AS42">
        <f t="shared" si="27"/>
        <v>6.6037176853941366</v>
      </c>
      <c r="AT42">
        <f t="shared" si="27"/>
        <v>5.3479759876249569</v>
      </c>
      <c r="AU42">
        <f t="shared" si="23"/>
        <v>-251.56169930943679</v>
      </c>
      <c r="AW42">
        <v>39</v>
      </c>
      <c r="AX42">
        <f>IF(Z42&gt;0, (R42*SUMPRODUCT(K42:$K$98, X42:$X$98)-K42*$AZ$3)/Z42, 0)</f>
        <v>4494.4906636303203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500000</v>
      </c>
      <c r="S43">
        <f t="shared" si="1"/>
        <v>4279.4372390955086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2266.9330724601705</v>
      </c>
      <c r="AC43">
        <f t="shared" si="2"/>
        <v>2059.2891512874558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-9065.507642076609</v>
      </c>
      <c r="AI43">
        <f t="shared" si="25"/>
        <v>-9089.5679219245576</v>
      </c>
      <c r="AJ43">
        <f t="shared" si="7"/>
        <v>207.64392117271473</v>
      </c>
      <c r="AK43">
        <f t="shared" si="22"/>
        <v>158.68531507221195</v>
      </c>
      <c r="AL43">
        <f t="shared" si="26"/>
        <v>-8723.2386856796293</v>
      </c>
      <c r="AN43">
        <f t="shared" si="27"/>
        <v>0</v>
      </c>
      <c r="AO43">
        <f t="shared" si="27"/>
        <v>0</v>
      </c>
      <c r="AP43">
        <f t="shared" si="27"/>
        <v>-0.66141510580994622</v>
      </c>
      <c r="AQ43">
        <f t="shared" si="27"/>
        <v>-249.21005633340832</v>
      </c>
      <c r="AR43">
        <f t="shared" si="27"/>
        <v>-249.87147143921825</v>
      </c>
      <c r="AS43">
        <f t="shared" si="27"/>
        <v>5.7081142431080139</v>
      </c>
      <c r="AT43">
        <f t="shared" si="27"/>
        <v>4.3622462050422923</v>
      </c>
      <c r="AU43">
        <f t="shared" si="23"/>
        <v>-239.8011109910679</v>
      </c>
      <c r="AW43">
        <v>40</v>
      </c>
      <c r="AX43">
        <f>IF(Z43&gt;0, (R43*SUMPRODUCT(K43:$K$98, X43:$X$98)-K43*$AZ$3)/Z43, 0)</f>
        <v>4279.4372390955086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500000</v>
      </c>
      <c r="S44">
        <f t="shared" si="1"/>
        <v>4067.2774843096677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2059.2891512874558</v>
      </c>
      <c r="AC44">
        <f t="shared" si="2"/>
        <v>1859.2692831275942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-9632.4187507971619</v>
      </c>
      <c r="AI44">
        <f t="shared" si="25"/>
        <v>-9655.2751859715518</v>
      </c>
      <c r="AJ44">
        <f t="shared" si="7"/>
        <v>200.01986815986152</v>
      </c>
      <c r="AK44">
        <f t="shared" si="22"/>
        <v>144.15024059012191</v>
      </c>
      <c r="AL44">
        <f t="shared" si="26"/>
        <v>-9311.1050772215694</v>
      </c>
      <c r="AN44">
        <f t="shared" si="27"/>
        <v>0</v>
      </c>
      <c r="AO44">
        <f t="shared" si="27"/>
        <v>0</v>
      </c>
      <c r="AP44">
        <f t="shared" si="27"/>
        <v>-0.5610013528240364</v>
      </c>
      <c r="AQ44">
        <f t="shared" si="27"/>
        <v>-236.42356775826724</v>
      </c>
      <c r="AR44">
        <f t="shared" si="27"/>
        <v>-236.98456911109128</v>
      </c>
      <c r="AS44">
        <f t="shared" si="27"/>
        <v>4.9094014781052904</v>
      </c>
      <c r="AT44">
        <f t="shared" si="27"/>
        <v>3.5381055428792241</v>
      </c>
      <c r="AU44">
        <f t="shared" si="23"/>
        <v>-228.53706209010679</v>
      </c>
      <c r="AW44">
        <v>41</v>
      </c>
      <c r="AX44">
        <f>IF(Z44&gt;0, (R44*SUMPRODUCT(K44:$K$98, X44:$X$98)-K44*$AZ$3)/Z44, 0)</f>
        <v>4067.2774843096677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500000</v>
      </c>
      <c r="S45">
        <f t="shared" si="1"/>
        <v>3855.9482335287926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1859.2692831275942</v>
      </c>
      <c r="AC45">
        <f t="shared" si="2"/>
        <v>1666.7655262385647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-10149.57146245166</v>
      </c>
      <c r="AI45">
        <f t="shared" si="25"/>
        <v>-10171.184376128062</v>
      </c>
      <c r="AJ45">
        <f t="shared" si="7"/>
        <v>192.50375688902955</v>
      </c>
      <c r="AK45">
        <f t="shared" si="22"/>
        <v>130.14884981893161</v>
      </c>
      <c r="AL45">
        <f t="shared" si="26"/>
        <v>-9848.5317694201003</v>
      </c>
      <c r="AN45">
        <f t="shared" si="27"/>
        <v>0</v>
      </c>
      <c r="AO45">
        <f t="shared" si="27"/>
        <v>0</v>
      </c>
      <c r="AP45">
        <f t="shared" si="27"/>
        <v>-0.47364254774341968</v>
      </c>
      <c r="AQ45">
        <f t="shared" si="27"/>
        <v>-222.42576627826742</v>
      </c>
      <c r="AR45">
        <f t="shared" si="27"/>
        <v>-222.89940882601084</v>
      </c>
      <c r="AS45">
        <f t="shared" si="27"/>
        <v>4.2186801478163023</v>
      </c>
      <c r="AT45">
        <f t="shared" si="27"/>
        <v>2.8521852137605834</v>
      </c>
      <c r="AU45">
        <f t="shared" si="23"/>
        <v>-215.82854346443395</v>
      </c>
      <c r="AW45">
        <v>42</v>
      </c>
      <c r="AX45">
        <f>IF(Z45&gt;0, (R45*SUMPRODUCT(K45:$K$98, X45:$X$98)-K45*$AZ$3)/Z45, 0)</f>
        <v>3855.9482335287926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500000</v>
      </c>
      <c r="S46">
        <f t="shared" si="1"/>
        <v>3647.4791211119054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1666.7655262385647</v>
      </c>
      <c r="AC46">
        <f t="shared" si="2"/>
        <v>1483.5538768078284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-10600.831145224885</v>
      </c>
      <c r="AI46">
        <f t="shared" si="25"/>
        <v>-10621.16784665</v>
      </c>
      <c r="AJ46">
        <f t="shared" si="7"/>
        <v>183.21164943073632</v>
      </c>
      <c r="AK46">
        <f t="shared" si="22"/>
        <v>116.67358683669954</v>
      </c>
      <c r="AL46">
        <f t="shared" si="26"/>
        <v>-10321.282610382565</v>
      </c>
      <c r="AN46">
        <f t="shared" si="27"/>
        <v>0</v>
      </c>
      <c r="AO46">
        <f t="shared" si="27"/>
        <v>0</v>
      </c>
      <c r="AP46">
        <f t="shared" si="27"/>
        <v>-0.39792376727323447</v>
      </c>
      <c r="AQ46">
        <f t="shared" si="27"/>
        <v>-207.42413321395352</v>
      </c>
      <c r="AR46">
        <f t="shared" si="27"/>
        <v>-207.82205698122675</v>
      </c>
      <c r="AS46">
        <f t="shared" si="27"/>
        <v>3.5848620789500383</v>
      </c>
      <c r="AT46">
        <f t="shared" si="27"/>
        <v>2.2829264316191447</v>
      </c>
      <c r="AU46">
        <f t="shared" si="23"/>
        <v>-201.95426847065758</v>
      </c>
      <c r="AW46">
        <v>43</v>
      </c>
      <c r="AX46">
        <f>IF(Z46&gt;0, (R46*SUMPRODUCT(K46:$K$98, X46:$X$98)-K46*$AZ$3)/Z46, 0)</f>
        <v>3647.4791211119054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500000</v>
      </c>
      <c r="S47">
        <f t="shared" si="1"/>
        <v>3445.0259596680985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1483.5538768078284</v>
      </c>
      <c r="AC47">
        <f t="shared" si="2"/>
        <v>1311.14234792203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-11038.356019725667</v>
      </c>
      <c r="AI47">
        <f t="shared" si="25"/>
        <v>-11057.385518534556</v>
      </c>
      <c r="AJ47">
        <f t="shared" si="7"/>
        <v>172.41152888579836</v>
      </c>
      <c r="AK47">
        <f t="shared" si="22"/>
        <v>103.848771376548</v>
      </c>
      <c r="AL47">
        <f t="shared" si="26"/>
        <v>-10781.125218272211</v>
      </c>
      <c r="AN47">
        <f t="shared" si="27"/>
        <v>0</v>
      </c>
      <c r="AO47">
        <f t="shared" si="27"/>
        <v>0</v>
      </c>
      <c r="AP47">
        <f t="shared" si="27"/>
        <v>-0.33245180444009181</v>
      </c>
      <c r="AQ47">
        <f t="shared" si="27"/>
        <v>-192.84382703213589</v>
      </c>
      <c r="AR47">
        <f t="shared" si="27"/>
        <v>-193.17627883657599</v>
      </c>
      <c r="AS47">
        <f t="shared" si="27"/>
        <v>3.0120879409382666</v>
      </c>
      <c r="AT47">
        <f t="shared" si="27"/>
        <v>1.8142732911541446</v>
      </c>
      <c r="AU47">
        <f t="shared" si="23"/>
        <v>-188.34991760448358</v>
      </c>
      <c r="AW47">
        <v>44</v>
      </c>
      <c r="AX47">
        <f>IF(Z47&gt;0, (R47*SUMPRODUCT(K47:$K$98, X47:$X$98)-K47*$AZ$3)/Z47, 0)</f>
        <v>3445.0259596680985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500000</v>
      </c>
      <c r="S48">
        <f t="shared" si="1"/>
        <v>3248.4252088105363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1311.14234792203</v>
      </c>
      <c r="AC48">
        <f t="shared" si="2"/>
        <v>1149.5597747543181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-11450.951241258066</v>
      </c>
      <c r="AI48">
        <f t="shared" si="25"/>
        <v>-11468.645349954742</v>
      </c>
      <c r="AJ48">
        <f t="shared" si="7"/>
        <v>161.58257316771187</v>
      </c>
      <c r="AK48">
        <f t="shared" si="22"/>
        <v>91.779964354542116</v>
      </c>
      <c r="AL48">
        <f t="shared" si="26"/>
        <v>-11215.282812432488</v>
      </c>
      <c r="AN48">
        <f t="shared" si="27"/>
        <v>0</v>
      </c>
      <c r="AO48">
        <f t="shared" si="27"/>
        <v>0</v>
      </c>
      <c r="AP48">
        <f t="shared" si="27"/>
        <v>-0.27600186235127622</v>
      </c>
      <c r="AQ48">
        <f t="shared" si="27"/>
        <v>-178.61786216304969</v>
      </c>
      <c r="AR48">
        <f t="shared" si="27"/>
        <v>-178.89386402540097</v>
      </c>
      <c r="AS48">
        <f t="shared" si="27"/>
        <v>2.5204485788073585</v>
      </c>
      <c r="AT48">
        <f t="shared" si="27"/>
        <v>1.4316313707932731</v>
      </c>
      <c r="AU48">
        <f t="shared" si="23"/>
        <v>-174.94178407580031</v>
      </c>
      <c r="AW48">
        <v>45</v>
      </c>
      <c r="AX48">
        <f>IF(Z48&gt;0, (R48*SUMPRODUCT(K48:$K$98, X48:$X$98)-K48*$AZ$3)/Z48, 0)</f>
        <v>3248.4252088105363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500000</v>
      </c>
      <c r="S49">
        <f t="shared" si="1"/>
        <v>3057.7759295275496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1149.5597747543181</v>
      </c>
      <c r="AC49">
        <f t="shared" si="2"/>
        <v>998.85374639879001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-11841.567969594063</v>
      </c>
      <c r="AI49">
        <f t="shared" si="25"/>
        <v>-11857.900980406814</v>
      </c>
      <c r="AJ49">
        <f t="shared" si="7"/>
        <v>150.70602835552813</v>
      </c>
      <c r="AK49">
        <f t="shared" si="22"/>
        <v>80.469184232802277</v>
      </c>
      <c r="AL49">
        <f t="shared" si="26"/>
        <v>-11626.725767818483</v>
      </c>
      <c r="AN49">
        <f t="shared" si="27"/>
        <v>0</v>
      </c>
      <c r="AO49">
        <f t="shared" si="27"/>
        <v>0</v>
      </c>
      <c r="AP49">
        <f t="shared" si="27"/>
        <v>-0.22747388690014247</v>
      </c>
      <c r="AQ49">
        <f t="shared" si="27"/>
        <v>-164.92044999646293</v>
      </c>
      <c r="AR49">
        <f t="shared" si="27"/>
        <v>-165.14792388336309</v>
      </c>
      <c r="AS49">
        <f t="shared" si="27"/>
        <v>2.098920183323107</v>
      </c>
      <c r="AT49">
        <f t="shared" si="27"/>
        <v>1.1207142591756765</v>
      </c>
      <c r="AU49">
        <f t="shared" si="23"/>
        <v>-161.92828944086429</v>
      </c>
      <c r="AW49">
        <v>46</v>
      </c>
      <c r="AX49">
        <f>IF(Z49&gt;0, (R49*SUMPRODUCT(K49:$K$98, X49:$X$98)-K49*$AZ$3)/Z49, 0)</f>
        <v>3057.7759295275496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500000</v>
      </c>
      <c r="S50">
        <f t="shared" si="1"/>
        <v>2872.5339463503192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998.85374639879001</v>
      </c>
      <c r="AC50">
        <f t="shared" si="2"/>
        <v>858.85457658761459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-12202.563874818901</v>
      </c>
      <c r="AI50">
        <f t="shared" si="25"/>
        <v>-12217.513299136042</v>
      </c>
      <c r="AJ50">
        <f t="shared" si="7"/>
        <v>139.99916981117542</v>
      </c>
      <c r="AK50">
        <f t="shared" si="22"/>
        <v>69.919762247915301</v>
      </c>
      <c r="AL50">
        <f t="shared" si="26"/>
        <v>-12007.594367076952</v>
      </c>
      <c r="AN50">
        <f t="shared" si="27"/>
        <v>0</v>
      </c>
      <c r="AO50">
        <f t="shared" si="27"/>
        <v>0</v>
      </c>
      <c r="AP50">
        <f t="shared" si="27"/>
        <v>-0.18589672776183044</v>
      </c>
      <c r="AQ50">
        <f t="shared" si="27"/>
        <v>-151.73940123116864</v>
      </c>
      <c r="AR50">
        <f t="shared" si="27"/>
        <v>-151.92529795893049</v>
      </c>
      <c r="AS50">
        <f t="shared" si="27"/>
        <v>1.7408956361905326</v>
      </c>
      <c r="AT50">
        <f t="shared" si="27"/>
        <v>0.86945521994915975</v>
      </c>
      <c r="AU50">
        <f t="shared" si="23"/>
        <v>-149.3149471027908</v>
      </c>
      <c r="AW50">
        <v>47</v>
      </c>
      <c r="AX50">
        <f>IF(Z50&gt;0, (R50*SUMPRODUCT(K50:$K$98, X50:$X$98)-K50*$AZ$3)/Z50, 0)</f>
        <v>2872.5339463503192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500000</v>
      </c>
      <c r="S51">
        <f t="shared" si="1"/>
        <v>2691.6215783904095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858.85457658761459</v>
      </c>
      <c r="AC51">
        <f t="shared" si="2"/>
        <v>729.36631837902451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-12511.027753116192</v>
      </c>
      <c r="AI51">
        <f t="shared" si="25"/>
        <v>-12524.576580414849</v>
      </c>
      <c r="AJ51">
        <f t="shared" si="7"/>
        <v>129.48825820859008</v>
      </c>
      <c r="AK51">
        <f t="shared" si="22"/>
        <v>60.11982036113303</v>
      </c>
      <c r="AL51">
        <f t="shared" si="26"/>
        <v>-12334.968501845126</v>
      </c>
      <c r="AN51">
        <f t="shared" si="27"/>
        <v>0</v>
      </c>
      <c r="AO51">
        <f t="shared" si="27"/>
        <v>0</v>
      </c>
      <c r="AP51">
        <f t="shared" si="27"/>
        <v>-0.15042878947798272</v>
      </c>
      <c r="AQ51">
        <f t="shared" si="27"/>
        <v>-138.90639525778104</v>
      </c>
      <c r="AR51">
        <f t="shared" si="27"/>
        <v>-139.056824047259</v>
      </c>
      <c r="AS51">
        <f t="shared" si="27"/>
        <v>1.4376714312286585</v>
      </c>
      <c r="AT51">
        <f t="shared" si="27"/>
        <v>0.66749332626412716</v>
      </c>
      <c r="AU51">
        <f t="shared" si="23"/>
        <v>-136.95165928976621</v>
      </c>
      <c r="AW51">
        <v>48</v>
      </c>
      <c r="AX51">
        <f>IF(Z51&gt;0, (R51*SUMPRODUCT(K51:$K$98, X51:$X$98)-K51*$AZ$3)/Z51, 0)</f>
        <v>2691.6215783904095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500000</v>
      </c>
      <c r="S52">
        <f t="shared" si="1"/>
        <v>2514.8344328460921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729.36631837902451</v>
      </c>
      <c r="AC52">
        <f t="shared" si="2"/>
        <v>610.32701510568791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-12788.023115586146</v>
      </c>
      <c r="AI52">
        <f t="shared" si="25"/>
        <v>-12800.157652300259</v>
      </c>
      <c r="AJ52">
        <f t="shared" si="7"/>
        <v>119.0393032733366</v>
      </c>
      <c r="AK52">
        <f t="shared" si="22"/>
        <v>51.055642286531722</v>
      </c>
      <c r="AL52">
        <f t="shared" si="26"/>
        <v>-12630.062706740389</v>
      </c>
      <c r="AN52">
        <f t="shared" si="27"/>
        <v>0</v>
      </c>
      <c r="AO52">
        <f t="shared" si="27"/>
        <v>0</v>
      </c>
      <c r="AP52">
        <f t="shared" si="27"/>
        <v>-0.12029135889026622</v>
      </c>
      <c r="AQ52">
        <f t="shared" si="27"/>
        <v>-126.76946094736351</v>
      </c>
      <c r="AR52">
        <f t="shared" si="27"/>
        <v>-126.88975230625378</v>
      </c>
      <c r="AS52">
        <f t="shared" si="27"/>
        <v>1.1800532553869194</v>
      </c>
      <c r="AT52">
        <f t="shared" si="27"/>
        <v>0.50612171971260811</v>
      </c>
      <c r="AU52">
        <f t="shared" si="23"/>
        <v>-125.20357733115425</v>
      </c>
      <c r="AW52">
        <v>49</v>
      </c>
      <c r="AX52">
        <f>IF(Z52&gt;0, (R52*SUMPRODUCT(K52:$K$98, X52:$X$98)-K52*$AZ$3)/Z52, 0)</f>
        <v>2514.8344328460921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500000</v>
      </c>
      <c r="S53">
        <f t="shared" si="1"/>
        <v>2338.5263499511466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610.32701510568791</v>
      </c>
      <c r="AC53">
        <f t="shared" si="2"/>
        <v>501.29602914443541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-12949.877835408734</v>
      </c>
      <c r="AI53">
        <f t="shared" si="25"/>
        <v>-12960.596038972164</v>
      </c>
      <c r="AJ53">
        <f t="shared" si="7"/>
        <v>109.0309859612525</v>
      </c>
      <c r="AK53">
        <f t="shared" si="22"/>
        <v>42.722891057398158</v>
      </c>
      <c r="AL53">
        <f t="shared" si="26"/>
        <v>-12808.842161953515</v>
      </c>
      <c r="AN53">
        <f t="shared" si="27"/>
        <v>0</v>
      </c>
      <c r="AO53">
        <f t="shared" si="27"/>
        <v>0</v>
      </c>
      <c r="AP53">
        <f t="shared" si="27"/>
        <v>-9.4867009250081541E-2</v>
      </c>
      <c r="AQ53">
        <f t="shared" si="27"/>
        <v>-114.61959768993036</v>
      </c>
      <c r="AR53">
        <f t="shared" si="27"/>
        <v>-114.71446469918045</v>
      </c>
      <c r="AS53">
        <f t="shared" si="27"/>
        <v>0.96503518453622261</v>
      </c>
      <c r="AT53">
        <f t="shared" si="27"/>
        <v>0.37814106413886039</v>
      </c>
      <c r="AU53">
        <f t="shared" si="23"/>
        <v>-113.37128845050538</v>
      </c>
      <c r="AW53">
        <v>50</v>
      </c>
      <c r="AX53">
        <f>IF(Z53&gt;0, (R53*SUMPRODUCT(K53:$K$98, X53:$X$98)-K53*$AZ$3)/Z53, 0)</f>
        <v>2338.5263499511466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500000</v>
      </c>
      <c r="S54">
        <f t="shared" si="1"/>
        <v>2160.4883704809772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501.29602914443541</v>
      </c>
      <c r="AC54">
        <f t="shared" si="2"/>
        <v>402.51435554924728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-12956.657719202401</v>
      </c>
      <c r="AI54">
        <f t="shared" si="25"/>
        <v>-12965.973074958278</v>
      </c>
      <c r="AJ54">
        <f t="shared" si="7"/>
        <v>98.781673595188124</v>
      </c>
      <c r="AK54">
        <f t="shared" si="22"/>
        <v>35.090722040110485</v>
      </c>
      <c r="AL54">
        <f t="shared" si="26"/>
        <v>-12832.100679322979</v>
      </c>
      <c r="AN54">
        <f t="shared" si="27"/>
        <v>0</v>
      </c>
      <c r="AO54">
        <f t="shared" si="27"/>
        <v>0</v>
      </c>
      <c r="AP54">
        <f t="shared" si="27"/>
        <v>-7.3616409376298472E-2</v>
      </c>
      <c r="AQ54">
        <f t="shared" si="27"/>
        <v>-102.39250585827166</v>
      </c>
      <c r="AR54">
        <f t="shared" si="27"/>
        <v>-102.46612226764796</v>
      </c>
      <c r="AS54">
        <f t="shared" si="27"/>
        <v>0.78064137461121552</v>
      </c>
      <c r="AT54">
        <f t="shared" si="27"/>
        <v>0.27731125109046861</v>
      </c>
      <c r="AU54">
        <f t="shared" si="23"/>
        <v>-101.40816964194627</v>
      </c>
      <c r="AW54">
        <v>51</v>
      </c>
      <c r="AX54">
        <f>IF(Z54&gt;0, (R54*SUMPRODUCT(K54:$K$98, X54:$X$98)-K54*$AZ$3)/Z54, 0)</f>
        <v>2160.4883704809772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500000</v>
      </c>
      <c r="S55">
        <f t="shared" si="1"/>
        <v>1978.0649191131174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402.51435554924728</v>
      </c>
      <c r="AC55">
        <f t="shared" si="2"/>
        <v>314.26285334699526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-12785.080781082945</v>
      </c>
      <c r="AI55">
        <f t="shared" si="25"/>
        <v>-12793.024475203154</v>
      </c>
      <c r="AJ55">
        <f t="shared" si="7"/>
        <v>88.251502202252027</v>
      </c>
      <c r="AK55">
        <f t="shared" si="22"/>
        <v>28.176004888447313</v>
      </c>
      <c r="AL55">
        <f t="shared" si="26"/>
        <v>-12676.596968112453</v>
      </c>
      <c r="AN55">
        <f t="shared" si="27"/>
        <v>0</v>
      </c>
      <c r="AO55">
        <f t="shared" si="27"/>
        <v>0</v>
      </c>
      <c r="AP55">
        <f t="shared" si="27"/>
        <v>-5.6050523845352841E-2</v>
      </c>
      <c r="AQ55">
        <f t="shared" si="27"/>
        <v>-90.21123728339559</v>
      </c>
      <c r="AR55">
        <f t="shared" si="27"/>
        <v>-90.267287807240947</v>
      </c>
      <c r="AS55">
        <f t="shared" si="27"/>
        <v>0.62270057906580667</v>
      </c>
      <c r="AT55">
        <f t="shared" si="27"/>
        <v>0.19880924541757453</v>
      </c>
      <c r="AU55">
        <f t="shared" si="23"/>
        <v>-89.445777982757548</v>
      </c>
      <c r="AW55">
        <v>52</v>
      </c>
      <c r="AX55">
        <f>IF(Z55&gt;0, (R55*SUMPRODUCT(K55:$K$98, X55:$X$98)-K55*$AZ$3)/Z55, 0)</f>
        <v>1978.0649191131174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500000</v>
      </c>
      <c r="S56">
        <f t="shared" si="1"/>
        <v>1785.2562635550983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314.26285334699526</v>
      </c>
      <c r="AC56">
        <f t="shared" si="2"/>
        <v>236.67751218504583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-12355.866341477469</v>
      </c>
      <c r="AI56">
        <f t="shared" si="25"/>
        <v>-12362.495012022328</v>
      </c>
      <c r="AJ56">
        <f t="shared" si="7"/>
        <v>77.58534116194943</v>
      </c>
      <c r="AK56">
        <f t="shared" si="22"/>
        <v>21.99839973428967</v>
      </c>
      <c r="AL56">
        <f t="shared" si="26"/>
        <v>-12262.911271126088</v>
      </c>
      <c r="AN56">
        <f t="shared" si="27"/>
        <v>0</v>
      </c>
      <c r="AO56">
        <f t="shared" si="27"/>
        <v>0</v>
      </c>
      <c r="AP56">
        <f t="shared" si="27"/>
        <v>-4.1760488932572087E-2</v>
      </c>
      <c r="AQ56">
        <f t="shared" si="27"/>
        <v>-77.841705378737288</v>
      </c>
      <c r="AR56">
        <f t="shared" si="27"/>
        <v>-77.883465867669855</v>
      </c>
      <c r="AS56">
        <f t="shared" si="27"/>
        <v>0.48878606335872032</v>
      </c>
      <c r="AT56">
        <f t="shared" si="27"/>
        <v>0.13858946864550717</v>
      </c>
      <c r="AU56">
        <f t="shared" si="23"/>
        <v>-77.256090335665618</v>
      </c>
      <c r="AW56">
        <v>53</v>
      </c>
      <c r="AX56">
        <f>IF(Z56&gt;0, (R56*SUMPRODUCT(K56:$K$98, X56:$X$98)-K56*$AZ$3)/Z56, 0)</f>
        <v>1785.2562635550983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500000</v>
      </c>
      <c r="S57">
        <f t="shared" si="1"/>
        <v>1576.1434519525328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236.67751218504583</v>
      </c>
      <c r="AC57">
        <f t="shared" si="2"/>
        <v>170.10892834331409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-11660.181681071448</v>
      </c>
      <c r="AI57">
        <f t="shared" si="25"/>
        <v>-11665.57804674275</v>
      </c>
      <c r="AJ57">
        <f t="shared" si="7"/>
        <v>66.568583841731737</v>
      </c>
      <c r="AK57">
        <f t="shared" si="22"/>
        <v>16.56742585295321</v>
      </c>
      <c r="AL57">
        <f t="shared" si="26"/>
        <v>-11582.442037048066</v>
      </c>
      <c r="AN57">
        <f t="shared" si="27"/>
        <v>0</v>
      </c>
      <c r="AO57">
        <f t="shared" si="27"/>
        <v>0</v>
      </c>
      <c r="AP57">
        <f t="shared" si="27"/>
        <v>-3.0354458410128481E-2</v>
      </c>
      <c r="AQ57">
        <f t="shared" si="27"/>
        <v>-65.588309141986244</v>
      </c>
      <c r="AR57">
        <f t="shared" si="27"/>
        <v>-65.61866360039636</v>
      </c>
      <c r="AS57">
        <f t="shared" si="27"/>
        <v>0.37444706914331122</v>
      </c>
      <c r="AT57">
        <f t="shared" si="27"/>
        <v>9.3191468044997089E-2</v>
      </c>
      <c r="AU57">
        <f t="shared" si="23"/>
        <v>-65.151025063208053</v>
      </c>
      <c r="AW57">
        <v>54</v>
      </c>
      <c r="AX57">
        <f>IF(Z57&gt;0, (R57*SUMPRODUCT(K57:$K$98, X57:$X$98)-K57*$AZ$3)/Z57, 0)</f>
        <v>1576.1434519525328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500000</v>
      </c>
      <c r="S58">
        <f t="shared" si="1"/>
        <v>1340.7443345931156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170.10892834331409</v>
      </c>
      <c r="AC58">
        <f t="shared" si="2"/>
        <v>114.58590628793991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-10691.821571026276</v>
      </c>
      <c r="AI58">
        <f t="shared" si="25"/>
        <v>-10696.094790883762</v>
      </c>
      <c r="AJ58">
        <f t="shared" si="7"/>
        <v>55.523022055374184</v>
      </c>
      <c r="AK58">
        <f t="shared" si="22"/>
        <v>11.907624984031987</v>
      </c>
      <c r="AL58">
        <f t="shared" si="26"/>
        <v>-10628.664143844355</v>
      </c>
      <c r="AN58">
        <f t="shared" si="27"/>
        <v>0</v>
      </c>
      <c r="AO58">
        <f t="shared" si="27"/>
        <v>0</v>
      </c>
      <c r="AP58">
        <f t="shared" si="27"/>
        <v>-2.1461414023518918E-2</v>
      </c>
      <c r="AQ58">
        <f t="shared" si="27"/>
        <v>-53.697590354339368</v>
      </c>
      <c r="AR58">
        <f t="shared" si="27"/>
        <v>-53.719051768362881</v>
      </c>
      <c r="AS58">
        <f t="shared" si="27"/>
        <v>0.2788535586530792</v>
      </c>
      <c r="AT58">
        <f t="shared" si="27"/>
        <v>5.9803726075861867E-2</v>
      </c>
      <c r="AU58">
        <f t="shared" si="23"/>
        <v>-53.380394483633935</v>
      </c>
      <c r="AW58">
        <v>55</v>
      </c>
      <c r="AX58">
        <f>IF(Z58&gt;0, (R58*SUMPRODUCT(K58:$K$98, X58:$X$98)-K58*$AZ$3)/Z58, 0)</f>
        <v>1340.7443345931156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500000</v>
      </c>
      <c r="S59">
        <f t="shared" si="1"/>
        <v>1065.3514724463969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114.58590628793991</v>
      </c>
      <c r="AC59">
        <f t="shared" si="2"/>
        <v>69.875179403789886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-9510.450894413405</v>
      </c>
      <c r="AI59">
        <f t="shared" si="25"/>
        <v>-9513.7303369828769</v>
      </c>
      <c r="AJ59">
        <f t="shared" si="7"/>
        <v>44.71072688415002</v>
      </c>
      <c r="AK59">
        <f t="shared" si="22"/>
        <v>8.0210134401557944</v>
      </c>
      <c r="AL59">
        <f t="shared" si="26"/>
        <v>-9460.9985966585718</v>
      </c>
      <c r="AN59">
        <f t="shared" si="27"/>
        <v>0</v>
      </c>
      <c r="AO59">
        <f t="shared" si="27"/>
        <v>0</v>
      </c>
      <c r="AP59">
        <f t="shared" si="27"/>
        <v>-1.4705679686723297E-2</v>
      </c>
      <c r="AQ59">
        <f t="shared" si="27"/>
        <v>-42.646773519228908</v>
      </c>
      <c r="AR59">
        <f t="shared" si="27"/>
        <v>-42.661479198915629</v>
      </c>
      <c r="AS59">
        <f t="shared" si="27"/>
        <v>0.20049188671259655</v>
      </c>
      <c r="AT59">
        <f t="shared" si="27"/>
        <v>3.5967836580487786E-2</v>
      </c>
      <c r="AU59">
        <f t="shared" si="23"/>
        <v>-42.425019475622548</v>
      </c>
      <c r="AW59">
        <v>56</v>
      </c>
      <c r="AX59">
        <f>IF(Z59&gt;0, (R59*SUMPRODUCT(K59:$K$98, X59:$X$98)-K59*$AZ$3)/Z59, 0)</f>
        <v>1065.3514724463969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500000</v>
      </c>
      <c r="S60">
        <f t="shared" si="1"/>
        <v>726.35878499859439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69.875179403789886</v>
      </c>
      <c r="AC60">
        <f t="shared" si="2"/>
        <v>35.252391125801395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-8199.9675235219311</v>
      </c>
      <c r="AI60">
        <f t="shared" si="25"/>
        <v>-8202.3941749133555</v>
      </c>
      <c r="AJ60">
        <f t="shared" si="7"/>
        <v>34.622788277988491</v>
      </c>
      <c r="AK60">
        <f t="shared" si="22"/>
        <v>4.8912625582652929</v>
      </c>
      <c r="AL60">
        <f t="shared" si="26"/>
        <v>-8162.8801240771018</v>
      </c>
      <c r="AN60">
        <f t="shared" si="27"/>
        <v>0</v>
      </c>
      <c r="AO60">
        <f t="shared" si="27"/>
        <v>0</v>
      </c>
      <c r="AP60">
        <f t="shared" si="27"/>
        <v>-9.7157076996835026E-3</v>
      </c>
      <c r="AQ60">
        <f t="shared" si="27"/>
        <v>-32.830627376879839</v>
      </c>
      <c r="AR60">
        <f t="shared" si="27"/>
        <v>-32.840343084579523</v>
      </c>
      <c r="AS60">
        <f t="shared" si="27"/>
        <v>0.13862101983240901</v>
      </c>
      <c r="AT60">
        <f t="shared" si="27"/>
        <v>1.9583396884469667E-2</v>
      </c>
      <c r="AU60">
        <f t="shared" si="23"/>
        <v>-32.682138667862645</v>
      </c>
      <c r="AW60">
        <v>57</v>
      </c>
      <c r="AX60">
        <f>IF(Z60&gt;0, (R60*SUMPRODUCT(K60:$K$98, X60:$X$98)-K60*$AZ$3)/Z60, 0)</f>
        <v>726.35878499859439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500000</v>
      </c>
      <c r="S61">
        <f t="shared" si="1"/>
        <v>278.55451946072111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35.252391125801395</v>
      </c>
      <c r="AC61">
        <f t="shared" si="2"/>
        <v>9.5860362857434041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-6817.0981822505046</v>
      </c>
      <c r="AI61">
        <f t="shared" si="25"/>
        <v>-6818.8188573097896</v>
      </c>
      <c r="AJ61">
        <f t="shared" si="7"/>
        <v>25.666354840057991</v>
      </c>
      <c r="AK61">
        <f t="shared" si="22"/>
        <v>2.4676673788060981</v>
      </c>
      <c r="AL61">
        <f t="shared" si="26"/>
        <v>-6790.6848350909249</v>
      </c>
      <c r="AN61">
        <f t="shared" si="27"/>
        <v>0</v>
      </c>
      <c r="AO61">
        <f t="shared" si="27"/>
        <v>0</v>
      </c>
      <c r="AP61">
        <f t="shared" si="27"/>
        <v>-6.1510306449852406E-3</v>
      </c>
      <c r="AQ61">
        <f t="shared" si="27"/>
        <v>-24.369609824135679</v>
      </c>
      <c r="AR61">
        <f t="shared" si="27"/>
        <v>-24.375760854780665</v>
      </c>
      <c r="AS61">
        <f t="shared" si="27"/>
        <v>9.1751510149666399E-2</v>
      </c>
      <c r="AT61">
        <f t="shared" si="27"/>
        <v>8.821362050179497E-3</v>
      </c>
      <c r="AU61">
        <f t="shared" si="23"/>
        <v>-24.275187982580817</v>
      </c>
      <c r="AW61">
        <v>58</v>
      </c>
      <c r="AX61">
        <f>IF(Z61&gt;0, (R61*SUMPRODUCT(K61:$K$98, X61:$X$98)-K61*$AZ$3)/Z61, 0)</f>
        <v>278.55451946072111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500000</v>
      </c>
      <c r="S62">
        <f t="shared" si="1"/>
        <v>-361.4571430498716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9.5860362857434041</v>
      </c>
      <c r="AC62">
        <f t="shared" si="2"/>
        <v>-8.3869016305156165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-5433.1671233004372</v>
      </c>
      <c r="AI62">
        <f t="shared" si="25"/>
        <v>-5434.3272748967993</v>
      </c>
      <c r="AJ62">
        <f t="shared" si="7"/>
        <v>17.972937916259021</v>
      </c>
      <c r="AK62">
        <f t="shared" si="22"/>
        <v>0.67102254000203831</v>
      </c>
      <c r="AL62">
        <f t="shared" si="26"/>
        <v>-5415.6833144405382</v>
      </c>
      <c r="AN62">
        <f t="shared" si="27"/>
        <v>0</v>
      </c>
      <c r="AO62">
        <f t="shared" si="27"/>
        <v>0</v>
      </c>
      <c r="AP62">
        <f t="shared" si="27"/>
        <v>-3.7029320803194238E-3</v>
      </c>
      <c r="AQ62">
        <f t="shared" si="27"/>
        <v>-17.341396505157437</v>
      </c>
      <c r="AR62">
        <f t="shared" si="27"/>
        <v>-17.345099437237756</v>
      </c>
      <c r="AS62">
        <f t="shared" si="27"/>
        <v>5.7365406897164406E-2</v>
      </c>
      <c r="AT62">
        <f t="shared" si="27"/>
        <v>2.1417467318775416E-3</v>
      </c>
      <c r="AU62">
        <f t="shared" si="23"/>
        <v>-17.285592283608715</v>
      </c>
      <c r="AW62">
        <v>59</v>
      </c>
      <c r="AX62">
        <f>IF(Z62&gt;0, (R62*SUMPRODUCT(K62:$K$98, X62:$X$98)-K62*$AZ$3)/Z62, 0)</f>
        <v>-361.4571430498716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500000</v>
      </c>
      <c r="S63">
        <f t="shared" si="1"/>
        <v>-1355.116376013508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-8.3869016305156165</v>
      </c>
      <c r="AC63">
        <f t="shared" si="2"/>
        <v>-20.016983932211762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-4099.7942010217494</v>
      </c>
      <c r="AI63">
        <f t="shared" si="25"/>
        <v>-4100.5327716820457</v>
      </c>
      <c r="AJ63">
        <f t="shared" si="7"/>
        <v>11.630082301696145</v>
      </c>
      <c r="AK63">
        <f t="shared" si="22"/>
        <v>-0.58708311413609326</v>
      </c>
      <c r="AL63">
        <f t="shared" si="26"/>
        <v>-4089.4897724944854</v>
      </c>
      <c r="AN63">
        <f t="shared" si="27"/>
        <v>0</v>
      </c>
      <c r="AO63">
        <f t="shared" si="27"/>
        <v>0</v>
      </c>
      <c r="AP63">
        <f t="shared" si="27"/>
        <v>-2.1047718801897658E-3</v>
      </c>
      <c r="AQ63">
        <f t="shared" si="27"/>
        <v>-11.683555836640103</v>
      </c>
      <c r="AR63">
        <f t="shared" si="27"/>
        <v>-11.685660608520292</v>
      </c>
      <c r="AS63">
        <f t="shared" si="27"/>
        <v>3.3143301662001134E-2</v>
      </c>
      <c r="AT63">
        <f t="shared" si="27"/>
        <v>-1.6730640633249708E-3</v>
      </c>
      <c r="AU63">
        <f t="shared" si="23"/>
        <v>-11.654190370921615</v>
      </c>
      <c r="AW63">
        <v>60</v>
      </c>
      <c r="AX63">
        <f>IF(Z63&gt;0, (R63*SUMPRODUCT(K63:$K$98, X63:$X$98)-K63*$AZ$3)/Z63, 0)</f>
        <v>-1355.116376013508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500000</v>
      </c>
      <c r="S64">
        <f t="shared" si="1"/>
        <v>-3014.9860860100703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-20.016983932211762</v>
      </c>
      <c r="AC64">
        <f t="shared" si="2"/>
        <v>-26.601152087189991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-2900.3611704323644</v>
      </c>
      <c r="AI64">
        <f t="shared" si="25"/>
        <v>-2900.8023192690143</v>
      </c>
      <c r="AJ64">
        <f t="shared" si="7"/>
        <v>6.5841681549782294</v>
      </c>
      <c r="AK64">
        <f t="shared" si="22"/>
        <v>-1.4011888752548234</v>
      </c>
      <c r="AL64">
        <f t="shared" si="26"/>
        <v>-2895.6193399892909</v>
      </c>
      <c r="AN64">
        <f t="shared" si="27"/>
        <v>0</v>
      </c>
      <c r="AO64">
        <f t="shared" si="27"/>
        <v>0</v>
      </c>
      <c r="AP64">
        <f t="shared" si="27"/>
        <v>-1.1224838397257293E-3</v>
      </c>
      <c r="AQ64">
        <f t="shared" si="27"/>
        <v>-7.3798416151343869</v>
      </c>
      <c r="AR64">
        <f t="shared" si="27"/>
        <v>-7.3809640989741121</v>
      </c>
      <c r="AS64">
        <f t="shared" si="27"/>
        <v>1.6753126695565116E-2</v>
      </c>
      <c r="AT64">
        <f t="shared" si="27"/>
        <v>-3.5652635532723662E-3</v>
      </c>
      <c r="AU64">
        <f t="shared" si="23"/>
        <v>-7.3677762358318191</v>
      </c>
      <c r="AW64">
        <v>61</v>
      </c>
      <c r="AX64">
        <f>IF(Z64&gt;0, (R64*SUMPRODUCT(K64:$K$98, X64:$X$98)-K64*$AZ$3)/Z64, 0)</f>
        <v>-3014.9860860100703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500000</v>
      </c>
      <c r="S65">
        <f t="shared" si="1"/>
        <v>-5650.0952577491034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-26.601152087189991</v>
      </c>
      <c r="AC65">
        <f t="shared" si="2"/>
        <v>-29.427968986554845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-1763.1723460323753</v>
      </c>
      <c r="AI65">
        <f t="shared" si="25"/>
        <v>-1763.4327661460557</v>
      </c>
      <c r="AJ65">
        <f t="shared" si="7"/>
        <v>2.8268168993648537</v>
      </c>
      <c r="AK65">
        <f t="shared" si="22"/>
        <v>-1.8620806461032995</v>
      </c>
      <c r="AL65">
        <f t="shared" si="26"/>
        <v>-1762.4680298927942</v>
      </c>
      <c r="AN65">
        <f t="shared" si="27"/>
        <v>0</v>
      </c>
      <c r="AO65">
        <f t="shared" si="27"/>
        <v>0</v>
      </c>
      <c r="AP65">
        <f t="shared" si="27"/>
        <v>-5.9163173364545451E-4</v>
      </c>
      <c r="AQ65">
        <f t="shared" si="27"/>
        <v>-4.005638032549669</v>
      </c>
      <c r="AR65">
        <f t="shared" si="27"/>
        <v>-4.0062296642833148</v>
      </c>
      <c r="AS65">
        <f t="shared" si="27"/>
        <v>6.4220637923628554E-3</v>
      </c>
      <c r="AT65">
        <f t="shared" si="27"/>
        <v>-4.2303414481802901E-3</v>
      </c>
      <c r="AU65">
        <f t="shared" si="23"/>
        <v>-4.0040379419391323</v>
      </c>
      <c r="AW65">
        <v>62</v>
      </c>
      <c r="AX65">
        <f>IF(Z65&gt;0, (R65*SUMPRODUCT(K65:$K$98, X65:$X$98)-K65*$AZ$3)/Z65, 0)</f>
        <v>-5650.0952577491034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500000</v>
      </c>
      <c r="S66">
        <f t="shared" si="1"/>
        <v>-9675.3713709002059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-29.427968986554845</v>
      </c>
      <c r="AC66">
        <f t="shared" si="2"/>
        <v>-29.368406380024577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-1060.4702815552005</v>
      </c>
      <c r="AI66">
        <f t="shared" si="25"/>
        <v>-1060.6220504395885</v>
      </c>
      <c r="AJ66">
        <f t="shared" si="7"/>
        <v>-5.9562606530267459E-2</v>
      </c>
      <c r="AK66">
        <f t="shared" si="22"/>
        <v>-2.0599578290588392</v>
      </c>
      <c r="AL66">
        <f t="shared" si="26"/>
        <v>-1062.7415708751778</v>
      </c>
      <c r="AN66">
        <f t="shared" si="27"/>
        <v>0</v>
      </c>
      <c r="AO66">
        <f t="shared" si="27"/>
        <v>0</v>
      </c>
      <c r="AP66">
        <f t="shared" si="27"/>
        <v>-3.0785177031203832E-4</v>
      </c>
      <c r="AQ66">
        <f t="shared" si="27"/>
        <v>-2.1510842282099731</v>
      </c>
      <c r="AR66">
        <f t="shared" si="27"/>
        <v>-2.1513920799802855</v>
      </c>
      <c r="AS66">
        <f t="shared" si="27"/>
        <v>-1.2081826876886928E-4</v>
      </c>
      <c r="AT66">
        <f t="shared" si="27"/>
        <v>-4.1784695657550788E-3</v>
      </c>
      <c r="AU66">
        <f t="shared" si="23"/>
        <v>-2.1556913678148097</v>
      </c>
      <c r="AW66">
        <v>63</v>
      </c>
      <c r="AX66">
        <f>IF(Z66&gt;0, (R66*SUMPRODUCT(K66:$K$98, X66:$X$98)-K66*$AZ$3)/Z66, 0)</f>
        <v>-9675.3713709002059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-15994.080321823958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-29.368406380024577</v>
      </c>
      <c r="AC67">
        <f t="shared" ref="AC67:AC98" si="30">S67*Z67</f>
        <v>-27.889847180484608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-630.63165287621803</v>
      </c>
      <c r="AI67">
        <f t="shared" ref="AI67:AI98" si="34">SUM(AE67:AH67)</f>
        <v>-630.7188409064745</v>
      </c>
      <c r="AJ67">
        <f t="shared" ref="AJ67:AJ98" si="35">AB67-AC67</f>
        <v>-1.4785591995399692</v>
      </c>
      <c r="AK67">
        <f t="shared" si="22"/>
        <v>-2.0557884466017207</v>
      </c>
      <c r="AL67">
        <f t="shared" si="26"/>
        <v>-634.25318855261617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-1.1421329374759495</v>
      </c>
      <c r="AR67">
        <f t="shared" si="36"/>
        <v>-1.1422908431577457</v>
      </c>
      <c r="AS67">
        <f t="shared" si="36"/>
        <v>-2.6778090730154615E-3</v>
      </c>
      <c r="AT67">
        <f t="shared" si="36"/>
        <v>-3.723225256197552E-3</v>
      </c>
      <c r="AU67">
        <f t="shared" si="23"/>
        <v>-1.1486918774869586</v>
      </c>
      <c r="AW67">
        <v>64</v>
      </c>
      <c r="AX67">
        <f>IF(Z67&gt;0, (R67*SUMPRODUCT(K67:$K$98, X67:$X$98)-K67*$AZ$3)/Z67, 0)</f>
        <v>-15994.080321823958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8"/>
        <v>500000</v>
      </c>
      <c r="S68">
        <f t="shared" si="29"/>
        <v>-26164.418706962686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-27.889847180484608</v>
      </c>
      <c r="AC68">
        <f t="shared" si="30"/>
        <v>-25.791227057469538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-370.29316284281862</v>
      </c>
      <c r="AI68">
        <f t="shared" si="34"/>
        <v>-370.34244967648829</v>
      </c>
      <c r="AJ68">
        <f t="shared" si="35"/>
        <v>-2.0986201230150705</v>
      </c>
      <c r="AK68">
        <f t="shared" si="22"/>
        <v>-1.9522893026339228</v>
      </c>
      <c r="AL68">
        <f t="shared" si="26"/>
        <v>-374.39335910213725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-0.59878175867123862</v>
      </c>
      <c r="AR68">
        <f t="shared" si="36"/>
        <v>-0.59886145783910194</v>
      </c>
      <c r="AS68">
        <f t="shared" si="36"/>
        <v>-3.3935691342354625E-3</v>
      </c>
      <c r="AT68">
        <f t="shared" si="36"/>
        <v>-3.1569451973986334E-3</v>
      </c>
      <c r="AU68">
        <f t="shared" si="23"/>
        <v>-0.60541197217073606</v>
      </c>
      <c r="AW68">
        <v>65</v>
      </c>
      <c r="AX68">
        <f>IF(Z68&gt;0, (R68*SUMPRODUCT(K68:$K$98, X68:$X$98)-K68*$AZ$3)/Z68, 0)</f>
        <v>-26164.418706962686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500000</v>
      </c>
      <c r="S69">
        <f t="shared" si="29"/>
        <v>-42858.175413341814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-25.791227057469538</v>
      </c>
      <c r="AC69">
        <f t="shared" si="30"/>
        <v>-23.496479297845223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-213.82066586419256</v>
      </c>
      <c r="AI69">
        <f t="shared" si="34"/>
        <v>-213.84807776293911</v>
      </c>
      <c r="AJ69">
        <f t="shared" si="35"/>
        <v>-2.2947477596243147</v>
      </c>
      <c r="AK69">
        <f t="shared" si="22"/>
        <v>-1.8053858940228678</v>
      </c>
      <c r="AL69">
        <f t="shared" si="26"/>
        <v>-217.9482114165863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-0.30871271929586169</v>
      </c>
      <c r="AR69">
        <f t="shared" si="36"/>
        <v>-0.30875229639552559</v>
      </c>
      <c r="AS69">
        <f t="shared" si="36"/>
        <v>-3.3131400938656587E-3</v>
      </c>
      <c r="AT69">
        <f t="shared" si="36"/>
        <v>-2.6066029982162058E-3</v>
      </c>
      <c r="AU69">
        <f t="shared" si="23"/>
        <v>-0.31467203948760747</v>
      </c>
      <c r="AW69">
        <v>66</v>
      </c>
      <c r="AX69">
        <f>IF(Z69&gt;0, (R69*SUMPRODUCT(K69:$K$98, X69:$X$98)-K69*$AZ$3)/Z69, 0)</f>
        <v>-42858.175413341814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500000</v>
      </c>
      <c r="S70">
        <f t="shared" si="29"/>
        <v>-70854.075197934508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-23.496479297845223</v>
      </c>
      <c r="AC70">
        <f t="shared" si="30"/>
        <v>-21.221683518662914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-121.62153121249105</v>
      </c>
      <c r="AI70">
        <f t="shared" si="34"/>
        <v>-121.63650683912888</v>
      </c>
      <c r="AJ70">
        <f t="shared" si="35"/>
        <v>-2.274795779182309</v>
      </c>
      <c r="AK70">
        <f t="shared" si="22"/>
        <v>-1.6447535508491657</v>
      </c>
      <c r="AL70">
        <f t="shared" si="26"/>
        <v>-125.55605616916036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-0.1567823933275781</v>
      </c>
      <c r="AR70">
        <f t="shared" si="36"/>
        <v>-0.15680169841741257</v>
      </c>
      <c r="AS70">
        <f t="shared" si="36"/>
        <v>-2.9324406874022815E-3</v>
      </c>
      <c r="AT70">
        <f t="shared" si="36"/>
        <v>-2.1202528496835804E-3</v>
      </c>
      <c r="AU70">
        <f t="shared" si="23"/>
        <v>-0.16185439195449841</v>
      </c>
      <c r="AW70">
        <v>67</v>
      </c>
      <c r="AX70">
        <f>IF(Z70&gt;0, (R70*SUMPRODUCT(K70:$K$98, X70:$X$98)-K70*$AZ$3)/Z70, 0)</f>
        <v>-70854.075197934508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500000</v>
      </c>
      <c r="S71">
        <f t="shared" si="29"/>
        <v>-118799.6163916488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-21.221683518662914</v>
      </c>
      <c r="AC71">
        <f t="shared" si="30"/>
        <v>-19.071761895492124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-67.990086379032505</v>
      </c>
      <c r="AI71">
        <f t="shared" si="34"/>
        <v>-67.99811324076606</v>
      </c>
      <c r="AJ71">
        <f t="shared" si="35"/>
        <v>-2.1499216231707905</v>
      </c>
      <c r="AK71">
        <f t="shared" si="22"/>
        <v>-1.485517846306404</v>
      </c>
      <c r="AL71">
        <f t="shared" si="26"/>
        <v>-71.633552710243265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-7.8255413967290119E-2</v>
      </c>
      <c r="AR71">
        <f t="shared" si="36"/>
        <v>-7.8264652746372051E-2</v>
      </c>
      <c r="AS71">
        <f t="shared" si="36"/>
        <v>-2.4745226190849945E-3</v>
      </c>
      <c r="AT71">
        <f t="shared" si="36"/>
        <v>-1.7098053585405538E-3</v>
      </c>
      <c r="AU71">
        <f t="shared" si="23"/>
        <v>-8.2448980723997617E-2</v>
      </c>
      <c r="AW71">
        <v>68</v>
      </c>
      <c r="AX71">
        <f>IF(Z71&gt;0, (R71*SUMPRODUCT(K71:$K$98, X71:$X$98)-K71*$AZ$3)/Z71, 0)</f>
        <v>-118799.6163916488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500000</v>
      </c>
      <c r="S72">
        <f t="shared" si="29"/>
        <v>-202650.1284217753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-19.071761895492124</v>
      </c>
      <c r="AC72">
        <f t="shared" si="30"/>
        <v>-17.090460151871586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-37.298525977236402</v>
      </c>
      <c r="AI72">
        <f t="shared" si="34"/>
        <v>-37.302742717754896</v>
      </c>
      <c r="AJ72">
        <f t="shared" si="35"/>
        <v>-1.9813017436205378</v>
      </c>
      <c r="AK72">
        <f t="shared" ref="AK72:AK98" si="49">G72*SUM(AB72:AB72, AE72:AF72)</f>
        <v>-1.3350233326844487</v>
      </c>
      <c r="AL72">
        <f t="shared" si="26"/>
        <v>-40.61906779405988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-3.833032014253767E-2</v>
      </c>
      <c r="AR72">
        <f t="shared" si="36"/>
        <v>-3.8334653531319055E-2</v>
      </c>
      <c r="AS72">
        <f t="shared" si="36"/>
        <v>-2.0361107615430303E-3</v>
      </c>
      <c r="AT72">
        <f t="shared" si="36"/>
        <v>-1.3719542635755395E-3</v>
      </c>
      <c r="AU72">
        <f t="shared" si="23"/>
        <v>-4.1742718556437623E-2</v>
      </c>
      <c r="AW72">
        <v>69</v>
      </c>
      <c r="AX72">
        <f>IF(Z72&gt;0, (R72*SUMPRODUCT(K72:$K$98, X72:$X$98)-K72*$AZ$3)/Z72, 0)</f>
        <v>-202650.1284217753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500000</v>
      </c>
      <c r="S73">
        <f t="shared" si="29"/>
        <v>-352803.43706095609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-17.090460151871586</v>
      </c>
      <c r="AC73">
        <f t="shared" si="30"/>
        <v>-15.289900152739277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-20.076582612131144</v>
      </c>
      <c r="AI73">
        <f t="shared" si="34"/>
        <v>-20.078749526983238</v>
      </c>
      <c r="AJ73">
        <f t="shared" si="35"/>
        <v>-1.8005599991323091</v>
      </c>
      <c r="AK73">
        <f t="shared" si="49"/>
        <v>-1.196332210631011</v>
      </c>
      <c r="AL73">
        <f t="shared" si="26"/>
        <v>-23.075641736746558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-1.842139627717914E-2</v>
      </c>
      <c r="AR73">
        <f t="shared" si="36"/>
        <v>-1.8423384543706393E-2</v>
      </c>
      <c r="AS73">
        <f t="shared" si="36"/>
        <v>-1.6521152979895866E-3</v>
      </c>
      <c r="AT73">
        <f t="shared" si="36"/>
        <v>-1.0977022413102922E-3</v>
      </c>
      <c r="AU73">
        <f t="shared" si="23"/>
        <v>-2.1173202083006271E-2</v>
      </c>
      <c r="AW73">
        <v>70</v>
      </c>
      <c r="AX73">
        <f>IF(Z73&gt;0, (R73*SUMPRODUCT(K73:$K$98, X73:$X$98)-K73*$AZ$3)/Z73, 0)</f>
        <v>-352803.43706095609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500000</v>
      </c>
      <c r="S74">
        <f t="shared" si="29"/>
        <v>-628032.05320107308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-15.289900152739277</v>
      </c>
      <c r="AC74">
        <f t="shared" si="30"/>
        <v>-13.666455192521058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-10.572076708905342</v>
      </c>
      <c r="AI74">
        <f t="shared" si="34"/>
        <v>-10.573164746938025</v>
      </c>
      <c r="AJ74">
        <f t="shared" si="35"/>
        <v>-1.6234449602182188</v>
      </c>
      <c r="AK74">
        <f t="shared" si="49"/>
        <v>-1.0702930106917494</v>
      </c>
      <c r="AL74">
        <f t="shared" si="26"/>
        <v>-13.266902717847993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-8.6611395853030907E-3</v>
      </c>
      <c r="AR74">
        <f t="shared" si="36"/>
        <v>-8.6620309569356135E-3</v>
      </c>
      <c r="AS74">
        <f t="shared" si="36"/>
        <v>-1.3300020229386617E-3</v>
      </c>
      <c r="AT74">
        <f t="shared" si="36"/>
        <v>-8.7683408075984039E-4</v>
      </c>
      <c r="AU74">
        <f t="shared" si="23"/>
        <v>-1.0868867060634115E-2</v>
      </c>
      <c r="AW74">
        <v>71</v>
      </c>
      <c r="AX74">
        <f>IF(Z74&gt;0, (R74*SUMPRODUCT(K74:$K$98, X74:$X$98)-K74*$AZ$3)/Z74, 0)</f>
        <v>-628032.05320107308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500000</v>
      </c>
      <c r="S75">
        <f t="shared" si="29"/>
        <v>-1145851.1169469638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-13.666455192521058</v>
      </c>
      <c r="AC75">
        <f t="shared" si="30"/>
        <v>-12.209164228092611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-5.4440239089390401</v>
      </c>
      <c r="AI75">
        <f t="shared" si="34"/>
        <v>-5.4445566642005012</v>
      </c>
      <c r="AJ75">
        <f t="shared" si="35"/>
        <v>-1.4572909644284469</v>
      </c>
      <c r="AK75">
        <f t="shared" si="49"/>
        <v>-0.95665186347647413</v>
      </c>
      <c r="AL75">
        <f t="shared" si="26"/>
        <v>-7.8584994921054223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-3.9821419162656231E-3</v>
      </c>
      <c r="AR75">
        <f t="shared" si="36"/>
        <v>-3.9825316109277442E-3</v>
      </c>
      <c r="AS75">
        <f t="shared" si="36"/>
        <v>-1.0659650895575548E-3</v>
      </c>
      <c r="AT75">
        <f t="shared" si="36"/>
        <v>-6.9976244567333389E-4</v>
      </c>
      <c r="AU75">
        <f t="shared" si="23"/>
        <v>-5.7482591461586333E-3</v>
      </c>
      <c r="AW75">
        <v>72</v>
      </c>
      <c r="AX75">
        <f>IF(Z75&gt;0, (R75*SUMPRODUCT(K75:$K$98, X75:$X$98)-K75*$AZ$3)/Z75, 0)</f>
        <v>-1145851.1169469638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500000</v>
      </c>
      <c r="S76">
        <f t="shared" si="29"/>
        <v>-2147932.0406161998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-12.209164228092611</v>
      </c>
      <c r="AC76">
        <f t="shared" si="30"/>
        <v>-10.904260562853743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-2.7359610811010371</v>
      </c>
      <c r="AI76">
        <f t="shared" si="34"/>
        <v>-2.7362149127017736</v>
      </c>
      <c r="AJ76">
        <f t="shared" si="35"/>
        <v>-1.3049036652388679</v>
      </c>
      <c r="AK76">
        <f t="shared" si="49"/>
        <v>-0.85464149596648287</v>
      </c>
      <c r="AL76">
        <f t="shared" si="26"/>
        <v>-4.895760073907125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-1.7868520805962469E-3</v>
      </c>
      <c r="AR76">
        <f t="shared" si="36"/>
        <v>-1.7870178576341697E-3</v>
      </c>
      <c r="AS76">
        <f t="shared" si="36"/>
        <v>-8.5223062759043409E-4</v>
      </c>
      <c r="AT76">
        <f t="shared" si="36"/>
        <v>-5.5816507982527238E-4</v>
      </c>
      <c r="AU76">
        <f t="shared" si="23"/>
        <v>-3.1974135650498768E-3</v>
      </c>
      <c r="AW76">
        <v>73</v>
      </c>
      <c r="AX76">
        <f>IF(Z76&gt;0, (R76*SUMPRODUCT(K76:$K$98, X76:$X$98)-K76*$AZ$3)/Z76, 0)</f>
        <v>-2147932.0406161998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500000</v>
      </c>
      <c r="S77">
        <f t="shared" si="29"/>
        <v>-4142636.4533529435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-10.904260562853743</v>
      </c>
      <c r="AC77">
        <f t="shared" si="30"/>
        <v>-9.7373993728315433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-1.3376668684295456</v>
      </c>
      <c r="AI77">
        <f t="shared" si="34"/>
        <v>-1.3377843950274317</v>
      </c>
      <c r="AJ77">
        <f t="shared" si="35"/>
        <v>-1.1668611900221997</v>
      </c>
      <c r="AK77">
        <f t="shared" si="49"/>
        <v>-0.76329823939976205</v>
      </c>
      <c r="AL77">
        <f t="shared" si="26"/>
        <v>-3.2679438244493935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-7.8002520221343626E-4</v>
      </c>
      <c r="AR77">
        <f t="shared" si="36"/>
        <v>-7.8009373475352163E-4</v>
      </c>
      <c r="AS77">
        <f t="shared" si="36"/>
        <v>-6.8042436961203391E-4</v>
      </c>
      <c r="AT77">
        <f t="shared" si="36"/>
        <v>-4.4509726419101952E-4</v>
      </c>
      <c r="AU77">
        <f t="shared" si="23"/>
        <v>-1.9056153685565751E-3</v>
      </c>
      <c r="AW77">
        <v>74</v>
      </c>
      <c r="AX77">
        <f>IF(Z77&gt;0, (R77*SUMPRODUCT(K77:$K$98, X77:$X$98)-K77*$AZ$3)/Z77, 0)</f>
        <v>-4142636.4533529435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500000</v>
      </c>
      <c r="S78">
        <f t="shared" si="29"/>
        <v>-8239086.3156201802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-9.7373993728315433</v>
      </c>
      <c r="AC78">
        <f t="shared" si="30"/>
        <v>-8.6947436461562599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-0.63586114302529573</v>
      </c>
      <c r="AI78">
        <f t="shared" si="34"/>
        <v>-0.63591390824290051</v>
      </c>
      <c r="AJ78">
        <f t="shared" si="35"/>
        <v>-1.0426557266752834</v>
      </c>
      <c r="AK78">
        <f t="shared" si="49"/>
        <v>-0.68161795609820808</v>
      </c>
      <c r="AL78">
        <f t="shared" si="26"/>
        <v>-2.3601875910163921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-3.3105864101748813E-4</v>
      </c>
      <c r="AR78">
        <f t="shared" si="36"/>
        <v>-3.3108611302364049E-4</v>
      </c>
      <c r="AS78">
        <f t="shared" si="36"/>
        <v>-5.4285466521814018E-4</v>
      </c>
      <c r="AT78">
        <f t="shared" si="36"/>
        <v>-3.5488174849837247E-4</v>
      </c>
      <c r="AU78">
        <f t="shared" si="23"/>
        <v>-1.2288225267401533E-3</v>
      </c>
      <c r="AW78">
        <v>75</v>
      </c>
      <c r="AX78">
        <f>IF(Z78&gt;0, (R78*SUMPRODUCT(K78:$K$98, X78:$X$98)-K78*$AZ$3)/Z78, 0)</f>
        <v>-8239086.3156201802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500000</v>
      </c>
      <c r="S79">
        <f t="shared" si="29"/>
        <v>-16918564.757627685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-8.6947436461562599</v>
      </c>
      <c r="AC79">
        <f t="shared" si="30"/>
        <v>-7.7634356406209388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-0.29294024555564602</v>
      </c>
      <c r="AI79">
        <f t="shared" si="34"/>
        <v>-0.29296318909651914</v>
      </c>
      <c r="AJ79">
        <f t="shared" si="35"/>
        <v>-0.93130800553532112</v>
      </c>
      <c r="AK79">
        <f t="shared" si="49"/>
        <v>-0.60863205523093822</v>
      </c>
      <c r="AL79">
        <f t="shared" si="26"/>
        <v>-1.8329032498627784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-1.3617696794894214E-4</v>
      </c>
      <c r="AR79">
        <f t="shared" si="36"/>
        <v>-1.3618763354329976E-4</v>
      </c>
      <c r="AS79">
        <f t="shared" si="36"/>
        <v>-4.3293027279273522E-4</v>
      </c>
      <c r="AT79">
        <f t="shared" si="36"/>
        <v>-2.8293028744027018E-4</v>
      </c>
      <c r="AU79">
        <f t="shared" si="23"/>
        <v>-8.5204819377630511E-4</v>
      </c>
      <c r="AW79">
        <v>76</v>
      </c>
      <c r="AX79">
        <f>IF(Z79&gt;0, (R79*SUMPRODUCT(K79:$K$98, X79:$X$98)-K79*$AZ$3)/Z79, 0)</f>
        <v>-16918564.757627685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500000</v>
      </c>
      <c r="S80">
        <f t="shared" si="29"/>
        <v>-35888829.479423478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-7.7634356406209388</v>
      </c>
      <c r="AC80">
        <f t="shared" si="30"/>
        <v>-6.9317512245743025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-0.1305685092986402</v>
      </c>
      <c r="AI80">
        <f t="shared" si="34"/>
        <v>-0.13057816655317472</v>
      </c>
      <c r="AJ80">
        <f t="shared" si="35"/>
        <v>-0.83168441604663634</v>
      </c>
      <c r="AK80">
        <f t="shared" si="49"/>
        <v>-0.54344049484346579</v>
      </c>
      <c r="AL80">
        <f t="shared" si="26"/>
        <v>-1.5057030774432767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-5.4193230700441621E-5</v>
      </c>
      <c r="AR80">
        <f t="shared" si="36"/>
        <v>-5.4197239000955538E-5</v>
      </c>
      <c r="AS80">
        <f t="shared" si="36"/>
        <v>-3.4519552739694818E-4</v>
      </c>
      <c r="AT80">
        <f t="shared" si="36"/>
        <v>-2.2555818602212389E-4</v>
      </c>
      <c r="AU80">
        <f t="shared" si="23"/>
        <v>-6.2495095242002749E-4</v>
      </c>
      <c r="AW80">
        <v>77</v>
      </c>
      <c r="AX80">
        <f>IF(Z80&gt;0, (R80*SUMPRODUCT(K80:$K$98, X80:$X$98)-K80*$AZ$3)/Z80, 0)</f>
        <v>-35888829.479423478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500000</v>
      </c>
      <c r="S81">
        <f t="shared" si="29"/>
        <v>-78795287.44234632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-6.9317512245743025</v>
      </c>
      <c r="AC81">
        <f t="shared" si="30"/>
        <v>-6.1891084597562651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-5.6333478422643773E-2</v>
      </c>
      <c r="AI81">
        <f t="shared" si="34"/>
        <v>-5.6337405756790679E-2</v>
      </c>
      <c r="AJ81">
        <f t="shared" si="35"/>
        <v>-0.74264276481803737</v>
      </c>
      <c r="AK81">
        <f t="shared" si="49"/>
        <v>-0.48522258572020122</v>
      </c>
      <c r="AL81">
        <f t="shared" si="26"/>
        <v>-1.2842027562950293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-2.0876377526110611E-5</v>
      </c>
      <c r="AR81">
        <f t="shared" si="36"/>
        <v>-2.0877832939705114E-5</v>
      </c>
      <c r="AS81">
        <f t="shared" si="36"/>
        <v>-2.7521273600502661E-4</v>
      </c>
      <c r="AT81">
        <f t="shared" si="36"/>
        <v>-1.7981651705744418E-4</v>
      </c>
      <c r="AU81">
        <f t="shared" si="23"/>
        <v>-4.7590708600217594E-4</v>
      </c>
      <c r="AW81">
        <v>78</v>
      </c>
      <c r="AX81">
        <f>IF(Z81&gt;0, (R81*SUMPRODUCT(K81:$K$98, X81:$X$98)-K81*$AZ$3)/Z81, 0)</f>
        <v>-78795287.44234632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500000</v>
      </c>
      <c r="S82">
        <f t="shared" si="29"/>
        <v>-179389677.45056549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-6.1891084597562651</v>
      </c>
      <c r="AC82">
        <f t="shared" si="30"/>
        <v>-5.5260070521617033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-2.3478364372664512E-2</v>
      </c>
      <c r="AI82">
        <f t="shared" si="34"/>
        <v>-2.3479904597032687E-2</v>
      </c>
      <c r="AJ82">
        <f t="shared" si="35"/>
        <v>-0.66310140759456182</v>
      </c>
      <c r="AK82">
        <f t="shared" si="49"/>
        <v>-0.43323759218293861</v>
      </c>
      <c r="AL82">
        <f t="shared" si="26"/>
        <v>-1.119818904374533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-7.7685218082362711E-6</v>
      </c>
      <c r="AR82">
        <f t="shared" si="36"/>
        <v>-7.7690314377148764E-6</v>
      </c>
      <c r="AS82">
        <f t="shared" si="36"/>
        <v>-2.194070108209122E-4</v>
      </c>
      <c r="AT82">
        <f t="shared" si="36"/>
        <v>-1.4334966565811814E-4</v>
      </c>
      <c r="AU82">
        <f t="shared" si="23"/>
        <v>-3.7052570791674516E-4</v>
      </c>
      <c r="AW82">
        <v>79</v>
      </c>
      <c r="AX82">
        <f>IF(Z82&gt;0, (R82*SUMPRODUCT(K82:$K$98, X82:$X$98)-K82*$AZ$3)/Z82, 0)</f>
        <v>-179389677.45056549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8"/>
        <v>500000</v>
      </c>
      <c r="S83">
        <f t="shared" si="29"/>
        <v>-424252410.72008222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-5.5260070521617033</v>
      </c>
      <c r="AC83">
        <f t="shared" si="30"/>
        <v>-4.9339413528512903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-9.4333558155383114E-3</v>
      </c>
      <c r="AI83">
        <f t="shared" si="34"/>
        <v>-9.4339373020812488E-3</v>
      </c>
      <c r="AJ83">
        <f t="shared" si="35"/>
        <v>-0.59206569931041297</v>
      </c>
      <c r="AK83">
        <f t="shared" si="49"/>
        <v>-0.38682049365131926</v>
      </c>
      <c r="AL83">
        <f t="shared" si="26"/>
        <v>-0.98832013026381338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-2.7868830492596103E-6</v>
      </c>
      <c r="AR83">
        <f t="shared" si="36"/>
        <v>-2.7870548370116653E-6</v>
      </c>
      <c r="AS83">
        <f t="shared" si="36"/>
        <v>-1.749131373522848E-4</v>
      </c>
      <c r="AT83">
        <f t="shared" si="36"/>
        <v>-1.1427783473272701E-4</v>
      </c>
      <c r="AU83">
        <f t="shared" si="23"/>
        <v>-2.9197802692202345E-4</v>
      </c>
      <c r="AW83">
        <v>80</v>
      </c>
      <c r="AX83">
        <f>IF(Z83&gt;0, (R83*SUMPRODUCT(K83:$K$98, X83:$X$98)-K83*$AZ$3)/Z83, 0)</f>
        <v>-424252410.72008222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500000</v>
      </c>
      <c r="S84">
        <f t="shared" si="29"/>
        <v>-1044025527.8718548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-4.9339413528512903</v>
      </c>
      <c r="AC84">
        <f t="shared" si="30"/>
        <v>-4.4053071148841427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-3.6469469479670537E-3</v>
      </c>
      <c r="AI84">
        <f t="shared" si="34"/>
        <v>-3.647157924949765E-3</v>
      </c>
      <c r="AJ84">
        <f t="shared" si="35"/>
        <v>-0.52863423796714759</v>
      </c>
      <c r="AK84">
        <f t="shared" si="49"/>
        <v>-0.34537589469959035</v>
      </c>
      <c r="AL84">
        <f t="shared" si="26"/>
        <v>-0.87765729059168773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-9.6197536675591133E-7</v>
      </c>
      <c r="AR84">
        <f t="shared" si="36"/>
        <v>-9.6203101732149837E-7</v>
      </c>
      <c r="AS84">
        <f t="shared" si="36"/>
        <v>-1.3944077668353637E-4</v>
      </c>
      <c r="AT84">
        <f t="shared" si="36"/>
        <v>-9.1101709926845603E-5</v>
      </c>
      <c r="AU84">
        <f t="shared" si="23"/>
        <v>-2.3150451762770347E-4</v>
      </c>
      <c r="AW84">
        <v>81</v>
      </c>
      <c r="AX84">
        <f>IF(Z84&gt;0, (R84*SUMPRODUCT(K84:$K$98, X84:$X$98)-K84*$AZ$3)/Z84, 0)</f>
        <v>-1044025527.8718548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500000</v>
      </c>
      <c r="S85">
        <f t="shared" si="29"/>
        <v>-2678366476.1708136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-4.4053071148841427</v>
      </c>
      <c r="AC85">
        <f t="shared" si="30"/>
        <v>-3.9333107332432626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-1.3543979419025837E-3</v>
      </c>
      <c r="AI85">
        <f t="shared" si="34"/>
        <v>-1.3544713693212779E-3</v>
      </c>
      <c r="AJ85">
        <f t="shared" si="35"/>
        <v>-0.47199638164088009</v>
      </c>
      <c r="AK85">
        <f t="shared" si="49"/>
        <v>-0.30837149804189001</v>
      </c>
      <c r="AL85">
        <f t="shared" si="26"/>
        <v>-0.78172235105209142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-3.1897949638333629E-7</v>
      </c>
      <c r="AR85">
        <f t="shared" si="36"/>
        <v>-3.1899678955863669E-7</v>
      </c>
      <c r="AS85">
        <f t="shared" si="36"/>
        <v>-1.1116169292096716E-4</v>
      </c>
      <c r="AT85">
        <f t="shared" si="36"/>
        <v>-7.2625763891962547E-5</v>
      </c>
      <c r="AU85">
        <f t="shared" si="23"/>
        <v>-1.8410645360248835E-4</v>
      </c>
      <c r="AW85">
        <v>82</v>
      </c>
      <c r="AX85">
        <f>IF(Z85&gt;0, (R85*SUMPRODUCT(K85:$K$98, X85:$X$98)-K85*$AZ$3)/Z85, 0)</f>
        <v>-2678366476.1708136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500000</v>
      </c>
      <c r="S86">
        <f t="shared" si="29"/>
        <v>-7178321325.7237101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-3.9333107332432626</v>
      </c>
      <c r="AC86">
        <f t="shared" si="30"/>
        <v>-3.511884852565395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-4.8231402734930936E-4</v>
      </c>
      <c r="AI86">
        <f t="shared" si="34"/>
        <v>-4.8233848909108162E-4</v>
      </c>
      <c r="AJ86">
        <f t="shared" si="35"/>
        <v>-0.42142588067786768</v>
      </c>
      <c r="AK86">
        <f t="shared" si="49"/>
        <v>-0.27533175132702842</v>
      </c>
      <c r="AL86">
        <f t="shared" si="26"/>
        <v>-0.69723997049398712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-1.0142110853327605E-7</v>
      </c>
      <c r="AR86">
        <f t="shared" si="36"/>
        <v>-1.0142625235416144E-7</v>
      </c>
      <c r="AS86">
        <f t="shared" si="36"/>
        <v>-8.8617534550796987E-5</v>
      </c>
      <c r="AT86">
        <f t="shared" si="36"/>
        <v>-5.7896826238834684E-5</v>
      </c>
      <c r="AU86">
        <f t="shared" si="23"/>
        <v>-1.4661578704198581E-4</v>
      </c>
      <c r="AW86">
        <v>83</v>
      </c>
      <c r="AX86">
        <f>IF(Z86&gt;0, (R86*SUMPRODUCT(K86:$K$98, X86:$X$98)-K86*$AZ$3)/Z86, 0)</f>
        <v>-7178321325.7237101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500000</v>
      </c>
      <c r="S87">
        <f t="shared" si="29"/>
        <v>-20140345565.273563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-3.511884852565395</v>
      </c>
      <c r="AC87">
        <f t="shared" si="30"/>
        <v>-3.1356115614352857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-1.6432720776984823E-4</v>
      </c>
      <c r="AI87">
        <f t="shared" si="34"/>
        <v>-1.643349921734258E-4</v>
      </c>
      <c r="AJ87">
        <f t="shared" si="35"/>
        <v>-0.37627329113010921</v>
      </c>
      <c r="AK87">
        <f t="shared" si="49"/>
        <v>-0.24583193967957767</v>
      </c>
      <c r="AL87">
        <f t="shared" si="26"/>
        <v>-0.62226956580186032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-3.0852468200078606E-8</v>
      </c>
      <c r="AR87">
        <f t="shared" si="36"/>
        <v>-3.0853929723505514E-8</v>
      </c>
      <c r="AS87">
        <f t="shared" si="36"/>
        <v>-7.064539041757331E-5</v>
      </c>
      <c r="AT87">
        <f t="shared" si="36"/>
        <v>-4.615499894667758E-5</v>
      </c>
      <c r="AU87">
        <f t="shared" si="23"/>
        <v>-1.168312432939744E-4</v>
      </c>
      <c r="AW87">
        <v>84</v>
      </c>
      <c r="AX87">
        <f>IF(Z87&gt;0, (R87*SUMPRODUCT(K87:$K$98, X87:$X$98)-K87*$AZ$3)/Z87, 0)</f>
        <v>-20140345565.273563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500000</v>
      </c>
      <c r="S88">
        <f t="shared" si="29"/>
        <v>-59273755932.33802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-3.1356115614352857</v>
      </c>
      <c r="AC88">
        <f t="shared" si="30"/>
        <v>-2.79965320608131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-5.3449298778331377E-5</v>
      </c>
      <c r="AI88">
        <f t="shared" si="34"/>
        <v>-5.3451660407995333E-5</v>
      </c>
      <c r="AJ88">
        <f t="shared" si="35"/>
        <v>-0.33595835535397578</v>
      </c>
      <c r="AK88">
        <f t="shared" si="49"/>
        <v>-0.21949280930047002</v>
      </c>
      <c r="AL88">
        <f t="shared" si="26"/>
        <v>-0.55550461631485382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-8.9599260809685081E-9</v>
      </c>
      <c r="AR88">
        <f t="shared" si="36"/>
        <v>-8.9603219706752633E-9</v>
      </c>
      <c r="AS88">
        <f t="shared" si="36"/>
        <v>-5.6318082726198625E-5</v>
      </c>
      <c r="AT88">
        <f t="shared" si="36"/>
        <v>-3.6794483587006648E-5</v>
      </c>
      <c r="AU88">
        <f t="shared" si="23"/>
        <v>-9.3121526635175944E-5</v>
      </c>
      <c r="AW88">
        <v>85</v>
      </c>
      <c r="AX88">
        <f>IF(Z88&gt;0, (R88*SUMPRODUCT(K88:$K$98, X88:$X$98)-K88*$AZ$3)/Z88, 0)</f>
        <v>-59273755932.33802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500000</v>
      </c>
      <c r="S89">
        <f t="shared" si="29"/>
        <v>-184954127455.53625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-2.79965320608131</v>
      </c>
      <c r="AC89">
        <f t="shared" si="30"/>
        <v>-2.4996903702140534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-1.6622538142335806E-5</v>
      </c>
      <c r="AI89">
        <f t="shared" si="34"/>
        <v>-1.6623213901888891E-5</v>
      </c>
      <c r="AJ89">
        <f t="shared" si="35"/>
        <v>-0.29996283586725658</v>
      </c>
      <c r="AK89">
        <f t="shared" si="49"/>
        <v>-0.19597572442569172</v>
      </c>
      <c r="AL89">
        <f t="shared" si="26"/>
        <v>-0.49595518350685019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-2.487950470913449E-9</v>
      </c>
      <c r="AR89">
        <f t="shared" si="36"/>
        <v>-2.4880516140892942E-9</v>
      </c>
      <c r="AS89">
        <f t="shared" si="36"/>
        <v>-4.4896433526703602E-5</v>
      </c>
      <c r="AT89">
        <f t="shared" si="36"/>
        <v>-2.9332337318011376E-5</v>
      </c>
      <c r="AU89">
        <f t="shared" si="23"/>
        <v>-7.4231258896329073E-5</v>
      </c>
      <c r="AW89">
        <v>86</v>
      </c>
      <c r="AX89">
        <f>IF(Z89&gt;0, (R89*SUMPRODUCT(K89:$K$98, X89:$X$98)-K89*$AZ$3)/Z89, 0)</f>
        <v>-184954127455.53625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8"/>
        <v>500000</v>
      </c>
      <c r="S90">
        <f t="shared" si="29"/>
        <v>-613902707450.60632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-2.4996903702140534</v>
      </c>
      <c r="AC90">
        <f t="shared" si="30"/>
        <v>-2.2318664041063059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-4.8722507523947385E-6</v>
      </c>
      <c r="AI90">
        <f t="shared" si="34"/>
        <v>-4.8724325292770542E-6</v>
      </c>
      <c r="AJ90">
        <f t="shared" si="35"/>
        <v>-0.2678239661077475</v>
      </c>
      <c r="AK90">
        <f t="shared" si="49"/>
        <v>-0.17497832591498375</v>
      </c>
      <c r="AL90">
        <f t="shared" si="26"/>
        <v>-0.44280716445526053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-6.5111245185554953E-10</v>
      </c>
      <c r="AR90">
        <f t="shared" si="36"/>
        <v>-6.5113674395329864E-10</v>
      </c>
      <c r="AS90">
        <f t="shared" si="36"/>
        <v>-3.5791162667968718E-5</v>
      </c>
      <c r="AT90">
        <f t="shared" si="36"/>
        <v>-2.338355979566261E-5</v>
      </c>
      <c r="AU90">
        <f t="shared" si="23"/>
        <v>-5.9175373600375281E-5</v>
      </c>
      <c r="AW90">
        <v>87</v>
      </c>
      <c r="AX90">
        <f>IF(Z90&gt;0, (R90*SUMPRODUCT(K90:$K$98, X90:$X$98)-K90*$AZ$3)/Z90, 0)</f>
        <v>-613902707450.60632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8"/>
        <v>500000</v>
      </c>
      <c r="S91">
        <f t="shared" si="29"/>
        <v>-2175398170803.6157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-2.2318664041063059</v>
      </c>
      <c r="AC91">
        <f t="shared" si="30"/>
        <v>-1.9927378613684017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-1.341574324915904E-6</v>
      </c>
      <c r="AI91">
        <f t="shared" si="34"/>
        <v>-1.3416201265969045E-6</v>
      </c>
      <c r="AJ91">
        <f t="shared" si="35"/>
        <v>-0.23912854273790418</v>
      </c>
      <c r="AK91">
        <f t="shared" si="49"/>
        <v>-0.15623064828744143</v>
      </c>
      <c r="AL91">
        <f t="shared" si="26"/>
        <v>-0.39536053264547222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-1.6007484316248757E-10</v>
      </c>
      <c r="AR91">
        <f t="shared" si="36"/>
        <v>-1.6008030815743163E-10</v>
      </c>
      <c r="AS91">
        <f t="shared" si="36"/>
        <v>-2.8532495936700104E-5</v>
      </c>
      <c r="AT91">
        <f t="shared" si="36"/>
        <v>-1.8641230722236428E-5</v>
      </c>
      <c r="AU91">
        <f t="shared" si="23"/>
        <v>-4.7173886739244692E-5</v>
      </c>
      <c r="AW91">
        <v>88</v>
      </c>
      <c r="AX91">
        <f>IF(Z91&gt;0, (R91*SUMPRODUCT(K91:$K$98, X91:$X$98)-K91*$AZ$3)/Z91, 0)</f>
        <v>-2175398170803.6157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8"/>
        <v>500000</v>
      </c>
      <c r="S92">
        <f t="shared" si="29"/>
        <v>-8262633914141.4355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-1.9927378613684017</v>
      </c>
      <c r="AC92">
        <f t="shared" si="30"/>
        <v>-1.7792302335025689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-3.4576938640411852E-7</v>
      </c>
      <c r="AI92">
        <f t="shared" si="34"/>
        <v>-3.4578015312966872E-7</v>
      </c>
      <c r="AJ92">
        <f t="shared" si="35"/>
        <v>-0.21350762786583277</v>
      </c>
      <c r="AK92">
        <f t="shared" si="49"/>
        <v>-0.13949165029578814</v>
      </c>
      <c r="AL92">
        <f t="shared" si="26"/>
        <v>-0.35299962394177403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-3.6836373126733E-11</v>
      </c>
      <c r="AR92">
        <f t="shared" si="36"/>
        <v>-3.6837520154594094E-11</v>
      </c>
      <c r="AS92">
        <f t="shared" si="36"/>
        <v>-2.2745931116867067E-5</v>
      </c>
      <c r="AT92">
        <f t="shared" si="36"/>
        <v>-1.4860675005953052E-5</v>
      </c>
      <c r="AU92">
        <f t="shared" si="23"/>
        <v>-3.7606642960340275E-5</v>
      </c>
      <c r="AW92">
        <v>89</v>
      </c>
      <c r="AX92">
        <f>IF(Z92&gt;0, (R92*SUMPRODUCT(K92:$K$98, X92:$X$98)-K92*$AZ$3)/Z92, 0)</f>
        <v>-8262633914141.4355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500000</v>
      </c>
      <c r="S93">
        <f t="shared" si="29"/>
        <v>-33789017414734.223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-1.7792302335025689</v>
      </c>
      <c r="AC93">
        <f t="shared" si="30"/>
        <v>-1.5885984228019878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-8.3082967982627255E-8</v>
      </c>
      <c r="AI93">
        <f t="shared" si="34"/>
        <v>-8.3085318744123667E-8</v>
      </c>
      <c r="AJ93">
        <f t="shared" si="35"/>
        <v>-0.19063181070058111</v>
      </c>
      <c r="AK93">
        <f t="shared" si="49"/>
        <v>-0.12454611634517984</v>
      </c>
      <c r="AL93">
        <f t="shared" si="26"/>
        <v>-0.31517801013107971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-7.9028602832252569E-12</v>
      </c>
      <c r="AR93">
        <f t="shared" si="36"/>
        <v>-7.9030838878955815E-12</v>
      </c>
      <c r="AS93">
        <f t="shared" si="36"/>
        <v>-1.8132917035654727E-5</v>
      </c>
      <c r="AT93">
        <f t="shared" si="36"/>
        <v>-1.1846839131939605E-5</v>
      </c>
      <c r="AU93">
        <f t="shared" si="23"/>
        <v>-2.997976407067822E-5</v>
      </c>
      <c r="AW93">
        <v>90</v>
      </c>
      <c r="AX93">
        <f>IF(Z93&gt;0, (R93*SUMPRODUCT(K93:$K$98, X93:$X$98)-K93*$AZ$3)/Z93, 0)</f>
        <v>-33789017414734.223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500000</v>
      </c>
      <c r="S94">
        <f t="shared" si="29"/>
        <v>-149584415965376.72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-1.5885984228019878</v>
      </c>
      <c r="AC94">
        <f t="shared" si="30"/>
        <v>-1.4183914489371967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-1.8531431795449187E-8</v>
      </c>
      <c r="AI94">
        <f t="shared" si="34"/>
        <v>-1.8531905906151089E-8</v>
      </c>
      <c r="AJ94">
        <f t="shared" si="35"/>
        <v>-0.17020697386479111</v>
      </c>
      <c r="AK94">
        <f t="shared" si="49"/>
        <v>-0.11120188959613916</v>
      </c>
      <c r="AL94">
        <f t="shared" si="26"/>
        <v>-0.2814088819928362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-1.5738496955384259E-12</v>
      </c>
      <c r="AR94">
        <f t="shared" si="36"/>
        <v>-1.5738899611256766E-12</v>
      </c>
      <c r="AS94">
        <f t="shared" si="36"/>
        <v>-1.4455450445086621E-5</v>
      </c>
      <c r="AT94">
        <f t="shared" si="36"/>
        <v>-9.4442276245033692E-6</v>
      </c>
      <c r="AU94">
        <f t="shared" si="23"/>
        <v>-2.3899679643479953E-5</v>
      </c>
      <c r="AW94">
        <v>91</v>
      </c>
      <c r="AX94">
        <f>IF(Z94&gt;0, (R94*SUMPRODUCT(K94:$K$98, X94:$X$98)-K94*$AZ$3)/Z94, 0)</f>
        <v>-149584415965376.72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500000</v>
      </c>
      <c r="S95">
        <f t="shared" si="29"/>
        <v>-721805510732814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-1.4183914489371967</v>
      </c>
      <c r="AC95">
        <f t="shared" si="30"/>
        <v>-1.2664209365524364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-3.8164368272730219E-9</v>
      </c>
      <c r="AI95">
        <f t="shared" si="34"/>
        <v>-3.8165245531851774E-9</v>
      </c>
      <c r="AJ95">
        <f t="shared" si="35"/>
        <v>-0.15197051238476034</v>
      </c>
      <c r="AK95">
        <f t="shared" si="49"/>
        <v>-9.9287401425603786E-2</v>
      </c>
      <c r="AL95">
        <f t="shared" si="26"/>
        <v>-0.25125791762688865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-2.8939720617772965E-13</v>
      </c>
      <c r="AR95">
        <f t="shared" si="36"/>
        <v>-2.8940385836012811E-13</v>
      </c>
      <c r="AS95">
        <f t="shared" si="36"/>
        <v>-1.1523796592480963E-5</v>
      </c>
      <c r="AT95">
        <f t="shared" si="36"/>
        <v>-7.5288804404886637E-6</v>
      </c>
      <c r="AU95">
        <f t="shared" si="23"/>
        <v>-1.9052677322373484E-5</v>
      </c>
      <c r="AW95">
        <v>92</v>
      </c>
      <c r="AX95">
        <f>IF(Z95&gt;0, (R95*SUMPRODUCT(K95:$K$98, X95:$X$98)-K95*$AZ$3)/Z95, 0)</f>
        <v>-721805510732814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500000</v>
      </c>
      <c r="S96">
        <f t="shared" si="29"/>
        <v>-3827454217431219.5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-1.2664209365524364</v>
      </c>
      <c r="AC96">
        <f t="shared" si="30"/>
        <v>-1.1307329790649272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-7.207730744939481E-10</v>
      </c>
      <c r="AI96">
        <f t="shared" si="34"/>
        <v>-7.2078784583953224E-10</v>
      </c>
      <c r="AJ96">
        <f t="shared" si="35"/>
        <v>-0.13568795748750917</v>
      </c>
      <c r="AK96">
        <f t="shared" si="49"/>
        <v>-8.8649465558670551E-2</v>
      </c>
      <c r="AL96">
        <f t="shared" si="26"/>
        <v>-0.22433742376696758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-4.8799659090959925E-14</v>
      </c>
      <c r="AR96">
        <f t="shared" si="36"/>
        <v>-4.8800659179135152E-14</v>
      </c>
      <c r="AS96">
        <f t="shared" si="36"/>
        <v>-9.1867000897446922E-6</v>
      </c>
      <c r="AT96">
        <f t="shared" si="36"/>
        <v>-6.0019773919776744E-6</v>
      </c>
      <c r="AU96">
        <f t="shared" si="23"/>
        <v>-1.5188677530523026E-5</v>
      </c>
      <c r="AW96">
        <v>93</v>
      </c>
      <c r="AX96">
        <f>IF(Z96&gt;0, (R96*SUMPRODUCT(K96:$K$98, X96:$X$98)-K96*$AZ$3)/Z96, 0)</f>
        <v>-3827454217431219.5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500000</v>
      </c>
      <c r="S97">
        <f t="shared" si="29"/>
        <v>-2.2522891062287136E+16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-1.1307329790649272</v>
      </c>
      <c r="AC97">
        <f t="shared" si="30"/>
        <v>-1.009583017022299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-1.2382394504276125E-10</v>
      </c>
      <c r="AI97">
        <f t="shared" si="34"/>
        <v>-1.2382618628038529E-10</v>
      </c>
      <c r="AJ97">
        <f t="shared" si="35"/>
        <v>-0.12114996204262818</v>
      </c>
      <c r="AK97">
        <f t="shared" si="49"/>
        <v>-7.9151308534544912E-2</v>
      </c>
      <c r="AL97">
        <f t="shared" si="26"/>
        <v>-0.20030127070099929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-7.4852247924748914E-15</v>
      </c>
      <c r="AR97">
        <f t="shared" si="36"/>
        <v>-7.4853602765076723E-15</v>
      </c>
      <c r="AS97">
        <f t="shared" si="36"/>
        <v>-7.3235810664545291E-6</v>
      </c>
      <c r="AT97">
        <f t="shared" si="36"/>
        <v>-4.7847396300853082E-6</v>
      </c>
      <c r="AU97">
        <f t="shared" si="23"/>
        <v>-1.2108320704025199E-5</v>
      </c>
      <c r="AW97">
        <v>94</v>
      </c>
      <c r="AX97">
        <f>IF(Z97&gt;0, (R97*SUMPRODUCT(K97:$K$98, X97:$X$98)-K97*$AZ$3)/Z97, 0)</f>
        <v>-2.2522891062287136E+16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-1.009583017022299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-2.2412376240472275E-11</v>
      </c>
      <c r="AI98">
        <f t="shared" si="34"/>
        <v>-2.2412376240472275E-11</v>
      </c>
      <c r="AJ98">
        <f t="shared" si="35"/>
        <v>-1.009583017022299</v>
      </c>
      <c r="AK98">
        <f t="shared" si="49"/>
        <v>-7.0670811191560934E-2</v>
      </c>
      <c r="AL98">
        <f t="shared" si="26"/>
        <v>-1.0802538282362724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-1.2096788641232546E-15</v>
      </c>
      <c r="AR98">
        <f t="shared" si="36"/>
        <v>-1.2096788641232546E-15</v>
      </c>
      <c r="AS98">
        <f t="shared" si="36"/>
        <v>-5.4490930553998605E-5</v>
      </c>
      <c r="AT98">
        <f t="shared" si="36"/>
        <v>-3.8143651387799024E-6</v>
      </c>
      <c r="AU98">
        <f t="shared" si="36"/>
        <v>-5.8305295693988187E-5</v>
      </c>
      <c r="AW98">
        <v>95</v>
      </c>
    </row>
    <row r="100" spans="5:50" x14ac:dyDescent="0.25">
      <c r="AN100" s="8">
        <f t="shared" ref="AN100:AU100" si="50">SUM(AN3:AN98)</f>
        <v>34622.646099414313</v>
      </c>
      <c r="AO100" s="8">
        <f t="shared" si="50"/>
        <v>-3462.2646099414314</v>
      </c>
      <c r="AP100" s="8">
        <f t="shared" si="50"/>
        <v>-3019.3253090628473</v>
      </c>
      <c r="AQ100" s="8">
        <f t="shared" si="50"/>
        <v>-16700.974984953285</v>
      </c>
      <c r="AR100" s="8">
        <f t="shared" si="50"/>
        <v>11440.081195456749</v>
      </c>
      <c r="AS100" s="8">
        <f t="shared" si="50"/>
        <v>-2711.3297547219067</v>
      </c>
      <c r="AT100" s="8">
        <f t="shared" si="50"/>
        <v>999.86449123492423</v>
      </c>
      <c r="AU100" s="8">
        <f t="shared" si="50"/>
        <v>9728.6159319697672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97275-1E14-4712-99E9-60722C3305F9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'S.35.04.D'!C3*(1+C12)</f>
        <v>75058.007352849309</v>
      </c>
      <c r="K3">
        <v>1</v>
      </c>
      <c r="L3" s="2">
        <v>0</v>
      </c>
      <c r="O3">
        <f>$C$3</f>
        <v>75058.007352849309</v>
      </c>
      <c r="P3">
        <f>O3*C5</f>
        <v>7505.8007352849309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75058.007352849309</v>
      </c>
      <c r="AF3">
        <f t="shared" ref="AF3:AG34" si="4">-$Z3*P3</f>
        <v>-7505.8007352849309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65032.298413564371</v>
      </c>
      <c r="AJ3">
        <f t="shared" ref="AJ3:AJ66" si="7">AB3-AC3</f>
        <v>0</v>
      </c>
      <c r="AL3">
        <f t="shared" ref="AL3:AL34" si="8">SUM(AI3:AK3)</f>
        <v>65032.298413564371</v>
      </c>
      <c r="AN3">
        <f t="shared" ref="AN3:AU34" si="9">AE3*$K3</f>
        <v>75058.007352849309</v>
      </c>
      <c r="AO3">
        <f t="shared" si="9"/>
        <v>-7505.8007352849309</v>
      </c>
      <c r="AP3">
        <f t="shared" si="9"/>
        <v>-2519.9082039999998</v>
      </c>
      <c r="AQ3">
        <f t="shared" si="9"/>
        <v>0</v>
      </c>
      <c r="AR3">
        <f t="shared" si="9"/>
        <v>65032.298413564371</v>
      </c>
      <c r="AS3">
        <f t="shared" si="9"/>
        <v>0</v>
      </c>
      <c r="AT3">
        <f t="shared" si="9"/>
        <v>0</v>
      </c>
      <c r="AU3">
        <f t="shared" si="9"/>
        <v>65032.298413564371</v>
      </c>
      <c r="AW3">
        <v>0</v>
      </c>
      <c r="AX3">
        <f>IF(Z3&gt;0, (R3*SUMPRODUCT(K3:$K$98, X3:$X$98)-K3*$AZ$3)/Z3, 0)</f>
        <v>0</v>
      </c>
      <c r="AZ3">
        <f>C6*SUMPRODUCT(X4:X89, K4:K89)/1</f>
        <v>30189.703480027638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2049.3208312200868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2025.0393508853342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-2025.0393508853342</v>
      </c>
      <c r="AK4">
        <f>G4*SUM(AB4, AE4:AF4)</f>
        <v>0</v>
      </c>
      <c r="AL4">
        <f t="shared" si="8"/>
        <v>-2949.3143508853341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-862.27726467021171</v>
      </c>
      <c r="AR4">
        <f t="shared" si="9"/>
        <v>-862.27726467021171</v>
      </c>
      <c r="AS4">
        <f t="shared" si="9"/>
        <v>-1889.2054770830621</v>
      </c>
      <c r="AT4">
        <f t="shared" si="9"/>
        <v>0</v>
      </c>
      <c r="AU4">
        <f t="shared" si="9"/>
        <v>-2751.4827417532738</v>
      </c>
      <c r="AW4">
        <v>1</v>
      </c>
      <c r="AX4">
        <f>IF(Z4&gt;0, (R4*SUMPRODUCT(K4:$K$98, X4:$X$98)-K4*$AZ$3)/Z4, 0)</f>
        <v>2049.3208312200868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500000</v>
      </c>
      <c r="S5">
        <f t="shared" si="1"/>
        <v>3596.814861041436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2025.0393508853342</v>
      </c>
      <c r="AC5">
        <f t="shared" si="2"/>
        <v>3511.9687184350551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-929.58964246719995</v>
      </c>
      <c r="AI5">
        <f t="shared" si="6"/>
        <v>-978.41018027795326</v>
      </c>
      <c r="AJ5">
        <f t="shared" si="7"/>
        <v>-1486.9293675497208</v>
      </c>
      <c r="AK5">
        <f>G5*SUM(AB5, AE5:AF5)</f>
        <v>83.026613386298706</v>
      </c>
      <c r="AL5">
        <f t="shared" si="8"/>
        <v>-2382.3129344413755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-794.89955641887263</v>
      </c>
      <c r="AR5">
        <f t="shared" si="9"/>
        <v>-836.64638972792375</v>
      </c>
      <c r="AS5">
        <f t="shared" si="9"/>
        <v>-1271.4852239042377</v>
      </c>
      <c r="AT5">
        <f t="shared" si="9"/>
        <v>70.996722786806188</v>
      </c>
      <c r="AU5">
        <f t="shared" si="9"/>
        <v>-2037.1348908453554</v>
      </c>
      <c r="AW5">
        <v>2</v>
      </c>
      <c r="AX5">
        <f>IF(Z5&gt;0, (R5*SUMPRODUCT(K5:$K$98, X5:$X$98)-K5*$AZ$3)/Z5, 0)</f>
        <v>3596.814861041436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500000</v>
      </c>
      <c r="S6">
        <f t="shared" si="1"/>
        <v>5435.4025622254012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3511.9687184350551</v>
      </c>
      <c r="AC6">
        <f t="shared" si="2"/>
        <v>5243.8866075877449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-940.78250413153421</v>
      </c>
      <c r="AI6">
        <f t="shared" si="6"/>
        <v>-989.02075831376681</v>
      </c>
      <c r="AJ6">
        <f t="shared" si="7"/>
        <v>-1731.9178891526899</v>
      </c>
      <c r="AK6">
        <f>G6*SUM(AB6, AE6:AF6)</f>
        <v>205.45017002845074</v>
      </c>
      <c r="AL6">
        <f t="shared" si="8"/>
        <v>-2515.4884774380057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-725.72905924108454</v>
      </c>
      <c r="AR6">
        <f t="shared" si="9"/>
        <v>-762.94053232159308</v>
      </c>
      <c r="AS6">
        <f t="shared" si="9"/>
        <v>-1336.0188299184765</v>
      </c>
      <c r="AT6">
        <f t="shared" si="9"/>
        <v>158.48632171716287</v>
      </c>
      <c r="AU6">
        <f t="shared" si="9"/>
        <v>-1940.4730405229066</v>
      </c>
      <c r="AW6">
        <v>3</v>
      </c>
      <c r="AX6">
        <f>IF(Z6&gt;0, (R6*SUMPRODUCT(K6:$K$98, X6:$X$98)-K6*$AZ$3)/Z6, 0)</f>
        <v>5435.4025622254012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500000</v>
      </c>
      <c r="S7">
        <f t="shared" si="1"/>
        <v>6942.8440444691887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5243.8866075877449</v>
      </c>
      <c r="AC7">
        <f t="shared" si="2"/>
        <v>6617.9703307039199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-955.01565009188096</v>
      </c>
      <c r="AI7">
        <f t="shared" si="6"/>
        <v>-1002.6760201672821</v>
      </c>
      <c r="AJ7">
        <f t="shared" si="7"/>
        <v>-1374.083723116175</v>
      </c>
      <c r="AK7">
        <f>G7*SUM(AB7, AE7:AF7)</f>
        <v>257.47483243255829</v>
      </c>
      <c r="AL7">
        <f t="shared" si="8"/>
        <v>-2119.284910850899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-670.28355089242916</v>
      </c>
      <c r="AR7">
        <f t="shared" si="9"/>
        <v>-703.73427192293127</v>
      </c>
      <c r="AS7">
        <f t="shared" si="9"/>
        <v>-964.40903043336334</v>
      </c>
      <c r="AT7">
        <f t="shared" si="9"/>
        <v>180.7102793883268</v>
      </c>
      <c r="AU7">
        <f t="shared" si="9"/>
        <v>-1487.4330229679681</v>
      </c>
      <c r="AW7">
        <v>4</v>
      </c>
      <c r="AX7">
        <f>IF(Z7&gt;0, (R7*SUMPRODUCT(K7:$K$98, X7:$X$98)-K7*$AZ$3)/Z7, 0)</f>
        <v>6942.8440444691887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500000</v>
      </c>
      <c r="S8">
        <f t="shared" si="1"/>
        <v>7813.1173194567809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6617.9703307039199</v>
      </c>
      <c r="AC8">
        <f t="shared" si="2"/>
        <v>7357.9018309449166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-969.15313152414865</v>
      </c>
      <c r="AI8">
        <f t="shared" si="6"/>
        <v>-1016.2399825856434</v>
      </c>
      <c r="AJ8">
        <f t="shared" si="7"/>
        <v>-739.93150024099668</v>
      </c>
      <c r="AK8">
        <f t="shared" ref="AK8:AK71" si="22">G8*SUM(AB8:AB8, AE8:AF8)</f>
        <v>140.96276804399349</v>
      </c>
      <c r="AL8">
        <f t="shared" si="8"/>
        <v>-1615.2087147826464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-634.93515200710999</v>
      </c>
      <c r="AR8">
        <f t="shared" si="9"/>
        <v>-665.78383418517649</v>
      </c>
      <c r="AS8">
        <f t="shared" si="9"/>
        <v>-484.76190634757273</v>
      </c>
      <c r="AT8">
        <f t="shared" si="9"/>
        <v>92.350954296148657</v>
      </c>
      <c r="AU8">
        <f t="shared" si="9"/>
        <v>-1058.1947862366005</v>
      </c>
      <c r="AW8">
        <v>5</v>
      </c>
      <c r="AX8">
        <f>IF(Z8&gt;0, (R8*SUMPRODUCT(K8:$K$98, X8:$X$98)-K8*$AZ$3)/Z8, 0)</f>
        <v>7813.1173194567809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500000</v>
      </c>
      <c r="S9">
        <f t="shared" si="1"/>
        <v>8351.7444598714465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7357.9018309449166</v>
      </c>
      <c r="AC9">
        <f t="shared" si="2"/>
        <v>7770.0586601655559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-984.03513953843378</v>
      </c>
      <c r="AI9">
        <f t="shared" si="6"/>
        <v>-1030.5527185753597</v>
      </c>
      <c r="AJ9">
        <f t="shared" si="7"/>
        <v>-412.15682922063934</v>
      </c>
      <c r="AK9">
        <f t="shared" si="22"/>
        <v>43.411620802575008</v>
      </c>
      <c r="AL9">
        <f t="shared" si="8"/>
        <v>-1399.297926993424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-610.55499077742707</v>
      </c>
      <c r="AR9">
        <f t="shared" si="9"/>
        <v>-639.4173137765838</v>
      </c>
      <c r="AS9">
        <f t="shared" si="9"/>
        <v>-255.72705582617306</v>
      </c>
      <c r="AT9">
        <f t="shared" si="9"/>
        <v>26.93519842307839</v>
      </c>
      <c r="AU9">
        <f t="shared" si="9"/>
        <v>-868.20917117967849</v>
      </c>
      <c r="AW9">
        <v>6</v>
      </c>
      <c r="AX9">
        <f>IF(Z9&gt;0, (R9*SUMPRODUCT(K9:$K$98, X9:$X$98)-K9*$AZ$3)/Z9, 0)</f>
        <v>8351.7444598714465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500000</v>
      </c>
      <c r="S10">
        <f t="shared" si="1"/>
        <v>8836.2276918186817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7770.0586601655559</v>
      </c>
      <c r="AC10">
        <f t="shared" si="2"/>
        <v>8120.8690472477319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-1002.7678219042518</v>
      </c>
      <c r="AI10">
        <f t="shared" si="6"/>
        <v>-1048.7199483686181</v>
      </c>
      <c r="AJ10">
        <f t="shared" si="7"/>
        <v>-350.81038708217602</v>
      </c>
      <c r="AK10">
        <f t="shared" si="22"/>
        <v>31.857240506678782</v>
      </c>
      <c r="AL10">
        <f t="shared" si="8"/>
        <v>-1367.6730949441153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-590.24559464194215</v>
      </c>
      <c r="AR10">
        <f t="shared" si="9"/>
        <v>-617.2937703188552</v>
      </c>
      <c r="AS10">
        <f t="shared" si="9"/>
        <v>-206.49275037233915</v>
      </c>
      <c r="AT10">
        <f t="shared" si="9"/>
        <v>18.751694515693611</v>
      </c>
      <c r="AU10">
        <f t="shared" si="9"/>
        <v>-805.03482617550071</v>
      </c>
      <c r="AW10">
        <v>7</v>
      </c>
      <c r="AX10">
        <f>IF(Z10&gt;0, (R10*SUMPRODUCT(K10:$K$98, X10:$X$98)-K10*$AZ$3)/Z10, 0)</f>
        <v>8836.2276918186817</v>
      </c>
    </row>
    <row r="11" spans="1:52" x14ac:dyDescent="0.25">
      <c r="A11" t="s">
        <v>33</v>
      </c>
      <c r="C11" s="12">
        <f>AU91</f>
        <v>30025.482988350494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500000</v>
      </c>
      <c r="S11">
        <f t="shared" si="1"/>
        <v>9270.006632206856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8120.8690472477319</v>
      </c>
      <c r="AC11">
        <f t="shared" si="2"/>
        <v>8415.4164159274296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-1020.4211916504792</v>
      </c>
      <c r="AI11">
        <f t="shared" si="6"/>
        <v>-1065.8117547310367</v>
      </c>
      <c r="AJ11">
        <f t="shared" si="7"/>
        <v>-294.54736867969768</v>
      </c>
      <c r="AK11">
        <f t="shared" si="22"/>
        <v>19.490085713394556</v>
      </c>
      <c r="AL11">
        <f t="shared" si="8"/>
        <v>-1340.8690376973398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-570.73038555031417</v>
      </c>
      <c r="AR11">
        <f t="shared" si="9"/>
        <v>-596.11771950543437</v>
      </c>
      <c r="AS11">
        <f t="shared" si="9"/>
        <v>-164.7428872164931</v>
      </c>
      <c r="AT11">
        <f t="shared" si="9"/>
        <v>10.900973269305114</v>
      </c>
      <c r="AU11">
        <f t="shared" si="9"/>
        <v>-749.95963345262226</v>
      </c>
      <c r="AW11">
        <v>8</v>
      </c>
      <c r="AX11">
        <f>IF(Z11&gt;0, (R11*SUMPRODUCT(K11:$K$98, X11:$X$98)-K11*$AZ$3)/Z11, 0)</f>
        <v>9270.006632206856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500000</v>
      </c>
      <c r="S12">
        <f t="shared" si="1"/>
        <v>9684.8297113709104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8415.4164159274296</v>
      </c>
      <c r="AC12">
        <f t="shared" si="2"/>
        <v>8683.89958842339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-1041.7279476789799</v>
      </c>
      <c r="AI12">
        <f t="shared" si="6"/>
        <v>-1086.5604323339639</v>
      </c>
      <c r="AJ12">
        <f t="shared" si="7"/>
        <v>-268.48317249596039</v>
      </c>
      <c r="AK12">
        <f t="shared" si="22"/>
        <v>19.355457756633086</v>
      </c>
      <c r="AL12">
        <f t="shared" si="8"/>
        <v>-1335.6881470732912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-553.68947849175538</v>
      </c>
      <c r="AR12">
        <f t="shared" si="9"/>
        <v>-577.51842068670669</v>
      </c>
      <c r="AS12">
        <f t="shared" si="9"/>
        <v>-142.70166034645965</v>
      </c>
      <c r="AT12">
        <f t="shared" si="9"/>
        <v>10.287631559772562</v>
      </c>
      <c r="AU12">
        <f t="shared" si="9"/>
        <v>-709.93244947339383</v>
      </c>
      <c r="AW12">
        <v>9</v>
      </c>
      <c r="AX12">
        <f>IF(Z12&gt;0, (R12*SUMPRODUCT(K12:$K$98, X12:$X$98)-K12*$AZ$3)/Z12, 0)</f>
        <v>9684.8297113709104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500000</v>
      </c>
      <c r="S13">
        <f t="shared" si="1"/>
        <v>10076.598388240456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8683.89958842339</v>
      </c>
      <c r="AC13">
        <f t="shared" si="2"/>
        <v>8923.3657311721818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-1064.9095946086074</v>
      </c>
      <c r="AI13">
        <f t="shared" si="6"/>
        <v>-1109.1872634575807</v>
      </c>
      <c r="AJ13">
        <f t="shared" si="7"/>
        <v>-239.46614274879175</v>
      </c>
      <c r="AK13">
        <f t="shared" si="22"/>
        <v>17.367799176846781</v>
      </c>
      <c r="AL13">
        <f t="shared" si="8"/>
        <v>-1331.2856070295256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-538.03305158940589</v>
      </c>
      <c r="AR13">
        <f t="shared" si="9"/>
        <v>-560.40382316352611</v>
      </c>
      <c r="AS13">
        <f t="shared" si="9"/>
        <v>-120.98745300799951</v>
      </c>
      <c r="AT13">
        <f t="shared" si="9"/>
        <v>8.7748763254830706</v>
      </c>
      <c r="AU13">
        <f t="shared" si="9"/>
        <v>-672.61639984604255</v>
      </c>
      <c r="AW13">
        <v>10</v>
      </c>
      <c r="AX13">
        <f>IF(Z13&gt;0, (R13*SUMPRODUCT(K13:$K$98, X13:$X$98)-K13*$AZ$3)/Z13, 0)</f>
        <v>10076.598388240456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500000</v>
      </c>
      <c r="S14">
        <f t="shared" si="1"/>
        <v>10447.512081761804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8923.3657311721818</v>
      </c>
      <c r="AC14">
        <f t="shared" si="2"/>
        <v>9136.5258937844428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-1090.4708711892031</v>
      </c>
      <c r="AI14">
        <f t="shared" si="6"/>
        <v>-1134.1967162625676</v>
      </c>
      <c r="AJ14">
        <f t="shared" si="7"/>
        <v>-213.16016261226105</v>
      </c>
      <c r="AK14">
        <f t="shared" si="22"/>
        <v>16.062058316109926</v>
      </c>
      <c r="AL14">
        <f t="shared" si="8"/>
        <v>-1331.2948205587188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-523.81401980904377</v>
      </c>
      <c r="AR14">
        <f t="shared" si="9"/>
        <v>-544.81798358521371</v>
      </c>
      <c r="AS14">
        <f t="shared" si="9"/>
        <v>-102.39272280543555</v>
      </c>
      <c r="AT14">
        <f t="shared" si="9"/>
        <v>7.7155030503414732</v>
      </c>
      <c r="AU14">
        <f t="shared" si="9"/>
        <v>-639.49520334030785</v>
      </c>
      <c r="AW14">
        <v>11</v>
      </c>
      <c r="AX14">
        <f>IF(Z14&gt;0, (R14*SUMPRODUCT(K14:$K$98, X14:$X$98)-K14*$AZ$3)/Z14, 0)</f>
        <v>10447.512081761804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500000</v>
      </c>
      <c r="S15">
        <f t="shared" si="1"/>
        <v>10835.663745330632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9136.5258937844428</v>
      </c>
      <c r="AC15">
        <f t="shared" si="2"/>
        <v>9356.99358638995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-1117.5036088322342</v>
      </c>
      <c r="AI15">
        <f t="shared" si="6"/>
        <v>-1160.6804450939821</v>
      </c>
      <c r="AJ15">
        <f t="shared" si="7"/>
        <v>-220.46769260550718</v>
      </c>
      <c r="AK15">
        <f t="shared" si="22"/>
        <v>37.459756164516222</v>
      </c>
      <c r="AL15">
        <f t="shared" si="8"/>
        <v>-1343.6883815349731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-509.24898247392719</v>
      </c>
      <c r="AR15">
        <f t="shared" si="9"/>
        <v>-528.92476674787258</v>
      </c>
      <c r="AS15">
        <f t="shared" si="9"/>
        <v>-100.4676380822177</v>
      </c>
      <c r="AT15">
        <f t="shared" si="9"/>
        <v>17.070497633950058</v>
      </c>
      <c r="AU15">
        <f t="shared" si="9"/>
        <v>-612.32190719614016</v>
      </c>
      <c r="AW15">
        <v>12</v>
      </c>
      <c r="AX15">
        <f>IF(Z15&gt;0, (R15*SUMPRODUCT(K15:$K$98, X15:$X$98)-K15*$AZ$3)/Z15, 0)</f>
        <v>10835.663745330632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500000</v>
      </c>
      <c r="S16">
        <f t="shared" si="1"/>
        <v>11248.961683135743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9356.99358638995</v>
      </c>
      <c r="AC16">
        <f t="shared" si="2"/>
        <v>9590.866603521732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-1150.5957622793728</v>
      </c>
      <c r="AI16">
        <f t="shared" si="6"/>
        <v>-1193.2257706022751</v>
      </c>
      <c r="AJ16">
        <f t="shared" si="7"/>
        <v>-233.87301713178203</v>
      </c>
      <c r="AK16">
        <f t="shared" si="22"/>
        <v>66.434654463368645</v>
      </c>
      <c r="AL16">
        <f t="shared" si="8"/>
        <v>-1360.6641332706886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-496.00714543091317</v>
      </c>
      <c r="AR16">
        <f t="shared" si="9"/>
        <v>-514.38439783452907</v>
      </c>
      <c r="AS16">
        <f t="shared" si="9"/>
        <v>-100.81967222879793</v>
      </c>
      <c r="AT16">
        <f t="shared" si="9"/>
        <v>28.639131481577248</v>
      </c>
      <c r="AU16">
        <f t="shared" si="9"/>
        <v>-586.56493858174974</v>
      </c>
      <c r="AW16">
        <v>13</v>
      </c>
      <c r="AX16">
        <f>IF(Z16&gt;0, (R16*SUMPRODUCT(K16:$K$98, X16:$X$98)-K16*$AZ$3)/Z16, 0)</f>
        <v>11248.961683135743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500000</v>
      </c>
      <c r="S17">
        <f t="shared" si="1"/>
        <v>11732.727476645125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9590.866603521732</v>
      </c>
      <c r="AC17">
        <f t="shared" si="2"/>
        <v>9875.3806569988119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-1189.4714445273696</v>
      </c>
      <c r="AI17">
        <f t="shared" si="6"/>
        <v>-1231.5562056225901</v>
      </c>
      <c r="AJ17">
        <f t="shared" si="7"/>
        <v>-284.51405347707987</v>
      </c>
      <c r="AK17">
        <f t="shared" si="22"/>
        <v>132.35395912859991</v>
      </c>
      <c r="AL17">
        <f t="shared" si="8"/>
        <v>-1383.7162999710702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-482.01349481922875</v>
      </c>
      <c r="AR17">
        <f t="shared" si="9"/>
        <v>-499.06764342235044</v>
      </c>
      <c r="AS17">
        <f t="shared" si="9"/>
        <v>-115.29458220509356</v>
      </c>
      <c r="AT17">
        <f t="shared" si="9"/>
        <v>53.634237867801005</v>
      </c>
      <c r="AU17">
        <f t="shared" si="9"/>
        <v>-560.72798775964304</v>
      </c>
      <c r="AW17">
        <v>14</v>
      </c>
      <c r="AX17">
        <f>IF(Z17&gt;0, (R17*SUMPRODUCT(K17:$K$98, X17:$X$98)-K17*$AZ$3)/Z17, 0)</f>
        <v>11732.727476645125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500000</v>
      </c>
      <c r="S18">
        <f t="shared" si="1"/>
        <v>12298.244844958605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9875.3806569988119</v>
      </c>
      <c r="AC18">
        <f t="shared" si="2"/>
        <v>10210.785434592855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-1507.3187454243061</v>
      </c>
      <c r="AI18">
        <f t="shared" si="6"/>
        <v>-1548.8319270340321</v>
      </c>
      <c r="AJ18">
        <f t="shared" si="7"/>
        <v>-335.40477759404348</v>
      </c>
      <c r="AK18">
        <f t="shared" si="22"/>
        <v>213.30822219117434</v>
      </c>
      <c r="AL18">
        <f t="shared" si="8"/>
        <v>-1670.9284824369013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-570.00356518107867</v>
      </c>
      <c r="AR18">
        <f t="shared" si="9"/>
        <v>-585.70207725185662</v>
      </c>
      <c r="AS18">
        <f t="shared" si="9"/>
        <v>-126.83576024496023</v>
      </c>
      <c r="AT18">
        <f t="shared" si="9"/>
        <v>80.664058282630052</v>
      </c>
      <c r="AU18">
        <f t="shared" si="9"/>
        <v>-631.87377921418681</v>
      </c>
      <c r="AW18">
        <v>15</v>
      </c>
      <c r="AX18">
        <f>IF(Z18&gt;0, (R18*SUMPRODUCT(K18:$K$98, X18:$X$98)-K18*$AZ$3)/Z18, 0)</f>
        <v>12298.244844958605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500000</v>
      </c>
      <c r="S19">
        <f t="shared" si="1"/>
        <v>12722.685405808255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10210.785434592855</v>
      </c>
      <c r="AC19">
        <f t="shared" si="2"/>
        <v>10410.53827325054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-1847.6010205996597</v>
      </c>
      <c r="AI19">
        <f t="shared" si="6"/>
        <v>-1888.5143102912284</v>
      </c>
      <c r="AJ19">
        <f t="shared" si="7"/>
        <v>-199.75283865768506</v>
      </c>
      <c r="AK19">
        <f t="shared" si="22"/>
        <v>227.70051519142069</v>
      </c>
      <c r="AL19">
        <f t="shared" si="8"/>
        <v>-1860.5666337574928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-651.57491995851069</v>
      </c>
      <c r="AR19">
        <f t="shared" si="9"/>
        <v>-666.00339946182419</v>
      </c>
      <c r="AS19">
        <f t="shared" si="9"/>
        <v>-70.444830030253783</v>
      </c>
      <c r="AT19">
        <f t="shared" si="9"/>
        <v>80.300856790070611</v>
      </c>
      <c r="AU19">
        <f t="shared" si="9"/>
        <v>-656.14737270200737</v>
      </c>
      <c r="AW19">
        <v>16</v>
      </c>
      <c r="AX19">
        <f>IF(Z19&gt;0, (R19*SUMPRODUCT(K19:$K$98, X19:$X$98)-K19*$AZ$3)/Z19, 0)</f>
        <v>12722.685405808255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500000</v>
      </c>
      <c r="S20">
        <f t="shared" si="1"/>
        <v>12793.332453776085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10410.53827325054</v>
      </c>
      <c r="AC20">
        <f t="shared" si="2"/>
        <v>10307.30424807784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-2202.6561415171309</v>
      </c>
      <c r="AI20">
        <f t="shared" si="6"/>
        <v>-2242.9400326976324</v>
      </c>
      <c r="AJ20">
        <f t="shared" si="7"/>
        <v>103.23402517270006</v>
      </c>
      <c r="AK20">
        <f t="shared" si="22"/>
        <v>44.765314574977324</v>
      </c>
      <c r="AL20">
        <f t="shared" si="8"/>
        <v>-2094.9406929499551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-736.7814171926384</v>
      </c>
      <c r="AR20">
        <f t="shared" si="9"/>
        <v>-750.25624963451048</v>
      </c>
      <c r="AS20">
        <f t="shared" si="9"/>
        <v>34.531450431865288</v>
      </c>
      <c r="AT20">
        <f t="shared" si="9"/>
        <v>14.973854199007553</v>
      </c>
      <c r="AU20">
        <f t="shared" si="9"/>
        <v>-700.75094500363764</v>
      </c>
      <c r="AW20">
        <v>17</v>
      </c>
      <c r="AX20">
        <f>IF(Z20&gt;0, (R20*SUMPRODUCT(K20:$K$98, X20:$X$98)-K20*$AZ$3)/Z20, 0)</f>
        <v>12793.332453776085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500000</v>
      </c>
      <c r="S21">
        <f t="shared" si="1"/>
        <v>12702.92434899261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10307.30424807784</v>
      </c>
      <c r="AC21">
        <f t="shared" si="2"/>
        <v>10066.029987058484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-2601.3620830603477</v>
      </c>
      <c r="AI21">
        <f t="shared" si="6"/>
        <v>-2640.982999120738</v>
      </c>
      <c r="AJ21">
        <f t="shared" si="7"/>
        <v>241.27426101935635</v>
      </c>
      <c r="AK21">
        <f t="shared" si="22"/>
        <v>16.491686796924544</v>
      </c>
      <c r="AL21">
        <f t="shared" si="8"/>
        <v>-2383.2170513044571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-827.45081429240804</v>
      </c>
      <c r="AR21">
        <f t="shared" si="9"/>
        <v>-840.05358092403833</v>
      </c>
      <c r="AS21">
        <f t="shared" si="9"/>
        <v>76.745403897560394</v>
      </c>
      <c r="AT21">
        <f t="shared" si="9"/>
        <v>5.2457363617435337</v>
      </c>
      <c r="AU21">
        <f t="shared" si="9"/>
        <v>-758.06244066473437</v>
      </c>
      <c r="AW21">
        <v>18</v>
      </c>
      <c r="AX21">
        <f>IF(Z21&gt;0, (R21*SUMPRODUCT(K21:$K$98, X21:$X$98)-K21*$AZ$3)/Z21, 0)</f>
        <v>12702.92434899261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500000</v>
      </c>
      <c r="S22">
        <f t="shared" si="1"/>
        <v>12686.3822581267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10066.029987058484</v>
      </c>
      <c r="AC22">
        <f t="shared" si="2"/>
        <v>9875.1827977254125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-3043.0155176243316</v>
      </c>
      <c r="AI22">
        <f t="shared" si="6"/>
        <v>-3081.9359229723555</v>
      </c>
      <c r="AJ22">
        <f t="shared" si="7"/>
        <v>190.84718933307158</v>
      </c>
      <c r="AK22">
        <f t="shared" si="22"/>
        <v>211.38662972822817</v>
      </c>
      <c r="AL22">
        <f t="shared" si="8"/>
        <v>-2679.7021039110559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-903.76616463904941</v>
      </c>
      <c r="AR22">
        <f t="shared" si="9"/>
        <v>-915.32540423669752</v>
      </c>
      <c r="AS22">
        <f t="shared" si="9"/>
        <v>56.681022931604346</v>
      </c>
      <c r="AT22">
        <f t="shared" si="9"/>
        <v>62.781172984159767</v>
      </c>
      <c r="AU22">
        <f t="shared" si="9"/>
        <v>-795.8632083209335</v>
      </c>
      <c r="AW22">
        <v>19</v>
      </c>
      <c r="AX22">
        <f>IF(Z22&gt;0, (R22*SUMPRODUCT(K22:$K$98, X22:$X$98)-K22*$AZ$3)/Z22, 0)</f>
        <v>12686.3822581267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500000</v>
      </c>
      <c r="S23">
        <f t="shared" si="1"/>
        <v>13007.053820424226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9875.1827977254125</v>
      </c>
      <c r="AC23">
        <f t="shared" si="2"/>
        <v>9932.0860872503526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-3515.865087012407</v>
      </c>
      <c r="AI23">
        <f t="shared" si="6"/>
        <v>-3554.0447017982497</v>
      </c>
      <c r="AJ23">
        <f t="shared" si="7"/>
        <v>-56.903289524940192</v>
      </c>
      <c r="AK23">
        <f t="shared" si="22"/>
        <v>691.26279584077895</v>
      </c>
      <c r="AL23">
        <f t="shared" si="8"/>
        <v>-2919.685195482411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-932.32233861039322</v>
      </c>
      <c r="AR23">
        <f t="shared" si="9"/>
        <v>-942.44664852088192</v>
      </c>
      <c r="AS23">
        <f t="shared" si="9"/>
        <v>-15.089375346196075</v>
      </c>
      <c r="AT23">
        <f t="shared" si="9"/>
        <v>183.30616518629787</v>
      </c>
      <c r="AU23">
        <f t="shared" si="9"/>
        <v>-774.22985868078013</v>
      </c>
      <c r="AW23">
        <v>20</v>
      </c>
      <c r="AX23">
        <f>IF(Z23&gt;0, (R23*SUMPRODUCT(K23:$K$98, X23:$X$98)-K23*$AZ$3)/Z23, 0)</f>
        <v>13007.053820424226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500000</v>
      </c>
      <c r="S24">
        <f t="shared" si="1"/>
        <v>13180.514188378667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9932.0860872503526</v>
      </c>
      <c r="AC24">
        <f t="shared" si="2"/>
        <v>9857.5043327149488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-4035.8578853131207</v>
      </c>
      <c r="AI24">
        <f t="shared" si="6"/>
        <v>-4073.2521181625734</v>
      </c>
      <c r="AJ24">
        <f t="shared" si="7"/>
        <v>74.581754535403888</v>
      </c>
      <c r="AK24">
        <f t="shared" si="22"/>
        <v>695.2460261075247</v>
      </c>
      <c r="AL24">
        <f t="shared" si="8"/>
        <v>-3303.4243375196447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-955.54629027804162</v>
      </c>
      <c r="AR24">
        <f t="shared" si="9"/>
        <v>-964.39990244489218</v>
      </c>
      <c r="AS24">
        <f t="shared" si="9"/>
        <v>17.658282549560965</v>
      </c>
      <c r="AT24">
        <f t="shared" si="9"/>
        <v>164.60930487547461</v>
      </c>
      <c r="AU24">
        <f t="shared" si="9"/>
        <v>-782.13231501985661</v>
      </c>
      <c r="AW24">
        <v>21</v>
      </c>
      <c r="AX24">
        <f>IF(Z24&gt;0, (R24*SUMPRODUCT(K24:$K$98, X24:$X$98)-K24*$AZ$3)/Z24, 0)</f>
        <v>13180.514188378667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500000</v>
      </c>
      <c r="S25">
        <f t="shared" si="1"/>
        <v>13221.867667213099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9857.5043327149488</v>
      </c>
      <c r="AC25">
        <f t="shared" si="2"/>
        <v>9667.7978496467222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-4604.1073324702802</v>
      </c>
      <c r="AI25">
        <f t="shared" si="6"/>
        <v>-4640.6672122579912</v>
      </c>
      <c r="AJ25">
        <f t="shared" si="7"/>
        <v>189.70648306822659</v>
      </c>
      <c r="AK25">
        <f t="shared" si="22"/>
        <v>690.02530329004651</v>
      </c>
      <c r="AL25">
        <f t="shared" si="8"/>
        <v>-3760.9354258997182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-973.29228882208304</v>
      </c>
      <c r="AR25">
        <f t="shared" si="9"/>
        <v>-981.02092034782754</v>
      </c>
      <c r="AS25">
        <f t="shared" si="9"/>
        <v>40.103291208633841</v>
      </c>
      <c r="AT25">
        <f t="shared" si="9"/>
        <v>145.86895097946908</v>
      </c>
      <c r="AU25">
        <f t="shared" si="9"/>
        <v>-795.04867815972466</v>
      </c>
      <c r="AW25">
        <v>22</v>
      </c>
      <c r="AX25">
        <f>IF(Z25&gt;0, (R25*SUMPRODUCT(K25:$K$98, X25:$X$98)-K25*$AZ$3)/Z25, 0)</f>
        <v>13221.867667213099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500000</v>
      </c>
      <c r="S26">
        <f t="shared" si="1"/>
        <v>13143.053832655807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9667.7978496467222</v>
      </c>
      <c r="AC26">
        <f t="shared" si="2"/>
        <v>9378.2911029762581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-5165.3355614957309</v>
      </c>
      <c r="AI26">
        <f t="shared" si="6"/>
        <v>-5201.013308929415</v>
      </c>
      <c r="AJ26">
        <f t="shared" si="7"/>
        <v>289.50674667046405</v>
      </c>
      <c r="AK26">
        <f t="shared" si="22"/>
        <v>676.74584947527057</v>
      </c>
      <c r="AL26">
        <f t="shared" si="8"/>
        <v>-4234.76071278368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-974.94105886383477</v>
      </c>
      <c r="AR26">
        <f t="shared" si="9"/>
        <v>-981.67512298159761</v>
      </c>
      <c r="AS26">
        <f t="shared" si="9"/>
        <v>54.643500075993948</v>
      </c>
      <c r="AT26">
        <f t="shared" si="9"/>
        <v>127.73367910255776</v>
      </c>
      <c r="AU26">
        <f t="shared" si="9"/>
        <v>-799.29794380304577</v>
      </c>
      <c r="AW26">
        <v>23</v>
      </c>
      <c r="AX26">
        <f>IF(Z26&gt;0, (R26*SUMPRODUCT(K26:$K$98, X26:$X$98)-K26*$AZ$3)/Z26, 0)</f>
        <v>13143.053832655807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500000</v>
      </c>
      <c r="S27">
        <f t="shared" si="1"/>
        <v>12970.515598851085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9378.2911029762581</v>
      </c>
      <c r="AC27">
        <f t="shared" si="2"/>
        <v>9013.8728496049407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-5734.197139149268</v>
      </c>
      <c r="AI27">
        <f t="shared" si="6"/>
        <v>-5768.9446893947006</v>
      </c>
      <c r="AJ27">
        <f t="shared" si="7"/>
        <v>364.41825337131741</v>
      </c>
      <c r="AK27">
        <f t="shared" si="22"/>
        <v>656.48037720833815</v>
      </c>
      <c r="AL27">
        <f t="shared" si="8"/>
        <v>-4748.0460588150454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-966.34992538560255</v>
      </c>
      <c r="AR27">
        <f t="shared" si="9"/>
        <v>-972.20572206858651</v>
      </c>
      <c r="AS27">
        <f t="shared" si="9"/>
        <v>61.413227241568187</v>
      </c>
      <c r="AT27">
        <f t="shared" si="9"/>
        <v>110.63270901539123</v>
      </c>
      <c r="AU27">
        <f t="shared" si="9"/>
        <v>-800.15978581162722</v>
      </c>
      <c r="AW27">
        <v>24</v>
      </c>
      <c r="AX27">
        <f>IF(Z27&gt;0, (R27*SUMPRODUCT(K27:$K$98, X27:$X$98)-K27*$AZ$3)/Z27, 0)</f>
        <v>12970.515598851085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500000</v>
      </c>
      <c r="S28">
        <f t="shared" si="1"/>
        <v>12723.337024955217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9013.8728496049407</v>
      </c>
      <c r="AC28">
        <f t="shared" si="2"/>
        <v>8592.6325719805172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-6328.6196252955042</v>
      </c>
      <c r="AI28">
        <f t="shared" si="6"/>
        <v>-6362.3868380759532</v>
      </c>
      <c r="AJ28">
        <f t="shared" si="7"/>
        <v>421.24027762442347</v>
      </c>
      <c r="AK28">
        <f t="shared" si="22"/>
        <v>630.97109947234594</v>
      </c>
      <c r="AL28">
        <f t="shared" si="8"/>
        <v>-5310.1754609791842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-952.25391913326598</v>
      </c>
      <c r="AR28">
        <f t="shared" si="9"/>
        <v>-957.33479973791884</v>
      </c>
      <c r="AS28">
        <f t="shared" si="9"/>
        <v>63.383127603582636</v>
      </c>
      <c r="AT28">
        <f t="shared" si="9"/>
        <v>94.940877775429868</v>
      </c>
      <c r="AU28">
        <f t="shared" si="9"/>
        <v>-799.01079435890642</v>
      </c>
      <c r="AW28">
        <v>25</v>
      </c>
      <c r="AX28">
        <f>IF(Z28&gt;0, (R28*SUMPRODUCT(K28:$K$98, X28:$X$98)-K28*$AZ$3)/Z28, 0)</f>
        <v>12723.337024955217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500000</v>
      </c>
      <c r="S29">
        <f t="shared" si="1"/>
        <v>12416.086686346802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8592.6325719805172</v>
      </c>
      <c r="AC29">
        <f t="shared" si="2"/>
        <v>8127.0836954911574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-7015.0040616313827</v>
      </c>
      <c r="AI29">
        <f t="shared" si="6"/>
        <v>-7047.7321018778639</v>
      </c>
      <c r="AJ29">
        <f t="shared" si="7"/>
        <v>465.54887648935983</v>
      </c>
      <c r="AK29">
        <f t="shared" si="22"/>
        <v>601.48428003863626</v>
      </c>
      <c r="AL29">
        <f t="shared" si="8"/>
        <v>-5980.6989453498682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-942.43993188555669</v>
      </c>
      <c r="AR29">
        <f t="shared" si="9"/>
        <v>-946.83682342683801</v>
      </c>
      <c r="AS29">
        <f t="shared" si="9"/>
        <v>62.544775112502961</v>
      </c>
      <c r="AT29">
        <f t="shared" si="9"/>
        <v>80.807195395695601</v>
      </c>
      <c r="AU29">
        <f t="shared" si="9"/>
        <v>-803.48485291863949</v>
      </c>
      <c r="AW29">
        <v>26</v>
      </c>
      <c r="AX29">
        <f>IF(Z29&gt;0, (R29*SUMPRODUCT(K29:$K$98, X29:$X$98)-K29*$AZ$3)/Z29, 0)</f>
        <v>12416.086686346802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500000</v>
      </c>
      <c r="S30">
        <f t="shared" si="1"/>
        <v>12043.712910526456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8127.0836954911574</v>
      </c>
      <c r="AC30">
        <f t="shared" si="2"/>
        <v>7619.2018373948049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-7693.1074688846857</v>
      </c>
      <c r="AI30">
        <f t="shared" si="6"/>
        <v>-7724.7389179818138</v>
      </c>
      <c r="AJ30">
        <f t="shared" si="7"/>
        <v>507.88185809635252</v>
      </c>
      <c r="AK30">
        <f t="shared" si="22"/>
        <v>568.8958586843811</v>
      </c>
      <c r="AL30">
        <f t="shared" si="8"/>
        <v>-6647.9612012010803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-922.80412904782031</v>
      </c>
      <c r="AR30">
        <f t="shared" si="9"/>
        <v>-926.59838669372675</v>
      </c>
      <c r="AS30">
        <f t="shared" si="9"/>
        <v>60.921477779347832</v>
      </c>
      <c r="AT30">
        <f t="shared" si="9"/>
        <v>68.24023315876822</v>
      </c>
      <c r="AU30">
        <f t="shared" si="9"/>
        <v>-797.43667575561074</v>
      </c>
      <c r="AW30">
        <v>27</v>
      </c>
      <c r="AX30">
        <f>IF(Z30&gt;0, (R30*SUMPRODUCT(K30:$K$98, X30:$X$98)-K30*$AZ$3)/Z30, 0)</f>
        <v>12043.712910526456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500000</v>
      </c>
      <c r="S31">
        <f t="shared" si="1"/>
        <v>11619.267274360682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7619.2018373948049</v>
      </c>
      <c r="AC31">
        <f t="shared" si="2"/>
        <v>7084.3959885159147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-8295.8064980482031</v>
      </c>
      <c r="AI31">
        <f t="shared" si="6"/>
        <v>-8326.2920520045554</v>
      </c>
      <c r="AJ31">
        <f t="shared" si="7"/>
        <v>534.80584887889017</v>
      </c>
      <c r="AK31">
        <f t="shared" si="22"/>
        <v>533.34412861763644</v>
      </c>
      <c r="AL31">
        <f t="shared" si="8"/>
        <v>-7258.1420745080286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-888.4813592119682</v>
      </c>
      <c r="AR31">
        <f t="shared" si="9"/>
        <v>-891.74636381662503</v>
      </c>
      <c r="AS31">
        <f t="shared" si="9"/>
        <v>57.277737569966384</v>
      </c>
      <c r="AT31">
        <f t="shared" si="9"/>
        <v>57.121187244833806</v>
      </c>
      <c r="AU31">
        <f t="shared" si="9"/>
        <v>-777.34743900182491</v>
      </c>
      <c r="AW31">
        <v>28</v>
      </c>
      <c r="AX31">
        <f>IF(Z31&gt;0, (R31*SUMPRODUCT(K31:$K$98, X31:$X$98)-K31*$AZ$3)/Z31, 0)</f>
        <v>11619.267274360682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500000</v>
      </c>
      <c r="S32">
        <f t="shared" si="1"/>
        <v>11168.248017211545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7084.3959885159147</v>
      </c>
      <c r="AC32">
        <f t="shared" si="2"/>
        <v>6542.3416651690686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-8907.7910676506126</v>
      </c>
      <c r="AI32">
        <f t="shared" si="6"/>
        <v>-8937.0809869606364</v>
      </c>
      <c r="AJ32">
        <f t="shared" si="7"/>
        <v>542.0543233468461</v>
      </c>
      <c r="AK32">
        <f t="shared" si="22"/>
        <v>495.9077191961141</v>
      </c>
      <c r="AL32">
        <f t="shared" si="8"/>
        <v>-7899.1189444176753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-851.80798416737377</v>
      </c>
      <c r="AR32">
        <f t="shared" si="9"/>
        <v>-854.60883422485904</v>
      </c>
      <c r="AS32">
        <f t="shared" si="9"/>
        <v>51.833972864056506</v>
      </c>
      <c r="AT32">
        <f t="shared" si="9"/>
        <v>47.421201441907279</v>
      </c>
      <c r="AU32">
        <f t="shared" si="9"/>
        <v>-755.35365991889523</v>
      </c>
      <c r="AW32">
        <v>29</v>
      </c>
      <c r="AX32">
        <f>IF(Z32&gt;0, (R32*SUMPRODUCT(K32:$K$98, X32:$X$98)-K32*$AZ$3)/Z32, 0)</f>
        <v>11168.248017211545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500000</v>
      </c>
      <c r="S33">
        <f t="shared" si="1"/>
        <v>10695.693385809873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6542.3416651690686</v>
      </c>
      <c r="AC33">
        <f t="shared" si="2"/>
        <v>5999.8435344526915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-9490.7914652849322</v>
      </c>
      <c r="AI33">
        <f t="shared" si="6"/>
        <v>-9518.839406255327</v>
      </c>
      <c r="AJ33">
        <f t="shared" si="7"/>
        <v>542.49813071637709</v>
      </c>
      <c r="AK33">
        <f t="shared" si="22"/>
        <v>457.96391656183482</v>
      </c>
      <c r="AL33">
        <f t="shared" si="8"/>
        <v>-8518.3773589771154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-810.31913170973996</v>
      </c>
      <c r="AR33">
        <f t="shared" si="9"/>
        <v>-812.71385118666763</v>
      </c>
      <c r="AS33">
        <f t="shared" si="9"/>
        <v>46.318224970403364</v>
      </c>
      <c r="AT33">
        <f t="shared" si="9"/>
        <v>39.100735126270813</v>
      </c>
      <c r="AU33">
        <f t="shared" si="9"/>
        <v>-727.29489108999348</v>
      </c>
      <c r="AW33">
        <v>30</v>
      </c>
      <c r="AX33">
        <f>IF(Z33&gt;0, (R33*SUMPRODUCT(K33:$K$98, X33:$X$98)-K33*$AZ$3)/Z33, 0)</f>
        <v>10695.693385809873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500000</v>
      </c>
      <c r="S34">
        <f t="shared" si="1"/>
        <v>10212.730520100327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5999.8435344526915</v>
      </c>
      <c r="AC34">
        <f t="shared" si="2"/>
        <v>5465.6939147527683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-10082.422510486333</v>
      </c>
      <c r="AI34">
        <f t="shared" si="6"/>
        <v>-10109.181729795975</v>
      </c>
      <c r="AJ34">
        <f t="shared" si="7"/>
        <v>534.14961969992328</v>
      </c>
      <c r="AK34">
        <f t="shared" si="22"/>
        <v>419.98904741168843</v>
      </c>
      <c r="AL34">
        <f t="shared" si="8"/>
        <v>-9155.0430626843627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-768.60026864234226</v>
      </c>
      <c r="AR34">
        <f t="shared" si="9"/>
        <v>-770.64016958169088</v>
      </c>
      <c r="AS34">
        <f t="shared" si="9"/>
        <v>40.719136771898974</v>
      </c>
      <c r="AT34">
        <f t="shared" si="9"/>
        <v>32.01648158780587</v>
      </c>
      <c r="AU34">
        <f t="shared" ref="AU34:AU89" si="23">AL34*$K34</f>
        <v>-697.90455122198591</v>
      </c>
      <c r="AW34">
        <v>31</v>
      </c>
      <c r="AX34">
        <f>IF(Z34&gt;0, (R34*SUMPRODUCT(K34:$K$98, X34:$X$98)-K34*$AZ$3)/Z34, 0)</f>
        <v>10212.730520100327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500000</v>
      </c>
      <c r="S35">
        <f t="shared" si="1"/>
        <v>9723.8562518253621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5465.6939147527683</v>
      </c>
      <c r="AC35">
        <f t="shared" si="2"/>
        <v>4943.6735675477639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-10712.926344323438</v>
      </c>
      <c r="AI35">
        <f t="shared" ref="AI35:AI66" si="25">SUM(AE35:AH35)</f>
        <v>-10738.34667880555</v>
      </c>
      <c r="AJ35">
        <f t="shared" si="7"/>
        <v>522.02034720500433</v>
      </c>
      <c r="AK35">
        <f t="shared" si="22"/>
        <v>382.59857403269382</v>
      </c>
      <c r="AL35">
        <f t="shared" ref="AL35:AL89" si="26">SUM(AI35:AK35)</f>
        <v>-9833.7277575678527</v>
      </c>
      <c r="AN35">
        <f t="shared" ref="AN35:AT66" si="27">AE35*$K35</f>
        <v>0</v>
      </c>
      <c r="AO35">
        <f t="shared" si="27"/>
        <v>0</v>
      </c>
      <c r="AP35">
        <f t="shared" si="27"/>
        <v>-1.7302102364296457</v>
      </c>
      <c r="AQ35">
        <f t="shared" si="27"/>
        <v>-729.16486744529914</v>
      </c>
      <c r="AR35">
        <f t="shared" si="27"/>
        <v>-730.89507768172882</v>
      </c>
      <c r="AS35">
        <f t="shared" si="27"/>
        <v>35.530805033041126</v>
      </c>
      <c r="AT35">
        <f t="shared" si="27"/>
        <v>26.041198226582988</v>
      </c>
      <c r="AU35">
        <f t="shared" si="23"/>
        <v>-669.3230744221047</v>
      </c>
      <c r="AW35">
        <v>32</v>
      </c>
      <c r="AX35">
        <f>IF(Z35&gt;0, (R35*SUMPRODUCT(K35:$K$98, X35:$X$98)-K35*$AZ$3)/Z35, 0)</f>
        <v>9723.8562518253621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500000</v>
      </c>
      <c r="S36">
        <f t="shared" si="1"/>
        <v>9224.5494781439374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4943.6735675477639</v>
      </c>
      <c r="AC36">
        <f t="shared" si="2"/>
        <v>4434.6693442429469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-11288.090179290981</v>
      </c>
      <c r="AI36">
        <f t="shared" si="25"/>
        <v>-11312.127501410343</v>
      </c>
      <c r="AJ36">
        <f t="shared" si="7"/>
        <v>509.00422330481706</v>
      </c>
      <c r="AK36">
        <f t="shared" si="22"/>
        <v>346.05714972834352</v>
      </c>
      <c r="AL36">
        <f t="shared" si="26"/>
        <v>-10457.066128377182</v>
      </c>
      <c r="AN36">
        <f t="shared" si="27"/>
        <v>0</v>
      </c>
      <c r="AO36">
        <f t="shared" si="27"/>
        <v>0</v>
      </c>
      <c r="AP36">
        <f t="shared" si="27"/>
        <v>-1.4607829025526906</v>
      </c>
      <c r="AQ36">
        <f t="shared" si="27"/>
        <v>-685.99360005656911</v>
      </c>
      <c r="AR36">
        <f t="shared" si="27"/>
        <v>-687.45438295912174</v>
      </c>
      <c r="AS36">
        <f t="shared" si="27"/>
        <v>30.932924351495682</v>
      </c>
      <c r="AT36">
        <f t="shared" si="27"/>
        <v>21.030394530598308</v>
      </c>
      <c r="AU36">
        <f t="shared" si="23"/>
        <v>-635.49106407702777</v>
      </c>
      <c r="AW36">
        <v>33</v>
      </c>
      <c r="AX36">
        <f>IF(Z36&gt;0, (R36*SUMPRODUCT(K36:$K$98, X36:$X$98)-K36*$AZ$3)/Z36, 0)</f>
        <v>9224.5494781439374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500000</v>
      </c>
      <c r="S37">
        <f t="shared" si="1"/>
        <v>8721.4964397735166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4434.6693442429469</v>
      </c>
      <c r="AC37">
        <f t="shared" si="2"/>
        <v>3945.2477478832352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-11789.96949629142</v>
      </c>
      <c r="AI37">
        <f t="shared" si="25"/>
        <v>-11812.587448239959</v>
      </c>
      <c r="AJ37">
        <f t="shared" si="7"/>
        <v>489.42159635971166</v>
      </c>
      <c r="AK37">
        <f t="shared" si="22"/>
        <v>310.4268540970063</v>
      </c>
      <c r="AL37">
        <f t="shared" si="26"/>
        <v>-11012.738997783241</v>
      </c>
      <c r="AN37">
        <f t="shared" si="27"/>
        <v>0</v>
      </c>
      <c r="AO37">
        <f t="shared" si="27"/>
        <v>0</v>
      </c>
      <c r="AP37">
        <f t="shared" si="27"/>
        <v>-1.2272551072987354</v>
      </c>
      <c r="AQ37">
        <f t="shared" si="27"/>
        <v>-639.72636921946503</v>
      </c>
      <c r="AR37">
        <f t="shared" si="27"/>
        <v>-640.9536243267637</v>
      </c>
      <c r="AS37">
        <f t="shared" si="27"/>
        <v>26.556124759718706</v>
      </c>
      <c r="AT37">
        <f t="shared" si="27"/>
        <v>16.843830201780008</v>
      </c>
      <c r="AU37">
        <f t="shared" si="23"/>
        <v>-597.55366936526491</v>
      </c>
      <c r="AW37">
        <v>34</v>
      </c>
      <c r="AX37">
        <f>IF(Z37&gt;0, (R37*SUMPRODUCT(K37:$K$98, X37:$X$98)-K37*$AZ$3)/Z37, 0)</f>
        <v>8721.4964397735166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500000</v>
      </c>
      <c r="S38">
        <f t="shared" si="1"/>
        <v>8223.9018267861356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3945.2477478832352</v>
      </c>
      <c r="AC38">
        <f t="shared" si="2"/>
        <v>3481.0320962502492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-12276.573315705762</v>
      </c>
      <c r="AI38">
        <f t="shared" si="25"/>
        <v>-12297.737430803247</v>
      </c>
      <c r="AJ38">
        <f t="shared" si="7"/>
        <v>464.21565163298601</v>
      </c>
      <c r="AK38">
        <f t="shared" si="22"/>
        <v>276.16734235182651</v>
      </c>
      <c r="AL38">
        <f t="shared" si="26"/>
        <v>-11557.354436818434</v>
      </c>
      <c r="AN38">
        <f t="shared" si="27"/>
        <v>0</v>
      </c>
      <c r="AO38">
        <f t="shared" si="27"/>
        <v>0</v>
      </c>
      <c r="AP38">
        <f t="shared" si="27"/>
        <v>-1.0253299965609433</v>
      </c>
      <c r="AQ38">
        <f t="shared" si="27"/>
        <v>-594.75857212045878</v>
      </c>
      <c r="AR38">
        <f t="shared" si="27"/>
        <v>-595.78390211701981</v>
      </c>
      <c r="AS38">
        <f t="shared" si="27"/>
        <v>22.489682668044306</v>
      </c>
      <c r="AT38">
        <f t="shared" si="27"/>
        <v>13.379376311249732</v>
      </c>
      <c r="AU38">
        <f t="shared" si="23"/>
        <v>-559.91484313772571</v>
      </c>
      <c r="AW38">
        <v>35</v>
      </c>
      <c r="AX38">
        <f>IF(Z38&gt;0, (R38*SUMPRODUCT(K38:$K$98, X38:$X$98)-K38*$AZ$3)/Z38, 0)</f>
        <v>8223.9018267861356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500000</v>
      </c>
      <c r="S39">
        <f t="shared" si="1"/>
        <v>7731.5679782240122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3481.0320962502492</v>
      </c>
      <c r="AC39">
        <f t="shared" si="2"/>
        <v>3042.9795219748621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-12735.451021570721</v>
      </c>
      <c r="AI39">
        <f t="shared" si="25"/>
        <v>-12755.129950415074</v>
      </c>
      <c r="AJ39">
        <f t="shared" si="7"/>
        <v>438.05257427538709</v>
      </c>
      <c r="AK39">
        <f t="shared" si="22"/>
        <v>243.67224673751747</v>
      </c>
      <c r="AL39">
        <f t="shared" si="26"/>
        <v>-12073.40512940217</v>
      </c>
      <c r="AN39">
        <f t="shared" si="27"/>
        <v>0</v>
      </c>
      <c r="AO39">
        <f t="shared" si="27"/>
        <v>0</v>
      </c>
      <c r="AP39">
        <f t="shared" si="27"/>
        <v>-0.85123011755661426</v>
      </c>
      <c r="AQ39">
        <f t="shared" si="27"/>
        <v>-550.88361546362194</v>
      </c>
      <c r="AR39">
        <f t="shared" si="27"/>
        <v>-551.73484558117855</v>
      </c>
      <c r="AS39">
        <f t="shared" si="27"/>
        <v>18.948365901705568</v>
      </c>
      <c r="AT39">
        <f t="shared" si="27"/>
        <v>10.540266539720204</v>
      </c>
      <c r="AU39">
        <f t="shared" si="23"/>
        <v>-522.24621313975274</v>
      </c>
      <c r="AW39">
        <v>36</v>
      </c>
      <c r="AX39">
        <f>IF(Z39&gt;0, (R39*SUMPRODUCT(K39:$K$98, X39:$X$98)-K39*$AZ$3)/Z39, 0)</f>
        <v>7731.5679782240122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500000</v>
      </c>
      <c r="S40">
        <f t="shared" si="1"/>
        <v>7244.674060972814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3042.9795219748621</v>
      </c>
      <c r="AC40">
        <f t="shared" si="2"/>
        <v>2632.0119760157686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-13169.884817254473</v>
      </c>
      <c r="AI40">
        <f t="shared" si="25"/>
        <v>-13188.049968328656</v>
      </c>
      <c r="AJ40">
        <f t="shared" si="7"/>
        <v>410.96754595909351</v>
      </c>
      <c r="AK40">
        <f t="shared" si="22"/>
        <v>213.00856653824036</v>
      </c>
      <c r="AL40">
        <f t="shared" si="26"/>
        <v>-12564.073855831322</v>
      </c>
      <c r="AN40">
        <f t="shared" si="27"/>
        <v>0</v>
      </c>
      <c r="AO40">
        <f t="shared" si="27"/>
        <v>0</v>
      </c>
      <c r="AP40">
        <f t="shared" si="27"/>
        <v>-0.70156274250289652</v>
      </c>
      <c r="AQ40">
        <f t="shared" si="27"/>
        <v>-508.63879265896475</v>
      </c>
      <c r="AR40">
        <f t="shared" si="27"/>
        <v>-509.34035540146766</v>
      </c>
      <c r="AS40">
        <f t="shared" si="27"/>
        <v>15.872123355610963</v>
      </c>
      <c r="AT40">
        <f t="shared" si="27"/>
        <v>8.2266793987507256</v>
      </c>
      <c r="AU40">
        <f t="shared" si="23"/>
        <v>-485.24155264710595</v>
      </c>
      <c r="AW40">
        <v>37</v>
      </c>
      <c r="AX40">
        <f>IF(Z40&gt;0, (R40*SUMPRODUCT(K40:$K$98, X40:$X$98)-K40*$AZ$3)/Z40, 0)</f>
        <v>7244.674060972814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500000</v>
      </c>
      <c r="S41">
        <f t="shared" si="1"/>
        <v>6761.2452989100993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2632.0119760157686</v>
      </c>
      <c r="AC41">
        <f t="shared" si="2"/>
        <v>2248.2982454144189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-13571.375101608644</v>
      </c>
      <c r="AI41">
        <f t="shared" si="25"/>
        <v>-13588.001463661925</v>
      </c>
      <c r="AJ41">
        <f t="shared" si="7"/>
        <v>383.71373060134965</v>
      </c>
      <c r="AK41">
        <f t="shared" si="22"/>
        <v>184.24083832110381</v>
      </c>
      <c r="AL41">
        <f t="shared" si="26"/>
        <v>-13020.046894739471</v>
      </c>
      <c r="AN41">
        <f t="shared" si="27"/>
        <v>0</v>
      </c>
      <c r="AO41">
        <f t="shared" si="27"/>
        <v>0</v>
      </c>
      <c r="AP41">
        <f t="shared" si="27"/>
        <v>-0.57333270173624684</v>
      </c>
      <c r="AQ41">
        <f t="shared" si="27"/>
        <v>-467.9865101184912</v>
      </c>
      <c r="AR41">
        <f t="shared" si="27"/>
        <v>-468.55984282022746</v>
      </c>
      <c r="AS41">
        <f t="shared" si="27"/>
        <v>13.23173579126756</v>
      </c>
      <c r="AT41">
        <f t="shared" si="27"/>
        <v>6.3532417534446042</v>
      </c>
      <c r="AU41">
        <f t="shared" si="23"/>
        <v>-448.9748652755153</v>
      </c>
      <c r="AW41">
        <v>38</v>
      </c>
      <c r="AX41">
        <f>IF(Z41&gt;0, (R41*SUMPRODUCT(K41:$K$98, X41:$X$98)-K41*$AZ$3)/Z41, 0)</f>
        <v>6761.2452989100993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500000</v>
      </c>
      <c r="S42">
        <f t="shared" si="1"/>
        <v>6277.4416441840604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2248.2982454144189</v>
      </c>
      <c r="AC42">
        <f t="shared" si="2"/>
        <v>1891.851969275941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-13914.440627887783</v>
      </c>
      <c r="AI42">
        <f t="shared" si="25"/>
        <v>-13929.509282257743</v>
      </c>
      <c r="AJ42">
        <f t="shared" si="7"/>
        <v>356.44627613847797</v>
      </c>
      <c r="AK42">
        <f t="shared" si="22"/>
        <v>157.38087717900933</v>
      </c>
      <c r="AL42">
        <f t="shared" si="26"/>
        <v>-13415.682128940254</v>
      </c>
      <c r="AN42">
        <f t="shared" si="27"/>
        <v>0</v>
      </c>
      <c r="AO42">
        <f t="shared" si="27"/>
        <v>0</v>
      </c>
      <c r="AP42">
        <f t="shared" si="27"/>
        <v>-0.46394439175294333</v>
      </c>
      <c r="AQ42">
        <f t="shared" si="27"/>
        <v>-428.40764246060451</v>
      </c>
      <c r="AR42">
        <f t="shared" si="27"/>
        <v>-428.87158685235744</v>
      </c>
      <c r="AS42">
        <f t="shared" si="27"/>
        <v>10.974520134017599</v>
      </c>
      <c r="AT42">
        <f t="shared" si="27"/>
        <v>4.8455537929070314</v>
      </c>
      <c r="AU42">
        <f t="shared" si="23"/>
        <v>-413.0515129254328</v>
      </c>
      <c r="AW42">
        <v>39</v>
      </c>
      <c r="AX42">
        <f>IF(Z42&gt;0, (R42*SUMPRODUCT(K42:$K$98, X42:$X$98)-K42*$AZ$3)/Z42, 0)</f>
        <v>6277.4416441840604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500000</v>
      </c>
      <c r="S43">
        <f t="shared" si="1"/>
        <v>5790.8513299922415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1891.851969275941</v>
      </c>
      <c r="AC43">
        <f t="shared" si="2"/>
        <v>1563.033821440348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-14222.507686913243</v>
      </c>
      <c r="AI43">
        <f t="shared" si="25"/>
        <v>-14236.003403970812</v>
      </c>
      <c r="AJ43">
        <f t="shared" si="7"/>
        <v>328.81814783559298</v>
      </c>
      <c r="AK43">
        <f t="shared" si="22"/>
        <v>132.42963784931587</v>
      </c>
      <c r="AL43">
        <f t="shared" si="26"/>
        <v>-13774.755618285903</v>
      </c>
      <c r="AN43">
        <f t="shared" si="27"/>
        <v>0</v>
      </c>
      <c r="AO43">
        <f t="shared" si="27"/>
        <v>0</v>
      </c>
      <c r="AP43">
        <f t="shared" si="27"/>
        <v>-0.37099614726107938</v>
      </c>
      <c r="AQ43">
        <f t="shared" si="27"/>
        <v>-390.9755616339736</v>
      </c>
      <c r="AR43">
        <f t="shared" si="27"/>
        <v>-391.34655778123471</v>
      </c>
      <c r="AS43">
        <f t="shared" si="27"/>
        <v>9.0391837259302399</v>
      </c>
      <c r="AT43">
        <f t="shared" si="27"/>
        <v>3.6404798067194633</v>
      </c>
      <c r="AU43">
        <f t="shared" si="23"/>
        <v>-378.66689424858504</v>
      </c>
      <c r="AW43">
        <v>40</v>
      </c>
      <c r="AX43">
        <f>IF(Z43&gt;0, (R43*SUMPRODUCT(K43:$K$98, X43:$X$98)-K43*$AZ$3)/Z43, 0)</f>
        <v>5790.8513299922415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500000</v>
      </c>
      <c r="S44">
        <f t="shared" si="1"/>
        <v>5289.1095140522393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1563.033821440348</v>
      </c>
      <c r="AC44">
        <f t="shared" si="2"/>
        <v>1260.9774514358494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-14402.518309042498</v>
      </c>
      <c r="AI44">
        <f t="shared" si="25"/>
        <v>-14414.438817098586</v>
      </c>
      <c r="AJ44">
        <f t="shared" si="7"/>
        <v>302.0563700044986</v>
      </c>
      <c r="AK44">
        <f t="shared" si="22"/>
        <v>109.41236750082437</v>
      </c>
      <c r="AL44">
        <f t="shared" si="26"/>
        <v>-14002.970079593262</v>
      </c>
      <c r="AN44">
        <f t="shared" si="27"/>
        <v>0</v>
      </c>
      <c r="AO44">
        <f t="shared" si="27"/>
        <v>0</v>
      </c>
      <c r="AP44">
        <f t="shared" si="27"/>
        <v>-0.29258373384964215</v>
      </c>
      <c r="AQ44">
        <f t="shared" si="27"/>
        <v>-353.50360604347622</v>
      </c>
      <c r="AR44">
        <f t="shared" si="27"/>
        <v>-353.79618977732588</v>
      </c>
      <c r="AS44">
        <f t="shared" si="27"/>
        <v>7.4138434497217824</v>
      </c>
      <c r="AT44">
        <f t="shared" si="27"/>
        <v>2.6854794159860238</v>
      </c>
      <c r="AU44">
        <f t="shared" si="23"/>
        <v>-343.69686691161803</v>
      </c>
      <c r="AW44">
        <v>41</v>
      </c>
      <c r="AX44">
        <f>IF(Z44&gt;0, (R44*SUMPRODUCT(K44:$K$98, X44:$X$98)-K44*$AZ$3)/Z44, 0)</f>
        <v>5289.1095140522393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500000</v>
      </c>
      <c r="S45">
        <f t="shared" si="1"/>
        <v>4762.7301172649295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1260.9774514358494</v>
      </c>
      <c r="AC45">
        <f t="shared" si="2"/>
        <v>986.86598077583255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-14410.058719980159</v>
      </c>
      <c r="AI45">
        <f t="shared" si="25"/>
        <v>-14420.419017083688</v>
      </c>
      <c r="AJ45">
        <f t="shared" si="7"/>
        <v>274.11147066001683</v>
      </c>
      <c r="AK45">
        <f t="shared" si="22"/>
        <v>88.26842160050947</v>
      </c>
      <c r="AL45">
        <f t="shared" si="26"/>
        <v>-14058.039124823163</v>
      </c>
      <c r="AN45">
        <f t="shared" si="27"/>
        <v>0</v>
      </c>
      <c r="AO45">
        <f t="shared" si="27"/>
        <v>0</v>
      </c>
      <c r="AP45">
        <f t="shared" si="27"/>
        <v>-0.22704377526165873</v>
      </c>
      <c r="AQ45">
        <f t="shared" si="27"/>
        <v>-315.79346623292781</v>
      </c>
      <c r="AR45">
        <f t="shared" si="27"/>
        <v>-316.02051000818949</v>
      </c>
      <c r="AS45">
        <f t="shared" si="27"/>
        <v>6.0070963717801833</v>
      </c>
      <c r="AT45">
        <f t="shared" si="27"/>
        <v>1.9343842629513381</v>
      </c>
      <c r="AU45">
        <f t="shared" si="23"/>
        <v>-308.07902937345796</v>
      </c>
      <c r="AW45">
        <v>42</v>
      </c>
      <c r="AX45">
        <f>IF(Z45&gt;0, (R45*SUMPRODUCT(K45:$K$98, X45:$X$98)-K45*$AZ$3)/Z45, 0)</f>
        <v>4762.7301172649295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500000</v>
      </c>
      <c r="S46">
        <f t="shared" si="1"/>
        <v>4199.0810122846451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986.86598077583255</v>
      </c>
      <c r="AC46">
        <f t="shared" si="2"/>
        <v>741.95834970670785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-14219.235298780146</v>
      </c>
      <c r="AI46">
        <f t="shared" si="25"/>
        <v>-14228.070069382762</v>
      </c>
      <c r="AJ46">
        <f t="shared" si="7"/>
        <v>244.9076310691247</v>
      </c>
      <c r="AK46">
        <f t="shared" si="22"/>
        <v>69.080618654308282</v>
      </c>
      <c r="AL46">
        <f t="shared" si="26"/>
        <v>-13914.081819659328</v>
      </c>
      <c r="AN46">
        <f t="shared" si="27"/>
        <v>0</v>
      </c>
      <c r="AO46">
        <f t="shared" si="27"/>
        <v>0</v>
      </c>
      <c r="AP46">
        <f t="shared" si="27"/>
        <v>-0.17286801471384677</v>
      </c>
      <c r="AQ46">
        <f t="shared" si="27"/>
        <v>-278.22465204940818</v>
      </c>
      <c r="AR46">
        <f t="shared" si="27"/>
        <v>-278.39752006412203</v>
      </c>
      <c r="AS46">
        <f t="shared" si="27"/>
        <v>4.7920537923932987</v>
      </c>
      <c r="AT46">
        <f t="shared" si="27"/>
        <v>1.3516852829702901</v>
      </c>
      <c r="AU46">
        <f t="shared" si="23"/>
        <v>-272.25378098875842</v>
      </c>
      <c r="AW46">
        <v>43</v>
      </c>
      <c r="AX46">
        <f>IF(Z46&gt;0, (R46*SUMPRODUCT(K46:$K$98, X46:$X$98)-K46*$AZ$3)/Z46, 0)</f>
        <v>4199.0810122846451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500000</v>
      </c>
      <c r="S47">
        <f t="shared" si="1"/>
        <v>3574.3881423795433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741.95834970670785</v>
      </c>
      <c r="AC47">
        <f t="shared" si="2"/>
        <v>527.02462191069526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-13741.874129548067</v>
      </c>
      <c r="AI47">
        <f t="shared" si="25"/>
        <v>-13749.246365031702</v>
      </c>
      <c r="AJ47">
        <f t="shared" si="7"/>
        <v>214.93372779601259</v>
      </c>
      <c r="AK47">
        <f t="shared" si="22"/>
        <v>51.937084479469554</v>
      </c>
      <c r="AL47">
        <f t="shared" si="26"/>
        <v>-13482.375552756219</v>
      </c>
      <c r="AN47">
        <f t="shared" si="27"/>
        <v>0</v>
      </c>
      <c r="AO47">
        <f t="shared" si="27"/>
        <v>0</v>
      </c>
      <c r="AP47">
        <f t="shared" si="27"/>
        <v>-0.12879545666997078</v>
      </c>
      <c r="AQ47">
        <f t="shared" si="27"/>
        <v>-240.07520621733048</v>
      </c>
      <c r="AR47">
        <f t="shared" si="27"/>
        <v>-240.20400167400044</v>
      </c>
      <c r="AS47">
        <f t="shared" si="27"/>
        <v>3.7549651915916864</v>
      </c>
      <c r="AT47">
        <f t="shared" si="27"/>
        <v>0.90735849777032063</v>
      </c>
      <c r="AU47">
        <f t="shared" si="23"/>
        <v>-235.54167798463843</v>
      </c>
      <c r="AW47">
        <v>44</v>
      </c>
      <c r="AX47">
        <f>IF(Z47&gt;0, (R47*SUMPRODUCT(K47:$K$98, X47:$X$98)-K47*$AZ$3)/Z47, 0)</f>
        <v>3574.3881423795433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500000</v>
      </c>
      <c r="S48">
        <f t="shared" si="1"/>
        <v>2861.3500029231309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527.02462191069526</v>
      </c>
      <c r="AC48">
        <f t="shared" si="2"/>
        <v>343.45916949103986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-12968.151690914614</v>
      </c>
      <c r="AI48">
        <f t="shared" si="25"/>
        <v>-12974.153388874322</v>
      </c>
      <c r="AJ48">
        <f t="shared" si="7"/>
        <v>183.5654524196554</v>
      </c>
      <c r="AK48">
        <f t="shared" si="22"/>
        <v>36.891723533748674</v>
      </c>
      <c r="AL48">
        <f t="shared" si="26"/>
        <v>-12753.696212920917</v>
      </c>
      <c r="AN48">
        <f t="shared" si="27"/>
        <v>0</v>
      </c>
      <c r="AO48">
        <f t="shared" si="27"/>
        <v>0</v>
      </c>
      <c r="AP48">
        <f t="shared" si="27"/>
        <v>-9.361759004341573E-2</v>
      </c>
      <c r="AQ48">
        <f t="shared" si="27"/>
        <v>-202.28393977362003</v>
      </c>
      <c r="AR48">
        <f t="shared" si="27"/>
        <v>-202.37755736366347</v>
      </c>
      <c r="AS48">
        <f t="shared" si="27"/>
        <v>2.8633489032819934</v>
      </c>
      <c r="AT48">
        <f t="shared" si="27"/>
        <v>0.57545619139187731</v>
      </c>
      <c r="AU48">
        <f t="shared" si="23"/>
        <v>-198.93875226898959</v>
      </c>
      <c r="AW48">
        <v>45</v>
      </c>
      <c r="AX48">
        <f>IF(Z48&gt;0, (R48*SUMPRODUCT(K48:$K$98, X48:$X$98)-K48*$AZ$3)/Z48, 0)</f>
        <v>2861.3500029231309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500000</v>
      </c>
      <c r="S49">
        <f t="shared" si="1"/>
        <v>2016.0733709785259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343.45916949103986</v>
      </c>
      <c r="AC49">
        <f t="shared" si="2"/>
        <v>191.63036703677233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-11891.166688281051</v>
      </c>
      <c r="AI49">
        <f t="shared" si="25"/>
        <v>-11895.919252592334</v>
      </c>
      <c r="AJ49">
        <f t="shared" si="7"/>
        <v>151.82880245426753</v>
      </c>
      <c r="AK49">
        <f t="shared" si="22"/>
        <v>24.042141864372791</v>
      </c>
      <c r="AL49">
        <f t="shared" si="26"/>
        <v>-11720.048308273694</v>
      </c>
      <c r="AN49">
        <f t="shared" si="27"/>
        <v>0</v>
      </c>
      <c r="AO49">
        <f t="shared" si="27"/>
        <v>0</v>
      </c>
      <c r="AP49">
        <f t="shared" si="27"/>
        <v>-6.6190140264054301E-2</v>
      </c>
      <c r="AQ49">
        <f t="shared" si="27"/>
        <v>-165.61122363607802</v>
      </c>
      <c r="AR49">
        <f t="shared" si="27"/>
        <v>-165.67741377634209</v>
      </c>
      <c r="AS49">
        <f t="shared" si="27"/>
        <v>2.1145573362815613</v>
      </c>
      <c r="AT49">
        <f t="shared" si="27"/>
        <v>0.33484086443048006</v>
      </c>
      <c r="AU49">
        <f t="shared" si="23"/>
        <v>-163.22801557563005</v>
      </c>
      <c r="AW49">
        <v>46</v>
      </c>
      <c r="AX49">
        <f>IF(Z49&gt;0, (R49*SUMPRODUCT(K49:$K$98, X49:$X$98)-K49*$AZ$3)/Z49, 0)</f>
        <v>2016.0733709785259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500000</v>
      </c>
      <c r="S50">
        <f t="shared" si="1"/>
        <v>974.2571101339671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191.63036703677233</v>
      </c>
      <c r="AC50">
        <f t="shared" si="2"/>
        <v>71.068373150115804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-10577.276857354644</v>
      </c>
      <c r="AI50">
        <f t="shared" si="25"/>
        <v>-10580.924168337078</v>
      </c>
      <c r="AJ50">
        <f t="shared" si="7"/>
        <v>120.56199388665652</v>
      </c>
      <c r="AK50">
        <f t="shared" si="22"/>
        <v>13.414125692574064</v>
      </c>
      <c r="AL50">
        <f t="shared" si="26"/>
        <v>-10446.948048757848</v>
      </c>
      <c r="AN50">
        <f t="shared" si="27"/>
        <v>0</v>
      </c>
      <c r="AO50">
        <f t="shared" si="27"/>
        <v>0</v>
      </c>
      <c r="AP50">
        <f t="shared" si="27"/>
        <v>-4.5354467328004633E-2</v>
      </c>
      <c r="AQ50">
        <f t="shared" si="27"/>
        <v>-131.52888798257658</v>
      </c>
      <c r="AR50">
        <f t="shared" si="27"/>
        <v>-131.5742424499046</v>
      </c>
      <c r="AS50">
        <f t="shared" si="27"/>
        <v>1.4991935261530092</v>
      </c>
      <c r="AT50">
        <f t="shared" si="27"/>
        <v>0.16680522400961675</v>
      </c>
      <c r="AU50">
        <f t="shared" si="23"/>
        <v>-129.90824369974197</v>
      </c>
      <c r="AW50">
        <v>47</v>
      </c>
      <c r="AX50">
        <f>IF(Z50&gt;0, (R50*SUMPRODUCT(K50:$K$98, X50:$X$98)-K50*$AZ$3)/Z50, 0)</f>
        <v>974.2571101339671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500000</v>
      </c>
      <c r="S51">
        <f t="shared" si="1"/>
        <v>-374.93604061218559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71.068373150115804</v>
      </c>
      <c r="AC51">
        <f t="shared" si="2"/>
        <v>-20.237988270477047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-9119.7912360345363</v>
      </c>
      <c r="AI51">
        <f t="shared" si="25"/>
        <v>-9122.4900947835431</v>
      </c>
      <c r="AJ51">
        <f t="shared" si="7"/>
        <v>91.30636142059285</v>
      </c>
      <c r="AK51">
        <f t="shared" si="22"/>
        <v>4.9747861205081065</v>
      </c>
      <c r="AL51">
        <f t="shared" si="26"/>
        <v>-9026.2089472424414</v>
      </c>
      <c r="AN51">
        <f t="shared" si="27"/>
        <v>0</v>
      </c>
      <c r="AO51">
        <f t="shared" si="27"/>
        <v>0</v>
      </c>
      <c r="AP51">
        <f t="shared" si="27"/>
        <v>-2.9964663777599501E-2</v>
      </c>
      <c r="AQ51">
        <f t="shared" si="27"/>
        <v>-101.25445735547444</v>
      </c>
      <c r="AR51">
        <f t="shared" si="27"/>
        <v>-101.28442201925205</v>
      </c>
      <c r="AS51">
        <f t="shared" si="27"/>
        <v>1.0137486527339565</v>
      </c>
      <c r="AT51">
        <f t="shared" si="27"/>
        <v>5.523364033830902E-2</v>
      </c>
      <c r="AU51">
        <f t="shared" si="23"/>
        <v>-100.21543972617978</v>
      </c>
      <c r="AW51">
        <v>48</v>
      </c>
      <c r="AX51">
        <f>IF(Z51&gt;0, (R51*SUMPRODUCT(K51:$K$98, X51:$X$98)-K51*$AZ$3)/Z51, 0)</f>
        <v>-374.93604061218559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500000</v>
      </c>
      <c r="S52">
        <f t="shared" si="1"/>
        <v>-2235.9804209071672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-20.237988270477047</v>
      </c>
      <c r="AC52">
        <f t="shared" si="2"/>
        <v>-85.579475481323072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-7581.7998155890918</v>
      </c>
      <c r="AI52">
        <f t="shared" si="25"/>
        <v>-7583.7135057690484</v>
      </c>
      <c r="AJ52">
        <f t="shared" si="7"/>
        <v>65.341487210846026</v>
      </c>
      <c r="AK52">
        <f t="shared" si="22"/>
        <v>-1.4166591789333933</v>
      </c>
      <c r="AL52">
        <f t="shared" si="26"/>
        <v>-7519.7886777371359</v>
      </c>
      <c r="AN52">
        <f t="shared" si="27"/>
        <v>0</v>
      </c>
      <c r="AO52">
        <f t="shared" si="27"/>
        <v>0</v>
      </c>
      <c r="AP52">
        <f t="shared" si="27"/>
        <v>-1.8970678293326788E-2</v>
      </c>
      <c r="AQ52">
        <f t="shared" si="27"/>
        <v>-75.159441529441978</v>
      </c>
      <c r="AR52">
        <f t="shared" si="27"/>
        <v>-75.178412207735292</v>
      </c>
      <c r="AS52">
        <f t="shared" si="27"/>
        <v>0.64773929764970772</v>
      </c>
      <c r="AT52">
        <f t="shared" si="27"/>
        <v>-1.4043540493810666E-2</v>
      </c>
      <c r="AU52">
        <f t="shared" si="23"/>
        <v>-74.544716450579401</v>
      </c>
      <c r="AW52">
        <v>49</v>
      </c>
      <c r="AX52">
        <f>IF(Z52&gt;0, (R52*SUMPRODUCT(K52:$K$98, X52:$X$98)-K52*$AZ$3)/Z52, 0)</f>
        <v>-2235.9804209071672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500000</v>
      </c>
      <c r="S53">
        <f t="shared" si="1"/>
        <v>-4986.2322898781576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-85.579475481323072</v>
      </c>
      <c r="AC53">
        <f t="shared" si="2"/>
        <v>-128.6737650959183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-6042.6275802741939</v>
      </c>
      <c r="AI53">
        <f t="shared" si="25"/>
        <v>-6043.9178707943238</v>
      </c>
      <c r="AJ53">
        <f t="shared" si="7"/>
        <v>43.094289614595226</v>
      </c>
      <c r="AK53">
        <f t="shared" si="22"/>
        <v>-5.9905632836926159</v>
      </c>
      <c r="AL53">
        <f t="shared" si="26"/>
        <v>-6006.8141444634211</v>
      </c>
      <c r="AN53">
        <f t="shared" si="27"/>
        <v>0</v>
      </c>
      <c r="AO53">
        <f t="shared" si="27"/>
        <v>0</v>
      </c>
      <c r="AP53">
        <f t="shared" si="27"/>
        <v>-1.1420384207490425E-2</v>
      </c>
      <c r="AQ53">
        <f t="shared" si="27"/>
        <v>-53.483403553609278</v>
      </c>
      <c r="AR53">
        <f t="shared" si="27"/>
        <v>-53.494823937816768</v>
      </c>
      <c r="AS53">
        <f t="shared" si="27"/>
        <v>0.38142831933536508</v>
      </c>
      <c r="AT53">
        <f t="shared" si="27"/>
        <v>-5.3022581544009115E-2</v>
      </c>
      <c r="AU53">
        <f t="shared" si="23"/>
        <v>-53.166418200025412</v>
      </c>
      <c r="AW53">
        <v>50</v>
      </c>
      <c r="AX53">
        <f>IF(Z53&gt;0, (R53*SUMPRODUCT(K53:$K$98, X53:$X$98)-K53*$AZ$3)/Z53, 0)</f>
        <v>-4986.2322898781576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500000</v>
      </c>
      <c r="S54">
        <f t="shared" si="1"/>
        <v>-9345.263707364149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-128.6737650959183</v>
      </c>
      <c r="AC54">
        <f t="shared" si="2"/>
        <v>-153.52756872555739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-4559.6847934788493</v>
      </c>
      <c r="AI54">
        <f t="shared" si="25"/>
        <v>-4560.5062126144303</v>
      </c>
      <c r="AJ54">
        <f t="shared" si="7"/>
        <v>24.853803629639089</v>
      </c>
      <c r="AK54">
        <f t="shared" si="22"/>
        <v>-9.007163556714282</v>
      </c>
      <c r="AL54">
        <f t="shared" si="26"/>
        <v>-4544.6595725415054</v>
      </c>
      <c r="AN54">
        <f t="shared" si="27"/>
        <v>0</v>
      </c>
      <c r="AO54">
        <f t="shared" si="27"/>
        <v>0</v>
      </c>
      <c r="AP54">
        <f t="shared" si="27"/>
        <v>-6.4914243684468589E-3</v>
      </c>
      <c r="AQ54">
        <f t="shared" si="27"/>
        <v>-36.0337952924557</v>
      </c>
      <c r="AR54">
        <f t="shared" si="27"/>
        <v>-36.040286716824149</v>
      </c>
      <c r="AS54">
        <f t="shared" si="27"/>
        <v>0.19641201372299674</v>
      </c>
      <c r="AT54">
        <f t="shared" si="27"/>
        <v>-7.118086062275418E-2</v>
      </c>
      <c r="AU54">
        <f t="shared" si="23"/>
        <v>-35.915055563723904</v>
      </c>
      <c r="AW54">
        <v>51</v>
      </c>
      <c r="AX54">
        <f>IF(Z54&gt;0, (R54*SUMPRODUCT(K54:$K$98, X54:$X$98)-K54*$AZ$3)/Z54, 0)</f>
        <v>-9345.263707364149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500000</v>
      </c>
      <c r="S55">
        <f t="shared" si="1"/>
        <v>-16712.979761019091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-153.52756872555739</v>
      </c>
      <c r="AC55">
        <f t="shared" si="2"/>
        <v>-163.9992212287539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-3225.7064808572836</v>
      </c>
      <c r="AI55">
        <f t="shared" si="25"/>
        <v>-3226.1971151534231</v>
      </c>
      <c r="AJ55">
        <f t="shared" si="7"/>
        <v>10.471652503196509</v>
      </c>
      <c r="AK55">
        <f t="shared" si="22"/>
        <v>-10.746929810789018</v>
      </c>
      <c r="AL55">
        <f t="shared" si="26"/>
        <v>-3226.4723924610157</v>
      </c>
      <c r="AN55">
        <f t="shared" si="27"/>
        <v>0</v>
      </c>
      <c r="AO55">
        <f t="shared" si="27"/>
        <v>0</v>
      </c>
      <c r="AP55">
        <f t="shared" si="27"/>
        <v>-3.4619043607359702E-3</v>
      </c>
      <c r="AQ55">
        <f t="shared" si="27"/>
        <v>-22.76051107801878</v>
      </c>
      <c r="AR55">
        <f t="shared" si="27"/>
        <v>-22.763972982379517</v>
      </c>
      <c r="AS55">
        <f t="shared" si="27"/>
        <v>7.3887740319393366E-2</v>
      </c>
      <c r="AT55">
        <f t="shared" si="27"/>
        <v>-7.5830090699432084E-2</v>
      </c>
      <c r="AU55">
        <f t="shared" si="23"/>
        <v>-22.765915332759555</v>
      </c>
      <c r="AW55">
        <v>52</v>
      </c>
      <c r="AX55">
        <f>IF(Z55&gt;0, (R55*SUMPRODUCT(K55:$K$98, X55:$X$98)-K55*$AZ$3)/Z55, 0)</f>
        <v>-16712.979761019091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500000</v>
      </c>
      <c r="S56">
        <f t="shared" si="1"/>
        <v>-28300.759089684281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-163.9992212287539</v>
      </c>
      <c r="AC56">
        <f t="shared" si="2"/>
        <v>-163.9363905306484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-1960.9545602271069</v>
      </c>
      <c r="AI56">
        <f t="shared" si="25"/>
        <v>-1961.2441927242621</v>
      </c>
      <c r="AJ56">
        <f t="shared" si="7"/>
        <v>-6.283069810550046E-2</v>
      </c>
      <c r="AK56">
        <f t="shared" si="22"/>
        <v>-11.479945486012774</v>
      </c>
      <c r="AL56">
        <f t="shared" si="26"/>
        <v>-1972.7869689083805</v>
      </c>
      <c r="AN56">
        <f t="shared" si="27"/>
        <v>0</v>
      </c>
      <c r="AO56">
        <f t="shared" si="27"/>
        <v>0</v>
      </c>
      <c r="AP56">
        <f t="shared" si="27"/>
        <v>-1.8246788115519211E-3</v>
      </c>
      <c r="AQ56">
        <f t="shared" si="27"/>
        <v>-12.353973644557664</v>
      </c>
      <c r="AR56">
        <f t="shared" si="27"/>
        <v>-12.355798323369218</v>
      </c>
      <c r="AS56">
        <f t="shared" si="27"/>
        <v>-3.9583211371028185E-4</v>
      </c>
      <c r="AT56">
        <f t="shared" si="27"/>
        <v>-7.2323421894455009E-2</v>
      </c>
      <c r="AU56">
        <f t="shared" si="23"/>
        <v>-12.428517577377383</v>
      </c>
      <c r="AW56">
        <v>53</v>
      </c>
      <c r="AX56">
        <f>IF(Z56&gt;0, (R56*SUMPRODUCT(K56:$K$98, X56:$X$98)-K56*$AZ$3)/Z56, 0)</f>
        <v>-28300.759089684281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500000</v>
      </c>
      <c r="S57">
        <f t="shared" si="1"/>
        <v>-46184.378143696609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-163.9363905306484</v>
      </c>
      <c r="AC57">
        <f t="shared" si="2"/>
        <v>-155.91238044652366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-1179.4275467628108</v>
      </c>
      <c r="AI57">
        <f t="shared" si="25"/>
        <v>-1179.5963401803183</v>
      </c>
      <c r="AJ57">
        <f t="shared" si="7"/>
        <v>-8.0240100841247397</v>
      </c>
      <c r="AK57">
        <f t="shared" si="22"/>
        <v>-11.47554733714539</v>
      </c>
      <c r="AL57">
        <f t="shared" si="26"/>
        <v>-1199.0958976015884</v>
      </c>
      <c r="AN57">
        <f t="shared" si="27"/>
        <v>0</v>
      </c>
      <c r="AO57">
        <f t="shared" si="27"/>
        <v>0</v>
      </c>
      <c r="AP57">
        <f t="shared" si="27"/>
        <v>-9.4945989277132306E-4</v>
      </c>
      <c r="AQ57">
        <f t="shared" si="27"/>
        <v>-6.6342584243975011</v>
      </c>
      <c r="AR57">
        <f t="shared" si="27"/>
        <v>-6.6352078842902733</v>
      </c>
      <c r="AS57">
        <f t="shared" si="27"/>
        <v>-4.5134910274196409E-2</v>
      </c>
      <c r="AT57">
        <f t="shared" si="27"/>
        <v>-6.4549744327227931E-2</v>
      </c>
      <c r="AU57">
        <f t="shared" si="23"/>
        <v>-6.7448925388916976</v>
      </c>
      <c r="AW57">
        <v>54</v>
      </c>
      <c r="AX57">
        <f>IF(Z57&gt;0, (R57*SUMPRODUCT(K57:$K$98, X57:$X$98)-K57*$AZ$3)/Z57, 0)</f>
        <v>-46184.378143696609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500000</v>
      </c>
      <c r="S58">
        <f t="shared" si="1"/>
        <v>-74432.603621506976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-155.91238044652366</v>
      </c>
      <c r="AC58">
        <f t="shared" si="2"/>
        <v>-144.35201054174053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-701.3721706298079</v>
      </c>
      <c r="AI58">
        <f t="shared" si="25"/>
        <v>-701.4691388960772</v>
      </c>
      <c r="AJ58">
        <f t="shared" si="7"/>
        <v>-11.56036990478313</v>
      </c>
      <c r="AK58">
        <f t="shared" si="22"/>
        <v>-10.913866631256656</v>
      </c>
      <c r="AL58">
        <f t="shared" si="26"/>
        <v>-723.94337543211691</v>
      </c>
      <c r="AN58">
        <f t="shared" si="27"/>
        <v>0</v>
      </c>
      <c r="AO58">
        <f t="shared" si="27"/>
        <v>0</v>
      </c>
      <c r="AP58">
        <f t="shared" si="27"/>
        <v>-4.8700422139566203E-4</v>
      </c>
      <c r="AQ58">
        <f t="shared" si="27"/>
        <v>-3.5225050525041803</v>
      </c>
      <c r="AR58">
        <f t="shared" si="27"/>
        <v>-3.5229920567255757</v>
      </c>
      <c r="AS58">
        <f t="shared" si="27"/>
        <v>-5.8059705108985692E-2</v>
      </c>
      <c r="AT58">
        <f t="shared" si="27"/>
        <v>-5.481276840003052E-2</v>
      </c>
      <c r="AU58">
        <f t="shared" si="23"/>
        <v>-3.6358645302345916</v>
      </c>
      <c r="AW58">
        <v>55</v>
      </c>
      <c r="AX58">
        <f>IF(Z58&gt;0, (R58*SUMPRODUCT(K58:$K$98, X58:$X$98)-K58*$AZ$3)/Z58, 0)</f>
        <v>-74432.603621506976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500000</v>
      </c>
      <c r="S59">
        <f t="shared" si="1"/>
        <v>-120065.69290209352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-144.35201054174053</v>
      </c>
      <c r="AC59">
        <f t="shared" si="2"/>
        <v>-131.62931172890478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-411.8304531780642</v>
      </c>
      <c r="AI59">
        <f t="shared" si="25"/>
        <v>-411.88526871635298</v>
      </c>
      <c r="AJ59">
        <f t="shared" si="7"/>
        <v>-12.722698812835745</v>
      </c>
      <c r="AK59">
        <f t="shared" si="22"/>
        <v>-10.104640737921837</v>
      </c>
      <c r="AL59">
        <f t="shared" si="26"/>
        <v>-434.71260826711057</v>
      </c>
      <c r="AN59">
        <f t="shared" si="27"/>
        <v>0</v>
      </c>
      <c r="AO59">
        <f t="shared" si="27"/>
        <v>0</v>
      </c>
      <c r="AP59">
        <f t="shared" si="27"/>
        <v>-2.4580389223291267E-4</v>
      </c>
      <c r="AQ59">
        <f t="shared" si="27"/>
        <v>-1.8467305346503859</v>
      </c>
      <c r="AR59">
        <f t="shared" si="27"/>
        <v>-1.8469763385426188</v>
      </c>
      <c r="AS59">
        <f t="shared" si="27"/>
        <v>-5.7051138883761031E-2</v>
      </c>
      <c r="AT59">
        <f t="shared" si="27"/>
        <v>-4.5311240216429925E-2</v>
      </c>
      <c r="AU59">
        <f t="shared" si="23"/>
        <v>-1.9493387176428096</v>
      </c>
      <c r="AW59">
        <v>56</v>
      </c>
      <c r="AX59">
        <f>IF(Z59&gt;0, (R59*SUMPRODUCT(K59:$K$98, X59:$X$98)-K59*$AZ$3)/Z59, 0)</f>
        <v>-120065.69290209352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500000</v>
      </c>
      <c r="S60">
        <f t="shared" si="1"/>
        <v>-195119.50173030127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-131.62931172890478</v>
      </c>
      <c r="AC60">
        <f t="shared" si="2"/>
        <v>-118.97139595521598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-237.80579972270382</v>
      </c>
      <c r="AI60">
        <f t="shared" si="25"/>
        <v>-237.83628652563746</v>
      </c>
      <c r="AJ60">
        <f t="shared" si="7"/>
        <v>-12.657915773688799</v>
      </c>
      <c r="AK60">
        <f t="shared" si="22"/>
        <v>-9.214051821023336</v>
      </c>
      <c r="AL60">
        <f t="shared" si="26"/>
        <v>-259.70825412034964</v>
      </c>
      <c r="AN60">
        <f t="shared" si="27"/>
        <v>0</v>
      </c>
      <c r="AO60">
        <f t="shared" si="27"/>
        <v>0</v>
      </c>
      <c r="AP60">
        <f t="shared" si="27"/>
        <v>-1.2206156477515584E-4</v>
      </c>
      <c r="AQ60">
        <f t="shared" si="27"/>
        <v>-0.95211518537865136</v>
      </c>
      <c r="AR60">
        <f t="shared" si="27"/>
        <v>-0.9522372469434266</v>
      </c>
      <c r="AS60">
        <f t="shared" si="27"/>
        <v>-5.0679141709017182E-2</v>
      </c>
      <c r="AT60">
        <f t="shared" si="27"/>
        <v>-3.6890768298720227E-2</v>
      </c>
      <c r="AU60">
        <f t="shared" si="23"/>
        <v>-1.0398071569511642</v>
      </c>
      <c r="AW60">
        <v>57</v>
      </c>
      <c r="AX60">
        <f>IF(Z60&gt;0, (R60*SUMPRODUCT(K60:$K$98, X60:$X$98)-K60*$AZ$3)/Z60, 0)</f>
        <v>-195119.50173030127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500000</v>
      </c>
      <c r="S61">
        <f t="shared" si="1"/>
        <v>-321133.89268077718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-118.97139595521598</v>
      </c>
      <c r="AC61">
        <f t="shared" si="2"/>
        <v>-106.97293407957748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-135.26431309430174</v>
      </c>
      <c r="AI61">
        <f t="shared" si="25"/>
        <v>-135.28096859789662</v>
      </c>
      <c r="AJ61">
        <f t="shared" si="7"/>
        <v>-11.998461875638498</v>
      </c>
      <c r="AK61">
        <f t="shared" si="22"/>
        <v>-8.32799771686512</v>
      </c>
      <c r="AL61">
        <f t="shared" si="26"/>
        <v>-155.60742819040024</v>
      </c>
      <c r="AN61">
        <f t="shared" si="27"/>
        <v>0</v>
      </c>
      <c r="AO61">
        <f t="shared" si="27"/>
        <v>0</v>
      </c>
      <c r="AP61">
        <f t="shared" si="27"/>
        <v>-5.9539721033832284E-5</v>
      </c>
      <c r="AQ61">
        <f t="shared" si="27"/>
        <v>-0.48353983544207241</v>
      </c>
      <c r="AR61">
        <f t="shared" si="27"/>
        <v>-0.4835993751631063</v>
      </c>
      <c r="AS61">
        <f t="shared" si="27"/>
        <v>-4.2891832651081027E-2</v>
      </c>
      <c r="AT61">
        <f t="shared" si="27"/>
        <v>-2.9770739624186627E-2</v>
      </c>
      <c r="AU61">
        <f t="shared" si="23"/>
        <v>-0.55626194743837398</v>
      </c>
      <c r="AW61">
        <v>58</v>
      </c>
      <c r="AX61">
        <f>IF(Z61&gt;0, (R61*SUMPRODUCT(K61:$K$98, X61:$X$98)-K61*$AZ$3)/Z61, 0)</f>
        <v>-321133.89268077718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500000</v>
      </c>
      <c r="S62">
        <f t="shared" si="1"/>
        <v>-537081.80612420128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-106.97293407957748</v>
      </c>
      <c r="AC62">
        <f t="shared" si="2"/>
        <v>-95.893458681968553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-75.616810934687038</v>
      </c>
      <c r="AI62">
        <f t="shared" si="25"/>
        <v>-75.62573820215249</v>
      </c>
      <c r="AJ62">
        <f t="shared" si="7"/>
        <v>-11.079475397608931</v>
      </c>
      <c r="AK62">
        <f t="shared" si="22"/>
        <v>-7.4881053855704245</v>
      </c>
      <c r="AL62">
        <f t="shared" si="26"/>
        <v>-94.193318985331842</v>
      </c>
      <c r="AN62">
        <f t="shared" si="27"/>
        <v>0</v>
      </c>
      <c r="AO62">
        <f t="shared" si="27"/>
        <v>0</v>
      </c>
      <c r="AP62">
        <f t="shared" si="27"/>
        <v>-2.8493746154442201E-5</v>
      </c>
      <c r="AQ62">
        <f t="shared" si="27"/>
        <v>-0.24135114402248833</v>
      </c>
      <c r="AR62">
        <f t="shared" si="27"/>
        <v>-0.2413796377686428</v>
      </c>
      <c r="AS62">
        <f t="shared" si="27"/>
        <v>-3.5363089626876724E-2</v>
      </c>
      <c r="AT62">
        <f t="shared" si="27"/>
        <v>-2.3900277980902634E-2</v>
      </c>
      <c r="AU62">
        <f t="shared" si="23"/>
        <v>-0.30064300537642213</v>
      </c>
      <c r="AW62">
        <v>59</v>
      </c>
      <c r="AX62">
        <f>IF(Z62&gt;0, (R62*SUMPRODUCT(K62:$K$98, X62:$X$98)-K62*$AZ$3)/Z62, 0)</f>
        <v>-537081.80612420128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500000</v>
      </c>
      <c r="S63">
        <f t="shared" si="1"/>
        <v>-914874.98323725339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-95.893458681968553</v>
      </c>
      <c r="AC63">
        <f t="shared" si="2"/>
        <v>-85.810689082195495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-41.482453357096794</v>
      </c>
      <c r="AI63">
        <f t="shared" si="25"/>
        <v>-41.487143106551883</v>
      </c>
      <c r="AJ63">
        <f t="shared" si="7"/>
        <v>-10.082769599773059</v>
      </c>
      <c r="AK63">
        <f t="shared" si="22"/>
        <v>-6.7125421077377991</v>
      </c>
      <c r="AL63">
        <f t="shared" si="26"/>
        <v>-58.282454814062739</v>
      </c>
      <c r="AN63">
        <f t="shared" si="27"/>
        <v>0</v>
      </c>
      <c r="AO63">
        <f t="shared" si="27"/>
        <v>0</v>
      </c>
      <c r="AP63">
        <f t="shared" si="27"/>
        <v>-1.3364804897940422E-5</v>
      </c>
      <c r="AQ63">
        <f t="shared" si="27"/>
        <v>-0.11821631435004021</v>
      </c>
      <c r="AR63">
        <f t="shared" si="27"/>
        <v>-0.11822967915493816</v>
      </c>
      <c r="AS63">
        <f t="shared" si="27"/>
        <v>-2.8733784143986345E-2</v>
      </c>
      <c r="AT63">
        <f t="shared" si="27"/>
        <v>-1.9129340809840412E-2</v>
      </c>
      <c r="AU63">
        <f t="shared" si="23"/>
        <v>-0.1660928041087649</v>
      </c>
      <c r="AW63">
        <v>60</v>
      </c>
      <c r="AX63">
        <f>IF(Z63&gt;0, (R63*SUMPRODUCT(K63:$K$98, X63:$X$98)-K63*$AZ$3)/Z63, 0)</f>
        <v>-914874.98323725339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500000</v>
      </c>
      <c r="S64">
        <f t="shared" si="1"/>
        <v>-1591522.1987999624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-85.810689082195495</v>
      </c>
      <c r="AC64">
        <f t="shared" si="2"/>
        <v>-76.710940446728088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-22.32865455020692</v>
      </c>
      <c r="AI64">
        <f t="shared" si="25"/>
        <v>-22.331064536712436</v>
      </c>
      <c r="AJ64">
        <f t="shared" si="7"/>
        <v>-9.0997486354674066</v>
      </c>
      <c r="AK64">
        <f t="shared" si="22"/>
        <v>-6.006748235753685</v>
      </c>
      <c r="AL64">
        <f t="shared" si="26"/>
        <v>-37.437561407933529</v>
      </c>
      <c r="AN64">
        <f t="shared" si="27"/>
        <v>0</v>
      </c>
      <c r="AO64">
        <f t="shared" si="27"/>
        <v>0</v>
      </c>
      <c r="AP64">
        <f t="shared" si="27"/>
        <v>-6.1321048173682867E-6</v>
      </c>
      <c r="AQ64">
        <f t="shared" si="27"/>
        <v>-5.6814280834897653E-2</v>
      </c>
      <c r="AR64">
        <f t="shared" si="27"/>
        <v>-5.6820412939715022E-2</v>
      </c>
      <c r="AS64">
        <f t="shared" si="27"/>
        <v>-2.315391074459661E-2</v>
      </c>
      <c r="AT64">
        <f t="shared" si="27"/>
        <v>-1.5283907071215509E-2</v>
      </c>
      <c r="AU64">
        <f t="shared" si="23"/>
        <v>-9.525823075552714E-2</v>
      </c>
      <c r="AW64">
        <v>61</v>
      </c>
      <c r="AX64">
        <f>IF(Z64&gt;0, (R64*SUMPRODUCT(K64:$K$98, X64:$X$98)-K64*$AZ$3)/Z64, 0)</f>
        <v>-1591522.1987999624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500000</v>
      </c>
      <c r="S65">
        <f t="shared" si="1"/>
        <v>-2831919.9404995195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-76.710940446728088</v>
      </c>
      <c r="AC65">
        <f t="shared" si="2"/>
        <v>-68.537428879511694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-11.757989557884121</v>
      </c>
      <c r="AI65">
        <f t="shared" si="25"/>
        <v>-11.759199645568794</v>
      </c>
      <c r="AJ65">
        <f t="shared" si="7"/>
        <v>-8.1735115672163943</v>
      </c>
      <c r="AK65">
        <f t="shared" si="22"/>
        <v>-5.3697658312709668</v>
      </c>
      <c r="AL65">
        <f t="shared" si="26"/>
        <v>-25.302477044056154</v>
      </c>
      <c r="AN65">
        <f t="shared" si="27"/>
        <v>0</v>
      </c>
      <c r="AO65">
        <f t="shared" si="27"/>
        <v>0</v>
      </c>
      <c r="AP65">
        <f t="shared" si="27"/>
        <v>-2.7491205061999118E-6</v>
      </c>
      <c r="AQ65">
        <f t="shared" si="27"/>
        <v>-2.6712221448666987E-2</v>
      </c>
      <c r="AR65">
        <f t="shared" si="27"/>
        <v>-2.6714970569173189E-2</v>
      </c>
      <c r="AS65">
        <f t="shared" si="27"/>
        <v>-1.8568876075444905E-2</v>
      </c>
      <c r="AT65">
        <f t="shared" si="27"/>
        <v>-1.2199226177762274E-2</v>
      </c>
      <c r="AU65">
        <f t="shared" si="23"/>
        <v>-5.7483072822380361E-2</v>
      </c>
      <c r="AW65">
        <v>62</v>
      </c>
      <c r="AX65">
        <f>IF(Z65&gt;0, (R65*SUMPRODUCT(K65:$K$98, X65:$X$98)-K65*$AZ$3)/Z65, 0)</f>
        <v>-2831919.9404995195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500000</v>
      </c>
      <c r="S66">
        <f t="shared" si="1"/>
        <v>-5165731.8377010068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-68.537428879511694</v>
      </c>
      <c r="AC66">
        <f t="shared" si="2"/>
        <v>-61.215635879485973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-6.0547022157205426</v>
      </c>
      <c r="AI66">
        <f t="shared" si="25"/>
        <v>-6.0552947323067956</v>
      </c>
      <c r="AJ66">
        <f t="shared" si="7"/>
        <v>-7.3217930000257212</v>
      </c>
      <c r="AK66">
        <f t="shared" si="22"/>
        <v>-4.7976200215658187</v>
      </c>
      <c r="AL66">
        <f t="shared" si="26"/>
        <v>-18.174707753898335</v>
      </c>
      <c r="AN66">
        <f t="shared" si="27"/>
        <v>0</v>
      </c>
      <c r="AO66">
        <f t="shared" si="27"/>
        <v>0</v>
      </c>
      <c r="AP66">
        <f t="shared" si="27"/>
        <v>-1.2018753432420669E-6</v>
      </c>
      <c r="AQ66">
        <f t="shared" si="27"/>
        <v>-1.2281508184882117E-2</v>
      </c>
      <c r="AR66">
        <f t="shared" si="27"/>
        <v>-1.2282710060225358E-2</v>
      </c>
      <c r="AS66">
        <f t="shared" si="27"/>
        <v>-1.4851706566897972E-2</v>
      </c>
      <c r="AT66">
        <f t="shared" si="27"/>
        <v>-9.731611475429577E-3</v>
      </c>
      <c r="AU66">
        <f t="shared" si="23"/>
        <v>-3.6866028102552906E-2</v>
      </c>
      <c r="AW66">
        <v>63</v>
      </c>
      <c r="AX66">
        <f>IF(Z66&gt;0, (R66*SUMPRODUCT(K66:$K$98, X66:$X$98)-K66*$AZ$3)/Z66, 0)</f>
        <v>-5165731.8377010068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-9682217.2375598904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-61.215635879485973</v>
      </c>
      <c r="AC67">
        <f t="shared" ref="AC67:AC89" si="30">S67*Z67</f>
        <v>-54.666752011354461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-3.0428649647675741</v>
      </c>
      <c r="AI67">
        <f t="shared" ref="AI67:AI89" si="34">SUM(AE67:AH67)</f>
        <v>-3.0431472696914881</v>
      </c>
      <c r="AJ67">
        <f t="shared" ref="AJ67:AJ89" si="35">AB67-AC67</f>
        <v>-6.5488838681315116</v>
      </c>
      <c r="AK67">
        <f t="shared" si="22"/>
        <v>-4.2850945115640187</v>
      </c>
      <c r="AL67">
        <f t="shared" si="26"/>
        <v>-13.877125649387018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-5.5109132006014184E-3</v>
      </c>
      <c r="AR67">
        <f t="shared" si="36"/>
        <v>-5.5114244812365454E-3</v>
      </c>
      <c r="AS67">
        <f t="shared" si="36"/>
        <v>-1.1860641525657824E-2</v>
      </c>
      <c r="AT67">
        <f t="shared" si="36"/>
        <v>-7.7607071569167135E-3</v>
      </c>
      <c r="AU67">
        <f t="shared" si="23"/>
        <v>-2.5132773163811083E-2</v>
      </c>
      <c r="AW67">
        <v>64</v>
      </c>
      <c r="AX67">
        <f>IF(Z67&gt;0, (R67*SUMPRODUCT(K67:$K$98, X67:$X$98)-K67*$AZ$3)/Z67, 0)</f>
        <v>-9682217.2375598904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500000</v>
      </c>
      <c r="S68">
        <f t="shared" si="29"/>
        <v>-18672659.58659764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-54.666752011354461</v>
      </c>
      <c r="AC68">
        <f t="shared" si="30"/>
        <v>-48.814079552843985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-1.4877184023526338</v>
      </c>
      <c r="AI68">
        <f t="shared" si="34"/>
        <v>-1.4878491123870734</v>
      </c>
      <c r="AJ68">
        <f t="shared" si="35"/>
        <v>-5.8526724585104759</v>
      </c>
      <c r="AK68">
        <f t="shared" si="22"/>
        <v>-3.8266726407948126</v>
      </c>
      <c r="AL68">
        <f t="shared" si="26"/>
        <v>-11.167194211692362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-2.405711827162222E-3</v>
      </c>
      <c r="AR68">
        <f t="shared" si="36"/>
        <v>-2.4059231915409128E-3</v>
      </c>
      <c r="AS68">
        <f t="shared" si="36"/>
        <v>-9.4640513498252116E-3</v>
      </c>
      <c r="AT68">
        <f t="shared" si="36"/>
        <v>-6.1879127233220223E-3</v>
      </c>
      <c r="AU68">
        <f t="shared" si="23"/>
        <v>-1.8057887264688148E-2</v>
      </c>
      <c r="AW68">
        <v>65</v>
      </c>
      <c r="AX68">
        <f>IF(Z68&gt;0, (R68*SUMPRODUCT(K68:$K$98, X68:$X$98)-K68*$AZ$3)/Z68, 0)</f>
        <v>-18672659.58659764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500000</v>
      </c>
      <c r="S69">
        <f t="shared" si="29"/>
        <v>-37136089.180500835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-48.814079552843985</v>
      </c>
      <c r="AC69">
        <f t="shared" si="30"/>
        <v>-43.585964397071962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-0.70718827396115402</v>
      </c>
      <c r="AI69">
        <f t="shared" si="34"/>
        <v>-0.70724695806785309</v>
      </c>
      <c r="AJ69">
        <f t="shared" si="35"/>
        <v>-5.2281151557720236</v>
      </c>
      <c r="AK69">
        <f t="shared" si="22"/>
        <v>-3.4169855686990793</v>
      </c>
      <c r="AL69">
        <f t="shared" si="26"/>
        <v>-9.3523476825389551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-1.0210332767710984E-3</v>
      </c>
      <c r="AR69">
        <f t="shared" si="36"/>
        <v>-1.0211180044567283E-3</v>
      </c>
      <c r="AS69">
        <f t="shared" si="36"/>
        <v>-7.5483145654190705E-3</v>
      </c>
      <c r="AT69">
        <f t="shared" si="36"/>
        <v>-4.9334188650305873E-3</v>
      </c>
      <c r="AU69">
        <f t="shared" si="23"/>
        <v>-1.3502851434906385E-2</v>
      </c>
      <c r="AW69">
        <v>66</v>
      </c>
      <c r="AX69">
        <f>IF(Z69&gt;0, (R69*SUMPRODUCT(K69:$K$98, X69:$X$98)-K69*$AZ$3)/Z69, 0)</f>
        <v>-37136089.180500835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500000</v>
      </c>
      <c r="S70">
        <f t="shared" si="29"/>
        <v>-76256134.019138753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-43.585964397071962</v>
      </c>
      <c r="AC70">
        <f t="shared" si="30"/>
        <v>-38.916877512849481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-0.32580054450663709</v>
      </c>
      <c r="AI70">
        <f t="shared" si="34"/>
        <v>-0.32582606171781847</v>
      </c>
      <c r="AJ70">
        <f t="shared" si="35"/>
        <v>-4.6690868842224802</v>
      </c>
      <c r="AK70">
        <f t="shared" si="22"/>
        <v>-3.0510175077950374</v>
      </c>
      <c r="AL70">
        <f t="shared" si="26"/>
        <v>-8.0459304537353358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-4.1998968937444675E-4</v>
      </c>
      <c r="AR70">
        <f t="shared" si="36"/>
        <v>-4.2002258362762852E-4</v>
      </c>
      <c r="AS70">
        <f t="shared" si="36"/>
        <v>-6.0189228754556441E-3</v>
      </c>
      <c r="AT70">
        <f t="shared" si="36"/>
        <v>-3.9330686120100464E-3</v>
      </c>
      <c r="AU70">
        <f t="shared" si="23"/>
        <v>-1.0372014071093319E-2</v>
      </c>
      <c r="AW70">
        <v>67</v>
      </c>
      <c r="AX70">
        <f>IF(Z70&gt;0, (R70*SUMPRODUCT(K70:$K$98, X70:$X$98)-K70*$AZ$3)/Z70, 0)</f>
        <v>-76256134.019138753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500000</v>
      </c>
      <c r="S71">
        <f t="shared" si="29"/>
        <v>-161758776.64638847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-38.916877512849481</v>
      </c>
      <c r="AC71">
        <f t="shared" si="30"/>
        <v>-34.747558290485948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-0.14521491010642387</v>
      </c>
      <c r="AI71">
        <f t="shared" si="34"/>
        <v>-0.14522565065448281</v>
      </c>
      <c r="AJ71">
        <f t="shared" si="35"/>
        <v>-4.1693192223635336</v>
      </c>
      <c r="AK71">
        <f t="shared" si="22"/>
        <v>-2.7241814258994639</v>
      </c>
      <c r="AL71">
        <f t="shared" si="26"/>
        <v>-7.0387262989174806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-1.6713985096664807E-4</v>
      </c>
      <c r="AR71">
        <f t="shared" si="36"/>
        <v>-1.6715221315177461E-4</v>
      </c>
      <c r="AS71">
        <f t="shared" si="36"/>
        <v>-4.798814343151909E-3</v>
      </c>
      <c r="AT71">
        <f t="shared" si="36"/>
        <v>-3.1354857238644206E-3</v>
      </c>
      <c r="AU71">
        <f t="shared" si="23"/>
        <v>-8.1014522801681043E-3</v>
      </c>
      <c r="AW71">
        <v>68</v>
      </c>
      <c r="AX71">
        <f>IF(Z71&gt;0, (R71*SUMPRODUCT(K71:$K$98, X71:$X$98)-K71*$AZ$3)/Z71, 0)</f>
        <v>-161758776.64638847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500000</v>
      </c>
      <c r="S72">
        <f t="shared" si="29"/>
        <v>-355146543.84972388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-34.747558290485948</v>
      </c>
      <c r="AC72">
        <f t="shared" si="30"/>
        <v>-31.024743991003962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-6.2652633847689806E-2</v>
      </c>
      <c r="AI72">
        <f t="shared" si="34"/>
        <v>-6.2657001726883377E-2</v>
      </c>
      <c r="AJ72">
        <f t="shared" si="35"/>
        <v>-3.7228142994819855</v>
      </c>
      <c r="AK72">
        <f t="shared" ref="AK72:AK89" si="49">G72*SUM(AB72:AB72, AE72:AF72)</f>
        <v>-2.4323290803340165</v>
      </c>
      <c r="AL72">
        <f t="shared" si="26"/>
        <v>-6.2178003815428848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-6.4385802125821128E-5</v>
      </c>
      <c r="AR72">
        <f t="shared" si="36"/>
        <v>-6.4390290834247187E-5</v>
      </c>
      <c r="AS72">
        <f t="shared" si="36"/>
        <v>-3.8257990146165718E-3</v>
      </c>
      <c r="AT72">
        <f t="shared" si="36"/>
        <v>-2.4996149284319522E-3</v>
      </c>
      <c r="AU72">
        <f t="shared" si="23"/>
        <v>-6.3898042338827706E-3</v>
      </c>
      <c r="AW72">
        <v>69</v>
      </c>
      <c r="AX72">
        <f>IF(Z72&gt;0, (R72*SUMPRODUCT(K72:$K$98, X72:$X$98)-K72*$AZ$3)/Z72, 0)</f>
        <v>-355146543.84972388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500000</v>
      </c>
      <c r="S73">
        <f t="shared" si="29"/>
        <v>-808545143.11964941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-31.024743991003962</v>
      </c>
      <c r="AC73">
        <f t="shared" si="30"/>
        <v>-27.700717805973088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-2.61120280084093E-2</v>
      </c>
      <c r="AI73">
        <f t="shared" si="34"/>
        <v>-2.6113741006010095E-2</v>
      </c>
      <c r="AJ73">
        <f t="shared" si="35"/>
        <v>-3.3240261850308741</v>
      </c>
      <c r="AK73">
        <f t="shared" si="49"/>
        <v>-2.1717320793702775</v>
      </c>
      <c r="AL73">
        <f t="shared" si="26"/>
        <v>-5.5218720054071611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-2.3959257650405868E-5</v>
      </c>
      <c r="AR73">
        <f t="shared" si="36"/>
        <v>-2.3960829422267431E-5</v>
      </c>
      <c r="AS73">
        <f t="shared" si="36"/>
        <v>-3.0499814023714354E-3</v>
      </c>
      <c r="AT73">
        <f t="shared" si="36"/>
        <v>-1.9926866048292787E-3</v>
      </c>
      <c r="AU73">
        <f t="shared" si="23"/>
        <v>-5.0666288366229811E-3</v>
      </c>
      <c r="AW73">
        <v>70</v>
      </c>
      <c r="AX73">
        <f>IF(Z73&gt;0, (R73*SUMPRODUCT(K73:$K$98, X73:$X$98)-K73*$AZ$3)/Z73, 0)</f>
        <v>-808545143.11964941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8"/>
        <v>500000</v>
      </c>
      <c r="S74">
        <f t="shared" si="29"/>
        <v>-1912189472.4178648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-27.700717805973088</v>
      </c>
      <c r="AC74">
        <f t="shared" si="30"/>
        <v>-24.732803755558422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-1.0491533709878804E-2</v>
      </c>
      <c r="AI74">
        <f t="shared" si="34"/>
        <v>-1.0492180424132604E-2</v>
      </c>
      <c r="AJ74">
        <f t="shared" si="35"/>
        <v>-2.9679140504146666</v>
      </c>
      <c r="AK74">
        <f t="shared" si="49"/>
        <v>-1.9390502464181163</v>
      </c>
      <c r="AL74">
        <f t="shared" si="26"/>
        <v>-4.9174564772569154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-8.595154994347543E-6</v>
      </c>
      <c r="AR74">
        <f t="shared" si="36"/>
        <v>-8.5956848129043136E-6</v>
      </c>
      <c r="AS74">
        <f t="shared" si="36"/>
        <v>-2.4314539683741388E-3</v>
      </c>
      <c r="AT74">
        <f t="shared" si="36"/>
        <v>-1.5885606309493556E-3</v>
      </c>
      <c r="AU74">
        <f t="shared" si="23"/>
        <v>-4.0286102841363986E-3</v>
      </c>
      <c r="AW74">
        <v>71</v>
      </c>
      <c r="AX74">
        <f>IF(Z74&gt;0, (R74*SUMPRODUCT(K74:$K$98, X74:$X$98)-K74*$AZ$3)/Z74, 0)</f>
        <v>-1912189472.4178648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500000</v>
      </c>
      <c r="S75">
        <f t="shared" si="29"/>
        <v>-4705628455.2982616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-24.732803755558422</v>
      </c>
      <c r="AC75">
        <f t="shared" si="30"/>
        <v>-22.082867699220273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-4.0560398219806311E-3</v>
      </c>
      <c r="AI75">
        <f t="shared" si="34"/>
        <v>-4.0562744651096942E-3</v>
      </c>
      <c r="AJ75">
        <f t="shared" si="35"/>
        <v>-2.6499360563381487</v>
      </c>
      <c r="AK75">
        <f t="shared" si="49"/>
        <v>-1.7312962628890898</v>
      </c>
      <c r="AL75">
        <f t="shared" si="26"/>
        <v>-4.3852885936923478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-2.9668727506193776E-6</v>
      </c>
      <c r="AR75">
        <f t="shared" si="36"/>
        <v>-2.9670443851043164E-6</v>
      </c>
      <c r="AS75">
        <f t="shared" si="36"/>
        <v>-1.9383495777894691E-3</v>
      </c>
      <c r="AT75">
        <f t="shared" si="36"/>
        <v>-1.2663918331813982E-3</v>
      </c>
      <c r="AU75">
        <f t="shared" si="23"/>
        <v>-3.2077084553559713E-3</v>
      </c>
      <c r="AW75">
        <v>72</v>
      </c>
      <c r="AX75">
        <f>IF(Z75&gt;0, (R75*SUMPRODUCT(K75:$K$98, X75:$X$98)-K75*$AZ$3)/Z75, 0)</f>
        <v>-4705628455.2982616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500000</v>
      </c>
      <c r="S76">
        <f t="shared" si="29"/>
        <v>-12071923693.308718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-22.082867699220273</v>
      </c>
      <c r="AC76">
        <f t="shared" si="30"/>
        <v>-19.716848655831289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-1.5063262683949299E-3</v>
      </c>
      <c r="AI76">
        <f t="shared" si="34"/>
        <v>-1.5064079324658632E-3</v>
      </c>
      <c r="AJ76">
        <f t="shared" si="35"/>
        <v>-2.3660190433889845</v>
      </c>
      <c r="AK76">
        <f t="shared" si="49"/>
        <v>-1.5458007389454194</v>
      </c>
      <c r="AL76">
        <f t="shared" si="26"/>
        <v>-3.9133261902668699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-9.8377942775965348E-7</v>
      </c>
      <c r="AR76">
        <f t="shared" si="36"/>
        <v>-9.838327624419575E-7</v>
      </c>
      <c r="AS76">
        <f t="shared" si="36"/>
        <v>-1.545243490345476E-3</v>
      </c>
      <c r="AT76">
        <f t="shared" si="36"/>
        <v>-1.0095601453001207E-3</v>
      </c>
      <c r="AU76">
        <f t="shared" si="23"/>
        <v>-2.5557874684080388E-3</v>
      </c>
      <c r="AW76">
        <v>73</v>
      </c>
      <c r="AX76">
        <f>IF(Z76&gt;0, (R76*SUMPRODUCT(K76:$K$98, X76:$X$98)-K76*$AZ$3)/Z76, 0)</f>
        <v>-12071923693.308718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500000</v>
      </c>
      <c r="S77">
        <f t="shared" si="29"/>
        <v>-32354102959.551212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-19.716848655831289</v>
      </c>
      <c r="AC77">
        <f t="shared" si="30"/>
        <v>-17.604329987591314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-5.3641715372886414E-4</v>
      </c>
      <c r="AI77">
        <f t="shared" si="34"/>
        <v>-5.3644435944371521E-4</v>
      </c>
      <c r="AJ77">
        <f t="shared" si="35"/>
        <v>-2.112518668239975</v>
      </c>
      <c r="AK77">
        <f t="shared" si="49"/>
        <v>-1.3801794059081904</v>
      </c>
      <c r="AL77">
        <f t="shared" si="26"/>
        <v>-3.4932345185076095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-3.1279753478483579E-7</v>
      </c>
      <c r="AR77">
        <f t="shared" si="36"/>
        <v>-3.1281339908089403E-7</v>
      </c>
      <c r="AS77">
        <f t="shared" si="36"/>
        <v>-1.2318596208547236E-3</v>
      </c>
      <c r="AT77">
        <f t="shared" si="36"/>
        <v>-8.0481526872851553E-4</v>
      </c>
      <c r="AU77">
        <f t="shared" si="23"/>
        <v>-2.03698770298232E-3</v>
      </c>
      <c r="AW77">
        <v>74</v>
      </c>
      <c r="AX77">
        <f>IF(Z77&gt;0, (R77*SUMPRODUCT(K77:$K$98, X77:$X$98)-K77*$AZ$3)/Z77, 0)</f>
        <v>-32354102959.551212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500000</v>
      </c>
      <c r="S78">
        <f t="shared" si="29"/>
        <v>-90776489045.442398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-17.604329987591314</v>
      </c>
      <c r="AC78">
        <f t="shared" si="30"/>
        <v>-15.718152039657241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-1.8276045910701599E-4</v>
      </c>
      <c r="AI78">
        <f t="shared" si="34"/>
        <v>-1.8276911671880785E-4</v>
      </c>
      <c r="AJ78">
        <f t="shared" si="35"/>
        <v>-1.8861779479340726</v>
      </c>
      <c r="AK78">
        <f t="shared" si="49"/>
        <v>-1.2323030991313921</v>
      </c>
      <c r="AL78">
        <f t="shared" si="26"/>
        <v>-3.1186638161821838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-9.5153525085419385E-8</v>
      </c>
      <c r="AR78">
        <f t="shared" si="36"/>
        <v>-9.5158032637462326E-8</v>
      </c>
      <c r="AS78">
        <f t="shared" si="36"/>
        <v>-9.8203124221315618E-4</v>
      </c>
      <c r="AT78">
        <f t="shared" si="36"/>
        <v>-6.4159383506132573E-4</v>
      </c>
      <c r="AU78">
        <f t="shared" si="23"/>
        <v>-1.6237202353071196E-3</v>
      </c>
      <c r="AW78">
        <v>75</v>
      </c>
      <c r="AX78">
        <f>IF(Z78&gt;0, (R78*SUMPRODUCT(K78:$K$98, X78:$X$98)-K78*$AZ$3)/Z78, 0)</f>
        <v>-90776489045.442398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500000</v>
      </c>
      <c r="S79">
        <f t="shared" si="29"/>
        <v>-267158446673.19052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-15.718152039657241</v>
      </c>
      <c r="AC79">
        <f t="shared" si="30"/>
        <v>-14.034064402014684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-5.9444924040559783E-5</v>
      </c>
      <c r="AI79">
        <f t="shared" si="34"/>
        <v>-5.9447550583829663E-5</v>
      </c>
      <c r="AJ79">
        <f t="shared" si="35"/>
        <v>-1.6840876376425573</v>
      </c>
      <c r="AK79">
        <f t="shared" si="49"/>
        <v>-1.1002706427760069</v>
      </c>
      <c r="AL79">
        <f t="shared" si="26"/>
        <v>-2.784417727969148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-2.7633722708342934E-8</v>
      </c>
      <c r="AR79">
        <f t="shared" si="36"/>
        <v>-2.7634943690110052E-8</v>
      </c>
      <c r="AS79">
        <f t="shared" si="36"/>
        <v>-7.8286937945130062E-4</v>
      </c>
      <c r="AT79">
        <f t="shared" si="36"/>
        <v>-5.1147468580928993E-4</v>
      </c>
      <c r="AU79">
        <f t="shared" si="23"/>
        <v>-1.2943717002042807E-3</v>
      </c>
      <c r="AW79">
        <v>76</v>
      </c>
      <c r="AX79">
        <f>IF(Z79&gt;0, (R79*SUMPRODUCT(K79:$K$98, X79:$X$98)-K79*$AZ$3)/Z79, 0)</f>
        <v>-267158446673.19052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500000</v>
      </c>
      <c r="S80">
        <f t="shared" si="29"/>
        <v>-833624536887.87927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-14.034064402014684</v>
      </c>
      <c r="AC80">
        <f t="shared" si="30"/>
        <v>-12.530414668223333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-1.8487155862053157E-5</v>
      </c>
      <c r="AI80">
        <f t="shared" si="34"/>
        <v>-1.8487907424304132E-5</v>
      </c>
      <c r="AJ80">
        <f t="shared" si="35"/>
        <v>-1.5036497337913506</v>
      </c>
      <c r="AK80">
        <f t="shared" si="49"/>
        <v>-0.98238450814102796</v>
      </c>
      <c r="AL80">
        <f t="shared" si="26"/>
        <v>-2.4860527298398027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-7.6732031943149602E-9</v>
      </c>
      <c r="AR80">
        <f t="shared" si="36"/>
        <v>-7.6735151346646785E-9</v>
      </c>
      <c r="AS80">
        <f t="shared" si="36"/>
        <v>-6.2409870001373254E-4</v>
      </c>
      <c r="AT80">
        <f t="shared" si="36"/>
        <v>-4.0774449039973111E-4</v>
      </c>
      <c r="AU80">
        <f t="shared" si="23"/>
        <v>-1.0318508639285983E-3</v>
      </c>
      <c r="AW80">
        <v>77</v>
      </c>
      <c r="AX80">
        <f>IF(Z80&gt;0, (R80*SUMPRODUCT(K80:$K$98, X80:$X$98)-K80*$AZ$3)/Z80, 0)</f>
        <v>-833624536887.87927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500000</v>
      </c>
      <c r="S81">
        <f t="shared" si="29"/>
        <v>-2766979937378.7539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-12.530414668223333</v>
      </c>
      <c r="AC81">
        <f t="shared" si="30"/>
        <v>-11.187870246052722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-5.4187909383777221E-6</v>
      </c>
      <c r="AI81">
        <f t="shared" si="34"/>
        <v>-5.4189931059123493E-6</v>
      </c>
      <c r="AJ81">
        <f t="shared" si="35"/>
        <v>-1.3425444221706115</v>
      </c>
      <c r="AK81">
        <f t="shared" si="49"/>
        <v>-0.87712902677563342</v>
      </c>
      <c r="AL81">
        <f t="shared" si="26"/>
        <v>-2.2196788679393511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-2.0081260474618403E-9</v>
      </c>
      <c r="AR81">
        <f t="shared" si="36"/>
        <v>-2.0082009678447914E-9</v>
      </c>
      <c r="AS81">
        <f t="shared" si="36"/>
        <v>-4.9752766893836628E-4</v>
      </c>
      <c r="AT81">
        <f t="shared" si="36"/>
        <v>-3.2505141196318733E-4</v>
      </c>
      <c r="AU81">
        <f t="shared" si="23"/>
        <v>-8.2258108910252155E-4</v>
      </c>
      <c r="AW81">
        <v>78</v>
      </c>
      <c r="AX81">
        <f>IF(Z81&gt;0, (R81*SUMPRODUCT(K81:$K$98, X81:$X$98)-K81*$AZ$3)/Z81, 0)</f>
        <v>-2766979937378.7539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500000</v>
      </c>
      <c r="S82">
        <f t="shared" si="29"/>
        <v>-9804946322473.2012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-11.187870246052722</v>
      </c>
      <c r="AC82">
        <f t="shared" si="30"/>
        <v>-9.9891698642717284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-1.4920641741276158E-6</v>
      </c>
      <c r="AI82">
        <f t="shared" si="34"/>
        <v>-1.4921151135694839E-6</v>
      </c>
      <c r="AJ82">
        <f t="shared" si="35"/>
        <v>-1.1987003817809931</v>
      </c>
      <c r="AK82">
        <f t="shared" si="49"/>
        <v>-0.78315091722369057</v>
      </c>
      <c r="AL82">
        <f t="shared" si="26"/>
        <v>-1.9818527911197972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-4.9369423235861339E-10</v>
      </c>
      <c r="AR82">
        <f t="shared" si="36"/>
        <v>-4.937110872024505E-10</v>
      </c>
      <c r="AS82">
        <f t="shared" si="36"/>
        <v>-3.9662601319233098E-4</v>
      </c>
      <c r="AT82">
        <f t="shared" si="36"/>
        <v>-2.5912899565848363E-4</v>
      </c>
      <c r="AU82">
        <f t="shared" si="23"/>
        <v>-6.5575550256190176E-4</v>
      </c>
      <c r="AW82">
        <v>79</v>
      </c>
      <c r="AX82">
        <f>IF(Z82&gt;0, (R82*SUMPRODUCT(K82:$K$98, X82:$X$98)-K82*$AZ$3)/Z82, 0)</f>
        <v>-9804946322473.2012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500000</v>
      </c>
      <c r="S83">
        <f t="shared" si="29"/>
        <v>-37241312002234.258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-9.9891698642717284</v>
      </c>
      <c r="AC83">
        <f t="shared" si="30"/>
        <v>-8.9189016649537063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-3.8455574497970003E-7</v>
      </c>
      <c r="AI83">
        <f t="shared" si="34"/>
        <v>-3.8456771945265149E-7</v>
      </c>
      <c r="AJ83">
        <f t="shared" si="35"/>
        <v>-1.0702681993180221</v>
      </c>
      <c r="AK83">
        <f t="shared" si="49"/>
        <v>-0.69924189049902108</v>
      </c>
      <c r="AL83">
        <f t="shared" si="26"/>
        <v>-1.7695104743847625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-1.1360876321595324E-10</v>
      </c>
      <c r="AR83">
        <f t="shared" si="36"/>
        <v>-1.1361230081766623E-10</v>
      </c>
      <c r="AS83">
        <f t="shared" si="36"/>
        <v>-3.1618782977824042E-4</v>
      </c>
      <c r="AT83">
        <f t="shared" si="36"/>
        <v>-2.0657604887055393E-4</v>
      </c>
      <c r="AU83">
        <f t="shared" si="23"/>
        <v>-5.227639922610951E-4</v>
      </c>
      <c r="AW83">
        <v>80</v>
      </c>
      <c r="AX83">
        <f>IF(Z83&gt;0, (R83*SUMPRODUCT(K83:$K$98, X83:$X$98)-K83*$AZ$3)/Z83, 0)</f>
        <v>-37241312002234.258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500000</v>
      </c>
      <c r="S84">
        <f t="shared" si="29"/>
        <v>-152293730166078.09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-8.9189016649537063</v>
      </c>
      <c r="AC84">
        <f t="shared" si="30"/>
        <v>-7.9633050580925708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-9.240272246179173E-8</v>
      </c>
      <c r="AI84">
        <f t="shared" si="34"/>
        <v>-9.2405336917767491E-8</v>
      </c>
      <c r="AJ84">
        <f t="shared" si="35"/>
        <v>-0.95559660686113546</v>
      </c>
      <c r="AK84">
        <f t="shared" si="49"/>
        <v>-0.62432311654675954</v>
      </c>
      <c r="AL84">
        <f t="shared" si="26"/>
        <v>-1.5799198158132319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-2.4373577158553665E-11</v>
      </c>
      <c r="AR84">
        <f t="shared" si="36"/>
        <v>-2.4374266788066249E-11</v>
      </c>
      <c r="AS84">
        <f t="shared" si="36"/>
        <v>-2.5206300214166143E-4</v>
      </c>
      <c r="AT84">
        <f t="shared" si="36"/>
        <v>-1.6468116141614029E-4</v>
      </c>
      <c r="AU84">
        <f t="shared" si="23"/>
        <v>-4.1674418793206854E-4</v>
      </c>
      <c r="AW84">
        <v>81</v>
      </c>
      <c r="AX84">
        <f>IF(Z84&gt;0, (R84*SUMPRODUCT(K84:$K$98, X84:$X$98)-K84*$AZ$3)/Z84, 0)</f>
        <v>-152293730166078.09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500000</v>
      </c>
      <c r="S85">
        <f t="shared" si="29"/>
        <v>-674206307997143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-7.9633050580925708</v>
      </c>
      <c r="AC85">
        <f t="shared" si="30"/>
        <v>-7.1100938018894935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-2.0610177881134064E-8</v>
      </c>
      <c r="AI85">
        <f t="shared" si="34"/>
        <v>-2.0610705174761962E-8</v>
      </c>
      <c r="AJ85">
        <f t="shared" si="35"/>
        <v>-0.85321125620307736</v>
      </c>
      <c r="AK85">
        <f t="shared" si="49"/>
        <v>-0.55743135406648003</v>
      </c>
      <c r="AL85">
        <f t="shared" si="26"/>
        <v>-1.4106426308802624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-4.853982686698425E-12</v>
      </c>
      <c r="AR85">
        <f t="shared" si="36"/>
        <v>-4.854106871659631E-12</v>
      </c>
      <c r="AS85">
        <f t="shared" si="36"/>
        <v>-2.0094308208261176E-4</v>
      </c>
      <c r="AT85">
        <f t="shared" si="36"/>
        <v>-1.3128281363055711E-4</v>
      </c>
      <c r="AU85">
        <f t="shared" si="23"/>
        <v>-3.3222590056727571E-4</v>
      </c>
      <c r="AW85">
        <v>82</v>
      </c>
      <c r="AX85">
        <f>IF(Z85&gt;0, (R85*SUMPRODUCT(K85:$K$98, X85:$X$98)-K85*$AZ$3)/Z85, 0)</f>
        <v>-674206307997143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500000</v>
      </c>
      <c r="S86">
        <f t="shared" si="29"/>
        <v>-3253319039568941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-7.1100938018894935</v>
      </c>
      <c r="AC86">
        <f t="shared" si="30"/>
        <v>-6.3482980374055522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-4.2445420704904207E-9</v>
      </c>
      <c r="AI86">
        <f t="shared" si="34"/>
        <v>-4.2446396369749893E-9</v>
      </c>
      <c r="AJ86">
        <f t="shared" si="35"/>
        <v>-0.76179576448394126</v>
      </c>
      <c r="AK86">
        <f t="shared" si="49"/>
        <v>-0.49770656613226461</v>
      </c>
      <c r="AL86">
        <f t="shared" si="26"/>
        <v>-1.2595023348608456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-8.9254331741318298E-13</v>
      </c>
      <c r="AR86">
        <f t="shared" si="36"/>
        <v>-8.9256383371679332E-13</v>
      </c>
      <c r="AS86">
        <f t="shared" si="36"/>
        <v>-1.6019059477604563E-4</v>
      </c>
      <c r="AT86">
        <f t="shared" si="36"/>
        <v>-1.0465785525426275E-4</v>
      </c>
      <c r="AU86">
        <f t="shared" si="23"/>
        <v>-2.6484845092287227E-4</v>
      </c>
      <c r="AW86">
        <v>83</v>
      </c>
      <c r="AX86">
        <f>IF(Z86&gt;0, (R86*SUMPRODUCT(K86:$K$98, X86:$X$98)-K86*$AZ$3)/Z86, 0)</f>
        <v>-3253319039568941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500000</v>
      </c>
      <c r="S87">
        <f t="shared" si="29"/>
        <v>-1.7251087022049094E+16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-6.3482980374055522</v>
      </c>
      <c r="AC87">
        <f t="shared" si="30"/>
        <v>-5.6681232476843064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-8.0162512218296141E-10</v>
      </c>
      <c r="AI87">
        <f t="shared" si="34"/>
        <v>-8.016415504904659E-10</v>
      </c>
      <c r="AJ87">
        <f t="shared" si="35"/>
        <v>-0.68017478972124579</v>
      </c>
      <c r="AK87">
        <f t="shared" si="49"/>
        <v>-0.44438086261838872</v>
      </c>
      <c r="AL87">
        <f t="shared" si="26"/>
        <v>-1.1245556531412761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-1.5050528714132965E-13</v>
      </c>
      <c r="AR87">
        <f t="shared" si="36"/>
        <v>-1.5050837155955682E-13</v>
      </c>
      <c r="AS87">
        <f t="shared" si="36"/>
        <v>-1.2770296139736611E-4</v>
      </c>
      <c r="AT87">
        <f t="shared" si="36"/>
        <v>-8.3432601446374594E-5</v>
      </c>
      <c r="AU87">
        <f t="shared" si="23"/>
        <v>-2.1113556299424911E-4</v>
      </c>
      <c r="AW87">
        <v>84</v>
      </c>
      <c r="AX87">
        <f>IF(Z87&gt;0, (R87*SUMPRODUCT(K87:$K$98, X87:$X$98)-K87*$AZ$3)/Z87, 0)</f>
        <v>-1.7251087022049094E+16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500000</v>
      </c>
      <c r="S88">
        <f t="shared" si="29"/>
        <v>-1.0151508852388333E+17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-5.6681232476843064</v>
      </c>
      <c r="AC88">
        <f t="shared" si="30"/>
        <v>-5.0608243282896916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-1.3771378064277731E-10</v>
      </c>
      <c r="AI88">
        <f t="shared" si="34"/>
        <v>-1.3771627328914243E-10</v>
      </c>
      <c r="AJ88">
        <f t="shared" si="35"/>
        <v>-0.60729891939461478</v>
      </c>
      <c r="AK88">
        <f t="shared" si="49"/>
        <v>-0.39676862733790147</v>
      </c>
      <c r="AL88">
        <f t="shared" si="26"/>
        <v>-1.0040675468702325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-2.3085528212583922E-14</v>
      </c>
      <c r="AR88">
        <f t="shared" si="36"/>
        <v>-2.308594606515988E-14</v>
      </c>
      <c r="AS88">
        <f t="shared" si="36"/>
        <v>-1.0180401897122275E-4</v>
      </c>
      <c r="AT88">
        <f t="shared" si="36"/>
        <v>-6.6511959061213354E-5</v>
      </c>
      <c r="AU88">
        <f t="shared" si="23"/>
        <v>-1.6831597805552203E-4</v>
      </c>
      <c r="AW88">
        <v>85</v>
      </c>
      <c r="AX88">
        <f>IF(Z88&gt;0, (R88*SUMPRODUCT(K88:$K$98, X88:$X$98)-K88*$AZ$3)/Z88, 0)</f>
        <v>-1.0151508852388333E+17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-5.0608243282896916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-2.4926463651258294E-11</v>
      </c>
      <c r="AI89">
        <f t="shared" si="34"/>
        <v>-2.4926463651258294E-11</v>
      </c>
      <c r="AJ89">
        <f t="shared" si="35"/>
        <v>-5.0608243282896916</v>
      </c>
      <c r="AK89">
        <f t="shared" si="49"/>
        <v>-0.35425770298027842</v>
      </c>
      <c r="AL89">
        <f t="shared" si="26"/>
        <v>-5.4150820312948964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-3.7308265710281332E-15</v>
      </c>
      <c r="AR89">
        <f t="shared" si="36"/>
        <v>-3.7308265710281332E-15</v>
      </c>
      <c r="AS89">
        <f t="shared" si="36"/>
        <v>-7.5747037925035399E-4</v>
      </c>
      <c r="AT89">
        <f t="shared" si="36"/>
        <v>-5.3022926547524782E-5</v>
      </c>
      <c r="AU89">
        <f t="shared" si="23"/>
        <v>-8.1049330580160964E-4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75058.007352849309</v>
      </c>
      <c r="AO91" s="8">
        <f t="shared" si="50"/>
        <v>-7505.8007352849309</v>
      </c>
      <c r="AP91" s="8">
        <f t="shared" si="50"/>
        <v>-3007.1125065005863</v>
      </c>
      <c r="AQ91" s="8">
        <f t="shared" si="50"/>
        <v>-30189.703480027623</v>
      </c>
      <c r="AR91" s="8">
        <f t="shared" si="50"/>
        <v>34355.390631036171</v>
      </c>
      <c r="AS91" s="8">
        <f t="shared" si="50"/>
        <v>-6529.2022809492973</v>
      </c>
      <c r="AT91" s="8">
        <f t="shared" si="50"/>
        <v>2199.2946382636464</v>
      </c>
      <c r="AU91" s="8">
        <f t="shared" si="50"/>
        <v>30025.482988350494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F0F5-AD69-45E7-B465-BB9EAF2C00AE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'S.45.04.D'!C3*(1+C12)</f>
        <v>171565.56749137022</v>
      </c>
      <c r="K3">
        <v>1</v>
      </c>
      <c r="L3" s="2">
        <v>0</v>
      </c>
      <c r="O3">
        <f>$C$3</f>
        <v>171565.56749137022</v>
      </c>
      <c r="P3">
        <f>O3*C5</f>
        <v>17156.556749137024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171565.56749137022</v>
      </c>
      <c r="AF3">
        <f t="shared" ref="AF3:AG34" si="4">-$Z3*P3</f>
        <v>-17156.556749137024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151889.10253823319</v>
      </c>
      <c r="AJ3">
        <f t="shared" ref="AJ3:AJ66" si="7">AB3-AC3</f>
        <v>0</v>
      </c>
      <c r="AL3">
        <f t="shared" ref="AL3:AL34" si="8">SUM(AI3:AK3)</f>
        <v>151889.10253823319</v>
      </c>
      <c r="AN3">
        <f t="shared" ref="AN3:AU34" si="9">AE3*$K3</f>
        <v>171565.56749137022</v>
      </c>
      <c r="AO3">
        <f t="shared" si="9"/>
        <v>-17156.556749137024</v>
      </c>
      <c r="AP3">
        <f t="shared" si="9"/>
        <v>-2519.9082039999998</v>
      </c>
      <c r="AQ3">
        <f t="shared" si="9"/>
        <v>0</v>
      </c>
      <c r="AR3">
        <f t="shared" si="9"/>
        <v>151889.10253823319</v>
      </c>
      <c r="AS3">
        <f t="shared" si="9"/>
        <v>0</v>
      </c>
      <c r="AT3">
        <f t="shared" si="9"/>
        <v>0</v>
      </c>
      <c r="AU3">
        <f t="shared" si="9"/>
        <v>151889.10253823319</v>
      </c>
      <c r="AW3">
        <v>0</v>
      </c>
      <c r="AX3">
        <f>IF(Z3&gt;0, (R3*SUMPRODUCT(K3:$K$98, X3:$X$98)-K3*$AZ$3)/Z3, 0)</f>
        <v>0</v>
      </c>
      <c r="AZ3">
        <f>C6*ABS(SUMPRODUCT(X4:X79, K4:K79))/1</f>
        <v>67671.308147377524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4596.4837333970263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4539.1986713279621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-4539.1986713279621</v>
      </c>
      <c r="AK4">
        <f>G4*SUM(AB4, AE4:AF4)</f>
        <v>0</v>
      </c>
      <c r="AL4">
        <f t="shared" si="8"/>
        <v>-5770.5991713279618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-1148.8016606026681</v>
      </c>
      <c r="AR4">
        <f t="shared" si="9"/>
        <v>-1148.8016606026681</v>
      </c>
      <c r="AS4">
        <f t="shared" si="9"/>
        <v>-4234.7221488272808</v>
      </c>
      <c r="AT4">
        <f t="shared" si="9"/>
        <v>0</v>
      </c>
      <c r="AU4">
        <f t="shared" si="9"/>
        <v>-5383.5238094299484</v>
      </c>
      <c r="AW4">
        <v>1</v>
      </c>
      <c r="AX4">
        <f>IF(Z4&gt;0, (R4*SUMPRODUCT(K4:$K$98, X4:$X$98)-K4*$AZ$3)/Z4, 0)</f>
        <v>4596.4837333970263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500000</v>
      </c>
      <c r="S5">
        <f t="shared" si="1"/>
        <v>8876.9267129462805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4539.1986713279621</v>
      </c>
      <c r="AC5">
        <f t="shared" si="2"/>
        <v>8656.2283235763389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-1261.9268785851475</v>
      </c>
      <c r="AI5">
        <f t="shared" si="6"/>
        <v>-1310.6837772477891</v>
      </c>
      <c r="AJ5">
        <f t="shared" si="7"/>
        <v>-4117.0296522483768</v>
      </c>
      <c r="AK5">
        <f>G5*SUM(AB5, AE5:AF5)</f>
        <v>186.10714552444645</v>
      </c>
      <c r="AL5">
        <f t="shared" si="8"/>
        <v>-5241.6062839717197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-1079.0837915943973</v>
      </c>
      <c r="AR5">
        <f t="shared" si="9"/>
        <v>-1120.7762065576603</v>
      </c>
      <c r="AS5">
        <f t="shared" si="9"/>
        <v>-3520.5050646323793</v>
      </c>
      <c r="AT5">
        <f t="shared" si="9"/>
        <v>159.14171228406832</v>
      </c>
      <c r="AU5">
        <f t="shared" si="9"/>
        <v>-4482.1395589059712</v>
      </c>
      <c r="AW5">
        <v>2</v>
      </c>
      <c r="AX5">
        <f>IF(Z5&gt;0, (R5*SUMPRODUCT(K5:$K$98, X5:$X$98)-K5*$AZ$3)/Z5, 0)</f>
        <v>8876.9267129462805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500000</v>
      </c>
      <c r="S6">
        <f t="shared" si="1"/>
        <v>13752.868601994558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8656.2283235763389</v>
      </c>
      <c r="AC6">
        <f t="shared" si="2"/>
        <v>13241.096882642349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-1299.2957761664684</v>
      </c>
      <c r="AI6">
        <f t="shared" si="6"/>
        <v>-1347.4351762648669</v>
      </c>
      <c r="AJ6">
        <f t="shared" si="7"/>
        <v>-4584.8685590660098</v>
      </c>
      <c r="AK6">
        <f>G6*SUM(AB6, AE6:AF6)</f>
        <v>506.38935692921586</v>
      </c>
      <c r="AL6">
        <f t="shared" si="8"/>
        <v>-5425.9143784016605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-1002.2897929885083</v>
      </c>
      <c r="AR6">
        <f t="shared" si="9"/>
        <v>-1039.4250090372927</v>
      </c>
      <c r="AS6">
        <f t="shared" si="9"/>
        <v>-3536.8135902852528</v>
      </c>
      <c r="AT6">
        <f t="shared" si="9"/>
        <v>390.63382875427698</v>
      </c>
      <c r="AU6">
        <f t="shared" si="9"/>
        <v>-4185.6047705682686</v>
      </c>
      <c r="AW6">
        <v>3</v>
      </c>
      <c r="AX6">
        <f>IF(Z6&gt;0, (R6*SUMPRODUCT(K6:$K$98, X6:$X$98)-K6*$AZ$3)/Z6, 0)</f>
        <v>13752.868601994558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500000</v>
      </c>
      <c r="S7">
        <f t="shared" si="1"/>
        <v>17828.59699903255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13241.096882642349</v>
      </c>
      <c r="AC7">
        <f t="shared" si="2"/>
        <v>16945.613101866133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-1343.1956508195335</v>
      </c>
      <c r="AI7">
        <f t="shared" si="6"/>
        <v>-1390.719337351866</v>
      </c>
      <c r="AJ7">
        <f t="shared" si="7"/>
        <v>-3704.516219223784</v>
      </c>
      <c r="AK7">
        <f>G7*SUM(AB7, AE7:AF7)</f>
        <v>650.13785693773934</v>
      </c>
      <c r="AL7">
        <f t="shared" si="8"/>
        <v>-4445.0976996379104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-942.73004875675633</v>
      </c>
      <c r="AR7">
        <f t="shared" si="9"/>
        <v>-976.08483761003413</v>
      </c>
      <c r="AS7">
        <f t="shared" si="9"/>
        <v>-2600.0372721860845</v>
      </c>
      <c r="AT7">
        <f t="shared" si="9"/>
        <v>456.30321479642396</v>
      </c>
      <c r="AU7">
        <f t="shared" si="9"/>
        <v>-3119.8188949996943</v>
      </c>
      <c r="AW7">
        <v>4</v>
      </c>
      <c r="AX7">
        <f>IF(Z7&gt;0, (R7*SUMPRODUCT(K7:$K$98, X7:$X$98)-K7*$AZ$3)/Z7, 0)</f>
        <v>17828.59699903255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500000</v>
      </c>
      <c r="S8">
        <f t="shared" si="1"/>
        <v>20440.114524396962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16945.613101866133</v>
      </c>
      <c r="AC8">
        <f t="shared" si="2"/>
        <v>19163.930903163709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-1702.1207130005187</v>
      </c>
      <c r="AI8">
        <f t="shared" si="6"/>
        <v>-1748.9989505962278</v>
      </c>
      <c r="AJ8">
        <f t="shared" si="7"/>
        <v>-2218.3178012975768</v>
      </c>
      <c r="AK8">
        <f t="shared" ref="AK8:AK71" si="22">G8*SUM(AB8:AB8, AE8:AF8)</f>
        <v>360.94155906974862</v>
      </c>
      <c r="AL8">
        <f t="shared" si="8"/>
        <v>-3606.3751928240558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-1115.1346866555584</v>
      </c>
      <c r="AR8">
        <f t="shared" si="9"/>
        <v>-1145.8466969101685</v>
      </c>
      <c r="AS8">
        <f t="shared" si="9"/>
        <v>-1453.3182678282037</v>
      </c>
      <c r="AT8">
        <f t="shared" si="9"/>
        <v>236.46880582557733</v>
      </c>
      <c r="AU8">
        <f t="shared" si="9"/>
        <v>-2362.6961589127945</v>
      </c>
      <c r="AW8">
        <v>5</v>
      </c>
      <c r="AX8">
        <f>IF(Z8&gt;0, (R8*SUMPRODUCT(K8:$K$98, X8:$X$98)-K8*$AZ$3)/Z8, 0)</f>
        <v>20440.114524396962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500000</v>
      </c>
      <c r="S9">
        <f t="shared" si="1"/>
        <v>22073.084262298376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19163.930903163709</v>
      </c>
      <c r="AC9">
        <f t="shared" si="2"/>
        <v>20395.890621300423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-2086.38018738254</v>
      </c>
      <c r="AI9">
        <f t="shared" si="6"/>
        <v>-2132.5810045835537</v>
      </c>
      <c r="AJ9">
        <f t="shared" si="7"/>
        <v>-1231.9597181367135</v>
      </c>
      <c r="AK9">
        <f t="shared" si="22"/>
        <v>113.06719232866588</v>
      </c>
      <c r="AL9">
        <f t="shared" si="8"/>
        <v>-3251.4735303916013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-1294.5166131598294</v>
      </c>
      <c r="AR9">
        <f t="shared" si="9"/>
        <v>-1323.1823979338421</v>
      </c>
      <c r="AS9">
        <f t="shared" si="9"/>
        <v>-764.38241290644953</v>
      </c>
      <c r="AT9">
        <f t="shared" si="9"/>
        <v>70.153733129732302</v>
      </c>
      <c r="AU9">
        <f t="shared" si="9"/>
        <v>-2017.4110777105595</v>
      </c>
      <c r="AW9">
        <v>6</v>
      </c>
      <c r="AX9">
        <f>IF(Z9&gt;0, (R9*SUMPRODUCT(K9:$K$98, X9:$X$98)-K9*$AZ$3)/Z9, 0)</f>
        <v>22073.084262298376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500000</v>
      </c>
      <c r="S10">
        <f t="shared" si="1"/>
        <v>23363.676883876367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20395.890621300423</v>
      </c>
      <c r="AC10">
        <f t="shared" si="2"/>
        <v>21256.309142577957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-2487.3217117980744</v>
      </c>
      <c r="AI10">
        <f t="shared" si="6"/>
        <v>-2532.811788655898</v>
      </c>
      <c r="AJ10">
        <f t="shared" si="7"/>
        <v>-860.41852127753373</v>
      </c>
      <c r="AK10">
        <f t="shared" si="22"/>
        <v>83.623151547331744</v>
      </c>
      <c r="AL10">
        <f t="shared" si="8"/>
        <v>-3309.6071583860999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-1464.078374651167</v>
      </c>
      <c r="AR10">
        <f t="shared" si="9"/>
        <v>-1490.8545803477809</v>
      </c>
      <c r="AS10">
        <f t="shared" si="9"/>
        <v>-506.45646044762168</v>
      </c>
      <c r="AT10">
        <f t="shared" si="9"/>
        <v>49.22195919406056</v>
      </c>
      <c r="AU10">
        <f t="shared" si="9"/>
        <v>-1948.0890816013421</v>
      </c>
      <c r="AW10">
        <v>7</v>
      </c>
      <c r="AX10">
        <f>IF(Z10&gt;0, (R10*SUMPRODUCT(K10:$K$98, X10:$X$98)-K10*$AZ$3)/Z10, 0)</f>
        <v>23363.676883876367</v>
      </c>
    </row>
    <row r="11" spans="1:52" x14ac:dyDescent="0.25">
      <c r="A11" t="s">
        <v>33</v>
      </c>
      <c r="C11" s="12">
        <f>AU81</f>
        <v>75106.245155806493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500000</v>
      </c>
      <c r="S11">
        <f t="shared" si="1"/>
        <v>24334.862201087646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21256.309142577957</v>
      </c>
      <c r="AC11">
        <f t="shared" si="2"/>
        <v>21775.52607611625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-2937.5553757508483</v>
      </c>
      <c r="AI11">
        <f t="shared" si="6"/>
        <v>-2982.2967963025189</v>
      </c>
      <c r="AJ11">
        <f t="shared" si="7"/>
        <v>-519.21693353829323</v>
      </c>
      <c r="AK11">
        <f t="shared" si="22"/>
        <v>51.015141942187093</v>
      </c>
      <c r="AL11">
        <f t="shared" si="8"/>
        <v>-3450.4985878986249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-1643.0000924088436</v>
      </c>
      <c r="AR11">
        <f t="shared" si="9"/>
        <v>-1668.0243553411153</v>
      </c>
      <c r="AS11">
        <f t="shared" si="9"/>
        <v>-290.40251524300334</v>
      </c>
      <c r="AT11">
        <f t="shared" si="9"/>
        <v>28.533209490166481</v>
      </c>
      <c r="AU11">
        <f t="shared" si="9"/>
        <v>-1929.8936610939522</v>
      </c>
      <c r="AW11">
        <v>8</v>
      </c>
      <c r="AX11">
        <f>IF(Z11&gt;0, (R11*SUMPRODUCT(K11:$K$98, X11:$X$98)-K11*$AZ$3)/Z11, 0)</f>
        <v>24334.862201087646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500000</v>
      </c>
      <c r="S12">
        <f t="shared" si="1"/>
        <v>25043.759109024701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21775.52607611625</v>
      </c>
      <c r="AC12">
        <f t="shared" si="2"/>
        <v>22013.653412652733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-3436.2869553992932</v>
      </c>
      <c r="AI12">
        <f t="shared" si="6"/>
        <v>-3480.2373330499072</v>
      </c>
      <c r="AJ12">
        <f t="shared" si="7"/>
        <v>-238.1273365364832</v>
      </c>
      <c r="AK12">
        <f t="shared" si="22"/>
        <v>50.083709975067372</v>
      </c>
      <c r="AL12">
        <f t="shared" si="8"/>
        <v>-3668.2809596113229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-1826.4230469406345</v>
      </c>
      <c r="AR12">
        <f t="shared" si="9"/>
        <v>-1849.7831398853457</v>
      </c>
      <c r="AS12">
        <f t="shared" si="9"/>
        <v>-126.56721083012233</v>
      </c>
      <c r="AT12">
        <f t="shared" si="9"/>
        <v>26.620024276792215</v>
      </c>
      <c r="AU12">
        <f t="shared" si="9"/>
        <v>-1949.7303264386755</v>
      </c>
      <c r="AW12">
        <v>9</v>
      </c>
      <c r="AX12">
        <f>IF(Z12&gt;0, (R12*SUMPRODUCT(K12:$K$98, X12:$X$98)-K12*$AZ$3)/Z12, 0)</f>
        <v>25043.759109024701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500000</v>
      </c>
      <c r="S13">
        <f t="shared" si="1"/>
        <v>25473.389245909762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22013.653412652733</v>
      </c>
      <c r="AC13">
        <f t="shared" si="2"/>
        <v>21965.117269745533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-3970.2463774737912</v>
      </c>
      <c r="AI13">
        <f t="shared" si="6"/>
        <v>-4013.3602267101514</v>
      </c>
      <c r="AJ13">
        <f t="shared" si="7"/>
        <v>48.536142907199974</v>
      </c>
      <c r="AK13">
        <f t="shared" si="22"/>
        <v>44.027306825305466</v>
      </c>
      <c r="AL13">
        <f t="shared" si="8"/>
        <v>-3920.796776977646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-2005.9203005106833</v>
      </c>
      <c r="AR13">
        <f t="shared" si="9"/>
        <v>-2027.7030659095904</v>
      </c>
      <c r="AS13">
        <f t="shared" si="9"/>
        <v>24.522315521382968</v>
      </c>
      <c r="AT13">
        <f t="shared" si="9"/>
        <v>22.244279105390557</v>
      </c>
      <c r="AU13">
        <f t="shared" si="9"/>
        <v>-1980.9364712828169</v>
      </c>
      <c r="AW13">
        <v>10</v>
      </c>
      <c r="AX13">
        <f>IF(Z13&gt;0, (R13*SUMPRODUCT(K13:$K$98, X13:$X$98)-K13*$AZ$3)/Z13, 0)</f>
        <v>25473.389245909762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500000</v>
      </c>
      <c r="S14">
        <f t="shared" si="1"/>
        <v>25627.016787752866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21965.117269745533</v>
      </c>
      <c r="AC14">
        <f t="shared" si="2"/>
        <v>21643.023625899088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-4557.441697166837</v>
      </c>
      <c r="AI14">
        <f t="shared" si="6"/>
        <v>-4599.6686637411167</v>
      </c>
      <c r="AJ14">
        <f t="shared" si="7"/>
        <v>322.09364384644505</v>
      </c>
      <c r="AK14">
        <f t="shared" si="22"/>
        <v>39.537211085541962</v>
      </c>
      <c r="AL14">
        <f t="shared" si="8"/>
        <v>-4238.0378088091293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-2189.1936029753051</v>
      </c>
      <c r="AR14">
        <f t="shared" si="9"/>
        <v>-2209.4775717543098</v>
      </c>
      <c r="AS14">
        <f t="shared" si="9"/>
        <v>154.7195535394319</v>
      </c>
      <c r="AT14">
        <f t="shared" si="9"/>
        <v>18.99192909955601</v>
      </c>
      <c r="AU14">
        <f t="shared" si="9"/>
        <v>-2035.7660891153216</v>
      </c>
      <c r="AW14">
        <v>11</v>
      </c>
      <c r="AX14">
        <f>IF(Z14&gt;0, (R14*SUMPRODUCT(K14:$K$98, X14:$X$98)-K14*$AZ$3)/Z14, 0)</f>
        <v>25627.016787752866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500000</v>
      </c>
      <c r="S15">
        <f t="shared" si="1"/>
        <v>25581.052280489817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21643.023625899088</v>
      </c>
      <c r="AC15">
        <f t="shared" si="2"/>
        <v>21122.164299296644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-5199.1302299297085</v>
      </c>
      <c r="AI15">
        <f t="shared" si="6"/>
        <v>-5240.4150138152527</v>
      </c>
      <c r="AJ15">
        <f t="shared" si="7"/>
        <v>520.85932660244362</v>
      </c>
      <c r="AK15">
        <f t="shared" si="22"/>
        <v>88.736396866186269</v>
      </c>
      <c r="AL15">
        <f t="shared" si="8"/>
        <v>-4630.8192903466224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-2369.2556859909159</v>
      </c>
      <c r="AR15">
        <f t="shared" si="9"/>
        <v>-2388.0692576153861</v>
      </c>
      <c r="AS15">
        <f t="shared" si="9"/>
        <v>237.35680134539024</v>
      </c>
      <c r="AT15">
        <f t="shared" si="9"/>
        <v>40.43738154879815</v>
      </c>
      <c r="AU15">
        <f t="shared" si="9"/>
        <v>-2110.2750747211976</v>
      </c>
      <c r="AW15">
        <v>12</v>
      </c>
      <c r="AX15">
        <f>IF(Z15&gt;0, (R15*SUMPRODUCT(K15:$K$98, X15:$X$98)-K15*$AZ$3)/Z15, 0)</f>
        <v>25581.052280489817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500000</v>
      </c>
      <c r="S16">
        <f t="shared" si="1"/>
        <v>25340.44309689842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21122.164299296644</v>
      </c>
      <c r="AC16">
        <f t="shared" si="2"/>
        <v>20418.643351630733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-5832.8901405290508</v>
      </c>
      <c r="AI16">
        <f t="shared" si="6"/>
        <v>-5873.1787875616865</v>
      </c>
      <c r="AJ16">
        <f t="shared" si="7"/>
        <v>703.52094766591108</v>
      </c>
      <c r="AK16">
        <f t="shared" si="22"/>
        <v>149.96736652500618</v>
      </c>
      <c r="AL16">
        <f t="shared" si="8"/>
        <v>-5019.6904733707688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-2514.48448105222</v>
      </c>
      <c r="AR16">
        <f t="shared" si="9"/>
        <v>-2531.852402491756</v>
      </c>
      <c r="AS16">
        <f t="shared" si="9"/>
        <v>303.27889989037828</v>
      </c>
      <c r="AT16">
        <f t="shared" si="9"/>
        <v>64.649017332117225</v>
      </c>
      <c r="AU16">
        <f t="shared" si="9"/>
        <v>-2163.9244852692605</v>
      </c>
      <c r="AW16">
        <v>13</v>
      </c>
      <c r="AX16">
        <f>IF(Z16&gt;0, (R16*SUMPRODUCT(K16:$K$98, X16:$X$98)-K16*$AZ$3)/Z16, 0)</f>
        <v>25340.44309689842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500000</v>
      </c>
      <c r="S17">
        <f t="shared" si="1"/>
        <v>25044.100451399525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20418.643351630733</v>
      </c>
      <c r="AC17">
        <f t="shared" si="2"/>
        <v>19653.725261709395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-6475.2699139469642</v>
      </c>
      <c r="AI17">
        <f t="shared" si="6"/>
        <v>-6514.5081475178795</v>
      </c>
      <c r="AJ17">
        <f t="shared" si="7"/>
        <v>764.91808992133883</v>
      </c>
      <c r="AK17">
        <f t="shared" si="22"/>
        <v>281.77727825250412</v>
      </c>
      <c r="AL17">
        <f t="shared" si="8"/>
        <v>-5467.8127793440362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-2623.9953010049458</v>
      </c>
      <c r="AR17">
        <f t="shared" si="9"/>
        <v>-2639.895941731605</v>
      </c>
      <c r="AS17">
        <f t="shared" si="9"/>
        <v>309.97031788344862</v>
      </c>
      <c r="AT17">
        <f t="shared" si="9"/>
        <v>114.18554962040919</v>
      </c>
      <c r="AU17">
        <f t="shared" si="9"/>
        <v>-2215.7400742277468</v>
      </c>
      <c r="AW17">
        <v>14</v>
      </c>
      <c r="AX17">
        <f>IF(Z17&gt;0, (R17*SUMPRODUCT(K17:$K$98, X17:$X$98)-K17*$AZ$3)/Z17, 0)</f>
        <v>25044.100451399525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500000</v>
      </c>
      <c r="S18">
        <f t="shared" si="1"/>
        <v>24733.030371652552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19653.725261709395</v>
      </c>
      <c r="AC18">
        <f t="shared" si="2"/>
        <v>18862.002471574593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-7146.5140214153926</v>
      </c>
      <c r="AI18">
        <f t="shared" si="6"/>
        <v>-7184.6452212484564</v>
      </c>
      <c r="AJ18">
        <f t="shared" si="7"/>
        <v>791.72279013480147</v>
      </c>
      <c r="AK18">
        <f t="shared" si="22"/>
        <v>424.52046565292295</v>
      </c>
      <c r="AL18">
        <f t="shared" si="8"/>
        <v>-5968.4019654607318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-2702.5063432596344</v>
      </c>
      <c r="AR18">
        <f t="shared" si="9"/>
        <v>-2716.925934282076</v>
      </c>
      <c r="AS18">
        <f t="shared" si="9"/>
        <v>299.39574120065248</v>
      </c>
      <c r="AT18">
        <f t="shared" si="9"/>
        <v>160.53550693843559</v>
      </c>
      <c r="AU18">
        <f t="shared" si="9"/>
        <v>-2256.994686142988</v>
      </c>
      <c r="AW18">
        <v>15</v>
      </c>
      <c r="AX18">
        <f>IF(Z18&gt;0, (R18*SUMPRODUCT(K18:$K$98, X18:$X$98)-K18*$AZ$3)/Z18, 0)</f>
        <v>24733.030371652552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500000</v>
      </c>
      <c r="S19">
        <f t="shared" si="1"/>
        <v>24196.472745178893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18862.002471574593</v>
      </c>
      <c r="AC19">
        <f t="shared" si="2"/>
        <v>17884.932843420534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-7921.6050031437526</v>
      </c>
      <c r="AI19">
        <f t="shared" si="6"/>
        <v>-7958.5627304781719</v>
      </c>
      <c r="AJ19">
        <f t="shared" si="7"/>
        <v>977.06962815405859</v>
      </c>
      <c r="AK19">
        <f t="shared" si="22"/>
        <v>420.62265511611344</v>
      </c>
      <c r="AL19">
        <f t="shared" si="8"/>
        <v>-6560.8704472079999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-2793.6329804532688</v>
      </c>
      <c r="AR19">
        <f t="shared" si="9"/>
        <v>-2806.666491455529</v>
      </c>
      <c r="AS19">
        <f t="shared" si="9"/>
        <v>344.57334546813888</v>
      </c>
      <c r="AT19">
        <f t="shared" si="9"/>
        <v>148.3367728120578</v>
      </c>
      <c r="AU19">
        <f t="shared" si="9"/>
        <v>-2313.7563731753321</v>
      </c>
      <c r="AW19">
        <v>16</v>
      </c>
      <c r="AX19">
        <f>IF(Z19&gt;0, (R19*SUMPRODUCT(K19:$K$98, X19:$X$98)-K19*$AZ$3)/Z19, 0)</f>
        <v>24196.472745178893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500000</v>
      </c>
      <c r="S20">
        <f t="shared" si="1"/>
        <v>22845.314611260077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17884.932843420534</v>
      </c>
      <c r="AC20">
        <f t="shared" si="2"/>
        <v>16320.42573647602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-8687.3447370559479</v>
      </c>
      <c r="AI20">
        <f t="shared" si="6"/>
        <v>-8723.0641526433174</v>
      </c>
      <c r="AJ20">
        <f t="shared" si="7"/>
        <v>1564.5071069445148</v>
      </c>
      <c r="AK20">
        <f t="shared" si="22"/>
        <v>76.905211226708303</v>
      </c>
      <c r="AL20">
        <f t="shared" si="8"/>
        <v>-7081.6518344720944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-2905.8889612250036</v>
      </c>
      <c r="AR20">
        <f t="shared" si="9"/>
        <v>-2917.8369912155713</v>
      </c>
      <c r="AS20">
        <f t="shared" si="9"/>
        <v>523.3226111582652</v>
      </c>
      <c r="AT20">
        <f t="shared" si="9"/>
        <v>25.724546582239498</v>
      </c>
      <c r="AU20">
        <f t="shared" si="9"/>
        <v>-2368.7898334750666</v>
      </c>
      <c r="AW20">
        <v>17</v>
      </c>
      <c r="AX20">
        <f>IF(Z20&gt;0, (R20*SUMPRODUCT(K20:$K$98, X20:$X$98)-K20*$AZ$3)/Z20, 0)</f>
        <v>22845.314611260077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500000</v>
      </c>
      <c r="S21">
        <f t="shared" si="1"/>
        <v>21096.664288348984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16320.42573647602</v>
      </c>
      <c r="AC21">
        <f t="shared" si="2"/>
        <v>14525.23391995189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-9367.9350265077974</v>
      </c>
      <c r="AI21">
        <f t="shared" si="6"/>
        <v>-9402.3604544366426</v>
      </c>
      <c r="AJ21">
        <f t="shared" si="7"/>
        <v>1795.1918165241295</v>
      </c>
      <c r="AK21">
        <f t="shared" si="22"/>
        <v>26.112681178361633</v>
      </c>
      <c r="AL21">
        <f t="shared" si="8"/>
        <v>-7581.0559567341516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-2979.7872108611127</v>
      </c>
      <c r="AR21">
        <f t="shared" si="9"/>
        <v>-2990.7373775286364</v>
      </c>
      <c r="AS21">
        <f t="shared" si="9"/>
        <v>571.02121233597541</v>
      </c>
      <c r="AT21">
        <f t="shared" si="9"/>
        <v>8.3060176224964692</v>
      </c>
      <c r="AU21">
        <f t="shared" si="9"/>
        <v>-2411.410147570165</v>
      </c>
      <c r="AW21">
        <v>18</v>
      </c>
      <c r="AX21">
        <f>IF(Z21&gt;0, (R21*SUMPRODUCT(K21:$K$98, X21:$X$98)-K21*$AZ$3)/Z21, 0)</f>
        <v>21096.664288348984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500000</v>
      </c>
      <c r="S22">
        <f t="shared" si="1"/>
        <v>19610.445611655177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14525.23391995189</v>
      </c>
      <c r="AC22">
        <f t="shared" si="2"/>
        <v>12972.416672570576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-10059.010895576052</v>
      </c>
      <c r="AI22">
        <f t="shared" si="6"/>
        <v>-10092.086168136051</v>
      </c>
      <c r="AJ22">
        <f t="shared" si="7"/>
        <v>1552.8172473813138</v>
      </c>
      <c r="AK22">
        <f t="shared" si="22"/>
        <v>305.02991231898972</v>
      </c>
      <c r="AL22">
        <f t="shared" si="8"/>
        <v>-8234.2390084357485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-2987.495017526061</v>
      </c>
      <c r="AR22">
        <f t="shared" si="9"/>
        <v>-2997.3182708262211</v>
      </c>
      <c r="AS22">
        <f t="shared" si="9"/>
        <v>461.18190325456879</v>
      </c>
      <c r="AT22">
        <f t="shared" si="9"/>
        <v>90.592937288712108</v>
      </c>
      <c r="AU22">
        <f t="shared" si="9"/>
        <v>-2445.5434302829408</v>
      </c>
      <c r="AW22">
        <v>19</v>
      </c>
      <c r="AX22">
        <f>IF(Z22&gt;0, (R22*SUMPRODUCT(K22:$K$98, X22:$X$98)-K22*$AZ$3)/Z22, 0)</f>
        <v>19610.445611655177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500000</v>
      </c>
      <c r="S23">
        <f t="shared" si="1"/>
        <v>19162.030073651818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12972.416672570576</v>
      </c>
      <c r="AC23">
        <f t="shared" si="2"/>
        <v>12138.296851442614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-10717.356753420192</v>
      </c>
      <c r="AI23">
        <f t="shared" si="6"/>
        <v>-10749.029537579248</v>
      </c>
      <c r="AJ23">
        <f t="shared" si="7"/>
        <v>834.1198211279625</v>
      </c>
      <c r="AK23">
        <f t="shared" si="22"/>
        <v>908.06916707994048</v>
      </c>
      <c r="AL23">
        <f t="shared" si="8"/>
        <v>-9006.8405493713453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-2841.9836554539966</v>
      </c>
      <c r="AR23">
        <f t="shared" si="9"/>
        <v>-2850.3825113448424</v>
      </c>
      <c r="AS23">
        <f t="shared" si="9"/>
        <v>221.18839121216843</v>
      </c>
      <c r="AT23">
        <f t="shared" si="9"/>
        <v>240.7979682153755</v>
      </c>
      <c r="AU23">
        <f t="shared" si="9"/>
        <v>-2388.3961519172985</v>
      </c>
      <c r="AW23">
        <v>20</v>
      </c>
      <c r="AX23">
        <f>IF(Z23&gt;0, (R23*SUMPRODUCT(K23:$K$98, X23:$X$98)-K23*$AZ$3)/Z23, 0)</f>
        <v>19162.030073651818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500000</v>
      </c>
      <c r="S24">
        <f t="shared" si="1"/>
        <v>18563.688871953476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12138.296851442614</v>
      </c>
      <c r="AC24">
        <f t="shared" si="2"/>
        <v>11218.969621344049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-11385.448661351698</v>
      </c>
      <c r="AI24">
        <f t="shared" si="6"/>
        <v>-11415.66617280303</v>
      </c>
      <c r="AJ24">
        <f t="shared" si="7"/>
        <v>919.32723009856454</v>
      </c>
      <c r="AK24">
        <f t="shared" si="22"/>
        <v>849.6807796009831</v>
      </c>
      <c r="AL24">
        <f t="shared" si="8"/>
        <v>-9646.6581631034824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-2695.6655909754963</v>
      </c>
      <c r="AR24">
        <f t="shared" si="9"/>
        <v>-2702.8200131056292</v>
      </c>
      <c r="AS24">
        <f t="shared" si="9"/>
        <v>217.66369114954998</v>
      </c>
      <c r="AT24">
        <f t="shared" si="9"/>
        <v>201.17391145582471</v>
      </c>
      <c r="AU24">
        <f t="shared" si="9"/>
        <v>-2283.9824105002544</v>
      </c>
      <c r="AW24">
        <v>21</v>
      </c>
      <c r="AX24">
        <f>IF(Z24&gt;0, (R24*SUMPRODUCT(K24:$K$98, X24:$X$98)-K24*$AZ$3)/Z24, 0)</f>
        <v>18563.688871953476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500000</v>
      </c>
      <c r="S25">
        <f t="shared" si="1"/>
        <v>17836.178630509723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11218.969621344049</v>
      </c>
      <c r="AC25">
        <f t="shared" si="2"/>
        <v>10239.961553007332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-12097.437176361023</v>
      </c>
      <c r="AI25">
        <f t="shared" si="6"/>
        <v>-12126.142768980206</v>
      </c>
      <c r="AJ25">
        <f t="shared" si="7"/>
        <v>979.00806833671777</v>
      </c>
      <c r="AK25">
        <f t="shared" si="22"/>
        <v>785.32787349408352</v>
      </c>
      <c r="AL25">
        <f t="shared" si="8"/>
        <v>-10361.806827149405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-2557.356175261968</v>
      </c>
      <c r="AR25">
        <f t="shared" si="9"/>
        <v>-2563.4244377773271</v>
      </c>
      <c r="AS25">
        <f t="shared" si="9"/>
        <v>206.95890317037501</v>
      </c>
      <c r="AT25">
        <f t="shared" si="9"/>
        <v>166.0155831029966</v>
      </c>
      <c r="AU25">
        <f t="shared" si="9"/>
        <v>-2190.4499515039552</v>
      </c>
      <c r="AW25">
        <v>22</v>
      </c>
      <c r="AX25">
        <f>IF(Z25&gt;0, (R25*SUMPRODUCT(K25:$K$98, X25:$X$98)-K25*$AZ$3)/Z25, 0)</f>
        <v>17836.178630509723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500000</v>
      </c>
      <c r="S26">
        <f t="shared" si="1"/>
        <v>16975.000921628493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10239.961553007332</v>
      </c>
      <c r="AC26">
        <f t="shared" si="2"/>
        <v>9215.3353086728457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-12746.933694492287</v>
      </c>
      <c r="AI26">
        <f t="shared" si="6"/>
        <v>-12774.077537815827</v>
      </c>
      <c r="AJ26">
        <f t="shared" si="7"/>
        <v>1024.6262443344858</v>
      </c>
      <c r="AK26">
        <f t="shared" si="22"/>
        <v>716.79730871051322</v>
      </c>
      <c r="AL26">
        <f t="shared" si="8"/>
        <v>-11032.653984770828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-2405.9441802802758</v>
      </c>
      <c r="AR26">
        <f t="shared" si="9"/>
        <v>-2411.0674964785021</v>
      </c>
      <c r="AS26">
        <f t="shared" si="9"/>
        <v>193.39502413699353</v>
      </c>
      <c r="AT26">
        <f t="shared" si="9"/>
        <v>135.29326775095566</v>
      </c>
      <c r="AU26">
        <f t="shared" si="9"/>
        <v>-2082.3792045905529</v>
      </c>
      <c r="AW26">
        <v>23</v>
      </c>
      <c r="AX26">
        <f>IF(Z26&gt;0, (R26*SUMPRODUCT(K26:$K$98, X26:$X$98)-K26*$AZ$3)/Z26, 0)</f>
        <v>16975.000921628493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500000</v>
      </c>
      <c r="S27">
        <f t="shared" si="1"/>
        <v>16009.334032338616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9215.3353086728457</v>
      </c>
      <c r="AC27">
        <f t="shared" si="2"/>
        <v>8177.8999952921076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-13313.674593513304</v>
      </c>
      <c r="AI27">
        <f t="shared" si="6"/>
        <v>-13339.215630944258</v>
      </c>
      <c r="AJ27">
        <f t="shared" si="7"/>
        <v>1037.4353133807381</v>
      </c>
      <c r="AK27">
        <f t="shared" si="22"/>
        <v>645.07347160709924</v>
      </c>
      <c r="AL27">
        <f t="shared" si="8"/>
        <v>-11656.706845956422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-2243.6738985152051</v>
      </c>
      <c r="AR27">
        <f t="shared" si="9"/>
        <v>-2247.9781766934288</v>
      </c>
      <c r="AS27">
        <f t="shared" si="9"/>
        <v>174.83276443938257</v>
      </c>
      <c r="AT27">
        <f t="shared" si="9"/>
        <v>108.71037148336259</v>
      </c>
      <c r="AU27">
        <f t="shared" si="9"/>
        <v>-1964.4350407706838</v>
      </c>
      <c r="AW27">
        <v>24</v>
      </c>
      <c r="AX27">
        <f>IF(Z27&gt;0, (R27*SUMPRODUCT(K27:$K$98, X27:$X$98)-K27*$AZ$3)/Z27, 0)</f>
        <v>16009.334032338616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500000</v>
      </c>
      <c r="S28">
        <f t="shared" si="1"/>
        <v>14971.371290230703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8177.8999952921076</v>
      </c>
      <c r="AC28">
        <f t="shared" si="2"/>
        <v>7156.1090136514886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-13863.165829235424</v>
      </c>
      <c r="AI28">
        <f t="shared" si="6"/>
        <v>-13887.065139709144</v>
      </c>
      <c r="AJ28">
        <f t="shared" si="7"/>
        <v>1021.7909816406191</v>
      </c>
      <c r="AK28">
        <f t="shared" si="22"/>
        <v>572.45299967044764</v>
      </c>
      <c r="AL28">
        <f t="shared" si="8"/>
        <v>-12292.821158398077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-2085.9610427080133</v>
      </c>
      <c r="AR28">
        <f t="shared" si="9"/>
        <v>-2089.5571210648509</v>
      </c>
      <c r="AS28">
        <f t="shared" si="9"/>
        <v>153.74671325058088</v>
      </c>
      <c r="AT28">
        <f t="shared" si="9"/>
        <v>86.135783904112344</v>
      </c>
      <c r="AU28">
        <f t="shared" si="9"/>
        <v>-1849.6746239101576</v>
      </c>
      <c r="AW28">
        <v>25</v>
      </c>
      <c r="AX28">
        <f>IF(Z28&gt;0, (R28*SUMPRODUCT(K28:$K$98, X28:$X$98)-K28*$AZ$3)/Z28, 0)</f>
        <v>14971.371290230703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500000</v>
      </c>
      <c r="S29">
        <f t="shared" si="1"/>
        <v>13862.533154825811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7156.1090136514886</v>
      </c>
      <c r="AC29">
        <f t="shared" si="2"/>
        <v>6161.1148610100663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-14381.34770036119</v>
      </c>
      <c r="AI29">
        <f t="shared" si="6"/>
        <v>-14403.569882960137</v>
      </c>
      <c r="AJ29">
        <f t="shared" si="7"/>
        <v>994.99415264142226</v>
      </c>
      <c r="AK29">
        <f t="shared" si="22"/>
        <v>500.92763095560423</v>
      </c>
      <c r="AL29">
        <f t="shared" si="8"/>
        <v>-12907.64809936311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-1932.0810405915779</v>
      </c>
      <c r="AR29">
        <f t="shared" si="9"/>
        <v>-1935.0665088922233</v>
      </c>
      <c r="AS29">
        <f t="shared" si="9"/>
        <v>133.67379593844967</v>
      </c>
      <c r="AT29">
        <f t="shared" si="9"/>
        <v>67.297780336224704</v>
      </c>
      <c r="AU29">
        <f t="shared" si="9"/>
        <v>-1734.0949326175489</v>
      </c>
      <c r="AW29">
        <v>26</v>
      </c>
      <c r="AX29">
        <f>IF(Z29&gt;0, (R29*SUMPRODUCT(K29:$K$98, X29:$X$98)-K29*$AZ$3)/Z29, 0)</f>
        <v>13862.533154825811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500000</v>
      </c>
      <c r="S30">
        <f t="shared" si="1"/>
        <v>12682.616436805554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6161.1148610100663</v>
      </c>
      <c r="AC30">
        <f t="shared" si="2"/>
        <v>5203.1114008350905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-14871.926593714359</v>
      </c>
      <c r="AI30">
        <f t="shared" si="6"/>
        <v>-14892.439361827946</v>
      </c>
      <c r="AJ30">
        <f t="shared" si="7"/>
        <v>958.00346017497577</v>
      </c>
      <c r="AK30">
        <f t="shared" si="22"/>
        <v>431.27804027070471</v>
      </c>
      <c r="AL30">
        <f t="shared" si="8"/>
        <v>-13503.157861382266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-1783.9183090945855</v>
      </c>
      <c r="AR30">
        <f t="shared" si="9"/>
        <v>-1786.3788579937111</v>
      </c>
      <c r="AS30">
        <f t="shared" si="9"/>
        <v>114.91449356026382</v>
      </c>
      <c r="AT30">
        <f t="shared" si="9"/>
        <v>51.7326916254761</v>
      </c>
      <c r="AU30">
        <f t="shared" si="9"/>
        <v>-1619.7316728079711</v>
      </c>
      <c r="AW30">
        <v>27</v>
      </c>
      <c r="AX30">
        <f>IF(Z30&gt;0, (R30*SUMPRODUCT(K30:$K$98, X30:$X$98)-K30*$AZ$3)/Z30, 0)</f>
        <v>12682.616436805554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500000</v>
      </c>
      <c r="S31">
        <f t="shared" si="1"/>
        <v>11421.784532261478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5203.1114008350905</v>
      </c>
      <c r="AC31">
        <f t="shared" si="2"/>
        <v>4288.9052171124731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-15325.304441725757</v>
      </c>
      <c r="AI31">
        <f t="shared" si="6"/>
        <v>-15344.079551714036</v>
      </c>
      <c r="AJ31">
        <f t="shared" si="7"/>
        <v>914.20618372261742</v>
      </c>
      <c r="AK31">
        <f t="shared" si="22"/>
        <v>364.21779805845637</v>
      </c>
      <c r="AL31">
        <f t="shared" si="8"/>
        <v>-14065.655569932962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-1641.3409984822185</v>
      </c>
      <c r="AR31">
        <f t="shared" si="9"/>
        <v>-1643.3518138557044</v>
      </c>
      <c r="AS31">
        <f t="shared" si="9"/>
        <v>97.911535533641114</v>
      </c>
      <c r="AT31">
        <f t="shared" si="9"/>
        <v>39.007747389515735</v>
      </c>
      <c r="AU31">
        <f t="shared" si="9"/>
        <v>-1506.4325309325477</v>
      </c>
      <c r="AW31">
        <v>28</v>
      </c>
      <c r="AX31">
        <f>IF(Z31&gt;0, (R31*SUMPRODUCT(K31:$K$98, X31:$X$98)-K31*$AZ$3)/Z31, 0)</f>
        <v>11421.784532261478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500000</v>
      </c>
      <c r="S32">
        <f t="shared" si="1"/>
        <v>10061.339778623045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4288.9052171124731</v>
      </c>
      <c r="AC32">
        <f t="shared" si="2"/>
        <v>3424.0929019980817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-15712.706867369821</v>
      </c>
      <c r="AI32">
        <f t="shared" si="6"/>
        <v>-15729.72295557148</v>
      </c>
      <c r="AJ32">
        <f t="shared" si="7"/>
        <v>864.81231511439137</v>
      </c>
      <c r="AK32">
        <f t="shared" si="22"/>
        <v>300.22336519787314</v>
      </c>
      <c r="AL32">
        <f t="shared" si="8"/>
        <v>-14564.687275259215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-1502.5284114614017</v>
      </c>
      <c r="AR32">
        <f t="shared" si="9"/>
        <v>-1504.1555757807475</v>
      </c>
      <c r="AS32">
        <f t="shared" si="9"/>
        <v>82.697722614524494</v>
      </c>
      <c r="AT32">
        <f t="shared" si="9"/>
        <v>28.708874912643619</v>
      </c>
      <c r="AU32">
        <f t="shared" si="9"/>
        <v>-1392.7489782535793</v>
      </c>
      <c r="AW32">
        <v>29</v>
      </c>
      <c r="AX32">
        <f>IF(Z32&gt;0, (R32*SUMPRODUCT(K32:$K$98, X32:$X$98)-K32*$AZ$3)/Z32, 0)</f>
        <v>10061.339778623045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500000</v>
      </c>
      <c r="S33">
        <f t="shared" si="1"/>
        <v>8579.121479451891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3424.0929019980817</v>
      </c>
      <c r="AC33">
        <f t="shared" si="2"/>
        <v>2614.893672115099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-16060.587714570976</v>
      </c>
      <c r="AI33">
        <f t="shared" si="6"/>
        <v>-16075.82758311916</v>
      </c>
      <c r="AJ33">
        <f t="shared" si="7"/>
        <v>809.19922988298276</v>
      </c>
      <c r="AK33">
        <f t="shared" si="22"/>
        <v>239.68650313986575</v>
      </c>
      <c r="AL33">
        <f t="shared" si="8"/>
        <v>-15026.941850096311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-1371.2451210441341</v>
      </c>
      <c r="AR33">
        <f t="shared" si="9"/>
        <v>-1372.5462935643084</v>
      </c>
      <c r="AS33">
        <f t="shared" si="9"/>
        <v>69.089034327368736</v>
      </c>
      <c r="AT33">
        <f t="shared" si="9"/>
        <v>20.464316365738306</v>
      </c>
      <c r="AU33">
        <f t="shared" si="9"/>
        <v>-1282.9929428712014</v>
      </c>
      <c r="AW33">
        <v>30</v>
      </c>
      <c r="AX33">
        <f>IF(Z33&gt;0, (R33*SUMPRODUCT(K33:$K$98, X33:$X$98)-K33*$AZ$3)/Z33, 0)</f>
        <v>8579.121479451891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500000</v>
      </c>
      <c r="S34">
        <f t="shared" si="1"/>
        <v>6918.8057811582548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2614.893672115099</v>
      </c>
      <c r="AC34">
        <f t="shared" si="2"/>
        <v>1862.6924631945494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-16263.862442903281</v>
      </c>
      <c r="AI34">
        <f t="shared" si="6"/>
        <v>-16277.323526521694</v>
      </c>
      <c r="AJ34">
        <f t="shared" si="7"/>
        <v>752.20120892054956</v>
      </c>
      <c r="AK34">
        <f t="shared" si="22"/>
        <v>183.04255704805695</v>
      </c>
      <c r="AL34">
        <f t="shared" si="8"/>
        <v>-15342.079760553088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-1239.8219802608328</v>
      </c>
      <c r="AR34">
        <f t="shared" si="9"/>
        <v>-1240.8481416297466</v>
      </c>
      <c r="AS34">
        <f t="shared" si="9"/>
        <v>57.341581415391595</v>
      </c>
      <c r="AT34">
        <f t="shared" si="9"/>
        <v>13.953646395377227</v>
      </c>
      <c r="AU34">
        <f t="shared" ref="AU34:AU79" si="23">AL34*$K34</f>
        <v>-1169.5529138189779</v>
      </c>
      <c r="AW34">
        <v>31</v>
      </c>
      <c r="AX34">
        <f>IF(Z34&gt;0, (R34*SUMPRODUCT(K34:$K$98, X34:$X$98)-K34*$AZ$3)/Z34, 0)</f>
        <v>6918.8057811582548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500000</v>
      </c>
      <c r="S35">
        <f t="shared" si="1"/>
        <v>5024.2099459501824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1862.6924631945494</v>
      </c>
      <c r="AC35">
        <f t="shared" si="2"/>
        <v>1175.5882616154895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-16272.377357005214</v>
      </c>
      <c r="AI35">
        <f t="shared" ref="AI35:AI66" si="25">SUM(AE35:AH35)</f>
        <v>-16284.076592051742</v>
      </c>
      <c r="AJ35">
        <f t="shared" si="7"/>
        <v>687.10420157905992</v>
      </c>
      <c r="AK35">
        <f t="shared" si="22"/>
        <v>130.38847242361848</v>
      </c>
      <c r="AL35">
        <f t="shared" ref="AL35:AL79" si="26">SUM(AI35:AK35)</f>
        <v>-15466.583918049064</v>
      </c>
      <c r="AN35">
        <f t="shared" ref="AN35:AT66" si="27">AE35*$K35</f>
        <v>0</v>
      </c>
      <c r="AO35">
        <f t="shared" si="27"/>
        <v>0</v>
      </c>
      <c r="AP35">
        <f t="shared" si="27"/>
        <v>-0.79629700585341479</v>
      </c>
      <c r="AQ35">
        <f t="shared" si="27"/>
        <v>-1107.5634702583154</v>
      </c>
      <c r="AR35">
        <f t="shared" si="27"/>
        <v>-1108.3597672641688</v>
      </c>
      <c r="AS35">
        <f t="shared" si="27"/>
        <v>46.767076330267088</v>
      </c>
      <c r="AT35">
        <f t="shared" si="27"/>
        <v>8.8747640145534064</v>
      </c>
      <c r="AU35">
        <f t="shared" si="23"/>
        <v>-1052.7179269193482</v>
      </c>
      <c r="AW35">
        <v>32</v>
      </c>
      <c r="AX35">
        <f>IF(Z35&gt;0, (R35*SUMPRODUCT(K35:$K$98, X35:$X$98)-K35*$AZ$3)/Z35, 0)</f>
        <v>5024.2099459501824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500000</v>
      </c>
      <c r="S36">
        <f t="shared" si="1"/>
        <v>2814.2123959687865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1175.5882616154895</v>
      </c>
      <c r="AC36">
        <f t="shared" si="2"/>
        <v>561.52280803733174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-16056.892411477835</v>
      </c>
      <c r="AI36">
        <f t="shared" si="25"/>
        <v>-16066.86896493275</v>
      </c>
      <c r="AJ36">
        <f t="shared" si="7"/>
        <v>614.06545357815776</v>
      </c>
      <c r="AK36">
        <f t="shared" si="22"/>
        <v>82.291178313084274</v>
      </c>
      <c r="AL36">
        <f t="shared" si="26"/>
        <v>-15370.512333041508</v>
      </c>
      <c r="AN36">
        <f t="shared" si="27"/>
        <v>0</v>
      </c>
      <c r="AO36">
        <f t="shared" si="27"/>
        <v>0</v>
      </c>
      <c r="AP36">
        <f t="shared" si="27"/>
        <v>-0.60628961250234359</v>
      </c>
      <c r="AQ36">
        <f t="shared" si="27"/>
        <v>-975.800623145141</v>
      </c>
      <c r="AR36">
        <f t="shared" si="27"/>
        <v>-976.40691275764334</v>
      </c>
      <c r="AS36">
        <f t="shared" si="27"/>
        <v>37.317647580745088</v>
      </c>
      <c r="AT36">
        <f t="shared" si="27"/>
        <v>5.0009541709238468</v>
      </c>
      <c r="AU36">
        <f t="shared" si="23"/>
        <v>-934.08831100597445</v>
      </c>
      <c r="AW36">
        <v>33</v>
      </c>
      <c r="AX36">
        <f>IF(Z36&gt;0, (R36*SUMPRODUCT(K36:$K$98, X36:$X$98)-K36*$AZ$3)/Z36, 0)</f>
        <v>2814.2123959687865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500000</v>
      </c>
      <c r="S37">
        <f t="shared" si="1"/>
        <v>158.23063743824122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561.52280803733174</v>
      </c>
      <c r="AC37">
        <f t="shared" si="2"/>
        <v>26.345414070900006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-15517.838322089898</v>
      </c>
      <c r="AI37">
        <f t="shared" si="25"/>
        <v>-15526.163326178055</v>
      </c>
      <c r="AJ37">
        <f t="shared" si="7"/>
        <v>535.17739396643174</v>
      </c>
      <c r="AK37">
        <f t="shared" si="22"/>
        <v>39.306596562613223</v>
      </c>
      <c r="AL37">
        <f t="shared" si="26"/>
        <v>-14951.679335649011</v>
      </c>
      <c r="AN37">
        <f t="shared" si="27"/>
        <v>0</v>
      </c>
      <c r="AO37">
        <f t="shared" si="27"/>
        <v>0</v>
      </c>
      <c r="AP37">
        <f t="shared" si="27"/>
        <v>-0.45171657490114137</v>
      </c>
      <c r="AQ37">
        <f t="shared" si="27"/>
        <v>-842.00136150037326</v>
      </c>
      <c r="AR37">
        <f t="shared" si="27"/>
        <v>-842.45307807527445</v>
      </c>
      <c r="AS37">
        <f t="shared" si="27"/>
        <v>29.038844522725313</v>
      </c>
      <c r="AT37">
        <f t="shared" si="27"/>
        <v>2.132784678814009</v>
      </c>
      <c r="AU37">
        <f t="shared" si="23"/>
        <v>-811.28144887373514</v>
      </c>
      <c r="AW37">
        <v>34</v>
      </c>
      <c r="AX37">
        <f>IF(Z37&gt;0, (R37*SUMPRODUCT(K37:$K$98, X37:$X$98)-K37*$AZ$3)/Z37, 0)</f>
        <v>158.23063743824122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500000</v>
      </c>
      <c r="S38">
        <f t="shared" si="1"/>
        <v>-3115.1029376265424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26.345414070900006</v>
      </c>
      <c r="AC38">
        <f t="shared" si="2"/>
        <v>-422.24234994848211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-14644.122001033629</v>
      </c>
      <c r="AI38">
        <f t="shared" si="25"/>
        <v>-14650.899342880801</v>
      </c>
      <c r="AJ38">
        <f t="shared" si="7"/>
        <v>448.58776401938212</v>
      </c>
      <c r="AK38">
        <f t="shared" si="22"/>
        <v>1.8441789849630006</v>
      </c>
      <c r="AL38">
        <f t="shared" si="26"/>
        <v>-14200.467399876457</v>
      </c>
      <c r="AN38">
        <f t="shared" si="27"/>
        <v>0</v>
      </c>
      <c r="AO38">
        <f t="shared" si="27"/>
        <v>0</v>
      </c>
      <c r="AP38">
        <f t="shared" si="27"/>
        <v>-0.328339354650316</v>
      </c>
      <c r="AQ38">
        <f t="shared" si="27"/>
        <v>-709.4583209265711</v>
      </c>
      <c r="AR38">
        <f t="shared" si="27"/>
        <v>-709.78666028122143</v>
      </c>
      <c r="AS38">
        <f t="shared" si="27"/>
        <v>21.732564221121098</v>
      </c>
      <c r="AT38">
        <f t="shared" si="27"/>
        <v>8.9344251985033291E-2</v>
      </c>
      <c r="AU38">
        <f t="shared" si="23"/>
        <v>-687.96475180811535</v>
      </c>
      <c r="AW38">
        <v>35</v>
      </c>
      <c r="AX38">
        <f>IF(Z38&gt;0, (R38*SUMPRODUCT(K38:$K$98, X38:$X$98)-K38*$AZ$3)/Z38, 0)</f>
        <v>-3115.1029376265424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500000</v>
      </c>
      <c r="S39">
        <f t="shared" si="1"/>
        <v>-7271.0218182867711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-422.24234994848211</v>
      </c>
      <c r="AC39">
        <f t="shared" si="2"/>
        <v>-780.43853026702527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-13427.950248285022</v>
      </c>
      <c r="AI39">
        <f t="shared" si="25"/>
        <v>-13433.317021688894</v>
      </c>
      <c r="AJ39">
        <f t="shared" si="7"/>
        <v>358.19618031854316</v>
      </c>
      <c r="AK39">
        <f t="shared" si="22"/>
        <v>-29.55696449639375</v>
      </c>
      <c r="AL39">
        <f t="shared" si="26"/>
        <v>-13104.677805866744</v>
      </c>
      <c r="AN39">
        <f t="shared" si="27"/>
        <v>0</v>
      </c>
      <c r="AO39">
        <f t="shared" si="27"/>
        <v>0</v>
      </c>
      <c r="AP39">
        <f t="shared" si="27"/>
        <v>-0.23214470622919001</v>
      </c>
      <c r="AQ39">
        <f t="shared" si="27"/>
        <v>-580.83830470642863</v>
      </c>
      <c r="AR39">
        <f t="shared" si="27"/>
        <v>-581.07044941265781</v>
      </c>
      <c r="AS39">
        <f t="shared" si="27"/>
        <v>15.494104333244223</v>
      </c>
      <c r="AT39">
        <f t="shared" si="27"/>
        <v>-1.2785136102620032</v>
      </c>
      <c r="AU39">
        <f t="shared" si="23"/>
        <v>-566.85485868967555</v>
      </c>
      <c r="AW39">
        <v>36</v>
      </c>
      <c r="AX39">
        <f>IF(Z39&gt;0, (R39*SUMPRODUCT(K39:$K$98, X39:$X$98)-K39*$AZ$3)/Z39, 0)</f>
        <v>-7271.0218182867711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500000</v>
      </c>
      <c r="S40">
        <f t="shared" si="1"/>
        <v>-12718.272890733511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-780.43853026702527</v>
      </c>
      <c r="AC40">
        <f t="shared" si="2"/>
        <v>-1047.6499237162861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-11944.256701309958</v>
      </c>
      <c r="AI40">
        <f t="shared" si="25"/>
        <v>-11948.375381309659</v>
      </c>
      <c r="AJ40">
        <f t="shared" si="7"/>
        <v>267.21139344926087</v>
      </c>
      <c r="AK40">
        <f t="shared" si="22"/>
        <v>-54.630697118691771</v>
      </c>
      <c r="AL40">
        <f t="shared" si="26"/>
        <v>-11735.79468497909</v>
      </c>
      <c r="AN40">
        <f t="shared" si="27"/>
        <v>0</v>
      </c>
      <c r="AO40">
        <f t="shared" si="27"/>
        <v>0</v>
      </c>
      <c r="AP40">
        <f t="shared" si="27"/>
        <v>-0.15906900109348876</v>
      </c>
      <c r="AQ40">
        <f t="shared" si="27"/>
        <v>-461.30337448384512</v>
      </c>
      <c r="AR40">
        <f t="shared" si="27"/>
        <v>-461.46244348493855</v>
      </c>
      <c r="AS40">
        <f t="shared" si="27"/>
        <v>10.320066001692313</v>
      </c>
      <c r="AT40">
        <f t="shared" si="27"/>
        <v>-2.1099115299902667</v>
      </c>
      <c r="AU40">
        <f t="shared" si="23"/>
        <v>-453.25228901323652</v>
      </c>
      <c r="AW40">
        <v>37</v>
      </c>
      <c r="AX40">
        <f>IF(Z40&gt;0, (R40*SUMPRODUCT(K40:$K$98, X40:$X$98)-K40*$AZ$3)/Z40, 0)</f>
        <v>-12718.272890733511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500000</v>
      </c>
      <c r="S41">
        <f t="shared" si="1"/>
        <v>-20161.901132780222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-1047.6499237162861</v>
      </c>
      <c r="AC41">
        <f t="shared" si="2"/>
        <v>-1228.9292702919458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-10298.409416201694</v>
      </c>
      <c r="AI41">
        <f t="shared" si="25"/>
        <v>-10301.457068459778</v>
      </c>
      <c r="AJ41">
        <f t="shared" si="7"/>
        <v>181.2793465756597</v>
      </c>
      <c r="AK41">
        <f t="shared" si="22"/>
        <v>-73.335494660140043</v>
      </c>
      <c r="AL41">
        <f t="shared" si="26"/>
        <v>-10193.513216544257</v>
      </c>
      <c r="AN41">
        <f t="shared" si="27"/>
        <v>0</v>
      </c>
      <c r="AO41">
        <f t="shared" si="27"/>
        <v>0</v>
      </c>
      <c r="AP41">
        <f t="shared" si="27"/>
        <v>-0.10509326679407169</v>
      </c>
      <c r="AQ41">
        <f t="shared" si="27"/>
        <v>-355.12368101065687</v>
      </c>
      <c r="AR41">
        <f t="shared" si="27"/>
        <v>-355.22877427745095</v>
      </c>
      <c r="AS41">
        <f t="shared" si="27"/>
        <v>6.2511195899704823</v>
      </c>
      <c r="AT41">
        <f t="shared" si="27"/>
        <v>-2.5288537054542219</v>
      </c>
      <c r="AU41">
        <f t="shared" si="23"/>
        <v>-351.50650839293462</v>
      </c>
      <c r="AW41">
        <v>38</v>
      </c>
      <c r="AX41">
        <f>IF(Z41&gt;0, (R41*SUMPRODUCT(K41:$K$98, X41:$X$98)-K41*$AZ$3)/Z41, 0)</f>
        <v>-20161.901132780222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500000</v>
      </c>
      <c r="S42">
        <f t="shared" si="1"/>
        <v>-30865.918377444945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-1228.9292702919458</v>
      </c>
      <c r="AC42">
        <f t="shared" si="2"/>
        <v>-1334.0314978131514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-8561.6519711661622</v>
      </c>
      <c r="AI42">
        <f t="shared" si="25"/>
        <v>-8563.8129817045501</v>
      </c>
      <c r="AJ42">
        <f t="shared" si="7"/>
        <v>105.10222752120558</v>
      </c>
      <c r="AK42">
        <f t="shared" si="22"/>
        <v>-86.02504892043622</v>
      </c>
      <c r="AL42">
        <f t="shared" si="26"/>
        <v>-8544.7358031037802</v>
      </c>
      <c r="AN42">
        <f t="shared" si="27"/>
        <v>0</v>
      </c>
      <c r="AO42">
        <f t="shared" si="27"/>
        <v>0</v>
      </c>
      <c r="AP42">
        <f t="shared" si="27"/>
        <v>-6.6534721361883181E-2</v>
      </c>
      <c r="AQ42">
        <f t="shared" si="27"/>
        <v>-263.60219822162321</v>
      </c>
      <c r="AR42">
        <f t="shared" si="27"/>
        <v>-263.66873294298512</v>
      </c>
      <c r="AS42">
        <f t="shared" si="27"/>
        <v>3.2359617403141558</v>
      </c>
      <c r="AT42">
        <f t="shared" si="27"/>
        <v>-2.6486000685287099</v>
      </c>
      <c r="AU42">
        <f t="shared" si="23"/>
        <v>-263.08137127119966</v>
      </c>
      <c r="AW42">
        <v>39</v>
      </c>
      <c r="AX42">
        <f>IF(Z42&gt;0, (R42*SUMPRODUCT(K42:$K$98, X42:$X$98)-K42*$AZ$3)/Z42, 0)</f>
        <v>-30865.918377444945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500000</v>
      </c>
      <c r="S43">
        <f t="shared" si="1"/>
        <v>-47163.982394649975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-1334.0314978131514</v>
      </c>
      <c r="AC43">
        <f t="shared" si="2"/>
        <v>-1374.4002554191934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-6823.5611058082095</v>
      </c>
      <c r="AI43">
        <f t="shared" si="25"/>
        <v>-6825.0181501306324</v>
      </c>
      <c r="AJ43">
        <f t="shared" si="7"/>
        <v>40.368757606041981</v>
      </c>
      <c r="AK43">
        <f t="shared" si="22"/>
        <v>-93.382204846920615</v>
      </c>
      <c r="AL43">
        <f t="shared" si="26"/>
        <v>-6878.0315973715115</v>
      </c>
      <c r="AN43">
        <f t="shared" si="27"/>
        <v>0</v>
      </c>
      <c r="AO43">
        <f t="shared" si="27"/>
        <v>0</v>
      </c>
      <c r="AP43">
        <f t="shared" si="27"/>
        <v>-4.0054028081764254E-2</v>
      </c>
      <c r="AQ43">
        <f t="shared" si="27"/>
        <v>-187.57913122043206</v>
      </c>
      <c r="AR43">
        <f t="shared" si="27"/>
        <v>-187.61918524851384</v>
      </c>
      <c r="AS43">
        <f t="shared" si="27"/>
        <v>1.1097338124141656</v>
      </c>
      <c r="AT43">
        <f t="shared" si="27"/>
        <v>-2.5670690985274116</v>
      </c>
      <c r="AU43">
        <f t="shared" si="23"/>
        <v>-189.07652053462709</v>
      </c>
      <c r="AW43">
        <v>40</v>
      </c>
      <c r="AX43">
        <f>IF(Z43&gt;0, (R43*SUMPRODUCT(K43:$K$98, X43:$X$98)-K43*$AZ$3)/Z43, 0)</f>
        <v>-47163.982394649975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500000</v>
      </c>
      <c r="S44">
        <f t="shared" si="1"/>
        <v>-73452.850712315674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-1374.4002554191934</v>
      </c>
      <c r="AC44">
        <f t="shared" si="2"/>
        <v>-1362.6638146614278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-5148.966637145556</v>
      </c>
      <c r="AI44">
        <f t="shared" si="25"/>
        <v>-5149.8942143610393</v>
      </c>
      <c r="AJ44">
        <f t="shared" si="7"/>
        <v>-11.736440757765649</v>
      </c>
      <c r="AK44">
        <f t="shared" si="22"/>
        <v>-96.208017879343544</v>
      </c>
      <c r="AL44">
        <f t="shared" si="26"/>
        <v>-5257.8386729981485</v>
      </c>
      <c r="AN44">
        <f t="shared" si="27"/>
        <v>0</v>
      </c>
      <c r="AO44">
        <f t="shared" si="27"/>
        <v>0</v>
      </c>
      <c r="AP44">
        <f t="shared" si="27"/>
        <v>-2.2766983073466557E-2</v>
      </c>
      <c r="AQ44">
        <f t="shared" si="27"/>
        <v>-126.37916748807199</v>
      </c>
      <c r="AR44">
        <f t="shared" si="27"/>
        <v>-126.40193447114545</v>
      </c>
      <c r="AS44">
        <f t="shared" si="27"/>
        <v>-0.28806588132444522</v>
      </c>
      <c r="AT44">
        <f t="shared" si="27"/>
        <v>-2.3613843441039313</v>
      </c>
      <c r="AU44">
        <f t="shared" si="23"/>
        <v>-129.05138469657382</v>
      </c>
      <c r="AW44">
        <v>41</v>
      </c>
      <c r="AX44">
        <f>IF(Z44&gt;0, (R44*SUMPRODUCT(K44:$K$98, X44:$X$98)-K44*$AZ$3)/Z44, 0)</f>
        <v>-73452.850712315674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500000</v>
      </c>
      <c r="S45">
        <f t="shared" si="1"/>
        <v>-118319.66062765894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-1362.6638146614278</v>
      </c>
      <c r="AC45">
        <f t="shared" si="2"/>
        <v>-1311.0826500261089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-3642.5884251718949</v>
      </c>
      <c r="AI45">
        <f t="shared" si="25"/>
        <v>-3643.1424677727064</v>
      </c>
      <c r="AJ45">
        <f t="shared" si="7"/>
        <v>-51.581164635318828</v>
      </c>
      <c r="AK45">
        <f t="shared" si="22"/>
        <v>-95.386467026299954</v>
      </c>
      <c r="AL45">
        <f t="shared" si="26"/>
        <v>-3790.1100994343251</v>
      </c>
      <c r="AN45">
        <f t="shared" si="27"/>
        <v>0</v>
      </c>
      <c r="AO45">
        <f t="shared" si="27"/>
        <v>0</v>
      </c>
      <c r="AP45">
        <f t="shared" si="27"/>
        <v>-1.2141729381604689E-2</v>
      </c>
      <c r="AQ45">
        <f t="shared" si="27"/>
        <v>-79.826574422630685</v>
      </c>
      <c r="AR45">
        <f t="shared" si="27"/>
        <v>-79.838716152012282</v>
      </c>
      <c r="AS45">
        <f t="shared" si="27"/>
        <v>-1.1303905895909545</v>
      </c>
      <c r="AT45">
        <f t="shared" si="27"/>
        <v>-2.0903747610814465</v>
      </c>
      <c r="AU45">
        <f t="shared" si="23"/>
        <v>-83.05948150268469</v>
      </c>
      <c r="AW45">
        <v>42</v>
      </c>
      <c r="AX45">
        <f>IF(Z45&gt;0, (R45*SUMPRODUCT(K45:$K$98, X45:$X$98)-K45*$AZ$3)/Z45, 0)</f>
        <v>-118319.66062765894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500000</v>
      </c>
      <c r="S46">
        <f t="shared" si="1"/>
        <v>-188344.88579095207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-1311.0826500261089</v>
      </c>
      <c r="AC46">
        <f t="shared" si="2"/>
        <v>-1232.0160707671405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-2214.3832446506258</v>
      </c>
      <c r="AI46">
        <f t="shared" si="25"/>
        <v>-2214.7103085009644</v>
      </c>
      <c r="AJ46">
        <f t="shared" si="7"/>
        <v>-79.066579258968432</v>
      </c>
      <c r="AK46">
        <f t="shared" si="22"/>
        <v>-91.775785501827627</v>
      </c>
      <c r="AL46">
        <f t="shared" si="26"/>
        <v>-2385.5526732617604</v>
      </c>
      <c r="AN46">
        <f t="shared" si="27"/>
        <v>0</v>
      </c>
      <c r="AO46">
        <f t="shared" si="27"/>
        <v>0</v>
      </c>
      <c r="AP46">
        <f t="shared" si="27"/>
        <v>-6.3995864789001813E-3</v>
      </c>
      <c r="AQ46">
        <f t="shared" si="27"/>
        <v>-43.328350280539638</v>
      </c>
      <c r="AR46">
        <f t="shared" si="27"/>
        <v>-43.334749867018544</v>
      </c>
      <c r="AS46">
        <f t="shared" si="27"/>
        <v>-1.5470783794505922</v>
      </c>
      <c r="AT46">
        <f t="shared" si="27"/>
        <v>-1.7957566248304278</v>
      </c>
      <c r="AU46">
        <f t="shared" si="23"/>
        <v>-46.677584871299565</v>
      </c>
      <c r="AW46">
        <v>43</v>
      </c>
      <c r="AX46">
        <f>IF(Z46&gt;0, (R46*SUMPRODUCT(K46:$K$98, X46:$X$98)-K46*$AZ$3)/Z46, 0)</f>
        <v>-188344.88579095207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500000</v>
      </c>
      <c r="S47">
        <f t="shared" si="1"/>
        <v>-297331.82180069597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-1232.0160707671405</v>
      </c>
      <c r="AC47">
        <f t="shared" si="2"/>
        <v>-1133.4755338319671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-1331.8537057424155</v>
      </c>
      <c r="AI47">
        <f t="shared" si="25"/>
        <v>-1332.0443135836765</v>
      </c>
      <c r="AJ47">
        <f t="shared" si="7"/>
        <v>-98.54053693517335</v>
      </c>
      <c r="AK47">
        <f t="shared" si="22"/>
        <v>-86.241124953699838</v>
      </c>
      <c r="AL47">
        <f t="shared" si="26"/>
        <v>-1516.8259754725498</v>
      </c>
      <c r="AN47">
        <f t="shared" si="27"/>
        <v>0</v>
      </c>
      <c r="AO47">
        <f t="shared" si="27"/>
        <v>0</v>
      </c>
      <c r="AP47">
        <f t="shared" si="27"/>
        <v>-3.3299836955247492E-3</v>
      </c>
      <c r="AQ47">
        <f t="shared" si="27"/>
        <v>-23.26793638503089</v>
      </c>
      <c r="AR47">
        <f t="shared" si="27"/>
        <v>-23.271266368726419</v>
      </c>
      <c r="AS47">
        <f t="shared" si="27"/>
        <v>-1.7215366333919573</v>
      </c>
      <c r="AT47">
        <f t="shared" si="27"/>
        <v>-1.5066617305972196</v>
      </c>
      <c r="AU47">
        <f t="shared" si="23"/>
        <v>-26.499464732715595</v>
      </c>
      <c r="AW47">
        <v>44</v>
      </c>
      <c r="AX47">
        <f>IF(Z47&gt;0, (R47*SUMPRODUCT(K47:$K$98, X47:$X$98)-K47*$AZ$3)/Z47, 0)</f>
        <v>-297331.82180069597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500000</v>
      </c>
      <c r="S48">
        <f t="shared" si="1"/>
        <v>-470352.96767683647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-1133.4755338319671</v>
      </c>
      <c r="AC48">
        <f t="shared" si="2"/>
        <v>-1030.0748209172541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-792.0156919531139</v>
      </c>
      <c r="AI48">
        <f t="shared" si="25"/>
        <v>-792.12519214676684</v>
      </c>
      <c r="AJ48">
        <f t="shared" si="7"/>
        <v>-103.40071291471304</v>
      </c>
      <c r="AK48">
        <f t="shared" si="22"/>
        <v>-79.343287368237711</v>
      </c>
      <c r="AL48">
        <f t="shared" si="26"/>
        <v>-974.8691924297176</v>
      </c>
      <c r="AN48">
        <f t="shared" si="27"/>
        <v>0</v>
      </c>
      <c r="AO48">
        <f t="shared" si="27"/>
        <v>0</v>
      </c>
      <c r="AP48">
        <f t="shared" si="27"/>
        <v>-1.7080406758054282E-3</v>
      </c>
      <c r="AQ48">
        <f t="shared" si="27"/>
        <v>-12.35427055060198</v>
      </c>
      <c r="AR48">
        <f t="shared" si="27"/>
        <v>-12.355978591277784</v>
      </c>
      <c r="AS48">
        <f t="shared" si="27"/>
        <v>-1.6128978193895578</v>
      </c>
      <c r="AT48">
        <f t="shared" si="27"/>
        <v>-1.2376376484462346</v>
      </c>
      <c r="AU48">
        <f t="shared" si="23"/>
        <v>-15.206514059113578</v>
      </c>
      <c r="AW48">
        <v>45</v>
      </c>
      <c r="AX48">
        <f>IF(Z48&gt;0, (R48*SUMPRODUCT(K48:$K$98, X48:$X$98)-K48*$AZ$3)/Z48, 0)</f>
        <v>-470352.96767683647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500000</v>
      </c>
      <c r="S49">
        <f t="shared" si="1"/>
        <v>-750675.07341248111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-1030.0748209172541</v>
      </c>
      <c r="AC49">
        <f t="shared" si="2"/>
        <v>-929.33208316451316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-465.05435345159782</v>
      </c>
      <c r="AI49">
        <f t="shared" si="25"/>
        <v>-465.11625320796912</v>
      </c>
      <c r="AJ49">
        <f t="shared" si="7"/>
        <v>-100.74273775274094</v>
      </c>
      <c r="AK49">
        <f t="shared" si="22"/>
        <v>-72.105237464207789</v>
      </c>
      <c r="AL49">
        <f t="shared" si="26"/>
        <v>-637.96422842491791</v>
      </c>
      <c r="AN49">
        <f t="shared" si="27"/>
        <v>0</v>
      </c>
      <c r="AO49">
        <f t="shared" si="27"/>
        <v>0</v>
      </c>
      <c r="AP49">
        <f t="shared" si="27"/>
        <v>-8.620932381282403E-4</v>
      </c>
      <c r="AQ49">
        <f t="shared" si="27"/>
        <v>-6.4769271637834338</v>
      </c>
      <c r="AR49">
        <f t="shared" si="27"/>
        <v>-6.4777892570215627</v>
      </c>
      <c r="AS49">
        <f t="shared" si="27"/>
        <v>-1.4030690603406</v>
      </c>
      <c r="AT49">
        <f t="shared" si="27"/>
        <v>-1.0042275009722905</v>
      </c>
      <c r="AU49">
        <f t="shared" si="23"/>
        <v>-8.8850858183344545</v>
      </c>
      <c r="AW49">
        <v>46</v>
      </c>
      <c r="AX49">
        <f>IF(Z49&gt;0, (R49*SUMPRODUCT(K49:$K$98, X49:$X$98)-K49*$AZ$3)/Z49, 0)</f>
        <v>-750675.07341248111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500000</v>
      </c>
      <c r="S50">
        <f t="shared" si="1"/>
        <v>-1212469.0784145526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-929.33208316451316</v>
      </c>
      <c r="AC50">
        <f t="shared" si="2"/>
        <v>-834.82953862888326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-268.53920486852627</v>
      </c>
      <c r="AI50">
        <f t="shared" si="25"/>
        <v>-268.57363170684698</v>
      </c>
      <c r="AJ50">
        <f t="shared" si="7"/>
        <v>-94.502544535629909</v>
      </c>
      <c r="AK50">
        <f t="shared" si="22"/>
        <v>-65.053245821515929</v>
      </c>
      <c r="AL50">
        <f t="shared" si="26"/>
        <v>-428.12942206399282</v>
      </c>
      <c r="AN50">
        <f t="shared" si="27"/>
        <v>0</v>
      </c>
      <c r="AO50">
        <f t="shared" si="27"/>
        <v>0</v>
      </c>
      <c r="AP50">
        <f t="shared" si="27"/>
        <v>-4.2809920002529633E-4</v>
      </c>
      <c r="AQ50">
        <f t="shared" si="27"/>
        <v>-3.3392964439163033</v>
      </c>
      <c r="AR50">
        <f t="shared" si="27"/>
        <v>-3.3397245431163287</v>
      </c>
      <c r="AS50">
        <f t="shared" si="27"/>
        <v>-1.1751431641550123</v>
      </c>
      <c r="AT50">
        <f t="shared" si="27"/>
        <v>-0.80893988102540038</v>
      </c>
      <c r="AU50">
        <f t="shared" si="23"/>
        <v>-5.3238075882967415</v>
      </c>
      <c r="AW50">
        <v>47</v>
      </c>
      <c r="AX50">
        <f>IF(Z50&gt;0, (R50*SUMPRODUCT(K50:$K$98, X50:$X$98)-K50*$AZ$3)/Z50, 0)</f>
        <v>-1212469.0784145526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500000</v>
      </c>
      <c r="S51">
        <f t="shared" si="1"/>
        <v>-1988536.4957922089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-834.82953862888326</v>
      </c>
      <c r="AC51">
        <f t="shared" si="2"/>
        <v>-748.00859248403776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-152.74552230343804</v>
      </c>
      <c r="AI51">
        <f t="shared" si="25"/>
        <v>-152.7643303211452</v>
      </c>
      <c r="AJ51">
        <f t="shared" si="7"/>
        <v>-86.820946144845493</v>
      </c>
      <c r="AK51">
        <f t="shared" si="22"/>
        <v>-58.438067704021833</v>
      </c>
      <c r="AL51">
        <f t="shared" si="26"/>
        <v>-298.02334417001254</v>
      </c>
      <c r="AN51">
        <f t="shared" si="27"/>
        <v>0</v>
      </c>
      <c r="AO51">
        <f t="shared" si="27"/>
        <v>0</v>
      </c>
      <c r="AP51">
        <f t="shared" si="27"/>
        <v>-2.088200900198591E-4</v>
      </c>
      <c r="AQ51">
        <f t="shared" si="27"/>
        <v>-1.6958902428821527</v>
      </c>
      <c r="AR51">
        <f t="shared" si="27"/>
        <v>-1.6960990629721726</v>
      </c>
      <c r="AS51">
        <f t="shared" si="27"/>
        <v>-0.96394835818716651</v>
      </c>
      <c r="AT51">
        <f t="shared" si="27"/>
        <v>-0.64882130315584774</v>
      </c>
      <c r="AU51">
        <f t="shared" si="23"/>
        <v>-3.3088687243151869</v>
      </c>
      <c r="AW51">
        <v>48</v>
      </c>
      <c r="AX51">
        <f>IF(Z51&gt;0, (R51*SUMPRODUCT(K51:$K$98, X51:$X$98)-K51*$AZ$3)/Z51, 0)</f>
        <v>-1988536.4957922089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500000</v>
      </c>
      <c r="S52">
        <f t="shared" si="1"/>
        <v>-3319134.8867598739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-748.00859248403776</v>
      </c>
      <c r="AC52">
        <f t="shared" si="2"/>
        <v>-669.20426612981123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-85.38933157548162</v>
      </c>
      <c r="AI52">
        <f t="shared" si="25"/>
        <v>-85.399412579854157</v>
      </c>
      <c r="AJ52">
        <f t="shared" si="7"/>
        <v>-78.804326354226532</v>
      </c>
      <c r="AK52">
        <f t="shared" si="22"/>
        <v>-52.360601473882646</v>
      </c>
      <c r="AL52">
        <f t="shared" si="26"/>
        <v>-216.56434040796333</v>
      </c>
      <c r="AN52">
        <f t="shared" si="27"/>
        <v>0</v>
      </c>
      <c r="AO52">
        <f t="shared" si="27"/>
        <v>0</v>
      </c>
      <c r="AP52">
        <f t="shared" si="27"/>
        <v>-9.9934405698552507E-5</v>
      </c>
      <c r="AQ52">
        <f t="shared" si="27"/>
        <v>-0.84647638158287242</v>
      </c>
      <c r="AR52">
        <f t="shared" si="27"/>
        <v>-0.84657631598857097</v>
      </c>
      <c r="AS52">
        <f t="shared" si="27"/>
        <v>-0.78119830422182601</v>
      </c>
      <c r="AT52">
        <f t="shared" si="27"/>
        <v>-0.51905796257388037</v>
      </c>
      <c r="AU52">
        <f t="shared" si="23"/>
        <v>-2.1468325827842771</v>
      </c>
      <c r="AW52">
        <v>49</v>
      </c>
      <c r="AX52">
        <f>IF(Z52&gt;0, (R52*SUMPRODUCT(K52:$K$98, X52:$X$98)-K52*$AZ$3)/Z52, 0)</f>
        <v>-3319134.8867598739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500000</v>
      </c>
      <c r="S53">
        <f t="shared" si="1"/>
        <v>-5647597.8367687492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-669.20426612981123</v>
      </c>
      <c r="AC53">
        <f t="shared" si="2"/>
        <v>-598.17554912111837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-46.84353810336011</v>
      </c>
      <c r="AI53">
        <f t="shared" si="25"/>
        <v>-46.848833943878596</v>
      </c>
      <c r="AJ53">
        <f t="shared" si="7"/>
        <v>-71.028717008692865</v>
      </c>
      <c r="AK53">
        <f t="shared" si="22"/>
        <v>-46.844298629086794</v>
      </c>
      <c r="AL53">
        <f t="shared" si="26"/>
        <v>-164.72184958165826</v>
      </c>
      <c r="AN53">
        <f t="shared" si="27"/>
        <v>0</v>
      </c>
      <c r="AO53">
        <f t="shared" si="27"/>
        <v>0</v>
      </c>
      <c r="AP53">
        <f t="shared" si="27"/>
        <v>-4.6873578065640132E-5</v>
      </c>
      <c r="AQ53">
        <f t="shared" si="27"/>
        <v>-0.4146129840004466</v>
      </c>
      <c r="AR53">
        <f t="shared" si="27"/>
        <v>-0.41465985757851226</v>
      </c>
      <c r="AS53">
        <f t="shared" si="27"/>
        <v>-0.62867643011331387</v>
      </c>
      <c r="AT53">
        <f t="shared" si="27"/>
        <v>-0.41461971542710047</v>
      </c>
      <c r="AU53">
        <f t="shared" si="23"/>
        <v>-1.4579560031189267</v>
      </c>
      <c r="AW53">
        <v>50</v>
      </c>
      <c r="AX53">
        <f>IF(Z53&gt;0, (R53*SUMPRODUCT(K53:$K$98, X53:$X$98)-K53*$AZ$3)/Z53, 0)</f>
        <v>-5647597.8367687492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500000</v>
      </c>
      <c r="S54">
        <f t="shared" si="1"/>
        <v>-9818598.3239400778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-598.17554912111837</v>
      </c>
      <c r="AC54">
        <f t="shared" si="2"/>
        <v>-534.41588229237277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-25.214351986740486</v>
      </c>
      <c r="AI54">
        <f t="shared" si="25"/>
        <v>-25.217073433655109</v>
      </c>
      <c r="AJ54">
        <f t="shared" si="7"/>
        <v>-63.759666828745594</v>
      </c>
      <c r="AK54">
        <f t="shared" si="22"/>
        <v>-41.872288438478293</v>
      </c>
      <c r="AL54">
        <f t="shared" si="26"/>
        <v>-130.84902870087899</v>
      </c>
      <c r="AN54">
        <f t="shared" si="27"/>
        <v>0</v>
      </c>
      <c r="AO54">
        <f t="shared" si="27"/>
        <v>0</v>
      </c>
      <c r="AP54">
        <f t="shared" si="27"/>
        <v>-2.1506763178255987E-5</v>
      </c>
      <c r="AQ54">
        <f t="shared" si="27"/>
        <v>-0.19926131719050919</v>
      </c>
      <c r="AR54">
        <f t="shared" si="27"/>
        <v>-0.19928282395368743</v>
      </c>
      <c r="AS54">
        <f t="shared" si="27"/>
        <v>-0.50387315932628274</v>
      </c>
      <c r="AT54">
        <f t="shared" si="27"/>
        <v>-0.33090389760640043</v>
      </c>
      <c r="AU54">
        <f t="shared" si="23"/>
        <v>-1.0340598808863706</v>
      </c>
      <c r="AW54">
        <v>51</v>
      </c>
      <c r="AX54">
        <f>IF(Z54&gt;0, (R54*SUMPRODUCT(K54:$K$98, X54:$X$98)-K54*$AZ$3)/Z54, 0)</f>
        <v>-9818598.3239400778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500000</v>
      </c>
      <c r="S55">
        <f t="shared" si="1"/>
        <v>-17465238.377600744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-534.41588229237277</v>
      </c>
      <c r="AC55">
        <f t="shared" si="2"/>
        <v>-477.31667949103996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-13.277561650760639</v>
      </c>
      <c r="AI55">
        <f t="shared" si="25"/>
        <v>-13.27892812704104</v>
      </c>
      <c r="AJ55">
        <f t="shared" si="7"/>
        <v>-57.099202801332808</v>
      </c>
      <c r="AK55">
        <f t="shared" si="22"/>
        <v>-37.409111760466097</v>
      </c>
      <c r="AL55">
        <f t="shared" si="26"/>
        <v>-107.78724268883994</v>
      </c>
      <c r="AN55">
        <f t="shared" si="27"/>
        <v>0</v>
      </c>
      <c r="AO55">
        <f t="shared" si="27"/>
        <v>0</v>
      </c>
      <c r="AP55">
        <f t="shared" si="27"/>
        <v>-9.641825349734193E-6</v>
      </c>
      <c r="AQ55">
        <f t="shared" si="27"/>
        <v>-9.3686171024742221E-2</v>
      </c>
      <c r="AR55">
        <f t="shared" si="27"/>
        <v>-9.3695812850091945E-2</v>
      </c>
      <c r="AS55">
        <f t="shared" si="27"/>
        <v>-0.40289066770898035</v>
      </c>
      <c r="AT55">
        <f t="shared" si="27"/>
        <v>-0.2639578361192505</v>
      </c>
      <c r="AU55">
        <f t="shared" si="23"/>
        <v>-0.76054431667832278</v>
      </c>
      <c r="AW55">
        <v>52</v>
      </c>
      <c r="AX55">
        <f>IF(Z55&gt;0, (R55*SUMPRODUCT(K55:$K$98, X55:$X$98)-K55*$AZ$3)/Z55, 0)</f>
        <v>-17465238.377600744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500000</v>
      </c>
      <c r="S56">
        <f t="shared" si="1"/>
        <v>-31852950.731644563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-477.31667949103996</v>
      </c>
      <c r="AC56">
        <f t="shared" si="2"/>
        <v>-426.25102269909746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-6.8371962358412919</v>
      </c>
      <c r="AI56">
        <f t="shared" si="25"/>
        <v>-6.8378653277353054</v>
      </c>
      <c r="AJ56">
        <f t="shared" si="7"/>
        <v>-51.065656791942502</v>
      </c>
      <c r="AK56">
        <f t="shared" si="22"/>
        <v>-33.412167564372801</v>
      </c>
      <c r="AL56">
        <f t="shared" si="26"/>
        <v>-91.315689684050611</v>
      </c>
      <c r="AN56">
        <f t="shared" si="27"/>
        <v>0</v>
      </c>
      <c r="AO56">
        <f t="shared" si="27"/>
        <v>0</v>
      </c>
      <c r="AP56">
        <f t="shared" si="27"/>
        <v>-4.2152652550361378E-6</v>
      </c>
      <c r="AQ56">
        <f t="shared" si="27"/>
        <v>-4.307419652318193E-2</v>
      </c>
      <c r="AR56">
        <f t="shared" si="27"/>
        <v>-4.3078411788436966E-2</v>
      </c>
      <c r="AS56">
        <f t="shared" si="27"/>
        <v>-0.3217125939300815</v>
      </c>
      <c r="AT56">
        <f t="shared" si="27"/>
        <v>-0.21049597266037667</v>
      </c>
      <c r="AU56">
        <f t="shared" si="23"/>
        <v>-0.5752869783788952</v>
      </c>
      <c r="AW56">
        <v>53</v>
      </c>
      <c r="AX56">
        <f>IF(Z56&gt;0, (R56*SUMPRODUCT(K56:$K$98, X56:$X$98)-K56*$AZ$3)/Z56, 0)</f>
        <v>-31852950.731644563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500000</v>
      </c>
      <c r="S57">
        <f t="shared" si="1"/>
        <v>-59697131.515869267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-426.25102269909746</v>
      </c>
      <c r="AC57">
        <f t="shared" si="2"/>
        <v>-380.61611210725704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-3.4361169454815763</v>
      </c>
      <c r="AI57">
        <f t="shared" si="25"/>
        <v>-3.4364357347621017</v>
      </c>
      <c r="AJ57">
        <f t="shared" si="7"/>
        <v>-45.634910591840423</v>
      </c>
      <c r="AK57">
        <f t="shared" si="22"/>
        <v>-29.837571588936825</v>
      </c>
      <c r="AL57">
        <f t="shared" si="26"/>
        <v>-78.908917915539348</v>
      </c>
      <c r="AN57">
        <f t="shared" si="27"/>
        <v>0</v>
      </c>
      <c r="AO57">
        <f t="shared" si="27"/>
        <v>0</v>
      </c>
      <c r="AP57">
        <f t="shared" si="27"/>
        <v>-1.7931838846200207E-6</v>
      </c>
      <c r="AQ57">
        <f t="shared" si="27"/>
        <v>-1.9328095104565648E-2</v>
      </c>
      <c r="AR57">
        <f t="shared" si="27"/>
        <v>-1.9329888288450271E-2</v>
      </c>
      <c r="AS57">
        <f t="shared" si="27"/>
        <v>-0.25669553918044064</v>
      </c>
      <c r="AT57">
        <f t="shared" si="27"/>
        <v>-0.16783579561184905</v>
      </c>
      <c r="AU57">
        <f t="shared" si="23"/>
        <v>-0.44386122308073994</v>
      </c>
      <c r="AW57">
        <v>54</v>
      </c>
      <c r="AX57">
        <f>IF(Z57&gt;0, (R57*SUMPRODUCT(K57:$K$98, X57:$X$98)-K57*$AZ$3)/Z57, 0)</f>
        <v>-59697131.515869267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500000</v>
      </c>
      <c r="S58">
        <f t="shared" si="1"/>
        <v>-115123780.3257388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-380.61611210725704</v>
      </c>
      <c r="AC58">
        <f t="shared" si="2"/>
        <v>-339.85152521275126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-1.6799872723958145</v>
      </c>
      <c r="AI58">
        <f t="shared" si="25"/>
        <v>-1.6801348750562948</v>
      </c>
      <c r="AJ58">
        <f t="shared" si="7"/>
        <v>-40.764586894505783</v>
      </c>
      <c r="AK58">
        <f t="shared" si="22"/>
        <v>-26.643127847507994</v>
      </c>
      <c r="AL58">
        <f t="shared" si="26"/>
        <v>-69.087849617070077</v>
      </c>
      <c r="AN58">
        <f t="shared" si="27"/>
        <v>0</v>
      </c>
      <c r="AO58">
        <f t="shared" si="27"/>
        <v>0</v>
      </c>
      <c r="AP58">
        <f t="shared" si="27"/>
        <v>-7.4130559933438477E-7</v>
      </c>
      <c r="AQ58">
        <f t="shared" si="27"/>
        <v>-8.4374087010652653E-3</v>
      </c>
      <c r="AR58">
        <f t="shared" si="27"/>
        <v>-8.4381500066645996E-3</v>
      </c>
      <c r="AS58">
        <f t="shared" si="27"/>
        <v>-0.20473219399366865</v>
      </c>
      <c r="AT58">
        <f t="shared" si="27"/>
        <v>-0.1338099177403734</v>
      </c>
      <c r="AU58">
        <f t="shared" si="23"/>
        <v>-0.34698026174070667</v>
      </c>
      <c r="AW58">
        <v>55</v>
      </c>
      <c r="AX58">
        <f>IF(Z58&gt;0, (R58*SUMPRODUCT(K58:$K$98, X58:$X$98)-K58*$AZ$3)/Z58, 0)</f>
        <v>-115123780.3257388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500000</v>
      </c>
      <c r="S59">
        <f t="shared" si="1"/>
        <v>-228952459.4013671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-339.85152521275126</v>
      </c>
      <c r="AC59">
        <f t="shared" si="2"/>
        <v>-303.44575280930025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-0.79858345340323067</v>
      </c>
      <c r="AI59">
        <f t="shared" si="25"/>
        <v>-0.79864972169176596</v>
      </c>
      <c r="AJ59">
        <f t="shared" si="7"/>
        <v>-36.40577240345101</v>
      </c>
      <c r="AK59">
        <f t="shared" si="22"/>
        <v>-23.789606764892589</v>
      </c>
      <c r="AL59">
        <f t="shared" si="26"/>
        <v>-60.994028890035366</v>
      </c>
      <c r="AN59">
        <f t="shared" si="27"/>
        <v>0</v>
      </c>
      <c r="AO59">
        <f t="shared" si="27"/>
        <v>0</v>
      </c>
      <c r="AP59">
        <f t="shared" si="27"/>
        <v>-2.9716032647094096E-7</v>
      </c>
      <c r="AQ59">
        <f t="shared" si="27"/>
        <v>-3.5810087294070266E-3</v>
      </c>
      <c r="AR59">
        <f t="shared" si="27"/>
        <v>-3.5813058897334977E-3</v>
      </c>
      <c r="AS59">
        <f t="shared" si="27"/>
        <v>-0.16325080143093795</v>
      </c>
      <c r="AT59">
        <f t="shared" si="27"/>
        <v>-0.1066773787150148</v>
      </c>
      <c r="AU59">
        <f t="shared" si="23"/>
        <v>-0.27350948603568626</v>
      </c>
      <c r="AW59">
        <v>56</v>
      </c>
      <c r="AX59">
        <f>IF(Z59&gt;0, (R59*SUMPRODUCT(K59:$K$98, X59:$X$98)-K59*$AZ$3)/Z59, 0)</f>
        <v>-228952459.4013671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500000</v>
      </c>
      <c r="S60">
        <f t="shared" si="1"/>
        <v>-470131435.08794624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-303.44575280930025</v>
      </c>
      <c r="AC60">
        <f t="shared" si="2"/>
        <v>-270.93664648575106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-0.3679061623794046</v>
      </c>
      <c r="AI60">
        <f t="shared" si="25"/>
        <v>-0.36793497736881658</v>
      </c>
      <c r="AJ60">
        <f t="shared" si="7"/>
        <v>-32.50910632354919</v>
      </c>
      <c r="AK60">
        <f t="shared" si="22"/>
        <v>-21.241202696651019</v>
      </c>
      <c r="AL60">
        <f t="shared" si="26"/>
        <v>-54.118243997569024</v>
      </c>
      <c r="AN60">
        <f t="shared" si="27"/>
        <v>0</v>
      </c>
      <c r="AO60">
        <f t="shared" si="27"/>
        <v>0</v>
      </c>
      <c r="AP60">
        <f t="shared" si="27"/>
        <v>-1.1536803987808919E-7</v>
      </c>
      <c r="AQ60">
        <f t="shared" si="27"/>
        <v>-1.4730046298461752E-3</v>
      </c>
      <c r="AR60">
        <f t="shared" si="27"/>
        <v>-1.4731199978860535E-3</v>
      </c>
      <c r="AS60">
        <f t="shared" si="27"/>
        <v>-0.13015836379866572</v>
      </c>
      <c r="AT60">
        <f t="shared" si="27"/>
        <v>-8.5044484477543883E-2</v>
      </c>
      <c r="AU60">
        <f t="shared" si="23"/>
        <v>-0.21667596827409566</v>
      </c>
      <c r="AW60">
        <v>57</v>
      </c>
      <c r="AX60">
        <f>IF(Z60&gt;0, (R60*SUMPRODUCT(K60:$K$98, X60:$X$98)-K60*$AZ$3)/Z60, 0)</f>
        <v>-470131435.08794624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500000</v>
      </c>
      <c r="S61">
        <f t="shared" si="1"/>
        <v>-997264164.63802195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-270.93664648575106</v>
      </c>
      <c r="AC61">
        <f t="shared" si="2"/>
        <v>-241.9089343722749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-0.16398210868071844</v>
      </c>
      <c r="AI61">
        <f t="shared" si="25"/>
        <v>-0.16399423730936821</v>
      </c>
      <c r="AJ61">
        <f t="shared" si="7"/>
        <v>-29.027712113476156</v>
      </c>
      <c r="AK61">
        <f t="shared" si="22"/>
        <v>-18.965565254002577</v>
      </c>
      <c r="AL61">
        <f t="shared" si="26"/>
        <v>-48.1572716047881</v>
      </c>
      <c r="AN61">
        <f t="shared" si="27"/>
        <v>0</v>
      </c>
      <c r="AO61">
        <f t="shared" si="27"/>
        <v>0</v>
      </c>
      <c r="AP61">
        <f t="shared" si="27"/>
        <v>-4.3357149918450689E-8</v>
      </c>
      <c r="AQ61">
        <f t="shared" si="27"/>
        <v>-5.8619956759503144E-4</v>
      </c>
      <c r="AR61">
        <f t="shared" si="27"/>
        <v>-5.8624292474494994E-4</v>
      </c>
      <c r="AS61">
        <f t="shared" si="27"/>
        <v>-0.10376761480927084</v>
      </c>
      <c r="AT61">
        <f t="shared" si="27"/>
        <v>-6.779767768896186E-2</v>
      </c>
      <c r="AU61">
        <f t="shared" si="23"/>
        <v>-0.17215153542297765</v>
      </c>
      <c r="AW61">
        <v>58</v>
      </c>
      <c r="AX61">
        <f>IF(Z61&gt;0, (R61*SUMPRODUCT(K61:$K$98, X61:$X$98)-K61*$AZ$3)/Z61, 0)</f>
        <v>-997264164.63802195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500000</v>
      </c>
      <c r="S62">
        <f t="shared" si="1"/>
        <v>-2189520376.2726989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-241.9089343722749</v>
      </c>
      <c r="AC62">
        <f t="shared" si="2"/>
        <v>-215.99060528781931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-7.0749697845873233E-2</v>
      </c>
      <c r="AI62">
        <f t="shared" si="25"/>
        <v>-7.0754630218451908E-2</v>
      </c>
      <c r="AJ62">
        <f t="shared" si="7"/>
        <v>-25.918329084455593</v>
      </c>
      <c r="AK62">
        <f t="shared" si="22"/>
        <v>-16.933625406059246</v>
      </c>
      <c r="AL62">
        <f t="shared" si="26"/>
        <v>-42.922709120733288</v>
      </c>
      <c r="AN62">
        <f t="shared" si="27"/>
        <v>0</v>
      </c>
      <c r="AO62">
        <f t="shared" si="27"/>
        <v>0</v>
      </c>
      <c r="AP62">
        <f t="shared" si="27"/>
        <v>-1.5742977651332754E-8</v>
      </c>
      <c r="AQ62">
        <f t="shared" si="27"/>
        <v>-2.2581645937297761E-4</v>
      </c>
      <c r="AR62">
        <f t="shared" si="27"/>
        <v>-2.2583220235062893E-4</v>
      </c>
      <c r="AS62">
        <f t="shared" si="27"/>
        <v>-8.2725233957402944E-2</v>
      </c>
      <c r="AT62">
        <f t="shared" si="27"/>
        <v>-5.404816486813651E-2</v>
      </c>
      <c r="AU62">
        <f t="shared" si="23"/>
        <v>-0.13699923102789008</v>
      </c>
      <c r="AW62">
        <v>59</v>
      </c>
      <c r="AX62">
        <f>IF(Z62&gt;0, (R62*SUMPRODUCT(K62:$K$98, X62:$X$98)-K62*$AZ$3)/Z62, 0)</f>
        <v>-2189520376.2726989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500000</v>
      </c>
      <c r="S63">
        <f t="shared" si="1"/>
        <v>-4984771495.3354673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-215.99060528781931</v>
      </c>
      <c r="AC63">
        <f t="shared" si="2"/>
        <v>-192.84894245782942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-2.9486678823895236E-2</v>
      </c>
      <c r="AI63">
        <f t="shared" si="25"/>
        <v>-2.9488613204865739E-2</v>
      </c>
      <c r="AJ63">
        <f t="shared" si="7"/>
        <v>-23.141662829989883</v>
      </c>
      <c r="AK63">
        <f t="shared" si="22"/>
        <v>-15.119342370147352</v>
      </c>
      <c r="AL63">
        <f t="shared" si="26"/>
        <v>-38.290493813342103</v>
      </c>
      <c r="AN63">
        <f t="shared" si="27"/>
        <v>0</v>
      </c>
      <c r="AO63">
        <f t="shared" si="27"/>
        <v>0</v>
      </c>
      <c r="AP63">
        <f t="shared" si="27"/>
        <v>-5.5125811126309528E-9</v>
      </c>
      <c r="AQ63">
        <f t="shared" si="27"/>
        <v>-8.403086632743536E-5</v>
      </c>
      <c r="AR63">
        <f t="shared" si="27"/>
        <v>-8.403637890854799E-5</v>
      </c>
      <c r="AS63">
        <f t="shared" si="27"/>
        <v>-6.594889805920072E-2</v>
      </c>
      <c r="AT63">
        <f t="shared" si="27"/>
        <v>-4.308696293849848E-2</v>
      </c>
      <c r="AU63">
        <f t="shared" si="23"/>
        <v>-0.10911989737660775</v>
      </c>
      <c r="AW63">
        <v>60</v>
      </c>
      <c r="AX63">
        <f>IF(Z63&gt;0, (R63*SUMPRODUCT(K63:$K$98, X63:$X$98)-K63*$AZ$3)/Z63, 0)</f>
        <v>-4984771495.3354673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500000</v>
      </c>
      <c r="S64">
        <f t="shared" si="1"/>
        <v>-11788857841.837296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-192.84894245782942</v>
      </c>
      <c r="AC64">
        <f t="shared" si="2"/>
        <v>-172.18662591150897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-1.1847432331706967E-2</v>
      </c>
      <c r="AI64">
        <f t="shared" si="25"/>
        <v>-1.1848162625634597E-2</v>
      </c>
      <c r="AJ64">
        <f t="shared" si="7"/>
        <v>-20.662316546320454</v>
      </c>
      <c r="AK64">
        <f t="shared" si="22"/>
        <v>-13.49942597204806</v>
      </c>
      <c r="AL64">
        <f t="shared" si="26"/>
        <v>-34.173590680994153</v>
      </c>
      <c r="AN64">
        <f t="shared" si="27"/>
        <v>0</v>
      </c>
      <c r="AO64">
        <f t="shared" si="27"/>
        <v>0</v>
      </c>
      <c r="AP64">
        <f t="shared" si="27"/>
        <v>-1.8582008245521749E-9</v>
      </c>
      <c r="AQ64">
        <f t="shared" si="27"/>
        <v>-3.0145271232198282E-5</v>
      </c>
      <c r="AR64">
        <f t="shared" si="27"/>
        <v>-3.0147129433022837E-5</v>
      </c>
      <c r="AS64">
        <f t="shared" si="27"/>
        <v>-5.2574356969095758E-2</v>
      </c>
      <c r="AT64">
        <f t="shared" si="27"/>
        <v>-3.4348696494959315E-2</v>
      </c>
      <c r="AU64">
        <f t="shared" si="23"/>
        <v>-8.69532005934881E-2</v>
      </c>
      <c r="AW64">
        <v>61</v>
      </c>
      <c r="AX64">
        <f>IF(Z64&gt;0, (R64*SUMPRODUCT(K64:$K$98, X64:$X$98)-K64*$AZ$3)/Z64, 0)</f>
        <v>-11788857841.837296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500000</v>
      </c>
      <c r="S65">
        <f t="shared" si="1"/>
        <v>-29010710882.505062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-172.18662591150897</v>
      </c>
      <c r="AC65">
        <f t="shared" si="2"/>
        <v>-153.73808411286342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-4.5802318950161772E-3</v>
      </c>
      <c r="AI65">
        <f t="shared" si="25"/>
        <v>-4.5804968628150285E-3</v>
      </c>
      <c r="AJ65">
        <f t="shared" si="7"/>
        <v>-18.44854179864555</v>
      </c>
      <c r="AK65">
        <f t="shared" si="22"/>
        <v>-12.053063813805629</v>
      </c>
      <c r="AL65">
        <f t="shared" si="26"/>
        <v>-30.506186109313994</v>
      </c>
      <c r="AN65">
        <f t="shared" si="27"/>
        <v>0</v>
      </c>
      <c r="AO65">
        <f t="shared" si="27"/>
        <v>0</v>
      </c>
      <c r="AP65">
        <f t="shared" si="27"/>
        <v>-6.0196332755973758E-10</v>
      </c>
      <c r="AQ65">
        <f t="shared" si="27"/>
        <v>-1.0405534727140599E-5</v>
      </c>
      <c r="AR65">
        <f t="shared" si="27"/>
        <v>-1.040613669046816E-5</v>
      </c>
      <c r="AS65">
        <f t="shared" si="27"/>
        <v>-4.1912057457132994E-2</v>
      </c>
      <c r="AT65">
        <f t="shared" si="27"/>
        <v>-2.7382581702788046E-2</v>
      </c>
      <c r="AU65">
        <f t="shared" si="23"/>
        <v>-6.9305045296611509E-2</v>
      </c>
      <c r="AW65">
        <v>62</v>
      </c>
      <c r="AX65">
        <f>IF(Z65&gt;0, (R65*SUMPRODUCT(K65:$K$98, X65:$X$98)-K65*$AZ$3)/Z65, 0)</f>
        <v>-29010710882.505062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500000</v>
      </c>
      <c r="S66">
        <f t="shared" si="1"/>
        <v>-74424716993.927048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-153.73808411286342</v>
      </c>
      <c r="AC66">
        <f t="shared" si="2"/>
        <v>-137.26615528275809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-1.7009999708124423E-3</v>
      </c>
      <c r="AI66">
        <f t="shared" si="25"/>
        <v>-1.7010921889362236E-3</v>
      </c>
      <c r="AJ66">
        <f t="shared" si="7"/>
        <v>-16.471928830105327</v>
      </c>
      <c r="AK66">
        <f t="shared" si="22"/>
        <v>-10.76166588790044</v>
      </c>
      <c r="AL66">
        <f t="shared" si="26"/>
        <v>-27.235295810194707</v>
      </c>
      <c r="AN66">
        <f t="shared" si="27"/>
        <v>0</v>
      </c>
      <c r="AO66">
        <f t="shared" si="27"/>
        <v>0</v>
      </c>
      <c r="AP66">
        <f t="shared" si="27"/>
        <v>-1.8705753010849583E-10</v>
      </c>
      <c r="AQ66">
        <f t="shared" si="27"/>
        <v>-3.450350540737721E-6</v>
      </c>
      <c r="AR66">
        <f t="shared" si="27"/>
        <v>-3.4505375982678298E-6</v>
      </c>
      <c r="AS66">
        <f t="shared" si="27"/>
        <v>-3.3412069089455536E-2</v>
      </c>
      <c r="AT66">
        <f t="shared" si="27"/>
        <v>-2.1829230072132794E-2</v>
      </c>
      <c r="AU66">
        <f t="shared" si="23"/>
        <v>-5.5244749699186607E-2</v>
      </c>
      <c r="AW66">
        <v>63</v>
      </c>
      <c r="AX66">
        <f>IF(Z66&gt;0, (R66*SUMPRODUCT(K66:$K$98, X66:$X$98)-K66*$AZ$3)/Z66, 0)</f>
        <v>-74424716993.927048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-199466544119.69739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-137.26615528275809</v>
      </c>
      <c r="AC67">
        <f t="shared" ref="AC67:AC79" si="30">S67*Z67</f>
        <v>-122.55907012985864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-6.0574231624357846E-4</v>
      </c>
      <c r="AI67">
        <f t="shared" ref="AI67:AI79" si="34">SUM(AE67:AH67)</f>
        <v>-6.0577303795449761E-4</v>
      </c>
      <c r="AJ67">
        <f t="shared" ref="AJ67:AJ79" si="35">AB67-AC67</f>
        <v>-14.707085152899452</v>
      </c>
      <c r="AK67">
        <f t="shared" si="22"/>
        <v>-9.6086308697930676</v>
      </c>
      <c r="AL67">
        <f t="shared" si="26"/>
        <v>-24.316321795730474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-1.0970560197056262E-6</v>
      </c>
      <c r="AR67">
        <f t="shared" si="36"/>
        <v>-1.0971116595990193E-6</v>
      </c>
      <c r="AS67">
        <f t="shared" si="36"/>
        <v>-2.6635907491765278E-2</v>
      </c>
      <c r="AT67">
        <f t="shared" si="36"/>
        <v>-1.7402129674884737E-2</v>
      </c>
      <c r="AU67">
        <f t="shared" si="23"/>
        <v>-4.4039134278309612E-2</v>
      </c>
      <c r="AW67">
        <v>64</v>
      </c>
      <c r="AX67">
        <f>IF(Z67&gt;0, (R67*SUMPRODUCT(K67:$K$98, X67:$X$98)-K67*$AZ$3)/Z67, 0)</f>
        <v>-199466544119.69739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500000</v>
      </c>
      <c r="S68">
        <f t="shared" si="29"/>
        <v>-559646868539.5321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-122.55907012985864</v>
      </c>
      <c r="AC68">
        <f t="shared" si="30"/>
        <v>-109.42774211687004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-2.0637994711328848E-4</v>
      </c>
      <c r="AI68">
        <f t="shared" si="34"/>
        <v>-2.0638972361238715E-4</v>
      </c>
      <c r="AJ68">
        <f t="shared" si="35"/>
        <v>-13.131328012988604</v>
      </c>
      <c r="AK68">
        <f t="shared" si="22"/>
        <v>-8.5791349090901061</v>
      </c>
      <c r="AL68">
        <f t="shared" si="26"/>
        <v>-21.71066931180232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-3.3372624743662267E-7</v>
      </c>
      <c r="AR68">
        <f t="shared" si="36"/>
        <v>-3.3374205650336052E-7</v>
      </c>
      <c r="AS68">
        <f t="shared" si="36"/>
        <v>-2.1233985583049519E-2</v>
      </c>
      <c r="AT68">
        <f t="shared" si="36"/>
        <v>-1.3872871562911757E-2</v>
      </c>
      <c r="AU68">
        <f t="shared" si="23"/>
        <v>-3.5107190888017774E-2</v>
      </c>
      <c r="AW68">
        <v>65</v>
      </c>
      <c r="AX68">
        <f>IF(Z68&gt;0, (R68*SUMPRODUCT(K68:$K$98, X68:$X$98)-K68*$AZ$3)/Z68, 0)</f>
        <v>-559646868539.5321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500000</v>
      </c>
      <c r="S69">
        <f t="shared" si="29"/>
        <v>-1647060700728.8757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-109.42774211687004</v>
      </c>
      <c r="AC69">
        <f t="shared" si="30"/>
        <v>-97.703341459484975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-6.7127431937892364E-5</v>
      </c>
      <c r="AI69">
        <f t="shared" si="34"/>
        <v>-6.7130397928806242E-5</v>
      </c>
      <c r="AJ69">
        <f t="shared" si="35"/>
        <v>-11.724400657385061</v>
      </c>
      <c r="AK69">
        <f t="shared" si="22"/>
        <v>-7.6599419481809035</v>
      </c>
      <c r="AL69">
        <f t="shared" si="26"/>
        <v>-19.384409735963892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-9.6918097084483055E-8</v>
      </c>
      <c r="AR69">
        <f t="shared" si="36"/>
        <v>-9.6922379360551787E-8</v>
      </c>
      <c r="AS69">
        <f t="shared" si="36"/>
        <v>-1.6927604235197853E-2</v>
      </c>
      <c r="AT69">
        <f t="shared" si="36"/>
        <v>-1.10593683679449E-2</v>
      </c>
      <c r="AU69">
        <f t="shared" si="23"/>
        <v>-2.7987069525522112E-2</v>
      </c>
      <c r="AW69">
        <v>66</v>
      </c>
      <c r="AX69">
        <f>IF(Z69&gt;0, (R69*SUMPRODUCT(K69:$K$98, X69:$X$98)-K69*$AZ$3)/Z69, 0)</f>
        <v>-1647060700728.8757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500000</v>
      </c>
      <c r="S70">
        <f t="shared" si="29"/>
        <v>-5139385371069.6484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-97.703341459484975</v>
      </c>
      <c r="AC70">
        <f t="shared" si="30"/>
        <v>-87.235126385767984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-2.0876387965580362E-5</v>
      </c>
      <c r="AI70">
        <f t="shared" si="34"/>
        <v>-2.0877236657788547E-5</v>
      </c>
      <c r="AJ70">
        <f t="shared" si="35"/>
        <v>-10.468215073716991</v>
      </c>
      <c r="AK70">
        <f t="shared" si="22"/>
        <v>-6.839233902163949</v>
      </c>
      <c r="AL70">
        <f t="shared" si="26"/>
        <v>-17.307469853117595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-2.691176501930591E-8</v>
      </c>
      <c r="AR70">
        <f t="shared" si="36"/>
        <v>-2.691285906897188E-8</v>
      </c>
      <c r="AS70">
        <f t="shared" si="36"/>
        <v>-1.3494582717082398E-2</v>
      </c>
      <c r="AT70">
        <f t="shared" si="36"/>
        <v>-8.8164607781080814E-3</v>
      </c>
      <c r="AU70">
        <f t="shared" si="23"/>
        <v>-2.2311070408049548E-2</v>
      </c>
      <c r="AW70">
        <v>67</v>
      </c>
      <c r="AX70">
        <f>IF(Z70&gt;0, (R70*SUMPRODUCT(K70:$K$98, X70:$X$98)-K70*$AZ$3)/Z70, 0)</f>
        <v>-5139385371069.6484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500000</v>
      </c>
      <c r="S71">
        <f t="shared" si="29"/>
        <v>-17058730374173.02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-87.235126385767984</v>
      </c>
      <c r="AC71">
        <f t="shared" si="30"/>
        <v>-77.888505724612727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-6.1191014333440639E-6</v>
      </c>
      <c r="AI71">
        <f t="shared" si="34"/>
        <v>-6.1193297284868333E-6</v>
      </c>
      <c r="AJ71">
        <f t="shared" si="35"/>
        <v>-9.3466206611552565</v>
      </c>
      <c r="AK71">
        <f t="shared" si="22"/>
        <v>-6.1064588470037595</v>
      </c>
      <c r="AL71">
        <f t="shared" si="26"/>
        <v>-15.453085627488745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-7.0429799589407744E-9</v>
      </c>
      <c r="AR71">
        <f t="shared" si="36"/>
        <v>-7.043242722703193E-9</v>
      </c>
      <c r="AS71">
        <f t="shared" si="36"/>
        <v>-1.0757798790788057E-2</v>
      </c>
      <c r="AT71">
        <f t="shared" si="36"/>
        <v>-7.0284285606359931E-3</v>
      </c>
      <c r="AU71">
        <f t="shared" si="23"/>
        <v>-1.7786234394666773E-2</v>
      </c>
      <c r="AW71">
        <v>68</v>
      </c>
      <c r="AX71">
        <f>IF(Z71&gt;0, (R71*SUMPRODUCT(K71:$K$98, X71:$X$98)-K71*$AZ$3)/Z71, 0)</f>
        <v>-17058730374173.02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500000</v>
      </c>
      <c r="S72">
        <f t="shared" si="29"/>
        <v>-60448553809331.328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-77.888505724612727</v>
      </c>
      <c r="AC72">
        <f t="shared" si="30"/>
        <v>-69.543308688738705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-1.68489468045043E-6</v>
      </c>
      <c r="AI72">
        <f t="shared" si="34"/>
        <v>-1.6849522031737264E-6</v>
      </c>
      <c r="AJ72">
        <f t="shared" si="35"/>
        <v>-8.3451970358740226</v>
      </c>
      <c r="AK72">
        <f t="shared" ref="AK72:AK79" si="49">G72*SUM(AB72:AB72, AE72:AF72)</f>
        <v>-5.4521954007228919</v>
      </c>
      <c r="AL72">
        <f t="shared" si="26"/>
        <v>-13.797394121549118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-1.7315041497226715E-9</v>
      </c>
      <c r="AR72">
        <f t="shared" si="36"/>
        <v>-1.7315632637048371E-9</v>
      </c>
      <c r="AS72">
        <f t="shared" si="36"/>
        <v>-8.5760513493972797E-3</v>
      </c>
      <c r="AT72">
        <f t="shared" si="36"/>
        <v>-5.6030202190007405E-3</v>
      </c>
      <c r="AU72">
        <f t="shared" si="23"/>
        <v>-1.4179073299961284E-2</v>
      </c>
      <c r="AW72">
        <v>69</v>
      </c>
      <c r="AX72">
        <f>IF(Z72&gt;0, (R72*SUMPRODUCT(K72:$K$98, X72:$X$98)-K72*$AZ$3)/Z72, 0)</f>
        <v>-60448553809331.328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500000</v>
      </c>
      <c r="S73">
        <f t="shared" si="29"/>
        <v>-229596713577523.94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-69.543308688738705</v>
      </c>
      <c r="AC73">
        <f t="shared" si="30"/>
        <v>-62.092239902151469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-4.3425473266375124E-7</v>
      </c>
      <c r="AI73">
        <f t="shared" si="34"/>
        <v>-4.3426825468654821E-7</v>
      </c>
      <c r="AJ73">
        <f t="shared" si="35"/>
        <v>-7.4510687865872356</v>
      </c>
      <c r="AK73">
        <f t="shared" si="49"/>
        <v>-4.8680316082117097</v>
      </c>
      <c r="AL73">
        <f t="shared" si="26"/>
        <v>-12.319100829067199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-3.98453196452157E-10</v>
      </c>
      <c r="AR73">
        <f t="shared" si="36"/>
        <v>-3.9846560367031878E-10</v>
      </c>
      <c r="AS73">
        <f t="shared" si="36"/>
        <v>-6.8367756334838528E-3</v>
      </c>
      <c r="AT73">
        <f t="shared" si="36"/>
        <v>-4.4666934147704739E-3</v>
      </c>
      <c r="AU73">
        <f t="shared" si="23"/>
        <v>-1.1303469446719928E-2</v>
      </c>
      <c r="AW73">
        <v>70</v>
      </c>
      <c r="AX73">
        <f>IF(Z73&gt;0, (R73*SUMPRODUCT(K73:$K$98, X73:$X$98)-K73*$AZ$3)/Z73, 0)</f>
        <v>-229596713577523.94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500000</v>
      </c>
      <c r="S74">
        <f t="shared" si="29"/>
        <v>-938907306549298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-62.092239902151469</v>
      </c>
      <c r="AC74">
        <f t="shared" si="30"/>
        <v>-55.439499912979613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-1.0434461079801671E-7</v>
      </c>
      <c r="AI74">
        <f t="shared" si="34"/>
        <v>-1.0434756313950592E-7</v>
      </c>
      <c r="AJ74">
        <f t="shared" si="35"/>
        <v>-6.6527399891718559</v>
      </c>
      <c r="AK74">
        <f t="shared" si="49"/>
        <v>-4.3464567931506028</v>
      </c>
      <c r="AL74">
        <f t="shared" si="26"/>
        <v>-10.999196886670022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-8.5483984270988373E-11</v>
      </c>
      <c r="AR74">
        <f t="shared" si="36"/>
        <v>-8.5486402967186435E-11</v>
      </c>
      <c r="AS74">
        <f t="shared" si="36"/>
        <v>-5.4502356781434436E-3</v>
      </c>
      <c r="AT74">
        <f t="shared" si="36"/>
        <v>-3.5608206432380389E-3</v>
      </c>
      <c r="AU74">
        <f t="shared" si="23"/>
        <v>-9.0110564068678848E-3</v>
      </c>
      <c r="AW74">
        <v>71</v>
      </c>
      <c r="AX74">
        <f>IF(Z74&gt;0, (R74*SUMPRODUCT(K74:$K$98, X74:$X$98)-K74*$AZ$3)/Z74, 0)</f>
        <v>-938907306549298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500000</v>
      </c>
      <c r="S75">
        <f t="shared" si="29"/>
        <v>-4156554757762504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-55.439499912979613</v>
      </c>
      <c r="AC75">
        <f t="shared" si="30"/>
        <v>-49.499553493805898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-2.3273783847376112E-8</v>
      </c>
      <c r="AI75">
        <f t="shared" si="34"/>
        <v>-2.3274379287065695E-8</v>
      </c>
      <c r="AJ75">
        <f t="shared" si="35"/>
        <v>-5.9399464191737152</v>
      </c>
      <c r="AK75">
        <f t="shared" si="49"/>
        <v>-3.8807649939085733</v>
      </c>
      <c r="AL75">
        <f t="shared" si="26"/>
        <v>-9.8207114363566674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-1.7024082141991194E-11</v>
      </c>
      <c r="AR75">
        <f t="shared" si="36"/>
        <v>-1.7024517688452077E-11</v>
      </c>
      <c r="AS75">
        <f t="shared" si="36"/>
        <v>-4.3448945140237829E-3</v>
      </c>
      <c r="AT75">
        <f t="shared" si="36"/>
        <v>-2.8386644158642838E-3</v>
      </c>
      <c r="AU75">
        <f t="shared" si="23"/>
        <v>-7.1835589469125835E-3</v>
      </c>
      <c r="AW75">
        <v>72</v>
      </c>
      <c r="AX75">
        <f>IF(Z75&gt;0, (R75*SUMPRODUCT(K75:$K$98, X75:$X$98)-K75*$AZ$3)/Z75, 0)</f>
        <v>-4156554757762504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500000</v>
      </c>
      <c r="S76">
        <f t="shared" si="29"/>
        <v>-2.0057063501239836E+16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-49.499553493805898</v>
      </c>
      <c r="AC76">
        <f t="shared" si="30"/>
        <v>-44.196029905198628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-4.7930956855115016E-9</v>
      </c>
      <c r="AI76">
        <f t="shared" si="34"/>
        <v>-4.7932058612356362E-9</v>
      </c>
      <c r="AJ76">
        <f t="shared" si="35"/>
        <v>-5.3035235886072698</v>
      </c>
      <c r="AK76">
        <f t="shared" si="49"/>
        <v>-3.4649687445664132</v>
      </c>
      <c r="AL76">
        <f t="shared" si="26"/>
        <v>-8.7684923379668884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-3.1303636068925637E-12</v>
      </c>
      <c r="AR76">
        <f t="shared" si="36"/>
        <v>-3.130435562492832E-12</v>
      </c>
      <c r="AS76">
        <f t="shared" si="36"/>
        <v>-3.4637233052235107E-3</v>
      </c>
      <c r="AT76">
        <f t="shared" si="36"/>
        <v>-2.2629658927523382E-3</v>
      </c>
      <c r="AU76">
        <f t="shared" si="23"/>
        <v>-5.7266892011062845E-3</v>
      </c>
      <c r="AW76">
        <v>73</v>
      </c>
      <c r="AX76">
        <f>IF(Z76&gt;0, (R76*SUMPRODUCT(K76:$K$98, X76:$X$98)-K76*$AZ$3)/Z76, 0)</f>
        <v>-2.0057063501239836E+16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500000</v>
      </c>
      <c r="S77">
        <f t="shared" si="29"/>
        <v>-1.0635481600737032E+17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-44.196029905198628</v>
      </c>
      <c r="AC77">
        <f t="shared" si="30"/>
        <v>-39.460740986787215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-9.052250751018806E-10</v>
      </c>
      <c r="AI77">
        <f t="shared" si="34"/>
        <v>-9.0524362656126348E-10</v>
      </c>
      <c r="AJ77">
        <f t="shared" si="35"/>
        <v>-4.7352889184114133</v>
      </c>
      <c r="AK77">
        <f t="shared" si="49"/>
        <v>-3.0937220933639042</v>
      </c>
      <c r="AL77">
        <f t="shared" si="26"/>
        <v>-7.8290110126805619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-5.27858160293672E-13</v>
      </c>
      <c r="AR77">
        <f t="shared" si="36"/>
        <v>-5.2786897808859392E-13</v>
      </c>
      <c r="AS77">
        <f t="shared" si="36"/>
        <v>-2.7612590124620022E-3</v>
      </c>
      <c r="AT77">
        <f t="shared" si="36"/>
        <v>-1.8040225548095468E-3</v>
      </c>
      <c r="AU77">
        <f t="shared" si="23"/>
        <v>-4.5652815677994186E-3</v>
      </c>
      <c r="AW77">
        <v>74</v>
      </c>
      <c r="AX77">
        <f>IF(Z77&gt;0, (R77*SUMPRODUCT(K77:$K$98, X77:$X$98)-K77*$AZ$3)/Z77, 0)</f>
        <v>-1.0635481600737032E+17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500000</v>
      </c>
      <c r="S78">
        <f t="shared" si="29"/>
        <v>-6.2585149261202637E+17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-39.460740986787215</v>
      </c>
      <c r="AC78">
        <f t="shared" si="30"/>
        <v>-35.232804452489049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-1.555115526886761E-10</v>
      </c>
      <c r="AI78">
        <f t="shared" si="34"/>
        <v>-1.5551436747819633E-10</v>
      </c>
      <c r="AJ78">
        <f t="shared" si="35"/>
        <v>-4.2279365342981663</v>
      </c>
      <c r="AK78">
        <f t="shared" si="49"/>
        <v>-2.7622518690751052</v>
      </c>
      <c r="AL78">
        <f t="shared" si="26"/>
        <v>-6.9901884035287862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-8.0966487511227749E-14</v>
      </c>
      <c r="AR78">
        <f t="shared" si="36"/>
        <v>-8.0967953020487971E-14</v>
      </c>
      <c r="AS78">
        <f t="shared" si="36"/>
        <v>-2.2012587790684627E-3</v>
      </c>
      <c r="AT78">
        <f t="shared" si="36"/>
        <v>-1.4381557356582201E-3</v>
      </c>
      <c r="AU78">
        <f t="shared" si="23"/>
        <v>-3.6394145148076506E-3</v>
      </c>
      <c r="AW78">
        <v>75</v>
      </c>
      <c r="AX78">
        <f>IF(Z78&gt;0, (R78*SUMPRODUCT(K78:$K$98, X78:$X$98)-K78*$AZ$3)/Z78, 0)</f>
        <v>-6.2585149261202637E+17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-35.232804452489049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-2.8147895202297081E-11</v>
      </c>
      <c r="AI79">
        <f t="shared" si="34"/>
        <v>-2.8147895202297081E-11</v>
      </c>
      <c r="AJ79">
        <f t="shared" si="35"/>
        <v>-35.232804452489049</v>
      </c>
      <c r="AK79">
        <f t="shared" si="49"/>
        <v>-2.4662963116742338</v>
      </c>
      <c r="AL79">
        <f t="shared" si="26"/>
        <v>-37.699100764191428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-1.3084904109105314E-14</v>
      </c>
      <c r="AR79">
        <f t="shared" si="36"/>
        <v>-1.3084904109105314E-14</v>
      </c>
      <c r="AS79">
        <f t="shared" si="36"/>
        <v>-1.6378413534737596E-2</v>
      </c>
      <c r="AT79">
        <f t="shared" si="36"/>
        <v>-1.1464889474316318E-3</v>
      </c>
      <c r="AU79">
        <f t="shared" si="23"/>
        <v>-1.7524902482182313E-2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171565.56749137022</v>
      </c>
      <c r="AO81" s="8">
        <f t="shared" si="50"/>
        <v>-17156.556749137024</v>
      </c>
      <c r="AP81" s="8">
        <f t="shared" si="50"/>
        <v>-2969.8425132638836</v>
      </c>
      <c r="AQ81" s="8">
        <f t="shared" si="50"/>
        <v>-67671.30814737748</v>
      </c>
      <c r="AR81" s="8">
        <f t="shared" si="50"/>
        <v>83767.860081591789</v>
      </c>
      <c r="AS81" s="8">
        <f t="shared" si="50"/>
        <v>-11922.936193368083</v>
      </c>
      <c r="AT81" s="8">
        <f t="shared" si="50"/>
        <v>3261.3212675827485</v>
      </c>
      <c r="AU81" s="8">
        <f t="shared" si="50"/>
        <v>75106.245155806493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9356B-C835-4C5A-AA0A-D710ED2293C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304362.33947239246</v>
      </c>
      <c r="K3">
        <v>1</v>
      </c>
      <c r="L3" s="2">
        <v>0</v>
      </c>
      <c r="O3">
        <f>$C$3</f>
        <v>304362.33947239246</v>
      </c>
      <c r="P3" s="2">
        <f>O3*C5</f>
        <v>30436.233947239249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304362.33947239246</v>
      </c>
      <c r="AF3">
        <f t="shared" ref="AF3:AG34" si="4">-$Z3*P3</f>
        <v>-30436.233947239249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271406.19732115325</v>
      </c>
      <c r="AJ3">
        <f t="shared" ref="AJ3:AJ66" si="7">AB3-AC3</f>
        <v>0</v>
      </c>
      <c r="AL3">
        <f t="shared" ref="AL3:AL34" si="8">SUM(AI3:AK3)</f>
        <v>271406.19732115325</v>
      </c>
      <c r="AN3">
        <f t="shared" ref="AN3:AU34" si="9">AE3*$K3</f>
        <v>304362.33947239246</v>
      </c>
      <c r="AO3">
        <f t="shared" si="9"/>
        <v>-30436.233947239249</v>
      </c>
      <c r="AP3">
        <f t="shared" si="9"/>
        <v>-2519.9082039999998</v>
      </c>
      <c r="AQ3">
        <f t="shared" si="9"/>
        <v>0</v>
      </c>
      <c r="AR3">
        <f t="shared" si="9"/>
        <v>271406.19732115325</v>
      </c>
      <c r="AS3">
        <f t="shared" si="9"/>
        <v>0</v>
      </c>
      <c r="AT3">
        <f t="shared" si="9"/>
        <v>0</v>
      </c>
      <c r="AU3">
        <f t="shared" si="9"/>
        <v>271406.19732115325</v>
      </c>
      <c r="AW3">
        <v>0</v>
      </c>
      <c r="AX3">
        <f>IF(Z3&gt;0, (R3*SUMPRODUCT(K3:$K$98, X3:$X$98)-K3*$AZ$3)/Z3, 0)</f>
        <v>0</v>
      </c>
      <c r="AZ3">
        <f>C6*ABS(SUMPRODUCT(X4:X69, K4:K69))/1</f>
        <v>140583.26712120595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9627.9796951989392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9429.9252784911951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-9429.9252784911951</v>
      </c>
      <c r="AK4">
        <f>G4*SUM(AB4, AE4:AF4)</f>
        <v>0</v>
      </c>
      <c r="AL4">
        <f t="shared" si="8"/>
        <v>-14715.282278491195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-4930.8303013340792</v>
      </c>
      <c r="AR4">
        <f t="shared" si="9"/>
        <v>-4930.8303013340792</v>
      </c>
      <c r="AS4">
        <f t="shared" si="9"/>
        <v>-8797.3927404526494</v>
      </c>
      <c r="AT4">
        <f t="shared" si="9"/>
        <v>0</v>
      </c>
      <c r="AU4">
        <f t="shared" si="9"/>
        <v>-13728.223041786729</v>
      </c>
      <c r="AW4">
        <v>1</v>
      </c>
      <c r="AX4">
        <f>IF(Z4&gt;0, (R4*SUMPRODUCT(K4:$K$98, X4:$X$98)-K4*$AZ$3)/Z4, 0)</f>
        <v>9627.9796951989392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500000</v>
      </c>
      <c r="S5">
        <f t="shared" si="1"/>
        <v>16122.541949086259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9429.9252784911951</v>
      </c>
      <c r="AC5">
        <f t="shared" si="2"/>
        <v>15438.557953955475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-6029.5361258824787</v>
      </c>
      <c r="AI5">
        <f t="shared" si="6"/>
        <v>-6077.4149219268902</v>
      </c>
      <c r="AJ5">
        <f t="shared" si="7"/>
        <v>-6008.6326754642796</v>
      </c>
      <c r="AK5">
        <f>G5*SUM(AB5, AE5:AF5)</f>
        <v>386.626936418139</v>
      </c>
      <c r="AL5">
        <f t="shared" si="8"/>
        <v>-11699.420660973032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-5155.9046840871661</v>
      </c>
      <c r="AR5">
        <f t="shared" si="9"/>
        <v>-5196.8462264612417</v>
      </c>
      <c r="AS5">
        <f t="shared" si="9"/>
        <v>-5138.0299760375474</v>
      </c>
      <c r="AT5">
        <f t="shared" si="9"/>
        <v>330.60779317924715</v>
      </c>
      <c r="AU5">
        <f t="shared" si="9"/>
        <v>-10004.268409319542</v>
      </c>
      <c r="AW5">
        <v>2</v>
      </c>
      <c r="AX5">
        <f>IF(Z5&gt;0, (R5*SUMPRODUCT(K5:$K$98, X5:$X$98)-K5*$AZ$3)/Z5, 0)</f>
        <v>16122.541949086259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500000</v>
      </c>
      <c r="S6">
        <f t="shared" si="1"/>
        <v>23595.367907434276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15438.557953955475</v>
      </c>
      <c r="AC6">
        <f t="shared" si="2"/>
        <v>22049.18990221103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-6764.5202688256422</v>
      </c>
      <c r="AI6">
        <f t="shared" si="6"/>
        <v>-6811.2438248827275</v>
      </c>
      <c r="AJ6">
        <f t="shared" si="7"/>
        <v>-6610.6319482555555</v>
      </c>
      <c r="AK6">
        <f>G6*SUM(AB6, AE6:AF6)</f>
        <v>903.1556403063953</v>
      </c>
      <c r="AL6">
        <f t="shared" si="8"/>
        <v>-12518.720132831888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-5218.2187799548065</v>
      </c>
      <c r="AR6">
        <f t="shared" si="9"/>
        <v>-5254.2617997099496</v>
      </c>
      <c r="AS6">
        <f t="shared" si="9"/>
        <v>-5099.5077860480733</v>
      </c>
      <c r="AT6">
        <f t="shared" si="9"/>
        <v>696.70331910870584</v>
      </c>
      <c r="AU6">
        <f t="shared" si="9"/>
        <v>-9657.0662666493172</v>
      </c>
      <c r="AW6">
        <v>3</v>
      </c>
      <c r="AX6">
        <f>IF(Z6&gt;0, (R6*SUMPRODUCT(K6:$K$98, X6:$X$98)-K6*$AZ$3)/Z6, 0)</f>
        <v>23595.367907434276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500000</v>
      </c>
      <c r="S7">
        <f t="shared" si="1"/>
        <v>29237.30850119294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22049.18990221103</v>
      </c>
      <c r="AC7">
        <f t="shared" si="2"/>
        <v>26609.091052514705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-7509.5010404290251</v>
      </c>
      <c r="AI7">
        <f t="shared" si="6"/>
        <v>-7555.0064108214965</v>
      </c>
      <c r="AJ7">
        <f t="shared" si="7"/>
        <v>-4559.9011503036745</v>
      </c>
      <c r="AK7">
        <f>G7*SUM(AB7, AE7:AF7)</f>
        <v>1082.6152241985615</v>
      </c>
      <c r="AL7">
        <f t="shared" si="8"/>
        <v>-11032.29233692661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-5270.589044613972</v>
      </c>
      <c r="AR7">
        <f t="shared" si="9"/>
        <v>-5302.527265991188</v>
      </c>
      <c r="AS7">
        <f t="shared" si="9"/>
        <v>-3200.3943961022669</v>
      </c>
      <c r="AT7">
        <f t="shared" si="9"/>
        <v>759.84008917152323</v>
      </c>
      <c r="AU7">
        <f t="shared" si="9"/>
        <v>-7743.0815729219321</v>
      </c>
      <c r="AW7">
        <v>4</v>
      </c>
      <c r="AX7">
        <f>IF(Z7&gt;0, (R7*SUMPRODUCT(K7:$K$98, X7:$X$98)-K7*$AZ$3)/Z7, 0)</f>
        <v>29237.30850119294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500000</v>
      </c>
      <c r="S8">
        <f t="shared" si="1"/>
        <v>31551.829537086418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26609.091052514705</v>
      </c>
      <c r="AC8">
        <f t="shared" si="2"/>
        <v>27905.397882283491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-8287.9563620456483</v>
      </c>
      <c r="AI8">
        <f t="shared" si="6"/>
        <v>-8332.1778830979911</v>
      </c>
      <c r="AJ8">
        <f t="shared" si="7"/>
        <v>-1296.306829768786</v>
      </c>
      <c r="AK8">
        <f t="shared" ref="AK8:AK69" si="22">G8*SUM(AB8:AB8, AE8:AF8)</f>
        <v>566.77363941856322</v>
      </c>
      <c r="AL8">
        <f t="shared" si="8"/>
        <v>-9061.7110734482139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-5429.8073868759157</v>
      </c>
      <c r="AR8">
        <f t="shared" si="9"/>
        <v>-5458.7788644247712</v>
      </c>
      <c r="AS8">
        <f t="shared" si="9"/>
        <v>-849.26803333203725</v>
      </c>
      <c r="AT8">
        <f t="shared" si="9"/>
        <v>371.31852046116154</v>
      </c>
      <c r="AU8">
        <f t="shared" si="9"/>
        <v>-5936.7283772956471</v>
      </c>
      <c r="AW8">
        <v>5</v>
      </c>
      <c r="AX8">
        <f>IF(Z8&gt;0, (R8*SUMPRODUCT(K8:$K$98, X8:$X$98)-K8*$AZ$3)/Z8, 0)</f>
        <v>31551.829537086418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500000</v>
      </c>
      <c r="S9">
        <f t="shared" si="1"/>
        <v>31907.545721604787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27905.397882283491</v>
      </c>
      <c r="AC9">
        <f t="shared" si="2"/>
        <v>27351.544702602696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-9186.8449969702724</v>
      </c>
      <c r="AI9">
        <f t="shared" si="6"/>
        <v>-9229.7056183123932</v>
      </c>
      <c r="AJ9">
        <f t="shared" si="7"/>
        <v>553.85317968079471</v>
      </c>
      <c r="AK9">
        <f t="shared" si="22"/>
        <v>164.64184750547258</v>
      </c>
      <c r="AL9">
        <f t="shared" si="8"/>
        <v>-8511.210591126126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-5700.0749638166362</v>
      </c>
      <c r="AR9">
        <f t="shared" si="9"/>
        <v>-5726.6682888075793</v>
      </c>
      <c r="AS9">
        <f t="shared" si="9"/>
        <v>343.64405235637292</v>
      </c>
      <c r="AT9">
        <f t="shared" si="9"/>
        <v>102.15377240738893</v>
      </c>
      <c r="AU9">
        <f t="shared" si="9"/>
        <v>-5280.8704640438173</v>
      </c>
      <c r="AW9">
        <v>6</v>
      </c>
      <c r="AX9">
        <f>IF(Z9&gt;0, (R9*SUMPRODUCT(K9:$K$98, X9:$X$98)-K9*$AZ$3)/Z9, 0)</f>
        <v>31907.545721604787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500000</v>
      </c>
      <c r="S10">
        <f t="shared" si="1"/>
        <v>31537.142887345643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27351.544702602696</v>
      </c>
      <c r="AC10">
        <f t="shared" si="2"/>
        <v>26128.22406683462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-10074.88880131053</v>
      </c>
      <c r="AI10">
        <f t="shared" si="6"/>
        <v>-10116.313327559099</v>
      </c>
      <c r="AJ10">
        <f t="shared" si="7"/>
        <v>1223.3206357680756</v>
      </c>
      <c r="AK10">
        <f t="shared" si="22"/>
        <v>112.14133328067106</v>
      </c>
      <c r="AL10">
        <f t="shared" si="8"/>
        <v>-8780.8513585103519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-5930.244869832678</v>
      </c>
      <c r="AR10">
        <f t="shared" si="9"/>
        <v>-5954.6280257280432</v>
      </c>
      <c r="AS10">
        <f t="shared" si="9"/>
        <v>720.0665999887176</v>
      </c>
      <c r="AT10">
        <f t="shared" si="9"/>
        <v>66.008228924312334</v>
      </c>
      <c r="AU10">
        <f t="shared" si="9"/>
        <v>-5168.5531968150135</v>
      </c>
      <c r="AW10">
        <v>7</v>
      </c>
      <c r="AX10">
        <f>IF(Z10&gt;0, (R10*SUMPRODUCT(K10:$K$98, X10:$X$98)-K10*$AZ$3)/Z10, 0)</f>
        <v>31537.142887345643</v>
      </c>
    </row>
    <row r="11" spans="1:52" x14ac:dyDescent="0.25">
      <c r="A11" t="s">
        <v>33</v>
      </c>
      <c r="C11" s="12">
        <f>AU71</f>
        <v>123560.16837677105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500000</v>
      </c>
      <c r="S11">
        <f t="shared" si="1"/>
        <v>30455.672352995971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26128.22406683462</v>
      </c>
      <c r="AC11">
        <f t="shared" si="2"/>
        <v>24318.161615881909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-10864.183078563174</v>
      </c>
      <c r="AI11">
        <f t="shared" si="6"/>
        <v>-10904.106941241402</v>
      </c>
      <c r="AJ11">
        <f t="shared" si="7"/>
        <v>1810.0624509527115</v>
      </c>
      <c r="AK11">
        <f t="shared" si="22"/>
        <v>62.707737760403084</v>
      </c>
      <c r="AL11">
        <f t="shared" si="8"/>
        <v>-9031.3367525282865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-6076.4314264078885</v>
      </c>
      <c r="AR11">
        <f t="shared" si="9"/>
        <v>-6098.7611876137962</v>
      </c>
      <c r="AS11">
        <f t="shared" si="9"/>
        <v>1012.383561763814</v>
      </c>
      <c r="AT11">
        <f t="shared" si="9"/>
        <v>35.072979316605156</v>
      </c>
      <c r="AU11">
        <f t="shared" si="9"/>
        <v>-5051.3046465333764</v>
      </c>
      <c r="AW11">
        <v>8</v>
      </c>
      <c r="AX11">
        <f>IF(Z11&gt;0, (R11*SUMPRODUCT(K11:$K$98, X11:$X$98)-K11*$AZ$3)/Z11, 0)</f>
        <v>30455.672352995971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500000</v>
      </c>
      <c r="S12">
        <f t="shared" si="1"/>
        <v>28872.242923043759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24318.161615881909</v>
      </c>
      <c r="AC12">
        <f t="shared" si="2"/>
        <v>22149.664690407677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-11665.637693853509</v>
      </c>
      <c r="AI12">
        <f t="shared" si="6"/>
        <v>-11703.995754135569</v>
      </c>
      <c r="AJ12">
        <f t="shared" si="7"/>
        <v>2168.4969254742318</v>
      </c>
      <c r="AK12">
        <f t="shared" si="22"/>
        <v>55.931771716528388</v>
      </c>
      <c r="AL12">
        <f t="shared" si="8"/>
        <v>-9479.5670569448084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-6200.4104482123084</v>
      </c>
      <c r="AR12">
        <f t="shared" si="9"/>
        <v>-6220.7981650253687</v>
      </c>
      <c r="AS12">
        <f t="shared" si="9"/>
        <v>1152.5791685362399</v>
      </c>
      <c r="AT12">
        <f t="shared" si="9"/>
        <v>29.728331261386014</v>
      </c>
      <c r="AU12">
        <f t="shared" si="9"/>
        <v>-5038.4906652277432</v>
      </c>
      <c r="AW12">
        <v>9</v>
      </c>
      <c r="AX12">
        <f>IF(Z12&gt;0, (R12*SUMPRODUCT(K12:$K$98, X12:$X$98)-K12*$AZ$3)/Z12, 0)</f>
        <v>28872.242923043759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500000</v>
      </c>
      <c r="S13">
        <f t="shared" si="1"/>
        <v>26738.190730773178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22149.664690407677</v>
      </c>
      <c r="AC13">
        <f t="shared" si="2"/>
        <v>19642.712465238612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-12429.134655392398</v>
      </c>
      <c r="AI13">
        <f t="shared" si="6"/>
        <v>-12465.866221606098</v>
      </c>
      <c r="AJ13">
        <f t="shared" si="7"/>
        <v>2506.9522251690651</v>
      </c>
      <c r="AK13">
        <f t="shared" si="22"/>
        <v>44.299329380815358</v>
      </c>
      <c r="AL13">
        <f t="shared" si="8"/>
        <v>-9914.6146670562175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-6279.6741442772218</v>
      </c>
      <c r="AR13">
        <f t="shared" si="9"/>
        <v>-6298.2323362210918</v>
      </c>
      <c r="AS13">
        <f t="shared" si="9"/>
        <v>1266.6081353058935</v>
      </c>
      <c r="AT13">
        <f t="shared" si="9"/>
        <v>22.381715303151484</v>
      </c>
      <c r="AU13">
        <f t="shared" si="9"/>
        <v>-5009.2424856120469</v>
      </c>
      <c r="AW13">
        <v>10</v>
      </c>
      <c r="AX13">
        <f>IF(Z13&gt;0, (R13*SUMPRODUCT(K13:$K$98, X13:$X$98)-K13*$AZ$3)/Z13, 0)</f>
        <v>26738.190730773178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500000</v>
      </c>
      <c r="S14">
        <f t="shared" si="1"/>
        <v>24057.128912539523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19642.712465238612</v>
      </c>
      <c r="AC14">
        <f t="shared" si="2"/>
        <v>16861.091766952159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-13203.934307667549</v>
      </c>
      <c r="AI14">
        <f t="shared" si="6"/>
        <v>-13238.978164788345</v>
      </c>
      <c r="AJ14">
        <f t="shared" si="7"/>
        <v>2781.6206982864533</v>
      </c>
      <c r="AK14">
        <f t="shared" si="22"/>
        <v>35.356882437429498</v>
      </c>
      <c r="AL14">
        <f t="shared" si="8"/>
        <v>-10422.000584064463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-6342.5865740469144</v>
      </c>
      <c r="AR14">
        <f t="shared" si="9"/>
        <v>-6359.4200944581835</v>
      </c>
      <c r="AS14">
        <f t="shared" si="9"/>
        <v>1336.1676666929136</v>
      </c>
      <c r="AT14">
        <f t="shared" si="9"/>
        <v>16.98388394113493</v>
      </c>
      <c r="AU14">
        <f t="shared" si="9"/>
        <v>-5006.2685438241351</v>
      </c>
      <c r="AW14">
        <v>11</v>
      </c>
      <c r="AX14">
        <f>IF(Z14&gt;0, (R14*SUMPRODUCT(K14:$K$98, X14:$X$98)-K14*$AZ$3)/Z14, 0)</f>
        <v>24057.128912539523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500000</v>
      </c>
      <c r="S15">
        <f t="shared" si="1"/>
        <v>21003.579507085229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16861.091766952159</v>
      </c>
      <c r="AC15">
        <f t="shared" si="2"/>
        <v>13984.374106093623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-14029.641739989394</v>
      </c>
      <c r="AI15">
        <f t="shared" si="6"/>
        <v>-14062.932194364983</v>
      </c>
      <c r="AJ15">
        <f t="shared" si="7"/>
        <v>2876.717660858536</v>
      </c>
      <c r="AK15">
        <f t="shared" si="22"/>
        <v>69.130476244503853</v>
      </c>
      <c r="AL15">
        <f t="shared" si="8"/>
        <v>-11117.084057261944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-6393.3402309360417</v>
      </c>
      <c r="AR15">
        <f t="shared" si="9"/>
        <v>-6408.5107680894553</v>
      </c>
      <c r="AS15">
        <f t="shared" si="9"/>
        <v>1310.9268999926012</v>
      </c>
      <c r="AT15">
        <f t="shared" si="9"/>
        <v>31.502918117857007</v>
      </c>
      <c r="AU15">
        <f t="shared" si="9"/>
        <v>-5066.0809499789966</v>
      </c>
      <c r="AW15">
        <v>12</v>
      </c>
      <c r="AX15">
        <f>IF(Z15&gt;0, (R15*SUMPRODUCT(K15:$K$98, X15:$X$98)-K15*$AZ$3)/Z15, 0)</f>
        <v>21003.579507085229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500000</v>
      </c>
      <c r="S16">
        <f t="shared" si="1"/>
        <v>17553.62357854459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13984.374106093623</v>
      </c>
      <c r="AC16">
        <f t="shared" si="2"/>
        <v>11051.502396927877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-14782.875943888203</v>
      </c>
      <c r="AI16">
        <f t="shared" si="6"/>
        <v>-14814.355206125647</v>
      </c>
      <c r="AJ16">
        <f t="shared" si="7"/>
        <v>2932.8717091657454</v>
      </c>
      <c r="AK16">
        <f t="shared" si="22"/>
        <v>99.289056153264724</v>
      </c>
      <c r="AL16">
        <f t="shared" si="8"/>
        <v>-11782.194440806637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-6372.7091117227164</v>
      </c>
      <c r="AR16">
        <f t="shared" si="9"/>
        <v>-6386.2794198313904</v>
      </c>
      <c r="AS16">
        <f t="shared" si="9"/>
        <v>1264.3235548656289</v>
      </c>
      <c r="AT16">
        <f t="shared" si="9"/>
        <v>42.802244654150478</v>
      </c>
      <c r="AU16">
        <f t="shared" si="9"/>
        <v>-5079.1536203116111</v>
      </c>
      <c r="AW16">
        <v>13</v>
      </c>
      <c r="AX16">
        <f>IF(Z16&gt;0, (R16*SUMPRODUCT(K16:$K$98, X16:$X$98)-K16*$AZ$3)/Z16, 0)</f>
        <v>17553.62357854459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500000</v>
      </c>
      <c r="S17">
        <f t="shared" si="1"/>
        <v>14033.236494586377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11051.502396927877</v>
      </c>
      <c r="AC17">
        <f t="shared" si="2"/>
        <v>8313.4172646171573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-15440.136788209953</v>
      </c>
      <c r="AI17">
        <f t="shared" si="6"/>
        <v>-15469.757244146202</v>
      </c>
      <c r="AJ17">
        <f t="shared" si="7"/>
        <v>2738.0851323107199</v>
      </c>
      <c r="AK17">
        <f t="shared" si="22"/>
        <v>152.5107330776047</v>
      </c>
      <c r="AL17">
        <f t="shared" si="8"/>
        <v>-12579.161378757877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-6256.8583113226414</v>
      </c>
      <c r="AR17">
        <f t="shared" si="9"/>
        <v>-6268.8615078261473</v>
      </c>
      <c r="AS17">
        <f t="shared" si="9"/>
        <v>1109.5634029802825</v>
      </c>
      <c r="AT17">
        <f t="shared" si="9"/>
        <v>61.802434843140347</v>
      </c>
      <c r="AU17">
        <f t="shared" si="9"/>
        <v>-5097.4956700027242</v>
      </c>
      <c r="AW17">
        <v>14</v>
      </c>
      <c r="AX17">
        <f>IF(Z17&gt;0, (R17*SUMPRODUCT(K17:$K$98, X17:$X$98)-K17*$AZ$3)/Z17, 0)</f>
        <v>14033.236494586377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500000</v>
      </c>
      <c r="S18">
        <f t="shared" si="1"/>
        <v>10576.72794547756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8313.4172646171573</v>
      </c>
      <c r="AC18">
        <f t="shared" si="2"/>
        <v>5863.000159862022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-16077.392850304614</v>
      </c>
      <c r="AI18">
        <f t="shared" si="6"/>
        <v>-16105.10936239647</v>
      </c>
      <c r="AJ18">
        <f t="shared" si="7"/>
        <v>2450.4171047551354</v>
      </c>
      <c r="AK18">
        <f t="shared" si="22"/>
        <v>179.56981291573061</v>
      </c>
      <c r="AL18">
        <f t="shared" si="8"/>
        <v>-13475.122444725605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-6079.7832384886342</v>
      </c>
      <c r="AR18">
        <f t="shared" si="9"/>
        <v>-6090.2644394653362</v>
      </c>
      <c r="AS18">
        <f t="shared" si="9"/>
        <v>926.64308072274616</v>
      </c>
      <c r="AT18">
        <f t="shared" si="9"/>
        <v>67.905633013309981</v>
      </c>
      <c r="AU18">
        <f t="shared" si="9"/>
        <v>-5095.7157257292802</v>
      </c>
      <c r="AW18">
        <v>15</v>
      </c>
      <c r="AX18">
        <f>IF(Z18&gt;0, (R18*SUMPRODUCT(K18:$K$98, X18:$X$98)-K18*$AZ$3)/Z18, 0)</f>
        <v>10576.72794547756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500000</v>
      </c>
      <c r="S19">
        <f t="shared" si="1"/>
        <v>6533.7895936084969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5863.000159862022</v>
      </c>
      <c r="AC19">
        <f t="shared" si="2"/>
        <v>3367.7128807561894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-16678.338811177848</v>
      </c>
      <c r="AI19">
        <f t="shared" si="6"/>
        <v>-16704.110324267669</v>
      </c>
      <c r="AJ19">
        <f t="shared" si="7"/>
        <v>2495.2872791058326</v>
      </c>
      <c r="AK19">
        <f t="shared" si="22"/>
        <v>130.74490356492311</v>
      </c>
      <c r="AL19">
        <f t="shared" si="8"/>
        <v>-14078.078141596914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-5881.782459942061</v>
      </c>
      <c r="AR19">
        <f t="shared" si="9"/>
        <v>-5890.8710409676651</v>
      </c>
      <c r="AS19">
        <f t="shared" si="9"/>
        <v>879.98793626406393</v>
      </c>
      <c r="AT19">
        <f t="shared" si="9"/>
        <v>46.108493730777745</v>
      </c>
      <c r="AU19">
        <f t="shared" si="9"/>
        <v>-4964.7746109728241</v>
      </c>
      <c r="AW19">
        <v>16</v>
      </c>
      <c r="AX19">
        <f>IF(Z19&gt;0, (R19*SUMPRODUCT(K19:$K$98, X19:$X$98)-K19*$AZ$3)/Z19, 0)</f>
        <v>6533.7895936084969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500000</v>
      </c>
      <c r="S20">
        <f t="shared" si="1"/>
        <v>82.746045890962989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3367.7128807561894</v>
      </c>
      <c r="AC20">
        <f t="shared" si="2"/>
        <v>39.369030641923018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-17247.273042338351</v>
      </c>
      <c r="AI20">
        <f t="shared" si="6"/>
        <v>-17271.062112993037</v>
      </c>
      <c r="AJ20">
        <f t="shared" si="7"/>
        <v>3328.3438501142664</v>
      </c>
      <c r="AK20">
        <f t="shared" si="22"/>
        <v>14.481165387251615</v>
      </c>
      <c r="AL20">
        <f t="shared" si="8"/>
        <v>-13928.237097491519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-5769.1575345436677</v>
      </c>
      <c r="AR20">
        <f t="shared" si="9"/>
        <v>-5777.1149024052629</v>
      </c>
      <c r="AS20">
        <f t="shared" si="9"/>
        <v>1113.3203465442132</v>
      </c>
      <c r="AT20">
        <f t="shared" si="9"/>
        <v>4.8439033925973538</v>
      </c>
      <c r="AU20">
        <f t="shared" si="9"/>
        <v>-4658.950652468453</v>
      </c>
      <c r="AW20">
        <v>17</v>
      </c>
      <c r="AX20">
        <f>IF(Z20&gt;0, (R20*SUMPRODUCT(K20:$K$98, X20:$X$98)-K20*$AZ$3)/Z20, 0)</f>
        <v>82.746045890962989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500000</v>
      </c>
      <c r="S21">
        <f t="shared" si="1"/>
        <v>-7858.9112671375915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39.369030641923018</v>
      </c>
      <c r="AC21">
        <f t="shared" si="2"/>
        <v>-3422.3787957255263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-17773.064471359066</v>
      </c>
      <c r="AI21">
        <f t="shared" si="6"/>
        <v>-17794.838344860073</v>
      </c>
      <c r="AJ21">
        <f t="shared" si="7"/>
        <v>3461.7478263674493</v>
      </c>
      <c r="AK21">
        <f t="shared" si="22"/>
        <v>6.2990449027076831E-2</v>
      </c>
      <c r="AL21">
        <f t="shared" si="8"/>
        <v>-14333.027528043596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-5653.3216829225084</v>
      </c>
      <c r="AR21">
        <f t="shared" si="9"/>
        <v>-5660.2475966490247</v>
      </c>
      <c r="AS21">
        <f t="shared" si="9"/>
        <v>1101.1254744025841</v>
      </c>
      <c r="AT21">
        <f t="shared" si="9"/>
        <v>2.0036233586822064E-2</v>
      </c>
      <c r="AU21">
        <f t="shared" si="9"/>
        <v>-4559.1020860128538</v>
      </c>
      <c r="AW21">
        <v>18</v>
      </c>
      <c r="AX21">
        <f>IF(Z21&gt;0, (R21*SUMPRODUCT(K21:$K$98, X21:$X$98)-K21*$AZ$3)/Z21, 0)</f>
        <v>-7858.9112671375915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500000</v>
      </c>
      <c r="S22">
        <f t="shared" si="1"/>
        <v>-15484.146454210946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-3422.3787957255263</v>
      </c>
      <c r="AC22">
        <f t="shared" si="2"/>
        <v>-6111.2521024924499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-18222.342873201866</v>
      </c>
      <c r="AI22">
        <f t="shared" si="6"/>
        <v>-18242.076773680539</v>
      </c>
      <c r="AJ22">
        <f t="shared" si="7"/>
        <v>2688.8733067669236</v>
      </c>
      <c r="AK22">
        <f t="shared" si="22"/>
        <v>-71.869954710236058</v>
      </c>
      <c r="AL22">
        <f t="shared" si="8"/>
        <v>-15625.073421623852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-5411.9792797206746</v>
      </c>
      <c r="AR22">
        <f t="shared" si="9"/>
        <v>-5417.8401869180534</v>
      </c>
      <c r="AS22">
        <f t="shared" si="9"/>
        <v>798.58702710600664</v>
      </c>
      <c r="AT22">
        <f t="shared" si="9"/>
        <v>-21.345153498251378</v>
      </c>
      <c r="AU22">
        <f t="shared" si="9"/>
        <v>-4640.5983133102982</v>
      </c>
      <c r="AW22">
        <v>19</v>
      </c>
      <c r="AX22">
        <f>IF(Z22&gt;0, (R22*SUMPRODUCT(K22:$K$98, X22:$X$98)-K22*$AZ$3)/Z22, 0)</f>
        <v>-15484.146454210946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500000</v>
      </c>
      <c r="S23">
        <f t="shared" si="1"/>
        <v>-19943.772262356368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-6111.2521024924499</v>
      </c>
      <c r="AC23">
        <f t="shared" si="2"/>
        <v>-7049.7177361030772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-18625.787303892786</v>
      </c>
      <c r="AI23">
        <f t="shared" si="6"/>
        <v>-18643.461286636284</v>
      </c>
      <c r="AJ23">
        <f t="shared" si="7"/>
        <v>938.46563361062726</v>
      </c>
      <c r="AK23">
        <f t="shared" si="22"/>
        <v>-427.78764717447154</v>
      </c>
      <c r="AL23">
        <f t="shared" si="8"/>
        <v>-18132.783300200128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-4939.1080567261297</v>
      </c>
      <c r="AR23">
        <f t="shared" si="9"/>
        <v>-4943.7947692467114</v>
      </c>
      <c r="AS23">
        <f t="shared" si="9"/>
        <v>248.85837555753085</v>
      </c>
      <c r="AT23">
        <f t="shared" si="9"/>
        <v>-113.438931748445</v>
      </c>
      <c r="AU23">
        <f t="shared" si="9"/>
        <v>-4808.3753254376252</v>
      </c>
      <c r="AW23">
        <v>20</v>
      </c>
      <c r="AX23">
        <f>IF(Z23&gt;0, (R23*SUMPRODUCT(K23:$K$98, X23:$X$98)-K23*$AZ$3)/Z23, 0)</f>
        <v>-19943.772262356368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500000</v>
      </c>
      <c r="S24">
        <f t="shared" si="1"/>
        <v>-25605.570070111571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-7049.7177361030772</v>
      </c>
      <c r="AC24">
        <f t="shared" si="2"/>
        <v>-7994.61718023095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-18861.529103723627</v>
      </c>
      <c r="AI24">
        <f t="shared" si="6"/>
        <v>-18877.140193729319</v>
      </c>
      <c r="AJ24">
        <f t="shared" si="7"/>
        <v>944.89944412787281</v>
      </c>
      <c r="AK24">
        <f t="shared" si="22"/>
        <v>-493.48024152721547</v>
      </c>
      <c r="AL24">
        <f t="shared" si="8"/>
        <v>-18425.720991128663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-4465.7331046323789</v>
      </c>
      <c r="AR24">
        <f t="shared" si="9"/>
        <v>-4469.4292504249297</v>
      </c>
      <c r="AS24">
        <f t="shared" si="9"/>
        <v>223.71827358141024</v>
      </c>
      <c r="AT24">
        <f t="shared" si="9"/>
        <v>-116.83840896202871</v>
      </c>
      <c r="AU24">
        <f t="shared" si="9"/>
        <v>-4362.5493858055488</v>
      </c>
      <c r="AW24">
        <v>21</v>
      </c>
      <c r="AX24">
        <f>IF(Z24&gt;0, (R24*SUMPRODUCT(K24:$K$98, X24:$X$98)-K24*$AZ$3)/Z24, 0)</f>
        <v>-25605.570070111571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500000</v>
      </c>
      <c r="S25">
        <f t="shared" si="1"/>
        <v>-32776.37945659837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-7994.61718023095</v>
      </c>
      <c r="AC25">
        <f t="shared" si="2"/>
        <v>-8894.0925950434612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-18871.404021241728</v>
      </c>
      <c r="AI25">
        <f t="shared" si="6"/>
        <v>-18884.971859945239</v>
      </c>
      <c r="AJ25">
        <f t="shared" si="7"/>
        <v>899.47541481251119</v>
      </c>
      <c r="AK25">
        <f t="shared" si="22"/>
        <v>-559.62320261616651</v>
      </c>
      <c r="AL25">
        <f t="shared" si="8"/>
        <v>-18545.119647748896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-3989.349223808345</v>
      </c>
      <c r="AR25">
        <f t="shared" si="9"/>
        <v>-3992.217417756166</v>
      </c>
      <c r="AS25">
        <f t="shared" si="9"/>
        <v>190.14597662568994</v>
      </c>
      <c r="AT25">
        <f t="shared" si="9"/>
        <v>-118.30240010064946</v>
      </c>
      <c r="AU25">
        <f t="shared" si="9"/>
        <v>-3920.3738412311259</v>
      </c>
      <c r="AW25">
        <v>22</v>
      </c>
      <c r="AX25">
        <f>IF(Z25&gt;0, (R25*SUMPRODUCT(K25:$K$98, X25:$X$98)-K25*$AZ$3)/Z25, 0)</f>
        <v>-32776.37945659837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500000</v>
      </c>
      <c r="S26">
        <f t="shared" si="1"/>
        <v>-41915.620866701312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-8894.0925950434612</v>
      </c>
      <c r="AC26">
        <f t="shared" si="2"/>
        <v>-9699.2831672269276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-18621.501786409892</v>
      </c>
      <c r="AI26">
        <f t="shared" si="6"/>
        <v>-18633.071796547727</v>
      </c>
      <c r="AJ26">
        <f t="shared" si="7"/>
        <v>805.19057218346643</v>
      </c>
      <c r="AK26">
        <f t="shared" si="22"/>
        <v>-622.58648165304237</v>
      </c>
      <c r="AL26">
        <f t="shared" si="8"/>
        <v>-18450.467706017302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-3514.7506784670791</v>
      </c>
      <c r="AR26">
        <f t="shared" si="9"/>
        <v>-3516.9344819781099</v>
      </c>
      <c r="AS26">
        <f t="shared" si="9"/>
        <v>151.97722194149353</v>
      </c>
      <c r="AT26">
        <f t="shared" si="9"/>
        <v>-117.5112664861141</v>
      </c>
      <c r="AU26">
        <f t="shared" si="9"/>
        <v>-3482.4685265227304</v>
      </c>
      <c r="AW26">
        <v>23</v>
      </c>
      <c r="AX26">
        <f>IF(Z26&gt;0, (R26*SUMPRODUCT(K26:$K$98, X26:$X$98)-K26*$AZ$3)/Z26, 0)</f>
        <v>-41915.620866701312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500000</v>
      </c>
      <c r="S27">
        <f t="shared" si="1"/>
        <v>-53709.912550022818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-9699.2831672269276</v>
      </c>
      <c r="AC27">
        <f t="shared" si="2"/>
        <v>-10371.035049600361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-17996.349893299262</v>
      </c>
      <c r="AI27">
        <f t="shared" si="6"/>
        <v>-18006.004568346387</v>
      </c>
      <c r="AJ27">
        <f t="shared" si="7"/>
        <v>671.75188237343355</v>
      </c>
      <c r="AK27">
        <f t="shared" si="22"/>
        <v>-678.94982170588503</v>
      </c>
      <c r="AL27">
        <f t="shared" si="8"/>
        <v>-18013.202507678841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-3032.8171415437337</v>
      </c>
      <c r="AR27">
        <f t="shared" si="9"/>
        <v>-3034.4441861473651</v>
      </c>
      <c r="AS27">
        <f t="shared" si="9"/>
        <v>113.20632438275636</v>
      </c>
      <c r="AT27">
        <f t="shared" si="9"/>
        <v>-114.41935001965949</v>
      </c>
      <c r="AU27">
        <f t="shared" si="9"/>
        <v>-3035.6572117842688</v>
      </c>
      <c r="AW27">
        <v>24</v>
      </c>
      <c r="AX27">
        <f>IF(Z27&gt;0, (R27*SUMPRODUCT(K27:$K$98, X27:$X$98)-K27*$AZ$3)/Z27, 0)</f>
        <v>-53709.912550022818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500000</v>
      </c>
      <c r="S28">
        <f t="shared" si="1"/>
        <v>-69120.288236486813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-10371.035049600361</v>
      </c>
      <c r="AC28">
        <f t="shared" si="2"/>
        <v>-10865.46040891763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-16983.083464377152</v>
      </c>
      <c r="AI28">
        <f t="shared" si="6"/>
        <v>-16990.943284327368</v>
      </c>
      <c r="AJ28">
        <f t="shared" si="7"/>
        <v>494.42535931726889</v>
      </c>
      <c r="AK28">
        <f t="shared" si="22"/>
        <v>-725.97245347202534</v>
      </c>
      <c r="AL28">
        <f t="shared" si="8"/>
        <v>-17222.490378482125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-2555.4084058520698</v>
      </c>
      <c r="AR28">
        <f t="shared" si="9"/>
        <v>-2556.5910562236231</v>
      </c>
      <c r="AS28">
        <f t="shared" si="9"/>
        <v>74.395131008803276</v>
      </c>
      <c r="AT28">
        <f t="shared" si="9"/>
        <v>-109.23552922004681</v>
      </c>
      <c r="AU28">
        <f t="shared" si="9"/>
        <v>-2591.4314544348667</v>
      </c>
      <c r="AW28">
        <v>25</v>
      </c>
      <c r="AX28">
        <f>IF(Z28&gt;0, (R28*SUMPRODUCT(K28:$K$98, X28:$X$98)-K28*$AZ$3)/Z28, 0)</f>
        <v>-69120.288236486813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500000</v>
      </c>
      <c r="S29">
        <f t="shared" si="1"/>
        <v>-89608.995035941829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-10865.46040891763</v>
      </c>
      <c r="AC29">
        <f t="shared" si="2"/>
        <v>-11154.44758063892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-15572.664568489123</v>
      </c>
      <c r="AI29">
        <f t="shared" si="6"/>
        <v>-15578.888523782989</v>
      </c>
      <c r="AJ29">
        <f t="shared" si="7"/>
        <v>288.98717172129</v>
      </c>
      <c r="AK29">
        <f t="shared" si="22"/>
        <v>-760.58222862423418</v>
      </c>
      <c r="AL29">
        <f t="shared" si="8"/>
        <v>-16050.483580685934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-2092.1300695284908</v>
      </c>
      <c r="AR29">
        <f t="shared" si="9"/>
        <v>-2092.9662349749647</v>
      </c>
      <c r="AS29">
        <f t="shared" si="9"/>
        <v>38.824361046695508</v>
      </c>
      <c r="AT29">
        <f t="shared" si="9"/>
        <v>-102.18141820594914</v>
      </c>
      <c r="AU29">
        <f t="shared" si="9"/>
        <v>-2156.3232921342183</v>
      </c>
      <c r="AW29">
        <v>26</v>
      </c>
      <c r="AX29">
        <f>IF(Z29&gt;0, (R29*SUMPRODUCT(K29:$K$98, X29:$X$98)-K29*$AZ$3)/Z29, 0)</f>
        <v>-89608.995035941829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500000</v>
      </c>
      <c r="S30">
        <f t="shared" si="1"/>
        <v>-117480.88728773021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-11154.44758063892</v>
      </c>
      <c r="AC30">
        <f t="shared" si="2"/>
        <v>-11222.987262550647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-13851.995255432546</v>
      </c>
      <c r="AI30">
        <f t="shared" si="6"/>
        <v>-13856.771771647931</v>
      </c>
      <c r="AJ30">
        <f t="shared" si="7"/>
        <v>68.539681911726802</v>
      </c>
      <c r="AK30">
        <f t="shared" si="22"/>
        <v>-780.81133064472442</v>
      </c>
      <c r="AL30">
        <f t="shared" si="8"/>
        <v>-14569.043420380929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-1661.5754386591389</v>
      </c>
      <c r="AR30">
        <f t="shared" si="9"/>
        <v>-1662.1483916438526</v>
      </c>
      <c r="AS30">
        <f t="shared" si="9"/>
        <v>8.2214763965770032</v>
      </c>
      <c r="AT30">
        <f t="shared" si="9"/>
        <v>-93.659931677873047</v>
      </c>
      <c r="AU30">
        <f t="shared" si="9"/>
        <v>-1747.5868469251488</v>
      </c>
      <c r="AW30">
        <v>27</v>
      </c>
      <c r="AX30">
        <f>IF(Z30&gt;0, (R30*SUMPRODUCT(K30:$K$98, X30:$X$98)-K30*$AZ$3)/Z30, 0)</f>
        <v>-117480.88728773021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500000</v>
      </c>
      <c r="S31">
        <f t="shared" si="1"/>
        <v>-156712.75344661233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-11222.987262550647</v>
      </c>
      <c r="AC31">
        <f t="shared" si="2"/>
        <v>-11077.785569409099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-11943.272983749799</v>
      </c>
      <c r="AI31">
        <f t="shared" si="6"/>
        <v>-11946.807407504653</v>
      </c>
      <c r="AJ31">
        <f t="shared" si="7"/>
        <v>-145.20169314154737</v>
      </c>
      <c r="AK31">
        <f t="shared" si="22"/>
        <v>-785.60910837854533</v>
      </c>
      <c r="AL31">
        <f t="shared" si="8"/>
        <v>-12877.618209024746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-1279.1252323132408</v>
      </c>
      <c r="AR31">
        <f t="shared" si="9"/>
        <v>-1279.503769303283</v>
      </c>
      <c r="AS31">
        <f t="shared" si="9"/>
        <v>-15.55110979416332</v>
      </c>
      <c r="AT31">
        <f t="shared" si="9"/>
        <v>-84.138781272887002</v>
      </c>
      <c r="AU31">
        <f t="shared" si="9"/>
        <v>-1379.1936603703334</v>
      </c>
      <c r="AW31">
        <v>28</v>
      </c>
      <c r="AX31">
        <f>IF(Z31&gt;0, (R31*SUMPRODUCT(K31:$K$98, X31:$X$98)-K31*$AZ$3)/Z31, 0)</f>
        <v>-156712.75344661233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500000</v>
      </c>
      <c r="S32">
        <f t="shared" si="1"/>
        <v>-214345.54987323942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-11077.785569409099</v>
      </c>
      <c r="AC32">
        <f t="shared" si="2"/>
        <v>-10743.716934043161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-9929.1203671344083</v>
      </c>
      <c r="AI32">
        <f t="shared" si="6"/>
        <v>-9931.6265346150012</v>
      </c>
      <c r="AJ32">
        <f t="shared" si="7"/>
        <v>-334.06863536593846</v>
      </c>
      <c r="AK32">
        <f t="shared" si="22"/>
        <v>-775.44498985863709</v>
      </c>
      <c r="AL32">
        <f t="shared" si="8"/>
        <v>-11041.140159839577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-949.47265155318166</v>
      </c>
      <c r="AR32">
        <f t="shared" si="9"/>
        <v>-949.71230394886732</v>
      </c>
      <c r="AS32">
        <f t="shared" si="9"/>
        <v>-31.945330632867819</v>
      </c>
      <c r="AT32">
        <f t="shared" si="9"/>
        <v>-74.151967488656751</v>
      </c>
      <c r="AU32">
        <f t="shared" si="9"/>
        <v>-1055.809602070392</v>
      </c>
      <c r="AW32">
        <v>29</v>
      </c>
      <c r="AX32">
        <f>IF(Z32&gt;0, (R32*SUMPRODUCT(K32:$K$98, X32:$X$98)-K32*$AZ$3)/Z32, 0)</f>
        <v>-214345.54987323942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500000</v>
      </c>
      <c r="S33">
        <f t="shared" si="1"/>
        <v>-303380.824756007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-10743.716934043161</v>
      </c>
      <c r="AC33">
        <f t="shared" si="2"/>
        <v>-10252.837918025642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-7913.4213560935177</v>
      </c>
      <c r="AI33">
        <f t="shared" si="6"/>
        <v>-7915.1111197636956</v>
      </c>
      <c r="AJ33">
        <f t="shared" si="7"/>
        <v>-490.87901601751946</v>
      </c>
      <c r="AK33">
        <f t="shared" si="22"/>
        <v>-752.06018538302135</v>
      </c>
      <c r="AL33">
        <f t="shared" si="8"/>
        <v>-9158.0503211642372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-675.64404355295778</v>
      </c>
      <c r="AR33">
        <f t="shared" si="9"/>
        <v>-675.78831474836034</v>
      </c>
      <c r="AS33">
        <f t="shared" si="9"/>
        <v>-41.911010213299015</v>
      </c>
      <c r="AT33">
        <f t="shared" si="9"/>
        <v>-64.210530664603567</v>
      </c>
      <c r="AU33">
        <f t="shared" si="9"/>
        <v>-781.90985562626292</v>
      </c>
      <c r="AW33">
        <v>30</v>
      </c>
      <c r="AX33">
        <f>IF(Z33&gt;0, (R33*SUMPRODUCT(K33:$K$98, X33:$X$98)-K33*$AZ$3)/Z33, 0)</f>
        <v>-303380.824756007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500000</v>
      </c>
      <c r="S34">
        <f t="shared" si="1"/>
        <v>-448181.87379847089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-10252.837918025642</v>
      </c>
      <c r="AC34">
        <f t="shared" si="2"/>
        <v>-9642.4536869619078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-5971.3603961892795</v>
      </c>
      <c r="AI34">
        <f t="shared" si="6"/>
        <v>-5972.4361261831364</v>
      </c>
      <c r="AJ34">
        <f t="shared" si="7"/>
        <v>-610.38423106373375</v>
      </c>
      <c r="AK34">
        <f t="shared" si="22"/>
        <v>-717.69865426179501</v>
      </c>
      <c r="AL34">
        <f t="shared" si="8"/>
        <v>-7300.5190115086652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-455.2069901750171</v>
      </c>
      <c r="AR34">
        <f t="shared" si="9"/>
        <v>-455.28899490765008</v>
      </c>
      <c r="AS34">
        <f t="shared" si="9"/>
        <v>-46.530631252826346</v>
      </c>
      <c r="AT34">
        <f t="shared" si="9"/>
        <v>-54.711392812207706</v>
      </c>
      <c r="AU34">
        <f t="shared" ref="AU34:AU69" si="23">AL34*$K34</f>
        <v>-556.53101897268414</v>
      </c>
      <c r="AW34">
        <v>31</v>
      </c>
      <c r="AX34">
        <f>IF(Z34&gt;0, (R34*SUMPRODUCT(K34:$K$98, X34:$X$98)-K34*$AZ$3)/Z34, 0)</f>
        <v>-448181.87379847089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500000</v>
      </c>
      <c r="S35">
        <f t="shared" si="1"/>
        <v>-696415.75121830252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-9642.4536869619078</v>
      </c>
      <c r="AC35">
        <f t="shared" si="2"/>
        <v>-8949.4211462291623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-4224.3832198818036</v>
      </c>
      <c r="AI35">
        <f t="shared" ref="AI35:AI66" si="25">SUM(AE35:AH35)</f>
        <v>-4225.0257542537338</v>
      </c>
      <c r="AJ35">
        <f t="shared" si="7"/>
        <v>-693.03254073274547</v>
      </c>
      <c r="AK35">
        <f t="shared" si="22"/>
        <v>-674.97175808733357</v>
      </c>
      <c r="AL35">
        <f t="shared" ref="AL35:AL69" si="26">SUM(AI35:AK35)</f>
        <v>-5593.0300530738132</v>
      </c>
      <c r="AN35">
        <f t="shared" ref="AN35:AT69" si="27">AE35*$K35</f>
        <v>0</v>
      </c>
      <c r="AO35">
        <f t="shared" si="27"/>
        <v>0</v>
      </c>
      <c r="AP35">
        <f t="shared" si="27"/>
        <v>-4.3733474410183118E-2</v>
      </c>
      <c r="AQ35">
        <f t="shared" si="27"/>
        <v>-287.52851756471142</v>
      </c>
      <c r="AR35">
        <f t="shared" si="27"/>
        <v>-287.57225103912162</v>
      </c>
      <c r="AS35">
        <f t="shared" si="27"/>
        <v>-47.17058294407466</v>
      </c>
      <c r="AT35">
        <f t="shared" si="27"/>
        <v>-45.941293414740947</v>
      </c>
      <c r="AU35">
        <f t="shared" si="23"/>
        <v>-380.68412739793723</v>
      </c>
      <c r="AW35">
        <v>32</v>
      </c>
      <c r="AX35">
        <f>IF(Z35&gt;0, (R35*SUMPRODUCT(K35:$K$98, X35:$X$98)-K35*$AZ$3)/Z35, 0)</f>
        <v>-696415.75121830252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500000</v>
      </c>
      <c r="S36">
        <f t="shared" si="1"/>
        <v>-1082478.3562917395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-8949.4211462291623</v>
      </c>
      <c r="AC36">
        <f t="shared" si="2"/>
        <v>-8211.7357969119439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-2568.0648838739144</v>
      </c>
      <c r="AI36">
        <f t="shared" si="25"/>
        <v>-2568.444186413738</v>
      </c>
      <c r="AJ36">
        <f t="shared" si="7"/>
        <v>-737.68534931721842</v>
      </c>
      <c r="AK36">
        <f t="shared" si="22"/>
        <v>-626.45948023604137</v>
      </c>
      <c r="AL36">
        <f t="shared" si="26"/>
        <v>-3932.589015966998</v>
      </c>
      <c r="AN36">
        <f t="shared" si="27"/>
        <v>0</v>
      </c>
      <c r="AO36">
        <f t="shared" si="27"/>
        <v>0</v>
      </c>
      <c r="AP36">
        <f t="shared" si="27"/>
        <v>-2.3050765069328665E-2</v>
      </c>
      <c r="AQ36">
        <f t="shared" si="27"/>
        <v>-156.06502489672479</v>
      </c>
      <c r="AR36">
        <f t="shared" si="27"/>
        <v>-156.08807566179411</v>
      </c>
      <c r="AS36">
        <f t="shared" si="27"/>
        <v>-44.830207807472696</v>
      </c>
      <c r="AT36">
        <f t="shared" si="27"/>
        <v>-38.070850543442603</v>
      </c>
      <c r="AU36">
        <f t="shared" si="23"/>
        <v>-238.98913401270943</v>
      </c>
      <c r="AW36">
        <v>33</v>
      </c>
      <c r="AX36">
        <f>IF(Z36&gt;0, (R36*SUMPRODUCT(K36:$K$98, X36:$X$98)-K36*$AZ$3)/Z36, 0)</f>
        <v>-1082478.3562917395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500000</v>
      </c>
      <c r="S37">
        <f t="shared" si="1"/>
        <v>-1685675.6641937196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-8211.7357969119439</v>
      </c>
      <c r="AC37">
        <f t="shared" si="2"/>
        <v>-7452.4312978069447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-1544.5775885619446</v>
      </c>
      <c r="AI37">
        <f t="shared" si="25"/>
        <v>-1544.7986403175139</v>
      </c>
      <c r="AJ37">
        <f t="shared" si="7"/>
        <v>-759.30449910499919</v>
      </c>
      <c r="AK37">
        <f t="shared" si="22"/>
        <v>-574.82150578383607</v>
      </c>
      <c r="AL37">
        <f t="shared" si="26"/>
        <v>-2878.9246452063489</v>
      </c>
      <c r="AN37">
        <f t="shared" si="27"/>
        <v>0</v>
      </c>
      <c r="AO37">
        <f t="shared" si="27"/>
        <v>0</v>
      </c>
      <c r="AP37">
        <f t="shared" si="27"/>
        <v>-1.199431746149752E-2</v>
      </c>
      <c r="AQ37">
        <f t="shared" si="27"/>
        <v>-83.809123765697805</v>
      </c>
      <c r="AR37">
        <f t="shared" si="27"/>
        <v>-83.82111808315932</v>
      </c>
      <c r="AS37">
        <f t="shared" si="27"/>
        <v>-41.200031136402792</v>
      </c>
      <c r="AT37">
        <f t="shared" si="27"/>
        <v>-31.18994285439242</v>
      </c>
      <c r="AU37">
        <f t="shared" si="23"/>
        <v>-156.21109207395452</v>
      </c>
      <c r="AW37">
        <v>34</v>
      </c>
      <c r="AX37">
        <f>IF(Z37&gt;0, (R37*SUMPRODUCT(K37:$K$98, X37:$X$98)-K37*$AZ$3)/Z37, 0)</f>
        <v>-1685675.6641937196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500000</v>
      </c>
      <c r="S38">
        <f t="shared" si="1"/>
        <v>-2645471.427860646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-7452.4312978069447</v>
      </c>
      <c r="AC38">
        <f t="shared" si="2"/>
        <v>-6718.9462037139601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-918.51656252158705</v>
      </c>
      <c r="AI38">
        <f t="shared" si="25"/>
        <v>-918.64355210334838</v>
      </c>
      <c r="AJ38">
        <f t="shared" si="7"/>
        <v>-733.48509409298458</v>
      </c>
      <c r="AK38">
        <f t="shared" si="22"/>
        <v>-521.67019084648621</v>
      </c>
      <c r="AL38">
        <f t="shared" si="26"/>
        <v>-2173.7988370428193</v>
      </c>
      <c r="AN38">
        <f t="shared" si="27"/>
        <v>0</v>
      </c>
      <c r="AO38">
        <f t="shared" si="27"/>
        <v>0</v>
      </c>
      <c r="AP38">
        <f t="shared" si="27"/>
        <v>-6.1522169403693443E-3</v>
      </c>
      <c r="AQ38">
        <f t="shared" si="27"/>
        <v>-44.499029586329279</v>
      </c>
      <c r="AR38">
        <f t="shared" si="27"/>
        <v>-44.50518180326965</v>
      </c>
      <c r="AS38">
        <f t="shared" si="27"/>
        <v>-35.534878993984549</v>
      </c>
      <c r="AT38">
        <f t="shared" si="27"/>
        <v>-25.273161316825203</v>
      </c>
      <c r="AU38">
        <f t="shared" si="23"/>
        <v>-105.31322211407939</v>
      </c>
      <c r="AW38">
        <v>35</v>
      </c>
      <c r="AX38">
        <f>IF(Z38&gt;0, (R38*SUMPRODUCT(K38:$K$98, X38:$X$98)-K38*$AZ$3)/Z38, 0)</f>
        <v>-2645471.427860646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500000</v>
      </c>
      <c r="S39">
        <f t="shared" si="1"/>
        <v>-4202549.9670335026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-6718.9462037139601</v>
      </c>
      <c r="AC39">
        <f t="shared" si="2"/>
        <v>-6033.7182530693235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-539.33290774161583</v>
      </c>
      <c r="AI39">
        <f t="shared" si="25"/>
        <v>-539.40469413678545</v>
      </c>
      <c r="AJ39">
        <f t="shared" si="7"/>
        <v>-685.22795064463662</v>
      </c>
      <c r="AK39">
        <f t="shared" si="22"/>
        <v>-470.32623425997724</v>
      </c>
      <c r="AL39">
        <f t="shared" si="26"/>
        <v>-1694.9588790413995</v>
      </c>
      <c r="AN39">
        <f t="shared" si="27"/>
        <v>0</v>
      </c>
      <c r="AO39">
        <f t="shared" si="27"/>
        <v>0</v>
      </c>
      <c r="AP39">
        <f t="shared" si="27"/>
        <v>-3.1051863687551928E-3</v>
      </c>
      <c r="AQ39">
        <f t="shared" si="27"/>
        <v>-23.329339624641378</v>
      </c>
      <c r="AR39">
        <f t="shared" si="27"/>
        <v>-23.332444811010134</v>
      </c>
      <c r="AS39">
        <f t="shared" si="27"/>
        <v>-29.640163526873604</v>
      </c>
      <c r="AT39">
        <f t="shared" si="27"/>
        <v>-20.344392667184177</v>
      </c>
      <c r="AU39">
        <f t="shared" si="23"/>
        <v>-73.317001005067922</v>
      </c>
      <c r="AW39">
        <v>36</v>
      </c>
      <c r="AX39">
        <f>IF(Z39&gt;0, (R39*SUMPRODUCT(K39:$K$98, X39:$X$98)-K39*$AZ$3)/Z39, 0)</f>
        <v>-4202549.9670335026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500000</v>
      </c>
      <c r="S40">
        <f t="shared" si="1"/>
        <v>-6769490.5149120176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-6033.7182530693235</v>
      </c>
      <c r="AC40">
        <f t="shared" si="2"/>
        <v>-5405.5056460591732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-311.43032879798136</v>
      </c>
      <c r="AI40">
        <f t="shared" si="25"/>
        <v>-311.47025429631947</v>
      </c>
      <c r="AJ40">
        <f t="shared" si="7"/>
        <v>-628.21260701015035</v>
      </c>
      <c r="AK40">
        <f t="shared" si="22"/>
        <v>-422.36027771485271</v>
      </c>
      <c r="AL40">
        <f t="shared" si="26"/>
        <v>-1362.0431390213225</v>
      </c>
      <c r="AN40">
        <f t="shared" si="27"/>
        <v>0</v>
      </c>
      <c r="AO40">
        <f t="shared" si="27"/>
        <v>0</v>
      </c>
      <c r="AP40">
        <f t="shared" si="27"/>
        <v>-1.541976832204093E-3</v>
      </c>
      <c r="AQ40">
        <f t="shared" si="27"/>
        <v>-12.027861187491576</v>
      </c>
      <c r="AR40">
        <f t="shared" si="27"/>
        <v>-12.02940316432378</v>
      </c>
      <c r="AS40">
        <f t="shared" si="27"/>
        <v>-24.262421911552959</v>
      </c>
      <c r="AT40">
        <f t="shared" si="27"/>
        <v>-16.312126089556273</v>
      </c>
      <c r="AU40">
        <f t="shared" si="23"/>
        <v>-52.603951165433017</v>
      </c>
      <c r="AW40">
        <v>37</v>
      </c>
      <c r="AX40">
        <f>IF(Z40&gt;0, (R40*SUMPRODUCT(K40:$K$98, X40:$X$98)-K40*$AZ$3)/Z40, 0)</f>
        <v>-6769490.5149120176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500000</v>
      </c>
      <c r="S41">
        <f t="shared" si="1"/>
        <v>-11085162.682886653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-5405.5056460591732</v>
      </c>
      <c r="AC41">
        <f t="shared" si="2"/>
        <v>-4835.7996263227451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-177.14206108813286</v>
      </c>
      <c r="AI41">
        <f t="shared" si="25"/>
        <v>-177.16387312537879</v>
      </c>
      <c r="AJ41">
        <f t="shared" si="7"/>
        <v>-569.70601973642806</v>
      </c>
      <c r="AK41">
        <f t="shared" si="22"/>
        <v>-378.38539522414214</v>
      </c>
      <c r="AL41">
        <f t="shared" si="26"/>
        <v>-1125.2552880859489</v>
      </c>
      <c r="AN41">
        <f t="shared" si="27"/>
        <v>0</v>
      </c>
      <c r="AO41">
        <f t="shared" si="27"/>
        <v>0</v>
      </c>
      <c r="AP41">
        <f t="shared" si="27"/>
        <v>-7.5215216681173258E-4</v>
      </c>
      <c r="AQ41">
        <f t="shared" si="27"/>
        <v>-6.1084521165438534</v>
      </c>
      <c r="AR41">
        <f t="shared" si="27"/>
        <v>-6.1092042687106654</v>
      </c>
      <c r="AS41">
        <f t="shared" si="27"/>
        <v>-19.645373440333607</v>
      </c>
      <c r="AT41">
        <f t="shared" si="27"/>
        <v>-13.04799692477461</v>
      </c>
      <c r="AU41">
        <f t="shared" si="23"/>
        <v>-38.802574633818878</v>
      </c>
      <c r="AW41">
        <v>38</v>
      </c>
      <c r="AX41">
        <f>IF(Z41&gt;0, (R41*SUMPRODUCT(K41:$K$98, X41:$X$98)-K41*$AZ$3)/Z41, 0)</f>
        <v>-11085162.682886653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500000</v>
      </c>
      <c r="S42">
        <f t="shared" si="1"/>
        <v>-18486227.001454297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-4835.7996263227451</v>
      </c>
      <c r="AC42">
        <f t="shared" si="2"/>
        <v>-4322.5028276143594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-99.027729010412642</v>
      </c>
      <c r="AI42">
        <f t="shared" si="25"/>
        <v>-99.039420154385056</v>
      </c>
      <c r="AJ42">
        <f t="shared" si="7"/>
        <v>-513.29679870838572</v>
      </c>
      <c r="AK42">
        <f t="shared" si="22"/>
        <v>-338.5059738425922</v>
      </c>
      <c r="AL42">
        <f t="shared" si="26"/>
        <v>-950.842192705363</v>
      </c>
      <c r="AN42">
        <f t="shared" si="27"/>
        <v>0</v>
      </c>
      <c r="AO42">
        <f t="shared" si="27"/>
        <v>0</v>
      </c>
      <c r="AP42">
        <f t="shared" si="27"/>
        <v>-3.5995521205867034E-4</v>
      </c>
      <c r="AQ42">
        <f t="shared" si="27"/>
        <v>-3.0489357824812902</v>
      </c>
      <c r="AR42">
        <f t="shared" si="27"/>
        <v>-3.0492957376933485</v>
      </c>
      <c r="AS42">
        <f t="shared" si="27"/>
        <v>-15.803744993995918</v>
      </c>
      <c r="AT42">
        <f t="shared" si="27"/>
        <v>-10.422161414242193</v>
      </c>
      <c r="AU42">
        <f t="shared" si="23"/>
        <v>-29.275202145931463</v>
      </c>
      <c r="AW42">
        <v>39</v>
      </c>
      <c r="AX42">
        <f>IF(Z42&gt;0, (R42*SUMPRODUCT(K42:$K$98, X42:$X$98)-K42*$AZ$3)/Z42, 0)</f>
        <v>-18486227.001454297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500000</v>
      </c>
      <c r="S43">
        <f t="shared" si="1"/>
        <v>-31439190.115108903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-4322.5028276143594</v>
      </c>
      <c r="AC43">
        <f t="shared" si="2"/>
        <v>-3861.7970751602975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-54.325395357942504</v>
      </c>
      <c r="AI43">
        <f t="shared" si="25"/>
        <v>-54.331537050939403</v>
      </c>
      <c r="AJ43">
        <f t="shared" si="7"/>
        <v>-460.70575245406189</v>
      </c>
      <c r="AK43">
        <f t="shared" si="22"/>
        <v>-302.5751979330052</v>
      </c>
      <c r="AL43">
        <f t="shared" si="26"/>
        <v>-817.61248743800661</v>
      </c>
      <c r="AN43">
        <f t="shared" si="27"/>
        <v>0</v>
      </c>
      <c r="AO43">
        <f t="shared" si="27"/>
        <v>0</v>
      </c>
      <c r="AP43">
        <f t="shared" si="27"/>
        <v>-1.6883463322392599E-4</v>
      </c>
      <c r="AQ43">
        <f t="shared" si="27"/>
        <v>-1.4934006314936294</v>
      </c>
      <c r="AR43">
        <f t="shared" si="27"/>
        <v>-1.4935694661268533</v>
      </c>
      <c r="AS43">
        <f t="shared" si="27"/>
        <v>-12.66476308390186</v>
      </c>
      <c r="AT43">
        <f t="shared" si="27"/>
        <v>-8.3177672005914989</v>
      </c>
      <c r="AU43">
        <f t="shared" si="23"/>
        <v>-22.476099750620214</v>
      </c>
      <c r="AW43">
        <v>40</v>
      </c>
      <c r="AX43">
        <f>IF(Z43&gt;0, (R43*SUMPRODUCT(K43:$K$98, X43:$X$98)-K43*$AZ$3)/Z43, 0)</f>
        <v>-31439190.115108903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500000</v>
      </c>
      <c r="S44">
        <f t="shared" si="1"/>
        <v>-54643474.270859353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-3861.7970751602975</v>
      </c>
      <c r="AC44">
        <f t="shared" si="2"/>
        <v>-3449.2237898663057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-29.241592241636098</v>
      </c>
      <c r="AI44">
        <f t="shared" si="25"/>
        <v>-29.244748358478862</v>
      </c>
      <c r="AJ44">
        <f t="shared" si="7"/>
        <v>-412.57328529399183</v>
      </c>
      <c r="AK44">
        <f t="shared" si="22"/>
        <v>-270.32579526122083</v>
      </c>
      <c r="AL44">
        <f t="shared" si="26"/>
        <v>-712.14382891369155</v>
      </c>
      <c r="AN44">
        <f t="shared" si="27"/>
        <v>0</v>
      </c>
      <c r="AO44">
        <f t="shared" si="27"/>
        <v>0</v>
      </c>
      <c r="AP44">
        <f t="shared" si="27"/>
        <v>-7.7465527977186593E-5</v>
      </c>
      <c r="AQ44">
        <f t="shared" si="27"/>
        <v>-0.71772228176105124</v>
      </c>
      <c r="AR44">
        <f t="shared" si="27"/>
        <v>-0.7177997472890284</v>
      </c>
      <c r="AS44">
        <f t="shared" si="27"/>
        <v>-10.126433515245855</v>
      </c>
      <c r="AT44">
        <f t="shared" si="27"/>
        <v>-6.6350301649271142</v>
      </c>
      <c r="AU44">
        <f t="shared" si="23"/>
        <v>-17.479263427461998</v>
      </c>
      <c r="AW44">
        <v>41</v>
      </c>
      <c r="AX44">
        <f>IF(Z44&gt;0, (R44*SUMPRODUCT(K44:$K$98, X44:$X$98)-K44*$AZ$3)/Z44, 0)</f>
        <v>-54643474.270859353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500000</v>
      </c>
      <c r="S45">
        <f t="shared" si="1"/>
        <v>-97184976.188474715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-3449.2237898663057</v>
      </c>
      <c r="AC45">
        <f t="shared" si="2"/>
        <v>-3080.2391140003119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-15.398255880575498</v>
      </c>
      <c r="AI45">
        <f t="shared" si="25"/>
        <v>-15.399840610661775</v>
      </c>
      <c r="AJ45">
        <f t="shared" si="7"/>
        <v>-368.98467586599372</v>
      </c>
      <c r="AK45">
        <f t="shared" si="22"/>
        <v>-241.44566529064141</v>
      </c>
      <c r="AL45">
        <f t="shared" si="26"/>
        <v>-625.83018176729695</v>
      </c>
      <c r="AN45">
        <f t="shared" si="27"/>
        <v>0</v>
      </c>
      <c r="AO45">
        <f t="shared" si="27"/>
        <v>0</v>
      </c>
      <c r="AP45">
        <f t="shared" si="27"/>
        <v>-3.4729033150656983E-5</v>
      </c>
      <c r="AQ45">
        <f t="shared" si="27"/>
        <v>-0.33744960329177587</v>
      </c>
      <c r="AR45">
        <f t="shared" si="27"/>
        <v>-0.33748433232492653</v>
      </c>
      <c r="AS45">
        <f t="shared" si="27"/>
        <v>-8.0862231058775276</v>
      </c>
      <c r="AT45">
        <f t="shared" si="27"/>
        <v>-5.2912319811249144</v>
      </c>
      <c r="AU45">
        <f t="shared" si="23"/>
        <v>-13.714939419327369</v>
      </c>
      <c r="AW45">
        <v>42</v>
      </c>
      <c r="AX45">
        <f>IF(Z45&gt;0, (R45*SUMPRODUCT(K45:$K$98, X45:$X$98)-K45*$AZ$3)/Z45, 0)</f>
        <v>-97184976.188474715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500000</v>
      </c>
      <c r="S46">
        <f t="shared" si="1"/>
        <v>-177231263.10589495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-3080.2391140003119</v>
      </c>
      <c r="AC46">
        <f t="shared" si="2"/>
        <v>-2750.4851366859652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-7.9292342912345317</v>
      </c>
      <c r="AI46">
        <f t="shared" si="25"/>
        <v>-7.930010250590823</v>
      </c>
      <c r="AJ46">
        <f t="shared" si="7"/>
        <v>-329.75397731434668</v>
      </c>
      <c r="AK46">
        <f t="shared" si="22"/>
        <v>-215.61673798002187</v>
      </c>
      <c r="AL46">
        <f t="shared" si="26"/>
        <v>-553.30072554495939</v>
      </c>
      <c r="AN46">
        <f t="shared" si="27"/>
        <v>0</v>
      </c>
      <c r="AO46">
        <f t="shared" si="27"/>
        <v>0</v>
      </c>
      <c r="AP46">
        <f t="shared" si="27"/>
        <v>-1.5183026187567101E-5</v>
      </c>
      <c r="AQ46">
        <f t="shared" si="27"/>
        <v>-0.15514958472388618</v>
      </c>
      <c r="AR46">
        <f t="shared" si="27"/>
        <v>-0.15516476775007376</v>
      </c>
      <c r="AS46">
        <f t="shared" si="27"/>
        <v>-6.4522236022118094</v>
      </c>
      <c r="AT46">
        <f t="shared" si="27"/>
        <v>-4.2189253247441849</v>
      </c>
      <c r="AU46">
        <f t="shared" si="23"/>
        <v>-10.826313694706068</v>
      </c>
      <c r="AW46">
        <v>43</v>
      </c>
      <c r="AX46">
        <f>IF(Z46&gt;0, (R46*SUMPRODUCT(K46:$K$98, X46:$X$98)-K46*$AZ$3)/Z46, 0)</f>
        <v>-177231263.10589495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500000</v>
      </c>
      <c r="S47">
        <f t="shared" si="1"/>
        <v>-332144114.9954145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-2750.4851366859652</v>
      </c>
      <c r="AC47">
        <f t="shared" si="2"/>
        <v>-2455.9157979513693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-3.9849340830645446</v>
      </c>
      <c r="AI47">
        <f t="shared" si="25"/>
        <v>-3.9853037894189662</v>
      </c>
      <c r="AJ47">
        <f t="shared" si="7"/>
        <v>-294.56933873459593</v>
      </c>
      <c r="AK47">
        <f t="shared" si="22"/>
        <v>-192.53395956801759</v>
      </c>
      <c r="AL47">
        <f t="shared" si="26"/>
        <v>-491.08860209203249</v>
      </c>
      <c r="AN47">
        <f t="shared" si="27"/>
        <v>0</v>
      </c>
      <c r="AO47">
        <f t="shared" si="27"/>
        <v>0</v>
      </c>
      <c r="AP47">
        <f t="shared" si="27"/>
        <v>-6.4588955218846999E-6</v>
      </c>
      <c r="AQ47">
        <f t="shared" si="27"/>
        <v>-6.9618151260540759E-2</v>
      </c>
      <c r="AR47">
        <f t="shared" si="27"/>
        <v>-6.9624610156062638E-2</v>
      </c>
      <c r="AS47">
        <f t="shared" si="27"/>
        <v>-5.1462263498651719</v>
      </c>
      <c r="AT47">
        <f t="shared" si="27"/>
        <v>-3.3636336362404977</v>
      </c>
      <c r="AU47">
        <f t="shared" si="23"/>
        <v>-8.5794845962617323</v>
      </c>
      <c r="AW47">
        <v>44</v>
      </c>
      <c r="AX47">
        <f>IF(Z47&gt;0, (R47*SUMPRODUCT(K47:$K$98, X47:$X$98)-K47*$AZ$3)/Z47, 0)</f>
        <v>-332144114.9954145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500000</v>
      </c>
      <c r="S48">
        <f t="shared" si="1"/>
        <v>-640514950.08784056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-2455.9157979513693</v>
      </c>
      <c r="AC48">
        <f t="shared" si="2"/>
        <v>-2192.8385515318091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-1.9483151030956709</v>
      </c>
      <c r="AI48">
        <f t="shared" si="25"/>
        <v>-1.9484862808762389</v>
      </c>
      <c r="AJ48">
        <f t="shared" si="7"/>
        <v>-263.0772464195602</v>
      </c>
      <c r="AK48">
        <f t="shared" si="22"/>
        <v>-171.91410585659588</v>
      </c>
      <c r="AL48">
        <f t="shared" si="26"/>
        <v>-436.93983855703232</v>
      </c>
      <c r="AN48">
        <f t="shared" si="27"/>
        <v>0</v>
      </c>
      <c r="AO48">
        <f t="shared" si="27"/>
        <v>0</v>
      </c>
      <c r="AP48">
        <f t="shared" si="27"/>
        <v>-2.6701195883786906E-6</v>
      </c>
      <c r="AQ48">
        <f t="shared" si="27"/>
        <v>-3.0390827032872495E-2</v>
      </c>
      <c r="AR48">
        <f t="shared" si="27"/>
        <v>-3.0393497152460876E-2</v>
      </c>
      <c r="AS48">
        <f t="shared" si="27"/>
        <v>-4.1036150053540039</v>
      </c>
      <c r="AT48">
        <f t="shared" si="27"/>
        <v>-2.6816051712053</v>
      </c>
      <c r="AU48">
        <f t="shared" si="23"/>
        <v>-6.8156136737117645</v>
      </c>
      <c r="AW48">
        <v>45</v>
      </c>
      <c r="AX48">
        <f>IF(Z48&gt;0, (R48*SUMPRODUCT(K48:$K$98, X48:$X$98)-K48*$AZ$3)/Z48, 0)</f>
        <v>-640514950.08784056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500000</v>
      </c>
      <c r="S49">
        <f t="shared" si="1"/>
        <v>-1273811557.4348321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-2192.8385515318091</v>
      </c>
      <c r="AC49">
        <f t="shared" si="2"/>
        <v>-1957.9163847063228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-0.92613332786085245</v>
      </c>
      <c r="AI49">
        <f t="shared" si="25"/>
        <v>-0.9262101805308286</v>
      </c>
      <c r="AJ49">
        <f t="shared" si="7"/>
        <v>-234.92216682548633</v>
      </c>
      <c r="AK49">
        <f t="shared" si="22"/>
        <v>-153.49869860722666</v>
      </c>
      <c r="AL49">
        <f t="shared" si="26"/>
        <v>-389.34707561324382</v>
      </c>
      <c r="AN49">
        <f t="shared" si="27"/>
        <v>0</v>
      </c>
      <c r="AO49">
        <f t="shared" si="27"/>
        <v>0</v>
      </c>
      <c r="AP49">
        <f t="shared" si="27"/>
        <v>-1.0703461693955972E-6</v>
      </c>
      <c r="AQ49">
        <f t="shared" si="27"/>
        <v>-1.2898488239034235E-2</v>
      </c>
      <c r="AR49">
        <f t="shared" si="27"/>
        <v>-1.2899558585203631E-2</v>
      </c>
      <c r="AS49">
        <f t="shared" si="27"/>
        <v>-3.2718192021940058</v>
      </c>
      <c r="AT49">
        <f t="shared" si="27"/>
        <v>-2.1378143935986778</v>
      </c>
      <c r="AU49">
        <f t="shared" si="23"/>
        <v>-5.422533154377887</v>
      </c>
      <c r="AW49">
        <v>46</v>
      </c>
      <c r="AX49">
        <f>IF(Z49&gt;0, (R49*SUMPRODUCT(K49:$K$98, X49:$X$98)-K49*$AZ$3)/Z49, 0)</f>
        <v>-1273811557.4348321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500000</v>
      </c>
      <c r="S50">
        <f t="shared" si="1"/>
        <v>-2615634650.612751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-1957.9163847063228</v>
      </c>
      <c r="AC50">
        <f t="shared" si="2"/>
        <v>-1748.150213861956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-0.42666819235097209</v>
      </c>
      <c r="AI50">
        <f t="shared" si="25"/>
        <v>-0.42670160967501336</v>
      </c>
      <c r="AJ50">
        <f t="shared" si="7"/>
        <v>-209.7661708443668</v>
      </c>
      <c r="AK50">
        <f t="shared" si="22"/>
        <v>-137.0541469294426</v>
      </c>
      <c r="AL50">
        <f t="shared" si="26"/>
        <v>-347.24701938348437</v>
      </c>
      <c r="AN50">
        <f t="shared" si="27"/>
        <v>0</v>
      </c>
      <c r="AO50">
        <f t="shared" si="27"/>
        <v>0</v>
      </c>
      <c r="AP50">
        <f t="shared" si="27"/>
        <v>-4.1554584698663203E-7</v>
      </c>
      <c r="AQ50">
        <f t="shared" si="27"/>
        <v>-5.3056371346126173E-3</v>
      </c>
      <c r="AR50">
        <f t="shared" si="27"/>
        <v>-5.3060526804596039E-3</v>
      </c>
      <c r="AS50">
        <f t="shared" si="27"/>
        <v>-2.6084512639317476</v>
      </c>
      <c r="AT50">
        <f t="shared" si="27"/>
        <v>-1.704274151290265</v>
      </c>
      <c r="AU50">
        <f t="shared" si="23"/>
        <v>-4.3180314679024718</v>
      </c>
      <c r="AW50">
        <v>47</v>
      </c>
      <c r="AX50">
        <f>IF(Z50&gt;0, (R50*SUMPRODUCT(K50:$K$98, X50:$X$98)-K50*$AZ$3)/Z50, 0)</f>
        <v>-2615634650.612751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500000</v>
      </c>
      <c r="S51">
        <f t="shared" si="1"/>
        <v>-5548390781.6959476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-1748.150213861956</v>
      </c>
      <c r="AC51">
        <f t="shared" si="2"/>
        <v>-1560.8527790235491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-0.19017335680436398</v>
      </c>
      <c r="AI51">
        <f t="shared" si="25"/>
        <v>-0.1901874226194844</v>
      </c>
      <c r="AJ51">
        <f t="shared" si="7"/>
        <v>-187.29743483840684</v>
      </c>
      <c r="AK51">
        <f t="shared" si="22"/>
        <v>-122.37051497033693</v>
      </c>
      <c r="AL51">
        <f t="shared" si="26"/>
        <v>-309.85813723136323</v>
      </c>
      <c r="AN51">
        <f t="shared" si="27"/>
        <v>0</v>
      </c>
      <c r="AO51">
        <f t="shared" si="27"/>
        <v>0</v>
      </c>
      <c r="AP51">
        <f t="shared" si="27"/>
        <v>-1.5616875873792806E-7</v>
      </c>
      <c r="AQ51">
        <f t="shared" si="27"/>
        <v>-2.1114408815204131E-3</v>
      </c>
      <c r="AR51">
        <f t="shared" si="27"/>
        <v>-2.1115970502791508E-3</v>
      </c>
      <c r="AS51">
        <f t="shared" si="27"/>
        <v>-2.0795103350283974</v>
      </c>
      <c r="AT51">
        <f t="shared" si="27"/>
        <v>-1.3586451453705739</v>
      </c>
      <c r="AU51">
        <f t="shared" si="23"/>
        <v>-3.4402670774492501</v>
      </c>
      <c r="AW51">
        <v>48</v>
      </c>
      <c r="AX51">
        <f>IF(Z51&gt;0, (R51*SUMPRODUCT(K51:$K$98, X51:$X$98)-K51*$AZ$3)/Z51, 0)</f>
        <v>-5548390781.6959476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500000</v>
      </c>
      <c r="S52">
        <f t="shared" si="1"/>
        <v>-12181629546.629076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-1560.8527790235491</v>
      </c>
      <c r="AC52">
        <f t="shared" si="2"/>
        <v>-1393.620300754126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-8.2049850684876816E-2</v>
      </c>
      <c r="AI52">
        <f t="shared" si="25"/>
        <v>-8.2055570856777546E-2</v>
      </c>
      <c r="AJ52">
        <f t="shared" si="7"/>
        <v>-167.23247826942315</v>
      </c>
      <c r="AK52">
        <f t="shared" si="22"/>
        <v>-109.25969453164845</v>
      </c>
      <c r="AL52">
        <f t="shared" si="26"/>
        <v>-276.57422837192837</v>
      </c>
      <c r="AN52">
        <f t="shared" si="27"/>
        <v>0</v>
      </c>
      <c r="AO52">
        <f t="shared" si="27"/>
        <v>0</v>
      </c>
      <c r="AP52">
        <f t="shared" si="27"/>
        <v>-5.6704863748466426E-8</v>
      </c>
      <c r="AQ52">
        <f t="shared" si="27"/>
        <v>-8.1337164064523544E-4</v>
      </c>
      <c r="AR52">
        <f t="shared" si="27"/>
        <v>-8.1342834550898399E-4</v>
      </c>
      <c r="AS52">
        <f t="shared" si="27"/>
        <v>-1.6577989366681516</v>
      </c>
      <c r="AT52">
        <f t="shared" si="27"/>
        <v>-1.0831066267130232</v>
      </c>
      <c r="AU52">
        <f t="shared" si="23"/>
        <v>-2.7417189917266835</v>
      </c>
      <c r="AW52">
        <v>49</v>
      </c>
      <c r="AX52">
        <f>IF(Z52&gt;0, (R52*SUMPRODUCT(K52:$K$98, X52:$X$98)-K52*$AZ$3)/Z52, 0)</f>
        <v>-12181629546.629076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500000</v>
      </c>
      <c r="S53">
        <f t="shared" si="1"/>
        <v>-27733294595.160896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-1393.620300754126</v>
      </c>
      <c r="AC53">
        <f t="shared" si="2"/>
        <v>-1244.3045161701375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-3.4196295791454653E-2</v>
      </c>
      <c r="AI53">
        <f t="shared" si="25"/>
        <v>-3.4198539132057226E-2</v>
      </c>
      <c r="AJ53">
        <f t="shared" si="7"/>
        <v>-149.31578458398849</v>
      </c>
      <c r="AK53">
        <f t="shared" si="22"/>
        <v>-97.553421052788835</v>
      </c>
      <c r="AL53">
        <f t="shared" si="26"/>
        <v>-246.90340417590937</v>
      </c>
      <c r="AN53">
        <f t="shared" si="27"/>
        <v>0</v>
      </c>
      <c r="AO53">
        <f t="shared" si="27"/>
        <v>0</v>
      </c>
      <c r="AP53">
        <f t="shared" si="27"/>
        <v>-1.985584733823494E-8</v>
      </c>
      <c r="AQ53">
        <f t="shared" si="27"/>
        <v>-3.0267201867998771E-4</v>
      </c>
      <c r="AR53">
        <f t="shared" si="27"/>
        <v>-3.0269187452732594E-4</v>
      </c>
      <c r="AS53">
        <f t="shared" si="27"/>
        <v>-1.321596649427611</v>
      </c>
      <c r="AT53">
        <f t="shared" si="27"/>
        <v>-0.86344705459486826</v>
      </c>
      <c r="AU53">
        <f t="shared" si="23"/>
        <v>-2.1853463958970067</v>
      </c>
      <c r="AW53">
        <v>50</v>
      </c>
      <c r="AX53">
        <f>IF(Z53&gt;0, (R53*SUMPRODUCT(K53:$K$98, X53:$X$98)-K53*$AZ$3)/Z53, 0)</f>
        <v>-27733294595.160896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500000</v>
      </c>
      <c r="S54">
        <f t="shared" si="1"/>
        <v>-65588524757.103386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-1244.3045161701375</v>
      </c>
      <c r="AC54">
        <f t="shared" si="2"/>
        <v>-1110.9864278103446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-1.3739706082326955E-2</v>
      </c>
      <c r="AI54">
        <f t="shared" si="25"/>
        <v>-1.3740553018915271E-2</v>
      </c>
      <c r="AJ54">
        <f t="shared" si="7"/>
        <v>-133.31808835979291</v>
      </c>
      <c r="AK54">
        <f t="shared" si="22"/>
        <v>-87.101316131909627</v>
      </c>
      <c r="AL54">
        <f t="shared" si="26"/>
        <v>-220.43314504472147</v>
      </c>
      <c r="AN54">
        <f t="shared" si="27"/>
        <v>0</v>
      </c>
      <c r="AO54">
        <f t="shared" si="27"/>
        <v>0</v>
      </c>
      <c r="AP54">
        <f t="shared" si="27"/>
        <v>-6.6930809982188346E-9</v>
      </c>
      <c r="AQ54">
        <f t="shared" si="27"/>
        <v>-1.0858069773970978E-4</v>
      </c>
      <c r="AR54">
        <f t="shared" si="27"/>
        <v>-1.08587390820708E-4</v>
      </c>
      <c r="AS54">
        <f t="shared" si="27"/>
        <v>-1.053572104722853</v>
      </c>
      <c r="AT54">
        <f t="shared" si="27"/>
        <v>-0.6883350795847637</v>
      </c>
      <c r="AU54">
        <f t="shared" si="23"/>
        <v>-1.7420157716984377</v>
      </c>
      <c r="AW54">
        <v>51</v>
      </c>
      <c r="AX54">
        <f>IF(Z54&gt;0, (R54*SUMPRODUCT(K54:$K$98, X54:$X$98)-K54*$AZ$3)/Z54, 0)</f>
        <v>-65588524757.103386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500000</v>
      </c>
      <c r="S55">
        <f t="shared" si="1"/>
        <v>-161404066139.38882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-1110.9864278103446</v>
      </c>
      <c r="AC55">
        <f t="shared" si="2"/>
        <v>-991.9522586840676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-5.3117872518251086E-3</v>
      </c>
      <c r="AI55">
        <f t="shared" si="25"/>
        <v>-5.3120945403223596E-3</v>
      </c>
      <c r="AJ55">
        <f t="shared" si="7"/>
        <v>-119.03416912627699</v>
      </c>
      <c r="AK55">
        <f t="shared" si="22"/>
        <v>-77.769049946724124</v>
      </c>
      <c r="AL55">
        <f t="shared" si="26"/>
        <v>-196.80853116754145</v>
      </c>
      <c r="AN55">
        <f t="shared" si="27"/>
        <v>0</v>
      </c>
      <c r="AO55">
        <f t="shared" si="27"/>
        <v>0</v>
      </c>
      <c r="AP55">
        <f t="shared" si="27"/>
        <v>-2.1682206013904025E-9</v>
      </c>
      <c r="AQ55">
        <f t="shared" si="27"/>
        <v>-3.7479849238208881E-5</v>
      </c>
      <c r="AR55">
        <f t="shared" si="27"/>
        <v>-3.7482017458810268E-5</v>
      </c>
      <c r="AS55">
        <f t="shared" si="27"/>
        <v>-0.83990237212821484</v>
      </c>
      <c r="AT55">
        <f t="shared" si="27"/>
        <v>-0.5487366359412178</v>
      </c>
      <c r="AU55">
        <f t="shared" si="23"/>
        <v>-1.3886764900868915</v>
      </c>
      <c r="AW55">
        <v>52</v>
      </c>
      <c r="AX55">
        <f>IF(Z55&gt;0, (R55*SUMPRODUCT(K55:$K$98, X55:$X$98)-K55*$AZ$3)/Z55, 0)</f>
        <v>-161404066139.38882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500000</v>
      </c>
      <c r="S56">
        <f t="shared" si="1"/>
        <v>-414069536397.98438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-991.9522586840676</v>
      </c>
      <c r="AC56">
        <f t="shared" si="2"/>
        <v>-885.67169106840356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-1.972683952999829E-3</v>
      </c>
      <c r="AI56">
        <f t="shared" si="25"/>
        <v>-1.9727909002168077E-3</v>
      </c>
      <c r="AJ56">
        <f t="shared" si="7"/>
        <v>-106.28056761566404</v>
      </c>
      <c r="AK56">
        <f t="shared" si="22"/>
        <v>-69.436658107884739</v>
      </c>
      <c r="AL56">
        <f t="shared" si="26"/>
        <v>-175.71919851444898</v>
      </c>
      <c r="AN56">
        <f t="shared" si="27"/>
        <v>0</v>
      </c>
      <c r="AO56">
        <f t="shared" si="27"/>
        <v>0</v>
      </c>
      <c r="AP56">
        <f t="shared" si="27"/>
        <v>-6.7376528080308536E-10</v>
      </c>
      <c r="AQ56">
        <f t="shared" si="27"/>
        <v>-1.242786857925931E-5</v>
      </c>
      <c r="AR56">
        <f t="shared" si="27"/>
        <v>-1.2428542344540112E-5</v>
      </c>
      <c r="AS56">
        <f t="shared" si="27"/>
        <v>-0.66956540344335136</v>
      </c>
      <c r="AT56">
        <f t="shared" si="27"/>
        <v>-0.43744952668950249</v>
      </c>
      <c r="AU56">
        <f t="shared" si="23"/>
        <v>-1.1070273586751982</v>
      </c>
      <c r="AW56">
        <v>53</v>
      </c>
      <c r="AX56">
        <f>IF(Z56&gt;0, (R56*SUMPRODUCT(K56:$K$98, X56:$X$98)-K56*$AZ$3)/Z56, 0)</f>
        <v>-414069536397.98438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500000</v>
      </c>
      <c r="S57">
        <f t="shared" si="1"/>
        <v>-1109752538125.9414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-885.67169106840356</v>
      </c>
      <c r="AC57">
        <f t="shared" si="2"/>
        <v>-790.77830608956413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-7.0249157402155703E-4</v>
      </c>
      <c r="AI57">
        <f t="shared" si="25"/>
        <v>-7.0252720260896378E-4</v>
      </c>
      <c r="AJ57">
        <f t="shared" si="7"/>
        <v>-94.893384978839435</v>
      </c>
      <c r="AK57">
        <f t="shared" si="22"/>
        <v>-61.997018374788254</v>
      </c>
      <c r="AL57">
        <f t="shared" si="26"/>
        <v>-156.89110588083031</v>
      </c>
      <c r="AN57">
        <f t="shared" si="27"/>
        <v>0</v>
      </c>
      <c r="AO57">
        <f t="shared" si="27"/>
        <v>0</v>
      </c>
      <c r="AP57">
        <f t="shared" si="27"/>
        <v>-2.0041015389317658E-10</v>
      </c>
      <c r="AQ57">
        <f t="shared" si="27"/>
        <v>-3.9515022824526491E-6</v>
      </c>
      <c r="AR57">
        <f t="shared" si="27"/>
        <v>-3.9517026926065423E-6</v>
      </c>
      <c r="AS57">
        <f t="shared" si="27"/>
        <v>-0.53377355857372233</v>
      </c>
      <c r="AT57">
        <f t="shared" si="27"/>
        <v>-0.34873209682898915</v>
      </c>
      <c r="AU57">
        <f t="shared" si="23"/>
        <v>-0.88250960710540416</v>
      </c>
      <c r="AW57">
        <v>54</v>
      </c>
      <c r="AX57">
        <f>IF(Z57&gt;0, (R57*SUMPRODUCT(K57:$K$98, X57:$X$98)-K57*$AZ$3)/Z57, 0)</f>
        <v>-1109752538125.9414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500000</v>
      </c>
      <c r="S58">
        <f t="shared" si="1"/>
        <v>-3113652633961.6055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-790.77830608956413</v>
      </c>
      <c r="AC58">
        <f t="shared" si="2"/>
        <v>-706.05206235650553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-2.3934298464266596E-4</v>
      </c>
      <c r="AI58">
        <f t="shared" si="25"/>
        <v>-2.3935432264573437E-4</v>
      </c>
      <c r="AJ58">
        <f t="shared" si="7"/>
        <v>-84.726243733058595</v>
      </c>
      <c r="AK58">
        <f t="shared" si="22"/>
        <v>-55.354481426269494</v>
      </c>
      <c r="AL58">
        <f t="shared" si="26"/>
        <v>-140.08096451365074</v>
      </c>
      <c r="AN58">
        <f t="shared" si="27"/>
        <v>0</v>
      </c>
      <c r="AO58">
        <f t="shared" si="27"/>
        <v>0</v>
      </c>
      <c r="AP58">
        <f t="shared" si="27"/>
        <v>-5.6942911005330435E-11</v>
      </c>
      <c r="AQ58">
        <f t="shared" si="27"/>
        <v>-1.2020535002524529E-6</v>
      </c>
      <c r="AR58">
        <f t="shared" si="27"/>
        <v>-1.2021104431634583E-6</v>
      </c>
      <c r="AS58">
        <f t="shared" si="27"/>
        <v>-0.42552104877700381</v>
      </c>
      <c r="AT58">
        <f t="shared" si="27"/>
        <v>-0.27800709618645408</v>
      </c>
      <c r="AU58">
        <f t="shared" si="23"/>
        <v>-0.70352934707390113</v>
      </c>
      <c r="AW58">
        <v>55</v>
      </c>
      <c r="AX58">
        <f>IF(Z58&gt;0, (R58*SUMPRODUCT(K58:$K$98, X58:$X$98)-K58*$AZ$3)/Z58, 0)</f>
        <v>-3113652633961.6055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500000</v>
      </c>
      <c r="S59">
        <f t="shared" si="1"/>
        <v>-9163590776311.8105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-706.05206235650553</v>
      </c>
      <c r="AC59">
        <f t="shared" si="2"/>
        <v>-630.40362812591525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-7.7849035897819947E-5</v>
      </c>
      <c r="AI59">
        <f t="shared" si="25"/>
        <v>-7.7852475617267886E-5</v>
      </c>
      <c r="AJ59">
        <f t="shared" si="7"/>
        <v>-75.648434230590283</v>
      </c>
      <c r="AK59">
        <f t="shared" si="22"/>
        <v>-49.423644364955393</v>
      </c>
      <c r="AL59">
        <f t="shared" si="26"/>
        <v>-125.07215644802129</v>
      </c>
      <c r="AN59">
        <f t="shared" si="27"/>
        <v>0</v>
      </c>
      <c r="AO59">
        <f t="shared" si="27"/>
        <v>0</v>
      </c>
      <c r="AP59">
        <f t="shared" si="27"/>
        <v>-1.5424393427276733E-11</v>
      </c>
      <c r="AQ59">
        <f t="shared" si="27"/>
        <v>-3.4909072550649272E-7</v>
      </c>
      <c r="AR59">
        <f t="shared" si="27"/>
        <v>-3.4910614989991998E-7</v>
      </c>
      <c r="AS59">
        <f t="shared" si="27"/>
        <v>-0.33922278528469846</v>
      </c>
      <c r="AT59">
        <f t="shared" si="27"/>
        <v>-0.22162555604648554</v>
      </c>
      <c r="AU59">
        <f t="shared" si="23"/>
        <v>-0.56084869043733387</v>
      </c>
      <c r="AW59">
        <v>56</v>
      </c>
      <c r="AX59">
        <f>IF(Z59&gt;0, (R59*SUMPRODUCT(K59:$K$98, X59:$X$98)-K59*$AZ$3)/Z59, 0)</f>
        <v>-9163590776311.8105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500000</v>
      </c>
      <c r="S60">
        <f t="shared" si="1"/>
        <v>-28593496488436.617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-630.40362812591525</v>
      </c>
      <c r="AC60">
        <f t="shared" si="2"/>
        <v>-562.86038255300298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-2.4210767926485795E-5</v>
      </c>
      <c r="AI60">
        <f t="shared" si="25"/>
        <v>-2.4211752171946614E-5</v>
      </c>
      <c r="AJ60">
        <f t="shared" si="7"/>
        <v>-67.543245572912269</v>
      </c>
      <c r="AK60">
        <f t="shared" si="22"/>
        <v>-44.128253968814072</v>
      </c>
      <c r="AL60">
        <f t="shared" si="26"/>
        <v>-111.67152375347851</v>
      </c>
      <c r="AN60">
        <f t="shared" si="27"/>
        <v>0</v>
      </c>
      <c r="AO60">
        <f t="shared" si="27"/>
        <v>0</v>
      </c>
      <c r="AP60">
        <f t="shared" si="27"/>
        <v>-3.9406736525234446E-12</v>
      </c>
      <c r="AQ60">
        <f t="shared" si="27"/>
        <v>-9.6933883948015248E-8</v>
      </c>
      <c r="AR60">
        <f t="shared" si="27"/>
        <v>-9.6937824621667776E-8</v>
      </c>
      <c r="AS60">
        <f t="shared" si="27"/>
        <v>-0.27042633045416609</v>
      </c>
      <c r="AT60">
        <f t="shared" si="27"/>
        <v>-0.17667853667549699</v>
      </c>
      <c r="AU60">
        <f t="shared" si="23"/>
        <v>-0.44710496406748768</v>
      </c>
      <c r="AW60">
        <v>57</v>
      </c>
      <c r="AX60">
        <f>IF(Z60&gt;0, (R60*SUMPRODUCT(K60:$K$98, X60:$X$98)-K60*$AZ$3)/Z60, 0)</f>
        <v>-28593496488436.617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500000</v>
      </c>
      <c r="S61">
        <f t="shared" si="1"/>
        <v>-94907992253918.5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-562.86038255300298</v>
      </c>
      <c r="AC61">
        <f t="shared" si="2"/>
        <v>-502.55391307671965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-7.0964452742292783E-6</v>
      </c>
      <c r="AI61">
        <f t="shared" si="25"/>
        <v>-7.0967100327080646E-6</v>
      </c>
      <c r="AJ61">
        <f t="shared" si="7"/>
        <v>-60.306469476283326</v>
      </c>
      <c r="AK61">
        <f t="shared" si="22"/>
        <v>-39.400226778710213</v>
      </c>
      <c r="AL61">
        <f t="shared" si="26"/>
        <v>-99.706703351703567</v>
      </c>
      <c r="AN61">
        <f t="shared" si="27"/>
        <v>0</v>
      </c>
      <c r="AO61">
        <f t="shared" si="27"/>
        <v>0</v>
      </c>
      <c r="AP61">
        <f t="shared" si="27"/>
        <v>-9.4645267724905542E-13</v>
      </c>
      <c r="AQ61">
        <f t="shared" si="27"/>
        <v>-2.5368213548922035E-8</v>
      </c>
      <c r="AR61">
        <f t="shared" si="27"/>
        <v>-2.5369160001599283E-8</v>
      </c>
      <c r="AS61">
        <f t="shared" si="27"/>
        <v>-0.21558221573434985</v>
      </c>
      <c r="AT61">
        <f t="shared" si="27"/>
        <v>-0.14084704780687979</v>
      </c>
      <c r="AU61">
        <f t="shared" si="23"/>
        <v>-0.35642928891038961</v>
      </c>
      <c r="AW61">
        <v>58</v>
      </c>
      <c r="AX61">
        <f>IF(Z61&gt;0, (R61*SUMPRODUCT(K61:$K$98, X61:$X$98)-K61*$AZ$3)/Z61, 0)</f>
        <v>-94907992253918.5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500000</v>
      </c>
      <c r="S62">
        <f t="shared" si="1"/>
        <v>-336311715505045.63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-502.55391307671965</v>
      </c>
      <c r="AC62">
        <f t="shared" si="2"/>
        <v>-448.70885098314403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-1.9540063231346346E-6</v>
      </c>
      <c r="AI62">
        <f t="shared" si="25"/>
        <v>-1.9540730333963199E-6</v>
      </c>
      <c r="AJ62">
        <f t="shared" si="7"/>
        <v>-53.845062093575621</v>
      </c>
      <c r="AK62">
        <f t="shared" si="22"/>
        <v>-35.178773915370378</v>
      </c>
      <c r="AL62">
        <f t="shared" si="26"/>
        <v>-89.023837963019034</v>
      </c>
      <c r="AN62">
        <f t="shared" si="27"/>
        <v>0</v>
      </c>
      <c r="AO62">
        <f t="shared" si="27"/>
        <v>0</v>
      </c>
      <c r="AP62">
        <f t="shared" si="27"/>
        <v>-2.1292352555943562E-13</v>
      </c>
      <c r="AQ62">
        <f t="shared" si="27"/>
        <v>-6.2367303736606858E-9</v>
      </c>
      <c r="AR62">
        <f t="shared" si="27"/>
        <v>-6.236943297186245E-9</v>
      </c>
      <c r="AS62">
        <f t="shared" si="27"/>
        <v>-0.17186082268757852</v>
      </c>
      <c r="AT62">
        <f t="shared" si="27"/>
        <v>-0.1122824042013172</v>
      </c>
      <c r="AU62">
        <f t="shared" si="23"/>
        <v>-0.284143233125839</v>
      </c>
      <c r="AW62">
        <v>59</v>
      </c>
      <c r="AX62">
        <f>IF(Z62&gt;0, (R62*SUMPRODUCT(K62:$K$98, X62:$X$98)-K62*$AZ$3)/Z62, 0)</f>
        <v>-336311715505045.63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500000</v>
      </c>
      <c r="S63">
        <f t="shared" si="1"/>
        <v>-1277384813213486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-448.70885098314403</v>
      </c>
      <c r="AC63">
        <f t="shared" si="2"/>
        <v>-400.63290266889516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-5.0361396668975617E-7</v>
      </c>
      <c r="AI63">
        <f t="shared" si="25"/>
        <v>-5.0362964845215562E-7</v>
      </c>
      <c r="AJ63">
        <f t="shared" si="7"/>
        <v>-48.075948314248876</v>
      </c>
      <c r="AK63">
        <f t="shared" si="22"/>
        <v>-31.409619568820084</v>
      </c>
      <c r="AL63">
        <f t="shared" si="26"/>
        <v>-79.485568386698617</v>
      </c>
      <c r="AN63">
        <f t="shared" si="27"/>
        <v>0</v>
      </c>
      <c r="AO63">
        <f t="shared" si="27"/>
        <v>0</v>
      </c>
      <c r="AP63">
        <f t="shared" si="27"/>
        <v>-4.4689742369242824E-14</v>
      </c>
      <c r="AQ63">
        <f t="shared" si="27"/>
        <v>-1.4351944540204399E-9</v>
      </c>
      <c r="AR63">
        <f t="shared" si="27"/>
        <v>-1.4352391437628092E-9</v>
      </c>
      <c r="AS63">
        <f t="shared" si="27"/>
        <v>-0.13700639568419415</v>
      </c>
      <c r="AT63">
        <f t="shared" si="27"/>
        <v>-8.9510845190345273E-2</v>
      </c>
      <c r="AU63">
        <f t="shared" si="23"/>
        <v>-0.22651724230977857</v>
      </c>
      <c r="AW63">
        <v>60</v>
      </c>
      <c r="AX63">
        <f>IF(Z63&gt;0, (R63*SUMPRODUCT(K63:$K$98, X63:$X$98)-K63*$AZ$3)/Z63, 0)</f>
        <v>-1277384813213486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500000</v>
      </c>
      <c r="S64">
        <f t="shared" si="1"/>
        <v>-5223706888962059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-400.63290266889516</v>
      </c>
      <c r="AC64">
        <f t="shared" si="2"/>
        <v>-357.70794881275395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-1.2101054840403461E-7</v>
      </c>
      <c r="AI64">
        <f t="shared" si="25"/>
        <v>-1.2101397229396965E-7</v>
      </c>
      <c r="AJ64">
        <f t="shared" si="7"/>
        <v>-42.924953856141201</v>
      </c>
      <c r="AK64">
        <f t="shared" si="22"/>
        <v>-28.044303186822663</v>
      </c>
      <c r="AL64">
        <f t="shared" si="26"/>
        <v>-70.969257163977844</v>
      </c>
      <c r="AN64">
        <f t="shared" si="27"/>
        <v>0</v>
      </c>
      <c r="AO64">
        <f t="shared" si="27"/>
        <v>0</v>
      </c>
      <c r="AP64">
        <f t="shared" si="27"/>
        <v>-8.7119375634070348E-15</v>
      </c>
      <c r="AQ64">
        <f t="shared" si="27"/>
        <v>-3.0790602566548671E-10</v>
      </c>
      <c r="AR64">
        <f t="shared" si="27"/>
        <v>-3.0791473760305015E-10</v>
      </c>
      <c r="AS64">
        <f t="shared" si="27"/>
        <v>-0.10922065983528906</v>
      </c>
      <c r="AT64">
        <f t="shared" si="27"/>
        <v>-7.1357497761117578E-2</v>
      </c>
      <c r="AU64">
        <f t="shared" si="23"/>
        <v>-0.18057815790432138</v>
      </c>
      <c r="AW64">
        <v>61</v>
      </c>
      <c r="AX64">
        <f>IF(Z64&gt;0, (R64*SUMPRODUCT(K64:$K$98, X64:$X$98)-K64*$AZ$3)/Z64, 0)</f>
        <v>-5223706888962059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500000</v>
      </c>
      <c r="S65">
        <f t="shared" si="1"/>
        <v>-2.3125417781928416E+16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-357.70794881275395</v>
      </c>
      <c r="AC65">
        <f t="shared" si="2"/>
        <v>-319.38209715451148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-2.6991076254620322E-8</v>
      </c>
      <c r="AI65">
        <f t="shared" si="25"/>
        <v>-2.6991766798030535E-8</v>
      </c>
      <c r="AJ65">
        <f t="shared" si="7"/>
        <v>-38.32585165824247</v>
      </c>
      <c r="AK65">
        <f t="shared" si="22"/>
        <v>-25.039556416892779</v>
      </c>
      <c r="AL65">
        <f t="shared" si="26"/>
        <v>-63.365408102127013</v>
      </c>
      <c r="AN65">
        <f t="shared" si="27"/>
        <v>0</v>
      </c>
      <c r="AO65">
        <f t="shared" si="27"/>
        <v>0</v>
      </c>
      <c r="AP65">
        <f t="shared" si="27"/>
        <v>-1.5688012310871562E-15</v>
      </c>
      <c r="AQ65">
        <f t="shared" si="27"/>
        <v>-6.1319292937101342E-11</v>
      </c>
      <c r="AR65">
        <f t="shared" si="27"/>
        <v>-6.1320861738332433E-11</v>
      </c>
      <c r="AS65">
        <f t="shared" si="27"/>
        <v>-8.7070041324986802E-2</v>
      </c>
      <c r="AT65">
        <f t="shared" si="27"/>
        <v>-5.6885760332720837E-2</v>
      </c>
      <c r="AU65">
        <f t="shared" si="23"/>
        <v>-0.1439558017190285</v>
      </c>
      <c r="AW65">
        <v>62</v>
      </c>
      <c r="AX65">
        <f>IF(Z65&gt;0, (R65*SUMPRODUCT(K65:$K$98, X65:$X$98)-K65*$AZ$3)/Z65, 0)</f>
        <v>-2.3125417781928416E+16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500000</v>
      </c>
      <c r="S66">
        <f t="shared" si="1"/>
        <v>-1.1158952545459827E+17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-319.38209715451148</v>
      </c>
      <c r="AC66">
        <f t="shared" si="2"/>
        <v>-285.16258674515279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-5.5586496803319714E-9</v>
      </c>
      <c r="AI66">
        <f t="shared" si="25"/>
        <v>-5.5587774533400491E-9</v>
      </c>
      <c r="AJ66">
        <f t="shared" si="7"/>
        <v>-34.219510409358691</v>
      </c>
      <c r="AK66">
        <f t="shared" si="22"/>
        <v>-22.356746800815806</v>
      </c>
      <c r="AL66">
        <f t="shared" si="26"/>
        <v>-56.576257215733271</v>
      </c>
      <c r="AN66">
        <f t="shared" si="27"/>
        <v>0</v>
      </c>
      <c r="AO66">
        <f t="shared" si="27"/>
        <v>0</v>
      </c>
      <c r="AP66">
        <f t="shared" si="27"/>
        <v>-2.5917793949213902E-16</v>
      </c>
      <c r="AQ66">
        <f t="shared" si="27"/>
        <v>-1.1275302915581149E-11</v>
      </c>
      <c r="AR66">
        <f t="shared" si="27"/>
        <v>-1.1275562093520642E-11</v>
      </c>
      <c r="AS66">
        <f t="shared" si="27"/>
        <v>-6.9411703862827134E-2</v>
      </c>
      <c r="AT66">
        <f t="shared" si="27"/>
        <v>-4.5348979857117638E-2</v>
      </c>
      <c r="AU66">
        <f t="shared" si="23"/>
        <v>-0.11476068373122032</v>
      </c>
      <c r="AW66">
        <v>63</v>
      </c>
      <c r="AX66">
        <f>IF(Z66&gt;0, (R66*SUMPRODUCT(K66:$K$98, X66:$X$98)-K66*$AZ$3)/Z66, 0)</f>
        <v>-1.1158952545459827E+17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-5.9171590334445389E+17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-285.16258674515279</v>
      </c>
      <c r="AC67">
        <f t="shared" ref="AC67:AC69" si="30">S67*Z67</f>
        <v>-254.60945245103909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-1.0498077661069217E-9</v>
      </c>
      <c r="AI67">
        <f t="shared" ref="AI67:AI69" si="33">SUM(AE67:AH67)</f>
        <v>-1.0498292806083076E-9</v>
      </c>
      <c r="AJ67">
        <f t="shared" ref="AJ67:AJ69" si="34">AB67-AC67</f>
        <v>-30.553134294113704</v>
      </c>
      <c r="AK67">
        <f t="shared" si="22"/>
        <v>-19.961381072160698</v>
      </c>
      <c r="AL67">
        <f t="shared" si="26"/>
        <v>-50.514515367324236</v>
      </c>
      <c r="AN67">
        <f t="shared" si="27"/>
        <v>0</v>
      </c>
      <c r="AO67">
        <f t="shared" si="27"/>
        <v>0</v>
      </c>
      <c r="AP67">
        <f t="shared" si="27"/>
        <v>-3.8964775323463736E-17</v>
      </c>
      <c r="AQ67">
        <f t="shared" si="27"/>
        <v>-1.9013001047762342E-12</v>
      </c>
      <c r="AR67">
        <f t="shared" si="27"/>
        <v>-1.9013390695515575E-12</v>
      </c>
      <c r="AS67">
        <f t="shared" si="27"/>
        <v>-5.5334585349908975E-2</v>
      </c>
      <c r="AT67">
        <f t="shared" si="27"/>
        <v>-3.615192909528548E-2</v>
      </c>
      <c r="AU67">
        <f t="shared" si="23"/>
        <v>-9.1486514447095796E-2</v>
      </c>
      <c r="AW67">
        <v>64</v>
      </c>
      <c r="AX67">
        <f>IF(Z67&gt;0, (R67*SUMPRODUCT(K67:$K$98, X67:$X$98)-K67*$AZ$3)/Z67, 0)</f>
        <v>-5.9171590334445389E+17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500000</v>
      </c>
      <c r="S68">
        <f t="shared" si="29"/>
        <v>-3.4819888295865615E+18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-254.60945245103909</v>
      </c>
      <c r="AC68">
        <f t="shared" si="30"/>
        <v>-227.32986825985793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-1.8034988228043036E-10</v>
      </c>
      <c r="AI68">
        <f t="shared" si="33"/>
        <v>-1.8035314664857432E-10</v>
      </c>
      <c r="AJ68">
        <f t="shared" si="34"/>
        <v>-27.279584191181158</v>
      </c>
      <c r="AK68">
        <f t="shared" si="22"/>
        <v>-17.822661671572739</v>
      </c>
      <c r="AL68">
        <f t="shared" si="26"/>
        <v>-45.102245862934254</v>
      </c>
      <c r="AN68">
        <f t="shared" si="27"/>
        <v>0</v>
      </c>
      <c r="AO68">
        <f t="shared" si="27"/>
        <v>0</v>
      </c>
      <c r="AP68">
        <f t="shared" si="27"/>
        <v>-5.2786394520381219E-18</v>
      </c>
      <c r="AQ68">
        <f t="shared" si="27"/>
        <v>-2.9163438735666435E-13</v>
      </c>
      <c r="AR68">
        <f t="shared" si="27"/>
        <v>-2.9163966599611633E-13</v>
      </c>
      <c r="AS68">
        <f t="shared" si="27"/>
        <v>-4.4112392657785097E-2</v>
      </c>
      <c r="AT68">
        <f t="shared" si="27"/>
        <v>-2.8820096536421293E-2</v>
      </c>
      <c r="AU68">
        <f t="shared" si="23"/>
        <v>-7.2932489194498032E-2</v>
      </c>
      <c r="AW68">
        <v>65</v>
      </c>
      <c r="AX68">
        <f>IF(Z68&gt;0, (R68*SUMPRODUCT(K68:$K$98, X68:$X$98)-K68*$AZ$3)/Z68, 0)</f>
        <v>-3.4819888295865615E+18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-227.32986825985793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-3.2643681439789432E-11</v>
      </c>
      <c r="AI69">
        <f t="shared" si="33"/>
        <v>-3.2643681439789432E-11</v>
      </c>
      <c r="AJ69">
        <f t="shared" si="34"/>
        <v>-227.32986825985793</v>
      </c>
      <c r="AK69">
        <f t="shared" si="22"/>
        <v>-15.913090778190057</v>
      </c>
      <c r="AL69">
        <f t="shared" si="26"/>
        <v>-243.24295903808064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-4.7130709393197503E-14</v>
      </c>
      <c r="AR69">
        <f t="shared" si="27"/>
        <v>-4.7130709393197503E-14</v>
      </c>
      <c r="AS69">
        <f t="shared" si="27"/>
        <v>-0.32821720727520831</v>
      </c>
      <c r="AT69">
        <f t="shared" si="27"/>
        <v>-2.2975204509264581E-2</v>
      </c>
      <c r="AU69">
        <f t="shared" si="23"/>
        <v>-0.35119241178452004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304362.33947239246</v>
      </c>
      <c r="AO71" s="8">
        <f t="shared" si="47"/>
        <v>-30436.233947239249</v>
      </c>
      <c r="AP71" s="8">
        <f t="shared" si="47"/>
        <v>-2886.5352804753506</v>
      </c>
      <c r="AQ71" s="8">
        <f t="shared" si="47"/>
        <v>-140583.26712120583</v>
      </c>
      <c r="AR71" s="8">
        <f t="shared" si="47"/>
        <v>130456.30312347208</v>
      </c>
      <c r="AS71" s="8">
        <f t="shared" si="47"/>
        <v>-8156.2128312348941</v>
      </c>
      <c r="AT71" s="8">
        <f t="shared" si="47"/>
        <v>1260.0780845338609</v>
      </c>
      <c r="AU71" s="8">
        <f t="shared" si="47"/>
        <v>123560.16837677105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6314-584A-4D82-9D4E-5FE42993BAD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67847.560508128736</v>
      </c>
      <c r="K3">
        <v>1</v>
      </c>
      <c r="L3" s="2">
        <v>0</v>
      </c>
      <c r="O3">
        <f>$C$3</f>
        <v>67847.560508128736</v>
      </c>
      <c r="P3">
        <f>O3*C5</f>
        <v>6784.7560508128736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67847.560508128736</v>
      </c>
      <c r="AF3">
        <f t="shared" ref="AF3:AG34" si="4">-$Z3*P3</f>
        <v>-6784.7560508128736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58542.896253315863</v>
      </c>
      <c r="AJ3">
        <f t="shared" ref="AJ3:AJ66" si="7">AB3-AC3</f>
        <v>0</v>
      </c>
      <c r="AL3">
        <f t="shared" ref="AL3:AL34" si="8">SUM(AI3:AK3)</f>
        <v>58542.896253315863</v>
      </c>
      <c r="AN3">
        <f t="shared" ref="AN3:AU34" si="9">AE3*$K3</f>
        <v>67847.560508128736</v>
      </c>
      <c r="AO3">
        <f t="shared" si="9"/>
        <v>-6784.7560508128736</v>
      </c>
      <c r="AP3">
        <f t="shared" si="9"/>
        <v>-2519.9082039999998</v>
      </c>
      <c r="AQ3">
        <f t="shared" si="9"/>
        <v>0</v>
      </c>
      <c r="AR3">
        <f t="shared" si="9"/>
        <v>58542.896253315863</v>
      </c>
      <c r="AS3">
        <f t="shared" si="9"/>
        <v>0</v>
      </c>
      <c r="AT3">
        <f t="shared" si="9"/>
        <v>0</v>
      </c>
      <c r="AU3">
        <f t="shared" si="9"/>
        <v>58542.896253315863</v>
      </c>
      <c r="AW3">
        <v>0</v>
      </c>
      <c r="AX3">
        <f>IF(Z3&gt;0, (R3*SUMPRODUCT(K3:$K$98, X3:$X$98)-K3*$AZ$3)/Z3, 0)</f>
        <v>0</v>
      </c>
      <c r="AZ3">
        <f>C6*SUMPRODUCT(X4:X98, K4:K98)/1</f>
        <v>33401.949969906578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2267.0189235949283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2240.5076992595241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-2240.5076992595241</v>
      </c>
      <c r="AK4">
        <f>G4*SUM(AB4, AE4:AF4)</f>
        <v>0</v>
      </c>
      <c r="AL4">
        <f t="shared" si="8"/>
        <v>-3934.8186992595238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-1580.6614422987218</v>
      </c>
      <c r="AR4">
        <f t="shared" si="9"/>
        <v>-1580.6614422987218</v>
      </c>
      <c r="AS4">
        <f t="shared" si="9"/>
        <v>-2090.2208221471442</v>
      </c>
      <c r="AT4">
        <f t="shared" si="9"/>
        <v>0</v>
      </c>
      <c r="AU4">
        <f t="shared" si="9"/>
        <v>-3670.882264445866</v>
      </c>
      <c r="AW4">
        <v>1</v>
      </c>
      <c r="AX4">
        <f>IF(Z4&gt;0, (R4*SUMPRODUCT(K4:$K$98, X4:$X$98)-K4*$AZ$3)/Z4, 0)</f>
        <v>2267.0189235949283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1000000</v>
      </c>
      <c r="S5">
        <f t="shared" si="1"/>
        <v>3336.6197297471285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2240.5076992595241</v>
      </c>
      <c r="AC5">
        <f t="shared" si="2"/>
        <v>3259.0133024501483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-1681.6288140871029</v>
      </c>
      <c r="AI5">
        <f t="shared" si="6"/>
        <v>-1730.4658642518987</v>
      </c>
      <c r="AJ5">
        <f t="shared" si="7"/>
        <v>-1018.5056031906242</v>
      </c>
      <c r="AK5">
        <f>G5*SUM(AB5, AE5:AF5)</f>
        <v>91.860815669640488</v>
      </c>
      <c r="AL5">
        <f t="shared" si="8"/>
        <v>-2657.1106517728826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-1437.9742816747214</v>
      </c>
      <c r="AR5">
        <f t="shared" si="9"/>
        <v>-1479.7352348301049</v>
      </c>
      <c r="AS5">
        <f t="shared" si="9"/>
        <v>-870.93230733251221</v>
      </c>
      <c r="AT5">
        <f t="shared" si="9"/>
        <v>78.550919989031101</v>
      </c>
      <c r="AU5">
        <f t="shared" si="9"/>
        <v>-2272.1166221735862</v>
      </c>
      <c r="AW5">
        <v>2</v>
      </c>
      <c r="AX5">
        <f>IF(Z5&gt;0, (R5*SUMPRODUCT(K5:$K$98, X5:$X$98)-K5*$AZ$3)/Z5, 0)</f>
        <v>3336.6197297471285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1000000</v>
      </c>
      <c r="S6">
        <f t="shared" si="1"/>
        <v>4782.65759846729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3259.0133024501483</v>
      </c>
      <c r="AC6">
        <f t="shared" si="2"/>
        <v>4616.7150351458331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-1670.3199060313243</v>
      </c>
      <c r="AI6">
        <f t="shared" si="6"/>
        <v>-1718.5850696991704</v>
      </c>
      <c r="AJ6">
        <f t="shared" si="7"/>
        <v>-1357.7017326956848</v>
      </c>
      <c r="AK6">
        <f>G6*SUM(AB6, AE6:AF6)</f>
        <v>190.6522781933337</v>
      </c>
      <c r="AL6">
        <f t="shared" si="8"/>
        <v>-2885.6345242015213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-1288.5015279432616</v>
      </c>
      <c r="AR6">
        <f t="shared" si="9"/>
        <v>-1325.7337592708604</v>
      </c>
      <c r="AS6">
        <f t="shared" si="9"/>
        <v>-1047.3447336361903</v>
      </c>
      <c r="AT6">
        <f t="shared" si="9"/>
        <v>147.07107954047657</v>
      </c>
      <c r="AU6">
        <f t="shared" si="9"/>
        <v>-2226.0074133665739</v>
      </c>
      <c r="AW6">
        <v>3</v>
      </c>
      <c r="AX6">
        <f>IF(Z6&gt;0, (R6*SUMPRODUCT(K6:$K$98, X6:$X$98)-K6*$AZ$3)/Z6, 0)</f>
        <v>4782.65759846729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1000000</v>
      </c>
      <c r="S7">
        <f t="shared" si="1"/>
        <v>5924.0124977950263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4616.7150351458331</v>
      </c>
      <c r="AC7">
        <f t="shared" si="2"/>
        <v>5651.4506847014563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-1659.9026885532699</v>
      </c>
      <c r="AI7">
        <f t="shared" si="6"/>
        <v>-1707.6022054500099</v>
      </c>
      <c r="AJ7">
        <f t="shared" si="7"/>
        <v>-1034.7356495556232</v>
      </c>
      <c r="AK7">
        <f>G7*SUM(AB7, AE7:AF7)</f>
        <v>226.6807082256604</v>
      </c>
      <c r="AL7">
        <f t="shared" si="8"/>
        <v>-2515.6571467799727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-1165.0128122113319</v>
      </c>
      <c r="AR7">
        <f t="shared" si="9"/>
        <v>-1198.4910086768289</v>
      </c>
      <c r="AS7">
        <f t="shared" si="9"/>
        <v>-726.23551808014884</v>
      </c>
      <c r="AT7">
        <f t="shared" si="9"/>
        <v>159.09723575073173</v>
      </c>
      <c r="AU7">
        <f t="shared" si="9"/>
        <v>-1765.6292910062459</v>
      </c>
      <c r="AW7">
        <v>4</v>
      </c>
      <c r="AX7">
        <f>IF(Z7&gt;0, (R7*SUMPRODUCT(K7:$K$98, X7:$X$98)-K7*$AZ$3)/Z7, 0)</f>
        <v>5924.0124977950263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1000000</v>
      </c>
      <c r="S8">
        <f t="shared" si="1"/>
        <v>6413.5664059865994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5651.4506847014563</v>
      </c>
      <c r="AC8">
        <f t="shared" si="2"/>
        <v>6046.7027030450226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-1651.6358401438156</v>
      </c>
      <c r="AI8">
        <f t="shared" si="6"/>
        <v>-1698.775780079581</v>
      </c>
      <c r="AJ8">
        <f t="shared" si="7"/>
        <v>-395.25201834356631</v>
      </c>
      <c r="AK8">
        <f>G8*SUM(AB8, AE8:AF8)</f>
        <v>120.37589958414102</v>
      </c>
      <c r="AL8">
        <f t="shared" si="8"/>
        <v>-1973.651898839006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-1082.0598098598562</v>
      </c>
      <c r="AR8">
        <f t="shared" si="9"/>
        <v>-1112.9432729114073</v>
      </c>
      <c r="AS8">
        <f t="shared" si="9"/>
        <v>-258.94710772219804</v>
      </c>
      <c r="AT8">
        <f t="shared" si="9"/>
        <v>78.863584726027113</v>
      </c>
      <c r="AU8">
        <f t="shared" si="9"/>
        <v>-1293.0267959075782</v>
      </c>
      <c r="AW8">
        <v>5</v>
      </c>
      <c r="AX8">
        <f>IF(Z8&gt;0, (R8*SUMPRODUCT(K8:$K$98, X8:$X$98)-K8*$AZ$3)/Z8, 0)</f>
        <v>6413.5664059865994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1000000</v>
      </c>
      <c r="S9">
        <f t="shared" si="1"/>
        <v>6571.86737373906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6046.7027030450226</v>
      </c>
      <c r="AC9">
        <f t="shared" si="2"/>
        <v>6123.1476129813636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-1649.693310412468</v>
      </c>
      <c r="AI9">
        <f t="shared" si="6"/>
        <v>-1696.2793662833551</v>
      </c>
      <c r="AJ9">
        <f t="shared" si="7"/>
        <v>-76.444909936340991</v>
      </c>
      <c r="AK9">
        <f t="shared" ref="AK9:AK72" si="22">G9*SUM(AB9:AB9, AE9:AF9)</f>
        <v>35.675545947965631</v>
      </c>
      <c r="AL9">
        <f t="shared" si="8"/>
        <v>-1737.0487302717304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-1023.5696302440101</v>
      </c>
      <c r="AR9">
        <f t="shared" si="9"/>
        <v>-1052.4744404177075</v>
      </c>
      <c r="AS9">
        <f t="shared" si="9"/>
        <v>-47.431051398282882</v>
      </c>
      <c r="AT9">
        <f t="shared" si="9"/>
        <v>22.13526910985793</v>
      </c>
      <c r="AU9">
        <f t="shared" si="9"/>
        <v>-1077.7702227061322</v>
      </c>
      <c r="AW9">
        <v>6</v>
      </c>
      <c r="AX9">
        <f>IF(Z9&gt;0, (R9*SUMPRODUCT(K9:$K$98, X9:$X$98)-K9*$AZ$3)/Z9, 0)</f>
        <v>6571.86737373906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1000000</v>
      </c>
      <c r="S10">
        <f t="shared" si="1"/>
        <v>6693.686309811922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6123.1476129813636</v>
      </c>
      <c r="AC10">
        <f t="shared" si="2"/>
        <v>6163.2346123995303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-1650.4787390273123</v>
      </c>
      <c r="AI10">
        <f t="shared" si="6"/>
        <v>-1696.5164104025391</v>
      </c>
      <c r="AJ10">
        <f t="shared" si="7"/>
        <v>-40.08699941816667</v>
      </c>
      <c r="AK10">
        <f t="shared" si="22"/>
        <v>25.104905213223592</v>
      </c>
      <c r="AL10">
        <f t="shared" si="8"/>
        <v>-1711.4985046074821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-971.49886891172912</v>
      </c>
      <c r="AR10">
        <f t="shared" si="9"/>
        <v>-998.5973977269025</v>
      </c>
      <c r="AS10">
        <f t="shared" si="9"/>
        <v>-23.595865655176794</v>
      </c>
      <c r="AT10">
        <f t="shared" si="9"/>
        <v>14.777159161199769</v>
      </c>
      <c r="AU10">
        <f t="shared" si="9"/>
        <v>-1007.4161042208796</v>
      </c>
      <c r="AW10">
        <v>7</v>
      </c>
      <c r="AX10">
        <f>IF(Z10&gt;0, (R10*SUMPRODUCT(K10:$K$98, X10:$X$98)-K10*$AZ$3)/Z10, 0)</f>
        <v>6693.686309811922</v>
      </c>
    </row>
    <row r="11" spans="1:52" x14ac:dyDescent="0.25">
      <c r="A11" t="s">
        <v>33</v>
      </c>
      <c r="C11" s="12">
        <f>AU100</f>
        <v>21218.59865137246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1000000</v>
      </c>
      <c r="S11">
        <f t="shared" si="1"/>
        <v>6781.7419627673871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6163.2346123995303</v>
      </c>
      <c r="AC11">
        <f t="shared" si="2"/>
        <v>6170.6724963494744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-1650.982714282982</v>
      </c>
      <c r="AI11">
        <f t="shared" si="6"/>
        <v>-1696.4774598087424</v>
      </c>
      <c r="AJ11">
        <f t="shared" si="7"/>
        <v>-7.4378839499440801</v>
      </c>
      <c r="AK11">
        <f t="shared" si="22"/>
        <v>14.791763069758872</v>
      </c>
      <c r="AL11">
        <f t="shared" si="8"/>
        <v>-1689.1235806889276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-923.40889112226614</v>
      </c>
      <c r="AR11">
        <f t="shared" si="9"/>
        <v>-948.85449521877968</v>
      </c>
      <c r="AS11">
        <f t="shared" si="9"/>
        <v>-4.1600727318921757</v>
      </c>
      <c r="AT11">
        <f t="shared" si="9"/>
        <v>8.2731608367694704</v>
      </c>
      <c r="AU11">
        <f t="shared" si="9"/>
        <v>-944.74140711390248</v>
      </c>
      <c r="AW11">
        <v>8</v>
      </c>
      <c r="AX11">
        <f>IF(Z11&gt;0, (R11*SUMPRODUCT(K11:$K$98, X11:$X$98)-K11*$AZ$3)/Z11, 0)</f>
        <v>6781.7419627673871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1000000</v>
      </c>
      <c r="S12">
        <f t="shared" si="1"/>
        <v>6868.5325885796965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6170.6724963494744</v>
      </c>
      <c r="AC12">
        <f t="shared" si="2"/>
        <v>6175.7712104268867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-1656.1333927404221</v>
      </c>
      <c r="AI12">
        <f t="shared" si="6"/>
        <v>-1701.090384141288</v>
      </c>
      <c r="AJ12">
        <f t="shared" si="7"/>
        <v>-5.0987140774122963</v>
      </c>
      <c r="AK12">
        <f t="shared" si="22"/>
        <v>14.19254674160379</v>
      </c>
      <c r="AL12">
        <f t="shared" si="8"/>
        <v>-1691.9965514770965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-880.25250410369563</v>
      </c>
      <c r="AR12">
        <f t="shared" si="9"/>
        <v>-904.14762295767741</v>
      </c>
      <c r="AS12">
        <f t="shared" si="9"/>
        <v>-2.7100207350594734</v>
      </c>
      <c r="AT12">
        <f t="shared" si="9"/>
        <v>7.5434894699110782</v>
      </c>
      <c r="AU12">
        <f t="shared" si="9"/>
        <v>-899.31415422282589</v>
      </c>
      <c r="AW12">
        <v>9</v>
      </c>
      <c r="AX12">
        <f>IF(Z12&gt;0, (R12*SUMPRODUCT(K12:$K$98, X12:$X$98)-K12*$AZ$3)/Z12, 0)</f>
        <v>6868.5325885796965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1000000</v>
      </c>
      <c r="S13">
        <f t="shared" si="1"/>
        <v>6947.8477532289198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6175.7712104268867</v>
      </c>
      <c r="AC13">
        <f t="shared" si="2"/>
        <v>6173.0677155923186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-1662.1049290814117</v>
      </c>
      <c r="AI13">
        <f t="shared" si="6"/>
        <v>-1706.5292453218149</v>
      </c>
      <c r="AJ13">
        <f t="shared" si="7"/>
        <v>2.7034948345681187</v>
      </c>
      <c r="AK13">
        <f t="shared" si="22"/>
        <v>12.351542420853773</v>
      </c>
      <c r="AL13">
        <f t="shared" si="8"/>
        <v>-1691.474208066393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-839.75897257657846</v>
      </c>
      <c r="AR13">
        <f t="shared" si="9"/>
        <v>-862.20383602095535</v>
      </c>
      <c r="AS13">
        <f t="shared" si="9"/>
        <v>1.3659089777789892</v>
      </c>
      <c r="AT13">
        <f t="shared" si="9"/>
        <v>6.2404715800973012</v>
      </c>
      <c r="AU13">
        <f t="shared" si="9"/>
        <v>-854.59745546307909</v>
      </c>
      <c r="AW13">
        <v>10</v>
      </c>
      <c r="AX13">
        <f>IF(Z13&gt;0, (R13*SUMPRODUCT(K13:$K$98, X13:$X$98)-K13*$AZ$3)/Z13, 0)</f>
        <v>6947.8477532289198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1000000</v>
      </c>
      <c r="S14">
        <f t="shared" si="1"/>
        <v>7021.5528200487934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6173.0677155923186</v>
      </c>
      <c r="AC14">
        <f t="shared" si="2"/>
        <v>6164.4304589046278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-1671.6621425092751</v>
      </c>
      <c r="AI14">
        <f t="shared" si="6"/>
        <v>-1715.5586324801488</v>
      </c>
      <c r="AJ14">
        <f t="shared" si="7"/>
        <v>8.6372566876907513</v>
      </c>
      <c r="AK14">
        <f t="shared" si="22"/>
        <v>11.111521888066173</v>
      </c>
      <c r="AL14">
        <f t="shared" si="8"/>
        <v>-1695.809853904392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-802.99262434718742</v>
      </c>
      <c r="AR14">
        <f t="shared" si="9"/>
        <v>-824.07855839151011</v>
      </c>
      <c r="AS14">
        <f t="shared" si="9"/>
        <v>4.1489564418789904</v>
      </c>
      <c r="AT14">
        <f t="shared" si="9"/>
        <v>5.3374841090773613</v>
      </c>
      <c r="AU14">
        <f t="shared" si="9"/>
        <v>-814.59211784055378</v>
      </c>
      <c r="AW14">
        <v>11</v>
      </c>
      <c r="AX14">
        <f>IF(Z14&gt;0, (R14*SUMPRODUCT(K14:$K$98, X14:$X$98)-K14*$AZ$3)/Z14, 0)</f>
        <v>7021.5528200487934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1000000</v>
      </c>
      <c r="S15">
        <f t="shared" si="1"/>
        <v>7129.9216544709579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6164.4304589046278</v>
      </c>
      <c r="AC15">
        <f t="shared" si="2"/>
        <v>6184.9126506659868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-1691.7900379330574</v>
      </c>
      <c r="AI15">
        <f t="shared" si="6"/>
        <v>-1735.1629735023257</v>
      </c>
      <c r="AJ15">
        <f t="shared" si="7"/>
        <v>-20.48219176135899</v>
      </c>
      <c r="AK15">
        <f t="shared" si="22"/>
        <v>25.274164881508977</v>
      </c>
      <c r="AL15">
        <f t="shared" si="8"/>
        <v>-1730.3710003821757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-770.95263815499288</v>
      </c>
      <c r="AR15">
        <f t="shared" si="9"/>
        <v>-790.71778533750455</v>
      </c>
      <c r="AS15">
        <f t="shared" si="9"/>
        <v>-9.3337822185716171</v>
      </c>
      <c r="AT15">
        <f t="shared" si="9"/>
        <v>11.517495466736298</v>
      </c>
      <c r="AU15">
        <f t="shared" si="9"/>
        <v>-788.53407208933982</v>
      </c>
      <c r="AW15">
        <v>12</v>
      </c>
      <c r="AX15">
        <f>IF(Z15&gt;0, (R15*SUMPRODUCT(K15:$K$98, X15:$X$98)-K15*$AZ$3)/Z15, 0)</f>
        <v>7129.9216544709579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1000000</v>
      </c>
      <c r="S16">
        <f t="shared" si="1"/>
        <v>7276.1564949397298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6184.9126506659868</v>
      </c>
      <c r="AC16">
        <f t="shared" si="2"/>
        <v>6236.151719984633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-1717.3852147549205</v>
      </c>
      <c r="AI16">
        <f t="shared" si="6"/>
        <v>-1760.2385517077582</v>
      </c>
      <c r="AJ16">
        <f t="shared" si="7"/>
        <v>-51.239069318646216</v>
      </c>
      <c r="AK16">
        <f t="shared" si="22"/>
        <v>43.912879819728509</v>
      </c>
      <c r="AL16">
        <f t="shared" si="8"/>
        <v>-1767.564741206676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-740.34284316181254</v>
      </c>
      <c r="AR16">
        <f t="shared" si="9"/>
        <v>-758.81636968693908</v>
      </c>
      <c r="AS16">
        <f t="shared" si="9"/>
        <v>-22.088508701727225</v>
      </c>
      <c r="AT16">
        <f t="shared" si="9"/>
        <v>18.930281929671914</v>
      </c>
      <c r="AU16">
        <f t="shared" si="9"/>
        <v>-761.97459645899437</v>
      </c>
      <c r="AW16">
        <v>13</v>
      </c>
      <c r="AX16">
        <f>IF(Z16&gt;0, (R16*SUMPRODUCT(K16:$K$98, X16:$X$98)-K16*$AZ$3)/Z16, 0)</f>
        <v>7276.1564949397298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1000000</v>
      </c>
      <c r="S17">
        <f t="shared" si="1"/>
        <v>7510.3095681368659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6236.151719984633</v>
      </c>
      <c r="AC17">
        <f t="shared" si="2"/>
        <v>6359.379135259569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-1742.8083600021346</v>
      </c>
      <c r="AI17">
        <f t="shared" si="6"/>
        <v>-1785.1460231674439</v>
      </c>
      <c r="AJ17">
        <f t="shared" si="7"/>
        <v>-123.22741527493599</v>
      </c>
      <c r="AK17">
        <f t="shared" si="22"/>
        <v>86.058893735787933</v>
      </c>
      <c r="AL17">
        <f t="shared" si="8"/>
        <v>-1822.314544706592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-706.24406518526371</v>
      </c>
      <c r="AR17">
        <f t="shared" si="9"/>
        <v>-723.40069814075162</v>
      </c>
      <c r="AS17">
        <f t="shared" si="9"/>
        <v>-49.935857953961651</v>
      </c>
      <c r="AT17">
        <f t="shared" si="9"/>
        <v>34.873933561596559</v>
      </c>
      <c r="AU17">
        <f t="shared" si="9"/>
        <v>-738.4626225331167</v>
      </c>
      <c r="AW17">
        <v>14</v>
      </c>
      <c r="AX17">
        <f>IF(Z17&gt;0, (R17*SUMPRODUCT(K17:$K$98, X17:$X$98)-K17*$AZ$3)/Z17, 0)</f>
        <v>7510.3095681368659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1000000</v>
      </c>
      <c r="S18">
        <f t="shared" si="1"/>
        <v>7839.093418233485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6359.379135259569</v>
      </c>
      <c r="AC18">
        <f t="shared" si="2"/>
        <v>6557.528326460495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-1769.5703722551682</v>
      </c>
      <c r="AI18">
        <f t="shared" si="6"/>
        <v>-1811.3961802702117</v>
      </c>
      <c r="AJ18">
        <f t="shared" si="7"/>
        <v>-198.149191200926</v>
      </c>
      <c r="AK18">
        <f t="shared" si="22"/>
        <v>137.36258932160669</v>
      </c>
      <c r="AL18">
        <f t="shared" si="8"/>
        <v>-1872.182782149531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-669.17592850629535</v>
      </c>
      <c r="AR18">
        <f t="shared" si="9"/>
        <v>-684.99266252988969</v>
      </c>
      <c r="AS18">
        <f t="shared" si="9"/>
        <v>-74.931560272264193</v>
      </c>
      <c r="AT18">
        <f t="shared" si="9"/>
        <v>51.944663909676073</v>
      </c>
      <c r="AU18">
        <f t="shared" si="9"/>
        <v>-707.97955889247783</v>
      </c>
      <c r="AW18">
        <v>15</v>
      </c>
      <c r="AX18">
        <f>IF(Z18&gt;0, (R18*SUMPRODUCT(K18:$K$98, X18:$X$98)-K18*$AZ$3)/Z18, 0)</f>
        <v>7839.093418233485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1000000</v>
      </c>
      <c r="S19">
        <f t="shared" si="1"/>
        <v>8156.3875892528449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6557.528326460495</v>
      </c>
      <c r="AC19">
        <f t="shared" si="2"/>
        <v>6740.0124650047856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-1803.2569738565774</v>
      </c>
      <c r="AI19">
        <f t="shared" si="6"/>
        <v>-1844.5743609427775</v>
      </c>
      <c r="AJ19">
        <f t="shared" si="7"/>
        <v>-182.48413854429054</v>
      </c>
      <c r="AK19">
        <f t="shared" si="22"/>
        <v>146.23288168006903</v>
      </c>
      <c r="AL19">
        <f t="shared" si="8"/>
        <v>-1880.8256178069989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-635.9365497773324</v>
      </c>
      <c r="AR19">
        <f t="shared" si="9"/>
        <v>-650.50753825559593</v>
      </c>
      <c r="AS19">
        <f t="shared" si="9"/>
        <v>-64.354850771354776</v>
      </c>
      <c r="AT19">
        <f t="shared" si="9"/>
        <v>51.570483623714715</v>
      </c>
      <c r="AU19">
        <f t="shared" si="9"/>
        <v>-663.291905403236</v>
      </c>
      <c r="AW19">
        <v>16</v>
      </c>
      <c r="AX19">
        <f>IF(Z19&gt;0, (R19*SUMPRODUCT(K19:$K$98, X19:$X$98)-K19*$AZ$3)/Z19, 0)</f>
        <v>8156.3875892528449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1000000</v>
      </c>
      <c r="S20">
        <f t="shared" si="1"/>
        <v>8221.4609230938477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6740.0124650047856</v>
      </c>
      <c r="AC20">
        <f t="shared" si="2"/>
        <v>6710.7614080547155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-1835.0026695316756</v>
      </c>
      <c r="AI20">
        <f t="shared" si="6"/>
        <v>-1875.8151326135371</v>
      </c>
      <c r="AJ20">
        <f t="shared" si="7"/>
        <v>29.251056950070051</v>
      </c>
      <c r="AK20">
        <f t="shared" si="22"/>
        <v>28.982053599520579</v>
      </c>
      <c r="AL20">
        <f t="shared" si="8"/>
        <v>-1817.5820220639464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-613.80250958218278</v>
      </c>
      <c r="AR20">
        <f t="shared" si="9"/>
        <v>-627.45414763035535</v>
      </c>
      <c r="AS20">
        <f t="shared" si="9"/>
        <v>9.784384765209424</v>
      </c>
      <c r="AT20">
        <f t="shared" si="9"/>
        <v>9.6944040069277904</v>
      </c>
      <c r="AU20">
        <f t="shared" si="9"/>
        <v>-607.9753588582181</v>
      </c>
      <c r="AW20">
        <v>17</v>
      </c>
      <c r="AX20">
        <f>IF(Z20&gt;0, (R20*SUMPRODUCT(K20:$K$98, X20:$X$98)-K20*$AZ$3)/Z20, 0)</f>
        <v>8221.4609230938477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1000000</v>
      </c>
      <c r="S21">
        <f t="shared" si="1"/>
        <v>8242.4685762282497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6710.7614080547155</v>
      </c>
      <c r="AC21">
        <f t="shared" si="2"/>
        <v>6645.1890343259674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-1873.3181754338214</v>
      </c>
      <c r="AI21">
        <f t="shared" si="6"/>
        <v>-1913.6288479760926</v>
      </c>
      <c r="AJ21">
        <f t="shared" si="7"/>
        <v>65.572373728748062</v>
      </c>
      <c r="AK21">
        <f t="shared" si="22"/>
        <v>10.737218252887546</v>
      </c>
      <c r="AL21">
        <f t="shared" si="8"/>
        <v>-1837.3192559944571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-595.8719317796423</v>
      </c>
      <c r="AR21">
        <f t="shared" si="9"/>
        <v>-608.69409868865512</v>
      </c>
      <c r="AS21">
        <f t="shared" si="9"/>
        <v>20.857501687388126</v>
      </c>
      <c r="AT21">
        <f t="shared" si="9"/>
        <v>3.415333853153959</v>
      </c>
      <c r="AU21">
        <f t="shared" si="9"/>
        <v>-584.42126314811298</v>
      </c>
      <c r="AW21">
        <v>18</v>
      </c>
      <c r="AX21">
        <f>IF(Z21&gt;0, (R21*SUMPRODUCT(K21:$K$98, X21:$X$98)-K21*$AZ$3)/Z21, 0)</f>
        <v>8242.4685762282497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1000000</v>
      </c>
      <c r="S22">
        <f t="shared" si="1"/>
        <v>8481.9752220012542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6645.1890343259674</v>
      </c>
      <c r="AC22">
        <f t="shared" si="2"/>
        <v>6753.6566614167969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-1915.0052595007485</v>
      </c>
      <c r="AI22">
        <f t="shared" si="6"/>
        <v>-1954.8170750546221</v>
      </c>
      <c r="AJ22">
        <f t="shared" si="7"/>
        <v>-108.46762709082941</v>
      </c>
      <c r="AK22">
        <f t="shared" si="22"/>
        <v>139.54896972084532</v>
      </c>
      <c r="AL22">
        <f t="shared" si="8"/>
        <v>-1923.7357324246063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-568.75061879203361</v>
      </c>
      <c r="AR22">
        <f t="shared" si="9"/>
        <v>-580.57460445429911</v>
      </c>
      <c r="AS22">
        <f t="shared" si="9"/>
        <v>-32.214548613248162</v>
      </c>
      <c r="AT22">
        <f t="shared" si="9"/>
        <v>41.445610912428158</v>
      </c>
      <c r="AU22">
        <f t="shared" si="9"/>
        <v>-571.34354215511917</v>
      </c>
      <c r="AW22">
        <v>19</v>
      </c>
      <c r="AX22">
        <f>IF(Z22&gt;0, (R22*SUMPRODUCT(K22:$K$98, X22:$X$98)-K22*$AZ$3)/Z22, 0)</f>
        <v>8481.9752220012542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1000000</v>
      </c>
      <c r="S23">
        <f t="shared" si="1"/>
        <v>9217.4400252358973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6753.6566614167969</v>
      </c>
      <c r="AC23">
        <f t="shared" si="2"/>
        <v>7247.7927008800016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-1960.9715831579083</v>
      </c>
      <c r="AI23">
        <f t="shared" si="6"/>
        <v>-2000.2872319770852</v>
      </c>
      <c r="AJ23">
        <f t="shared" si="7"/>
        <v>-494.13603946320472</v>
      </c>
      <c r="AK23">
        <f t="shared" si="22"/>
        <v>472.75596629917584</v>
      </c>
      <c r="AL23">
        <f t="shared" si="8"/>
        <v>-2021.667305141114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-520.00220916094963</v>
      </c>
      <c r="AR23">
        <f t="shared" si="9"/>
        <v>-530.42776780552992</v>
      </c>
      <c r="AS23">
        <f t="shared" si="9"/>
        <v>-131.03291978006061</v>
      </c>
      <c r="AT23">
        <f t="shared" si="9"/>
        <v>125.36344176579279</v>
      </c>
      <c r="AU23">
        <f t="shared" si="9"/>
        <v>-536.09724581979765</v>
      </c>
      <c r="AW23">
        <v>20</v>
      </c>
      <c r="AX23">
        <f>IF(Z23&gt;0, (R23*SUMPRODUCT(K23:$K$98, X23:$X$98)-K23*$AZ$3)/Z23, 0)</f>
        <v>9217.4400252358973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1000000</v>
      </c>
      <c r="S24">
        <f t="shared" si="1"/>
        <v>9887.1694401071327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7247.7927008800016</v>
      </c>
      <c r="AC24">
        <f t="shared" si="2"/>
        <v>7676.796436589806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-2009.5840053082929</v>
      </c>
      <c r="AI24">
        <f t="shared" si="6"/>
        <v>-2048.4060184390128</v>
      </c>
      <c r="AJ24">
        <f t="shared" si="7"/>
        <v>-429.00373570980446</v>
      </c>
      <c r="AK24">
        <f t="shared" si="22"/>
        <v>507.34548906160018</v>
      </c>
      <c r="AL24">
        <f t="shared" si="8"/>
        <v>-1970.0642650872171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-475.7973634954804</v>
      </c>
      <c r="AR24">
        <f t="shared" si="9"/>
        <v>-484.98902278635421</v>
      </c>
      <c r="AS24">
        <f t="shared" si="9"/>
        <v>-101.57268660641171</v>
      </c>
      <c r="AT24">
        <f t="shared" si="9"/>
        <v>120.12120191999733</v>
      </c>
      <c r="AU24">
        <f t="shared" si="9"/>
        <v>-466.44050747276862</v>
      </c>
      <c r="AW24">
        <v>21</v>
      </c>
      <c r="AX24">
        <f>IF(Z24&gt;0, (R24*SUMPRODUCT(K24:$K$98, X24:$X$98)-K24*$AZ$3)/Z24, 0)</f>
        <v>9887.1694401071327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1000000</v>
      </c>
      <c r="S25">
        <f t="shared" si="1"/>
        <v>10498.636531343789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7676.796436589806</v>
      </c>
      <c r="AC25">
        <f t="shared" si="2"/>
        <v>8048.3258095860665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-2069.0929516266583</v>
      </c>
      <c r="AI25">
        <f t="shared" si="6"/>
        <v>-2107.4232899784897</v>
      </c>
      <c r="AJ25">
        <f t="shared" si="7"/>
        <v>-371.52937299626046</v>
      </c>
      <c r="AK25">
        <f t="shared" si="22"/>
        <v>537.37575056128651</v>
      </c>
      <c r="AL25">
        <f t="shared" si="8"/>
        <v>-1941.5769124134636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-437.39905898193985</v>
      </c>
      <c r="AR25">
        <f t="shared" si="9"/>
        <v>-445.50195929503104</v>
      </c>
      <c r="AS25">
        <f t="shared" si="9"/>
        <v>-78.540018226323127</v>
      </c>
      <c r="AT25">
        <f t="shared" si="9"/>
        <v>113.5993660557555</v>
      </c>
      <c r="AU25">
        <f t="shared" si="9"/>
        <v>-410.44261146559865</v>
      </c>
      <c r="AW25">
        <v>22</v>
      </c>
      <c r="AX25">
        <f>IF(Z25&gt;0, (R25*SUMPRODUCT(K25:$K$98, X25:$X$98)-K25*$AZ$3)/Z25, 0)</f>
        <v>10498.636531343789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1000000</v>
      </c>
      <c r="S26">
        <f t="shared" si="1"/>
        <v>11056.35533330925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8048.3258095860665</v>
      </c>
      <c r="AC26">
        <f t="shared" si="2"/>
        <v>8367.4684796146066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-2139.0023001276982</v>
      </c>
      <c r="AI26">
        <f t="shared" si="6"/>
        <v>-2176.8423849810047</v>
      </c>
      <c r="AJ26">
        <f t="shared" si="7"/>
        <v>-319.14267002854012</v>
      </c>
      <c r="AK26">
        <f t="shared" si="22"/>
        <v>563.3828066710247</v>
      </c>
      <c r="AL26">
        <f t="shared" si="8"/>
        <v>-1932.60224833852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-403.730046687384</v>
      </c>
      <c r="AR26">
        <f t="shared" si="9"/>
        <v>-410.87224528322838</v>
      </c>
      <c r="AS26">
        <f t="shared" si="9"/>
        <v>-60.237188647654428</v>
      </c>
      <c r="AT26">
        <f t="shared" si="9"/>
        <v>106.33675654606974</v>
      </c>
      <c r="AU26">
        <f t="shared" si="9"/>
        <v>-364.77267738481305</v>
      </c>
      <c r="AW26">
        <v>23</v>
      </c>
      <c r="AX26">
        <f>IF(Z26&gt;0, (R26*SUMPRODUCT(K26:$K$98, X26:$X$98)-K26*$AZ$3)/Z26, 0)</f>
        <v>11056.35533330925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1000000</v>
      </c>
      <c r="S27">
        <f t="shared" si="1"/>
        <v>11572.611920231469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8367.4684796146066</v>
      </c>
      <c r="AC27">
        <f t="shared" si="2"/>
        <v>8639.2221195437232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-2710.5806350561779</v>
      </c>
      <c r="AI27">
        <f t="shared" si="6"/>
        <v>-2747.9067900291984</v>
      </c>
      <c r="AJ27">
        <f t="shared" si="7"/>
        <v>-271.75363992911662</v>
      </c>
      <c r="AK27">
        <f t="shared" si="22"/>
        <v>585.7227935730225</v>
      </c>
      <c r="AL27">
        <f t="shared" si="8"/>
        <v>-2433.9376363852925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-456.79793192928304</v>
      </c>
      <c r="AR27">
        <f t="shared" si="9"/>
        <v>-463.08828543437045</v>
      </c>
      <c r="AS27">
        <f t="shared" si="9"/>
        <v>-45.797014524639927</v>
      </c>
      <c r="AT27">
        <f t="shared" si="9"/>
        <v>98.708356920897799</v>
      </c>
      <c r="AU27">
        <f t="shared" si="9"/>
        <v>-410.17694303811254</v>
      </c>
      <c r="AW27">
        <v>24</v>
      </c>
      <c r="AX27">
        <f>IF(Z27&gt;0, (R27*SUMPRODUCT(K27:$K$98, X27:$X$98)-K27*$AZ$3)/Z27, 0)</f>
        <v>11572.611920231469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1000000</v>
      </c>
      <c r="S28">
        <f t="shared" si="1"/>
        <v>11941.161235936548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8639.2221195437232</v>
      </c>
      <c r="AC28">
        <f t="shared" si="2"/>
        <v>8785.5346220934607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-3322.5033278131959</v>
      </c>
      <c r="AI28">
        <f t="shared" si="6"/>
        <v>-3359.2900960700958</v>
      </c>
      <c r="AJ28">
        <f t="shared" si="7"/>
        <v>-146.31250254973747</v>
      </c>
      <c r="AK28">
        <f t="shared" si="22"/>
        <v>604.74554836806067</v>
      </c>
      <c r="AL28">
        <f t="shared" si="8"/>
        <v>-2900.8570502517728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-499.93000094324725</v>
      </c>
      <c r="AR28">
        <f t="shared" si="9"/>
        <v>-505.46522763073273</v>
      </c>
      <c r="AS28">
        <f t="shared" si="9"/>
        <v>-22.01533070723584</v>
      </c>
      <c r="AT28">
        <f t="shared" si="9"/>
        <v>90.994774944305888</v>
      </c>
      <c r="AU28">
        <f t="shared" si="9"/>
        <v>-436.4857833936627</v>
      </c>
      <c r="AW28">
        <v>25</v>
      </c>
      <c r="AX28">
        <f>IF(Z28&gt;0, (R28*SUMPRODUCT(K28:$K$98, X28:$X$98)-K28*$AZ$3)/Z28, 0)</f>
        <v>11941.161235936548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1000000</v>
      </c>
      <c r="S29">
        <f t="shared" si="1"/>
        <v>12180.961849092428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8785.5346220934607</v>
      </c>
      <c r="AC29">
        <f t="shared" si="2"/>
        <v>8824.0960805064824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-3960.9917285300025</v>
      </c>
      <c r="AI29">
        <f t="shared" si="6"/>
        <v>-3997.2125795179068</v>
      </c>
      <c r="AJ29">
        <f t="shared" si="7"/>
        <v>-38.561458413021683</v>
      </c>
      <c r="AK29">
        <f t="shared" si="22"/>
        <v>614.98742354654235</v>
      </c>
      <c r="AL29">
        <f t="shared" si="8"/>
        <v>-3420.7866143843862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-532.14463484814257</v>
      </c>
      <c r="AR29">
        <f t="shared" si="9"/>
        <v>-537.01077263480249</v>
      </c>
      <c r="AS29">
        <f t="shared" si="9"/>
        <v>-5.1805897645801728</v>
      </c>
      <c r="AT29">
        <f t="shared" si="9"/>
        <v>82.621292940903928</v>
      </c>
      <c r="AU29">
        <f t="shared" si="9"/>
        <v>-459.57006945847871</v>
      </c>
      <c r="AW29">
        <v>26</v>
      </c>
      <c r="AX29">
        <f>IF(Z29&gt;0, (R29*SUMPRODUCT(K29:$K$98, X29:$X$98)-K29*$AZ$3)/Z29, 0)</f>
        <v>12180.961849092428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1000000</v>
      </c>
      <c r="S30">
        <f t="shared" si="1"/>
        <v>12312.716516788563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8824.0960805064824</v>
      </c>
      <c r="AC30">
        <f t="shared" si="2"/>
        <v>8772.74739151215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-4677.9765119473032</v>
      </c>
      <c r="AI30">
        <f t="shared" si="6"/>
        <v>-4713.6012555997313</v>
      </c>
      <c r="AJ30">
        <f t="shared" si="7"/>
        <v>51.348688994332406</v>
      </c>
      <c r="AK30">
        <f t="shared" si="22"/>
        <v>617.68672563545385</v>
      </c>
      <c r="AL30">
        <f t="shared" si="8"/>
        <v>-4044.5658409699449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-561.1329437777282</v>
      </c>
      <c r="AR30">
        <f t="shared" si="9"/>
        <v>-565.40620535267624</v>
      </c>
      <c r="AS30">
        <f t="shared" si="9"/>
        <v>6.1593812925158522</v>
      </c>
      <c r="AT30">
        <f t="shared" si="9"/>
        <v>74.09279841466477</v>
      </c>
      <c r="AU30">
        <f t="shared" si="9"/>
        <v>-485.15402564549566</v>
      </c>
      <c r="AW30">
        <v>27</v>
      </c>
      <c r="AX30">
        <f>IF(Z30&gt;0, (R30*SUMPRODUCT(K30:$K$98, X30:$X$98)-K30*$AZ$3)/Z30, 0)</f>
        <v>12312.716516788563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1000000</v>
      </c>
      <c r="S31">
        <f t="shared" si="1"/>
        <v>12345.941634528288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8772.74739151215</v>
      </c>
      <c r="AC31">
        <f t="shared" si="2"/>
        <v>8640.8965422467536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-5472.1928983415391</v>
      </c>
      <c r="AI31">
        <f t="shared" si="6"/>
        <v>-5507.1877849125258</v>
      </c>
      <c r="AJ31">
        <f t="shared" si="7"/>
        <v>131.85084926539639</v>
      </c>
      <c r="AK31">
        <f t="shared" si="22"/>
        <v>614.09231740585051</v>
      </c>
      <c r="AL31">
        <f t="shared" si="8"/>
        <v>-4761.2446182412787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-586.07217819418338</v>
      </c>
      <c r="AR31">
        <f t="shared" si="9"/>
        <v>-589.820132584558</v>
      </c>
      <c r="AS31">
        <f t="shared" si="9"/>
        <v>14.121233637276076</v>
      </c>
      <c r="AT31">
        <f t="shared" si="9"/>
        <v>65.769322968025577</v>
      </c>
      <c r="AU31">
        <f t="shared" si="9"/>
        <v>-509.92957597925636</v>
      </c>
      <c r="AW31">
        <v>28</v>
      </c>
      <c r="AX31">
        <f>IF(Z31&gt;0, (R31*SUMPRODUCT(K31:$K$98, X31:$X$98)-K31*$AZ$3)/Z31, 0)</f>
        <v>12345.941634528288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1000000</v>
      </c>
      <c r="S32">
        <f t="shared" si="1"/>
        <v>12290.130927781753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8640.8965422467536</v>
      </c>
      <c r="AC32">
        <f t="shared" si="2"/>
        <v>8438.1119484385781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-6322.5086593368524</v>
      </c>
      <c r="AI32">
        <f t="shared" si="6"/>
        <v>-6356.8374716091621</v>
      </c>
      <c r="AJ32">
        <f t="shared" si="7"/>
        <v>202.78459380817549</v>
      </c>
      <c r="AK32">
        <f t="shared" si="22"/>
        <v>604.86275795727283</v>
      </c>
      <c r="AL32">
        <f t="shared" si="8"/>
        <v>-5549.1901198437135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-604.59021940339528</v>
      </c>
      <c r="AR32">
        <f t="shared" si="9"/>
        <v>-607.87291386248853</v>
      </c>
      <c r="AS32">
        <f t="shared" si="9"/>
        <v>19.39128733039529</v>
      </c>
      <c r="AT32">
        <f t="shared" si="9"/>
        <v>57.840032690550217</v>
      </c>
      <c r="AU32">
        <f t="shared" si="9"/>
        <v>-530.641593841543</v>
      </c>
      <c r="AW32">
        <v>29</v>
      </c>
      <c r="AX32">
        <f>IF(Z32&gt;0, (R32*SUMPRODUCT(K32:$K$98, X32:$X$98)-K32*$AZ$3)/Z32, 0)</f>
        <v>12290.130927781753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1000000</v>
      </c>
      <c r="S33">
        <f t="shared" si="1"/>
        <v>12158.090190475785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8438.1119484385781</v>
      </c>
      <c r="AC33">
        <f t="shared" si="2"/>
        <v>8175.7427865226928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-7257.6011298055491</v>
      </c>
      <c r="AI33">
        <f t="shared" si="6"/>
        <v>-7291.223773898646</v>
      </c>
      <c r="AJ33">
        <f t="shared" si="7"/>
        <v>262.36916191588534</v>
      </c>
      <c r="AK33">
        <f t="shared" si="22"/>
        <v>590.66783639070047</v>
      </c>
      <c r="AL33">
        <f t="shared" si="8"/>
        <v>-6438.1867755920603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-619.65043350819235</v>
      </c>
      <c r="AR33">
        <f t="shared" si="9"/>
        <v>-622.52111841017972</v>
      </c>
      <c r="AS33">
        <f t="shared" si="9"/>
        <v>22.400950674002576</v>
      </c>
      <c r="AT33">
        <f t="shared" si="9"/>
        <v>50.430930872698696</v>
      </c>
      <c r="AU33">
        <f t="shared" si="9"/>
        <v>-549.68923686347841</v>
      </c>
      <c r="AW33">
        <v>30</v>
      </c>
      <c r="AX33">
        <f>IF(Z33&gt;0, (R33*SUMPRODUCT(K33:$K$98, X33:$X$98)-K33*$AZ$3)/Z33, 0)</f>
        <v>12158.090190475785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1000000</v>
      </c>
      <c r="S34">
        <f t="shared" si="1"/>
        <v>11957.807065899342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8175.7427865226928</v>
      </c>
      <c r="AC34">
        <f t="shared" si="2"/>
        <v>7861.6468686283461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-8279.4725501811972</v>
      </c>
      <c r="AI34">
        <f t="shared" si="6"/>
        <v>-8312.3449942058542</v>
      </c>
      <c r="AJ34">
        <f t="shared" si="7"/>
        <v>314.09591789434671</v>
      </c>
      <c r="AK34">
        <f t="shared" si="22"/>
        <v>572.30199505658857</v>
      </c>
      <c r="AL34">
        <f t="shared" si="8"/>
        <v>-7425.9470812549189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-631.15831732578454</v>
      </c>
      <c r="AR34">
        <f t="shared" si="9"/>
        <v>-633.66423981435355</v>
      </c>
      <c r="AS34">
        <f t="shared" si="9"/>
        <v>23.94406767044056</v>
      </c>
      <c r="AT34">
        <f t="shared" si="9"/>
        <v>43.627557433498673</v>
      </c>
      <c r="AU34">
        <f t="shared" ref="AU34:AU97" si="23">AL34*$K34</f>
        <v>-566.0926147104143</v>
      </c>
      <c r="AW34">
        <v>31</v>
      </c>
      <c r="AX34">
        <f>IF(Z34&gt;0, (R34*SUMPRODUCT(K34:$K$98, X34:$X$98)-K34*$AZ$3)/Z34, 0)</f>
        <v>11957.807065899342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1000000</v>
      </c>
      <c r="S35">
        <f t="shared" si="1"/>
        <v>11694.938632736346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7861.6468686283461</v>
      </c>
      <c r="AC35">
        <f t="shared" si="2"/>
        <v>7503.3050831006385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-9288.7178568300114</v>
      </c>
      <c r="AI35">
        <f t="shared" ref="AI35:AI66" si="25">SUM(AE35:AH35)</f>
        <v>-9320.7971405215794</v>
      </c>
      <c r="AJ35">
        <f t="shared" si="7"/>
        <v>358.34178552770754</v>
      </c>
      <c r="AK35">
        <f t="shared" si="22"/>
        <v>550.31528080398425</v>
      </c>
      <c r="AL35">
        <f t="shared" ref="AL35:AL98" si="26">SUM(AI35:AK35)</f>
        <v>-8412.1400741898869</v>
      </c>
      <c r="AN35">
        <f t="shared" ref="AN35:AT66" si="27">AE35*$K35</f>
        <v>0</v>
      </c>
      <c r="AO35">
        <f t="shared" si="27"/>
        <v>0</v>
      </c>
      <c r="AP35">
        <f t="shared" si="27"/>
        <v>-2.1834451100372827</v>
      </c>
      <c r="AQ35">
        <f t="shared" si="27"/>
        <v>-632.22750788360622</v>
      </c>
      <c r="AR35">
        <f t="shared" si="27"/>
        <v>-634.41095299364349</v>
      </c>
      <c r="AS35">
        <f t="shared" si="27"/>
        <v>24.390183610557081</v>
      </c>
      <c r="AT35">
        <f t="shared" si="27"/>
        <v>37.456672050506995</v>
      </c>
      <c r="AU35">
        <f t="shared" si="23"/>
        <v>-572.56409733257931</v>
      </c>
      <c r="AW35">
        <v>32</v>
      </c>
      <c r="AX35">
        <f>IF(Z35&gt;0, (R35*SUMPRODUCT(K35:$K$98, X35:$X$98)-K35*$AZ$3)/Z35, 0)</f>
        <v>11694.938632736346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1000000</v>
      </c>
      <c r="S36">
        <f t="shared" si="1"/>
        <v>11386.046618443035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7503.3050831006385</v>
      </c>
      <c r="AC36">
        <f t="shared" si="2"/>
        <v>7114.6637643224603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-10311.690059024133</v>
      </c>
      <c r="AI36">
        <f t="shared" si="25"/>
        <v>-10342.932965375834</v>
      </c>
      <c r="AJ36">
        <f t="shared" si="7"/>
        <v>388.64131877817817</v>
      </c>
      <c r="AK36">
        <f t="shared" si="22"/>
        <v>525.2313558170448</v>
      </c>
      <c r="AL36">
        <f t="shared" si="26"/>
        <v>-9429.0602907806115</v>
      </c>
      <c r="AN36">
        <f t="shared" si="27"/>
        <v>0</v>
      </c>
      <c r="AO36">
        <f t="shared" si="27"/>
        <v>0</v>
      </c>
      <c r="AP36">
        <f t="shared" si="27"/>
        <v>-1.8986766994255306</v>
      </c>
      <c r="AQ36">
        <f t="shared" si="27"/>
        <v>-626.65634964849403</v>
      </c>
      <c r="AR36">
        <f t="shared" si="27"/>
        <v>-628.55502634791958</v>
      </c>
      <c r="AS36">
        <f t="shared" si="27"/>
        <v>23.61829620111353</v>
      </c>
      <c r="AT36">
        <f t="shared" si="27"/>
        <v>31.919070712292857</v>
      </c>
      <c r="AU36">
        <f t="shared" si="23"/>
        <v>-573.01765943451312</v>
      </c>
      <c r="AW36">
        <v>33</v>
      </c>
      <c r="AX36">
        <f>IF(Z36&gt;0, (R36*SUMPRODUCT(K36:$K$98, X36:$X$98)-K36*$AZ$3)/Z36, 0)</f>
        <v>11386.046618443035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1000000</v>
      </c>
      <c r="S37">
        <f t="shared" si="1"/>
        <v>11042.77956221575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7114.6637643224603</v>
      </c>
      <c r="AC37">
        <f t="shared" si="2"/>
        <v>6705.4950835180962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-11380.627922950438</v>
      </c>
      <c r="AI37">
        <f t="shared" si="25"/>
        <v>-11410.989368842475</v>
      </c>
      <c r="AJ37">
        <f t="shared" si="7"/>
        <v>409.16868080436416</v>
      </c>
      <c r="AK37">
        <f t="shared" si="22"/>
        <v>498.02646350257226</v>
      </c>
      <c r="AL37">
        <f t="shared" si="26"/>
        <v>-10503.794224535539</v>
      </c>
      <c r="AN37">
        <f t="shared" si="27"/>
        <v>0</v>
      </c>
      <c r="AO37">
        <f t="shared" si="27"/>
        <v>0</v>
      </c>
      <c r="AP37">
        <f t="shared" si="27"/>
        <v>-1.647418812311229</v>
      </c>
      <c r="AQ37">
        <f t="shared" si="27"/>
        <v>-617.51540433390016</v>
      </c>
      <c r="AR37">
        <f t="shared" si="27"/>
        <v>-619.16282314621139</v>
      </c>
      <c r="AS37">
        <f t="shared" si="27"/>
        <v>22.201583698043532</v>
      </c>
      <c r="AT37">
        <f t="shared" si="27"/>
        <v>27.023026766263307</v>
      </c>
      <c r="AU37">
        <f t="shared" si="23"/>
        <v>-569.93821268190459</v>
      </c>
      <c r="AW37">
        <v>34</v>
      </c>
      <c r="AX37">
        <f>IF(Z37&gt;0, (R37*SUMPRODUCT(K37:$K$98, X37:$X$98)-K37*$AZ$3)/Z37, 0)</f>
        <v>11042.77956221575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1000000</v>
      </c>
      <c r="S38">
        <f t="shared" si="1"/>
        <v>10674.120812700678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6705.4950835180962</v>
      </c>
      <c r="AC38">
        <f t="shared" si="2"/>
        <v>6282.1650977950267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-12614.939091032047</v>
      </c>
      <c r="AI38">
        <f t="shared" si="25"/>
        <v>-12644.366175510611</v>
      </c>
      <c r="AJ38">
        <f t="shared" si="7"/>
        <v>423.32998572306951</v>
      </c>
      <c r="AK38">
        <f t="shared" si="22"/>
        <v>469.38465584626675</v>
      </c>
      <c r="AL38">
        <f t="shared" si="26"/>
        <v>-11751.651533941274</v>
      </c>
      <c r="AN38">
        <f t="shared" si="27"/>
        <v>0</v>
      </c>
      <c r="AO38">
        <f t="shared" si="27"/>
        <v>0</v>
      </c>
      <c r="AP38">
        <f t="shared" si="27"/>
        <v>-1.4256429946741414</v>
      </c>
      <c r="AQ38">
        <f t="shared" si="27"/>
        <v>-611.15125273354442</v>
      </c>
      <c r="AR38">
        <f t="shared" si="27"/>
        <v>-612.57689572821846</v>
      </c>
      <c r="AS38">
        <f t="shared" si="27"/>
        <v>20.50891004921699</v>
      </c>
      <c r="AT38">
        <f t="shared" si="27"/>
        <v>22.740103488750229</v>
      </c>
      <c r="AU38">
        <f t="shared" si="23"/>
        <v>-569.32788219025122</v>
      </c>
      <c r="AW38">
        <v>35</v>
      </c>
      <c r="AX38">
        <f>IF(Z38&gt;0, (R38*SUMPRODUCT(K38:$K$98, X38:$X$98)-K38*$AZ$3)/Z38, 0)</f>
        <v>10674.120812700678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1000000</v>
      </c>
      <c r="S39">
        <f t="shared" si="1"/>
        <v>10274.557887153822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6282.1650977950267</v>
      </c>
      <c r="AC39">
        <f t="shared" si="2"/>
        <v>5844.3936831068677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-13834.358652983428</v>
      </c>
      <c r="AI39">
        <f t="shared" si="25"/>
        <v>-13862.799748684558</v>
      </c>
      <c r="AJ39">
        <f t="shared" si="7"/>
        <v>437.77141468815898</v>
      </c>
      <c r="AK39">
        <f t="shared" si="22"/>
        <v>439.75155684565192</v>
      </c>
      <c r="AL39">
        <f t="shared" si="26"/>
        <v>-12985.276777150748</v>
      </c>
      <c r="AN39">
        <f t="shared" si="27"/>
        <v>0</v>
      </c>
      <c r="AO39">
        <f t="shared" si="27"/>
        <v>0</v>
      </c>
      <c r="AP39">
        <f t="shared" si="27"/>
        <v>-1.2302456819980823</v>
      </c>
      <c r="AQ39">
        <f t="shared" si="27"/>
        <v>-598.4178730276335</v>
      </c>
      <c r="AR39">
        <f t="shared" si="27"/>
        <v>-599.64811870963149</v>
      </c>
      <c r="AS39">
        <f t="shared" si="27"/>
        <v>18.93620408586786</v>
      </c>
      <c r="AT39">
        <f t="shared" si="27"/>
        <v>19.021856951165216</v>
      </c>
      <c r="AU39">
        <f t="shared" si="23"/>
        <v>-561.69005767259853</v>
      </c>
      <c r="AW39">
        <v>36</v>
      </c>
      <c r="AX39">
        <f>IF(Z39&gt;0, (R39*SUMPRODUCT(K39:$K$98, X39:$X$98)-K39*$AZ$3)/Z39, 0)</f>
        <v>10274.557887153822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1000000</v>
      </c>
      <c r="S40">
        <f t="shared" si="1"/>
        <v>9851.5621883017193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5844.3936831068677</v>
      </c>
      <c r="AC40">
        <f t="shared" si="2"/>
        <v>5400.7792369054714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-14918.180055840008</v>
      </c>
      <c r="AI40">
        <f t="shared" si="25"/>
        <v>-14945.590831581336</v>
      </c>
      <c r="AJ40">
        <f t="shared" si="7"/>
        <v>443.61444620139628</v>
      </c>
      <c r="AK40">
        <f t="shared" si="22"/>
        <v>409.10755781748077</v>
      </c>
      <c r="AL40">
        <f t="shared" si="26"/>
        <v>-14092.868827562459</v>
      </c>
      <c r="AN40">
        <f t="shared" si="27"/>
        <v>0</v>
      </c>
      <c r="AO40">
        <f t="shared" si="27"/>
        <v>0</v>
      </c>
      <c r="AP40">
        <f t="shared" si="27"/>
        <v>-1.0586412920368011</v>
      </c>
      <c r="AQ40">
        <f t="shared" si="27"/>
        <v>-576.160323158648</v>
      </c>
      <c r="AR40">
        <f t="shared" si="27"/>
        <v>-577.21896445068489</v>
      </c>
      <c r="AS40">
        <f t="shared" si="27"/>
        <v>17.132990869163315</v>
      </c>
      <c r="AT40">
        <f t="shared" si="27"/>
        <v>15.800288093887913</v>
      </c>
      <c r="AU40">
        <f t="shared" si="23"/>
        <v>-544.2856854876336</v>
      </c>
      <c r="AW40">
        <v>37</v>
      </c>
      <c r="AX40">
        <f>IF(Z40&gt;0, (R40*SUMPRODUCT(K40:$K$98, X40:$X$98)-K40*$AZ$3)/Z40, 0)</f>
        <v>9851.5621883017193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1000000</v>
      </c>
      <c r="S41">
        <f t="shared" si="1"/>
        <v>9422.2481998964158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5400.7792369054714</v>
      </c>
      <c r="AC41">
        <f t="shared" si="2"/>
        <v>4962.8362591273908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-16018.699457163135</v>
      </c>
      <c r="AI41">
        <f t="shared" si="25"/>
        <v>-16045.035190174191</v>
      </c>
      <c r="AJ41">
        <f t="shared" si="7"/>
        <v>437.9429777780806</v>
      </c>
      <c r="AK41">
        <f t="shared" si="22"/>
        <v>378.05454658338306</v>
      </c>
      <c r="AL41">
        <f t="shared" si="26"/>
        <v>-15229.037665812726</v>
      </c>
      <c r="AN41">
        <f t="shared" si="27"/>
        <v>0</v>
      </c>
      <c r="AO41">
        <f t="shared" si="27"/>
        <v>0</v>
      </c>
      <c r="AP41">
        <f t="shared" si="27"/>
        <v>-0.90814436201054438</v>
      </c>
      <c r="AQ41">
        <f t="shared" si="27"/>
        <v>-552.37845829684306</v>
      </c>
      <c r="AR41">
        <f t="shared" si="27"/>
        <v>-553.28660265885367</v>
      </c>
      <c r="AS41">
        <f t="shared" si="27"/>
        <v>15.101742031798278</v>
      </c>
      <c r="AT41">
        <f t="shared" si="27"/>
        <v>13.036588154505786</v>
      </c>
      <c r="AU41">
        <f t="shared" si="23"/>
        <v>-525.14827247254959</v>
      </c>
      <c r="AW41">
        <v>38</v>
      </c>
      <c r="AX41">
        <f>IF(Z41&gt;0, (R41*SUMPRODUCT(K41:$K$98, X41:$X$98)-K41*$AZ$3)/Z41, 0)</f>
        <v>9422.2481998964158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1000000</v>
      </c>
      <c r="S42">
        <f t="shared" si="1"/>
        <v>8988.9813272606407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4962.8362591273908</v>
      </c>
      <c r="AC42">
        <f t="shared" si="2"/>
        <v>4533.866144920341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-17067.097211689037</v>
      </c>
      <c r="AI42">
        <f t="shared" si="25"/>
        <v>-17092.316232509398</v>
      </c>
      <c r="AJ42">
        <f t="shared" si="7"/>
        <v>428.97011420704985</v>
      </c>
      <c r="AK42">
        <f t="shared" si="22"/>
        <v>347.39853813891739</v>
      </c>
      <c r="AL42">
        <f t="shared" si="26"/>
        <v>-16315.947580163429</v>
      </c>
      <c r="AN42">
        <f t="shared" si="27"/>
        <v>0</v>
      </c>
      <c r="AO42">
        <f t="shared" si="27"/>
        <v>0</v>
      </c>
      <c r="AP42">
        <f t="shared" si="27"/>
        <v>-0.77646105537018317</v>
      </c>
      <c r="AQ42">
        <f t="shared" si="27"/>
        <v>-525.47386385417144</v>
      </c>
      <c r="AR42">
        <f t="shared" si="27"/>
        <v>-526.25032490954163</v>
      </c>
      <c r="AS42">
        <f t="shared" si="27"/>
        <v>13.207435370788273</v>
      </c>
      <c r="AT42">
        <f t="shared" si="27"/>
        <v>10.695951975249914</v>
      </c>
      <c r="AU42">
        <f t="shared" si="23"/>
        <v>-502.34693756350339</v>
      </c>
      <c r="AW42">
        <v>39</v>
      </c>
      <c r="AX42">
        <f>IF(Z42&gt;0, (R42*SUMPRODUCT(K42:$K$98, X42:$X$98)-K42*$AZ$3)/Z42, 0)</f>
        <v>8988.9813272606407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1000000</v>
      </c>
      <c r="S43">
        <f t="shared" si="1"/>
        <v>8558.8744781910173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4533.866144920341</v>
      </c>
      <c r="AC43">
        <f t="shared" si="2"/>
        <v>4118.5783025749115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-18131.015284153218</v>
      </c>
      <c r="AI43">
        <f t="shared" si="25"/>
        <v>-18155.075564001167</v>
      </c>
      <c r="AJ43">
        <f t="shared" si="7"/>
        <v>415.28784234542945</v>
      </c>
      <c r="AK43">
        <f t="shared" si="22"/>
        <v>317.3706301444239</v>
      </c>
      <c r="AL43">
        <f t="shared" si="26"/>
        <v>-17422.417091511314</v>
      </c>
      <c r="AN43">
        <f t="shared" si="27"/>
        <v>0</v>
      </c>
      <c r="AO43">
        <f t="shared" si="27"/>
        <v>0</v>
      </c>
      <c r="AP43">
        <f t="shared" si="27"/>
        <v>-0.66141510580994622</v>
      </c>
      <c r="AQ43">
        <f t="shared" si="27"/>
        <v>-498.42011266681664</v>
      </c>
      <c r="AR43">
        <f t="shared" si="27"/>
        <v>-499.0815277726266</v>
      </c>
      <c r="AS43">
        <f t="shared" si="27"/>
        <v>11.416228486216028</v>
      </c>
      <c r="AT43">
        <f t="shared" si="27"/>
        <v>8.7244924100845846</v>
      </c>
      <c r="AU43">
        <f t="shared" si="23"/>
        <v>-478.94080687632595</v>
      </c>
      <c r="AW43">
        <v>40</v>
      </c>
      <c r="AX43">
        <f>IF(Z43&gt;0, (R43*SUMPRODUCT(K43:$K$98, X43:$X$98)-K43*$AZ$3)/Z43, 0)</f>
        <v>8558.8744781910173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1000000</v>
      </c>
      <c r="S44">
        <f t="shared" si="1"/>
        <v>8134.5549686193353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4118.5783025749115</v>
      </c>
      <c r="AC44">
        <f t="shared" si="2"/>
        <v>3718.5385662551885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-19264.837501594324</v>
      </c>
      <c r="AI44">
        <f t="shared" si="25"/>
        <v>-19287.693936768716</v>
      </c>
      <c r="AJ44">
        <f t="shared" si="7"/>
        <v>400.03973631972303</v>
      </c>
      <c r="AK44">
        <f t="shared" si="22"/>
        <v>288.30048118024382</v>
      </c>
      <c r="AL44">
        <f t="shared" si="26"/>
        <v>-18599.353719268751</v>
      </c>
      <c r="AN44">
        <f t="shared" si="27"/>
        <v>0</v>
      </c>
      <c r="AO44">
        <f t="shared" si="27"/>
        <v>0</v>
      </c>
      <c r="AP44">
        <f t="shared" si="27"/>
        <v>-0.5610013528240364</v>
      </c>
      <c r="AQ44">
        <f t="shared" si="27"/>
        <v>-472.84713551653448</v>
      </c>
      <c r="AR44">
        <f t="shared" si="27"/>
        <v>-473.40813686935854</v>
      </c>
      <c r="AS44">
        <f t="shared" si="27"/>
        <v>9.8188029562105807</v>
      </c>
      <c r="AT44">
        <f t="shared" si="27"/>
        <v>7.0762110857584481</v>
      </c>
      <c r="AU44">
        <f t="shared" si="23"/>
        <v>-456.51312282738957</v>
      </c>
      <c r="AW44">
        <v>41</v>
      </c>
      <c r="AX44">
        <f>IF(Z44&gt;0, (R44*SUMPRODUCT(K44:$K$98, X44:$X$98)-K44*$AZ$3)/Z44, 0)</f>
        <v>8134.5549686193353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1000000</v>
      </c>
      <c r="S45">
        <f t="shared" si="1"/>
        <v>7711.8964670575851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3718.5385662551885</v>
      </c>
      <c r="AC45">
        <f t="shared" si="2"/>
        <v>3333.5310524771294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-20299.142924903321</v>
      </c>
      <c r="AI45">
        <f t="shared" si="25"/>
        <v>-20320.75583857972</v>
      </c>
      <c r="AJ45">
        <f t="shared" si="7"/>
        <v>385.00751377805909</v>
      </c>
      <c r="AK45">
        <f t="shared" si="22"/>
        <v>260.29769963786322</v>
      </c>
      <c r="AL45">
        <f t="shared" si="26"/>
        <v>-19675.450625163798</v>
      </c>
      <c r="AN45">
        <f t="shared" si="27"/>
        <v>0</v>
      </c>
      <c r="AO45">
        <f t="shared" si="27"/>
        <v>0</v>
      </c>
      <c r="AP45">
        <f t="shared" si="27"/>
        <v>-0.47364254774341968</v>
      </c>
      <c r="AQ45">
        <f t="shared" si="27"/>
        <v>-444.85153255653483</v>
      </c>
      <c r="AR45">
        <f t="shared" si="27"/>
        <v>-445.32517510427823</v>
      </c>
      <c r="AS45">
        <f t="shared" si="27"/>
        <v>8.4373602956326046</v>
      </c>
      <c r="AT45">
        <f t="shared" si="27"/>
        <v>5.7043704275211669</v>
      </c>
      <c r="AU45">
        <f t="shared" si="23"/>
        <v>-431.18344438112445</v>
      </c>
      <c r="AW45">
        <v>42</v>
      </c>
      <c r="AX45">
        <f>IF(Z45&gt;0, (R45*SUMPRODUCT(K45:$K$98, X45:$X$98)-K45*$AZ$3)/Z45, 0)</f>
        <v>7711.8964670575851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1000000</v>
      </c>
      <c r="S46">
        <f t="shared" si="1"/>
        <v>7294.9582422238109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3333.5310524771294</v>
      </c>
      <c r="AC46">
        <f t="shared" si="2"/>
        <v>2967.1077536156567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-21201.662290449771</v>
      </c>
      <c r="AI46">
        <f t="shared" si="25"/>
        <v>-21221.998991874887</v>
      </c>
      <c r="AJ46">
        <f t="shared" si="7"/>
        <v>366.42329886147263</v>
      </c>
      <c r="AK46">
        <f t="shared" si="22"/>
        <v>233.34717367339908</v>
      </c>
      <c r="AL46">
        <f t="shared" si="26"/>
        <v>-20622.228519340017</v>
      </c>
      <c r="AN46">
        <f t="shared" si="27"/>
        <v>0</v>
      </c>
      <c r="AO46">
        <f t="shared" si="27"/>
        <v>0</v>
      </c>
      <c r="AP46">
        <f t="shared" si="27"/>
        <v>-0.39792376727323447</v>
      </c>
      <c r="AQ46">
        <f t="shared" si="27"/>
        <v>-414.84826642790705</v>
      </c>
      <c r="AR46">
        <f t="shared" si="27"/>
        <v>-415.2461901951803</v>
      </c>
      <c r="AS46">
        <f t="shared" si="27"/>
        <v>7.1697241579000766</v>
      </c>
      <c r="AT46">
        <f t="shared" si="27"/>
        <v>4.5658528632382893</v>
      </c>
      <c r="AU46">
        <f t="shared" si="23"/>
        <v>-403.51061317404196</v>
      </c>
      <c r="AW46">
        <v>43</v>
      </c>
      <c r="AX46">
        <f>IF(Z46&gt;0, (R46*SUMPRODUCT(K46:$K$98, X46:$X$98)-K46*$AZ$3)/Z46, 0)</f>
        <v>7294.9582422238109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1000000</v>
      </c>
      <c r="S47">
        <f t="shared" si="1"/>
        <v>6890.051919336197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2967.1077536156567</v>
      </c>
      <c r="AC47">
        <f t="shared" si="2"/>
        <v>2622.28469584406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-22076.712039451333</v>
      </c>
      <c r="AI47">
        <f t="shared" si="25"/>
        <v>-22095.741538260223</v>
      </c>
      <c r="AJ47">
        <f t="shared" si="7"/>
        <v>344.82305777159672</v>
      </c>
      <c r="AK47">
        <f t="shared" si="22"/>
        <v>207.697542753096</v>
      </c>
      <c r="AL47">
        <f t="shared" si="26"/>
        <v>-21543.220937735528</v>
      </c>
      <c r="AN47">
        <f t="shared" si="27"/>
        <v>0</v>
      </c>
      <c r="AO47">
        <f t="shared" si="27"/>
        <v>0</v>
      </c>
      <c r="AP47">
        <f t="shared" si="27"/>
        <v>-0.33245180444009181</v>
      </c>
      <c r="AQ47">
        <f t="shared" si="27"/>
        <v>-385.68765406427178</v>
      </c>
      <c r="AR47">
        <f t="shared" si="27"/>
        <v>-386.02010586871188</v>
      </c>
      <c r="AS47">
        <f t="shared" si="27"/>
        <v>6.0241758818765332</v>
      </c>
      <c r="AT47">
        <f t="shared" si="27"/>
        <v>3.6285465823082892</v>
      </c>
      <c r="AU47">
        <f t="shared" si="23"/>
        <v>-376.367383404527</v>
      </c>
      <c r="AW47">
        <v>44</v>
      </c>
      <c r="AX47">
        <f>IF(Z47&gt;0, (R47*SUMPRODUCT(K47:$K$98, X47:$X$98)-K47*$AZ$3)/Z47, 0)</f>
        <v>6890.051919336197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1000000</v>
      </c>
      <c r="S48">
        <f t="shared" si="1"/>
        <v>6496.8504176210727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2622.28469584406</v>
      </c>
      <c r="AC48">
        <f t="shared" si="2"/>
        <v>2299.1195495086363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-22901.902482516132</v>
      </c>
      <c r="AI48">
        <f t="shared" si="25"/>
        <v>-22919.596591212809</v>
      </c>
      <c r="AJ48">
        <f t="shared" si="7"/>
        <v>323.16514633542374</v>
      </c>
      <c r="AK48">
        <f t="shared" si="22"/>
        <v>183.55992870908423</v>
      </c>
      <c r="AL48">
        <f t="shared" si="26"/>
        <v>-22412.871516168299</v>
      </c>
      <c r="AN48">
        <f t="shared" si="27"/>
        <v>0</v>
      </c>
      <c r="AO48">
        <f t="shared" si="27"/>
        <v>0</v>
      </c>
      <c r="AP48">
        <f t="shared" si="27"/>
        <v>-0.27600186235127622</v>
      </c>
      <c r="AQ48">
        <f t="shared" si="27"/>
        <v>-357.23572432609939</v>
      </c>
      <c r="AR48">
        <f t="shared" si="27"/>
        <v>-357.51172618845067</v>
      </c>
      <c r="AS48">
        <f t="shared" si="27"/>
        <v>5.040897157614717</v>
      </c>
      <c r="AT48">
        <f t="shared" si="27"/>
        <v>2.8632627415865461</v>
      </c>
      <c r="AU48">
        <f t="shared" si="23"/>
        <v>-349.60756628924935</v>
      </c>
      <c r="AW48">
        <v>45</v>
      </c>
      <c r="AX48">
        <f>IF(Z48&gt;0, (R48*SUMPRODUCT(K48:$K$98, X48:$X$98)-K48*$AZ$3)/Z48, 0)</f>
        <v>6496.8504176210727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1000000</v>
      </c>
      <c r="S49">
        <f t="shared" si="1"/>
        <v>6115.5518590550992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2299.1195495086363</v>
      </c>
      <c r="AC49">
        <f t="shared" si="2"/>
        <v>1997.70749279758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-23683.135939188127</v>
      </c>
      <c r="AI49">
        <f t="shared" si="25"/>
        <v>-23699.468950000875</v>
      </c>
      <c r="AJ49">
        <f t="shared" si="7"/>
        <v>301.41205671105627</v>
      </c>
      <c r="AK49">
        <f t="shared" si="22"/>
        <v>160.93836846560455</v>
      </c>
      <c r="AL49">
        <f t="shared" si="26"/>
        <v>-23237.118524824215</v>
      </c>
      <c r="AN49">
        <f t="shared" si="27"/>
        <v>0</v>
      </c>
      <c r="AO49">
        <f t="shared" si="27"/>
        <v>0</v>
      </c>
      <c r="AP49">
        <f t="shared" si="27"/>
        <v>-0.22747388690014247</v>
      </c>
      <c r="AQ49">
        <f t="shared" si="27"/>
        <v>-329.84089999292587</v>
      </c>
      <c r="AR49">
        <f t="shared" si="27"/>
        <v>-330.06837387982597</v>
      </c>
      <c r="AS49">
        <f t="shared" si="27"/>
        <v>4.1978403666462141</v>
      </c>
      <c r="AT49">
        <f t="shared" si="27"/>
        <v>2.2414285183513529</v>
      </c>
      <c r="AU49">
        <f t="shared" si="23"/>
        <v>-323.62910499482842</v>
      </c>
      <c r="AW49">
        <v>46</v>
      </c>
      <c r="AX49">
        <f>IF(Z49&gt;0, (R49*SUMPRODUCT(K49:$K$98, X49:$X$98)-K49*$AZ$3)/Z49, 0)</f>
        <v>6115.5518590550992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1000000</v>
      </c>
      <c r="S50">
        <f t="shared" si="1"/>
        <v>5745.0678927006384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1997.70749279758</v>
      </c>
      <c r="AC50">
        <f t="shared" si="2"/>
        <v>1717.7091531752292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-24405.127749637802</v>
      </c>
      <c r="AI50">
        <f t="shared" si="25"/>
        <v>-24420.077173954942</v>
      </c>
      <c r="AJ50">
        <f t="shared" si="7"/>
        <v>279.99833962235084</v>
      </c>
      <c r="AK50">
        <f t="shared" si="22"/>
        <v>139.8395244958306</v>
      </c>
      <c r="AL50">
        <f t="shared" si="26"/>
        <v>-24000.239309836761</v>
      </c>
      <c r="AN50">
        <f t="shared" si="27"/>
        <v>0</v>
      </c>
      <c r="AO50">
        <f t="shared" si="27"/>
        <v>0</v>
      </c>
      <c r="AP50">
        <f t="shared" si="27"/>
        <v>-0.18589672776183044</v>
      </c>
      <c r="AQ50">
        <f t="shared" si="27"/>
        <v>-303.47880246233728</v>
      </c>
      <c r="AR50">
        <f t="shared" si="27"/>
        <v>-303.6646991900991</v>
      </c>
      <c r="AS50">
        <f t="shared" si="27"/>
        <v>3.4817912723810651</v>
      </c>
      <c r="AT50">
        <f t="shared" si="27"/>
        <v>1.7389104398983195</v>
      </c>
      <c r="AU50">
        <f t="shared" si="23"/>
        <v>-298.44399747781972</v>
      </c>
      <c r="AW50">
        <v>47</v>
      </c>
      <c r="AX50">
        <f>IF(Z50&gt;0, (R50*SUMPRODUCT(K50:$K$98, X50:$X$98)-K50*$AZ$3)/Z50, 0)</f>
        <v>5745.0678927006384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1000000</v>
      </c>
      <c r="S51">
        <f t="shared" si="1"/>
        <v>5383.2431567808189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1717.7091531752292</v>
      </c>
      <c r="AC51">
        <f t="shared" si="2"/>
        <v>1458.732636758049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-25022.055506232384</v>
      </c>
      <c r="AI51">
        <f t="shared" si="25"/>
        <v>-25035.604333531042</v>
      </c>
      <c r="AJ51">
        <f t="shared" si="7"/>
        <v>258.97651641718016</v>
      </c>
      <c r="AK51">
        <f t="shared" si="22"/>
        <v>120.23964072226606</v>
      </c>
      <c r="AL51">
        <f t="shared" si="26"/>
        <v>-24656.388176391596</v>
      </c>
      <c r="AN51">
        <f t="shared" si="27"/>
        <v>0</v>
      </c>
      <c r="AO51">
        <f t="shared" si="27"/>
        <v>0</v>
      </c>
      <c r="AP51">
        <f t="shared" si="27"/>
        <v>-0.15042878947798272</v>
      </c>
      <c r="AQ51">
        <f t="shared" si="27"/>
        <v>-277.81279051556209</v>
      </c>
      <c r="AR51">
        <f t="shared" si="27"/>
        <v>-277.96321930504007</v>
      </c>
      <c r="AS51">
        <f t="shared" si="27"/>
        <v>2.875342862457317</v>
      </c>
      <c r="AT51">
        <f t="shared" si="27"/>
        <v>1.3349866525282543</v>
      </c>
      <c r="AU51">
        <f t="shared" si="23"/>
        <v>-273.7528897900545</v>
      </c>
      <c r="AW51">
        <v>48</v>
      </c>
      <c r="AX51">
        <f>IF(Z51&gt;0, (R51*SUMPRODUCT(K51:$K$98, X51:$X$98)-K51*$AZ$3)/Z51, 0)</f>
        <v>5383.2431567808189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1000000</v>
      </c>
      <c r="S52">
        <f t="shared" si="1"/>
        <v>5029.6688656921842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1458.732636758049</v>
      </c>
      <c r="AC52">
        <f t="shared" si="2"/>
        <v>1220.6540302113758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-25576.046231172291</v>
      </c>
      <c r="AI52">
        <f t="shared" si="25"/>
        <v>-25588.180767886402</v>
      </c>
      <c r="AJ52">
        <f t="shared" si="7"/>
        <v>238.0786065466732</v>
      </c>
      <c r="AK52">
        <f t="shared" si="22"/>
        <v>102.11128457306344</v>
      </c>
      <c r="AL52">
        <f t="shared" si="26"/>
        <v>-25247.990876766664</v>
      </c>
      <c r="AN52">
        <f t="shared" si="27"/>
        <v>0</v>
      </c>
      <c r="AO52">
        <f t="shared" si="27"/>
        <v>0</v>
      </c>
      <c r="AP52">
        <f t="shared" si="27"/>
        <v>-0.12029135889026622</v>
      </c>
      <c r="AQ52">
        <f t="shared" si="27"/>
        <v>-253.53892189472703</v>
      </c>
      <c r="AR52">
        <f t="shared" si="27"/>
        <v>-253.65921325361728</v>
      </c>
      <c r="AS52">
        <f t="shared" si="27"/>
        <v>2.3601065107738388</v>
      </c>
      <c r="AT52">
        <f t="shared" si="27"/>
        <v>1.0122434394252162</v>
      </c>
      <c r="AU52">
        <f t="shared" si="23"/>
        <v>-250.28686330341822</v>
      </c>
      <c r="AW52">
        <v>49</v>
      </c>
      <c r="AX52">
        <f>IF(Z52&gt;0, (R52*SUMPRODUCT(K52:$K$98, X52:$X$98)-K52*$AZ$3)/Z52, 0)</f>
        <v>5029.6688656921842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1000000</v>
      </c>
      <c r="S53">
        <f t="shared" si="1"/>
        <v>4677.0526999022932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1220.6540302113758</v>
      </c>
      <c r="AC53">
        <f t="shared" si="2"/>
        <v>1002.5920582888708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-25899.755670817467</v>
      </c>
      <c r="AI53">
        <f t="shared" si="25"/>
        <v>-25910.473874380896</v>
      </c>
      <c r="AJ53">
        <f t="shared" si="7"/>
        <v>218.06197192250499</v>
      </c>
      <c r="AK53">
        <f t="shared" si="22"/>
        <v>85.445782114796316</v>
      </c>
      <c r="AL53">
        <f t="shared" si="26"/>
        <v>-25606.966120343597</v>
      </c>
      <c r="AN53">
        <f t="shared" si="27"/>
        <v>0</v>
      </c>
      <c r="AO53">
        <f t="shared" si="27"/>
        <v>0</v>
      </c>
      <c r="AP53">
        <f t="shared" si="27"/>
        <v>-9.4867009250081541E-2</v>
      </c>
      <c r="AQ53">
        <f t="shared" si="27"/>
        <v>-229.23919537986072</v>
      </c>
      <c r="AR53">
        <f t="shared" si="27"/>
        <v>-229.33406238911078</v>
      </c>
      <c r="AS53">
        <f t="shared" si="27"/>
        <v>1.9300703690724452</v>
      </c>
      <c r="AT53">
        <f t="shared" si="27"/>
        <v>0.75628212827772079</v>
      </c>
      <c r="AU53">
        <f t="shared" si="23"/>
        <v>-226.64770989176066</v>
      </c>
      <c r="AW53">
        <v>50</v>
      </c>
      <c r="AX53">
        <f>IF(Z53&gt;0, (R53*SUMPRODUCT(K53:$K$98, X53:$X$98)-K53*$AZ$3)/Z53, 0)</f>
        <v>4677.0526999022932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1000000</v>
      </c>
      <c r="S54">
        <f t="shared" si="1"/>
        <v>4320.9767409619544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1002.5920582888708</v>
      </c>
      <c r="AC54">
        <f t="shared" si="2"/>
        <v>805.02871109849457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-25913.315438404803</v>
      </c>
      <c r="AI54">
        <f t="shared" si="25"/>
        <v>-25922.630794160679</v>
      </c>
      <c r="AJ54">
        <f t="shared" si="7"/>
        <v>197.56334719037625</v>
      </c>
      <c r="AK54">
        <f t="shared" si="22"/>
        <v>70.18144408022097</v>
      </c>
      <c r="AL54">
        <f t="shared" si="26"/>
        <v>-25654.886002890082</v>
      </c>
      <c r="AN54">
        <f t="shared" si="27"/>
        <v>0</v>
      </c>
      <c r="AO54">
        <f t="shared" si="27"/>
        <v>0</v>
      </c>
      <c r="AP54">
        <f t="shared" si="27"/>
        <v>-7.3616409376298472E-2</v>
      </c>
      <c r="AQ54">
        <f t="shared" si="27"/>
        <v>-204.78501171654332</v>
      </c>
      <c r="AR54">
        <f t="shared" si="27"/>
        <v>-204.85862812591964</v>
      </c>
      <c r="AS54">
        <f t="shared" si="27"/>
        <v>1.561282749222431</v>
      </c>
      <c r="AT54">
        <f t="shared" si="27"/>
        <v>0.55462250218093723</v>
      </c>
      <c r="AU54">
        <f t="shared" si="23"/>
        <v>-202.74272287451626</v>
      </c>
      <c r="AW54">
        <v>51</v>
      </c>
      <c r="AX54">
        <f>IF(Z54&gt;0, (R54*SUMPRODUCT(K54:$K$98, X54:$X$98)-K54*$AZ$3)/Z54, 0)</f>
        <v>4320.9767409619544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1000000</v>
      </c>
      <c r="S55">
        <f t="shared" si="1"/>
        <v>3956.1298382262348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805.02871109849457</v>
      </c>
      <c r="AC55">
        <f t="shared" si="2"/>
        <v>628.52570669399051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-25570.161562165889</v>
      </c>
      <c r="AI55">
        <f t="shared" si="25"/>
        <v>-25578.105256286097</v>
      </c>
      <c r="AJ55">
        <f t="shared" si="7"/>
        <v>176.50300440450405</v>
      </c>
      <c r="AK55">
        <f t="shared" si="22"/>
        <v>56.352009776894626</v>
      </c>
      <c r="AL55">
        <f t="shared" si="26"/>
        <v>-25345.250242104696</v>
      </c>
      <c r="AN55">
        <f t="shared" si="27"/>
        <v>0</v>
      </c>
      <c r="AO55">
        <f t="shared" si="27"/>
        <v>0</v>
      </c>
      <c r="AP55">
        <f t="shared" si="27"/>
        <v>-5.6050523845352841E-2</v>
      </c>
      <c r="AQ55">
        <f t="shared" si="27"/>
        <v>-180.42247456679118</v>
      </c>
      <c r="AR55">
        <f t="shared" si="27"/>
        <v>-180.47852509063651</v>
      </c>
      <c r="AS55">
        <f t="shared" si="27"/>
        <v>1.2454011581316133</v>
      </c>
      <c r="AT55">
        <f t="shared" si="27"/>
        <v>0.39761849083514905</v>
      </c>
      <c r="AU55">
        <f t="shared" si="23"/>
        <v>-178.83550544166974</v>
      </c>
      <c r="AW55">
        <v>52</v>
      </c>
      <c r="AX55">
        <f>IF(Z55&gt;0, (R55*SUMPRODUCT(K55:$K$98, X55:$X$98)-K55*$AZ$3)/Z55, 0)</f>
        <v>3956.1298382262348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1000000</v>
      </c>
      <c r="S56">
        <f t="shared" si="1"/>
        <v>3570.5125271101965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628.52570669399051</v>
      </c>
      <c r="AC56">
        <f t="shared" si="2"/>
        <v>473.35502437009166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-24711.732682954938</v>
      </c>
      <c r="AI56">
        <f t="shared" si="25"/>
        <v>-24718.361353499797</v>
      </c>
      <c r="AJ56">
        <f t="shared" si="7"/>
        <v>155.17068232389886</v>
      </c>
      <c r="AK56">
        <f t="shared" si="22"/>
        <v>43.99679946857934</v>
      </c>
      <c r="AL56">
        <f t="shared" si="26"/>
        <v>-24519.193871707317</v>
      </c>
      <c r="AN56">
        <f t="shared" si="27"/>
        <v>0</v>
      </c>
      <c r="AO56">
        <f t="shared" si="27"/>
        <v>0</v>
      </c>
      <c r="AP56">
        <f t="shared" si="27"/>
        <v>-4.1760488932572087E-2</v>
      </c>
      <c r="AQ56">
        <f t="shared" si="27"/>
        <v>-155.68341075747458</v>
      </c>
      <c r="AR56">
        <f t="shared" si="27"/>
        <v>-155.72517124640714</v>
      </c>
      <c r="AS56">
        <f t="shared" si="27"/>
        <v>0.97757212671744065</v>
      </c>
      <c r="AT56">
        <f t="shared" si="27"/>
        <v>0.27717893729101434</v>
      </c>
      <c r="AU56">
        <f t="shared" si="23"/>
        <v>-154.47042018239867</v>
      </c>
      <c r="AW56">
        <v>53</v>
      </c>
      <c r="AX56">
        <f>IF(Z56&gt;0, (R56*SUMPRODUCT(K56:$K$98, X56:$X$98)-K56*$AZ$3)/Z56, 0)</f>
        <v>3570.5125271101965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1000000</v>
      </c>
      <c r="S57">
        <f t="shared" si="1"/>
        <v>3152.2869039050656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473.35502437009166</v>
      </c>
      <c r="AC57">
        <f t="shared" si="2"/>
        <v>340.21785668662818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-23320.363362142896</v>
      </c>
      <c r="AI57">
        <f t="shared" si="25"/>
        <v>-23325.759727814198</v>
      </c>
      <c r="AJ57">
        <f t="shared" si="7"/>
        <v>133.13716768346347</v>
      </c>
      <c r="AK57">
        <f t="shared" si="22"/>
        <v>33.134851705906421</v>
      </c>
      <c r="AL57">
        <f t="shared" si="26"/>
        <v>-23159.487708424829</v>
      </c>
      <c r="AN57">
        <f t="shared" si="27"/>
        <v>0</v>
      </c>
      <c r="AO57">
        <f t="shared" si="27"/>
        <v>0</v>
      </c>
      <c r="AP57">
        <f t="shared" si="27"/>
        <v>-3.0354458410128481E-2</v>
      </c>
      <c r="AQ57">
        <f t="shared" si="27"/>
        <v>-131.17661828397249</v>
      </c>
      <c r="AR57">
        <f t="shared" si="27"/>
        <v>-131.20697274238262</v>
      </c>
      <c r="AS57">
        <f t="shared" si="27"/>
        <v>0.74889413828662243</v>
      </c>
      <c r="AT57">
        <f t="shared" si="27"/>
        <v>0.18638293608999418</v>
      </c>
      <c r="AU57">
        <f t="shared" si="23"/>
        <v>-130.271695668006</v>
      </c>
      <c r="AW57">
        <v>54</v>
      </c>
      <c r="AX57">
        <f>IF(Z57&gt;0, (R57*SUMPRODUCT(K57:$K$98, X57:$X$98)-K57*$AZ$3)/Z57, 0)</f>
        <v>3152.2869039050656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1000000</v>
      </c>
      <c r="S58">
        <f t="shared" si="1"/>
        <v>2681.4886691862312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340.21785668662818</v>
      </c>
      <c r="AC58">
        <f t="shared" si="2"/>
        <v>229.17181257587981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-21383.643142052551</v>
      </c>
      <c r="AI58">
        <f t="shared" si="25"/>
        <v>-21387.91636191004</v>
      </c>
      <c r="AJ58">
        <f t="shared" si="7"/>
        <v>111.04604411074837</v>
      </c>
      <c r="AK58">
        <f t="shared" si="22"/>
        <v>23.815249968063974</v>
      </c>
      <c r="AL58">
        <f t="shared" si="26"/>
        <v>-21253.055067831225</v>
      </c>
      <c r="AN58">
        <f t="shared" si="27"/>
        <v>0</v>
      </c>
      <c r="AO58">
        <f t="shared" si="27"/>
        <v>0</v>
      </c>
      <c r="AP58">
        <f t="shared" si="27"/>
        <v>-2.1461414023518918E-2</v>
      </c>
      <c r="AQ58">
        <f t="shared" si="27"/>
        <v>-107.39518070867874</v>
      </c>
      <c r="AR58">
        <f t="shared" si="27"/>
        <v>-107.41664212270226</v>
      </c>
      <c r="AS58">
        <f t="shared" si="27"/>
        <v>0.55770711730615841</v>
      </c>
      <c r="AT58">
        <f t="shared" si="27"/>
        <v>0.11960745215172373</v>
      </c>
      <c r="AU58">
        <f t="shared" si="23"/>
        <v>-106.73932755324437</v>
      </c>
      <c r="AW58">
        <v>55</v>
      </c>
      <c r="AX58">
        <f>IF(Z58&gt;0, (R58*SUMPRODUCT(K58:$K$98, X58:$X$98)-K58*$AZ$3)/Z58, 0)</f>
        <v>2681.4886691862312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1000000</v>
      </c>
      <c r="S59">
        <f t="shared" si="1"/>
        <v>2130.7029448927938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229.17181257587981</v>
      </c>
      <c r="AC59">
        <f t="shared" si="2"/>
        <v>139.75035880757977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-19020.90178882681</v>
      </c>
      <c r="AI59">
        <f t="shared" si="25"/>
        <v>-19024.18123139628</v>
      </c>
      <c r="AJ59">
        <f t="shared" si="7"/>
        <v>89.42145376830004</v>
      </c>
      <c r="AK59">
        <f t="shared" si="22"/>
        <v>16.042026880311589</v>
      </c>
      <c r="AL59">
        <f t="shared" si="26"/>
        <v>-18918.71775074767</v>
      </c>
      <c r="AN59">
        <f t="shared" si="27"/>
        <v>0</v>
      </c>
      <c r="AO59">
        <f t="shared" si="27"/>
        <v>0</v>
      </c>
      <c r="AP59">
        <f t="shared" si="27"/>
        <v>-1.4705679686723297E-2</v>
      </c>
      <c r="AQ59">
        <f t="shared" si="27"/>
        <v>-85.293547038457817</v>
      </c>
      <c r="AR59">
        <f t="shared" si="27"/>
        <v>-85.30825271814453</v>
      </c>
      <c r="AS59">
        <f t="shared" si="27"/>
        <v>0.40098377342519309</v>
      </c>
      <c r="AT59">
        <f t="shared" si="27"/>
        <v>7.1935673160975572E-2</v>
      </c>
      <c r="AU59">
        <f t="shared" si="23"/>
        <v>-84.835333271558369</v>
      </c>
      <c r="AW59">
        <v>56</v>
      </c>
      <c r="AX59">
        <f>IF(Z59&gt;0, (R59*SUMPRODUCT(K59:$K$98, X59:$X$98)-K59*$AZ$3)/Z59, 0)</f>
        <v>2130.7029448927938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1000000</v>
      </c>
      <c r="S60">
        <f t="shared" si="1"/>
        <v>1452.7175699971888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139.75035880757977</v>
      </c>
      <c r="AC60">
        <f t="shared" si="2"/>
        <v>70.504782251602791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-16399.935047043862</v>
      </c>
      <c r="AI60">
        <f t="shared" si="25"/>
        <v>-16402.361698435285</v>
      </c>
      <c r="AJ60">
        <f t="shared" si="7"/>
        <v>69.245576555976982</v>
      </c>
      <c r="AK60">
        <f t="shared" si="22"/>
        <v>9.7825251165305858</v>
      </c>
      <c r="AL60">
        <f t="shared" si="26"/>
        <v>-16323.333596762777</v>
      </c>
      <c r="AN60">
        <f t="shared" si="27"/>
        <v>0</v>
      </c>
      <c r="AO60">
        <f t="shared" si="27"/>
        <v>0</v>
      </c>
      <c r="AP60">
        <f t="shared" si="27"/>
        <v>-9.7157076996835026E-3</v>
      </c>
      <c r="AQ60">
        <f t="shared" si="27"/>
        <v>-65.661254753759678</v>
      </c>
      <c r="AR60">
        <f t="shared" si="27"/>
        <v>-65.670970461459362</v>
      </c>
      <c r="AS60">
        <f t="shared" si="27"/>
        <v>0.27724203966481803</v>
      </c>
      <c r="AT60">
        <f t="shared" si="27"/>
        <v>3.9166793768939334E-2</v>
      </c>
      <c r="AU60">
        <f t="shared" si="23"/>
        <v>-65.354561628025593</v>
      </c>
      <c r="AW60">
        <v>57</v>
      </c>
      <c r="AX60">
        <f>IF(Z60&gt;0, (R60*SUMPRODUCT(K60:$K$98, X60:$X$98)-K60*$AZ$3)/Z60, 0)</f>
        <v>1452.7175699971888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1000000</v>
      </c>
      <c r="S61">
        <f t="shared" si="1"/>
        <v>557.10903892144222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70.504782251602791</v>
      </c>
      <c r="AC61">
        <f t="shared" si="2"/>
        <v>19.172072571486808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-13634.196364501009</v>
      </c>
      <c r="AI61">
        <f t="shared" si="25"/>
        <v>-13635.917039560294</v>
      </c>
      <c r="AJ61">
        <f t="shared" si="7"/>
        <v>51.332709680115983</v>
      </c>
      <c r="AK61">
        <f t="shared" si="22"/>
        <v>4.9353347576121962</v>
      </c>
      <c r="AL61">
        <f t="shared" si="26"/>
        <v>-13579.648995122565</v>
      </c>
      <c r="AN61">
        <f t="shared" si="27"/>
        <v>0</v>
      </c>
      <c r="AO61">
        <f t="shared" si="27"/>
        <v>0</v>
      </c>
      <c r="AP61">
        <f t="shared" si="27"/>
        <v>-6.1510306449852406E-3</v>
      </c>
      <c r="AQ61">
        <f t="shared" si="27"/>
        <v>-48.739219648271359</v>
      </c>
      <c r="AR61">
        <f t="shared" si="27"/>
        <v>-48.745370678916345</v>
      </c>
      <c r="AS61">
        <f t="shared" si="27"/>
        <v>0.1835030202993328</v>
      </c>
      <c r="AT61">
        <f t="shared" si="27"/>
        <v>1.7642724100358994E-2</v>
      </c>
      <c r="AU61">
        <f t="shared" si="23"/>
        <v>-48.544224934516649</v>
      </c>
      <c r="AW61">
        <v>58</v>
      </c>
      <c r="AX61">
        <f>IF(Z61&gt;0, (R61*SUMPRODUCT(K61:$K$98, X61:$X$98)-K61*$AZ$3)/Z61, 0)</f>
        <v>557.10903892144222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1000000</v>
      </c>
      <c r="S62">
        <f t="shared" si="1"/>
        <v>-722.91428609974321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19.172072571486808</v>
      </c>
      <c r="AC62">
        <f t="shared" si="2"/>
        <v>-16.773803261031233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-10866.334246600874</v>
      </c>
      <c r="AI62">
        <f t="shared" si="25"/>
        <v>-10867.494398197236</v>
      </c>
      <c r="AJ62">
        <f t="shared" si="7"/>
        <v>35.945875832518041</v>
      </c>
      <c r="AK62">
        <f t="shared" si="22"/>
        <v>1.3420450800040766</v>
      </c>
      <c r="AL62">
        <f t="shared" si="26"/>
        <v>-10830.206477284713</v>
      </c>
      <c r="AN62">
        <f t="shared" si="27"/>
        <v>0</v>
      </c>
      <c r="AO62">
        <f t="shared" si="27"/>
        <v>0</v>
      </c>
      <c r="AP62">
        <f t="shared" si="27"/>
        <v>-3.7029320803194238E-3</v>
      </c>
      <c r="AQ62">
        <f t="shared" si="27"/>
        <v>-34.682793010314874</v>
      </c>
      <c r="AR62">
        <f t="shared" si="27"/>
        <v>-34.68649594239519</v>
      </c>
      <c r="AS62">
        <f t="shared" si="27"/>
        <v>0.11473081379432881</v>
      </c>
      <c r="AT62">
        <f t="shared" si="27"/>
        <v>4.2834934637550831E-3</v>
      </c>
      <c r="AU62">
        <f t="shared" si="23"/>
        <v>-34.567481635137106</v>
      </c>
      <c r="AW62">
        <v>59</v>
      </c>
      <c r="AX62">
        <f>IF(Z62&gt;0, (R62*SUMPRODUCT(K62:$K$98, X62:$X$98)-K62*$AZ$3)/Z62, 0)</f>
        <v>-722.91428609974321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1000000</v>
      </c>
      <c r="S63">
        <f t="shared" si="1"/>
        <v>-2710.232752027016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-16.773803261031233</v>
      </c>
      <c r="AC63">
        <f t="shared" si="2"/>
        <v>-40.033967864423524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-8199.5884020434987</v>
      </c>
      <c r="AI63">
        <f t="shared" si="25"/>
        <v>-8200.326972703795</v>
      </c>
      <c r="AJ63">
        <f t="shared" si="7"/>
        <v>23.26016460339229</v>
      </c>
      <c r="AK63">
        <f t="shared" si="22"/>
        <v>-1.1741662282721865</v>
      </c>
      <c r="AL63">
        <f t="shared" si="26"/>
        <v>-8178.2409743286744</v>
      </c>
      <c r="AN63">
        <f t="shared" si="27"/>
        <v>0</v>
      </c>
      <c r="AO63">
        <f t="shared" si="27"/>
        <v>0</v>
      </c>
      <c r="AP63">
        <f t="shared" si="27"/>
        <v>-2.1047718801897658E-3</v>
      </c>
      <c r="AQ63">
        <f t="shared" si="27"/>
        <v>-23.367111673280206</v>
      </c>
      <c r="AR63">
        <f t="shared" si="27"/>
        <v>-23.369216445160394</v>
      </c>
      <c r="AS63">
        <f t="shared" si="27"/>
        <v>6.6286603324002269E-2</v>
      </c>
      <c r="AT63">
        <f t="shared" si="27"/>
        <v>-3.3461281266499417E-3</v>
      </c>
      <c r="AU63">
        <f t="shared" si="23"/>
        <v>-23.306275969963043</v>
      </c>
      <c r="AW63">
        <v>60</v>
      </c>
      <c r="AX63">
        <f>IF(Z63&gt;0, (R63*SUMPRODUCT(K63:$K$98, X63:$X$98)-K63*$AZ$3)/Z63, 0)</f>
        <v>-2710.232752027016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1000000</v>
      </c>
      <c r="S64">
        <f t="shared" si="1"/>
        <v>-6029.9721720201405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-40.033967864423524</v>
      </c>
      <c r="AC64">
        <f t="shared" si="2"/>
        <v>-53.202304174379982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-5800.7223408647287</v>
      </c>
      <c r="AI64">
        <f t="shared" si="25"/>
        <v>-5801.1634897013791</v>
      </c>
      <c r="AJ64">
        <f t="shared" si="7"/>
        <v>13.168336309956459</v>
      </c>
      <c r="AK64">
        <f t="shared" si="22"/>
        <v>-2.8023777505096468</v>
      </c>
      <c r="AL64">
        <f t="shared" si="26"/>
        <v>-5790.7975311419323</v>
      </c>
      <c r="AN64">
        <f t="shared" si="27"/>
        <v>0</v>
      </c>
      <c r="AO64">
        <f t="shared" si="27"/>
        <v>0</v>
      </c>
      <c r="AP64">
        <f t="shared" si="27"/>
        <v>-1.1224838397257293E-3</v>
      </c>
      <c r="AQ64">
        <f t="shared" si="27"/>
        <v>-14.759683230268774</v>
      </c>
      <c r="AR64">
        <f t="shared" si="27"/>
        <v>-14.7608057141085</v>
      </c>
      <c r="AS64">
        <f t="shared" si="27"/>
        <v>3.3506253391130232E-2</v>
      </c>
      <c r="AT64">
        <f t="shared" si="27"/>
        <v>-7.1305271065447325E-3</v>
      </c>
      <c r="AU64">
        <f t="shared" si="23"/>
        <v>-14.734429987823914</v>
      </c>
      <c r="AW64">
        <v>61</v>
      </c>
      <c r="AX64">
        <f>IF(Z64&gt;0, (R64*SUMPRODUCT(K64:$K$98, X64:$X$98)-K64*$AZ$3)/Z64, 0)</f>
        <v>-6029.9721720201405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1000000</v>
      </c>
      <c r="S65">
        <f t="shared" si="1"/>
        <v>-11300.190515498207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-53.202304174379982</v>
      </c>
      <c r="AC65">
        <f t="shared" si="2"/>
        <v>-58.85593797310969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-3526.3446920647507</v>
      </c>
      <c r="AI65">
        <f t="shared" si="25"/>
        <v>-3526.6051121784312</v>
      </c>
      <c r="AJ65">
        <f t="shared" si="7"/>
        <v>5.6536337987297074</v>
      </c>
      <c r="AK65">
        <f t="shared" si="22"/>
        <v>-3.724161292206599</v>
      </c>
      <c r="AL65">
        <f t="shared" si="26"/>
        <v>-3524.6756396719084</v>
      </c>
      <c r="AN65">
        <f t="shared" si="27"/>
        <v>0</v>
      </c>
      <c r="AO65">
        <f t="shared" si="27"/>
        <v>0</v>
      </c>
      <c r="AP65">
        <f t="shared" si="27"/>
        <v>-5.9163173364545451E-4</v>
      </c>
      <c r="AQ65">
        <f t="shared" si="27"/>
        <v>-8.011276065099338</v>
      </c>
      <c r="AR65">
        <f t="shared" si="27"/>
        <v>-8.0118676968329847</v>
      </c>
      <c r="AS65">
        <f t="shared" si="27"/>
        <v>1.2844127584725711E-2</v>
      </c>
      <c r="AT65">
        <f t="shared" si="27"/>
        <v>-8.4606828963605801E-3</v>
      </c>
      <c r="AU65">
        <f t="shared" si="23"/>
        <v>-8.0074842521446197</v>
      </c>
      <c r="AW65">
        <v>62</v>
      </c>
      <c r="AX65">
        <f>IF(Z65&gt;0, (R65*SUMPRODUCT(K65:$K$98, X65:$X$98)-K65*$AZ$3)/Z65, 0)</f>
        <v>-11300.190515498207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1000000</v>
      </c>
      <c r="S66">
        <f t="shared" si="1"/>
        <v>-19350.742741800412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-58.85593797310969</v>
      </c>
      <c r="AC66">
        <f t="shared" si="2"/>
        <v>-58.736812760049155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-2120.9405631104009</v>
      </c>
      <c r="AI66">
        <f t="shared" si="25"/>
        <v>-2121.0923319947888</v>
      </c>
      <c r="AJ66">
        <f t="shared" si="7"/>
        <v>-0.11912521306053492</v>
      </c>
      <c r="AK66">
        <f t="shared" si="22"/>
        <v>-4.1199156581176783</v>
      </c>
      <c r="AL66">
        <f t="shared" si="26"/>
        <v>-2125.3313728659673</v>
      </c>
      <c r="AN66">
        <f t="shared" si="27"/>
        <v>0</v>
      </c>
      <c r="AO66">
        <f t="shared" si="27"/>
        <v>0</v>
      </c>
      <c r="AP66">
        <f t="shared" si="27"/>
        <v>-3.0785177031203832E-4</v>
      </c>
      <c r="AQ66">
        <f t="shared" si="27"/>
        <v>-4.3021684564199463</v>
      </c>
      <c r="AR66">
        <f t="shared" si="27"/>
        <v>-4.3024763081902577</v>
      </c>
      <c r="AS66">
        <f t="shared" si="27"/>
        <v>-2.4163653753773857E-4</v>
      </c>
      <c r="AT66">
        <f t="shared" si="27"/>
        <v>-8.3569391315101577E-3</v>
      </c>
      <c r="AU66">
        <f t="shared" si="23"/>
        <v>-4.3110748838593063</v>
      </c>
      <c r="AW66">
        <v>63</v>
      </c>
      <c r="AX66">
        <f>IF(Z66&gt;0, (R66*SUMPRODUCT(K66:$K$98, X66:$X$98)-K66*$AZ$3)/Z66, 0)</f>
        <v>-19350.742741800412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-31988.160643647916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-58.736812760049155</v>
      </c>
      <c r="AC67">
        <f t="shared" ref="AC67:AC98" si="30">S67*Z67</f>
        <v>-55.779694360969216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-1261.2633057524361</v>
      </c>
      <c r="AI67">
        <f t="shared" ref="AI67:AI98" si="34">SUM(AE67:AH67)</f>
        <v>-1261.3504937826926</v>
      </c>
      <c r="AJ67">
        <f t="shared" ref="AJ67:AJ98" si="35">AB67-AC67</f>
        <v>-2.9571183990799383</v>
      </c>
      <c r="AK67">
        <f t="shared" si="22"/>
        <v>-4.1115768932034413</v>
      </c>
      <c r="AL67">
        <f t="shared" si="26"/>
        <v>-1268.419189074976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-2.2842658749518989</v>
      </c>
      <c r="AR67">
        <f t="shared" si="36"/>
        <v>-2.2844237806336953</v>
      </c>
      <c r="AS67">
        <f t="shared" si="36"/>
        <v>-5.355618146030923E-3</v>
      </c>
      <c r="AT67">
        <f t="shared" si="36"/>
        <v>-7.4464505123951041E-3</v>
      </c>
      <c r="AU67">
        <f t="shared" si="23"/>
        <v>-2.2972258492921211</v>
      </c>
      <c r="AW67">
        <v>64</v>
      </c>
      <c r="AX67">
        <f>IF(Z67&gt;0, (R67*SUMPRODUCT(K67:$K$98, X67:$X$98)-K67*$AZ$3)/Z67, 0)</f>
        <v>-31988.160643647916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8"/>
        <v>1000000</v>
      </c>
      <c r="S68">
        <f t="shared" si="29"/>
        <v>-52328.837413925372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-55.779694360969216</v>
      </c>
      <c r="AC68">
        <f t="shared" si="30"/>
        <v>-51.582454114939075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-740.58632568563723</v>
      </c>
      <c r="AI68">
        <f t="shared" si="34"/>
        <v>-740.63561251930685</v>
      </c>
      <c r="AJ68">
        <f t="shared" si="35"/>
        <v>-4.197240246030141</v>
      </c>
      <c r="AK68">
        <f t="shared" si="22"/>
        <v>-3.9045786052678455</v>
      </c>
      <c r="AL68">
        <f t="shared" si="26"/>
        <v>-748.73743137060478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-1.1975635173424772</v>
      </c>
      <c r="AR68">
        <f t="shared" si="36"/>
        <v>-1.1976432165103406</v>
      </c>
      <c r="AS68">
        <f t="shared" si="36"/>
        <v>-6.787138268470925E-3</v>
      </c>
      <c r="AT68">
        <f t="shared" si="36"/>
        <v>-6.3138903947972669E-3</v>
      </c>
      <c r="AU68">
        <f t="shared" si="23"/>
        <v>-1.2107442451736086</v>
      </c>
      <c r="AW68">
        <v>65</v>
      </c>
      <c r="AX68">
        <f>IF(Z68&gt;0, (R68*SUMPRODUCT(K68:$K$98, X68:$X$98)-K68*$AZ$3)/Z68, 0)</f>
        <v>-52328.837413925372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1000000</v>
      </c>
      <c r="S69">
        <f t="shared" si="29"/>
        <v>-85716.350826683629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-51.582454114939075</v>
      </c>
      <c r="AC69">
        <f t="shared" si="30"/>
        <v>-46.992958595690446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-427.64133172838513</v>
      </c>
      <c r="AI69">
        <f t="shared" si="34"/>
        <v>-427.66874362713168</v>
      </c>
      <c r="AJ69">
        <f t="shared" si="35"/>
        <v>-4.5894955192486293</v>
      </c>
      <c r="AK69">
        <f t="shared" si="22"/>
        <v>-3.6107717880457355</v>
      </c>
      <c r="AL69">
        <f t="shared" si="26"/>
        <v>-435.86901093442606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-0.61742543859172339</v>
      </c>
      <c r="AR69">
        <f t="shared" si="36"/>
        <v>-0.61746501569138734</v>
      </c>
      <c r="AS69">
        <f t="shared" si="36"/>
        <v>-6.6262801877313175E-3</v>
      </c>
      <c r="AT69">
        <f t="shared" si="36"/>
        <v>-5.2132059964324117E-3</v>
      </c>
      <c r="AU69">
        <f t="shared" si="23"/>
        <v>-0.62930450187555109</v>
      </c>
      <c r="AW69">
        <v>66</v>
      </c>
      <c r="AX69">
        <f>IF(Z69&gt;0, (R69*SUMPRODUCT(K69:$K$98, X69:$X$98)-K69*$AZ$3)/Z69, 0)</f>
        <v>-85716.350826683629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1000000</v>
      </c>
      <c r="S70">
        <f t="shared" si="29"/>
        <v>-141708.15039586902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-46.992958595690446</v>
      </c>
      <c r="AC70">
        <f t="shared" si="30"/>
        <v>-42.443367037325828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-243.2430624249821</v>
      </c>
      <c r="AI70">
        <f t="shared" si="34"/>
        <v>-243.25803805161993</v>
      </c>
      <c r="AJ70">
        <f t="shared" si="35"/>
        <v>-4.549591558364618</v>
      </c>
      <c r="AK70">
        <f t="shared" si="22"/>
        <v>-3.2895071016983315</v>
      </c>
      <c r="AL70">
        <f t="shared" si="26"/>
        <v>-251.09713671168288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-0.31356478665515619</v>
      </c>
      <c r="AR70">
        <f t="shared" si="36"/>
        <v>-0.31358409174499069</v>
      </c>
      <c r="AS70">
        <f t="shared" si="36"/>
        <v>-5.864881374804563E-3</v>
      </c>
      <c r="AT70">
        <f t="shared" si="36"/>
        <v>-4.2405056993671609E-3</v>
      </c>
      <c r="AU70">
        <f t="shared" si="23"/>
        <v>-0.32368947881916238</v>
      </c>
      <c r="AW70">
        <v>67</v>
      </c>
      <c r="AX70">
        <f>IF(Z70&gt;0, (R70*SUMPRODUCT(K70:$K$98, X70:$X$98)-K70*$AZ$3)/Z70, 0)</f>
        <v>-141708.15039586902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1000000</v>
      </c>
      <c r="S71">
        <f t="shared" si="29"/>
        <v>-237599.2327832976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-42.443367037325828</v>
      </c>
      <c r="AC71">
        <f t="shared" si="30"/>
        <v>-38.143523790984247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-135.98017275806501</v>
      </c>
      <c r="AI71">
        <f t="shared" si="34"/>
        <v>-135.98819961979856</v>
      </c>
      <c r="AJ71">
        <f t="shared" si="35"/>
        <v>-4.299843246341581</v>
      </c>
      <c r="AK71">
        <f t="shared" si="22"/>
        <v>-2.9710356926128081</v>
      </c>
      <c r="AL71">
        <f t="shared" si="26"/>
        <v>-143.25907855875295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-0.15651082793458024</v>
      </c>
      <c r="AR71">
        <f t="shared" si="36"/>
        <v>-0.15652006671366217</v>
      </c>
      <c r="AS71">
        <f t="shared" si="36"/>
        <v>-4.9490452381699889E-3</v>
      </c>
      <c r="AT71">
        <f t="shared" si="36"/>
        <v>-3.4196107170811076E-3</v>
      </c>
      <c r="AU71">
        <f t="shared" si="23"/>
        <v>-0.16488872266891325</v>
      </c>
      <c r="AW71">
        <v>68</v>
      </c>
      <c r="AX71">
        <f>IF(Z71&gt;0, (R71*SUMPRODUCT(K71:$K$98, X71:$X$98)-K71*$AZ$3)/Z71, 0)</f>
        <v>-237599.2327832976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1000000</v>
      </c>
      <c r="S72">
        <f t="shared" si="29"/>
        <v>-405300.2568435506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-38.143523790984247</v>
      </c>
      <c r="AC72">
        <f t="shared" si="30"/>
        <v>-34.180920303743171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-74.597051954472803</v>
      </c>
      <c r="AI72">
        <f t="shared" si="34"/>
        <v>-74.60126869499129</v>
      </c>
      <c r="AJ72">
        <f t="shared" si="35"/>
        <v>-3.9626034872410756</v>
      </c>
      <c r="AK72">
        <f t="shared" si="22"/>
        <v>-2.6700466653688975</v>
      </c>
      <c r="AL72">
        <f t="shared" si="26"/>
        <v>-81.233918847601259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-7.666064028507534E-2</v>
      </c>
      <c r="AR72">
        <f t="shared" si="36"/>
        <v>-7.6664973673856718E-2</v>
      </c>
      <c r="AS72">
        <f t="shared" si="36"/>
        <v>-4.0722215230860606E-3</v>
      </c>
      <c r="AT72">
        <f t="shared" si="36"/>
        <v>-2.7439085271510791E-3</v>
      </c>
      <c r="AU72">
        <f t="shared" si="23"/>
        <v>-8.3481103724093855E-2</v>
      </c>
      <c r="AW72">
        <v>69</v>
      </c>
      <c r="AX72">
        <f>IF(Z72&gt;0, (R72*SUMPRODUCT(K72:$K$98, X72:$X$98)-K72*$AZ$3)/Z72, 0)</f>
        <v>-405300.2568435506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1000000</v>
      </c>
      <c r="S73">
        <f t="shared" si="29"/>
        <v>-705606.87412191217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-34.180920303743171</v>
      </c>
      <c r="AC73">
        <f t="shared" si="30"/>
        <v>-30.579800305478553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-40.153165224262288</v>
      </c>
      <c r="AI73">
        <f t="shared" si="34"/>
        <v>-40.155332139114378</v>
      </c>
      <c r="AJ73">
        <f t="shared" si="35"/>
        <v>-3.6011199982646183</v>
      </c>
      <c r="AK73">
        <f t="shared" ref="AK73:AK98" si="49">G73*SUM(AB73:AB73, AE73:AF73)</f>
        <v>-2.3926644212620221</v>
      </c>
      <c r="AL73">
        <f t="shared" si="26"/>
        <v>-46.149116558641019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-3.6842792554358281E-2</v>
      </c>
      <c r="AR73">
        <f t="shared" si="36"/>
        <v>-3.6844780820885534E-2</v>
      </c>
      <c r="AS73">
        <f t="shared" si="36"/>
        <v>-3.3042305959791731E-3</v>
      </c>
      <c r="AT73">
        <f t="shared" si="36"/>
        <v>-2.1954044826205843E-3</v>
      </c>
      <c r="AU73">
        <f t="shared" si="23"/>
        <v>-4.2344415899485288E-2</v>
      </c>
      <c r="AW73">
        <v>70</v>
      </c>
      <c r="AX73">
        <f>IF(Z73&gt;0, (R73*SUMPRODUCT(K73:$K$98, X73:$X$98)-K73*$AZ$3)/Z73, 0)</f>
        <v>-705606.87412191217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1000000</v>
      </c>
      <c r="S74">
        <f t="shared" si="29"/>
        <v>-1256064.1064021462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-30.579800305478553</v>
      </c>
      <c r="AC74">
        <f t="shared" si="30"/>
        <v>-27.332910385042116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-21.144153417810685</v>
      </c>
      <c r="AI74">
        <f t="shared" si="34"/>
        <v>-21.145241455843365</v>
      </c>
      <c r="AJ74">
        <f t="shared" si="35"/>
        <v>-3.2468899204364376</v>
      </c>
      <c r="AK74">
        <f t="shared" si="49"/>
        <v>-2.1405860213834988</v>
      </c>
      <c r="AL74">
        <f t="shared" si="26"/>
        <v>-26.532717397663301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-1.7322279170606181E-2</v>
      </c>
      <c r="AR74">
        <f t="shared" si="36"/>
        <v>-1.7323170542238701E-2</v>
      </c>
      <c r="AS74">
        <f t="shared" si="36"/>
        <v>-2.6600040458773233E-3</v>
      </c>
      <c r="AT74">
        <f t="shared" si="36"/>
        <v>-1.7536681615196808E-3</v>
      </c>
      <c r="AU74">
        <f t="shared" si="23"/>
        <v>-2.1736842749635707E-2</v>
      </c>
      <c r="AW74">
        <v>71</v>
      </c>
      <c r="AX74">
        <f>IF(Z74&gt;0, (R74*SUMPRODUCT(K74:$K$98, X74:$X$98)-K74*$AZ$3)/Z74, 0)</f>
        <v>-1256064.1064021462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1000000</v>
      </c>
      <c r="S75">
        <f t="shared" si="29"/>
        <v>-2291702.2338939277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-27.332910385042116</v>
      </c>
      <c r="AC75">
        <f t="shared" si="30"/>
        <v>-24.418328456185222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-10.88804781787808</v>
      </c>
      <c r="AI75">
        <f t="shared" si="34"/>
        <v>-10.888580573139542</v>
      </c>
      <c r="AJ75">
        <f t="shared" si="35"/>
        <v>-2.9145819288568937</v>
      </c>
      <c r="AK75">
        <f t="shared" si="49"/>
        <v>-1.9133037269529483</v>
      </c>
      <c r="AL75">
        <f t="shared" si="26"/>
        <v>-15.716466228949384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-7.9642838325312462E-3</v>
      </c>
      <c r="AR75">
        <f t="shared" si="36"/>
        <v>-7.9646735271933673E-3</v>
      </c>
      <c r="AS75">
        <f t="shared" si="36"/>
        <v>-2.1319301791151097E-3</v>
      </c>
      <c r="AT75">
        <f t="shared" si="36"/>
        <v>-1.3995248913466678E-3</v>
      </c>
      <c r="AU75">
        <f t="shared" si="23"/>
        <v>-1.1496128597655145E-2</v>
      </c>
      <c r="AW75">
        <v>72</v>
      </c>
      <c r="AX75">
        <f>IF(Z75&gt;0, (R75*SUMPRODUCT(K75:$K$98, X75:$X$98)-K75*$AZ$3)/Z75, 0)</f>
        <v>-2291702.2338939277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1000000</v>
      </c>
      <c r="S76">
        <f t="shared" si="29"/>
        <v>-4295864.0812323997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-24.418328456185222</v>
      </c>
      <c r="AC76">
        <f t="shared" si="30"/>
        <v>-21.808521125707486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-5.4719221622020742</v>
      </c>
      <c r="AI76">
        <f t="shared" si="34"/>
        <v>-5.4721759938028107</v>
      </c>
      <c r="AJ76">
        <f t="shared" si="35"/>
        <v>-2.6098073304777358</v>
      </c>
      <c r="AK76">
        <f t="shared" si="49"/>
        <v>-1.7092829919329657</v>
      </c>
      <c r="AL76">
        <f t="shared" si="26"/>
        <v>-9.7912663162135125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-3.5737041611924938E-3</v>
      </c>
      <c r="AR76">
        <f t="shared" si="36"/>
        <v>-3.5738699382304165E-3</v>
      </c>
      <c r="AS76">
        <f t="shared" si="36"/>
        <v>-1.7044612551808682E-3</v>
      </c>
      <c r="AT76">
        <f t="shared" si="36"/>
        <v>-1.1163301596505448E-3</v>
      </c>
      <c r="AU76">
        <f t="shared" si="23"/>
        <v>-6.39466135306183E-3</v>
      </c>
      <c r="AW76">
        <v>73</v>
      </c>
      <c r="AX76">
        <f>IF(Z76&gt;0, (R76*SUMPRODUCT(K76:$K$98, X76:$X$98)-K76*$AZ$3)/Z76, 0)</f>
        <v>-4295864.0812323997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1000000</v>
      </c>
      <c r="S77">
        <f t="shared" si="29"/>
        <v>-8285272.9067058871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-21.808521125707486</v>
      </c>
      <c r="AC77">
        <f t="shared" si="30"/>
        <v>-19.474798745663087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-2.6753337368590913</v>
      </c>
      <c r="AI77">
        <f t="shared" si="34"/>
        <v>-2.6754512634569774</v>
      </c>
      <c r="AJ77">
        <f t="shared" si="35"/>
        <v>-2.3337223800443994</v>
      </c>
      <c r="AK77">
        <f t="shared" si="49"/>
        <v>-1.5265964787995241</v>
      </c>
      <c r="AL77">
        <f t="shared" si="26"/>
        <v>-6.5357701223009013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-1.5600504044268725E-3</v>
      </c>
      <c r="AR77">
        <f t="shared" si="36"/>
        <v>-1.5601189369669579E-3</v>
      </c>
      <c r="AS77">
        <f t="shared" si="36"/>
        <v>-1.3608487392240678E-3</v>
      </c>
      <c r="AT77">
        <f t="shared" si="36"/>
        <v>-8.9019452838203905E-4</v>
      </c>
      <c r="AU77">
        <f t="shared" si="23"/>
        <v>-3.811162204573065E-3</v>
      </c>
      <c r="AW77">
        <v>74</v>
      </c>
      <c r="AX77">
        <f>IF(Z77&gt;0, (R77*SUMPRODUCT(K77:$K$98, X77:$X$98)-K77*$AZ$3)/Z77, 0)</f>
        <v>-8285272.9067058871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1000000</v>
      </c>
      <c r="S78">
        <f t="shared" si="29"/>
        <v>-16478172.63124036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-19.474798745663087</v>
      </c>
      <c r="AC78">
        <f t="shared" si="30"/>
        <v>-17.38948729231252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-1.2717222860505915</v>
      </c>
      <c r="AI78">
        <f t="shared" si="34"/>
        <v>-1.2717750512681962</v>
      </c>
      <c r="AJ78">
        <f t="shared" si="35"/>
        <v>-2.0853114533505668</v>
      </c>
      <c r="AK78">
        <f t="shared" si="49"/>
        <v>-1.3632359121964162</v>
      </c>
      <c r="AL78">
        <f t="shared" si="26"/>
        <v>-4.7203224168151792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-6.6211728203497626E-4</v>
      </c>
      <c r="AR78">
        <f t="shared" si="36"/>
        <v>-6.6214475404112862E-4</v>
      </c>
      <c r="AS78">
        <f t="shared" si="36"/>
        <v>-1.0857093304362804E-3</v>
      </c>
      <c r="AT78">
        <f t="shared" si="36"/>
        <v>-7.0976349699674495E-4</v>
      </c>
      <c r="AU78">
        <f t="shared" si="23"/>
        <v>-2.457617581474154E-3</v>
      </c>
      <c r="AW78">
        <v>75</v>
      </c>
      <c r="AX78">
        <f>IF(Z78&gt;0, (R78*SUMPRODUCT(K78:$K$98, X78:$X$98)-K78*$AZ$3)/Z78, 0)</f>
        <v>-16478172.63124036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1000000</v>
      </c>
      <c r="S79">
        <f t="shared" si="29"/>
        <v>-33837129.515255369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-17.38948729231252</v>
      </c>
      <c r="AC79">
        <f t="shared" si="30"/>
        <v>-15.526871281241878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-0.58588049111129203</v>
      </c>
      <c r="AI79">
        <f t="shared" si="34"/>
        <v>-0.5859034346521651</v>
      </c>
      <c r="AJ79">
        <f t="shared" si="35"/>
        <v>-1.8626160110706422</v>
      </c>
      <c r="AK79">
        <f t="shared" si="49"/>
        <v>-1.2172641104618764</v>
      </c>
      <c r="AL79">
        <f t="shared" si="26"/>
        <v>-3.6657835561846834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-2.7235393589788428E-4</v>
      </c>
      <c r="AR79">
        <f t="shared" si="36"/>
        <v>-2.723646014922419E-4</v>
      </c>
      <c r="AS79">
        <f t="shared" si="36"/>
        <v>-8.6586054558547045E-4</v>
      </c>
      <c r="AT79">
        <f t="shared" si="36"/>
        <v>-5.6586057488054037E-4</v>
      </c>
      <c r="AU79">
        <f t="shared" si="23"/>
        <v>-1.7040857219582527E-3</v>
      </c>
      <c r="AW79">
        <v>76</v>
      </c>
      <c r="AX79">
        <f>IF(Z79&gt;0, (R79*SUMPRODUCT(K79:$K$98, X79:$X$98)-K79*$AZ$3)/Z79, 0)</f>
        <v>-33837129.515255369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1000000</v>
      </c>
      <c r="S80">
        <f t="shared" si="29"/>
        <v>-71777658.958846956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-15.526871281241878</v>
      </c>
      <c r="AC80">
        <f t="shared" si="30"/>
        <v>-13.863502449148605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-0.26113701859728039</v>
      </c>
      <c r="AI80">
        <f t="shared" si="34"/>
        <v>-0.26114667585181489</v>
      </c>
      <c r="AJ80">
        <f t="shared" si="35"/>
        <v>-1.6633688320932727</v>
      </c>
      <c r="AK80">
        <f t="shared" si="49"/>
        <v>-1.0868809896869316</v>
      </c>
      <c r="AL80">
        <f t="shared" si="26"/>
        <v>-3.0113964976320191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-1.0838646140088324E-4</v>
      </c>
      <c r="AR80">
        <f t="shared" si="36"/>
        <v>-1.0839046970139715E-4</v>
      </c>
      <c r="AS80">
        <f t="shared" si="36"/>
        <v>-6.9039105479389636E-4</v>
      </c>
      <c r="AT80">
        <f t="shared" si="36"/>
        <v>-4.5111637204424778E-4</v>
      </c>
      <c r="AU80">
        <f t="shared" si="23"/>
        <v>-1.2498978965395412E-3</v>
      </c>
      <c r="AW80">
        <v>77</v>
      </c>
      <c r="AX80">
        <f>IF(Z80&gt;0, (R80*SUMPRODUCT(K80:$K$98, X80:$X$98)-K80*$AZ$3)/Z80, 0)</f>
        <v>-71777658.958846956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1000000</v>
      </c>
      <c r="S81">
        <f t="shared" si="29"/>
        <v>-157590574.88469264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-13.863502449148605</v>
      </c>
      <c r="AC81">
        <f t="shared" si="30"/>
        <v>-12.37821691951253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-0.11266695684528755</v>
      </c>
      <c r="AI81">
        <f t="shared" si="34"/>
        <v>-0.11267088417943445</v>
      </c>
      <c r="AJ81">
        <f t="shared" si="35"/>
        <v>-1.4852855296360747</v>
      </c>
      <c r="AK81">
        <f t="shared" si="49"/>
        <v>-0.97044517144040243</v>
      </c>
      <c r="AL81">
        <f t="shared" si="26"/>
        <v>-2.5684015852559114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-4.1752755052221222E-5</v>
      </c>
      <c r="AR81">
        <f t="shared" si="36"/>
        <v>-4.1754210465815722E-5</v>
      </c>
      <c r="AS81">
        <f t="shared" si="36"/>
        <v>-5.5042547201005322E-4</v>
      </c>
      <c r="AT81">
        <f t="shared" si="36"/>
        <v>-3.5963303411488837E-4</v>
      </c>
      <c r="AU81">
        <f t="shared" si="23"/>
        <v>-9.5181271659075723E-4</v>
      </c>
      <c r="AW81">
        <v>78</v>
      </c>
      <c r="AX81">
        <f>IF(Z81&gt;0, (R81*SUMPRODUCT(K81:$K$98, X81:$X$98)-K81*$AZ$3)/Z81, 0)</f>
        <v>-157590574.88469264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1000000</v>
      </c>
      <c r="S82">
        <f t="shared" si="29"/>
        <v>-358779354.90113097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-12.37821691951253</v>
      </c>
      <c r="AC82">
        <f t="shared" si="30"/>
        <v>-11.052014104323407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-4.6956728745329024E-2</v>
      </c>
      <c r="AI82">
        <f t="shared" si="34"/>
        <v>-4.6958268969697195E-2</v>
      </c>
      <c r="AJ82">
        <f t="shared" si="35"/>
        <v>-1.3262028151891236</v>
      </c>
      <c r="AK82">
        <f t="shared" si="49"/>
        <v>-0.86647518436587723</v>
      </c>
      <c r="AL82">
        <f t="shared" si="26"/>
        <v>-2.239636268524698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-1.5537043616472542E-5</v>
      </c>
      <c r="AR82">
        <f t="shared" si="36"/>
        <v>-1.5537553245951144E-5</v>
      </c>
      <c r="AS82">
        <f t="shared" si="36"/>
        <v>-4.3881402164182439E-4</v>
      </c>
      <c r="AT82">
        <f t="shared" si="36"/>
        <v>-2.8669933131623629E-4</v>
      </c>
      <c r="AU82">
        <f t="shared" si="23"/>
        <v>-7.4105090620401172E-4</v>
      </c>
      <c r="AW82">
        <v>79</v>
      </c>
      <c r="AX82">
        <f>IF(Z82&gt;0, (R82*SUMPRODUCT(K82:$K$98, X82:$X$98)-K82*$AZ$3)/Z82, 0)</f>
        <v>-358779354.90113097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8"/>
        <v>1000000</v>
      </c>
      <c r="S83">
        <f t="shared" si="29"/>
        <v>-848504821.44016445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-11.052014104323407</v>
      </c>
      <c r="AC83">
        <f t="shared" si="30"/>
        <v>-9.8678827057025806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-1.8866711631076623E-2</v>
      </c>
      <c r="AI83">
        <f t="shared" si="34"/>
        <v>-1.886729311761956E-2</v>
      </c>
      <c r="AJ83">
        <f t="shared" si="35"/>
        <v>-1.1841313986208259</v>
      </c>
      <c r="AK83">
        <f t="shared" si="49"/>
        <v>-0.77364098730263853</v>
      </c>
      <c r="AL83">
        <f t="shared" si="26"/>
        <v>-1.9766396790410838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-5.5737660985192206E-6</v>
      </c>
      <c r="AR83">
        <f t="shared" si="36"/>
        <v>-5.5739378862712755E-6</v>
      </c>
      <c r="AS83">
        <f t="shared" si="36"/>
        <v>-3.4982627470456961E-4</v>
      </c>
      <c r="AT83">
        <f t="shared" si="36"/>
        <v>-2.2855566946545402E-4</v>
      </c>
      <c r="AU83">
        <f t="shared" si="23"/>
        <v>-5.8395588205629491E-4</v>
      </c>
      <c r="AW83">
        <v>80</v>
      </c>
      <c r="AX83">
        <f>IF(Z83&gt;0, (R83*SUMPRODUCT(K83:$K$98, X83:$X$98)-K83*$AZ$3)/Z83, 0)</f>
        <v>-848504821.44016445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1000000</v>
      </c>
      <c r="S84">
        <f t="shared" si="29"/>
        <v>-2088051055.7437096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-9.8678827057025806</v>
      </c>
      <c r="AC84">
        <f t="shared" si="30"/>
        <v>-8.8106142297682855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-7.2938938959341074E-3</v>
      </c>
      <c r="AI84">
        <f t="shared" si="34"/>
        <v>-7.2941048729168187E-3</v>
      </c>
      <c r="AJ84">
        <f t="shared" si="35"/>
        <v>-1.0572684759342952</v>
      </c>
      <c r="AK84">
        <f t="shared" si="49"/>
        <v>-0.69075178939918069</v>
      </c>
      <c r="AL84">
        <f t="shared" si="26"/>
        <v>-1.7553143702063929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-1.9239507335118227E-6</v>
      </c>
      <c r="AR84">
        <f t="shared" si="36"/>
        <v>-1.9240063840774095E-6</v>
      </c>
      <c r="AS84">
        <f t="shared" si="36"/>
        <v>-2.7888155336707273E-4</v>
      </c>
      <c r="AT84">
        <f t="shared" si="36"/>
        <v>-1.8220341985369121E-4</v>
      </c>
      <c r="AU84">
        <f t="shared" si="23"/>
        <v>-4.6300897960484141E-4</v>
      </c>
      <c r="AW84">
        <v>81</v>
      </c>
      <c r="AX84">
        <f>IF(Z84&gt;0, (R84*SUMPRODUCT(K84:$K$98, X84:$X$98)-K84*$AZ$3)/Z84, 0)</f>
        <v>-2088051055.7437096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1000000</v>
      </c>
      <c r="S85">
        <f t="shared" si="29"/>
        <v>-5356732952.3416271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-8.8106142297682855</v>
      </c>
      <c r="AC85">
        <f t="shared" si="30"/>
        <v>-7.8666214664865253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-2.7087958838051675E-3</v>
      </c>
      <c r="AI85">
        <f t="shared" si="34"/>
        <v>-2.7088693112238618E-3</v>
      </c>
      <c r="AJ85">
        <f t="shared" si="35"/>
        <v>-0.94399276328176018</v>
      </c>
      <c r="AK85">
        <f t="shared" si="49"/>
        <v>-0.61674299608378003</v>
      </c>
      <c r="AL85">
        <f t="shared" si="26"/>
        <v>-1.563444628676764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-6.3795899276667258E-7</v>
      </c>
      <c r="AR85">
        <f t="shared" si="36"/>
        <v>-6.3797628594197298E-7</v>
      </c>
      <c r="AS85">
        <f t="shared" si="36"/>
        <v>-2.2232338584193432E-4</v>
      </c>
      <c r="AT85">
        <f t="shared" si="36"/>
        <v>-1.4525152778392509E-4</v>
      </c>
      <c r="AU85">
        <f t="shared" si="23"/>
        <v>-3.6821288991180134E-4</v>
      </c>
      <c r="AW85">
        <v>82</v>
      </c>
      <c r="AX85">
        <f>IF(Z85&gt;0, (R85*SUMPRODUCT(K85:$K$98, X85:$X$98)-K85*$AZ$3)/Z85, 0)</f>
        <v>-5356732952.3416271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1000000</v>
      </c>
      <c r="S86">
        <f t="shared" si="29"/>
        <v>-14356642651.44742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-7.8666214664865253</v>
      </c>
      <c r="AC86">
        <f t="shared" si="30"/>
        <v>-7.0237697051307899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-9.6462805469861872E-4</v>
      </c>
      <c r="AI86">
        <f t="shared" si="34"/>
        <v>-9.6465251644039097E-4</v>
      </c>
      <c r="AJ86">
        <f t="shared" si="35"/>
        <v>-0.84285176135573536</v>
      </c>
      <c r="AK86">
        <f t="shared" si="49"/>
        <v>-0.55066350265405684</v>
      </c>
      <c r="AL86">
        <f t="shared" si="26"/>
        <v>-1.3944799165262327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-2.028422170665521E-7</v>
      </c>
      <c r="AR86">
        <f t="shared" si="36"/>
        <v>-2.028473608874375E-7</v>
      </c>
      <c r="AS86">
        <f t="shared" si="36"/>
        <v>-1.7723506910159397E-4</v>
      </c>
      <c r="AT86">
        <f t="shared" si="36"/>
        <v>-1.1579365247766937E-4</v>
      </c>
      <c r="AU86">
        <f t="shared" si="23"/>
        <v>-2.9323156894015077E-4</v>
      </c>
      <c r="AW86">
        <v>83</v>
      </c>
      <c r="AX86">
        <f>IF(Z86&gt;0, (R86*SUMPRODUCT(K86:$K$98, X86:$X$98)-K86*$AZ$3)/Z86, 0)</f>
        <v>-14356642651.44742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1000000</v>
      </c>
      <c r="S87">
        <f t="shared" si="29"/>
        <v>-40280691130.547127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-7.0237697051307899</v>
      </c>
      <c r="AC87">
        <f t="shared" si="30"/>
        <v>-6.2712231228705715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-3.2865441553969646E-4</v>
      </c>
      <c r="AI87">
        <f t="shared" si="34"/>
        <v>-3.2866219994327403E-4</v>
      </c>
      <c r="AJ87">
        <f t="shared" si="35"/>
        <v>-0.75254658226021842</v>
      </c>
      <c r="AK87">
        <f t="shared" si="49"/>
        <v>-0.49166387935915534</v>
      </c>
      <c r="AL87">
        <f t="shared" si="26"/>
        <v>-1.2445391238193171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-6.1704936400157213E-8</v>
      </c>
      <c r="AR87">
        <f t="shared" si="36"/>
        <v>-6.1706397923584127E-8</v>
      </c>
      <c r="AS87">
        <f t="shared" si="36"/>
        <v>-1.4129078083514662E-4</v>
      </c>
      <c r="AT87">
        <f t="shared" si="36"/>
        <v>-9.230999789335516E-5</v>
      </c>
      <c r="AU87">
        <f t="shared" si="23"/>
        <v>-2.3366248512642537E-4</v>
      </c>
      <c r="AW87">
        <v>84</v>
      </c>
      <c r="AX87">
        <f>IF(Z87&gt;0, (R87*SUMPRODUCT(K87:$K$98, X87:$X$98)-K87*$AZ$3)/Z87, 0)</f>
        <v>-40280691130.547127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1000000</v>
      </c>
      <c r="S88">
        <f t="shared" si="29"/>
        <v>-118547511864.67604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-6.2712231228705715</v>
      </c>
      <c r="AC88">
        <f t="shared" si="30"/>
        <v>-5.5993064121626199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-1.0689859755666275E-4</v>
      </c>
      <c r="AI88">
        <f t="shared" si="34"/>
        <v>-1.0690095918632672E-4</v>
      </c>
      <c r="AJ88">
        <f t="shared" si="35"/>
        <v>-0.67191671070795156</v>
      </c>
      <c r="AK88">
        <f t="shared" si="49"/>
        <v>-0.43898561860094004</v>
      </c>
      <c r="AL88">
        <f t="shared" si="26"/>
        <v>-1.1110092302680779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-1.7919852161937016E-8</v>
      </c>
      <c r="AR88">
        <f t="shared" si="36"/>
        <v>-1.7920248051643771E-8</v>
      </c>
      <c r="AS88">
        <f t="shared" si="36"/>
        <v>-1.1263616545239725E-4</v>
      </c>
      <c r="AT88">
        <f t="shared" si="36"/>
        <v>-7.3588967174013296E-5</v>
      </c>
      <c r="AU88">
        <f t="shared" si="23"/>
        <v>-1.8624305287446216E-4</v>
      </c>
      <c r="AW88">
        <v>85</v>
      </c>
      <c r="AX88">
        <f>IF(Z88&gt;0, (R88*SUMPRODUCT(K88:$K$98, X88:$X$98)-K88*$AZ$3)/Z88, 0)</f>
        <v>-118547511864.67604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1000000</v>
      </c>
      <c r="S89">
        <f t="shared" si="29"/>
        <v>-369908254911.07251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-5.5993064121626199</v>
      </c>
      <c r="AC89">
        <f t="shared" si="30"/>
        <v>-4.9993807404281068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-3.3245076284671611E-5</v>
      </c>
      <c r="AI89">
        <f t="shared" si="34"/>
        <v>-3.3245752044224696E-5</v>
      </c>
      <c r="AJ89">
        <f t="shared" si="35"/>
        <v>-0.59992567173451317</v>
      </c>
      <c r="AK89">
        <f t="shared" si="49"/>
        <v>-0.39195144885138344</v>
      </c>
      <c r="AL89">
        <f t="shared" si="26"/>
        <v>-0.99191036633794083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-4.9759009418268981E-9</v>
      </c>
      <c r="AR89">
        <f t="shared" si="36"/>
        <v>-4.9760020850027432E-9</v>
      </c>
      <c r="AS89">
        <f t="shared" si="36"/>
        <v>-8.9792867053407205E-5</v>
      </c>
      <c r="AT89">
        <f t="shared" si="36"/>
        <v>-5.8664674636022752E-5</v>
      </c>
      <c r="AU89">
        <f t="shared" si="23"/>
        <v>-1.4846251769151496E-4</v>
      </c>
      <c r="AW89">
        <v>86</v>
      </c>
      <c r="AX89">
        <f>IF(Z89&gt;0, (R89*SUMPRODUCT(K89:$K$98, X89:$X$98)-K89*$AZ$3)/Z89, 0)</f>
        <v>-369908254911.07251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8"/>
        <v>1000000</v>
      </c>
      <c r="S90">
        <f t="shared" si="29"/>
        <v>-1227805414901.2126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-4.9993807404281068</v>
      </c>
      <c r="AC90">
        <f t="shared" si="30"/>
        <v>-4.4637328082126118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-9.7445015047894771E-6</v>
      </c>
      <c r="AI90">
        <f t="shared" si="34"/>
        <v>-9.7446832816717927E-6</v>
      </c>
      <c r="AJ90">
        <f t="shared" si="35"/>
        <v>-0.535647932215495</v>
      </c>
      <c r="AK90">
        <f t="shared" si="49"/>
        <v>-0.34995665182996749</v>
      </c>
      <c r="AL90">
        <f t="shared" si="26"/>
        <v>-0.88561432872874413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-1.3022249037110991E-9</v>
      </c>
      <c r="AR90">
        <f t="shared" si="36"/>
        <v>-1.3022491958088482E-9</v>
      </c>
      <c r="AS90">
        <f t="shared" si="36"/>
        <v>-7.1582325335937437E-5</v>
      </c>
      <c r="AT90">
        <f t="shared" si="36"/>
        <v>-4.676711959132522E-5</v>
      </c>
      <c r="AU90">
        <f t="shared" si="23"/>
        <v>-1.1835074717645846E-4</v>
      </c>
      <c r="AW90">
        <v>87</v>
      </c>
      <c r="AX90">
        <f>IF(Z90&gt;0, (R90*SUMPRODUCT(K90:$K$98, X90:$X$98)-K90*$AZ$3)/Z90, 0)</f>
        <v>-1227805414901.2126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8"/>
        <v>1000000</v>
      </c>
      <c r="S91">
        <f t="shared" si="29"/>
        <v>-4350796341607.2314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-4.4637328082126118</v>
      </c>
      <c r="AC91">
        <f t="shared" si="30"/>
        <v>-3.9854757227368034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-2.6831486498318079E-6</v>
      </c>
      <c r="AI91">
        <f t="shared" si="34"/>
        <v>-2.6831944515128084E-6</v>
      </c>
      <c r="AJ91">
        <f t="shared" si="35"/>
        <v>-0.47825708547580836</v>
      </c>
      <c r="AK91">
        <f t="shared" si="49"/>
        <v>-0.31246129657488286</v>
      </c>
      <c r="AL91">
        <f t="shared" si="26"/>
        <v>-0.79072106524514274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-3.2014968632497513E-10</v>
      </c>
      <c r="AR91">
        <f t="shared" si="36"/>
        <v>-3.2015515131991919E-10</v>
      </c>
      <c r="AS91">
        <f t="shared" si="36"/>
        <v>-5.7064991873400207E-5</v>
      </c>
      <c r="AT91">
        <f t="shared" si="36"/>
        <v>-3.7282461444472856E-5</v>
      </c>
      <c r="AU91">
        <f t="shared" si="23"/>
        <v>-9.4347773473024382E-5</v>
      </c>
      <c r="AW91">
        <v>88</v>
      </c>
      <c r="AX91">
        <f>IF(Z91&gt;0, (R91*SUMPRODUCT(K91:$K$98, X91:$X$98)-K91*$AZ$3)/Z91, 0)</f>
        <v>-4350796341607.2314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8"/>
        <v>1000000</v>
      </c>
      <c r="S92">
        <f t="shared" si="29"/>
        <v>-16525267828282.871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-3.9854757227368034</v>
      </c>
      <c r="AC92">
        <f t="shared" si="30"/>
        <v>-3.5584604670051379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-6.9153877280823704E-7</v>
      </c>
      <c r="AI92">
        <f t="shared" si="34"/>
        <v>-6.9154953953378724E-7</v>
      </c>
      <c r="AJ92">
        <f t="shared" si="35"/>
        <v>-0.42701525573166554</v>
      </c>
      <c r="AK92">
        <f t="shared" si="49"/>
        <v>-0.27898330059157628</v>
      </c>
      <c r="AL92">
        <f t="shared" si="26"/>
        <v>-0.70599924787278134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-7.3672746253466E-11</v>
      </c>
      <c r="AR92">
        <f t="shared" si="36"/>
        <v>-7.3673893281327093E-11</v>
      </c>
      <c r="AS92">
        <f t="shared" si="36"/>
        <v>-4.5491862233734134E-5</v>
      </c>
      <c r="AT92">
        <f t="shared" si="36"/>
        <v>-2.9721350011906105E-5</v>
      </c>
      <c r="AU92">
        <f t="shared" si="23"/>
        <v>-7.5213285919533519E-5</v>
      </c>
      <c r="AW92">
        <v>89</v>
      </c>
      <c r="AX92">
        <f>IF(Z92&gt;0, (R92*SUMPRODUCT(K92:$K$98, X92:$X$98)-K92*$AZ$3)/Z92, 0)</f>
        <v>-16525267828282.871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1000000</v>
      </c>
      <c r="S93">
        <f t="shared" si="29"/>
        <v>-67578034829468.445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-3.5584604670051379</v>
      </c>
      <c r="AC93">
        <f t="shared" si="30"/>
        <v>-3.1771968456039756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-1.6616593596525451E-7</v>
      </c>
      <c r="AI93">
        <f t="shared" si="34"/>
        <v>-1.6616828672675092E-7</v>
      </c>
      <c r="AJ93">
        <f t="shared" si="35"/>
        <v>-0.38126362140116221</v>
      </c>
      <c r="AK93">
        <f t="shared" si="49"/>
        <v>-0.24909223269035968</v>
      </c>
      <c r="AL93">
        <f t="shared" si="26"/>
        <v>-0.63035602025980864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-1.5805720566450514E-11</v>
      </c>
      <c r="AR93">
        <f t="shared" si="36"/>
        <v>-1.580594417112084E-11</v>
      </c>
      <c r="AS93">
        <f t="shared" si="36"/>
        <v>-3.6265834071309455E-5</v>
      </c>
      <c r="AT93">
        <f t="shared" si="36"/>
        <v>-2.3693678263879209E-5</v>
      </c>
      <c r="AU93">
        <f t="shared" si="23"/>
        <v>-5.9959528141132837E-5</v>
      </c>
      <c r="AW93">
        <v>90</v>
      </c>
      <c r="AX93">
        <f>IF(Z93&gt;0, (R93*SUMPRODUCT(K93:$K$98, X93:$X$98)-K93*$AZ$3)/Z93, 0)</f>
        <v>-67578034829468.445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1000000</v>
      </c>
      <c r="S94">
        <f t="shared" si="29"/>
        <v>-299168831930753.44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-3.1771968456039756</v>
      </c>
      <c r="AC94">
        <f t="shared" si="30"/>
        <v>-2.8367828978743934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-3.7062863590898375E-8</v>
      </c>
      <c r="AI94">
        <f t="shared" si="34"/>
        <v>-3.7063337701600279E-8</v>
      </c>
      <c r="AJ94">
        <f t="shared" si="35"/>
        <v>-0.34041394772958222</v>
      </c>
      <c r="AK94">
        <f t="shared" si="49"/>
        <v>-0.22240377919227833</v>
      </c>
      <c r="AL94">
        <f t="shared" si="26"/>
        <v>-0.56281776398519823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-3.1476993910768518E-12</v>
      </c>
      <c r="AR94">
        <f t="shared" si="36"/>
        <v>-3.1477396566641025E-12</v>
      </c>
      <c r="AS94">
        <f t="shared" si="36"/>
        <v>-2.8910900890173241E-5</v>
      </c>
      <c r="AT94">
        <f t="shared" si="36"/>
        <v>-1.8888455249006738E-5</v>
      </c>
      <c r="AU94">
        <f t="shared" si="23"/>
        <v>-4.7799359286919634E-5</v>
      </c>
      <c r="AW94">
        <v>91</v>
      </c>
      <c r="AX94">
        <f>IF(Z94&gt;0, (R94*SUMPRODUCT(K94:$K$98, X94:$X$98)-K94*$AZ$3)/Z94, 0)</f>
        <v>-299168831930753.44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1000000</v>
      </c>
      <c r="S95">
        <f t="shared" si="29"/>
        <v>-1443611021465628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-2.8367828978743934</v>
      </c>
      <c r="AC95">
        <f t="shared" si="30"/>
        <v>-2.5328418731048727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-7.6328736545460439E-9</v>
      </c>
      <c r="AI95">
        <f t="shared" si="34"/>
        <v>-7.6329613804581994E-9</v>
      </c>
      <c r="AJ95">
        <f t="shared" si="35"/>
        <v>-0.30394102476952067</v>
      </c>
      <c r="AK95">
        <f t="shared" si="49"/>
        <v>-0.19857480285120757</v>
      </c>
      <c r="AL95">
        <f t="shared" si="26"/>
        <v>-0.50251583525368959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-5.787944123554593E-13</v>
      </c>
      <c r="AR95">
        <f t="shared" si="36"/>
        <v>-5.7880106453785781E-13</v>
      </c>
      <c r="AS95">
        <f t="shared" si="36"/>
        <v>-2.3047593184961926E-5</v>
      </c>
      <c r="AT95">
        <f t="shared" si="36"/>
        <v>-1.5057760880977327E-5</v>
      </c>
      <c r="AU95">
        <f t="shared" si="23"/>
        <v>-3.8105354644740314E-5</v>
      </c>
      <c r="AW95">
        <v>92</v>
      </c>
      <c r="AX95">
        <f>IF(Z95&gt;0, (R95*SUMPRODUCT(K95:$K$98, X95:$X$98)-K95*$AZ$3)/Z95, 0)</f>
        <v>-1443611021465628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1000000</v>
      </c>
      <c r="S96">
        <f t="shared" si="29"/>
        <v>-7654908434862439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-2.5328418731048727</v>
      </c>
      <c r="AC96">
        <f t="shared" si="30"/>
        <v>-2.2614659581298544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-1.4415461489878962E-9</v>
      </c>
      <c r="AI96">
        <f t="shared" si="34"/>
        <v>-1.4415609203334804E-9</v>
      </c>
      <c r="AJ96">
        <f t="shared" si="35"/>
        <v>-0.27137591497501834</v>
      </c>
      <c r="AK96">
        <f t="shared" si="49"/>
        <v>-0.1772989311173411</v>
      </c>
      <c r="AL96">
        <f t="shared" si="26"/>
        <v>-0.4486748475339204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-9.7599318181919849E-14</v>
      </c>
      <c r="AR96">
        <f t="shared" si="36"/>
        <v>-9.7600318270095083E-14</v>
      </c>
      <c r="AS96">
        <f t="shared" si="36"/>
        <v>-1.8373400179489384E-5</v>
      </c>
      <c r="AT96">
        <f t="shared" si="36"/>
        <v>-1.2003954783955349E-5</v>
      </c>
      <c r="AU96">
        <f t="shared" si="23"/>
        <v>-3.0377355061045053E-5</v>
      </c>
      <c r="AW96">
        <v>93</v>
      </c>
      <c r="AX96">
        <f>IF(Z96&gt;0, (R96*SUMPRODUCT(K96:$K$98, X96:$X$98)-K96*$AZ$3)/Z96, 0)</f>
        <v>-7654908434862439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1000000</v>
      </c>
      <c r="S97">
        <f t="shared" si="29"/>
        <v>-4.5045782124574272E+16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-2.2614659581298544</v>
      </c>
      <c r="AC97">
        <f t="shared" si="30"/>
        <v>-2.019166034044598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-2.4764789008552249E-10</v>
      </c>
      <c r="AI97">
        <f t="shared" si="34"/>
        <v>-2.4765013132314656E-10</v>
      </c>
      <c r="AJ97">
        <f t="shared" si="35"/>
        <v>-0.24229992408525636</v>
      </c>
      <c r="AK97">
        <f t="shared" si="49"/>
        <v>-0.15830261706908982</v>
      </c>
      <c r="AL97">
        <f t="shared" si="26"/>
        <v>-0.4006025414019963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-1.4970449584949783E-14</v>
      </c>
      <c r="AR97">
        <f t="shared" si="36"/>
        <v>-1.4970585068982564E-14</v>
      </c>
      <c r="AS97">
        <f t="shared" si="36"/>
        <v>-1.4647162132909058E-5</v>
      </c>
      <c r="AT97">
        <f t="shared" si="36"/>
        <v>-9.5694792601706163E-6</v>
      </c>
      <c r="AU97">
        <f t="shared" si="23"/>
        <v>-2.4216641408050258E-5</v>
      </c>
      <c r="AW97">
        <v>94</v>
      </c>
      <c r="AX97">
        <f>IF(Z97&gt;0, (R97*SUMPRODUCT(K97:$K$98, X97:$X$98)-K97*$AZ$3)/Z97, 0)</f>
        <v>-4.5045782124574272E+16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-2.019166034044598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-4.4824752480944551E-11</v>
      </c>
      <c r="AI98">
        <f t="shared" si="34"/>
        <v>-4.4824752480944551E-11</v>
      </c>
      <c r="AJ98">
        <f t="shared" si="35"/>
        <v>-2.019166034044598</v>
      </c>
      <c r="AK98">
        <f t="shared" si="49"/>
        <v>-0.14134162238312187</v>
      </c>
      <c r="AL98">
        <f t="shared" si="26"/>
        <v>-2.1605076564725447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-2.4193577282465093E-15</v>
      </c>
      <c r="AR98">
        <f t="shared" si="36"/>
        <v>-2.4193577282465093E-15</v>
      </c>
      <c r="AS98">
        <f t="shared" si="36"/>
        <v>-1.0898186110799721E-4</v>
      </c>
      <c r="AT98">
        <f t="shared" si="36"/>
        <v>-7.6287302775598049E-6</v>
      </c>
      <c r="AU98">
        <f t="shared" si="36"/>
        <v>-1.1661059138797637E-4</v>
      </c>
      <c r="AW98">
        <v>95</v>
      </c>
    </row>
    <row r="100" spans="5:50" x14ac:dyDescent="0.25">
      <c r="AN100" s="8">
        <f t="shared" ref="AN100:AU100" si="50">SUM(AN3:AN98)</f>
        <v>67847.560508128736</v>
      </c>
      <c r="AO100" s="8">
        <f t="shared" si="50"/>
        <v>-6784.7560508128736</v>
      </c>
      <c r="AP100" s="8">
        <f t="shared" si="50"/>
        <v>-3019.3253090628473</v>
      </c>
      <c r="AQ100" s="8">
        <f t="shared" si="50"/>
        <v>-33401.949969906571</v>
      </c>
      <c r="AR100" s="8">
        <f t="shared" si="50"/>
        <v>24641.529178346453</v>
      </c>
      <c r="AS100" s="8">
        <f t="shared" si="50"/>
        <v>-5422.6595094438135</v>
      </c>
      <c r="AT100" s="8">
        <f t="shared" si="50"/>
        <v>1999.7289824698485</v>
      </c>
      <c r="AU100" s="8">
        <f t="shared" si="50"/>
        <v>21218.59865137246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84A3-B8B5-4D05-83FD-2FE77757EC6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'S.35.04.E'!C3*(1+C12)</f>
        <v>148749.39421457585</v>
      </c>
      <c r="K3">
        <v>1</v>
      </c>
      <c r="L3" s="2">
        <v>0</v>
      </c>
      <c r="O3">
        <f>$C$3</f>
        <v>148749.39421457585</v>
      </c>
      <c r="P3">
        <f>O3*C5</f>
        <v>14874.939421457586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148749.39421457585</v>
      </c>
      <c r="AF3">
        <f t="shared" ref="AF3:AG34" si="4">-$Z3*P3</f>
        <v>-14874.939421457586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131354.54658911825</v>
      </c>
      <c r="AJ3">
        <f t="shared" ref="AJ3:AJ66" si="7">AB3-AC3</f>
        <v>0</v>
      </c>
      <c r="AL3">
        <f t="shared" ref="AL3:AL34" si="8">SUM(AI3:AK3)</f>
        <v>131354.54658911825</v>
      </c>
      <c r="AN3">
        <f t="shared" ref="AN3:AU34" si="9">AE3*$K3</f>
        <v>148749.39421457585</v>
      </c>
      <c r="AO3">
        <f t="shared" si="9"/>
        <v>-14874.939421457586</v>
      </c>
      <c r="AP3">
        <f t="shared" si="9"/>
        <v>-2519.9082039999998</v>
      </c>
      <c r="AQ3">
        <f t="shared" si="9"/>
        <v>0</v>
      </c>
      <c r="AR3">
        <f t="shared" si="9"/>
        <v>131354.54658911825</v>
      </c>
      <c r="AS3">
        <f t="shared" si="9"/>
        <v>0</v>
      </c>
      <c r="AT3">
        <f t="shared" si="9"/>
        <v>0</v>
      </c>
      <c r="AU3">
        <f t="shared" si="9"/>
        <v>131354.54658911825</v>
      </c>
      <c r="AW3">
        <v>0</v>
      </c>
      <c r="AX3">
        <f>IF(Z3&gt;0, (R3*SUMPRODUCT(K3:$K$98, X3:$X$98)-K3*$AZ$3)/Z3, 0)</f>
        <v>0</v>
      </c>
      <c r="AZ3">
        <f>C6*SUMPRODUCT(X4:X89, K4:K89)/1</f>
        <v>60379.406960055276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4098.6416624401736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4050.0787017706684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-4050.0787017706684</v>
      </c>
      <c r="AK4">
        <f>G4*SUM(AB4, AE4:AF4)</f>
        <v>0</v>
      </c>
      <c r="AL4">
        <f t="shared" si="8"/>
        <v>-5898.6287017706682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-1724.5545293404234</v>
      </c>
      <c r="AR4">
        <f t="shared" si="9"/>
        <v>-1724.5545293404234</v>
      </c>
      <c r="AS4">
        <f t="shared" si="9"/>
        <v>-3778.4109541661242</v>
      </c>
      <c r="AT4">
        <f t="shared" si="9"/>
        <v>0</v>
      </c>
      <c r="AU4">
        <f t="shared" si="9"/>
        <v>-5502.9654835065476</v>
      </c>
      <c r="AW4">
        <v>1</v>
      </c>
      <c r="AX4">
        <f>IF(Z4&gt;0, (R4*SUMPRODUCT(K4:$K$98, X4:$X$98)-K4*$AZ$3)/Z4, 0)</f>
        <v>4098.6416624401736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1000000</v>
      </c>
      <c r="S5">
        <f t="shared" si="1"/>
        <v>7193.6297220828719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4050.0787017706684</v>
      </c>
      <c r="AC5">
        <f t="shared" si="2"/>
        <v>7023.9374368701101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-1859.1792849343999</v>
      </c>
      <c r="AI5">
        <f t="shared" si="6"/>
        <v>-1907.9998227451531</v>
      </c>
      <c r="AJ5">
        <f t="shared" si="7"/>
        <v>-2973.8587350994417</v>
      </c>
      <c r="AK5">
        <f>G5*SUM(AB5, AE5:AF5)</f>
        <v>166.05322677259741</v>
      </c>
      <c r="AL5">
        <f t="shared" si="8"/>
        <v>-4715.805331071997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-1589.7991128377453</v>
      </c>
      <c r="AR5">
        <f t="shared" si="9"/>
        <v>-1631.5459461467963</v>
      </c>
      <c r="AS5">
        <f t="shared" si="9"/>
        <v>-2542.9704478084755</v>
      </c>
      <c r="AT5">
        <f t="shared" si="9"/>
        <v>141.99344557361238</v>
      </c>
      <c r="AU5">
        <f t="shared" si="9"/>
        <v>-4032.5229483816588</v>
      </c>
      <c r="AW5">
        <v>2</v>
      </c>
      <c r="AX5">
        <f>IF(Z5&gt;0, (R5*SUMPRODUCT(K5:$K$98, X5:$X$98)-K5*$AZ$3)/Z5, 0)</f>
        <v>7193.6297220828719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1000000</v>
      </c>
      <c r="S6">
        <f t="shared" si="1"/>
        <v>10870.805124450802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7023.9374368701101</v>
      </c>
      <c r="AC6">
        <f t="shared" si="2"/>
        <v>10487.77321517549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-1881.5650082630684</v>
      </c>
      <c r="AI6">
        <f t="shared" si="6"/>
        <v>-1929.803262445301</v>
      </c>
      <c r="AJ6">
        <f t="shared" si="7"/>
        <v>-3463.8357783053798</v>
      </c>
      <c r="AK6">
        <f>G6*SUM(AB6, AE6:AF6)</f>
        <v>410.90034005690148</v>
      </c>
      <c r="AL6">
        <f t="shared" si="8"/>
        <v>-4982.7387006937788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-1451.4581184821691</v>
      </c>
      <c r="AR6">
        <f t="shared" si="9"/>
        <v>-1488.6695915626776</v>
      </c>
      <c r="AS6">
        <f t="shared" si="9"/>
        <v>-2672.037659836953</v>
      </c>
      <c r="AT6">
        <f t="shared" si="9"/>
        <v>316.97264343432573</v>
      </c>
      <c r="AU6">
        <f t="shared" si="9"/>
        <v>-3843.7346079653043</v>
      </c>
      <c r="AW6">
        <v>3</v>
      </c>
      <c r="AX6">
        <f>IF(Z6&gt;0, (R6*SUMPRODUCT(K6:$K$98, X6:$X$98)-K6*$AZ$3)/Z6, 0)</f>
        <v>10870.805124450802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1000000</v>
      </c>
      <c r="S7">
        <f t="shared" si="1"/>
        <v>13885.688088938377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10487.77321517549</v>
      </c>
      <c r="AC7">
        <f t="shared" si="2"/>
        <v>13235.94066140784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-1910.0313001837619</v>
      </c>
      <c r="AI7">
        <f t="shared" si="6"/>
        <v>-1957.6916702591629</v>
      </c>
      <c r="AJ7">
        <f t="shared" si="7"/>
        <v>-2748.1674462323499</v>
      </c>
      <c r="AK7">
        <f>G7*SUM(AB7, AE7:AF7)</f>
        <v>514.94966486511657</v>
      </c>
      <c r="AL7">
        <f t="shared" si="8"/>
        <v>-4190.9094516263958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-1340.5671017848583</v>
      </c>
      <c r="AR7">
        <f t="shared" si="9"/>
        <v>-1374.0178228153602</v>
      </c>
      <c r="AS7">
        <f t="shared" si="9"/>
        <v>-1928.8180608667267</v>
      </c>
      <c r="AT7">
        <f t="shared" si="9"/>
        <v>361.42055877665359</v>
      </c>
      <c r="AU7">
        <f t="shared" si="9"/>
        <v>-2941.415324905433</v>
      </c>
      <c r="AW7">
        <v>4</v>
      </c>
      <c r="AX7">
        <f>IF(Z7&gt;0, (R7*SUMPRODUCT(K7:$K$98, X7:$X$98)-K7*$AZ$3)/Z7, 0)</f>
        <v>13885.688088938377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1000000</v>
      </c>
      <c r="S8">
        <f t="shared" si="1"/>
        <v>15626.234638913562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13235.94066140784</v>
      </c>
      <c r="AC8">
        <f t="shared" si="2"/>
        <v>14715.803661889833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-1938.3062630482973</v>
      </c>
      <c r="AI8">
        <f t="shared" si="6"/>
        <v>-1985.3931141097919</v>
      </c>
      <c r="AJ8">
        <f t="shared" si="7"/>
        <v>-1479.8630004819934</v>
      </c>
      <c r="AK8">
        <f t="shared" ref="AK8:AK71" si="22">G8*SUM(AB8:AB8, AE8:AF8)</f>
        <v>281.92553608798698</v>
      </c>
      <c r="AL8">
        <f t="shared" si="8"/>
        <v>-3183.3305785037983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-1269.87030401422</v>
      </c>
      <c r="AR8">
        <f t="shared" si="9"/>
        <v>-1300.7189861922864</v>
      </c>
      <c r="AS8">
        <f t="shared" si="9"/>
        <v>-969.52381269514547</v>
      </c>
      <c r="AT8">
        <f t="shared" si="9"/>
        <v>184.70190859229731</v>
      </c>
      <c r="AU8">
        <f t="shared" si="9"/>
        <v>-2085.5408902951344</v>
      </c>
      <c r="AW8">
        <v>5</v>
      </c>
      <c r="AX8">
        <f>IF(Z8&gt;0, (R8*SUMPRODUCT(K8:$K$98, X8:$X$98)-K8*$AZ$3)/Z8, 0)</f>
        <v>15626.234638913562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1000000</v>
      </c>
      <c r="S9">
        <f t="shared" si="1"/>
        <v>16703.488919742893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14715.803661889833</v>
      </c>
      <c r="AC9">
        <f t="shared" si="2"/>
        <v>15540.117320331112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-1968.0702790768676</v>
      </c>
      <c r="AI9">
        <f t="shared" si="6"/>
        <v>-2014.5878581137933</v>
      </c>
      <c r="AJ9">
        <f t="shared" si="7"/>
        <v>-824.31365844127868</v>
      </c>
      <c r="AK9">
        <f t="shared" si="22"/>
        <v>86.823241605150017</v>
      </c>
      <c r="AL9">
        <f t="shared" si="8"/>
        <v>-2752.0782749499217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-1221.1099815548541</v>
      </c>
      <c r="AR9">
        <f t="shared" si="9"/>
        <v>-1249.9723045540109</v>
      </c>
      <c r="AS9">
        <f t="shared" si="9"/>
        <v>-511.45411165234611</v>
      </c>
      <c r="AT9">
        <f t="shared" si="9"/>
        <v>53.87039684615678</v>
      </c>
      <c r="AU9">
        <f t="shared" si="9"/>
        <v>-1707.5560193602</v>
      </c>
      <c r="AW9">
        <v>6</v>
      </c>
      <c r="AX9">
        <f>IF(Z9&gt;0, (R9*SUMPRODUCT(K9:$K$98, X9:$X$98)-K9*$AZ$3)/Z9, 0)</f>
        <v>16703.488919742893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1000000</v>
      </c>
      <c r="S10">
        <f t="shared" si="1"/>
        <v>17672.455383637363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15540.117320331112</v>
      </c>
      <c r="AC10">
        <f t="shared" si="2"/>
        <v>16241.738094495464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-2005.5356438085037</v>
      </c>
      <c r="AI10">
        <f t="shared" si="6"/>
        <v>-2051.48777027287</v>
      </c>
      <c r="AJ10">
        <f t="shared" si="7"/>
        <v>-701.62077416435204</v>
      </c>
      <c r="AK10">
        <f t="shared" si="22"/>
        <v>63.714481013357563</v>
      </c>
      <c r="AL10">
        <f t="shared" si="8"/>
        <v>-2689.3940634238643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-1180.4911892838843</v>
      </c>
      <c r="AR10">
        <f t="shared" si="9"/>
        <v>-1207.5393649607975</v>
      </c>
      <c r="AS10">
        <f t="shared" si="9"/>
        <v>-412.98550074467829</v>
      </c>
      <c r="AT10">
        <f t="shared" si="9"/>
        <v>37.503389031387222</v>
      </c>
      <c r="AU10">
        <f t="shared" si="9"/>
        <v>-1583.0214766740883</v>
      </c>
      <c r="AW10">
        <v>7</v>
      </c>
      <c r="AX10">
        <f>IF(Z10&gt;0, (R10*SUMPRODUCT(K10:$K$98, X10:$X$98)-K10*$AZ$3)/Z10, 0)</f>
        <v>17672.455383637363</v>
      </c>
    </row>
    <row r="11" spans="1:52" x14ac:dyDescent="0.25">
      <c r="A11" t="s">
        <v>33</v>
      </c>
      <c r="C11" s="12">
        <f>AU91</f>
        <v>61828.120041191134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1000000</v>
      </c>
      <c r="S11">
        <f t="shared" si="1"/>
        <v>18540.013264413712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16241.738094495464</v>
      </c>
      <c r="AC11">
        <f t="shared" si="2"/>
        <v>16830.832831854859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-2040.8423833009583</v>
      </c>
      <c r="AI11">
        <f t="shared" si="6"/>
        <v>-2086.2329463815158</v>
      </c>
      <c r="AJ11">
        <f t="shared" si="7"/>
        <v>-589.09473735939537</v>
      </c>
      <c r="AK11">
        <f t="shared" si="22"/>
        <v>38.980171426789113</v>
      </c>
      <c r="AL11">
        <f t="shared" si="8"/>
        <v>-2636.347512314122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-1141.4607711006283</v>
      </c>
      <c r="AR11">
        <f t="shared" si="9"/>
        <v>-1166.8481050557484</v>
      </c>
      <c r="AS11">
        <f t="shared" si="9"/>
        <v>-329.4857744329862</v>
      </c>
      <c r="AT11">
        <f t="shared" si="9"/>
        <v>21.801946538610228</v>
      </c>
      <c r="AU11">
        <f t="shared" si="9"/>
        <v>-1474.5319329501244</v>
      </c>
      <c r="AW11">
        <v>8</v>
      </c>
      <c r="AX11">
        <f>IF(Z11&gt;0, (R11*SUMPRODUCT(K11:$K$98, X11:$X$98)-K11*$AZ$3)/Z11, 0)</f>
        <v>18540.013264413712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1000000</v>
      </c>
      <c r="S12">
        <f t="shared" si="1"/>
        <v>19369.659422741821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16830.832831854859</v>
      </c>
      <c r="AC12">
        <f t="shared" si="2"/>
        <v>17367.79917684678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-2083.4558953579599</v>
      </c>
      <c r="AI12">
        <f t="shared" si="6"/>
        <v>-2128.2883800129439</v>
      </c>
      <c r="AJ12">
        <f t="shared" si="7"/>
        <v>-536.96634499192078</v>
      </c>
      <c r="AK12">
        <f t="shared" si="22"/>
        <v>38.710915513266173</v>
      </c>
      <c r="AL12">
        <f t="shared" si="8"/>
        <v>-2626.5438094915985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-1107.3789569835108</v>
      </c>
      <c r="AR12">
        <f t="shared" si="9"/>
        <v>-1131.207899178462</v>
      </c>
      <c r="AS12">
        <f t="shared" si="9"/>
        <v>-285.40332069291929</v>
      </c>
      <c r="AT12">
        <f t="shared" si="9"/>
        <v>20.575263119545124</v>
      </c>
      <c r="AU12">
        <f t="shared" si="9"/>
        <v>-1396.0359567518362</v>
      </c>
      <c r="AW12">
        <v>9</v>
      </c>
      <c r="AX12">
        <f>IF(Z12&gt;0, (R12*SUMPRODUCT(K12:$K$98, X12:$X$98)-K12*$AZ$3)/Z12, 0)</f>
        <v>19369.659422741821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1000000</v>
      </c>
      <c r="S13">
        <f t="shared" si="1"/>
        <v>20153.196776480912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17367.79917684678</v>
      </c>
      <c r="AC13">
        <f t="shared" si="2"/>
        <v>17846.731462344364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-2129.8191892172149</v>
      </c>
      <c r="AI13">
        <f t="shared" si="6"/>
        <v>-2174.0968580661884</v>
      </c>
      <c r="AJ13">
        <f t="shared" si="7"/>
        <v>-478.93228549758351</v>
      </c>
      <c r="AK13">
        <f t="shared" si="22"/>
        <v>34.735598353693561</v>
      </c>
      <c r="AL13">
        <f t="shared" si="8"/>
        <v>-2618.2935452100783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-1076.0661031788118</v>
      </c>
      <c r="AR13">
        <f t="shared" si="9"/>
        <v>-1098.436874752932</v>
      </c>
      <c r="AS13">
        <f t="shared" si="9"/>
        <v>-241.97490601599901</v>
      </c>
      <c r="AT13">
        <f t="shared" si="9"/>
        <v>17.549752650966141</v>
      </c>
      <c r="AU13">
        <f t="shared" si="9"/>
        <v>-1322.8620281179649</v>
      </c>
      <c r="AW13">
        <v>10</v>
      </c>
      <c r="AX13">
        <f>IF(Z13&gt;0, (R13*SUMPRODUCT(K13:$K$98, X13:$X$98)-K13*$AZ$3)/Z13, 0)</f>
        <v>20153.196776480912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1000000</v>
      </c>
      <c r="S14">
        <f t="shared" si="1"/>
        <v>20895.024163523609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17846.731462344364</v>
      </c>
      <c r="AC14">
        <f t="shared" si="2"/>
        <v>18273.051787568886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-2180.9417423784062</v>
      </c>
      <c r="AI14">
        <f t="shared" si="6"/>
        <v>-2224.6675874517709</v>
      </c>
      <c r="AJ14">
        <f t="shared" si="7"/>
        <v>-426.32032522452209</v>
      </c>
      <c r="AK14">
        <f t="shared" si="22"/>
        <v>32.124116632219852</v>
      </c>
      <c r="AL14">
        <f t="shared" si="8"/>
        <v>-2618.8637960440733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-1047.6280396180875</v>
      </c>
      <c r="AR14">
        <f t="shared" si="9"/>
        <v>-1068.6320033942575</v>
      </c>
      <c r="AS14">
        <f t="shared" si="9"/>
        <v>-204.78544561087111</v>
      </c>
      <c r="AT14">
        <f t="shared" si="9"/>
        <v>15.431006100682946</v>
      </c>
      <c r="AU14">
        <f t="shared" si="9"/>
        <v>-1257.9864429044458</v>
      </c>
      <c r="AW14">
        <v>11</v>
      </c>
      <c r="AX14">
        <f>IF(Z14&gt;0, (R14*SUMPRODUCT(K14:$K$98, X14:$X$98)-K14*$AZ$3)/Z14, 0)</f>
        <v>20895.024163523609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1000000</v>
      </c>
      <c r="S15">
        <f t="shared" si="1"/>
        <v>21671.327490661264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18273.051787568886</v>
      </c>
      <c r="AC15">
        <f t="shared" si="2"/>
        <v>18713.9871727799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-2235.0072176644685</v>
      </c>
      <c r="AI15">
        <f t="shared" si="6"/>
        <v>-2278.1840539262162</v>
      </c>
      <c r="AJ15">
        <f t="shared" si="7"/>
        <v>-440.93538521101436</v>
      </c>
      <c r="AK15">
        <f t="shared" si="22"/>
        <v>74.919512329032443</v>
      </c>
      <c r="AL15">
        <f t="shared" si="8"/>
        <v>-2644.1999268081981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-1018.4979649478544</v>
      </c>
      <c r="AR15">
        <f t="shared" si="9"/>
        <v>-1038.1737492217997</v>
      </c>
      <c r="AS15">
        <f t="shared" si="9"/>
        <v>-200.93527616443541</v>
      </c>
      <c r="AT15">
        <f t="shared" si="9"/>
        <v>34.140995267900117</v>
      </c>
      <c r="AU15">
        <f t="shared" si="9"/>
        <v>-1204.968030118335</v>
      </c>
      <c r="AW15">
        <v>12</v>
      </c>
      <c r="AX15">
        <f>IF(Z15&gt;0, (R15*SUMPRODUCT(K15:$K$98, X15:$X$98)-K15*$AZ$3)/Z15, 0)</f>
        <v>21671.327490661264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1000000</v>
      </c>
      <c r="S16">
        <f t="shared" si="1"/>
        <v>22497.923366271487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18713.9871727799</v>
      </c>
      <c r="AC16">
        <f t="shared" si="2"/>
        <v>19181.733207043464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-2301.1915245587456</v>
      </c>
      <c r="AI16">
        <f t="shared" si="6"/>
        <v>-2343.8215328816482</v>
      </c>
      <c r="AJ16">
        <f t="shared" si="7"/>
        <v>-467.74603426356407</v>
      </c>
      <c r="AK16">
        <f t="shared" si="22"/>
        <v>132.86930892673729</v>
      </c>
      <c r="AL16">
        <f t="shared" si="8"/>
        <v>-2678.6982582184751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-992.01429086182634</v>
      </c>
      <c r="AR16">
        <f t="shared" si="9"/>
        <v>-1010.3915432654424</v>
      </c>
      <c r="AS16">
        <f t="shared" si="9"/>
        <v>-201.63934445759585</v>
      </c>
      <c r="AT16">
        <f t="shared" si="9"/>
        <v>57.278262963154496</v>
      </c>
      <c r="AU16">
        <f t="shared" si="9"/>
        <v>-1154.7526247598837</v>
      </c>
      <c r="AW16">
        <v>13</v>
      </c>
      <c r="AX16">
        <f>IF(Z16&gt;0, (R16*SUMPRODUCT(K16:$K$98, X16:$X$98)-K16*$AZ$3)/Z16, 0)</f>
        <v>22497.923366271487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1000000</v>
      </c>
      <c r="S17">
        <f t="shared" si="1"/>
        <v>23465.454953290249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19181.733207043464</v>
      </c>
      <c r="AC17">
        <f t="shared" si="2"/>
        <v>19750.761313997624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-2378.9428890547392</v>
      </c>
      <c r="AI17">
        <f t="shared" si="6"/>
        <v>-2421.0276501499598</v>
      </c>
      <c r="AJ17">
        <f t="shared" si="7"/>
        <v>-569.02810695415974</v>
      </c>
      <c r="AK17">
        <f t="shared" si="22"/>
        <v>264.70791825719982</v>
      </c>
      <c r="AL17">
        <f t="shared" si="8"/>
        <v>-2725.3478388469198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-964.02698963845751</v>
      </c>
      <c r="AR17">
        <f t="shared" si="9"/>
        <v>-981.0811382415792</v>
      </c>
      <c r="AS17">
        <f t="shared" si="9"/>
        <v>-230.58916441018712</v>
      </c>
      <c r="AT17">
        <f t="shared" si="9"/>
        <v>107.26847573560201</v>
      </c>
      <c r="AU17">
        <f t="shared" si="9"/>
        <v>-1104.4018269161643</v>
      </c>
      <c r="AW17">
        <v>14</v>
      </c>
      <c r="AX17">
        <f>IF(Z17&gt;0, (R17*SUMPRODUCT(K17:$K$98, X17:$X$98)-K17*$AZ$3)/Z17, 0)</f>
        <v>23465.454953290249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1000000</v>
      </c>
      <c r="S18">
        <f t="shared" si="1"/>
        <v>24596.489689917209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19750.761313997624</v>
      </c>
      <c r="AC18">
        <f t="shared" si="2"/>
        <v>20421.570869185711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-3014.6374908486123</v>
      </c>
      <c r="AI18">
        <f t="shared" si="6"/>
        <v>-3056.1506724583382</v>
      </c>
      <c r="AJ18">
        <f t="shared" si="7"/>
        <v>-670.80955518808696</v>
      </c>
      <c r="AK18">
        <f t="shared" si="22"/>
        <v>426.61644438234867</v>
      </c>
      <c r="AL18">
        <f t="shared" si="8"/>
        <v>-3300.3437832640766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-1140.0071303621573</v>
      </c>
      <c r="AR18">
        <f t="shared" si="9"/>
        <v>-1155.7056424329353</v>
      </c>
      <c r="AS18">
        <f t="shared" si="9"/>
        <v>-253.67152048992045</v>
      </c>
      <c r="AT18">
        <f t="shared" si="9"/>
        <v>161.3281165652601</v>
      </c>
      <c r="AU18">
        <f t="shared" si="9"/>
        <v>-1248.0490463575957</v>
      </c>
      <c r="AW18">
        <v>15</v>
      </c>
      <c r="AX18">
        <f>IF(Z18&gt;0, (R18*SUMPRODUCT(K18:$K$98, X18:$X$98)-K18*$AZ$3)/Z18, 0)</f>
        <v>24596.489689917209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1000000</v>
      </c>
      <c r="S19">
        <f t="shared" si="1"/>
        <v>25445.370811616511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20421.570869185711</v>
      </c>
      <c r="AC19">
        <f t="shared" si="2"/>
        <v>20821.076546501081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-3695.2020411993194</v>
      </c>
      <c r="AI19">
        <f t="shared" si="6"/>
        <v>-3736.1153308908883</v>
      </c>
      <c r="AJ19">
        <f t="shared" si="7"/>
        <v>-399.50567731537012</v>
      </c>
      <c r="AK19">
        <f t="shared" si="22"/>
        <v>455.40103038284138</v>
      </c>
      <c r="AL19">
        <f t="shared" si="8"/>
        <v>-3680.2199778234176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-1303.1498399170214</v>
      </c>
      <c r="AR19">
        <f t="shared" si="9"/>
        <v>-1317.578319420335</v>
      </c>
      <c r="AS19">
        <f t="shared" si="9"/>
        <v>-140.88966006050757</v>
      </c>
      <c r="AT19">
        <f t="shared" si="9"/>
        <v>160.60171358014122</v>
      </c>
      <c r="AU19">
        <f t="shared" si="9"/>
        <v>-1297.8662659007014</v>
      </c>
      <c r="AW19">
        <v>16</v>
      </c>
      <c r="AX19">
        <f>IF(Z19&gt;0, (R19*SUMPRODUCT(K19:$K$98, X19:$X$98)-K19*$AZ$3)/Z19, 0)</f>
        <v>25445.370811616511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1000000</v>
      </c>
      <c r="S20">
        <f t="shared" si="1"/>
        <v>25586.664907552171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20821.076546501081</v>
      </c>
      <c r="AC20">
        <f t="shared" si="2"/>
        <v>20614.608496155681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-4405.3122830342618</v>
      </c>
      <c r="AI20">
        <f t="shared" si="6"/>
        <v>-4445.5961742147629</v>
      </c>
      <c r="AJ20">
        <f t="shared" si="7"/>
        <v>206.46805034540012</v>
      </c>
      <c r="AK20">
        <f t="shared" si="22"/>
        <v>89.530629149954649</v>
      </c>
      <c r="AL20">
        <f t="shared" si="8"/>
        <v>-4149.5974947194081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-1473.5628343852768</v>
      </c>
      <c r="AR20">
        <f t="shared" si="9"/>
        <v>-1487.0376668271488</v>
      </c>
      <c r="AS20">
        <f t="shared" si="9"/>
        <v>69.062900863730576</v>
      </c>
      <c r="AT20">
        <f t="shared" si="9"/>
        <v>29.947708398015106</v>
      </c>
      <c r="AU20">
        <f t="shared" si="9"/>
        <v>-1388.0270575654031</v>
      </c>
      <c r="AW20">
        <v>17</v>
      </c>
      <c r="AX20">
        <f>IF(Z20&gt;0, (R20*SUMPRODUCT(K20:$K$98, X20:$X$98)-K20*$AZ$3)/Z20, 0)</f>
        <v>25586.664907552171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1000000</v>
      </c>
      <c r="S21">
        <f t="shared" si="1"/>
        <v>25405.84869798522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20614.608496155681</v>
      </c>
      <c r="AC21">
        <f t="shared" si="2"/>
        <v>20132.059974116968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-5202.7241661206954</v>
      </c>
      <c r="AI21">
        <f t="shared" si="6"/>
        <v>-5242.3450821810857</v>
      </c>
      <c r="AJ21">
        <f t="shared" si="7"/>
        <v>482.54852203871269</v>
      </c>
      <c r="AK21">
        <f t="shared" si="22"/>
        <v>32.983373593849088</v>
      </c>
      <c r="AL21">
        <f t="shared" si="8"/>
        <v>-4726.8131865485238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-1654.9016285848161</v>
      </c>
      <c r="AR21">
        <f t="shared" si="9"/>
        <v>-1667.5043952164463</v>
      </c>
      <c r="AS21">
        <f t="shared" si="9"/>
        <v>153.49080779512079</v>
      </c>
      <c r="AT21">
        <f t="shared" si="9"/>
        <v>10.491472723487067</v>
      </c>
      <c r="AU21">
        <f t="shared" si="9"/>
        <v>-1503.5221146978386</v>
      </c>
      <c r="AW21">
        <v>18</v>
      </c>
      <c r="AX21">
        <f>IF(Z21&gt;0, (R21*SUMPRODUCT(K21:$K$98, X21:$X$98)-K21*$AZ$3)/Z21, 0)</f>
        <v>25405.84869798522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1000000</v>
      </c>
      <c r="S22">
        <f t="shared" si="1"/>
        <v>25372.764516253399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20132.059974116968</v>
      </c>
      <c r="AC22">
        <f t="shared" si="2"/>
        <v>19750.365595450825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-6086.0310352486631</v>
      </c>
      <c r="AI22">
        <f t="shared" si="6"/>
        <v>-6124.9514405966875</v>
      </c>
      <c r="AJ22">
        <f t="shared" si="7"/>
        <v>381.69437866614317</v>
      </c>
      <c r="AK22">
        <f t="shared" si="22"/>
        <v>422.77325945645634</v>
      </c>
      <c r="AL22">
        <f t="shared" si="8"/>
        <v>-5320.4838024740875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-1807.5323292780988</v>
      </c>
      <c r="AR22">
        <f t="shared" si="9"/>
        <v>-1819.091568875747</v>
      </c>
      <c r="AS22">
        <f t="shared" si="9"/>
        <v>113.36204586320869</v>
      </c>
      <c r="AT22">
        <f t="shared" si="9"/>
        <v>125.56234596831953</v>
      </c>
      <c r="AU22">
        <f t="shared" si="9"/>
        <v>-1580.1671770442188</v>
      </c>
      <c r="AW22">
        <v>19</v>
      </c>
      <c r="AX22">
        <f>IF(Z22&gt;0, (R22*SUMPRODUCT(K22:$K$98, X22:$X$98)-K22*$AZ$3)/Z22, 0)</f>
        <v>25372.764516253399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1000000</v>
      </c>
      <c r="S23">
        <f t="shared" si="1"/>
        <v>26014.107640848451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19750.365595450825</v>
      </c>
      <c r="AC23">
        <f t="shared" si="2"/>
        <v>19864.172174500705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-7031.730174024814</v>
      </c>
      <c r="AI23">
        <f t="shared" si="6"/>
        <v>-7069.9097888106562</v>
      </c>
      <c r="AJ23">
        <f t="shared" si="7"/>
        <v>-113.80657904988038</v>
      </c>
      <c r="AK23">
        <f t="shared" si="22"/>
        <v>1382.5255916815579</v>
      </c>
      <c r="AL23">
        <f t="shared" si="8"/>
        <v>-5801.1907761789789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-1864.6446772207864</v>
      </c>
      <c r="AR23">
        <f t="shared" si="9"/>
        <v>-1874.768987131275</v>
      </c>
      <c r="AS23">
        <f t="shared" si="9"/>
        <v>-30.17875069239215</v>
      </c>
      <c r="AT23">
        <f t="shared" si="9"/>
        <v>366.61233037259575</v>
      </c>
      <c r="AU23">
        <f t="shared" si="9"/>
        <v>-1538.3354074510714</v>
      </c>
      <c r="AW23">
        <v>20</v>
      </c>
      <c r="AX23">
        <f>IF(Z23&gt;0, (R23*SUMPRODUCT(K23:$K$98, X23:$X$98)-K23*$AZ$3)/Z23, 0)</f>
        <v>26014.107640848451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1000000</v>
      </c>
      <c r="S24">
        <f t="shared" si="1"/>
        <v>26361.028376757335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19864.172174500705</v>
      </c>
      <c r="AC24">
        <f t="shared" si="2"/>
        <v>19715.008665429898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-8071.7157706262415</v>
      </c>
      <c r="AI24">
        <f t="shared" si="6"/>
        <v>-8109.1100034756946</v>
      </c>
      <c r="AJ24">
        <f t="shared" si="7"/>
        <v>149.16350907080778</v>
      </c>
      <c r="AK24">
        <f t="shared" si="22"/>
        <v>1390.4920522150494</v>
      </c>
      <c r="AL24">
        <f t="shared" si="8"/>
        <v>-6569.4544421898372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-1911.0925805560832</v>
      </c>
      <c r="AR24">
        <f t="shared" si="9"/>
        <v>-1919.946192722934</v>
      </c>
      <c r="AS24">
        <f t="shared" si="9"/>
        <v>35.316565099121931</v>
      </c>
      <c r="AT24">
        <f t="shared" si="9"/>
        <v>329.21860975094921</v>
      </c>
      <c r="AU24">
        <f t="shared" si="9"/>
        <v>-1555.4110178728627</v>
      </c>
      <c r="AW24">
        <v>21</v>
      </c>
      <c r="AX24">
        <f>IF(Z24&gt;0, (R24*SUMPRODUCT(K24:$K$98, X24:$X$98)-K24*$AZ$3)/Z24, 0)</f>
        <v>26361.028376757335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1000000</v>
      </c>
      <c r="S25">
        <f t="shared" si="1"/>
        <v>26443.735334426197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19715.008665429898</v>
      </c>
      <c r="AC25">
        <f t="shared" si="2"/>
        <v>19335.595699293444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-9208.2146649405604</v>
      </c>
      <c r="AI25">
        <f t="shared" si="6"/>
        <v>-9244.7745447282723</v>
      </c>
      <c r="AJ25">
        <f t="shared" si="7"/>
        <v>379.41296613645318</v>
      </c>
      <c r="AK25">
        <f t="shared" si="22"/>
        <v>1380.050606580093</v>
      </c>
      <c r="AL25">
        <f t="shared" si="8"/>
        <v>-7485.3109720117263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-1946.5845776441661</v>
      </c>
      <c r="AR25">
        <f t="shared" si="9"/>
        <v>-1954.3132091699108</v>
      </c>
      <c r="AS25">
        <f t="shared" si="9"/>
        <v>80.206582417267683</v>
      </c>
      <c r="AT25">
        <f t="shared" si="9"/>
        <v>291.73790195893815</v>
      </c>
      <c r="AU25">
        <f t="shared" si="9"/>
        <v>-1582.368724793705</v>
      </c>
      <c r="AW25">
        <v>22</v>
      </c>
      <c r="AX25">
        <f>IF(Z25&gt;0, (R25*SUMPRODUCT(K25:$K$98, X25:$X$98)-K25*$AZ$3)/Z25, 0)</f>
        <v>26443.735334426197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1000000</v>
      </c>
      <c r="S26">
        <f t="shared" si="1"/>
        <v>26286.107665311614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19335.595699293444</v>
      </c>
      <c r="AC26">
        <f t="shared" si="2"/>
        <v>18756.582205952516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-10330.671122991462</v>
      </c>
      <c r="AI26">
        <f t="shared" si="6"/>
        <v>-10366.348870425147</v>
      </c>
      <c r="AJ26">
        <f t="shared" si="7"/>
        <v>579.01349334092811</v>
      </c>
      <c r="AK26">
        <f t="shared" si="22"/>
        <v>1353.4916989505411</v>
      </c>
      <c r="AL26">
        <f t="shared" si="8"/>
        <v>-8433.8436781336768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-1949.8821177276695</v>
      </c>
      <c r="AR26">
        <f t="shared" si="9"/>
        <v>-1956.6161818454325</v>
      </c>
      <c r="AS26">
        <f t="shared" si="9"/>
        <v>109.2870001519879</v>
      </c>
      <c r="AT26">
        <f t="shared" si="9"/>
        <v>255.46735820511552</v>
      </c>
      <c r="AU26">
        <f t="shared" si="9"/>
        <v>-1591.861823488329</v>
      </c>
      <c r="AW26">
        <v>23</v>
      </c>
      <c r="AX26">
        <f>IF(Z26&gt;0, (R26*SUMPRODUCT(K26:$K$98, X26:$X$98)-K26*$AZ$3)/Z26, 0)</f>
        <v>26286.107665311614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1000000</v>
      </c>
      <c r="S27">
        <f t="shared" si="1"/>
        <v>25941.03119770217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18756.582205952516</v>
      </c>
      <c r="AC27">
        <f t="shared" si="2"/>
        <v>18027.745699209881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-11468.394278298536</v>
      </c>
      <c r="AI27">
        <f t="shared" si="6"/>
        <v>-11503.141828543969</v>
      </c>
      <c r="AJ27">
        <f t="shared" si="7"/>
        <v>728.83650674263481</v>
      </c>
      <c r="AK27">
        <f t="shared" si="22"/>
        <v>1312.9607544166763</v>
      </c>
      <c r="AL27">
        <f t="shared" si="8"/>
        <v>-9461.3445673846581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-1932.6998507712051</v>
      </c>
      <c r="AR27">
        <f t="shared" si="9"/>
        <v>-1938.5556474541891</v>
      </c>
      <c r="AS27">
        <f t="shared" si="9"/>
        <v>122.82645448313637</v>
      </c>
      <c r="AT27">
        <f t="shared" si="9"/>
        <v>221.26541803078246</v>
      </c>
      <c r="AU27">
        <f t="shared" si="9"/>
        <v>-1594.4637749402705</v>
      </c>
      <c r="AW27">
        <v>24</v>
      </c>
      <c r="AX27">
        <f>IF(Z27&gt;0, (R27*SUMPRODUCT(K27:$K$98, X27:$X$98)-K27*$AZ$3)/Z27, 0)</f>
        <v>25941.03119770217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1000000</v>
      </c>
      <c r="S28">
        <f t="shared" si="1"/>
        <v>25446.674049910434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18027.745699209881</v>
      </c>
      <c r="AC28">
        <f t="shared" si="2"/>
        <v>17185.265143961034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-12657.239250591008</v>
      </c>
      <c r="AI28">
        <f t="shared" si="6"/>
        <v>-12691.006463371457</v>
      </c>
      <c r="AJ28">
        <f t="shared" si="7"/>
        <v>842.48055524884694</v>
      </c>
      <c r="AK28">
        <f t="shared" si="22"/>
        <v>1261.9421989446919</v>
      </c>
      <c r="AL28">
        <f t="shared" si="8"/>
        <v>-10586.583709177918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-1904.507838266532</v>
      </c>
      <c r="AR28">
        <f t="shared" si="9"/>
        <v>-1909.5887188711849</v>
      </c>
      <c r="AS28">
        <f t="shared" si="9"/>
        <v>126.76625520716527</v>
      </c>
      <c r="AT28">
        <f t="shared" si="9"/>
        <v>189.88175555085974</v>
      </c>
      <c r="AU28">
        <f t="shared" si="9"/>
        <v>-1592.9407081131599</v>
      </c>
      <c r="AW28">
        <v>25</v>
      </c>
      <c r="AX28">
        <f>IF(Z28&gt;0, (R28*SUMPRODUCT(K28:$K$98, X28:$X$98)-K28*$AZ$3)/Z28, 0)</f>
        <v>25446.674049910434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1000000</v>
      </c>
      <c r="S29">
        <f t="shared" si="1"/>
        <v>24832.173372693604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17185.265143961034</v>
      </c>
      <c r="AC29">
        <f t="shared" si="2"/>
        <v>16254.167390982315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-14030.008123262765</v>
      </c>
      <c r="AI29">
        <f t="shared" si="6"/>
        <v>-14062.736163509247</v>
      </c>
      <c r="AJ29">
        <f t="shared" si="7"/>
        <v>931.09775297871965</v>
      </c>
      <c r="AK29">
        <f t="shared" si="22"/>
        <v>1202.9685600772725</v>
      </c>
      <c r="AL29">
        <f t="shared" si="8"/>
        <v>-11928.669850453256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-1884.8798637711134</v>
      </c>
      <c r="AR29">
        <f t="shared" si="9"/>
        <v>-1889.2767553123949</v>
      </c>
      <c r="AS29">
        <f t="shared" si="9"/>
        <v>125.08955022500592</v>
      </c>
      <c r="AT29">
        <f t="shared" si="9"/>
        <v>161.6143907913912</v>
      </c>
      <c r="AU29">
        <f t="shared" si="9"/>
        <v>-1602.5728142959979</v>
      </c>
      <c r="AW29">
        <v>26</v>
      </c>
      <c r="AX29">
        <f>IF(Z29&gt;0, (R29*SUMPRODUCT(K29:$K$98, X29:$X$98)-K29*$AZ$3)/Z29, 0)</f>
        <v>24832.173372693604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1000000</v>
      </c>
      <c r="S30">
        <f t="shared" si="1"/>
        <v>24087.425821052911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16254.167390982315</v>
      </c>
      <c r="AC30">
        <f t="shared" si="2"/>
        <v>15238.40367478961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-15386.214937769371</v>
      </c>
      <c r="AI30">
        <f t="shared" si="6"/>
        <v>-15417.846386866499</v>
      </c>
      <c r="AJ30">
        <f t="shared" si="7"/>
        <v>1015.763716192705</v>
      </c>
      <c r="AK30">
        <f t="shared" si="22"/>
        <v>1137.7917173687622</v>
      </c>
      <c r="AL30">
        <f t="shared" si="8"/>
        <v>-13264.290953305032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-1845.6082580956406</v>
      </c>
      <c r="AR30">
        <f t="shared" si="9"/>
        <v>-1849.4025157415469</v>
      </c>
      <c r="AS30">
        <f t="shared" si="9"/>
        <v>121.84295555869566</v>
      </c>
      <c r="AT30">
        <f t="shared" si="9"/>
        <v>136.48046631753644</v>
      </c>
      <c r="AU30">
        <f t="shared" si="9"/>
        <v>-1591.0790938653149</v>
      </c>
      <c r="AW30">
        <v>27</v>
      </c>
      <c r="AX30">
        <f>IF(Z30&gt;0, (R30*SUMPRODUCT(K30:$K$98, X30:$X$98)-K30*$AZ$3)/Z30, 0)</f>
        <v>24087.425821052911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1000000</v>
      </c>
      <c r="S31">
        <f t="shared" si="1"/>
        <v>23238.534548721364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15238.40367478961</v>
      </c>
      <c r="AC31">
        <f t="shared" si="2"/>
        <v>14168.791977031829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-16591.612996096406</v>
      </c>
      <c r="AI31">
        <f t="shared" si="6"/>
        <v>-16622.098550052757</v>
      </c>
      <c r="AJ31">
        <f t="shared" si="7"/>
        <v>1069.6116977577803</v>
      </c>
      <c r="AK31">
        <f t="shared" si="22"/>
        <v>1066.6882572352729</v>
      </c>
      <c r="AL31">
        <f t="shared" si="8"/>
        <v>-14485.798595059703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-1776.9627184239364</v>
      </c>
      <c r="AR31">
        <f t="shared" si="9"/>
        <v>-1780.2277230285931</v>
      </c>
      <c r="AS31">
        <f t="shared" si="9"/>
        <v>114.55547513993277</v>
      </c>
      <c r="AT31">
        <f t="shared" si="9"/>
        <v>114.24237448966761</v>
      </c>
      <c r="AU31">
        <f t="shared" si="9"/>
        <v>-1551.4298733989926</v>
      </c>
      <c r="AW31">
        <v>28</v>
      </c>
      <c r="AX31">
        <f>IF(Z31&gt;0, (R31*SUMPRODUCT(K31:$K$98, X31:$X$98)-K31*$AZ$3)/Z31, 0)</f>
        <v>23238.534548721364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1000000</v>
      </c>
      <c r="S32">
        <f t="shared" si="1"/>
        <v>22336.496034423089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14168.791977031829</v>
      </c>
      <c r="AC32">
        <f t="shared" si="2"/>
        <v>13084.683330338137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-17815.582135301225</v>
      </c>
      <c r="AI32">
        <f t="shared" si="6"/>
        <v>-17844.872054611249</v>
      </c>
      <c r="AJ32">
        <f t="shared" si="7"/>
        <v>1084.1086466936922</v>
      </c>
      <c r="AK32">
        <f t="shared" si="22"/>
        <v>991.8154383922282</v>
      </c>
      <c r="AL32">
        <f t="shared" si="8"/>
        <v>-15768.947969525327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-1703.6159683347475</v>
      </c>
      <c r="AR32">
        <f t="shared" si="9"/>
        <v>-1706.4168183922327</v>
      </c>
      <c r="AS32">
        <f t="shared" si="9"/>
        <v>103.66794572811301</v>
      </c>
      <c r="AT32">
        <f t="shared" si="9"/>
        <v>94.842402883814557</v>
      </c>
      <c r="AU32">
        <f t="shared" si="9"/>
        <v>-1507.9064697803051</v>
      </c>
      <c r="AW32">
        <v>29</v>
      </c>
      <c r="AX32">
        <f>IF(Z32&gt;0, (R32*SUMPRODUCT(K32:$K$98, X32:$X$98)-K32*$AZ$3)/Z32, 0)</f>
        <v>22336.496034423089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1000000</v>
      </c>
      <c r="S33">
        <f t="shared" si="1"/>
        <v>21391.386771619746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13084.683330338137</v>
      </c>
      <c r="AC33">
        <f t="shared" si="2"/>
        <v>11999.687068905383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-18981.582930569864</v>
      </c>
      <c r="AI33">
        <f t="shared" si="6"/>
        <v>-19009.630871540259</v>
      </c>
      <c r="AJ33">
        <f t="shared" si="7"/>
        <v>1084.9962614327542</v>
      </c>
      <c r="AK33">
        <f t="shared" si="22"/>
        <v>915.92783312366964</v>
      </c>
      <c r="AL33">
        <f t="shared" si="8"/>
        <v>-17008.706776983832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-1620.6382634194799</v>
      </c>
      <c r="AR33">
        <f t="shared" si="9"/>
        <v>-1623.0329828964075</v>
      </c>
      <c r="AS33">
        <f t="shared" si="9"/>
        <v>92.636449940806727</v>
      </c>
      <c r="AT33">
        <f t="shared" si="9"/>
        <v>78.201470252541625</v>
      </c>
      <c r="AU33">
        <f t="shared" si="9"/>
        <v>-1452.195062703059</v>
      </c>
      <c r="AW33">
        <v>30</v>
      </c>
      <c r="AX33">
        <f>IF(Z33&gt;0, (R33*SUMPRODUCT(K33:$K$98, X33:$X$98)-K33*$AZ$3)/Z33, 0)</f>
        <v>21391.386771619746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1000000</v>
      </c>
      <c r="S34">
        <f t="shared" si="1"/>
        <v>20425.461040200655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11999.687068905383</v>
      </c>
      <c r="AC34">
        <f t="shared" si="2"/>
        <v>10931.387829505537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-20164.845020972665</v>
      </c>
      <c r="AI34">
        <f t="shared" si="6"/>
        <v>-20191.604240282308</v>
      </c>
      <c r="AJ34">
        <f t="shared" si="7"/>
        <v>1068.2992393998466</v>
      </c>
      <c r="AK34">
        <f t="shared" si="22"/>
        <v>839.97809482337686</v>
      </c>
      <c r="AL34">
        <f t="shared" si="8"/>
        <v>-18283.326906059083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-1537.2005372846845</v>
      </c>
      <c r="AR34">
        <f t="shared" si="9"/>
        <v>-1539.2404382240331</v>
      </c>
      <c r="AS34">
        <f t="shared" si="9"/>
        <v>81.438273543797948</v>
      </c>
      <c r="AT34">
        <f t="shared" si="9"/>
        <v>64.032963175611741</v>
      </c>
      <c r="AU34">
        <f t="shared" ref="AU34:AU89" si="23">AL34*$K34</f>
        <v>-1393.7692015046232</v>
      </c>
      <c r="AW34">
        <v>31</v>
      </c>
      <c r="AX34">
        <f>IF(Z34&gt;0, (R34*SUMPRODUCT(K34:$K$98, X34:$X$98)-K34*$AZ$3)/Z34, 0)</f>
        <v>20425.461040200655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1000000</v>
      </c>
      <c r="S35">
        <f t="shared" si="1"/>
        <v>19447.712503650724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10931.387829505537</v>
      </c>
      <c r="AC35">
        <f t="shared" si="2"/>
        <v>9887.3471350955278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-21425.852688646875</v>
      </c>
      <c r="AI35">
        <f t="shared" ref="AI35:AI66" si="25">SUM(AE35:AH35)</f>
        <v>-21451.27302312899</v>
      </c>
      <c r="AJ35">
        <f t="shared" si="7"/>
        <v>1044.0406944100087</v>
      </c>
      <c r="AK35">
        <f t="shared" si="22"/>
        <v>765.19714806538764</v>
      </c>
      <c r="AL35">
        <f t="shared" ref="AL35:AL89" si="26">SUM(AI35:AK35)</f>
        <v>-19642.035180653591</v>
      </c>
      <c r="AN35">
        <f t="shared" ref="AN35:AT66" si="27">AE35*$K35</f>
        <v>0</v>
      </c>
      <c r="AO35">
        <f t="shared" si="27"/>
        <v>0</v>
      </c>
      <c r="AP35">
        <f t="shared" si="27"/>
        <v>-1.7302102364296457</v>
      </c>
      <c r="AQ35">
        <f t="shared" si="27"/>
        <v>-1458.3297348905983</v>
      </c>
      <c r="AR35">
        <f t="shared" si="27"/>
        <v>-1460.0599451270282</v>
      </c>
      <c r="AS35">
        <f t="shared" si="27"/>
        <v>71.061610066082253</v>
      </c>
      <c r="AT35">
        <f t="shared" si="27"/>
        <v>52.082396453165977</v>
      </c>
      <c r="AU35">
        <f t="shared" si="23"/>
        <v>-1336.9159386077797</v>
      </c>
      <c r="AW35">
        <v>32</v>
      </c>
      <c r="AX35">
        <f>IF(Z35&gt;0, (R35*SUMPRODUCT(K35:$K$98, X35:$X$98)-K35*$AZ$3)/Z35, 0)</f>
        <v>19447.712503650724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1000000</v>
      </c>
      <c r="S36">
        <f t="shared" si="1"/>
        <v>18449.098956287875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9887.3471350955278</v>
      </c>
      <c r="AC36">
        <f t="shared" si="2"/>
        <v>8869.3386884858937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-22576.180358581962</v>
      </c>
      <c r="AI36">
        <f t="shared" si="25"/>
        <v>-22600.217680701324</v>
      </c>
      <c r="AJ36">
        <f t="shared" si="7"/>
        <v>1018.0084466096341</v>
      </c>
      <c r="AK36">
        <f t="shared" si="22"/>
        <v>692.11429945668704</v>
      </c>
      <c r="AL36">
        <f t="shared" si="26"/>
        <v>-20890.094934635003</v>
      </c>
      <c r="AN36">
        <f t="shared" si="27"/>
        <v>0</v>
      </c>
      <c r="AO36">
        <f t="shared" si="27"/>
        <v>0</v>
      </c>
      <c r="AP36">
        <f t="shared" si="27"/>
        <v>-1.4607829025526906</v>
      </c>
      <c r="AQ36">
        <f t="shared" si="27"/>
        <v>-1371.9872001131382</v>
      </c>
      <c r="AR36">
        <f t="shared" si="27"/>
        <v>-1373.4479830156909</v>
      </c>
      <c r="AS36">
        <f t="shared" si="27"/>
        <v>61.865848702991364</v>
      </c>
      <c r="AT36">
        <f t="shared" si="27"/>
        <v>42.060789061196616</v>
      </c>
      <c r="AU36">
        <f t="shared" si="23"/>
        <v>-1269.5213452515029</v>
      </c>
      <c r="AW36">
        <v>33</v>
      </c>
      <c r="AX36">
        <f>IF(Z36&gt;0, (R36*SUMPRODUCT(K36:$K$98, X36:$X$98)-K36*$AZ$3)/Z36, 0)</f>
        <v>18449.098956287875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1000000</v>
      </c>
      <c r="S37">
        <f t="shared" si="1"/>
        <v>17442.992879547033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8869.3386884858937</v>
      </c>
      <c r="AC37">
        <f t="shared" si="2"/>
        <v>7890.4954957664704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-23579.93899258284</v>
      </c>
      <c r="AI37">
        <f t="shared" si="25"/>
        <v>-23602.556944531381</v>
      </c>
      <c r="AJ37">
        <f t="shared" si="7"/>
        <v>978.84319271942331</v>
      </c>
      <c r="AK37">
        <f t="shared" si="22"/>
        <v>620.8537081940126</v>
      </c>
      <c r="AL37">
        <f t="shared" si="26"/>
        <v>-22002.860043617944</v>
      </c>
      <c r="AN37">
        <f t="shared" si="27"/>
        <v>0</v>
      </c>
      <c r="AO37">
        <f t="shared" si="27"/>
        <v>0</v>
      </c>
      <c r="AP37">
        <f t="shared" si="27"/>
        <v>-1.2272551072987354</v>
      </c>
      <c r="AQ37">
        <f t="shared" si="27"/>
        <v>-1279.4527384389301</v>
      </c>
      <c r="AR37">
        <f t="shared" si="27"/>
        <v>-1280.6799935462288</v>
      </c>
      <c r="AS37">
        <f t="shared" si="27"/>
        <v>53.112249519437412</v>
      </c>
      <c r="AT37">
        <f t="shared" si="27"/>
        <v>33.687660403560017</v>
      </c>
      <c r="AU37">
        <f t="shared" si="23"/>
        <v>-1193.8800836232313</v>
      </c>
      <c r="AW37">
        <v>34</v>
      </c>
      <c r="AX37">
        <f>IF(Z37&gt;0, (R37*SUMPRODUCT(K37:$K$98, X37:$X$98)-K37*$AZ$3)/Z37, 0)</f>
        <v>17442.992879547033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1000000</v>
      </c>
      <c r="S38">
        <f t="shared" si="1"/>
        <v>16447.803653572271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7890.4954957664704</v>
      </c>
      <c r="AC38">
        <f t="shared" si="2"/>
        <v>6962.0641925004984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-24553.146631411524</v>
      </c>
      <c r="AI38">
        <f t="shared" si="25"/>
        <v>-24574.310746509007</v>
      </c>
      <c r="AJ38">
        <f t="shared" si="7"/>
        <v>928.43130326597202</v>
      </c>
      <c r="AK38">
        <f t="shared" si="22"/>
        <v>552.33468470365301</v>
      </c>
      <c r="AL38">
        <f t="shared" si="26"/>
        <v>-23093.544758539385</v>
      </c>
      <c r="AN38">
        <f t="shared" si="27"/>
        <v>0</v>
      </c>
      <c r="AO38">
        <f t="shared" si="27"/>
        <v>0</v>
      </c>
      <c r="AP38">
        <f t="shared" si="27"/>
        <v>-1.0253299965609433</v>
      </c>
      <c r="AQ38">
        <f t="shared" si="27"/>
        <v>-1189.5171442409176</v>
      </c>
      <c r="AR38">
        <f t="shared" si="27"/>
        <v>-1190.5424742374785</v>
      </c>
      <c r="AS38">
        <f t="shared" si="27"/>
        <v>44.979365336088613</v>
      </c>
      <c r="AT38">
        <f t="shared" si="27"/>
        <v>26.758752622499465</v>
      </c>
      <c r="AU38">
        <f t="shared" si="23"/>
        <v>-1118.8043562788905</v>
      </c>
      <c r="AW38">
        <v>35</v>
      </c>
      <c r="AX38">
        <f>IF(Z38&gt;0, (R38*SUMPRODUCT(K38:$K$98, X38:$X$98)-K38*$AZ$3)/Z38, 0)</f>
        <v>16447.803653572271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1000000</v>
      </c>
      <c r="S39">
        <f t="shared" si="1"/>
        <v>15463.135956448024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6962.0641925004984</v>
      </c>
      <c r="AC39">
        <f t="shared" si="2"/>
        <v>6085.9590439497242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-25470.902043141443</v>
      </c>
      <c r="AI39">
        <f t="shared" si="25"/>
        <v>-25490.580971985793</v>
      </c>
      <c r="AJ39">
        <f t="shared" si="7"/>
        <v>876.10514855077417</v>
      </c>
      <c r="AK39">
        <f t="shared" si="22"/>
        <v>487.34449347503494</v>
      </c>
      <c r="AL39">
        <f t="shared" si="26"/>
        <v>-24127.131329959986</v>
      </c>
      <c r="AN39">
        <f t="shared" si="27"/>
        <v>0</v>
      </c>
      <c r="AO39">
        <f t="shared" si="27"/>
        <v>0</v>
      </c>
      <c r="AP39">
        <f t="shared" si="27"/>
        <v>-0.85123011755661426</v>
      </c>
      <c r="AQ39">
        <f t="shared" si="27"/>
        <v>-1101.7672309272439</v>
      </c>
      <c r="AR39">
        <f t="shared" si="27"/>
        <v>-1102.6184610448004</v>
      </c>
      <c r="AS39">
        <f t="shared" si="27"/>
        <v>37.896731803411136</v>
      </c>
      <c r="AT39">
        <f t="shared" si="27"/>
        <v>21.080533079440407</v>
      </c>
      <c r="AU39">
        <f t="shared" si="23"/>
        <v>-1043.6411961619488</v>
      </c>
      <c r="AW39">
        <v>36</v>
      </c>
      <c r="AX39">
        <f>IF(Z39&gt;0, (R39*SUMPRODUCT(K39:$K$98, X39:$X$98)-K39*$AZ$3)/Z39, 0)</f>
        <v>15463.135956448024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1000000</v>
      </c>
      <c r="S40">
        <f t="shared" si="1"/>
        <v>14489.348121945628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6085.9590439497242</v>
      </c>
      <c r="AC40">
        <f t="shared" si="2"/>
        <v>5264.0239520315372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-26339.769634508946</v>
      </c>
      <c r="AI40">
        <f t="shared" si="25"/>
        <v>-26357.934785583129</v>
      </c>
      <c r="AJ40">
        <f t="shared" si="7"/>
        <v>821.93509191818703</v>
      </c>
      <c r="AK40">
        <f t="shared" si="22"/>
        <v>426.01713307648072</v>
      </c>
      <c r="AL40">
        <f t="shared" si="26"/>
        <v>-25109.982560588458</v>
      </c>
      <c r="AN40">
        <f t="shared" si="27"/>
        <v>0</v>
      </c>
      <c r="AO40">
        <f t="shared" si="27"/>
        <v>0</v>
      </c>
      <c r="AP40">
        <f t="shared" si="27"/>
        <v>-0.70156274250289652</v>
      </c>
      <c r="AQ40">
        <f t="shared" si="27"/>
        <v>-1017.2775853179295</v>
      </c>
      <c r="AR40">
        <f t="shared" si="27"/>
        <v>-1017.9791480604324</v>
      </c>
      <c r="AS40">
        <f t="shared" si="27"/>
        <v>31.744246711221926</v>
      </c>
      <c r="AT40">
        <f t="shared" si="27"/>
        <v>16.453358797501451</v>
      </c>
      <c r="AU40">
        <f t="shared" si="23"/>
        <v>-969.78154255170887</v>
      </c>
      <c r="AW40">
        <v>37</v>
      </c>
      <c r="AX40">
        <f>IF(Z40&gt;0, (R40*SUMPRODUCT(K40:$K$98, X40:$X$98)-K40*$AZ$3)/Z40, 0)</f>
        <v>14489.348121945628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1000000</v>
      </c>
      <c r="S41">
        <f t="shared" si="1"/>
        <v>13522.490597820199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5264.0239520315372</v>
      </c>
      <c r="AC41">
        <f t="shared" si="2"/>
        <v>4496.5964908288379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-27142.750203217289</v>
      </c>
      <c r="AI41">
        <f t="shared" si="25"/>
        <v>-27159.37656527057</v>
      </c>
      <c r="AJ41">
        <f t="shared" si="7"/>
        <v>767.42746120269931</v>
      </c>
      <c r="AK41">
        <f t="shared" si="22"/>
        <v>368.48167664220762</v>
      </c>
      <c r="AL41">
        <f t="shared" si="26"/>
        <v>-26023.467427425661</v>
      </c>
      <c r="AN41">
        <f t="shared" si="27"/>
        <v>0</v>
      </c>
      <c r="AO41">
        <f t="shared" si="27"/>
        <v>0</v>
      </c>
      <c r="AP41">
        <f t="shared" si="27"/>
        <v>-0.57333270173624684</v>
      </c>
      <c r="AQ41">
        <f t="shared" si="27"/>
        <v>-935.97302023698239</v>
      </c>
      <c r="AR41">
        <f t="shared" si="27"/>
        <v>-936.54635293871866</v>
      </c>
      <c r="AS41">
        <f t="shared" si="27"/>
        <v>26.463471582535121</v>
      </c>
      <c r="AT41">
        <f t="shared" si="27"/>
        <v>12.706483506889208</v>
      </c>
      <c r="AU41">
        <f t="shared" si="23"/>
        <v>-897.37639784929434</v>
      </c>
      <c r="AW41">
        <v>38</v>
      </c>
      <c r="AX41">
        <f>IF(Z41&gt;0, (R41*SUMPRODUCT(K41:$K$98, X41:$X$98)-K41*$AZ$3)/Z41, 0)</f>
        <v>13522.490597820199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1000000</v>
      </c>
      <c r="S42">
        <f t="shared" si="1"/>
        <v>12554.883288368121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4496.5964908288379</v>
      </c>
      <c r="AC42">
        <f t="shared" si="2"/>
        <v>3783.7039385518819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-27828.881255775566</v>
      </c>
      <c r="AI42">
        <f t="shared" si="25"/>
        <v>-27843.949910145526</v>
      </c>
      <c r="AJ42">
        <f t="shared" si="7"/>
        <v>712.89255227695594</v>
      </c>
      <c r="AK42">
        <f t="shared" si="22"/>
        <v>314.76175435801866</v>
      </c>
      <c r="AL42">
        <f t="shared" si="26"/>
        <v>-26816.295603510549</v>
      </c>
      <c r="AN42">
        <f t="shared" si="27"/>
        <v>0</v>
      </c>
      <c r="AO42">
        <f t="shared" si="27"/>
        <v>0</v>
      </c>
      <c r="AP42">
        <f t="shared" si="27"/>
        <v>-0.46394439175294333</v>
      </c>
      <c r="AQ42">
        <f t="shared" si="27"/>
        <v>-856.81528492120901</v>
      </c>
      <c r="AR42">
        <f t="shared" si="27"/>
        <v>-857.27922931296189</v>
      </c>
      <c r="AS42">
        <f t="shared" si="27"/>
        <v>21.949040268035198</v>
      </c>
      <c r="AT42">
        <f t="shared" si="27"/>
        <v>9.6911075858140627</v>
      </c>
      <c r="AU42">
        <f t="shared" si="23"/>
        <v>-825.63908145911262</v>
      </c>
      <c r="AW42">
        <v>39</v>
      </c>
      <c r="AX42">
        <f>IF(Z42&gt;0, (R42*SUMPRODUCT(K42:$K$98, X42:$X$98)-K42*$AZ$3)/Z42, 0)</f>
        <v>12554.883288368121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1000000</v>
      </c>
      <c r="S43">
        <f t="shared" si="1"/>
        <v>11581.702659984483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3783.7039385518819</v>
      </c>
      <c r="AC43">
        <f t="shared" si="2"/>
        <v>3126.067642880696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-28445.015373826485</v>
      </c>
      <c r="AI43">
        <f t="shared" si="25"/>
        <v>-28458.511090884054</v>
      </c>
      <c r="AJ43">
        <f t="shared" si="7"/>
        <v>657.63629567118596</v>
      </c>
      <c r="AK43">
        <f t="shared" si="22"/>
        <v>264.85927569863173</v>
      </c>
      <c r="AL43">
        <f t="shared" si="26"/>
        <v>-27536.015519514236</v>
      </c>
      <c r="AN43">
        <f t="shared" si="27"/>
        <v>0</v>
      </c>
      <c r="AO43">
        <f t="shared" si="27"/>
        <v>0</v>
      </c>
      <c r="AP43">
        <f t="shared" si="27"/>
        <v>-0.37099614726107938</v>
      </c>
      <c r="AQ43">
        <f t="shared" si="27"/>
        <v>-781.9511232679472</v>
      </c>
      <c r="AR43">
        <f t="shared" si="27"/>
        <v>-782.32211941520836</v>
      </c>
      <c r="AS43">
        <f t="shared" si="27"/>
        <v>18.07836745186048</v>
      </c>
      <c r="AT43">
        <f t="shared" si="27"/>
        <v>7.2809596134389265</v>
      </c>
      <c r="AU43">
        <f t="shared" si="23"/>
        <v>-756.96279234990891</v>
      </c>
      <c r="AW43">
        <v>40</v>
      </c>
      <c r="AX43">
        <f>IF(Z43&gt;0, (R43*SUMPRODUCT(K43:$K$98, X43:$X$98)-K43*$AZ$3)/Z43, 0)</f>
        <v>11581.702659984483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1000000</v>
      </c>
      <c r="S44">
        <f t="shared" si="1"/>
        <v>10578.219028104479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3126.067642880696</v>
      </c>
      <c r="AC44">
        <f t="shared" si="2"/>
        <v>2521.9549028716988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-28805.036618084996</v>
      </c>
      <c r="AI44">
        <f t="shared" si="25"/>
        <v>-28816.957126141086</v>
      </c>
      <c r="AJ44">
        <f t="shared" si="7"/>
        <v>604.11274000899721</v>
      </c>
      <c r="AK44">
        <f t="shared" si="22"/>
        <v>218.82473500164875</v>
      </c>
      <c r="AL44">
        <f t="shared" si="26"/>
        <v>-27994.019651130438</v>
      </c>
      <c r="AN44">
        <f t="shared" si="27"/>
        <v>0</v>
      </c>
      <c r="AO44">
        <f t="shared" si="27"/>
        <v>0</v>
      </c>
      <c r="AP44">
        <f t="shared" si="27"/>
        <v>-0.29258373384964215</v>
      </c>
      <c r="AQ44">
        <f t="shared" si="27"/>
        <v>-707.00721208695245</v>
      </c>
      <c r="AR44">
        <f t="shared" si="27"/>
        <v>-707.29979582080216</v>
      </c>
      <c r="AS44">
        <f t="shared" si="27"/>
        <v>14.827686899443565</v>
      </c>
      <c r="AT44">
        <f t="shared" si="27"/>
        <v>5.3709588319720476</v>
      </c>
      <c r="AU44">
        <f t="shared" si="23"/>
        <v>-687.10115008938646</v>
      </c>
      <c r="AW44">
        <v>41</v>
      </c>
      <c r="AX44">
        <f>IF(Z44&gt;0, (R44*SUMPRODUCT(K44:$K$98, X44:$X$98)-K44*$AZ$3)/Z44, 0)</f>
        <v>10578.219028104479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1000000</v>
      </c>
      <c r="S45">
        <f t="shared" si="1"/>
        <v>9525.460234529859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2521.9549028716988</v>
      </c>
      <c r="AC45">
        <f t="shared" si="2"/>
        <v>1973.7319615516651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-28820.117439960319</v>
      </c>
      <c r="AI45">
        <f t="shared" si="25"/>
        <v>-28830.477737063848</v>
      </c>
      <c r="AJ45">
        <f t="shared" si="7"/>
        <v>548.22294132003367</v>
      </c>
      <c r="AK45">
        <f t="shared" si="22"/>
        <v>176.53684320101894</v>
      </c>
      <c r="AL45">
        <f t="shared" si="26"/>
        <v>-28105.717952542796</v>
      </c>
      <c r="AN45">
        <f t="shared" si="27"/>
        <v>0</v>
      </c>
      <c r="AO45">
        <f t="shared" si="27"/>
        <v>0</v>
      </c>
      <c r="AP45">
        <f t="shared" si="27"/>
        <v>-0.22704377526165873</v>
      </c>
      <c r="AQ45">
        <f t="shared" si="27"/>
        <v>-631.58693246585563</v>
      </c>
      <c r="AR45">
        <f t="shared" si="27"/>
        <v>-631.8139762411173</v>
      </c>
      <c r="AS45">
        <f t="shared" si="27"/>
        <v>12.014192743560367</v>
      </c>
      <c r="AT45">
        <f t="shared" si="27"/>
        <v>3.8687685259026763</v>
      </c>
      <c r="AU45">
        <f t="shared" si="23"/>
        <v>-615.93101497165424</v>
      </c>
      <c r="AW45">
        <v>42</v>
      </c>
      <c r="AX45">
        <f>IF(Z45&gt;0, (R45*SUMPRODUCT(K45:$K$98, X45:$X$98)-K45*$AZ$3)/Z45, 0)</f>
        <v>9525.460234529859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1000000</v>
      </c>
      <c r="S46">
        <f t="shared" si="1"/>
        <v>8398.1620245692902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1973.7319615516651</v>
      </c>
      <c r="AC46">
        <f t="shared" si="2"/>
        <v>1483.9166994134157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-28438.470597560292</v>
      </c>
      <c r="AI46">
        <f t="shared" si="25"/>
        <v>-28447.305368162906</v>
      </c>
      <c r="AJ46">
        <f t="shared" si="7"/>
        <v>489.81526213824941</v>
      </c>
      <c r="AK46">
        <f t="shared" si="22"/>
        <v>138.16123730861656</v>
      </c>
      <c r="AL46">
        <f t="shared" si="26"/>
        <v>-27819.328868716038</v>
      </c>
      <c r="AN46">
        <f t="shared" si="27"/>
        <v>0</v>
      </c>
      <c r="AO46">
        <f t="shared" si="27"/>
        <v>0</v>
      </c>
      <c r="AP46">
        <f t="shared" si="27"/>
        <v>-0.17286801471384677</v>
      </c>
      <c r="AQ46">
        <f t="shared" si="27"/>
        <v>-556.44930409881636</v>
      </c>
      <c r="AR46">
        <f t="shared" si="27"/>
        <v>-556.62217211353016</v>
      </c>
      <c r="AS46">
        <f t="shared" si="27"/>
        <v>9.5841075847865973</v>
      </c>
      <c r="AT46">
        <f t="shared" si="27"/>
        <v>2.7033705659405802</v>
      </c>
      <c r="AU46">
        <f t="shared" si="23"/>
        <v>-544.33469396280293</v>
      </c>
      <c r="AW46">
        <v>43</v>
      </c>
      <c r="AX46">
        <f>IF(Z46&gt;0, (R46*SUMPRODUCT(K46:$K$98, X46:$X$98)-K46*$AZ$3)/Z46, 0)</f>
        <v>8398.1620245692902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1000000</v>
      </c>
      <c r="S47">
        <f t="shared" si="1"/>
        <v>7148.7762847590866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1483.9166994134157</v>
      </c>
      <c r="AC47">
        <f t="shared" si="2"/>
        <v>1054.0492438213905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-27483.748259096134</v>
      </c>
      <c r="AI47">
        <f t="shared" si="25"/>
        <v>-27491.120494579769</v>
      </c>
      <c r="AJ47">
        <f t="shared" si="7"/>
        <v>429.86745559202518</v>
      </c>
      <c r="AK47">
        <f t="shared" si="22"/>
        <v>103.87416895893911</v>
      </c>
      <c r="AL47">
        <f t="shared" si="26"/>
        <v>-26957.378870028802</v>
      </c>
      <c r="AN47">
        <f t="shared" si="27"/>
        <v>0</v>
      </c>
      <c r="AO47">
        <f t="shared" si="27"/>
        <v>0</v>
      </c>
      <c r="AP47">
        <f t="shared" si="27"/>
        <v>-0.12879545666997078</v>
      </c>
      <c r="AQ47">
        <f t="shared" si="27"/>
        <v>-480.15041243466095</v>
      </c>
      <c r="AR47">
        <f t="shared" si="27"/>
        <v>-480.27920789133088</v>
      </c>
      <c r="AS47">
        <f t="shared" si="27"/>
        <v>7.5099303831833728</v>
      </c>
      <c r="AT47">
        <f t="shared" si="27"/>
        <v>1.8147169955406413</v>
      </c>
      <c r="AU47">
        <f t="shared" si="23"/>
        <v>-470.95456051260686</v>
      </c>
      <c r="AW47">
        <v>44</v>
      </c>
      <c r="AX47">
        <f>IF(Z47&gt;0, (R47*SUMPRODUCT(K47:$K$98, X47:$X$98)-K47*$AZ$3)/Z47, 0)</f>
        <v>7148.7762847590866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1000000</v>
      </c>
      <c r="S48">
        <f t="shared" si="1"/>
        <v>5722.7000058462618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1054.0492438213905</v>
      </c>
      <c r="AC48">
        <f t="shared" si="2"/>
        <v>686.91833898207972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-25936.303381829228</v>
      </c>
      <c r="AI48">
        <f t="shared" si="25"/>
        <v>-25942.305079788934</v>
      </c>
      <c r="AJ48">
        <f t="shared" si="7"/>
        <v>367.1309048393108</v>
      </c>
      <c r="AK48">
        <f t="shared" si="22"/>
        <v>73.783447067497349</v>
      </c>
      <c r="AL48">
        <f t="shared" si="26"/>
        <v>-25501.390727882124</v>
      </c>
      <c r="AN48">
        <f t="shared" si="27"/>
        <v>0</v>
      </c>
      <c r="AO48">
        <f t="shared" si="27"/>
        <v>0</v>
      </c>
      <c r="AP48">
        <f t="shared" si="27"/>
        <v>-9.361759004341573E-2</v>
      </c>
      <c r="AQ48">
        <f t="shared" si="27"/>
        <v>-404.56787954724007</v>
      </c>
      <c r="AR48">
        <f t="shared" si="27"/>
        <v>-404.66149713728345</v>
      </c>
      <c r="AS48">
        <f t="shared" si="27"/>
        <v>5.7266978065639869</v>
      </c>
      <c r="AT48">
        <f t="shared" si="27"/>
        <v>1.1509123827837546</v>
      </c>
      <c r="AU48">
        <f t="shared" si="23"/>
        <v>-397.78388694793568</v>
      </c>
      <c r="AW48">
        <v>45</v>
      </c>
      <c r="AX48">
        <f>IF(Z48&gt;0, (R48*SUMPRODUCT(K48:$K$98, X48:$X$98)-K48*$AZ$3)/Z48, 0)</f>
        <v>5722.7000058462618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1000000</v>
      </c>
      <c r="S49">
        <f t="shared" si="1"/>
        <v>4032.1467419570517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686.91833898207972</v>
      </c>
      <c r="AC49">
        <f t="shared" si="2"/>
        <v>383.26073407354465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-23782.333376562103</v>
      </c>
      <c r="AI49">
        <f t="shared" si="25"/>
        <v>-23787.085940873385</v>
      </c>
      <c r="AJ49">
        <f t="shared" si="7"/>
        <v>303.65760490853506</v>
      </c>
      <c r="AK49">
        <f t="shared" si="22"/>
        <v>48.084283728745582</v>
      </c>
      <c r="AL49">
        <f t="shared" si="26"/>
        <v>-23435.344052236105</v>
      </c>
      <c r="AN49">
        <f t="shared" si="27"/>
        <v>0</v>
      </c>
      <c r="AO49">
        <f t="shared" si="27"/>
        <v>0</v>
      </c>
      <c r="AP49">
        <f t="shared" si="27"/>
        <v>-6.6190140264054301E-2</v>
      </c>
      <c r="AQ49">
        <f t="shared" si="27"/>
        <v>-331.22244727215605</v>
      </c>
      <c r="AR49">
        <f t="shared" si="27"/>
        <v>-331.28863741242009</v>
      </c>
      <c r="AS49">
        <f t="shared" si="27"/>
        <v>4.2291146725631226</v>
      </c>
      <c r="AT49">
        <f t="shared" si="27"/>
        <v>0.66968172886096011</v>
      </c>
      <c r="AU49">
        <f t="shared" si="23"/>
        <v>-326.38984101099607</v>
      </c>
      <c r="AW49">
        <v>46</v>
      </c>
      <c r="AX49">
        <f>IF(Z49&gt;0, (R49*SUMPRODUCT(K49:$K$98, X49:$X$98)-K49*$AZ$3)/Z49, 0)</f>
        <v>4032.1467419570517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1000000</v>
      </c>
      <c r="S50">
        <f t="shared" si="1"/>
        <v>1948.5142202679342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383.26073407354465</v>
      </c>
      <c r="AC50">
        <f t="shared" si="2"/>
        <v>142.13674630023161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-21154.553714709287</v>
      </c>
      <c r="AI50">
        <f t="shared" si="25"/>
        <v>-21158.20102569172</v>
      </c>
      <c r="AJ50">
        <f t="shared" si="7"/>
        <v>241.12398777331305</v>
      </c>
      <c r="AK50">
        <f t="shared" si="22"/>
        <v>26.828251385148128</v>
      </c>
      <c r="AL50">
        <f t="shared" si="26"/>
        <v>-20890.248786533259</v>
      </c>
      <c r="AN50">
        <f t="shared" si="27"/>
        <v>0</v>
      </c>
      <c r="AO50">
        <f t="shared" si="27"/>
        <v>0</v>
      </c>
      <c r="AP50">
        <f t="shared" si="27"/>
        <v>-4.5354467328004633E-2</v>
      </c>
      <c r="AQ50">
        <f t="shared" si="27"/>
        <v>-263.05777596515316</v>
      </c>
      <c r="AR50">
        <f t="shared" si="27"/>
        <v>-263.10313043248112</v>
      </c>
      <c r="AS50">
        <f t="shared" si="27"/>
        <v>2.9983870523060183</v>
      </c>
      <c r="AT50">
        <f t="shared" si="27"/>
        <v>0.33361044801923351</v>
      </c>
      <c r="AU50">
        <f t="shared" si="23"/>
        <v>-259.77113293215592</v>
      </c>
      <c r="AW50">
        <v>47</v>
      </c>
      <c r="AX50">
        <f>IF(Z50&gt;0, (R50*SUMPRODUCT(K50:$K$98, X50:$X$98)-K50*$AZ$3)/Z50, 0)</f>
        <v>1948.5142202679342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1000000</v>
      </c>
      <c r="S51">
        <f t="shared" si="1"/>
        <v>-749.87208122437119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142.13674630023161</v>
      </c>
      <c r="AC51">
        <f t="shared" si="2"/>
        <v>-40.475976540954093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-18239.582472069073</v>
      </c>
      <c r="AI51">
        <f t="shared" si="25"/>
        <v>-18242.281330818078</v>
      </c>
      <c r="AJ51">
        <f t="shared" si="7"/>
        <v>182.6127228411857</v>
      </c>
      <c r="AK51">
        <f t="shared" si="22"/>
        <v>9.9495722410162131</v>
      </c>
      <c r="AL51">
        <f t="shared" si="26"/>
        <v>-18049.719035735874</v>
      </c>
      <c r="AN51">
        <f t="shared" si="27"/>
        <v>0</v>
      </c>
      <c r="AO51">
        <f t="shared" si="27"/>
        <v>0</v>
      </c>
      <c r="AP51">
        <f t="shared" si="27"/>
        <v>-2.9964663777599501E-2</v>
      </c>
      <c r="AQ51">
        <f t="shared" si="27"/>
        <v>-202.50891471094889</v>
      </c>
      <c r="AR51">
        <f t="shared" si="27"/>
        <v>-202.53887937472649</v>
      </c>
      <c r="AS51">
        <f t="shared" si="27"/>
        <v>2.0274973054679131</v>
      </c>
      <c r="AT51">
        <f t="shared" si="27"/>
        <v>0.11046728067661804</v>
      </c>
      <c r="AU51">
        <f t="shared" si="23"/>
        <v>-200.40091478858193</v>
      </c>
      <c r="AW51">
        <v>48</v>
      </c>
      <c r="AX51">
        <f>IF(Z51&gt;0, (R51*SUMPRODUCT(K51:$K$98, X51:$X$98)-K51*$AZ$3)/Z51, 0)</f>
        <v>-749.87208122437119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1000000</v>
      </c>
      <c r="S52">
        <f t="shared" si="1"/>
        <v>-4471.9608418143343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-40.475976540954093</v>
      </c>
      <c r="AC52">
        <f t="shared" si="2"/>
        <v>-171.15895096264614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-15163.599631178184</v>
      </c>
      <c r="AI52">
        <f t="shared" si="25"/>
        <v>-15165.513321358141</v>
      </c>
      <c r="AJ52">
        <f t="shared" si="7"/>
        <v>130.68297442169205</v>
      </c>
      <c r="AK52">
        <f t="shared" si="22"/>
        <v>-2.8333183578667867</v>
      </c>
      <c r="AL52">
        <f t="shared" si="26"/>
        <v>-15037.663665294316</v>
      </c>
      <c r="AN52">
        <f t="shared" si="27"/>
        <v>0</v>
      </c>
      <c r="AO52">
        <f t="shared" si="27"/>
        <v>0</v>
      </c>
      <c r="AP52">
        <f t="shared" si="27"/>
        <v>-1.8970678293326788E-2</v>
      </c>
      <c r="AQ52">
        <f t="shared" si="27"/>
        <v>-150.31888305888396</v>
      </c>
      <c r="AR52">
        <f t="shared" si="27"/>
        <v>-150.33785373717728</v>
      </c>
      <c r="AS52">
        <f t="shared" si="27"/>
        <v>1.2954785952994154</v>
      </c>
      <c r="AT52">
        <f t="shared" si="27"/>
        <v>-2.8087080987621332E-2</v>
      </c>
      <c r="AU52">
        <f t="shared" si="23"/>
        <v>-149.07046222286547</v>
      </c>
      <c r="AW52">
        <v>49</v>
      </c>
      <c r="AX52">
        <f>IF(Z52&gt;0, (R52*SUMPRODUCT(K52:$K$98, X52:$X$98)-K52*$AZ$3)/Z52, 0)</f>
        <v>-4471.9608418143343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1000000</v>
      </c>
      <c r="S53">
        <f t="shared" si="1"/>
        <v>-9972.4645797563153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-171.15895096264614</v>
      </c>
      <c r="AC53">
        <f t="shared" si="2"/>
        <v>-257.3475301918366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-12085.255160548388</v>
      </c>
      <c r="AI53">
        <f t="shared" si="25"/>
        <v>-12086.545451068518</v>
      </c>
      <c r="AJ53">
        <f t="shared" si="7"/>
        <v>86.188579229190452</v>
      </c>
      <c r="AK53">
        <f t="shared" si="22"/>
        <v>-11.981126567385232</v>
      </c>
      <c r="AL53">
        <f t="shared" si="26"/>
        <v>-12012.337998406712</v>
      </c>
      <c r="AN53">
        <f t="shared" si="27"/>
        <v>0</v>
      </c>
      <c r="AO53">
        <f t="shared" si="27"/>
        <v>0</v>
      </c>
      <c r="AP53">
        <f t="shared" si="27"/>
        <v>-1.1420384207490425E-2</v>
      </c>
      <c r="AQ53">
        <f t="shared" si="27"/>
        <v>-106.96680710721856</v>
      </c>
      <c r="AR53">
        <f t="shared" si="27"/>
        <v>-106.97822749142604</v>
      </c>
      <c r="AS53">
        <f t="shared" si="27"/>
        <v>0.76285663867073017</v>
      </c>
      <c r="AT53">
        <f t="shared" si="27"/>
        <v>-0.10604516308801823</v>
      </c>
      <c r="AU53">
        <f t="shared" si="23"/>
        <v>-106.32141601584334</v>
      </c>
      <c r="AW53">
        <v>50</v>
      </c>
      <c r="AX53">
        <f>IF(Z53&gt;0, (R53*SUMPRODUCT(K53:$K$98, X53:$X$98)-K53*$AZ$3)/Z53, 0)</f>
        <v>-9972.4645797563153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1000000</v>
      </c>
      <c r="S54">
        <f t="shared" si="1"/>
        <v>-18690.527414728298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-257.3475301918366</v>
      </c>
      <c r="AC54">
        <f t="shared" si="2"/>
        <v>-307.05513745111477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-9119.3695869576986</v>
      </c>
      <c r="AI54">
        <f t="shared" si="25"/>
        <v>-9120.1910060932787</v>
      </c>
      <c r="AJ54">
        <f t="shared" si="7"/>
        <v>49.707607259278177</v>
      </c>
      <c r="AK54">
        <f t="shared" si="22"/>
        <v>-18.014327113428564</v>
      </c>
      <c r="AL54">
        <f t="shared" si="26"/>
        <v>-9088.497725947429</v>
      </c>
      <c r="AN54">
        <f t="shared" si="27"/>
        <v>0</v>
      </c>
      <c r="AO54">
        <f t="shared" si="27"/>
        <v>0</v>
      </c>
      <c r="AP54">
        <f t="shared" si="27"/>
        <v>-6.4914243684468589E-3</v>
      </c>
      <c r="AQ54">
        <f t="shared" si="27"/>
        <v>-72.0675905849114</v>
      </c>
      <c r="AR54">
        <f t="shared" si="27"/>
        <v>-72.074082009279834</v>
      </c>
      <c r="AS54">
        <f t="shared" si="27"/>
        <v>0.39282402744599348</v>
      </c>
      <c r="AT54">
        <f t="shared" si="27"/>
        <v>-0.14236172124550836</v>
      </c>
      <c r="AU54">
        <f t="shared" si="23"/>
        <v>-71.823619703079359</v>
      </c>
      <c r="AW54">
        <v>51</v>
      </c>
      <c r="AX54">
        <f>IF(Z54&gt;0, (R54*SUMPRODUCT(K54:$K$98, X54:$X$98)-K54*$AZ$3)/Z54, 0)</f>
        <v>-18690.527414728298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1000000</v>
      </c>
      <c r="S55">
        <f t="shared" si="1"/>
        <v>-33425.959522038182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-307.05513745111477</v>
      </c>
      <c r="AC55">
        <f t="shared" si="2"/>
        <v>-327.99844245750779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-6451.4129617145672</v>
      </c>
      <c r="AI55">
        <f t="shared" si="25"/>
        <v>-6451.9035960107067</v>
      </c>
      <c r="AJ55">
        <f t="shared" si="7"/>
        <v>20.943305006393018</v>
      </c>
      <c r="AK55">
        <f t="shared" si="22"/>
        <v>-21.493859621578036</v>
      </c>
      <c r="AL55">
        <f t="shared" si="26"/>
        <v>-6452.454150625892</v>
      </c>
      <c r="AN55">
        <f t="shared" si="27"/>
        <v>0</v>
      </c>
      <c r="AO55">
        <f t="shared" si="27"/>
        <v>0</v>
      </c>
      <c r="AP55">
        <f t="shared" si="27"/>
        <v>-3.4619043607359702E-3</v>
      </c>
      <c r="AQ55">
        <f t="shared" si="27"/>
        <v>-45.52102215603756</v>
      </c>
      <c r="AR55">
        <f t="shared" si="27"/>
        <v>-45.524484060398294</v>
      </c>
      <c r="AS55">
        <f t="shared" si="27"/>
        <v>0.14777548063878673</v>
      </c>
      <c r="AT55">
        <f t="shared" si="27"/>
        <v>-0.15166018139886417</v>
      </c>
      <c r="AU55">
        <f t="shared" si="23"/>
        <v>-45.528368761158376</v>
      </c>
      <c r="AW55">
        <v>52</v>
      </c>
      <c r="AX55">
        <f>IF(Z55&gt;0, (R55*SUMPRODUCT(K55:$K$98, X55:$X$98)-K55*$AZ$3)/Z55, 0)</f>
        <v>-33425.959522038182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1000000</v>
      </c>
      <c r="S56">
        <f t="shared" si="1"/>
        <v>-56601.518179368562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-327.99844245750779</v>
      </c>
      <c r="AC56">
        <f t="shared" si="2"/>
        <v>-327.87278106129679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-3921.9091204542137</v>
      </c>
      <c r="AI56">
        <f t="shared" si="25"/>
        <v>-3922.198752951369</v>
      </c>
      <c r="AJ56">
        <f t="shared" si="7"/>
        <v>-0.12566139621100092</v>
      </c>
      <c r="AK56">
        <f t="shared" si="22"/>
        <v>-22.959890972025548</v>
      </c>
      <c r="AL56">
        <f t="shared" si="26"/>
        <v>-3945.2843053196057</v>
      </c>
      <c r="AN56">
        <f t="shared" si="27"/>
        <v>0</v>
      </c>
      <c r="AO56">
        <f t="shared" si="27"/>
        <v>0</v>
      </c>
      <c r="AP56">
        <f t="shared" si="27"/>
        <v>-1.8246788115519211E-3</v>
      </c>
      <c r="AQ56">
        <f t="shared" si="27"/>
        <v>-24.707947289115328</v>
      </c>
      <c r="AR56">
        <f t="shared" si="27"/>
        <v>-24.709771967926883</v>
      </c>
      <c r="AS56">
        <f t="shared" si="27"/>
        <v>-7.9166422742056369E-4</v>
      </c>
      <c r="AT56">
        <f t="shared" si="27"/>
        <v>-0.14464684378891002</v>
      </c>
      <c r="AU56">
        <f t="shared" si="23"/>
        <v>-24.855210475943213</v>
      </c>
      <c r="AW56">
        <v>53</v>
      </c>
      <c r="AX56">
        <f>IF(Z56&gt;0, (R56*SUMPRODUCT(K56:$K$98, X56:$X$98)-K56*$AZ$3)/Z56, 0)</f>
        <v>-56601.518179368562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1000000</v>
      </c>
      <c r="S57">
        <f t="shared" si="1"/>
        <v>-92368.756287393218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-327.87278106129679</v>
      </c>
      <c r="AC57">
        <f t="shared" si="2"/>
        <v>-311.82476089304731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-2358.8550935256217</v>
      </c>
      <c r="AI57">
        <f t="shared" si="25"/>
        <v>-2359.0238869431291</v>
      </c>
      <c r="AJ57">
        <f t="shared" si="7"/>
        <v>-16.048020168249479</v>
      </c>
      <c r="AK57">
        <f t="shared" si="22"/>
        <v>-22.951094674290779</v>
      </c>
      <c r="AL57">
        <f t="shared" si="26"/>
        <v>-2398.0230017856693</v>
      </c>
      <c r="AN57">
        <f t="shared" si="27"/>
        <v>0</v>
      </c>
      <c r="AO57">
        <f t="shared" si="27"/>
        <v>0</v>
      </c>
      <c r="AP57">
        <f t="shared" si="27"/>
        <v>-9.4945989277132306E-4</v>
      </c>
      <c r="AQ57">
        <f t="shared" si="27"/>
        <v>-13.268516848795002</v>
      </c>
      <c r="AR57">
        <f t="shared" si="27"/>
        <v>-13.269466308687774</v>
      </c>
      <c r="AS57">
        <f t="shared" si="27"/>
        <v>-9.0269820548392818E-2</v>
      </c>
      <c r="AT57">
        <f t="shared" si="27"/>
        <v>-0.12909948865445586</v>
      </c>
      <c r="AU57">
        <f t="shared" si="23"/>
        <v>-13.488835617890622</v>
      </c>
      <c r="AW57">
        <v>54</v>
      </c>
      <c r="AX57">
        <f>IF(Z57&gt;0, (R57*SUMPRODUCT(K57:$K$98, X57:$X$98)-K57*$AZ$3)/Z57, 0)</f>
        <v>-92368.756287393218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1000000</v>
      </c>
      <c r="S58">
        <f t="shared" si="1"/>
        <v>-148865.20724301395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-311.82476089304731</v>
      </c>
      <c r="AC58">
        <f t="shared" si="2"/>
        <v>-288.70402108348105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-1402.7443412596158</v>
      </c>
      <c r="AI58">
        <f t="shared" si="25"/>
        <v>-1402.841309525885</v>
      </c>
      <c r="AJ58">
        <f t="shared" si="7"/>
        <v>-23.12073980956626</v>
      </c>
      <c r="AK58">
        <f t="shared" si="22"/>
        <v>-21.827733262513313</v>
      </c>
      <c r="AL58">
        <f t="shared" si="26"/>
        <v>-1447.7897825979644</v>
      </c>
      <c r="AN58">
        <f t="shared" si="27"/>
        <v>0</v>
      </c>
      <c r="AO58">
        <f t="shared" si="27"/>
        <v>0</v>
      </c>
      <c r="AP58">
        <f t="shared" si="27"/>
        <v>-4.8700422139566203E-4</v>
      </c>
      <c r="AQ58">
        <f t="shared" si="27"/>
        <v>-7.0450101050083607</v>
      </c>
      <c r="AR58">
        <f t="shared" si="27"/>
        <v>-7.0454971092297551</v>
      </c>
      <c r="AS58">
        <f t="shared" si="27"/>
        <v>-0.11611941021797138</v>
      </c>
      <c r="AT58">
        <f t="shared" si="27"/>
        <v>-0.10962553680006104</v>
      </c>
      <c r="AU58">
        <f t="shared" si="23"/>
        <v>-7.2712420562477869</v>
      </c>
      <c r="AW58">
        <v>55</v>
      </c>
      <c r="AX58">
        <f>IF(Z58&gt;0, (R58*SUMPRODUCT(K58:$K$98, X58:$X$98)-K58*$AZ$3)/Z58, 0)</f>
        <v>-148865.20724301395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1000000</v>
      </c>
      <c r="S59">
        <f t="shared" si="1"/>
        <v>-240131.38580418704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-288.70402108348105</v>
      </c>
      <c r="AC59">
        <f t="shared" si="2"/>
        <v>-263.25862345780956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-823.66090635612841</v>
      </c>
      <c r="AI59">
        <f t="shared" si="25"/>
        <v>-823.71572189441724</v>
      </c>
      <c r="AJ59">
        <f t="shared" si="7"/>
        <v>-25.44539762567149</v>
      </c>
      <c r="AK59">
        <f t="shared" si="22"/>
        <v>-20.209281475843675</v>
      </c>
      <c r="AL59">
        <f t="shared" si="26"/>
        <v>-869.37040099593241</v>
      </c>
      <c r="AN59">
        <f t="shared" si="27"/>
        <v>0</v>
      </c>
      <c r="AO59">
        <f t="shared" si="27"/>
        <v>0</v>
      </c>
      <c r="AP59">
        <f t="shared" si="27"/>
        <v>-2.4580389223291267E-4</v>
      </c>
      <c r="AQ59">
        <f t="shared" si="27"/>
        <v>-3.6934610693007719</v>
      </c>
      <c r="AR59">
        <f t="shared" si="27"/>
        <v>-3.6937068731930047</v>
      </c>
      <c r="AS59">
        <f t="shared" si="27"/>
        <v>-0.11410227776752206</v>
      </c>
      <c r="AT59">
        <f t="shared" si="27"/>
        <v>-9.062248043285985E-2</v>
      </c>
      <c r="AU59">
        <f t="shared" si="23"/>
        <v>-3.8984316313933869</v>
      </c>
      <c r="AW59">
        <v>56</v>
      </c>
      <c r="AX59">
        <f>IF(Z59&gt;0, (R59*SUMPRODUCT(K59:$K$98, X59:$X$98)-K59*$AZ$3)/Z59, 0)</f>
        <v>-240131.38580418704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1000000</v>
      </c>
      <c r="S60">
        <f t="shared" si="1"/>
        <v>-390239.00346060254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-263.25862345780956</v>
      </c>
      <c r="AC60">
        <f t="shared" si="2"/>
        <v>-237.94279191043196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-475.61159944540765</v>
      </c>
      <c r="AI60">
        <f t="shared" si="25"/>
        <v>-475.64208624834129</v>
      </c>
      <c r="AJ60">
        <f t="shared" si="7"/>
        <v>-25.315831547377599</v>
      </c>
      <c r="AK60">
        <f t="shared" si="22"/>
        <v>-18.428103642046672</v>
      </c>
      <c r="AL60">
        <f t="shared" si="26"/>
        <v>-519.38602143776563</v>
      </c>
      <c r="AN60">
        <f t="shared" si="27"/>
        <v>0</v>
      </c>
      <c r="AO60">
        <f t="shared" si="27"/>
        <v>0</v>
      </c>
      <c r="AP60">
        <f t="shared" si="27"/>
        <v>-1.2206156477515584E-4</v>
      </c>
      <c r="AQ60">
        <f t="shared" si="27"/>
        <v>-1.9042303707573027</v>
      </c>
      <c r="AR60">
        <f t="shared" si="27"/>
        <v>-1.904352432322078</v>
      </c>
      <c r="AS60">
        <f t="shared" si="27"/>
        <v>-0.10135828341803436</v>
      </c>
      <c r="AT60">
        <f t="shared" si="27"/>
        <v>-7.3781536597440453E-2</v>
      </c>
      <c r="AU60">
        <f t="shared" si="23"/>
        <v>-2.0794922523375532</v>
      </c>
      <c r="AW60">
        <v>57</v>
      </c>
      <c r="AX60">
        <f>IF(Z60&gt;0, (R60*SUMPRODUCT(K60:$K$98, X60:$X$98)-K60*$AZ$3)/Z60, 0)</f>
        <v>-390239.00346060254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1000000</v>
      </c>
      <c r="S61">
        <f t="shared" si="1"/>
        <v>-642267.78536155436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-237.94279191043196</v>
      </c>
      <c r="AC61">
        <f t="shared" si="2"/>
        <v>-213.94586815915497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-270.52862618860348</v>
      </c>
      <c r="AI61">
        <f t="shared" si="25"/>
        <v>-270.54528169219833</v>
      </c>
      <c r="AJ61">
        <f t="shared" si="7"/>
        <v>-23.996923751276995</v>
      </c>
      <c r="AK61">
        <f t="shared" si="22"/>
        <v>-16.65599543373024</v>
      </c>
      <c r="AL61">
        <f t="shared" si="26"/>
        <v>-311.19820087720558</v>
      </c>
      <c r="AN61">
        <f t="shared" si="27"/>
        <v>0</v>
      </c>
      <c r="AO61">
        <f t="shared" si="27"/>
        <v>0</v>
      </c>
      <c r="AP61">
        <f t="shared" si="27"/>
        <v>-5.9539721033832284E-5</v>
      </c>
      <c r="AQ61">
        <f t="shared" si="27"/>
        <v>-0.96707967088414482</v>
      </c>
      <c r="AR61">
        <f t="shared" si="27"/>
        <v>-0.9671392106051786</v>
      </c>
      <c r="AS61">
        <f t="shared" si="27"/>
        <v>-8.5783665302162054E-2</v>
      </c>
      <c r="AT61">
        <f t="shared" si="27"/>
        <v>-5.9541479248373254E-2</v>
      </c>
      <c r="AU61">
        <f t="shared" si="23"/>
        <v>-1.1124643551557141</v>
      </c>
      <c r="AW61">
        <v>58</v>
      </c>
      <c r="AX61">
        <f>IF(Z61&gt;0, (R61*SUMPRODUCT(K61:$K$98, X61:$X$98)-K61*$AZ$3)/Z61, 0)</f>
        <v>-642267.78536155436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1000000</v>
      </c>
      <c r="S62">
        <f t="shared" si="1"/>
        <v>-1074163.6122484026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-213.94586815915497</v>
      </c>
      <c r="AC62">
        <f t="shared" si="2"/>
        <v>-191.78691736393711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-151.23362186937408</v>
      </c>
      <c r="AI62">
        <f t="shared" si="25"/>
        <v>-151.24254913683953</v>
      </c>
      <c r="AJ62">
        <f t="shared" si="7"/>
        <v>-22.158950795217862</v>
      </c>
      <c r="AK62">
        <f t="shared" si="22"/>
        <v>-14.976210771140849</v>
      </c>
      <c r="AL62">
        <f t="shared" si="26"/>
        <v>-188.37771070319823</v>
      </c>
      <c r="AN62">
        <f t="shared" si="27"/>
        <v>0</v>
      </c>
      <c r="AO62">
        <f t="shared" si="27"/>
        <v>0</v>
      </c>
      <c r="AP62">
        <f t="shared" si="27"/>
        <v>-2.8493746154442201E-5</v>
      </c>
      <c r="AQ62">
        <f t="shared" si="27"/>
        <v>-0.48270228804497667</v>
      </c>
      <c r="AR62">
        <f t="shared" si="27"/>
        <v>-0.48273078179113116</v>
      </c>
      <c r="AS62">
        <f t="shared" si="27"/>
        <v>-7.0726179253753449E-2</v>
      </c>
      <c r="AT62">
        <f t="shared" si="27"/>
        <v>-4.7800555961805269E-2</v>
      </c>
      <c r="AU62">
        <f t="shared" si="23"/>
        <v>-0.60125751700668983</v>
      </c>
      <c r="AW62">
        <v>59</v>
      </c>
      <c r="AX62">
        <f>IF(Z62&gt;0, (R62*SUMPRODUCT(K62:$K$98, X62:$X$98)-K62*$AZ$3)/Z62, 0)</f>
        <v>-1074163.6122484026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1000000</v>
      </c>
      <c r="S63">
        <f t="shared" si="1"/>
        <v>-1829749.9664745068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-191.78691736393711</v>
      </c>
      <c r="AC63">
        <f t="shared" si="2"/>
        <v>-171.62137816439099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-82.964906714193589</v>
      </c>
      <c r="AI63">
        <f t="shared" si="25"/>
        <v>-82.969596463648671</v>
      </c>
      <c r="AJ63">
        <f t="shared" si="7"/>
        <v>-20.165539199546117</v>
      </c>
      <c r="AK63">
        <f t="shared" si="22"/>
        <v>-13.425084215475598</v>
      </c>
      <c r="AL63">
        <f t="shared" si="26"/>
        <v>-116.56021987867038</v>
      </c>
      <c r="AN63">
        <f t="shared" si="27"/>
        <v>0</v>
      </c>
      <c r="AO63">
        <f t="shared" si="27"/>
        <v>0</v>
      </c>
      <c r="AP63">
        <f t="shared" si="27"/>
        <v>-1.3364804897940422E-5</v>
      </c>
      <c r="AQ63">
        <f t="shared" si="27"/>
        <v>-0.23643262870008042</v>
      </c>
      <c r="AR63">
        <f t="shared" si="27"/>
        <v>-0.23644599350497836</v>
      </c>
      <c r="AS63">
        <f t="shared" si="27"/>
        <v>-5.7467568287972691E-2</v>
      </c>
      <c r="AT63">
        <f t="shared" si="27"/>
        <v>-3.8258681619680823E-2</v>
      </c>
      <c r="AU63">
        <f t="shared" si="23"/>
        <v>-0.33217224341263185</v>
      </c>
      <c r="AW63">
        <v>60</v>
      </c>
      <c r="AX63">
        <f>IF(Z63&gt;0, (R63*SUMPRODUCT(K63:$K$98, X63:$X$98)-K63*$AZ$3)/Z63, 0)</f>
        <v>-1829749.9664745068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1000000</v>
      </c>
      <c r="S64">
        <f t="shared" si="1"/>
        <v>-3183044.3975999248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-171.62137816439099</v>
      </c>
      <c r="AC64">
        <f t="shared" si="2"/>
        <v>-153.42188089345618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-44.65730910041384</v>
      </c>
      <c r="AI64">
        <f t="shared" si="25"/>
        <v>-44.659719086919353</v>
      </c>
      <c r="AJ64">
        <f t="shared" si="7"/>
        <v>-18.199497270934813</v>
      </c>
      <c r="AK64">
        <f t="shared" si="22"/>
        <v>-12.01349647150737</v>
      </c>
      <c r="AL64">
        <f t="shared" si="26"/>
        <v>-74.872712829361532</v>
      </c>
      <c r="AN64">
        <f t="shared" si="27"/>
        <v>0</v>
      </c>
      <c r="AO64">
        <f t="shared" si="27"/>
        <v>0</v>
      </c>
      <c r="AP64">
        <f t="shared" si="27"/>
        <v>-6.1321048173682867E-6</v>
      </c>
      <c r="AQ64">
        <f t="shared" si="27"/>
        <v>-0.11362856166979531</v>
      </c>
      <c r="AR64">
        <f t="shared" si="27"/>
        <v>-0.11363469377461266</v>
      </c>
      <c r="AS64">
        <f t="shared" si="27"/>
        <v>-4.630782148919322E-2</v>
      </c>
      <c r="AT64">
        <f t="shared" si="27"/>
        <v>-3.0567814142431017E-2</v>
      </c>
      <c r="AU64">
        <f t="shared" si="23"/>
        <v>-0.19051032940623688</v>
      </c>
      <c r="AW64">
        <v>61</v>
      </c>
      <c r="AX64">
        <f>IF(Z64&gt;0, (R64*SUMPRODUCT(K64:$K$98, X64:$X$98)-K64*$AZ$3)/Z64, 0)</f>
        <v>-3183044.3975999248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1000000</v>
      </c>
      <c r="S65">
        <f t="shared" si="1"/>
        <v>-5663839.8809990389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-153.42188089345618</v>
      </c>
      <c r="AC65">
        <f t="shared" si="2"/>
        <v>-137.07485775902339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-23.515979115768243</v>
      </c>
      <c r="AI65">
        <f t="shared" si="25"/>
        <v>-23.517189203452915</v>
      </c>
      <c r="AJ65">
        <f t="shared" si="7"/>
        <v>-16.347023134432789</v>
      </c>
      <c r="AK65">
        <f t="shared" si="22"/>
        <v>-10.739531662541934</v>
      </c>
      <c r="AL65">
        <f t="shared" si="26"/>
        <v>-50.603744000427639</v>
      </c>
      <c r="AN65">
        <f t="shared" si="27"/>
        <v>0</v>
      </c>
      <c r="AO65">
        <f t="shared" si="27"/>
        <v>0</v>
      </c>
      <c r="AP65">
        <f t="shared" si="27"/>
        <v>-2.7491205061999118E-6</v>
      </c>
      <c r="AQ65">
        <f t="shared" si="27"/>
        <v>-5.3424442897333974E-2</v>
      </c>
      <c r="AR65">
        <f t="shared" si="27"/>
        <v>-5.3427192017840172E-2</v>
      </c>
      <c r="AS65">
        <f t="shared" si="27"/>
        <v>-3.7137752150889811E-2</v>
      </c>
      <c r="AT65">
        <f t="shared" si="27"/>
        <v>-2.4398452355524548E-2</v>
      </c>
      <c r="AU65">
        <f t="shared" si="23"/>
        <v>-0.11496339652425454</v>
      </c>
      <c r="AW65">
        <v>62</v>
      </c>
      <c r="AX65">
        <f>IF(Z65&gt;0, (R65*SUMPRODUCT(K65:$K$98, X65:$X$98)-K65*$AZ$3)/Z65, 0)</f>
        <v>-5663839.8809990389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1000000</v>
      </c>
      <c r="S66">
        <f t="shared" si="1"/>
        <v>-10331463.675402014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-137.07485775902339</v>
      </c>
      <c r="AC66">
        <f t="shared" si="2"/>
        <v>-122.43127175897195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-12.109404431441085</v>
      </c>
      <c r="AI66">
        <f t="shared" si="25"/>
        <v>-12.109996948027339</v>
      </c>
      <c r="AJ66">
        <f t="shared" si="7"/>
        <v>-14.643586000051442</v>
      </c>
      <c r="AK66">
        <f t="shared" si="22"/>
        <v>-9.5952400431316374</v>
      </c>
      <c r="AL66">
        <f t="shared" si="26"/>
        <v>-36.348822991210419</v>
      </c>
      <c r="AN66">
        <f t="shared" si="27"/>
        <v>0</v>
      </c>
      <c r="AO66">
        <f t="shared" si="27"/>
        <v>0</v>
      </c>
      <c r="AP66">
        <f t="shared" si="27"/>
        <v>-1.2018753432420669E-6</v>
      </c>
      <c r="AQ66">
        <f t="shared" si="27"/>
        <v>-2.4563016369764233E-2</v>
      </c>
      <c r="AR66">
        <f t="shared" si="27"/>
        <v>-2.4564218245107478E-2</v>
      </c>
      <c r="AS66">
        <f t="shared" si="27"/>
        <v>-2.9703413133795945E-2</v>
      </c>
      <c r="AT66">
        <f t="shared" si="27"/>
        <v>-1.9463222950859154E-2</v>
      </c>
      <c r="AU66">
        <f t="shared" si="23"/>
        <v>-7.3730854329762577E-2</v>
      </c>
      <c r="AW66">
        <v>63</v>
      </c>
      <c r="AX66">
        <f>IF(Z66&gt;0, (R66*SUMPRODUCT(K66:$K$98, X66:$X$98)-K66*$AZ$3)/Z66, 0)</f>
        <v>-10331463.675402014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-19364434.475119781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-122.43127175897195</v>
      </c>
      <c r="AC67">
        <f t="shared" ref="AC67:AC89" si="30">S67*Z67</f>
        <v>-109.33350402270892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-6.0857299295351481</v>
      </c>
      <c r="AI67">
        <f t="shared" ref="AI67:AI89" si="34">SUM(AE67:AH67)</f>
        <v>-6.0860122344590621</v>
      </c>
      <c r="AJ67">
        <f t="shared" ref="AJ67:AJ89" si="35">AB67-AC67</f>
        <v>-13.097767736263023</v>
      </c>
      <c r="AK67">
        <f t="shared" si="22"/>
        <v>-8.5701890231280373</v>
      </c>
      <c r="AL67">
        <f t="shared" si="26"/>
        <v>-27.753968993850123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-1.1021826401202837E-2</v>
      </c>
      <c r="AR67">
        <f t="shared" si="36"/>
        <v>-1.1022337681837963E-2</v>
      </c>
      <c r="AS67">
        <f t="shared" si="36"/>
        <v>-2.3721283051315649E-2</v>
      </c>
      <c r="AT67">
        <f t="shared" si="36"/>
        <v>-1.5521414313833427E-2</v>
      </c>
      <c r="AU67">
        <f t="shared" si="23"/>
        <v>-5.0265035046987039E-2</v>
      </c>
      <c r="AW67">
        <v>64</v>
      </c>
      <c r="AX67">
        <f>IF(Z67&gt;0, (R67*SUMPRODUCT(K67:$K$98, X67:$X$98)-K67*$AZ$3)/Z67, 0)</f>
        <v>-19364434.475119781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1000000</v>
      </c>
      <c r="S68">
        <f t="shared" si="29"/>
        <v>-37345319.17319528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-109.33350402270892</v>
      </c>
      <c r="AC68">
        <f t="shared" si="30"/>
        <v>-97.628159105687971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-2.9754368047052675</v>
      </c>
      <c r="AI68">
        <f t="shared" si="34"/>
        <v>-2.9755675147397072</v>
      </c>
      <c r="AJ68">
        <f t="shared" si="35"/>
        <v>-11.705344917020952</v>
      </c>
      <c r="AK68">
        <f t="shared" si="22"/>
        <v>-7.6533452815896252</v>
      </c>
      <c r="AL68">
        <f t="shared" si="26"/>
        <v>-22.334257713350283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-4.811423654324444E-3</v>
      </c>
      <c r="AR68">
        <f t="shared" si="36"/>
        <v>-4.8116350187031353E-3</v>
      </c>
      <c r="AS68">
        <f t="shared" si="36"/>
        <v>-1.8928102699650423E-2</v>
      </c>
      <c r="AT68">
        <f t="shared" si="36"/>
        <v>-1.2375825446644045E-2</v>
      </c>
      <c r="AU68">
        <f t="shared" si="23"/>
        <v>-3.6115563164997602E-2</v>
      </c>
      <c r="AW68">
        <v>65</v>
      </c>
      <c r="AX68">
        <f>IF(Z68&gt;0, (R68*SUMPRODUCT(K68:$K$98, X68:$X$98)-K68*$AZ$3)/Z68, 0)</f>
        <v>-37345319.17319528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1000000</v>
      </c>
      <c r="S69">
        <f t="shared" si="29"/>
        <v>-74272178.36100167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-97.628159105687971</v>
      </c>
      <c r="AC69">
        <f t="shared" si="30"/>
        <v>-87.171928794143923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-1.414376547922308</v>
      </c>
      <c r="AI69">
        <f t="shared" si="34"/>
        <v>-1.414435232029007</v>
      </c>
      <c r="AJ69">
        <f t="shared" si="35"/>
        <v>-10.456230311544047</v>
      </c>
      <c r="AK69">
        <f t="shared" si="22"/>
        <v>-6.8339711373981586</v>
      </c>
      <c r="AL69">
        <f t="shared" si="26"/>
        <v>-18.704636680971213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-2.0420665535421968E-3</v>
      </c>
      <c r="AR69">
        <f t="shared" si="36"/>
        <v>-2.0421512812278265E-3</v>
      </c>
      <c r="AS69">
        <f t="shared" si="36"/>
        <v>-1.5096629130838141E-2</v>
      </c>
      <c r="AT69">
        <f t="shared" si="36"/>
        <v>-9.8668377300611745E-3</v>
      </c>
      <c r="AU69">
        <f t="shared" si="23"/>
        <v>-2.7005618142127142E-2</v>
      </c>
      <c r="AW69">
        <v>66</v>
      </c>
      <c r="AX69">
        <f>IF(Z69&gt;0, (R69*SUMPRODUCT(K69:$K$98, X69:$X$98)-K69*$AZ$3)/Z69, 0)</f>
        <v>-74272178.36100167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1000000</v>
      </c>
      <c r="S70">
        <f t="shared" si="29"/>
        <v>-152512268.03827751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-87.171928794143923</v>
      </c>
      <c r="AC70">
        <f t="shared" si="30"/>
        <v>-77.833755025698963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-0.65160108901327418</v>
      </c>
      <c r="AI70">
        <f t="shared" si="34"/>
        <v>-0.65162660622445556</v>
      </c>
      <c r="AJ70">
        <f t="shared" si="35"/>
        <v>-9.3381737684449604</v>
      </c>
      <c r="AK70">
        <f t="shared" si="22"/>
        <v>-6.1020350155900749</v>
      </c>
      <c r="AL70">
        <f t="shared" si="26"/>
        <v>-16.09183539025949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-8.399793787488935E-4</v>
      </c>
      <c r="AR70">
        <f t="shared" si="36"/>
        <v>-8.4001227300207527E-4</v>
      </c>
      <c r="AS70">
        <f t="shared" si="36"/>
        <v>-1.2037845750911288E-2</v>
      </c>
      <c r="AT70">
        <f t="shared" si="36"/>
        <v>-7.8661372240200929E-3</v>
      </c>
      <c r="AU70">
        <f t="shared" si="23"/>
        <v>-2.0743995247933456E-2</v>
      </c>
      <c r="AW70">
        <v>67</v>
      </c>
      <c r="AX70">
        <f>IF(Z70&gt;0, (R70*SUMPRODUCT(K70:$K$98, X70:$X$98)-K70*$AZ$3)/Z70, 0)</f>
        <v>-152512268.03827751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1000000</v>
      </c>
      <c r="S71">
        <f t="shared" si="29"/>
        <v>-323517553.29277694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-77.833755025698963</v>
      </c>
      <c r="AC71">
        <f t="shared" si="30"/>
        <v>-69.495116580971896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-0.29042982021284774</v>
      </c>
      <c r="AI71">
        <f t="shared" si="34"/>
        <v>-0.29044056076090669</v>
      </c>
      <c r="AJ71">
        <f t="shared" si="35"/>
        <v>-8.3386384447270672</v>
      </c>
      <c r="AK71">
        <f t="shared" si="22"/>
        <v>-5.4483628517989278</v>
      </c>
      <c r="AL71">
        <f t="shared" si="26"/>
        <v>-14.077441857286901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-3.3427970193329614E-4</v>
      </c>
      <c r="AR71">
        <f t="shared" si="36"/>
        <v>-3.3429206411842268E-4</v>
      </c>
      <c r="AS71">
        <f t="shared" si="36"/>
        <v>-9.597628686303818E-3</v>
      </c>
      <c r="AT71">
        <f t="shared" si="36"/>
        <v>-6.2709714477288412E-3</v>
      </c>
      <c r="AU71">
        <f t="shared" si="23"/>
        <v>-1.6202892198151082E-2</v>
      </c>
      <c r="AW71">
        <v>68</v>
      </c>
      <c r="AX71">
        <f>IF(Z71&gt;0, (R71*SUMPRODUCT(K71:$K$98, X71:$X$98)-K71*$AZ$3)/Z71, 0)</f>
        <v>-323517553.29277694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1000000</v>
      </c>
      <c r="S72">
        <f t="shared" si="29"/>
        <v>-710293087.69944775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-69.495116580971896</v>
      </c>
      <c r="AC72">
        <f t="shared" si="30"/>
        <v>-62.049487982007925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-0.12530526769537961</v>
      </c>
      <c r="AI72">
        <f t="shared" si="34"/>
        <v>-0.1253096355745732</v>
      </c>
      <c r="AJ72">
        <f t="shared" si="35"/>
        <v>-7.445628598963971</v>
      </c>
      <c r="AK72">
        <f t="shared" ref="AK72:AK89" si="49">G72*SUM(AB72:AB72, AE72:AF72)</f>
        <v>-4.864658160668033</v>
      </c>
      <c r="AL72">
        <f t="shared" si="26"/>
        <v>-12.435596395206577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-1.2877160425164226E-4</v>
      </c>
      <c r="AR72">
        <f t="shared" si="36"/>
        <v>-1.2877609296006834E-4</v>
      </c>
      <c r="AS72">
        <f t="shared" si="36"/>
        <v>-7.6515980292331436E-3</v>
      </c>
      <c r="AT72">
        <f t="shared" si="36"/>
        <v>-4.9992298568639045E-3</v>
      </c>
      <c r="AU72">
        <f t="shared" si="23"/>
        <v>-1.2779603979057115E-2</v>
      </c>
      <c r="AW72">
        <v>69</v>
      </c>
      <c r="AX72">
        <f>IF(Z72&gt;0, (R72*SUMPRODUCT(K72:$K$98, X72:$X$98)-K72*$AZ$3)/Z72, 0)</f>
        <v>-710293087.69944775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1000000</v>
      </c>
      <c r="S73">
        <f t="shared" si="29"/>
        <v>-1617090286.2392988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-62.049487982007925</v>
      </c>
      <c r="AC73">
        <f t="shared" si="30"/>
        <v>-55.401435611946177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-5.22240560168186E-2</v>
      </c>
      <c r="AI73">
        <f t="shared" si="34"/>
        <v>-5.2225769014419395E-2</v>
      </c>
      <c r="AJ73">
        <f t="shared" si="35"/>
        <v>-6.6480523700617482</v>
      </c>
      <c r="AK73">
        <f t="shared" si="49"/>
        <v>-4.3434641587405549</v>
      </c>
      <c r="AL73">
        <f t="shared" si="26"/>
        <v>-11.043742297816722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-4.7918515300811737E-5</v>
      </c>
      <c r="AR73">
        <f t="shared" si="36"/>
        <v>-4.7920087072673299E-5</v>
      </c>
      <c r="AS73">
        <f t="shared" si="36"/>
        <v>-6.0999628047428709E-3</v>
      </c>
      <c r="AT73">
        <f t="shared" si="36"/>
        <v>-3.9853732096585574E-3</v>
      </c>
      <c r="AU73">
        <f t="shared" si="23"/>
        <v>-1.0133256101474102E-2</v>
      </c>
      <c r="AW73">
        <v>70</v>
      </c>
      <c r="AX73">
        <f>IF(Z73&gt;0, (R73*SUMPRODUCT(K73:$K$98, X73:$X$98)-K73*$AZ$3)/Z73, 0)</f>
        <v>-1617090286.2392988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8"/>
        <v>1000000</v>
      </c>
      <c r="S74">
        <f t="shared" si="29"/>
        <v>-3824378944.8357296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-55.401435611946177</v>
      </c>
      <c r="AC74">
        <f t="shared" si="30"/>
        <v>-49.465607511116843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-2.0983067419757608E-2</v>
      </c>
      <c r="AI74">
        <f t="shared" si="34"/>
        <v>-2.0983714134011407E-2</v>
      </c>
      <c r="AJ74">
        <f t="shared" si="35"/>
        <v>-5.9358281008293332</v>
      </c>
      <c r="AK74">
        <f t="shared" si="49"/>
        <v>-3.8781004928362326</v>
      </c>
      <c r="AL74">
        <f t="shared" si="26"/>
        <v>-9.834912307799577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-1.7190309988695086E-5</v>
      </c>
      <c r="AR74">
        <f t="shared" si="36"/>
        <v>-1.7190839807251853E-5</v>
      </c>
      <c r="AS74">
        <f t="shared" si="36"/>
        <v>-4.8629079367482776E-3</v>
      </c>
      <c r="AT74">
        <f t="shared" si="36"/>
        <v>-3.1771212618987112E-3</v>
      </c>
      <c r="AU74">
        <f t="shared" si="23"/>
        <v>-8.0572200384542401E-3</v>
      </c>
      <c r="AW74">
        <v>71</v>
      </c>
      <c r="AX74">
        <f>IF(Z74&gt;0, (R74*SUMPRODUCT(K74:$K$98, X74:$X$98)-K74*$AZ$3)/Z74, 0)</f>
        <v>-3824378944.8357296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1000000</v>
      </c>
      <c r="S75">
        <f t="shared" si="29"/>
        <v>-9411256910.5965233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-49.465607511116843</v>
      </c>
      <c r="AC75">
        <f t="shared" si="30"/>
        <v>-44.165735398440546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-8.1120796439612623E-3</v>
      </c>
      <c r="AI75">
        <f t="shared" si="34"/>
        <v>-8.1123142870903261E-3</v>
      </c>
      <c r="AJ75">
        <f t="shared" si="35"/>
        <v>-5.2998721126762973</v>
      </c>
      <c r="AK75">
        <f t="shared" si="49"/>
        <v>-3.4625925257781796</v>
      </c>
      <c r="AL75">
        <f t="shared" si="26"/>
        <v>-8.7705769527415676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-5.9337455012387551E-6</v>
      </c>
      <c r="AR75">
        <f t="shared" si="36"/>
        <v>-5.9339171357236948E-6</v>
      </c>
      <c r="AS75">
        <f t="shared" si="36"/>
        <v>-3.8766991555789381E-3</v>
      </c>
      <c r="AT75">
        <f t="shared" si="36"/>
        <v>-2.5327836663627964E-3</v>
      </c>
      <c r="AU75">
        <f t="shared" si="23"/>
        <v>-6.4154167390774583E-3</v>
      </c>
      <c r="AW75">
        <v>72</v>
      </c>
      <c r="AX75">
        <f>IF(Z75&gt;0, (R75*SUMPRODUCT(K75:$K$98, X75:$X$98)-K75*$AZ$3)/Z75, 0)</f>
        <v>-9411256910.5965233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1000000</v>
      </c>
      <c r="S76">
        <f t="shared" si="29"/>
        <v>-24143847386.617435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-44.165735398440546</v>
      </c>
      <c r="AC76">
        <f t="shared" si="30"/>
        <v>-39.433697311662577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-3.0126525367898597E-3</v>
      </c>
      <c r="AI76">
        <f t="shared" si="34"/>
        <v>-3.0127342008607928E-3</v>
      </c>
      <c r="AJ76">
        <f t="shared" si="35"/>
        <v>-4.732038086777969</v>
      </c>
      <c r="AK76">
        <f t="shared" si="49"/>
        <v>-3.0916014778908387</v>
      </c>
      <c r="AL76">
        <f t="shared" si="26"/>
        <v>-7.8266522988696687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-1.967558855519307E-6</v>
      </c>
      <c r="AR76">
        <f t="shared" si="36"/>
        <v>-1.9676121902016108E-6</v>
      </c>
      <c r="AS76">
        <f t="shared" si="36"/>
        <v>-3.090486980690952E-3</v>
      </c>
      <c r="AT76">
        <f t="shared" si="36"/>
        <v>-2.0191202906002415E-3</v>
      </c>
      <c r="AU76">
        <f t="shared" si="23"/>
        <v>-5.1115748834813955E-3</v>
      </c>
      <c r="AW76">
        <v>73</v>
      </c>
      <c r="AX76">
        <f>IF(Z76&gt;0, (R76*SUMPRODUCT(K76:$K$98, X76:$X$98)-K76*$AZ$3)/Z76, 0)</f>
        <v>-24143847386.617435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1000000</v>
      </c>
      <c r="S77">
        <f t="shared" si="29"/>
        <v>-64708205919.102425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-39.433697311662577</v>
      </c>
      <c r="AC77">
        <f t="shared" si="30"/>
        <v>-35.208659975182627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-1.0728343074577283E-3</v>
      </c>
      <c r="AI77">
        <f t="shared" si="34"/>
        <v>-1.0728615131725793E-3</v>
      </c>
      <c r="AJ77">
        <f t="shared" si="35"/>
        <v>-4.2250373364799501</v>
      </c>
      <c r="AK77">
        <f t="shared" si="49"/>
        <v>-2.7603588118163809</v>
      </c>
      <c r="AL77">
        <f t="shared" si="26"/>
        <v>-6.9864690098095039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-6.2559506956967158E-7</v>
      </c>
      <c r="AR77">
        <f t="shared" si="36"/>
        <v>-6.2561093386572977E-7</v>
      </c>
      <c r="AS77">
        <f t="shared" si="36"/>
        <v>-2.4637192417094472E-3</v>
      </c>
      <c r="AT77">
        <f t="shared" si="36"/>
        <v>-1.6096305374570311E-3</v>
      </c>
      <c r="AU77">
        <f t="shared" si="23"/>
        <v>-4.073975390100344E-3</v>
      </c>
      <c r="AW77">
        <v>74</v>
      </c>
      <c r="AX77">
        <f>IF(Z77&gt;0, (R77*SUMPRODUCT(K77:$K$98, X77:$X$98)-K77*$AZ$3)/Z77, 0)</f>
        <v>-64708205919.102425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1000000</v>
      </c>
      <c r="S78">
        <f t="shared" si="29"/>
        <v>-181552978090.8848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-35.208659975182627</v>
      </c>
      <c r="AC78">
        <f t="shared" si="30"/>
        <v>-31.436304079314482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-3.6552091821403197E-4</v>
      </c>
      <c r="AI78">
        <f t="shared" si="34"/>
        <v>-3.6552957582582383E-4</v>
      </c>
      <c r="AJ78">
        <f t="shared" si="35"/>
        <v>-3.7723558958681451</v>
      </c>
      <c r="AK78">
        <f t="shared" si="49"/>
        <v>-2.4646061982627843</v>
      </c>
      <c r="AL78">
        <f t="shared" si="26"/>
        <v>-6.2373276237067552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-1.9030705017083877E-7</v>
      </c>
      <c r="AR78">
        <f t="shared" si="36"/>
        <v>-1.9031155772288171E-7</v>
      </c>
      <c r="AS78">
        <f t="shared" si="36"/>
        <v>-1.9640624844263124E-3</v>
      </c>
      <c r="AT78">
        <f t="shared" si="36"/>
        <v>-1.2831876701226515E-3</v>
      </c>
      <c r="AU78">
        <f t="shared" si="23"/>
        <v>-3.2474404661066865E-3</v>
      </c>
      <c r="AW78">
        <v>75</v>
      </c>
      <c r="AX78">
        <f>IF(Z78&gt;0, (R78*SUMPRODUCT(K78:$K$98, X78:$X$98)-K78*$AZ$3)/Z78, 0)</f>
        <v>-181552978090.8848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1000000</v>
      </c>
      <c r="S79">
        <f t="shared" si="29"/>
        <v>-534316893346.38104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-31.436304079314482</v>
      </c>
      <c r="AC79">
        <f t="shared" si="30"/>
        <v>-28.068128804029367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-1.1888984808111957E-4</v>
      </c>
      <c r="AI79">
        <f t="shared" si="34"/>
        <v>-1.1889247462438945E-4</v>
      </c>
      <c r="AJ79">
        <f t="shared" si="35"/>
        <v>-3.3681752752851146</v>
      </c>
      <c r="AK79">
        <f t="shared" si="49"/>
        <v>-2.2005412855520139</v>
      </c>
      <c r="AL79">
        <f t="shared" si="26"/>
        <v>-5.5688354533117526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-5.5267445416685868E-8</v>
      </c>
      <c r="AR79">
        <f t="shared" si="36"/>
        <v>-5.526866639845299E-8</v>
      </c>
      <c r="AS79">
        <f t="shared" si="36"/>
        <v>-1.5657387589026012E-3</v>
      </c>
      <c r="AT79">
        <f t="shared" si="36"/>
        <v>-1.0229493716185799E-3</v>
      </c>
      <c r="AU79">
        <f t="shared" si="23"/>
        <v>-2.5887433991875794E-3</v>
      </c>
      <c r="AW79">
        <v>76</v>
      </c>
      <c r="AX79">
        <f>IF(Z79&gt;0, (R79*SUMPRODUCT(K79:$K$98, X79:$X$98)-K79*$AZ$3)/Z79, 0)</f>
        <v>-534316893346.38104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1000000</v>
      </c>
      <c r="S80">
        <f t="shared" si="29"/>
        <v>-1667249073775.7585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-28.068128804029367</v>
      </c>
      <c r="AC80">
        <f t="shared" si="30"/>
        <v>-25.060829336446666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-3.6974311724106314E-5</v>
      </c>
      <c r="AI80">
        <f t="shared" si="34"/>
        <v>-3.6975063286357292E-5</v>
      </c>
      <c r="AJ80">
        <f t="shared" si="35"/>
        <v>-3.0072994675827012</v>
      </c>
      <c r="AK80">
        <f t="shared" si="49"/>
        <v>-1.9647690162820559</v>
      </c>
      <c r="AL80">
        <f t="shared" si="26"/>
        <v>-4.9721054589280431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-1.534640638862992E-8</v>
      </c>
      <c r="AR80">
        <f t="shared" si="36"/>
        <v>-1.534671832897964E-8</v>
      </c>
      <c r="AS80">
        <f t="shared" si="36"/>
        <v>-1.2481974000274651E-3</v>
      </c>
      <c r="AT80">
        <f t="shared" si="36"/>
        <v>-8.1548898079946222E-4</v>
      </c>
      <c r="AU80">
        <f t="shared" si="23"/>
        <v>-2.0637017275452561E-3</v>
      </c>
      <c r="AW80">
        <v>77</v>
      </c>
      <c r="AX80">
        <f>IF(Z80&gt;0, (R80*SUMPRODUCT(K80:$K$98, X80:$X$98)-K80*$AZ$3)/Z80, 0)</f>
        <v>-1667249073775.7585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1000000</v>
      </c>
      <c r="S81">
        <f t="shared" si="29"/>
        <v>-5533959874757.5078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-25.060829336446666</v>
      </c>
      <c r="AC81">
        <f t="shared" si="30"/>
        <v>-22.375740492105443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-1.0837581876755444E-5</v>
      </c>
      <c r="AI81">
        <f t="shared" si="34"/>
        <v>-1.0837784044290071E-5</v>
      </c>
      <c r="AJ81">
        <f t="shared" si="35"/>
        <v>-2.6850888443412231</v>
      </c>
      <c r="AK81">
        <f t="shared" si="49"/>
        <v>-1.7542580535512668</v>
      </c>
      <c r="AL81">
        <f t="shared" si="26"/>
        <v>-4.4393577356765341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-4.0162520949236806E-9</v>
      </c>
      <c r="AR81">
        <f t="shared" si="36"/>
        <v>-4.0163270153066317E-9</v>
      </c>
      <c r="AS81">
        <f t="shared" si="36"/>
        <v>-9.9505533787673257E-4</v>
      </c>
      <c r="AT81">
        <f t="shared" si="36"/>
        <v>-6.5010282392637467E-4</v>
      </c>
      <c r="AU81">
        <f t="shared" si="23"/>
        <v>-1.6451621781301226E-3</v>
      </c>
      <c r="AW81">
        <v>78</v>
      </c>
      <c r="AX81">
        <f>IF(Z81&gt;0, (R81*SUMPRODUCT(K81:$K$98, X81:$X$98)-K81*$AZ$3)/Z81, 0)</f>
        <v>-5533959874757.5078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1000000</v>
      </c>
      <c r="S82">
        <f t="shared" si="29"/>
        <v>-19609892644946.402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-22.375740492105443</v>
      </c>
      <c r="AC82">
        <f t="shared" si="30"/>
        <v>-19.978339728543457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-2.9841283482552316E-6</v>
      </c>
      <c r="AI82">
        <f t="shared" si="34"/>
        <v>-2.9841792876970997E-6</v>
      </c>
      <c r="AJ82">
        <f t="shared" si="35"/>
        <v>-2.3974007635619863</v>
      </c>
      <c r="AK82">
        <f t="shared" si="49"/>
        <v>-1.5663018344473811</v>
      </c>
      <c r="AL82">
        <f t="shared" si="26"/>
        <v>-3.9637055821886551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-9.8738846471722678E-10</v>
      </c>
      <c r="AR82">
        <f t="shared" si="36"/>
        <v>-9.8740531956106389E-10</v>
      </c>
      <c r="AS82">
        <f t="shared" si="36"/>
        <v>-7.9325202638466197E-4</v>
      </c>
      <c r="AT82">
        <f t="shared" si="36"/>
        <v>-5.1825799131696726E-4</v>
      </c>
      <c r="AU82">
        <f t="shared" si="23"/>
        <v>-1.3115110051069487E-3</v>
      </c>
      <c r="AW82">
        <v>79</v>
      </c>
      <c r="AX82">
        <f>IF(Z82&gt;0, (R82*SUMPRODUCT(K82:$K$98, X82:$X$98)-K82*$AZ$3)/Z82, 0)</f>
        <v>-19609892644946.402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1000000</v>
      </c>
      <c r="S83">
        <f t="shared" si="29"/>
        <v>-74482624004468.516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-19.978339728543457</v>
      </c>
      <c r="AC83">
        <f t="shared" si="30"/>
        <v>-17.837803329907413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-7.6911148995940006E-7</v>
      </c>
      <c r="AI83">
        <f t="shared" si="34"/>
        <v>-7.6912346443235152E-7</v>
      </c>
      <c r="AJ83">
        <f t="shared" si="35"/>
        <v>-2.1405363986360442</v>
      </c>
      <c r="AK83">
        <f t="shared" si="49"/>
        <v>-1.3984837809980422</v>
      </c>
      <c r="AL83">
        <f t="shared" si="26"/>
        <v>-3.5390209487575506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-2.2721752643190649E-10</v>
      </c>
      <c r="AR83">
        <f t="shared" si="36"/>
        <v>-2.2722106403361948E-10</v>
      </c>
      <c r="AS83">
        <f t="shared" si="36"/>
        <v>-6.3237565955648084E-4</v>
      </c>
      <c r="AT83">
        <f t="shared" si="36"/>
        <v>-4.1315209774110787E-4</v>
      </c>
      <c r="AU83">
        <f t="shared" si="23"/>
        <v>-1.0455279845186527E-3</v>
      </c>
      <c r="AW83">
        <v>80</v>
      </c>
      <c r="AX83">
        <f>IF(Z83&gt;0, (R83*SUMPRODUCT(K83:$K$98, X83:$X$98)-K83*$AZ$3)/Z83, 0)</f>
        <v>-74482624004468.516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1000000</v>
      </c>
      <c r="S84">
        <f t="shared" si="29"/>
        <v>-304587460332156.19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-17.837803329907413</v>
      </c>
      <c r="AC84">
        <f t="shared" si="30"/>
        <v>-15.926610116185142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-1.8480544492358346E-7</v>
      </c>
      <c r="AI84">
        <f t="shared" si="34"/>
        <v>-1.8480805937955922E-7</v>
      </c>
      <c r="AJ84">
        <f t="shared" si="35"/>
        <v>-1.9111932137222709</v>
      </c>
      <c r="AK84">
        <f t="shared" si="49"/>
        <v>-1.2486462330935191</v>
      </c>
      <c r="AL84">
        <f t="shared" si="26"/>
        <v>-3.1598396316238491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-4.8747154317107331E-11</v>
      </c>
      <c r="AR84">
        <f t="shared" si="36"/>
        <v>-4.8747843946619911E-11</v>
      </c>
      <c r="AS84">
        <f t="shared" si="36"/>
        <v>-5.0412600428332286E-4</v>
      </c>
      <c r="AT84">
        <f t="shared" si="36"/>
        <v>-3.2936232283228058E-4</v>
      </c>
      <c r="AU84">
        <f t="shared" si="23"/>
        <v>-8.3348837586344731E-4</v>
      </c>
      <c r="AW84">
        <v>81</v>
      </c>
      <c r="AX84">
        <f>IF(Z84&gt;0, (R84*SUMPRODUCT(K84:$K$98, X84:$X$98)-K84*$AZ$3)/Z84, 0)</f>
        <v>-304587460332156.19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1000000</v>
      </c>
      <c r="S85">
        <f t="shared" si="29"/>
        <v>-1348412615994286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-15.926610116185142</v>
      </c>
      <c r="AC85">
        <f t="shared" si="30"/>
        <v>-14.220187603778987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-4.1220355762268129E-8</v>
      </c>
      <c r="AI85">
        <f t="shared" si="34"/>
        <v>-4.1220883055896023E-8</v>
      </c>
      <c r="AJ85">
        <f t="shared" si="35"/>
        <v>-1.7064225124061547</v>
      </c>
      <c r="AK85">
        <f t="shared" si="49"/>
        <v>-1.1148627081329601</v>
      </c>
      <c r="AL85">
        <f t="shared" si="26"/>
        <v>-2.8212852617599982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-9.7079653733968501E-12</v>
      </c>
      <c r="AR85">
        <f t="shared" si="36"/>
        <v>-9.7080895583580561E-12</v>
      </c>
      <c r="AS85">
        <f t="shared" si="36"/>
        <v>-4.0188616416522352E-4</v>
      </c>
      <c r="AT85">
        <f t="shared" si="36"/>
        <v>-2.6256562726111423E-4</v>
      </c>
      <c r="AU85">
        <f t="shared" si="23"/>
        <v>-6.6445180113442739E-4</v>
      </c>
      <c r="AW85">
        <v>82</v>
      </c>
      <c r="AX85">
        <f>IF(Z85&gt;0, (R85*SUMPRODUCT(K85:$K$98, X85:$X$98)-K85*$AZ$3)/Z85, 0)</f>
        <v>-1348412615994286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1000000</v>
      </c>
      <c r="S86">
        <f t="shared" si="29"/>
        <v>-6506638079137882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-14.220187603778987</v>
      </c>
      <c r="AC86">
        <f t="shared" si="30"/>
        <v>-12.696596074811104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-8.4890841409808415E-9</v>
      </c>
      <c r="AI86">
        <f t="shared" si="34"/>
        <v>-8.48918170746541E-9</v>
      </c>
      <c r="AJ86">
        <f t="shared" si="35"/>
        <v>-1.5235915289678825</v>
      </c>
      <c r="AK86">
        <f t="shared" si="49"/>
        <v>-0.99541313226452921</v>
      </c>
      <c r="AL86">
        <f t="shared" si="26"/>
        <v>-2.5190046697215935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-1.785086634826366E-12</v>
      </c>
      <c r="AR86">
        <f t="shared" si="36"/>
        <v>-1.7851071511299762E-12</v>
      </c>
      <c r="AS86">
        <f t="shared" si="36"/>
        <v>-3.2038118955209126E-4</v>
      </c>
      <c r="AT86">
        <f t="shared" si="36"/>
        <v>-2.0931571050852551E-4</v>
      </c>
      <c r="AU86">
        <f t="shared" si="23"/>
        <v>-5.2969690184572393E-4</v>
      </c>
      <c r="AW86">
        <v>83</v>
      </c>
      <c r="AX86">
        <f>IF(Z86&gt;0, (R86*SUMPRODUCT(K86:$K$98, X86:$X$98)-K86*$AZ$3)/Z86, 0)</f>
        <v>-6506638079137882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1000000</v>
      </c>
      <c r="S87">
        <f t="shared" si="29"/>
        <v>-3.4502174044098188E+16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-12.696596074811104</v>
      </c>
      <c r="AC87">
        <f t="shared" si="30"/>
        <v>-11.336246495368613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-1.6032502443659228E-9</v>
      </c>
      <c r="AI87">
        <f t="shared" si="34"/>
        <v>-1.6032666726734273E-9</v>
      </c>
      <c r="AJ87">
        <f t="shared" si="35"/>
        <v>-1.3603495794424916</v>
      </c>
      <c r="AK87">
        <f t="shared" si="49"/>
        <v>-0.88876172523677743</v>
      </c>
      <c r="AL87">
        <f t="shared" si="26"/>
        <v>-2.2491113062825354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-3.0101057428265929E-13</v>
      </c>
      <c r="AR87">
        <f t="shared" si="36"/>
        <v>-3.0101365870088646E-13</v>
      </c>
      <c r="AS87">
        <f t="shared" si="36"/>
        <v>-2.5540592279473223E-4</v>
      </c>
      <c r="AT87">
        <f t="shared" si="36"/>
        <v>-1.6686520289274919E-4</v>
      </c>
      <c r="AU87">
        <f t="shared" si="23"/>
        <v>-4.2227112598849502E-4</v>
      </c>
      <c r="AW87">
        <v>84</v>
      </c>
      <c r="AX87">
        <f>IF(Z87&gt;0, (R87*SUMPRODUCT(K87:$K$98, X87:$X$98)-K87*$AZ$3)/Z87, 0)</f>
        <v>-3.4502174044098188E+16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1000000</v>
      </c>
      <c r="S88">
        <f t="shared" si="29"/>
        <v>-2.0303017704776666E+17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-11.336246495368613</v>
      </c>
      <c r="AC88">
        <f t="shared" si="30"/>
        <v>-10.121648656579383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-2.7542756128555462E-10</v>
      </c>
      <c r="AI88">
        <f t="shared" si="34"/>
        <v>-2.7543005393191977E-10</v>
      </c>
      <c r="AJ88">
        <f t="shared" si="35"/>
        <v>-1.2145978387892296</v>
      </c>
      <c r="AK88">
        <f t="shared" si="49"/>
        <v>-0.79353725467580294</v>
      </c>
      <c r="AL88">
        <f t="shared" si="26"/>
        <v>-2.0081350937404627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-4.6171056425167843E-14</v>
      </c>
      <c r="AR88">
        <f t="shared" si="36"/>
        <v>-4.6171474277743807E-14</v>
      </c>
      <c r="AS88">
        <f t="shared" si="36"/>
        <v>-2.036080379424455E-4</v>
      </c>
      <c r="AT88">
        <f t="shared" si="36"/>
        <v>-1.3302391812242671E-4</v>
      </c>
      <c r="AU88">
        <f t="shared" si="23"/>
        <v>-3.3663195611104374E-4</v>
      </c>
      <c r="AW88">
        <v>85</v>
      </c>
      <c r="AX88">
        <f>IF(Z88&gt;0, (R88*SUMPRODUCT(K88:$K$98, X88:$X$98)-K88*$AZ$3)/Z88, 0)</f>
        <v>-2.0303017704776666E+17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-10.121648656579383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-4.9852927302516588E-11</v>
      </c>
      <c r="AI89">
        <f t="shared" si="34"/>
        <v>-4.9852927302516588E-11</v>
      </c>
      <c r="AJ89">
        <f t="shared" si="35"/>
        <v>-10.121648656579383</v>
      </c>
      <c r="AK89">
        <f t="shared" si="49"/>
        <v>-0.70851540596055684</v>
      </c>
      <c r="AL89">
        <f t="shared" si="26"/>
        <v>-10.830164062589793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-7.4616531420562664E-15</v>
      </c>
      <c r="AR89">
        <f t="shared" si="36"/>
        <v>-7.4616531420562664E-15</v>
      </c>
      <c r="AS89">
        <f t="shared" si="36"/>
        <v>-1.514940758500708E-3</v>
      </c>
      <c r="AT89">
        <f t="shared" si="36"/>
        <v>-1.0604585309504956E-4</v>
      </c>
      <c r="AU89">
        <f t="shared" si="23"/>
        <v>-1.6209866116032193E-3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148749.39421457585</v>
      </c>
      <c r="AO91" s="8">
        <f t="shared" si="50"/>
        <v>-14874.939421457586</v>
      </c>
      <c r="AP91" s="8">
        <f t="shared" si="50"/>
        <v>-3007.1125065005863</v>
      </c>
      <c r="AQ91" s="8">
        <f t="shared" si="50"/>
        <v>-60379.406960055247</v>
      </c>
      <c r="AR91" s="8">
        <f t="shared" si="50"/>
        <v>70487.935326562365</v>
      </c>
      <c r="AS91" s="8">
        <f t="shared" si="50"/>
        <v>-13058.404561898595</v>
      </c>
      <c r="AT91" s="8">
        <f t="shared" si="50"/>
        <v>4398.5892765272929</v>
      </c>
      <c r="AU91" s="8">
        <f t="shared" si="50"/>
        <v>61828.120041191134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94C09-A3DF-4D5C-811E-4940D3FA2BC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'S.45.04.E'!C3*(1+C12)</f>
        <v>341856.86378624372</v>
      </c>
      <c r="K3">
        <v>1</v>
      </c>
      <c r="L3" s="2">
        <v>0</v>
      </c>
      <c r="O3">
        <f>$C$3</f>
        <v>341856.86378624372</v>
      </c>
      <c r="P3">
        <f>O3*C5</f>
        <v>34185.68637862437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341856.86378624372</v>
      </c>
      <c r="AF3">
        <f t="shared" ref="AF3:AG34" si="4">-$Z3*P3</f>
        <v>-34185.68637862437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305151.26920361939</v>
      </c>
      <c r="AJ3">
        <f t="shared" ref="AJ3:AJ66" si="7">AB3-AC3</f>
        <v>0</v>
      </c>
      <c r="AL3">
        <f t="shared" ref="AL3:AL34" si="8">SUM(AI3:AK3)</f>
        <v>305151.26920361939</v>
      </c>
      <c r="AN3">
        <f t="shared" ref="AN3:AU34" si="9">AE3*$K3</f>
        <v>341856.86378624372</v>
      </c>
      <c r="AO3">
        <f t="shared" si="9"/>
        <v>-34185.68637862437</v>
      </c>
      <c r="AP3">
        <f t="shared" si="9"/>
        <v>-2519.9082039999998</v>
      </c>
      <c r="AQ3">
        <f t="shared" si="9"/>
        <v>0</v>
      </c>
      <c r="AR3">
        <f t="shared" si="9"/>
        <v>305151.26920361939</v>
      </c>
      <c r="AS3">
        <f t="shared" si="9"/>
        <v>0</v>
      </c>
      <c r="AT3">
        <f t="shared" si="9"/>
        <v>0</v>
      </c>
      <c r="AU3">
        <f t="shared" si="9"/>
        <v>305151.26920361939</v>
      </c>
      <c r="AW3">
        <v>0</v>
      </c>
      <c r="AX3">
        <f>IF(Z3&gt;0, (R3*SUMPRODUCT(K3:$K$98, X3:$X$98)-K3*$AZ$3)/Z3, 0)</f>
        <v>0</v>
      </c>
      <c r="AZ3">
        <f>C6*ABS(SUMPRODUCT(X4:X79, K4:K79))/1</f>
        <v>135342.61629475505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9192.9674667940526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9078.3973426559241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-9078.3973426559241</v>
      </c>
      <c r="AK4">
        <f>G4*SUM(AB4, AE4:AF4)</f>
        <v>0</v>
      </c>
      <c r="AL4">
        <f t="shared" si="8"/>
        <v>-11541.198342655924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-2297.6033212053362</v>
      </c>
      <c r="AR4">
        <f t="shared" si="9"/>
        <v>-2297.6033212053362</v>
      </c>
      <c r="AS4">
        <f t="shared" si="9"/>
        <v>-8469.4442976545615</v>
      </c>
      <c r="AT4">
        <f t="shared" si="9"/>
        <v>0</v>
      </c>
      <c r="AU4">
        <f t="shared" si="9"/>
        <v>-10767.047618859897</v>
      </c>
      <c r="AW4">
        <v>1</v>
      </c>
      <c r="AX4">
        <f>IF(Z4&gt;0, (R4*SUMPRODUCT(K4:$K$98, X4:$X$98)-K4*$AZ$3)/Z4, 0)</f>
        <v>9192.9674667940526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1000000</v>
      </c>
      <c r="S5">
        <f t="shared" si="1"/>
        <v>17753.853425892561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9078.3973426559241</v>
      </c>
      <c r="AC5">
        <f t="shared" si="2"/>
        <v>17312.456647152678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-2523.853757170295</v>
      </c>
      <c r="AI5">
        <f t="shared" si="6"/>
        <v>-2572.6106558329366</v>
      </c>
      <c r="AJ5">
        <f t="shared" si="7"/>
        <v>-8234.0593044967536</v>
      </c>
      <c r="AK5">
        <f>G5*SUM(AB5, AE5:AF5)</f>
        <v>372.2142910488929</v>
      </c>
      <c r="AL5">
        <f t="shared" si="8"/>
        <v>-10434.455669280798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-2158.1675831887947</v>
      </c>
      <c r="AR5">
        <f t="shared" si="9"/>
        <v>-2199.8599981520574</v>
      </c>
      <c r="AS5">
        <f t="shared" si="9"/>
        <v>-7041.0101292647587</v>
      </c>
      <c r="AT5">
        <f t="shared" si="9"/>
        <v>318.28342456813664</v>
      </c>
      <c r="AU5">
        <f t="shared" si="9"/>
        <v>-8922.5867028486809</v>
      </c>
      <c r="AW5">
        <v>2</v>
      </c>
      <c r="AX5">
        <f>IF(Z5&gt;0, (R5*SUMPRODUCT(K5:$K$98, X5:$X$98)-K5*$AZ$3)/Z5, 0)</f>
        <v>17753.853425892561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1000000</v>
      </c>
      <c r="S6">
        <f t="shared" si="1"/>
        <v>27505.737203989116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17312.456647152678</v>
      </c>
      <c r="AC6">
        <f t="shared" si="2"/>
        <v>26482.193765284697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-2598.5915523329368</v>
      </c>
      <c r="AI6">
        <f t="shared" si="6"/>
        <v>-2646.730952431335</v>
      </c>
      <c r="AJ6">
        <f t="shared" si="7"/>
        <v>-9169.7371181320195</v>
      </c>
      <c r="AK6">
        <f>G6*SUM(AB6, AE6:AF6)</f>
        <v>1012.7787138584317</v>
      </c>
      <c r="AL6">
        <f t="shared" si="8"/>
        <v>-10803.689356704923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-2004.5795859770167</v>
      </c>
      <c r="AR6">
        <f t="shared" si="9"/>
        <v>-2041.7148020258007</v>
      </c>
      <c r="AS6">
        <f t="shared" si="9"/>
        <v>-7073.6271805705055</v>
      </c>
      <c r="AT6">
        <f t="shared" si="9"/>
        <v>781.26765750855395</v>
      </c>
      <c r="AU6">
        <f t="shared" si="9"/>
        <v>-8334.0743250877531</v>
      </c>
      <c r="AW6">
        <v>3</v>
      </c>
      <c r="AX6">
        <f>IF(Z6&gt;0, (R6*SUMPRODUCT(K6:$K$98, X6:$X$98)-K6*$AZ$3)/Z6, 0)</f>
        <v>27505.737203989116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1000000</v>
      </c>
      <c r="S7">
        <f t="shared" si="1"/>
        <v>35657.1939980651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26482.193765284697</v>
      </c>
      <c r="AC7">
        <f t="shared" si="2"/>
        <v>33891.226203732265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-2686.391301639067</v>
      </c>
      <c r="AI7">
        <f t="shared" si="6"/>
        <v>-2733.9149881713997</v>
      </c>
      <c r="AJ7">
        <f t="shared" si="7"/>
        <v>-7409.032438447568</v>
      </c>
      <c r="AK7">
        <f>G7*SUM(AB7, AE7:AF7)</f>
        <v>1300.2757138754787</v>
      </c>
      <c r="AL7">
        <f t="shared" si="8"/>
        <v>-8842.6717127434895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-1885.4600975135127</v>
      </c>
      <c r="AR7">
        <f t="shared" si="9"/>
        <v>-1918.8148863667905</v>
      </c>
      <c r="AS7">
        <f t="shared" si="9"/>
        <v>-5200.0745443721689</v>
      </c>
      <c r="AT7">
        <f t="shared" si="9"/>
        <v>912.60642959284792</v>
      </c>
      <c r="AU7">
        <f t="shared" si="9"/>
        <v>-6206.2830011461119</v>
      </c>
      <c r="AW7">
        <v>4</v>
      </c>
      <c r="AX7">
        <f>IF(Z7&gt;0, (R7*SUMPRODUCT(K7:$K$98, X7:$X$98)-K7*$AZ$3)/Z7, 0)</f>
        <v>35657.1939980651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1000000</v>
      </c>
      <c r="S8">
        <f t="shared" si="1"/>
        <v>40880.229048793924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33891.226203732265</v>
      </c>
      <c r="AC8">
        <f t="shared" si="2"/>
        <v>38327.861806327419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-3404.2414260010373</v>
      </c>
      <c r="AI8">
        <f t="shared" si="6"/>
        <v>-3451.1196635967462</v>
      </c>
      <c r="AJ8">
        <f t="shared" si="7"/>
        <v>-4436.6356025951536</v>
      </c>
      <c r="AK8">
        <f t="shared" ref="AK8:AK71" si="22">G8*SUM(AB8:AB8, AE8:AF8)</f>
        <v>721.88311813949724</v>
      </c>
      <c r="AL8">
        <f t="shared" si="8"/>
        <v>-7165.8721480524027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-2230.2693733111169</v>
      </c>
      <c r="AR8">
        <f t="shared" si="9"/>
        <v>-2260.9813835657269</v>
      </c>
      <c r="AS8">
        <f t="shared" si="9"/>
        <v>-2906.6365356564074</v>
      </c>
      <c r="AT8">
        <f t="shared" si="9"/>
        <v>472.93761165115467</v>
      </c>
      <c r="AU8">
        <f t="shared" si="9"/>
        <v>-4694.6803075709795</v>
      </c>
      <c r="AW8">
        <v>5</v>
      </c>
      <c r="AX8">
        <f>IF(Z8&gt;0, (R8*SUMPRODUCT(K8:$K$98, X8:$X$98)-K8*$AZ$3)/Z8, 0)</f>
        <v>40880.229048793924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1000000</v>
      </c>
      <c r="S9">
        <f t="shared" si="1"/>
        <v>44146.168524596753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38327.861806327419</v>
      </c>
      <c r="AC9">
        <f t="shared" si="2"/>
        <v>40791.781242600846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-4172.7603747650801</v>
      </c>
      <c r="AI9">
        <f t="shared" si="6"/>
        <v>-4218.9611919660938</v>
      </c>
      <c r="AJ9">
        <f t="shared" si="7"/>
        <v>-2463.919436273427</v>
      </c>
      <c r="AK9">
        <f t="shared" si="22"/>
        <v>226.13438465733176</v>
      </c>
      <c r="AL9">
        <f t="shared" si="8"/>
        <v>-6456.746243582189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-2589.0332263196588</v>
      </c>
      <c r="AR9">
        <f t="shared" si="9"/>
        <v>-2617.6990110936717</v>
      </c>
      <c r="AS9">
        <f t="shared" si="9"/>
        <v>-1528.7648258128991</v>
      </c>
      <c r="AT9">
        <f t="shared" si="9"/>
        <v>140.3074662594646</v>
      </c>
      <c r="AU9">
        <f t="shared" si="9"/>
        <v>-4006.1563706471061</v>
      </c>
      <c r="AW9">
        <v>6</v>
      </c>
      <c r="AX9">
        <f>IF(Z9&gt;0, (R9*SUMPRODUCT(K9:$K$98, X9:$X$98)-K9*$AZ$3)/Z9, 0)</f>
        <v>44146.168524596753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1000000</v>
      </c>
      <c r="S10">
        <f t="shared" si="1"/>
        <v>46727.353767752735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40791.781242600846</v>
      </c>
      <c r="AC10">
        <f t="shared" si="2"/>
        <v>42512.618285155913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-4974.6434235961488</v>
      </c>
      <c r="AI10">
        <f t="shared" si="6"/>
        <v>-5020.1335004539724</v>
      </c>
      <c r="AJ10">
        <f t="shared" si="7"/>
        <v>-1720.8370425550675</v>
      </c>
      <c r="AK10">
        <f t="shared" si="22"/>
        <v>167.24630309466349</v>
      </c>
      <c r="AL10">
        <f t="shared" si="8"/>
        <v>-6573.7242399143761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-2928.156749302334</v>
      </c>
      <c r="AR10">
        <f t="shared" si="9"/>
        <v>-2954.9329549989479</v>
      </c>
      <c r="AS10">
        <f t="shared" si="9"/>
        <v>-1012.9129208952434</v>
      </c>
      <c r="AT10">
        <f t="shared" si="9"/>
        <v>98.443918388121119</v>
      </c>
      <c r="AU10">
        <f t="shared" si="9"/>
        <v>-3869.4019575060702</v>
      </c>
      <c r="AW10">
        <v>7</v>
      </c>
      <c r="AX10">
        <f>IF(Z10&gt;0, (R10*SUMPRODUCT(K10:$K$98, X10:$X$98)-K10*$AZ$3)/Z10, 0)</f>
        <v>46727.353767752735</v>
      </c>
    </row>
    <row r="11" spans="1:52" x14ac:dyDescent="0.25">
      <c r="A11" t="s">
        <v>33</v>
      </c>
      <c r="C11" s="12">
        <f>AU81</f>
        <v>152035.48874802989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1000000</v>
      </c>
      <c r="S11">
        <f t="shared" si="1"/>
        <v>48669.724402175292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42512.618285155913</v>
      </c>
      <c r="AC11">
        <f t="shared" si="2"/>
        <v>43551.0521522325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-5875.1107515016965</v>
      </c>
      <c r="AI11">
        <f t="shared" si="6"/>
        <v>-5919.8521720533672</v>
      </c>
      <c r="AJ11">
        <f t="shared" si="7"/>
        <v>-1038.4338670765865</v>
      </c>
      <c r="AK11">
        <f t="shared" si="22"/>
        <v>102.03028388437419</v>
      </c>
      <c r="AL11">
        <f t="shared" si="8"/>
        <v>-6856.2557552455792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-3286.0001848176871</v>
      </c>
      <c r="AR11">
        <f t="shared" si="9"/>
        <v>-3311.0244477499591</v>
      </c>
      <c r="AS11">
        <f t="shared" si="9"/>
        <v>-580.80503048600667</v>
      </c>
      <c r="AT11">
        <f t="shared" si="9"/>
        <v>57.066418980332962</v>
      </c>
      <c r="AU11">
        <f t="shared" si="9"/>
        <v>-3834.7630592556325</v>
      </c>
      <c r="AW11">
        <v>8</v>
      </c>
      <c r="AX11">
        <f>IF(Z11&gt;0, (R11*SUMPRODUCT(K11:$K$98, X11:$X$98)-K11*$AZ$3)/Z11, 0)</f>
        <v>48669.724402175292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1000000</v>
      </c>
      <c r="S12">
        <f t="shared" si="1"/>
        <v>50087.518218049401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43551.0521522325</v>
      </c>
      <c r="AC12">
        <f t="shared" si="2"/>
        <v>44027.306825305466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-6872.5739107985864</v>
      </c>
      <c r="AI12">
        <f t="shared" si="6"/>
        <v>-6916.5242884492</v>
      </c>
      <c r="AJ12">
        <f t="shared" si="7"/>
        <v>-476.2546730729664</v>
      </c>
      <c r="AK12">
        <f t="shared" si="22"/>
        <v>100.16741995013474</v>
      </c>
      <c r="AL12">
        <f t="shared" si="8"/>
        <v>-7292.6115415720315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-3652.8460938812691</v>
      </c>
      <c r="AR12">
        <f t="shared" si="9"/>
        <v>-3676.2061868259798</v>
      </c>
      <c r="AS12">
        <f t="shared" si="9"/>
        <v>-253.13442166024467</v>
      </c>
      <c r="AT12">
        <f t="shared" si="9"/>
        <v>53.24004855358443</v>
      </c>
      <c r="AU12">
        <f t="shared" si="9"/>
        <v>-3876.10055993264</v>
      </c>
      <c r="AW12">
        <v>9</v>
      </c>
      <c r="AX12">
        <f>IF(Z12&gt;0, (R12*SUMPRODUCT(K12:$K$98, X12:$X$98)-K12*$AZ$3)/Z12, 0)</f>
        <v>50087.518218049401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1000000</v>
      </c>
      <c r="S13">
        <f t="shared" si="1"/>
        <v>50946.778491819525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44027.306825305466</v>
      </c>
      <c r="AC13">
        <f t="shared" si="2"/>
        <v>43930.234539491066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-7940.4927549475824</v>
      </c>
      <c r="AI13">
        <f t="shared" si="6"/>
        <v>-7983.6066041839431</v>
      </c>
      <c r="AJ13">
        <f t="shared" si="7"/>
        <v>97.072285814399947</v>
      </c>
      <c r="AK13">
        <f t="shared" si="22"/>
        <v>88.054613650610932</v>
      </c>
      <c r="AL13">
        <f t="shared" si="8"/>
        <v>-7798.4797047189322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-4011.8406010213666</v>
      </c>
      <c r="AR13">
        <f t="shared" si="9"/>
        <v>-4033.6233664202741</v>
      </c>
      <c r="AS13">
        <f t="shared" si="9"/>
        <v>49.044631042765936</v>
      </c>
      <c r="AT13">
        <f t="shared" si="9"/>
        <v>44.488558210781115</v>
      </c>
      <c r="AU13">
        <f t="shared" si="9"/>
        <v>-3940.0901771667272</v>
      </c>
      <c r="AW13">
        <v>10</v>
      </c>
      <c r="AX13">
        <f>IF(Z13&gt;0, (R13*SUMPRODUCT(K13:$K$98, X13:$X$98)-K13*$AZ$3)/Z13, 0)</f>
        <v>50946.778491819525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1000000</v>
      </c>
      <c r="S14">
        <f t="shared" si="1"/>
        <v>51254.033575505731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43930.234539491066</v>
      </c>
      <c r="AC14">
        <f t="shared" si="2"/>
        <v>43286.047251798176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-9114.883394333674</v>
      </c>
      <c r="AI14">
        <f t="shared" si="6"/>
        <v>-9157.1103609079546</v>
      </c>
      <c r="AJ14">
        <f t="shared" si="7"/>
        <v>644.1872876928901</v>
      </c>
      <c r="AK14">
        <f t="shared" si="22"/>
        <v>79.074422171083924</v>
      </c>
      <c r="AL14">
        <f t="shared" si="8"/>
        <v>-8433.8486510439798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-4378.3872059506102</v>
      </c>
      <c r="AR14">
        <f t="shared" si="9"/>
        <v>-4398.6711747296149</v>
      </c>
      <c r="AS14">
        <f t="shared" si="9"/>
        <v>309.4391070788638</v>
      </c>
      <c r="AT14">
        <f t="shared" si="9"/>
        <v>37.983858199112021</v>
      </c>
      <c r="AU14">
        <f t="shared" si="9"/>
        <v>-4051.248209451639</v>
      </c>
      <c r="AW14">
        <v>11</v>
      </c>
      <c r="AX14">
        <f>IF(Z14&gt;0, (R14*SUMPRODUCT(K14:$K$98, X14:$X$98)-K14*$AZ$3)/Z14, 0)</f>
        <v>51254.033575505731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1000000</v>
      </c>
      <c r="S15">
        <f t="shared" si="1"/>
        <v>51162.104560979635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43286.047251798176</v>
      </c>
      <c r="AC15">
        <f t="shared" si="2"/>
        <v>42244.328598593289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-10398.260459859417</v>
      </c>
      <c r="AI15">
        <f t="shared" si="6"/>
        <v>-10439.545243744962</v>
      </c>
      <c r="AJ15">
        <f t="shared" si="7"/>
        <v>1041.7186532048872</v>
      </c>
      <c r="AK15">
        <f t="shared" si="22"/>
        <v>177.47279373237254</v>
      </c>
      <c r="AL15">
        <f t="shared" si="8"/>
        <v>-9220.3537968077017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-4738.5113719818319</v>
      </c>
      <c r="AR15">
        <f t="shared" si="9"/>
        <v>-4757.3249436063024</v>
      </c>
      <c r="AS15">
        <f t="shared" si="9"/>
        <v>474.71360269078048</v>
      </c>
      <c r="AT15">
        <f t="shared" si="9"/>
        <v>80.874763097596301</v>
      </c>
      <c r="AU15">
        <f t="shared" si="9"/>
        <v>-4201.7365778179255</v>
      </c>
      <c r="AW15">
        <v>12</v>
      </c>
      <c r="AX15">
        <f>IF(Z15&gt;0, (R15*SUMPRODUCT(K15:$K$98, X15:$X$98)-K15*$AZ$3)/Z15, 0)</f>
        <v>51162.104560979635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1000000</v>
      </c>
      <c r="S16">
        <f t="shared" si="1"/>
        <v>50680.88619379684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42244.328598593289</v>
      </c>
      <c r="AC16">
        <f t="shared" si="2"/>
        <v>40837.286703261467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-11665.780281058102</v>
      </c>
      <c r="AI16">
        <f t="shared" si="6"/>
        <v>-11706.068928090737</v>
      </c>
      <c r="AJ16">
        <f t="shared" si="7"/>
        <v>1407.0418953318222</v>
      </c>
      <c r="AK16">
        <f t="shared" si="22"/>
        <v>299.93473305001237</v>
      </c>
      <c r="AL16">
        <f t="shared" si="8"/>
        <v>-9999.0922997089019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-5028.9689621044399</v>
      </c>
      <c r="AR16">
        <f t="shared" si="9"/>
        <v>-5046.336883543976</v>
      </c>
      <c r="AS16">
        <f t="shared" si="9"/>
        <v>606.55779978075657</v>
      </c>
      <c r="AT16">
        <f t="shared" si="9"/>
        <v>129.29803466423445</v>
      </c>
      <c r="AU16">
        <f t="shared" si="9"/>
        <v>-4310.4810490989848</v>
      </c>
      <c r="AW16">
        <v>13</v>
      </c>
      <c r="AX16">
        <f>IF(Z16&gt;0, (R16*SUMPRODUCT(K16:$K$98, X16:$X$98)-K16*$AZ$3)/Z16, 0)</f>
        <v>50680.88619379684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1000000</v>
      </c>
      <c r="S17">
        <f t="shared" si="1"/>
        <v>50088.20090279905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40837.286703261467</v>
      </c>
      <c r="AC17">
        <f t="shared" si="2"/>
        <v>39307.450523418789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-12950.539827893928</v>
      </c>
      <c r="AI17">
        <f t="shared" si="6"/>
        <v>-12989.778061464844</v>
      </c>
      <c r="AJ17">
        <f t="shared" si="7"/>
        <v>1529.8361798426777</v>
      </c>
      <c r="AK17">
        <f t="shared" si="22"/>
        <v>563.55455650500824</v>
      </c>
      <c r="AL17">
        <f t="shared" si="8"/>
        <v>-10896.387325117157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-5247.9906020098915</v>
      </c>
      <c r="AR17">
        <f t="shared" si="9"/>
        <v>-5263.8912427365503</v>
      </c>
      <c r="AS17">
        <f t="shared" si="9"/>
        <v>619.94063576689723</v>
      </c>
      <c r="AT17">
        <f t="shared" si="9"/>
        <v>228.37109924081838</v>
      </c>
      <c r="AU17">
        <f t="shared" si="9"/>
        <v>-4415.5795077288349</v>
      </c>
      <c r="AW17">
        <v>14</v>
      </c>
      <c r="AX17">
        <f>IF(Z17&gt;0, (R17*SUMPRODUCT(K17:$K$98, X17:$X$98)-K17*$AZ$3)/Z17, 0)</f>
        <v>50088.20090279905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1000000</v>
      </c>
      <c r="S18">
        <f t="shared" si="1"/>
        <v>49466.060743305105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39307.450523418789</v>
      </c>
      <c r="AC18">
        <f t="shared" si="2"/>
        <v>37724.004943149186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-14293.028042830785</v>
      </c>
      <c r="AI18">
        <f t="shared" si="6"/>
        <v>-14331.159242663849</v>
      </c>
      <c r="AJ18">
        <f t="shared" si="7"/>
        <v>1583.4455802696029</v>
      </c>
      <c r="AK18">
        <f t="shared" si="22"/>
        <v>849.0409313058459</v>
      </c>
      <c r="AL18">
        <f t="shared" si="8"/>
        <v>-11898.6727310884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-5405.0126865192688</v>
      </c>
      <c r="AR18">
        <f t="shared" si="9"/>
        <v>-5419.4322775417104</v>
      </c>
      <c r="AS18">
        <f t="shared" si="9"/>
        <v>598.79148240130496</v>
      </c>
      <c r="AT18">
        <f t="shared" si="9"/>
        <v>321.07101387687118</v>
      </c>
      <c r="AU18">
        <f t="shared" si="9"/>
        <v>-4499.5697812635335</v>
      </c>
      <c r="AW18">
        <v>15</v>
      </c>
      <c r="AX18">
        <f>IF(Z18&gt;0, (R18*SUMPRODUCT(K18:$K$98, X18:$X$98)-K18*$AZ$3)/Z18, 0)</f>
        <v>49466.060743305105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1000000</v>
      </c>
      <c r="S19">
        <f t="shared" si="1"/>
        <v>48392.945490357786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37724.004943149186</v>
      </c>
      <c r="AC19">
        <f t="shared" si="2"/>
        <v>35769.865686841069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-15843.210006287505</v>
      </c>
      <c r="AI19">
        <f t="shared" si="6"/>
        <v>-15880.167733621924</v>
      </c>
      <c r="AJ19">
        <f t="shared" si="7"/>
        <v>1954.1392563081172</v>
      </c>
      <c r="AK19">
        <f t="shared" si="22"/>
        <v>841.24531023222687</v>
      </c>
      <c r="AL19">
        <f t="shared" si="8"/>
        <v>-13084.783167081579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-5587.2659609065377</v>
      </c>
      <c r="AR19">
        <f t="shared" si="9"/>
        <v>-5600.2994719087974</v>
      </c>
      <c r="AS19">
        <f t="shared" si="9"/>
        <v>689.14669093627776</v>
      </c>
      <c r="AT19">
        <f t="shared" si="9"/>
        <v>296.6735456241156</v>
      </c>
      <c r="AU19">
        <f t="shared" si="9"/>
        <v>-4614.4792353484036</v>
      </c>
      <c r="AW19">
        <v>16</v>
      </c>
      <c r="AX19">
        <f>IF(Z19&gt;0, (R19*SUMPRODUCT(K19:$K$98, X19:$X$98)-K19*$AZ$3)/Z19, 0)</f>
        <v>48392.945490357786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1000000</v>
      </c>
      <c r="S20">
        <f t="shared" si="1"/>
        <v>45690.629222520154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35769.865686841069</v>
      </c>
      <c r="AC20">
        <f t="shared" si="2"/>
        <v>32640.851472952039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-17374.689474111896</v>
      </c>
      <c r="AI20">
        <f t="shared" si="6"/>
        <v>-17410.408889699265</v>
      </c>
      <c r="AJ20">
        <f t="shared" si="7"/>
        <v>3129.0142138890296</v>
      </c>
      <c r="AK20">
        <f t="shared" si="22"/>
        <v>153.81042245341661</v>
      </c>
      <c r="AL20">
        <f t="shared" si="8"/>
        <v>-14127.584253356819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-5811.7779224500073</v>
      </c>
      <c r="AR20">
        <f t="shared" si="9"/>
        <v>-5823.7259524405745</v>
      </c>
      <c r="AS20">
        <f t="shared" si="9"/>
        <v>1046.6452223165304</v>
      </c>
      <c r="AT20">
        <f t="shared" si="9"/>
        <v>51.449093164478995</v>
      </c>
      <c r="AU20">
        <f t="shared" si="9"/>
        <v>-4725.6316369595652</v>
      </c>
      <c r="AW20">
        <v>17</v>
      </c>
      <c r="AX20">
        <f>IF(Z20&gt;0, (R20*SUMPRODUCT(K20:$K$98, X20:$X$98)-K20*$AZ$3)/Z20, 0)</f>
        <v>45690.629222520154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1000000</v>
      </c>
      <c r="S21">
        <f t="shared" si="1"/>
        <v>42193.328576697968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32640.851472952039</v>
      </c>
      <c r="AC21">
        <f t="shared" si="2"/>
        <v>29050.46783990378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-18735.870053015595</v>
      </c>
      <c r="AI21">
        <f t="shared" si="6"/>
        <v>-18770.295480944438</v>
      </c>
      <c r="AJ21">
        <f t="shared" si="7"/>
        <v>3590.3836330482591</v>
      </c>
      <c r="AK21">
        <f t="shared" si="22"/>
        <v>52.225362356723267</v>
      </c>
      <c r="AL21">
        <f t="shared" si="8"/>
        <v>-15127.686485539456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-5959.5744217222255</v>
      </c>
      <c r="AR21">
        <f t="shared" si="9"/>
        <v>-5970.5245883897487</v>
      </c>
      <c r="AS21">
        <f t="shared" si="9"/>
        <v>1142.0424246719508</v>
      </c>
      <c r="AT21">
        <f t="shared" si="9"/>
        <v>16.612035244992938</v>
      </c>
      <c r="AU21">
        <f t="shared" si="9"/>
        <v>-4811.8701284728049</v>
      </c>
      <c r="AW21">
        <v>18</v>
      </c>
      <c r="AX21">
        <f>IF(Z21&gt;0, (R21*SUMPRODUCT(K21:$K$98, X21:$X$98)-K21*$AZ$3)/Z21, 0)</f>
        <v>42193.328576697968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1000000</v>
      </c>
      <c r="S22">
        <f t="shared" si="1"/>
        <v>39220.891223310355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29050.46783990378</v>
      </c>
      <c r="AC22">
        <f t="shared" si="2"/>
        <v>25944.833345141153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-20118.021791152103</v>
      </c>
      <c r="AI22">
        <f t="shared" si="6"/>
        <v>-20151.097063712103</v>
      </c>
      <c r="AJ22">
        <f t="shared" si="7"/>
        <v>3105.6344947626276</v>
      </c>
      <c r="AK22">
        <f t="shared" si="22"/>
        <v>610.05982463797943</v>
      </c>
      <c r="AL22">
        <f t="shared" si="8"/>
        <v>-16435.402744311497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-5974.990035052122</v>
      </c>
      <c r="AR22">
        <f t="shared" si="9"/>
        <v>-5984.8132883522821</v>
      </c>
      <c r="AS22">
        <f t="shared" si="9"/>
        <v>922.36380650913759</v>
      </c>
      <c r="AT22">
        <f t="shared" si="9"/>
        <v>181.18587457742422</v>
      </c>
      <c r="AU22">
        <f t="shared" si="9"/>
        <v>-4881.2636072657206</v>
      </c>
      <c r="AW22">
        <v>19</v>
      </c>
      <c r="AX22">
        <f>IF(Z22&gt;0, (R22*SUMPRODUCT(K22:$K$98, X22:$X$98)-K22*$AZ$3)/Z22, 0)</f>
        <v>39220.891223310355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1000000</v>
      </c>
      <c r="S23">
        <f t="shared" si="1"/>
        <v>38324.060147303637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25944.833345141153</v>
      </c>
      <c r="AC23">
        <f t="shared" si="2"/>
        <v>24276.593702885228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-21434.713506840384</v>
      </c>
      <c r="AI23">
        <f t="shared" si="6"/>
        <v>-21466.386290999442</v>
      </c>
      <c r="AJ23">
        <f t="shared" si="7"/>
        <v>1668.239642255925</v>
      </c>
      <c r="AK23">
        <f t="shared" si="22"/>
        <v>1816.138334159881</v>
      </c>
      <c r="AL23">
        <f t="shared" si="8"/>
        <v>-17982.008314583636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-5683.9673109079931</v>
      </c>
      <c r="AR23">
        <f t="shared" si="9"/>
        <v>-5692.3661667988399</v>
      </c>
      <c r="AS23">
        <f t="shared" si="9"/>
        <v>442.37678242433685</v>
      </c>
      <c r="AT23">
        <f t="shared" si="9"/>
        <v>481.59593643075101</v>
      </c>
      <c r="AU23">
        <f t="shared" si="9"/>
        <v>-4768.3934479437521</v>
      </c>
      <c r="AW23">
        <v>20</v>
      </c>
      <c r="AX23">
        <f>IF(Z23&gt;0, (R23*SUMPRODUCT(K23:$K$98, X23:$X$98)-K23*$AZ$3)/Z23, 0)</f>
        <v>38324.060147303637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1000000</v>
      </c>
      <c r="S24">
        <f t="shared" si="1"/>
        <v>37127.377743906953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24276.593702885228</v>
      </c>
      <c r="AC24">
        <f t="shared" si="2"/>
        <v>22437.939242688099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-22770.897322703397</v>
      </c>
      <c r="AI24">
        <f t="shared" si="6"/>
        <v>-22801.114834154727</v>
      </c>
      <c r="AJ24">
        <f t="shared" si="7"/>
        <v>1838.6544601971291</v>
      </c>
      <c r="AK24">
        <f t="shared" si="22"/>
        <v>1699.3615592019662</v>
      </c>
      <c r="AL24">
        <f t="shared" si="8"/>
        <v>-19263.098814755631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-5391.3311819509927</v>
      </c>
      <c r="AR24">
        <f t="shared" si="9"/>
        <v>-5398.4856040811246</v>
      </c>
      <c r="AS24">
        <f t="shared" si="9"/>
        <v>435.32738229909995</v>
      </c>
      <c r="AT24">
        <f t="shared" si="9"/>
        <v>402.34782291164942</v>
      </c>
      <c r="AU24">
        <f t="shared" si="9"/>
        <v>-4560.8103988703751</v>
      </c>
      <c r="AW24">
        <v>21</v>
      </c>
      <c r="AX24">
        <f>IF(Z24&gt;0, (R24*SUMPRODUCT(K24:$K$98, X24:$X$98)-K24*$AZ$3)/Z24, 0)</f>
        <v>37127.377743906953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1000000</v>
      </c>
      <c r="S25">
        <f t="shared" si="1"/>
        <v>35672.357261019446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22437.939242688099</v>
      </c>
      <c r="AC25">
        <f t="shared" si="2"/>
        <v>20479.923106014663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-24194.874352722047</v>
      </c>
      <c r="AI25">
        <f t="shared" si="6"/>
        <v>-24223.579945341229</v>
      </c>
      <c r="AJ25">
        <f t="shared" si="7"/>
        <v>1958.0161366734355</v>
      </c>
      <c r="AK25">
        <f t="shared" si="22"/>
        <v>1570.655746988167</v>
      </c>
      <c r="AL25">
        <f t="shared" si="8"/>
        <v>-20694.908061679627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-5114.712350523936</v>
      </c>
      <c r="AR25">
        <f t="shared" si="9"/>
        <v>-5120.7806130392946</v>
      </c>
      <c r="AS25">
        <f t="shared" si="9"/>
        <v>413.91780634075002</v>
      </c>
      <c r="AT25">
        <f t="shared" si="9"/>
        <v>332.0311662059932</v>
      </c>
      <c r="AU25">
        <f t="shared" si="9"/>
        <v>-4374.8316404925517</v>
      </c>
      <c r="AW25">
        <v>22</v>
      </c>
      <c r="AX25">
        <f>IF(Z25&gt;0, (R25*SUMPRODUCT(K25:$K$98, X25:$X$98)-K25*$AZ$3)/Z25, 0)</f>
        <v>35672.357261019446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1000000</v>
      </c>
      <c r="S26">
        <f t="shared" si="1"/>
        <v>33950.001843256985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20479.923106014663</v>
      </c>
      <c r="AC26">
        <f t="shared" si="2"/>
        <v>18430.670617345691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-25493.867388984574</v>
      </c>
      <c r="AI26">
        <f t="shared" si="6"/>
        <v>-25521.011232308116</v>
      </c>
      <c r="AJ26">
        <f t="shared" si="7"/>
        <v>2049.2524886689716</v>
      </c>
      <c r="AK26">
        <f t="shared" si="22"/>
        <v>1433.5946174210264</v>
      </c>
      <c r="AL26">
        <f t="shared" si="8"/>
        <v>-22038.164126218118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-4811.8883605605515</v>
      </c>
      <c r="AR26">
        <f t="shared" si="9"/>
        <v>-4817.0116767587779</v>
      </c>
      <c r="AS26">
        <f t="shared" si="9"/>
        <v>386.79004827398705</v>
      </c>
      <c r="AT26">
        <f t="shared" si="9"/>
        <v>270.58653550191133</v>
      </c>
      <c r="AU26">
        <f t="shared" si="9"/>
        <v>-4159.6350929828795</v>
      </c>
      <c r="AW26">
        <v>23</v>
      </c>
      <c r="AX26">
        <f>IF(Z26&gt;0, (R26*SUMPRODUCT(K26:$K$98, X26:$X$98)-K26*$AZ$3)/Z26, 0)</f>
        <v>33950.001843256985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1000000</v>
      </c>
      <c r="S27">
        <f t="shared" si="1"/>
        <v>32018.668064677233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18430.670617345691</v>
      </c>
      <c r="AC27">
        <f t="shared" si="2"/>
        <v>16355.799990584215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-26627.349187026608</v>
      </c>
      <c r="AI27">
        <f t="shared" si="6"/>
        <v>-26652.890224457562</v>
      </c>
      <c r="AJ27">
        <f t="shared" si="7"/>
        <v>2074.8706267614762</v>
      </c>
      <c r="AK27">
        <f t="shared" si="22"/>
        <v>1290.1469432141985</v>
      </c>
      <c r="AL27">
        <f t="shared" si="8"/>
        <v>-23287.872654481886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-4487.3477970304102</v>
      </c>
      <c r="AR27">
        <f t="shared" si="9"/>
        <v>-4491.6520752086335</v>
      </c>
      <c r="AS27">
        <f t="shared" si="9"/>
        <v>349.66552887876514</v>
      </c>
      <c r="AT27">
        <f t="shared" si="9"/>
        <v>217.42074296672519</v>
      </c>
      <c r="AU27">
        <f t="shared" si="9"/>
        <v>-3924.5658033631435</v>
      </c>
      <c r="AW27">
        <v>24</v>
      </c>
      <c r="AX27">
        <f>IF(Z27&gt;0, (R27*SUMPRODUCT(K27:$K$98, X27:$X$98)-K27*$AZ$3)/Z27, 0)</f>
        <v>32018.668064677233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1000000</v>
      </c>
      <c r="S28">
        <f t="shared" si="1"/>
        <v>29942.742580461407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16355.799990584215</v>
      </c>
      <c r="AC28">
        <f t="shared" si="2"/>
        <v>14312.218027302977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-27726.331658470848</v>
      </c>
      <c r="AI28">
        <f t="shared" si="6"/>
        <v>-27750.230968944568</v>
      </c>
      <c r="AJ28">
        <f t="shared" si="7"/>
        <v>2043.5819632812381</v>
      </c>
      <c r="AK28">
        <f t="shared" si="22"/>
        <v>1144.9059993408953</v>
      </c>
      <c r="AL28">
        <f t="shared" si="8"/>
        <v>-24561.743006322435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-4171.9220854160267</v>
      </c>
      <c r="AR28">
        <f t="shared" si="9"/>
        <v>-4175.5181637728638</v>
      </c>
      <c r="AS28">
        <f t="shared" si="9"/>
        <v>307.49342650116176</v>
      </c>
      <c r="AT28">
        <f t="shared" si="9"/>
        <v>172.27156780822469</v>
      </c>
      <c r="AU28">
        <f t="shared" si="9"/>
        <v>-3695.7531694634777</v>
      </c>
      <c r="AW28">
        <v>25</v>
      </c>
      <c r="AX28">
        <f>IF(Z28&gt;0, (R28*SUMPRODUCT(K28:$K$98, X28:$X$98)-K28*$AZ$3)/Z28, 0)</f>
        <v>29942.742580461407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1000000</v>
      </c>
      <c r="S29">
        <f t="shared" si="1"/>
        <v>27725.066309651622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14312.218027302977</v>
      </c>
      <c r="AC29">
        <f t="shared" si="2"/>
        <v>12322.229722020133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-28762.695400722379</v>
      </c>
      <c r="AI29">
        <f t="shared" si="6"/>
        <v>-28784.917583321327</v>
      </c>
      <c r="AJ29">
        <f t="shared" si="7"/>
        <v>1989.9883052828445</v>
      </c>
      <c r="AK29">
        <f t="shared" si="22"/>
        <v>1001.8552619112085</v>
      </c>
      <c r="AL29">
        <f t="shared" si="8"/>
        <v>-25793.074016127273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-3864.1620811831558</v>
      </c>
      <c r="AR29">
        <f t="shared" si="9"/>
        <v>-3867.147549483801</v>
      </c>
      <c r="AS29">
        <f t="shared" si="9"/>
        <v>267.34759187689934</v>
      </c>
      <c r="AT29">
        <f t="shared" si="9"/>
        <v>134.59556067244941</v>
      </c>
      <c r="AU29">
        <f t="shared" si="9"/>
        <v>-3465.2043969344522</v>
      </c>
      <c r="AW29">
        <v>26</v>
      </c>
      <c r="AX29">
        <f>IF(Z29&gt;0, (R29*SUMPRODUCT(K29:$K$98, X29:$X$98)-K29*$AZ$3)/Z29, 0)</f>
        <v>27725.066309651622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1000000</v>
      </c>
      <c r="S30">
        <f t="shared" si="1"/>
        <v>25365.232873611109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12322.229722020133</v>
      </c>
      <c r="AC30">
        <f t="shared" si="2"/>
        <v>10406.222801670181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-29743.853187428718</v>
      </c>
      <c r="AI30">
        <f t="shared" si="6"/>
        <v>-29764.365955542304</v>
      </c>
      <c r="AJ30">
        <f t="shared" si="7"/>
        <v>1916.0069203499515</v>
      </c>
      <c r="AK30">
        <f t="shared" si="22"/>
        <v>862.55608054140941</v>
      </c>
      <c r="AL30">
        <f t="shared" si="8"/>
        <v>-26985.802954650942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-3567.8366181891711</v>
      </c>
      <c r="AR30">
        <f t="shared" si="9"/>
        <v>-3570.2971670882966</v>
      </c>
      <c r="AS30">
        <f t="shared" si="9"/>
        <v>229.82898712052764</v>
      </c>
      <c r="AT30">
        <f t="shared" si="9"/>
        <v>103.4653832509522</v>
      </c>
      <c r="AU30">
        <f t="shared" si="9"/>
        <v>-3237.0027967168166</v>
      </c>
      <c r="AW30">
        <v>27</v>
      </c>
      <c r="AX30">
        <f>IF(Z30&gt;0, (R30*SUMPRODUCT(K30:$K$98, X30:$X$98)-K30*$AZ$3)/Z30, 0)</f>
        <v>25365.232873611109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1000000</v>
      </c>
      <c r="S31">
        <f t="shared" si="1"/>
        <v>22843.569064522955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10406.222801670181</v>
      </c>
      <c r="AC31">
        <f t="shared" si="2"/>
        <v>8577.8104342249462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-30650.608883451514</v>
      </c>
      <c r="AI31">
        <f t="shared" si="6"/>
        <v>-30669.383993439791</v>
      </c>
      <c r="AJ31">
        <f t="shared" si="7"/>
        <v>1828.4123674452348</v>
      </c>
      <c r="AK31">
        <f t="shared" si="22"/>
        <v>728.43559611691273</v>
      </c>
      <c r="AL31">
        <f t="shared" si="8"/>
        <v>-28112.536029877643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-3282.6819969644371</v>
      </c>
      <c r="AR31">
        <f t="shared" si="9"/>
        <v>-3284.692812337923</v>
      </c>
      <c r="AS31">
        <f t="shared" si="9"/>
        <v>195.82307106728223</v>
      </c>
      <c r="AT31">
        <f t="shared" si="9"/>
        <v>78.015494779031471</v>
      </c>
      <c r="AU31">
        <f t="shared" si="9"/>
        <v>-3010.854246491609</v>
      </c>
      <c r="AW31">
        <v>28</v>
      </c>
      <c r="AX31">
        <f>IF(Z31&gt;0, (R31*SUMPRODUCT(K31:$K$98, X31:$X$98)-K31*$AZ$3)/Z31, 0)</f>
        <v>22843.569064522955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1000000</v>
      </c>
      <c r="S32">
        <f t="shared" si="1"/>
        <v>20122.679557246091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8577.8104342249462</v>
      </c>
      <c r="AC32">
        <f t="shared" si="2"/>
        <v>6848.1858039961635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-31425.413734739643</v>
      </c>
      <c r="AI32">
        <f t="shared" si="6"/>
        <v>-31442.4298229413</v>
      </c>
      <c r="AJ32">
        <f t="shared" si="7"/>
        <v>1729.6246302287827</v>
      </c>
      <c r="AK32">
        <f t="shared" si="22"/>
        <v>600.44673039574627</v>
      </c>
      <c r="AL32">
        <f t="shared" si="8"/>
        <v>-29112.35846231677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-3005.0568229228033</v>
      </c>
      <c r="AR32">
        <f t="shared" si="9"/>
        <v>-3006.6839872421488</v>
      </c>
      <c r="AS32">
        <f t="shared" si="9"/>
        <v>165.39544522904899</v>
      </c>
      <c r="AT32">
        <f t="shared" si="9"/>
        <v>57.417749825287238</v>
      </c>
      <c r="AU32">
        <f t="shared" si="9"/>
        <v>-2783.8707921878126</v>
      </c>
      <c r="AW32">
        <v>29</v>
      </c>
      <c r="AX32">
        <f>IF(Z32&gt;0, (R32*SUMPRODUCT(K32:$K$98, X32:$X$98)-K32*$AZ$3)/Z32, 0)</f>
        <v>20122.679557246091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1000000</v>
      </c>
      <c r="S33">
        <f t="shared" si="1"/>
        <v>17158.242958903782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6848.1858039961635</v>
      </c>
      <c r="AC33">
        <f t="shared" si="2"/>
        <v>5229.787344230198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-32121.175429141953</v>
      </c>
      <c r="AI33">
        <f t="shared" si="6"/>
        <v>-32136.415297690139</v>
      </c>
      <c r="AJ33">
        <f t="shared" si="7"/>
        <v>1618.3984597659655</v>
      </c>
      <c r="AK33">
        <f t="shared" si="22"/>
        <v>479.3730062797315</v>
      </c>
      <c r="AL33">
        <f t="shared" si="8"/>
        <v>-30038.64383164444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-2742.4902420882681</v>
      </c>
      <c r="AR33">
        <f t="shared" si="9"/>
        <v>-2743.7914146084427</v>
      </c>
      <c r="AS33">
        <f t="shared" si="9"/>
        <v>138.17806865473747</v>
      </c>
      <c r="AT33">
        <f t="shared" si="9"/>
        <v>40.928632731476611</v>
      </c>
      <c r="AU33">
        <f t="shared" si="9"/>
        <v>-2564.6847132222283</v>
      </c>
      <c r="AW33">
        <v>30</v>
      </c>
      <c r="AX33">
        <f>IF(Z33&gt;0, (R33*SUMPRODUCT(K33:$K$98, X33:$X$98)-K33*$AZ$3)/Z33, 0)</f>
        <v>17158.242958903782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1000000</v>
      </c>
      <c r="S34">
        <f t="shared" si="1"/>
        <v>13837.61156231651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5229.787344230198</v>
      </c>
      <c r="AC34">
        <f t="shared" si="2"/>
        <v>3725.3849263890988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-32527.724885806561</v>
      </c>
      <c r="AI34">
        <f t="shared" si="6"/>
        <v>-32541.185969424972</v>
      </c>
      <c r="AJ34">
        <f t="shared" si="7"/>
        <v>1504.4024178410991</v>
      </c>
      <c r="AK34">
        <f t="shared" si="22"/>
        <v>366.0851140961139</v>
      </c>
      <c r="AL34">
        <f t="shared" si="8"/>
        <v>-30670.698437487761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-2479.6439605216656</v>
      </c>
      <c r="AR34">
        <f t="shared" si="9"/>
        <v>-2480.6701218905791</v>
      </c>
      <c r="AS34">
        <f t="shared" si="9"/>
        <v>114.68316283078319</v>
      </c>
      <c r="AT34">
        <f t="shared" si="9"/>
        <v>27.907292790754454</v>
      </c>
      <c r="AU34">
        <f t="shared" ref="AU34:AU79" si="23">AL34*$K34</f>
        <v>-2338.0796662690418</v>
      </c>
      <c r="AW34">
        <v>31</v>
      </c>
      <c r="AX34">
        <f>IF(Z34&gt;0, (R34*SUMPRODUCT(K34:$K$98, X34:$X$98)-K34*$AZ$3)/Z34, 0)</f>
        <v>13837.61156231651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1000000</v>
      </c>
      <c r="S35">
        <f t="shared" si="1"/>
        <v>10048.419891900365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3725.3849263890988</v>
      </c>
      <c r="AC35">
        <f t="shared" si="2"/>
        <v>2351.176523230979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-32544.754714010429</v>
      </c>
      <c r="AI35">
        <f t="shared" ref="AI35:AI66" si="25">SUM(AE35:AH35)</f>
        <v>-32556.453949056955</v>
      </c>
      <c r="AJ35">
        <f t="shared" si="7"/>
        <v>1374.2084031581198</v>
      </c>
      <c r="AK35">
        <f t="shared" si="22"/>
        <v>260.77694484723696</v>
      </c>
      <c r="AL35">
        <f t="shared" ref="AL35:AL79" si="26">SUM(AI35:AK35)</f>
        <v>-30921.468601051598</v>
      </c>
      <c r="AN35">
        <f t="shared" ref="AN35:AT66" si="27">AE35*$K35</f>
        <v>0</v>
      </c>
      <c r="AO35">
        <f t="shared" si="27"/>
        <v>0</v>
      </c>
      <c r="AP35">
        <f t="shared" si="27"/>
        <v>-0.79629700585341479</v>
      </c>
      <c r="AQ35">
        <f t="shared" si="27"/>
        <v>-2215.1269405166308</v>
      </c>
      <c r="AR35">
        <f t="shared" si="27"/>
        <v>-2215.9232375224842</v>
      </c>
      <c r="AS35">
        <f t="shared" si="27"/>
        <v>93.534152660534176</v>
      </c>
      <c r="AT35">
        <f t="shared" si="27"/>
        <v>17.749528029106813</v>
      </c>
      <c r="AU35">
        <f t="shared" si="23"/>
        <v>-2104.639556832843</v>
      </c>
      <c r="AW35">
        <v>32</v>
      </c>
      <c r="AX35">
        <f>IF(Z35&gt;0, (R35*SUMPRODUCT(K35:$K$98, X35:$X$98)-K35*$AZ$3)/Z35, 0)</f>
        <v>10048.419891900365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1000000</v>
      </c>
      <c r="S36">
        <f t="shared" si="1"/>
        <v>5628.424791937573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2351.176523230979</v>
      </c>
      <c r="AC36">
        <f t="shared" si="2"/>
        <v>1123.0456160746635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-32113.784822955669</v>
      </c>
      <c r="AI36">
        <f t="shared" si="25"/>
        <v>-32123.761376410584</v>
      </c>
      <c r="AJ36">
        <f t="shared" si="7"/>
        <v>1228.1309071563155</v>
      </c>
      <c r="AK36">
        <f t="shared" si="22"/>
        <v>164.58235662616855</v>
      </c>
      <c r="AL36">
        <f t="shared" si="26"/>
        <v>-30731.048112628101</v>
      </c>
      <c r="AN36">
        <f t="shared" si="27"/>
        <v>0</v>
      </c>
      <c r="AO36">
        <f t="shared" si="27"/>
        <v>0</v>
      </c>
      <c r="AP36">
        <f t="shared" si="27"/>
        <v>-0.60628961250234359</v>
      </c>
      <c r="AQ36">
        <f t="shared" si="27"/>
        <v>-1951.601246290282</v>
      </c>
      <c r="AR36">
        <f t="shared" si="27"/>
        <v>-1952.2075359027842</v>
      </c>
      <c r="AS36">
        <f t="shared" si="27"/>
        <v>74.635295161490177</v>
      </c>
      <c r="AT36">
        <f t="shared" si="27"/>
        <v>10.001908341847694</v>
      </c>
      <c r="AU36">
        <f t="shared" si="23"/>
        <v>-1867.5703323994464</v>
      </c>
      <c r="AW36">
        <v>33</v>
      </c>
      <c r="AX36">
        <f>IF(Z36&gt;0, (R36*SUMPRODUCT(K36:$K$98, X36:$X$98)-K36*$AZ$3)/Z36, 0)</f>
        <v>5628.424791937573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1000000</v>
      </c>
      <c r="S37">
        <f t="shared" si="1"/>
        <v>316.46127487648243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1123.0456160746635</v>
      </c>
      <c r="AC37">
        <f t="shared" si="2"/>
        <v>52.690828141800012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-31035.676644179795</v>
      </c>
      <c r="AI37">
        <f t="shared" si="25"/>
        <v>-31044.001648267953</v>
      </c>
      <c r="AJ37">
        <f t="shared" si="7"/>
        <v>1070.3547879328635</v>
      </c>
      <c r="AK37">
        <f t="shared" si="22"/>
        <v>78.613193125226445</v>
      </c>
      <c r="AL37">
        <f t="shared" si="26"/>
        <v>-29895.03366720986</v>
      </c>
      <c r="AN37">
        <f t="shared" si="27"/>
        <v>0</v>
      </c>
      <c r="AO37">
        <f t="shared" si="27"/>
        <v>0</v>
      </c>
      <c r="AP37">
        <f t="shared" si="27"/>
        <v>-0.45171657490114137</v>
      </c>
      <c r="AQ37">
        <f t="shared" si="27"/>
        <v>-1684.0027230007465</v>
      </c>
      <c r="AR37">
        <f t="shared" si="27"/>
        <v>-1684.4544395756477</v>
      </c>
      <c r="AS37">
        <f t="shared" si="27"/>
        <v>58.077689045450626</v>
      </c>
      <c r="AT37">
        <f t="shared" si="27"/>
        <v>4.265569357628018</v>
      </c>
      <c r="AU37">
        <f t="shared" si="23"/>
        <v>-1622.1111811725689</v>
      </c>
      <c r="AW37">
        <v>34</v>
      </c>
      <c r="AX37">
        <f>IF(Z37&gt;0, (R37*SUMPRODUCT(K37:$K$98, X37:$X$98)-K37*$AZ$3)/Z37, 0)</f>
        <v>316.46127487648243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1000000</v>
      </c>
      <c r="S38">
        <f t="shared" si="1"/>
        <v>-6230.2058752530847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52.690828141800012</v>
      </c>
      <c r="AC38">
        <f t="shared" si="2"/>
        <v>-844.48469989696423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-29288.244002067258</v>
      </c>
      <c r="AI38">
        <f t="shared" si="25"/>
        <v>-29295.021343914432</v>
      </c>
      <c r="AJ38">
        <f t="shared" si="7"/>
        <v>897.17552803876424</v>
      </c>
      <c r="AK38">
        <f t="shared" si="22"/>
        <v>3.6883579699260012</v>
      </c>
      <c r="AL38">
        <f t="shared" si="26"/>
        <v>-28394.157457905745</v>
      </c>
      <c r="AN38">
        <f t="shared" si="27"/>
        <v>0</v>
      </c>
      <c r="AO38">
        <f t="shared" si="27"/>
        <v>0</v>
      </c>
      <c r="AP38">
        <f t="shared" si="27"/>
        <v>-0.328339354650316</v>
      </c>
      <c r="AQ38">
        <f t="shared" si="27"/>
        <v>-1418.9166418531422</v>
      </c>
      <c r="AR38">
        <f t="shared" si="27"/>
        <v>-1419.2449812077925</v>
      </c>
      <c r="AS38">
        <f t="shared" si="27"/>
        <v>43.465128442242197</v>
      </c>
      <c r="AT38">
        <f t="shared" si="27"/>
        <v>0.17868850397006658</v>
      </c>
      <c r="AU38">
        <f t="shared" si="23"/>
        <v>-1375.6011642615804</v>
      </c>
      <c r="AW38">
        <v>35</v>
      </c>
      <c r="AX38">
        <f>IF(Z38&gt;0, (R38*SUMPRODUCT(K38:$K$98, X38:$X$98)-K38*$AZ$3)/Z38, 0)</f>
        <v>-6230.2058752530847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1000000</v>
      </c>
      <c r="S39">
        <f t="shared" si="1"/>
        <v>-14542.043636573542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-844.48469989696423</v>
      </c>
      <c r="AC39">
        <f t="shared" si="2"/>
        <v>-1560.8770605340505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-26855.900496570044</v>
      </c>
      <c r="AI39">
        <f t="shared" si="25"/>
        <v>-26861.267269973916</v>
      </c>
      <c r="AJ39">
        <f t="shared" si="7"/>
        <v>716.39236063708631</v>
      </c>
      <c r="AK39">
        <f t="shared" si="22"/>
        <v>-59.1139289927875</v>
      </c>
      <c r="AL39">
        <f t="shared" si="26"/>
        <v>-26203.98883832962</v>
      </c>
      <c r="AN39">
        <f t="shared" si="27"/>
        <v>0</v>
      </c>
      <c r="AO39">
        <f t="shared" si="27"/>
        <v>0</v>
      </c>
      <c r="AP39">
        <f t="shared" si="27"/>
        <v>-0.23214470622919001</v>
      </c>
      <c r="AQ39">
        <f t="shared" si="27"/>
        <v>-1161.6766094128573</v>
      </c>
      <c r="AR39">
        <f t="shared" si="27"/>
        <v>-1161.9087541190863</v>
      </c>
      <c r="AS39">
        <f t="shared" si="27"/>
        <v>30.988208666488447</v>
      </c>
      <c r="AT39">
        <f t="shared" si="27"/>
        <v>-2.5570272205240063</v>
      </c>
      <c r="AU39">
        <f t="shared" si="23"/>
        <v>-1133.477572673122</v>
      </c>
      <c r="AW39">
        <v>36</v>
      </c>
      <c r="AX39">
        <f>IF(Z39&gt;0, (R39*SUMPRODUCT(K39:$K$98, X39:$X$98)-K39*$AZ$3)/Z39, 0)</f>
        <v>-14542.043636573542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1000000</v>
      </c>
      <c r="S40">
        <f t="shared" si="1"/>
        <v>-25436.545781467023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-1560.8770605340505</v>
      </c>
      <c r="AC40">
        <f t="shared" si="2"/>
        <v>-2095.2998474325723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-23888.513402619916</v>
      </c>
      <c r="AI40">
        <f t="shared" si="25"/>
        <v>-23892.632082619617</v>
      </c>
      <c r="AJ40">
        <f t="shared" si="7"/>
        <v>534.42278689852174</v>
      </c>
      <c r="AK40">
        <f t="shared" si="22"/>
        <v>-109.26139423738354</v>
      </c>
      <c r="AL40">
        <f t="shared" si="26"/>
        <v>-23467.470689958478</v>
      </c>
      <c r="AN40">
        <f t="shared" si="27"/>
        <v>0</v>
      </c>
      <c r="AO40">
        <f t="shared" si="27"/>
        <v>0</v>
      </c>
      <c r="AP40">
        <f t="shared" si="27"/>
        <v>-0.15906900109348876</v>
      </c>
      <c r="AQ40">
        <f t="shared" si="27"/>
        <v>-922.60674896769024</v>
      </c>
      <c r="AR40">
        <f t="shared" si="27"/>
        <v>-922.76581796878372</v>
      </c>
      <c r="AS40">
        <f t="shared" si="27"/>
        <v>20.640132003384625</v>
      </c>
      <c r="AT40">
        <f t="shared" si="27"/>
        <v>-4.2198230599805333</v>
      </c>
      <c r="AU40">
        <f t="shared" si="23"/>
        <v>-906.34550902537956</v>
      </c>
      <c r="AW40">
        <v>37</v>
      </c>
      <c r="AX40">
        <f>IF(Z40&gt;0, (R40*SUMPRODUCT(K40:$K$98, X40:$X$98)-K40*$AZ$3)/Z40, 0)</f>
        <v>-25436.545781467023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1000000</v>
      </c>
      <c r="S41">
        <f t="shared" si="1"/>
        <v>-40323.802265560444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-2095.2998474325723</v>
      </c>
      <c r="AC41">
        <f t="shared" si="2"/>
        <v>-2457.8585405838917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-20596.818832403387</v>
      </c>
      <c r="AI41">
        <f t="shared" si="25"/>
        <v>-20599.86648466147</v>
      </c>
      <c r="AJ41">
        <f t="shared" si="7"/>
        <v>362.5586931513194</v>
      </c>
      <c r="AK41">
        <f t="shared" si="22"/>
        <v>-146.67098932028009</v>
      </c>
      <c r="AL41">
        <f t="shared" si="26"/>
        <v>-20383.978780830428</v>
      </c>
      <c r="AN41">
        <f t="shared" si="27"/>
        <v>0</v>
      </c>
      <c r="AO41">
        <f t="shared" si="27"/>
        <v>0</v>
      </c>
      <c r="AP41">
        <f t="shared" si="27"/>
        <v>-0.10509326679407169</v>
      </c>
      <c r="AQ41">
        <f t="shared" si="27"/>
        <v>-710.24736202131373</v>
      </c>
      <c r="AR41">
        <f t="shared" si="27"/>
        <v>-710.35245528810776</v>
      </c>
      <c r="AS41">
        <f t="shared" si="27"/>
        <v>12.502239179940965</v>
      </c>
      <c r="AT41">
        <f t="shared" si="27"/>
        <v>-5.0577074109084439</v>
      </c>
      <c r="AU41">
        <f t="shared" si="23"/>
        <v>-702.9079235190751</v>
      </c>
      <c r="AW41">
        <v>38</v>
      </c>
      <c r="AX41">
        <f>IF(Z41&gt;0, (R41*SUMPRODUCT(K41:$K$98, X41:$X$98)-K41*$AZ$3)/Z41, 0)</f>
        <v>-40323.802265560444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1000000</v>
      </c>
      <c r="S42">
        <f t="shared" si="1"/>
        <v>-61731.83675488989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-2457.8585405838917</v>
      </c>
      <c r="AC42">
        <f t="shared" si="2"/>
        <v>-2668.0629956263028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-17123.303942332324</v>
      </c>
      <c r="AI42">
        <f t="shared" si="25"/>
        <v>-17125.464952870712</v>
      </c>
      <c r="AJ42">
        <f t="shared" si="7"/>
        <v>210.20445504241115</v>
      </c>
      <c r="AK42">
        <f t="shared" si="22"/>
        <v>-172.05009784087244</v>
      </c>
      <c r="AL42">
        <f t="shared" si="26"/>
        <v>-17087.310595669172</v>
      </c>
      <c r="AN42">
        <f t="shared" si="27"/>
        <v>0</v>
      </c>
      <c r="AO42">
        <f t="shared" si="27"/>
        <v>0</v>
      </c>
      <c r="AP42">
        <f t="shared" si="27"/>
        <v>-6.6534721361883181E-2</v>
      </c>
      <c r="AQ42">
        <f t="shared" si="27"/>
        <v>-527.20439644324642</v>
      </c>
      <c r="AR42">
        <f t="shared" si="27"/>
        <v>-527.27093116460833</v>
      </c>
      <c r="AS42">
        <f t="shared" si="27"/>
        <v>6.4719234806283117</v>
      </c>
      <c r="AT42">
        <f t="shared" si="27"/>
        <v>-5.2972001370574198</v>
      </c>
      <c r="AU42">
        <f t="shared" si="23"/>
        <v>-526.09620782103741</v>
      </c>
      <c r="AW42">
        <v>39</v>
      </c>
      <c r="AX42">
        <f>IF(Z42&gt;0, (R42*SUMPRODUCT(K42:$K$98, X42:$X$98)-K42*$AZ$3)/Z42, 0)</f>
        <v>-61731.83675488989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1000000</v>
      </c>
      <c r="S43">
        <f t="shared" si="1"/>
        <v>-94327.964789299949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-2668.0629956263028</v>
      </c>
      <c r="AC43">
        <f t="shared" si="2"/>
        <v>-2748.8005108383868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-13647.122211616419</v>
      </c>
      <c r="AI43">
        <f t="shared" si="25"/>
        <v>-13648.579255938841</v>
      </c>
      <c r="AJ43">
        <f t="shared" si="7"/>
        <v>80.737515212083963</v>
      </c>
      <c r="AK43">
        <f t="shared" si="22"/>
        <v>-186.76440969384123</v>
      </c>
      <c r="AL43">
        <f t="shared" si="26"/>
        <v>-13754.606150420599</v>
      </c>
      <c r="AN43">
        <f t="shared" si="27"/>
        <v>0</v>
      </c>
      <c r="AO43">
        <f t="shared" si="27"/>
        <v>0</v>
      </c>
      <c r="AP43">
        <f t="shared" si="27"/>
        <v>-4.0054028081764254E-2</v>
      </c>
      <c r="AQ43">
        <f t="shared" si="27"/>
        <v>-375.15826244086412</v>
      </c>
      <c r="AR43">
        <f t="shared" si="27"/>
        <v>-375.19831646894585</v>
      </c>
      <c r="AS43">
        <f t="shared" si="27"/>
        <v>2.2194676248283312</v>
      </c>
      <c r="AT43">
        <f t="shared" si="27"/>
        <v>-5.1341381970548232</v>
      </c>
      <c r="AU43">
        <f t="shared" si="23"/>
        <v>-378.1129870411724</v>
      </c>
      <c r="AW43">
        <v>40</v>
      </c>
      <c r="AX43">
        <f>IF(Z43&gt;0, (R43*SUMPRODUCT(K43:$K$98, X43:$X$98)-K43*$AZ$3)/Z43, 0)</f>
        <v>-94327.964789299949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1000000</v>
      </c>
      <c r="S44">
        <f t="shared" si="1"/>
        <v>-146905.70142463135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-2748.8005108383868</v>
      </c>
      <c r="AC44">
        <f t="shared" si="2"/>
        <v>-2725.3276293228555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-10297.933274291112</v>
      </c>
      <c r="AI44">
        <f t="shared" si="25"/>
        <v>-10298.860851506595</v>
      </c>
      <c r="AJ44">
        <f t="shared" si="7"/>
        <v>-23.472881515531299</v>
      </c>
      <c r="AK44">
        <f t="shared" si="22"/>
        <v>-192.41603575868709</v>
      </c>
      <c r="AL44">
        <f t="shared" si="26"/>
        <v>-10514.749768780814</v>
      </c>
      <c r="AN44">
        <f t="shared" si="27"/>
        <v>0</v>
      </c>
      <c r="AO44">
        <f t="shared" si="27"/>
        <v>0</v>
      </c>
      <c r="AP44">
        <f t="shared" si="27"/>
        <v>-2.2766983073466557E-2</v>
      </c>
      <c r="AQ44">
        <f t="shared" si="27"/>
        <v>-252.75833497614397</v>
      </c>
      <c r="AR44">
        <f t="shared" si="27"/>
        <v>-252.78110195921744</v>
      </c>
      <c r="AS44">
        <f t="shared" si="27"/>
        <v>-0.57613176264889043</v>
      </c>
      <c r="AT44">
        <f t="shared" si="27"/>
        <v>-4.7227686882078626</v>
      </c>
      <c r="AU44">
        <f t="shared" si="23"/>
        <v>-258.0800024100742</v>
      </c>
      <c r="AW44">
        <v>41</v>
      </c>
      <c r="AX44">
        <f>IF(Z44&gt;0, (R44*SUMPRODUCT(K44:$K$98, X44:$X$98)-K44*$AZ$3)/Z44, 0)</f>
        <v>-146905.70142463135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1000000</v>
      </c>
      <c r="S45">
        <f t="shared" si="1"/>
        <v>-236639.32125531789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-2725.3276293228555</v>
      </c>
      <c r="AC45">
        <f t="shared" si="2"/>
        <v>-2622.1653000522178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-7285.1768503437897</v>
      </c>
      <c r="AI45">
        <f t="shared" si="25"/>
        <v>-7285.7308929446017</v>
      </c>
      <c r="AJ45">
        <f t="shared" si="7"/>
        <v>-103.16232927063766</v>
      </c>
      <c r="AK45">
        <f t="shared" si="22"/>
        <v>-190.77293405259991</v>
      </c>
      <c r="AL45">
        <f t="shared" si="26"/>
        <v>-7579.6661562678401</v>
      </c>
      <c r="AN45">
        <f t="shared" si="27"/>
        <v>0</v>
      </c>
      <c r="AO45">
        <f t="shared" si="27"/>
        <v>0</v>
      </c>
      <c r="AP45">
        <f t="shared" si="27"/>
        <v>-1.2141729381604689E-2</v>
      </c>
      <c r="AQ45">
        <f t="shared" si="27"/>
        <v>-159.65314884526137</v>
      </c>
      <c r="AR45">
        <f t="shared" si="27"/>
        <v>-159.665290574643</v>
      </c>
      <c r="AS45">
        <f t="shared" si="27"/>
        <v>-2.260781179181909</v>
      </c>
      <c r="AT45">
        <f t="shared" si="27"/>
        <v>-4.180749522162893</v>
      </c>
      <c r="AU45">
        <f t="shared" si="23"/>
        <v>-166.10682127598781</v>
      </c>
      <c r="AW45">
        <v>42</v>
      </c>
      <c r="AX45">
        <f>IF(Z45&gt;0, (R45*SUMPRODUCT(K45:$K$98, X45:$X$98)-K45*$AZ$3)/Z45, 0)</f>
        <v>-236639.32125531789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1000000</v>
      </c>
      <c r="S46">
        <f t="shared" si="1"/>
        <v>-376689.77158190415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-2622.1653000522178</v>
      </c>
      <c r="AC46">
        <f t="shared" si="2"/>
        <v>-2464.032141534281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-4428.7664893012516</v>
      </c>
      <c r="AI46">
        <f t="shared" si="25"/>
        <v>-4429.0935531515897</v>
      </c>
      <c r="AJ46">
        <f t="shared" si="7"/>
        <v>-158.13315851793686</v>
      </c>
      <c r="AK46">
        <f t="shared" si="22"/>
        <v>-183.55157100365525</v>
      </c>
      <c r="AL46">
        <f t="shared" si="26"/>
        <v>-4770.7782826731818</v>
      </c>
      <c r="AN46">
        <f t="shared" si="27"/>
        <v>0</v>
      </c>
      <c r="AO46">
        <f t="shared" si="27"/>
        <v>0</v>
      </c>
      <c r="AP46">
        <f t="shared" si="27"/>
        <v>-6.3995864789001813E-3</v>
      </c>
      <c r="AQ46">
        <f t="shared" si="27"/>
        <v>-86.656700561079276</v>
      </c>
      <c r="AR46">
        <f t="shared" si="27"/>
        <v>-86.663100147558168</v>
      </c>
      <c r="AS46">
        <f t="shared" si="27"/>
        <v>-3.0941567589011845</v>
      </c>
      <c r="AT46">
        <f t="shared" si="27"/>
        <v>-3.5915132496608555</v>
      </c>
      <c r="AU46">
        <f t="shared" si="23"/>
        <v>-93.34877015612021</v>
      </c>
      <c r="AW46">
        <v>43</v>
      </c>
      <c r="AX46">
        <f>IF(Z46&gt;0, (R46*SUMPRODUCT(K46:$K$98, X46:$X$98)-K46*$AZ$3)/Z46, 0)</f>
        <v>-376689.77158190415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1000000</v>
      </c>
      <c r="S47">
        <f t="shared" si="1"/>
        <v>-594663.64360139193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-2464.032141534281</v>
      </c>
      <c r="AC47">
        <f t="shared" si="2"/>
        <v>-2266.9510676639343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-2663.707411484831</v>
      </c>
      <c r="AI47">
        <f t="shared" si="25"/>
        <v>-2663.8980193260918</v>
      </c>
      <c r="AJ47">
        <f t="shared" si="7"/>
        <v>-197.0810738703467</v>
      </c>
      <c r="AK47">
        <f t="shared" si="22"/>
        <v>-172.48224990739968</v>
      </c>
      <c r="AL47">
        <f t="shared" si="26"/>
        <v>-3033.4613431038383</v>
      </c>
      <c r="AN47">
        <f t="shared" si="27"/>
        <v>0</v>
      </c>
      <c r="AO47">
        <f t="shared" si="27"/>
        <v>0</v>
      </c>
      <c r="AP47">
        <f t="shared" si="27"/>
        <v>-3.3299836955247492E-3</v>
      </c>
      <c r="AQ47">
        <f t="shared" si="27"/>
        <v>-46.535872770061779</v>
      </c>
      <c r="AR47">
        <f t="shared" si="27"/>
        <v>-46.539202753757301</v>
      </c>
      <c r="AS47">
        <f t="shared" si="27"/>
        <v>-3.4430732667839146</v>
      </c>
      <c r="AT47">
        <f t="shared" si="27"/>
        <v>-3.0133234611944393</v>
      </c>
      <c r="AU47">
        <f t="shared" si="23"/>
        <v>-52.99559948173566</v>
      </c>
      <c r="AW47">
        <v>44</v>
      </c>
      <c r="AX47">
        <f>IF(Z47&gt;0, (R47*SUMPRODUCT(K47:$K$98, X47:$X$98)-K47*$AZ$3)/Z47, 0)</f>
        <v>-594663.64360139193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1000000</v>
      </c>
      <c r="S48">
        <f t="shared" si="1"/>
        <v>-940705.93535367295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-2266.9510676639343</v>
      </c>
      <c r="AC48">
        <f t="shared" si="2"/>
        <v>-2060.1496418345082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-1584.0313839062278</v>
      </c>
      <c r="AI48">
        <f t="shared" si="25"/>
        <v>-1584.1408840998809</v>
      </c>
      <c r="AJ48">
        <f t="shared" si="7"/>
        <v>-206.80142582942608</v>
      </c>
      <c r="AK48">
        <f t="shared" si="22"/>
        <v>-158.68657473647542</v>
      </c>
      <c r="AL48">
        <f t="shared" si="26"/>
        <v>-1949.6288846657824</v>
      </c>
      <c r="AN48">
        <f t="shared" si="27"/>
        <v>0</v>
      </c>
      <c r="AO48">
        <f t="shared" si="27"/>
        <v>0</v>
      </c>
      <c r="AP48">
        <f t="shared" si="27"/>
        <v>-1.7080406758054282E-3</v>
      </c>
      <c r="AQ48">
        <f t="shared" si="27"/>
        <v>-24.708541101203959</v>
      </c>
      <c r="AR48">
        <f t="shared" si="27"/>
        <v>-24.710249141879768</v>
      </c>
      <c r="AS48">
        <f t="shared" si="27"/>
        <v>-3.2257956387791156</v>
      </c>
      <c r="AT48">
        <f t="shared" si="27"/>
        <v>-2.4752752968924692</v>
      </c>
      <c r="AU48">
        <f t="shared" si="23"/>
        <v>-30.411320077551352</v>
      </c>
      <c r="AW48">
        <v>45</v>
      </c>
      <c r="AX48">
        <f>IF(Z48&gt;0, (R48*SUMPRODUCT(K48:$K$98, X48:$X$98)-K48*$AZ$3)/Z48, 0)</f>
        <v>-940705.93535367295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1000000</v>
      </c>
      <c r="S49">
        <f t="shared" si="1"/>
        <v>-1501350.1468249622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-2060.1496418345082</v>
      </c>
      <c r="AC49">
        <f t="shared" si="2"/>
        <v>-1858.6641663290263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-930.10870690319564</v>
      </c>
      <c r="AI49">
        <f t="shared" si="25"/>
        <v>-930.17060665956694</v>
      </c>
      <c r="AJ49">
        <f t="shared" si="7"/>
        <v>-201.48547550548187</v>
      </c>
      <c r="AK49">
        <f t="shared" si="22"/>
        <v>-144.21047492841558</v>
      </c>
      <c r="AL49">
        <f t="shared" si="26"/>
        <v>-1275.8665570934643</v>
      </c>
      <c r="AN49">
        <f t="shared" si="27"/>
        <v>0</v>
      </c>
      <c r="AO49">
        <f t="shared" si="27"/>
        <v>0</v>
      </c>
      <c r="AP49">
        <f t="shared" si="27"/>
        <v>-8.620932381282403E-4</v>
      </c>
      <c r="AQ49">
        <f t="shared" si="27"/>
        <v>-12.953854327566868</v>
      </c>
      <c r="AR49">
        <f t="shared" si="27"/>
        <v>-12.954716420804997</v>
      </c>
      <c r="AS49">
        <f t="shared" si="27"/>
        <v>-2.8061381206811999</v>
      </c>
      <c r="AT49">
        <f t="shared" si="27"/>
        <v>-2.008455001944581</v>
      </c>
      <c r="AU49">
        <f t="shared" si="23"/>
        <v>-17.769309543430776</v>
      </c>
      <c r="AW49">
        <v>46</v>
      </c>
      <c r="AX49">
        <f>IF(Z49&gt;0, (R49*SUMPRODUCT(K49:$K$98, X49:$X$98)-K49*$AZ$3)/Z49, 0)</f>
        <v>-1501350.1468249622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1000000</v>
      </c>
      <c r="S50">
        <f t="shared" si="1"/>
        <v>-2424938.1568291052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-1858.6641663290263</v>
      </c>
      <c r="AC50">
        <f t="shared" si="2"/>
        <v>-1669.6590772577665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-537.07840973705254</v>
      </c>
      <c r="AI50">
        <f t="shared" si="25"/>
        <v>-537.11283657537331</v>
      </c>
      <c r="AJ50">
        <f t="shared" si="7"/>
        <v>-189.00508907125982</v>
      </c>
      <c r="AK50">
        <f t="shared" si="22"/>
        <v>-130.10649164303186</v>
      </c>
      <c r="AL50">
        <f t="shared" si="26"/>
        <v>-856.22441728966498</v>
      </c>
      <c r="AN50">
        <f t="shared" si="27"/>
        <v>0</v>
      </c>
      <c r="AO50">
        <f t="shared" si="27"/>
        <v>0</v>
      </c>
      <c r="AP50">
        <f t="shared" si="27"/>
        <v>-4.2809920002529633E-4</v>
      </c>
      <c r="AQ50">
        <f t="shared" si="27"/>
        <v>-6.6785928878326066</v>
      </c>
      <c r="AR50">
        <f t="shared" si="27"/>
        <v>-6.6790209870326329</v>
      </c>
      <c r="AS50">
        <f t="shared" si="27"/>
        <v>-2.3502863283100246</v>
      </c>
      <c r="AT50">
        <f t="shared" si="27"/>
        <v>-1.6178797620508008</v>
      </c>
      <c r="AU50">
        <f t="shared" si="23"/>
        <v>-10.647187077393458</v>
      </c>
      <c r="AW50">
        <v>47</v>
      </c>
      <c r="AX50">
        <f>IF(Z50&gt;0, (R50*SUMPRODUCT(K50:$K$98, X50:$X$98)-K50*$AZ$3)/Z50, 0)</f>
        <v>-2424938.1568291052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1000000</v>
      </c>
      <c r="S51">
        <f t="shared" si="1"/>
        <v>-3977072.9915844179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-1669.6590772577665</v>
      </c>
      <c r="AC51">
        <f t="shared" si="2"/>
        <v>-1496.0171849680755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-305.49104460687607</v>
      </c>
      <c r="AI51">
        <f t="shared" si="25"/>
        <v>-305.50985262458323</v>
      </c>
      <c r="AJ51">
        <f t="shared" si="7"/>
        <v>-173.64189228969099</v>
      </c>
      <c r="AK51">
        <f t="shared" si="22"/>
        <v>-116.87613540804367</v>
      </c>
      <c r="AL51">
        <f t="shared" si="26"/>
        <v>-596.02788032231786</v>
      </c>
      <c r="AN51">
        <f t="shared" si="27"/>
        <v>0</v>
      </c>
      <c r="AO51">
        <f t="shared" si="27"/>
        <v>0</v>
      </c>
      <c r="AP51">
        <f t="shared" si="27"/>
        <v>-2.088200900198591E-4</v>
      </c>
      <c r="AQ51">
        <f t="shared" si="27"/>
        <v>-3.3917804857643055</v>
      </c>
      <c r="AR51">
        <f t="shared" si="27"/>
        <v>-3.3919893058543251</v>
      </c>
      <c r="AS51">
        <f t="shared" si="27"/>
        <v>-1.927896716374333</v>
      </c>
      <c r="AT51">
        <f t="shared" si="27"/>
        <v>-1.2976426063116955</v>
      </c>
      <c r="AU51">
        <f t="shared" si="23"/>
        <v>-6.6175286285403532</v>
      </c>
      <c r="AW51">
        <v>48</v>
      </c>
      <c r="AX51">
        <f>IF(Z51&gt;0, (R51*SUMPRODUCT(K51:$K$98, X51:$X$98)-K51*$AZ$3)/Z51, 0)</f>
        <v>-3977072.9915844179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1000000</v>
      </c>
      <c r="S52">
        <f t="shared" si="1"/>
        <v>-6638269.7735197479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-1496.0171849680755</v>
      </c>
      <c r="AC52">
        <f t="shared" si="2"/>
        <v>-1338.4085322596225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-170.77866315096324</v>
      </c>
      <c r="AI52">
        <f t="shared" si="25"/>
        <v>-170.78874415533579</v>
      </c>
      <c r="AJ52">
        <f t="shared" si="7"/>
        <v>-157.60865270845306</v>
      </c>
      <c r="AK52">
        <f t="shared" si="22"/>
        <v>-104.72120294776529</v>
      </c>
      <c r="AL52">
        <f t="shared" si="26"/>
        <v>-433.11859981155413</v>
      </c>
      <c r="AN52">
        <f t="shared" si="27"/>
        <v>0</v>
      </c>
      <c r="AO52">
        <f t="shared" si="27"/>
        <v>0</v>
      </c>
      <c r="AP52">
        <f t="shared" si="27"/>
        <v>-9.9934405698552507E-5</v>
      </c>
      <c r="AQ52">
        <f t="shared" si="27"/>
        <v>-1.6929527631657448</v>
      </c>
      <c r="AR52">
        <f t="shared" si="27"/>
        <v>-1.6930526975714435</v>
      </c>
      <c r="AS52">
        <f t="shared" si="27"/>
        <v>-1.562396608443652</v>
      </c>
      <c r="AT52">
        <f t="shared" si="27"/>
        <v>-1.0381159251477607</v>
      </c>
      <c r="AU52">
        <f t="shared" si="23"/>
        <v>-4.293565231162856</v>
      </c>
      <c r="AW52">
        <v>49</v>
      </c>
      <c r="AX52">
        <f>IF(Z52&gt;0, (R52*SUMPRODUCT(K52:$K$98, X52:$X$98)-K52*$AZ$3)/Z52, 0)</f>
        <v>-6638269.7735197479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1000000</v>
      </c>
      <c r="S53">
        <f t="shared" si="1"/>
        <v>-11295195.673537498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-1338.4085322596225</v>
      </c>
      <c r="AC53">
        <f t="shared" si="2"/>
        <v>-1196.3510982422367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-93.687076206720221</v>
      </c>
      <c r="AI53">
        <f t="shared" si="25"/>
        <v>-93.692372047238706</v>
      </c>
      <c r="AJ53">
        <f t="shared" si="7"/>
        <v>-142.05743401738573</v>
      </c>
      <c r="AK53">
        <f t="shared" si="22"/>
        <v>-93.688597258173587</v>
      </c>
      <c r="AL53">
        <f t="shared" si="26"/>
        <v>-329.43840332279802</v>
      </c>
      <c r="AN53">
        <f t="shared" si="27"/>
        <v>0</v>
      </c>
      <c r="AO53">
        <f t="shared" si="27"/>
        <v>0</v>
      </c>
      <c r="AP53">
        <f t="shared" si="27"/>
        <v>-4.6873578065640132E-5</v>
      </c>
      <c r="AQ53">
        <f t="shared" si="27"/>
        <v>-0.82922596800089321</v>
      </c>
      <c r="AR53">
        <f t="shared" si="27"/>
        <v>-0.82927284157895886</v>
      </c>
      <c r="AS53">
        <f t="shared" si="27"/>
        <v>-1.2573528602266277</v>
      </c>
      <c r="AT53">
        <f t="shared" si="27"/>
        <v>-0.82923943085420093</v>
      </c>
      <c r="AU53">
        <f t="shared" si="23"/>
        <v>-2.9158651326597873</v>
      </c>
      <c r="AW53">
        <v>50</v>
      </c>
      <c r="AX53">
        <f>IF(Z53&gt;0, (R53*SUMPRODUCT(K53:$K$98, X53:$X$98)-K53*$AZ$3)/Z53, 0)</f>
        <v>-11295195.673537498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1000000</v>
      </c>
      <c r="S54">
        <f t="shared" si="1"/>
        <v>-19637196.647880156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-1196.3510982422367</v>
      </c>
      <c r="AC54">
        <f t="shared" si="2"/>
        <v>-1068.8317645847455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-50.428703973480971</v>
      </c>
      <c r="AI54">
        <f t="shared" si="25"/>
        <v>-50.431425420395598</v>
      </c>
      <c r="AJ54">
        <f t="shared" si="7"/>
        <v>-127.51933365749119</v>
      </c>
      <c r="AK54">
        <f t="shared" si="22"/>
        <v>-83.744576876956586</v>
      </c>
      <c r="AL54">
        <f t="shared" si="26"/>
        <v>-261.69533595484336</v>
      </c>
      <c r="AN54">
        <f t="shared" si="27"/>
        <v>0</v>
      </c>
      <c r="AO54">
        <f t="shared" si="27"/>
        <v>0</v>
      </c>
      <c r="AP54">
        <f t="shared" si="27"/>
        <v>-2.1506763178255987E-5</v>
      </c>
      <c r="AQ54">
        <f t="shared" si="27"/>
        <v>-0.39852263438101837</v>
      </c>
      <c r="AR54">
        <f t="shared" si="27"/>
        <v>-0.39854414114419662</v>
      </c>
      <c r="AS54">
        <f t="shared" si="27"/>
        <v>-1.0077463186525655</v>
      </c>
      <c r="AT54">
        <f t="shared" si="27"/>
        <v>-0.66180779521280086</v>
      </c>
      <c r="AU54">
        <f t="shared" si="23"/>
        <v>-2.0680982550095628</v>
      </c>
      <c r="AW54">
        <v>51</v>
      </c>
      <c r="AX54">
        <f>IF(Z54&gt;0, (R54*SUMPRODUCT(K54:$K$98, X54:$X$98)-K54*$AZ$3)/Z54, 0)</f>
        <v>-19637196.647880156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1000000</v>
      </c>
      <c r="S55">
        <f t="shared" si="1"/>
        <v>-34930476.755201489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-1068.8317645847455</v>
      </c>
      <c r="AC55">
        <f t="shared" si="2"/>
        <v>-954.63335898207993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-26.555123301521277</v>
      </c>
      <c r="AI55">
        <f t="shared" si="25"/>
        <v>-26.55648977780168</v>
      </c>
      <c r="AJ55">
        <f t="shared" si="7"/>
        <v>-114.19840560266562</v>
      </c>
      <c r="AK55">
        <f t="shared" si="22"/>
        <v>-74.818223520932193</v>
      </c>
      <c r="AL55">
        <f t="shared" si="26"/>
        <v>-215.57311890139948</v>
      </c>
      <c r="AN55">
        <f t="shared" si="27"/>
        <v>0</v>
      </c>
      <c r="AO55">
        <f t="shared" si="27"/>
        <v>0</v>
      </c>
      <c r="AP55">
        <f t="shared" si="27"/>
        <v>-9.641825349734193E-6</v>
      </c>
      <c r="AQ55">
        <f t="shared" si="27"/>
        <v>-0.18737234204948444</v>
      </c>
      <c r="AR55">
        <f t="shared" si="27"/>
        <v>-0.18738198387483418</v>
      </c>
      <c r="AS55">
        <f t="shared" si="27"/>
        <v>-0.80578133541796071</v>
      </c>
      <c r="AT55">
        <f t="shared" si="27"/>
        <v>-0.527915672238501</v>
      </c>
      <c r="AU55">
        <f t="shared" si="23"/>
        <v>-1.5210789915312959</v>
      </c>
      <c r="AW55">
        <v>52</v>
      </c>
      <c r="AX55">
        <f>IF(Z55&gt;0, (R55*SUMPRODUCT(K55:$K$98, X55:$X$98)-K55*$AZ$3)/Z55, 0)</f>
        <v>-34930476.755201489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1000000</v>
      </c>
      <c r="S56">
        <f t="shared" si="1"/>
        <v>-63705901.463289127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-954.63335898207993</v>
      </c>
      <c r="AC56">
        <f t="shared" si="2"/>
        <v>-852.50204539819492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-13.674392471682584</v>
      </c>
      <c r="AI56">
        <f t="shared" si="25"/>
        <v>-13.675061563576596</v>
      </c>
      <c r="AJ56">
        <f t="shared" si="7"/>
        <v>-102.131313583885</v>
      </c>
      <c r="AK56">
        <f t="shared" si="22"/>
        <v>-66.824335128745602</v>
      </c>
      <c r="AL56">
        <f t="shared" si="26"/>
        <v>-182.6307102762072</v>
      </c>
      <c r="AN56">
        <f t="shared" si="27"/>
        <v>0</v>
      </c>
      <c r="AO56">
        <f t="shared" si="27"/>
        <v>0</v>
      </c>
      <c r="AP56">
        <f t="shared" si="27"/>
        <v>-4.2152652550361378E-6</v>
      </c>
      <c r="AQ56">
        <f t="shared" si="27"/>
        <v>-8.6148393046363861E-2</v>
      </c>
      <c r="AR56">
        <f t="shared" si="27"/>
        <v>-8.6152608311618889E-2</v>
      </c>
      <c r="AS56">
        <f t="shared" si="27"/>
        <v>-0.64342518786016301</v>
      </c>
      <c r="AT56">
        <f t="shared" si="27"/>
        <v>-0.42099194532075335</v>
      </c>
      <c r="AU56">
        <f t="shared" si="23"/>
        <v>-1.1505697414925351</v>
      </c>
      <c r="AW56">
        <v>53</v>
      </c>
      <c r="AX56">
        <f>IF(Z56&gt;0, (R56*SUMPRODUCT(K56:$K$98, X56:$X$98)-K56*$AZ$3)/Z56, 0)</f>
        <v>-63705901.463289127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1000000</v>
      </c>
      <c r="S57">
        <f t="shared" si="1"/>
        <v>-119394263.03173853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-852.50204539819492</v>
      </c>
      <c r="AC57">
        <f t="shared" si="2"/>
        <v>-761.23222421451408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-6.8722338909631526</v>
      </c>
      <c r="AI57">
        <f t="shared" si="25"/>
        <v>-6.872552680243678</v>
      </c>
      <c r="AJ57">
        <f t="shared" si="7"/>
        <v>-91.269821183680847</v>
      </c>
      <c r="AK57">
        <f t="shared" si="22"/>
        <v>-59.67514317787365</v>
      </c>
      <c r="AL57">
        <f t="shared" si="26"/>
        <v>-157.81751704179817</v>
      </c>
      <c r="AN57">
        <f t="shared" si="27"/>
        <v>0</v>
      </c>
      <c r="AO57">
        <f t="shared" si="27"/>
        <v>0</v>
      </c>
      <c r="AP57">
        <f t="shared" si="27"/>
        <v>-1.7931838846200207E-6</v>
      </c>
      <c r="AQ57">
        <f t="shared" si="27"/>
        <v>-3.8656190209131296E-2</v>
      </c>
      <c r="AR57">
        <f t="shared" si="27"/>
        <v>-3.8657983393015918E-2</v>
      </c>
      <c r="AS57">
        <f t="shared" si="27"/>
        <v>-0.51339107836088127</v>
      </c>
      <c r="AT57">
        <f t="shared" si="27"/>
        <v>-0.33567159122369811</v>
      </c>
      <c r="AU57">
        <f t="shared" si="23"/>
        <v>-0.88772065297759528</v>
      </c>
      <c r="AW57">
        <v>54</v>
      </c>
      <c r="AX57">
        <f>IF(Z57&gt;0, (R57*SUMPRODUCT(K57:$K$98, X57:$X$98)-K57*$AZ$3)/Z57, 0)</f>
        <v>-119394263.03173853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1000000</v>
      </c>
      <c r="S58">
        <f t="shared" si="1"/>
        <v>-230247560.65147761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-761.23222421451408</v>
      </c>
      <c r="AC58">
        <f t="shared" si="2"/>
        <v>-679.70305042550251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-3.3599745447916289</v>
      </c>
      <c r="AI58">
        <f t="shared" si="25"/>
        <v>-3.3601221474521092</v>
      </c>
      <c r="AJ58">
        <f t="shared" si="7"/>
        <v>-81.529173789011566</v>
      </c>
      <c r="AK58">
        <f t="shared" si="22"/>
        <v>-53.286255695015988</v>
      </c>
      <c r="AL58">
        <f t="shared" si="26"/>
        <v>-138.17555163147966</v>
      </c>
      <c r="AN58">
        <f t="shared" si="27"/>
        <v>0</v>
      </c>
      <c r="AO58">
        <f t="shared" si="27"/>
        <v>0</v>
      </c>
      <c r="AP58">
        <f t="shared" si="27"/>
        <v>-7.4130559933438477E-7</v>
      </c>
      <c r="AQ58">
        <f t="shared" si="27"/>
        <v>-1.6874817402130531E-2</v>
      </c>
      <c r="AR58">
        <f t="shared" si="27"/>
        <v>-1.6875558707729863E-2</v>
      </c>
      <c r="AS58">
        <f t="shared" si="27"/>
        <v>-0.40946438798733731</v>
      </c>
      <c r="AT58">
        <f t="shared" si="27"/>
        <v>-0.2676198354807468</v>
      </c>
      <c r="AU58">
        <f t="shared" si="23"/>
        <v>-0.693959782175814</v>
      </c>
      <c r="AW58">
        <v>55</v>
      </c>
      <c r="AX58">
        <f>IF(Z58&gt;0, (R58*SUMPRODUCT(K58:$K$98, X58:$X$98)-K58*$AZ$3)/Z58, 0)</f>
        <v>-230247560.65147761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1000000</v>
      </c>
      <c r="S59">
        <f t="shared" si="1"/>
        <v>-457904918.8027342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-679.70305042550251</v>
      </c>
      <c r="AC59">
        <f t="shared" si="2"/>
        <v>-606.89150561860049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-1.5971669068064613</v>
      </c>
      <c r="AI59">
        <f t="shared" si="25"/>
        <v>-1.5972331750949966</v>
      </c>
      <c r="AJ59">
        <f t="shared" si="7"/>
        <v>-72.81154480690202</v>
      </c>
      <c r="AK59">
        <f t="shared" si="22"/>
        <v>-47.579213529785179</v>
      </c>
      <c r="AL59">
        <f t="shared" si="26"/>
        <v>-121.9879915117822</v>
      </c>
      <c r="AN59">
        <f t="shared" si="27"/>
        <v>0</v>
      </c>
      <c r="AO59">
        <f t="shared" si="27"/>
        <v>0</v>
      </c>
      <c r="AP59">
        <f t="shared" si="27"/>
        <v>-2.9716032647094096E-7</v>
      </c>
      <c r="AQ59">
        <f t="shared" si="27"/>
        <v>-7.1620174588140533E-3</v>
      </c>
      <c r="AR59">
        <f t="shared" si="27"/>
        <v>-7.1623146191405248E-3</v>
      </c>
      <c r="AS59">
        <f t="shared" si="27"/>
        <v>-0.32650160286187591</v>
      </c>
      <c r="AT59">
        <f t="shared" si="27"/>
        <v>-0.2133547574300296</v>
      </c>
      <c r="AU59">
        <f t="shared" si="23"/>
        <v>-0.54701867491104605</v>
      </c>
      <c r="AW59">
        <v>56</v>
      </c>
      <c r="AX59">
        <f>IF(Z59&gt;0, (R59*SUMPRODUCT(K59:$K$98, X59:$X$98)-K59*$AZ$3)/Z59, 0)</f>
        <v>-457904918.8027342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1000000</v>
      </c>
      <c r="S60">
        <f t="shared" si="1"/>
        <v>-940262870.17589247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-606.89150561860049</v>
      </c>
      <c r="AC60">
        <f t="shared" si="2"/>
        <v>-541.87329297150211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-0.7358123247588092</v>
      </c>
      <c r="AI60">
        <f t="shared" si="25"/>
        <v>-0.73584113974822118</v>
      </c>
      <c r="AJ60">
        <f t="shared" si="7"/>
        <v>-65.01821264709838</v>
      </c>
      <c r="AK60">
        <f t="shared" si="22"/>
        <v>-42.482405393302038</v>
      </c>
      <c r="AL60">
        <f t="shared" si="26"/>
        <v>-108.23645918014864</v>
      </c>
      <c r="AN60">
        <f t="shared" si="27"/>
        <v>0</v>
      </c>
      <c r="AO60">
        <f t="shared" si="27"/>
        <v>0</v>
      </c>
      <c r="AP60">
        <f t="shared" si="27"/>
        <v>-1.1536803987808919E-7</v>
      </c>
      <c r="AQ60">
        <f t="shared" si="27"/>
        <v>-2.9460092596923504E-3</v>
      </c>
      <c r="AR60">
        <f t="shared" si="27"/>
        <v>-2.9461246277322287E-3</v>
      </c>
      <c r="AS60">
        <f t="shared" si="27"/>
        <v>-0.26031672759733143</v>
      </c>
      <c r="AT60">
        <f t="shared" si="27"/>
        <v>-0.17008896895508777</v>
      </c>
      <c r="AU60">
        <f t="shared" si="23"/>
        <v>-0.43335182118015148</v>
      </c>
      <c r="AW60">
        <v>57</v>
      </c>
      <c r="AX60">
        <f>IF(Z60&gt;0, (R60*SUMPRODUCT(K60:$K$98, X60:$X$98)-K60*$AZ$3)/Z60, 0)</f>
        <v>-940262870.17589247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1000000</v>
      </c>
      <c r="S61">
        <f t="shared" si="1"/>
        <v>-1994528329.2760439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-541.87329297150211</v>
      </c>
      <c r="AC61">
        <f t="shared" si="2"/>
        <v>-483.8178687445498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-0.32796421736143688</v>
      </c>
      <c r="AI61">
        <f t="shared" si="25"/>
        <v>-0.32797634599008663</v>
      </c>
      <c r="AJ61">
        <f t="shared" si="7"/>
        <v>-58.055424226952312</v>
      </c>
      <c r="AK61">
        <f t="shared" si="22"/>
        <v>-37.931130508005154</v>
      </c>
      <c r="AL61">
        <f t="shared" si="26"/>
        <v>-96.314531080947546</v>
      </c>
      <c r="AN61">
        <f t="shared" si="27"/>
        <v>0</v>
      </c>
      <c r="AO61">
        <f t="shared" si="27"/>
        <v>0</v>
      </c>
      <c r="AP61">
        <f t="shared" si="27"/>
        <v>-4.3357149918450689E-8</v>
      </c>
      <c r="AQ61">
        <f t="shared" si="27"/>
        <v>-1.1723991351900629E-3</v>
      </c>
      <c r="AR61">
        <f t="shared" si="27"/>
        <v>-1.1724424923399812E-3</v>
      </c>
      <c r="AS61">
        <f t="shared" si="27"/>
        <v>-0.20753522961854168</v>
      </c>
      <c r="AT61">
        <f t="shared" si="27"/>
        <v>-0.13559535537792372</v>
      </c>
      <c r="AU61">
        <f t="shared" si="23"/>
        <v>-0.34430302748880537</v>
      </c>
      <c r="AW61">
        <v>58</v>
      </c>
      <c r="AX61">
        <f>IF(Z61&gt;0, (R61*SUMPRODUCT(K61:$K$98, X61:$X$98)-K61*$AZ$3)/Z61, 0)</f>
        <v>-1994528329.2760439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1000000</v>
      </c>
      <c r="S62">
        <f t="shared" si="1"/>
        <v>-4379040752.5453978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-483.8178687445498</v>
      </c>
      <c r="AC62">
        <f t="shared" si="2"/>
        <v>-431.98121057563861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-0.14149939569174647</v>
      </c>
      <c r="AI62">
        <f t="shared" si="25"/>
        <v>-0.14150432806432514</v>
      </c>
      <c r="AJ62">
        <f t="shared" si="7"/>
        <v>-51.836658168911185</v>
      </c>
      <c r="AK62">
        <f t="shared" si="22"/>
        <v>-33.867250812118492</v>
      </c>
      <c r="AL62">
        <f t="shared" si="26"/>
        <v>-85.845413309093999</v>
      </c>
      <c r="AN62">
        <f t="shared" si="27"/>
        <v>0</v>
      </c>
      <c r="AO62">
        <f t="shared" si="27"/>
        <v>0</v>
      </c>
      <c r="AP62">
        <f t="shared" si="27"/>
        <v>-1.5742977651332754E-8</v>
      </c>
      <c r="AQ62">
        <f t="shared" si="27"/>
        <v>-4.5163291874595522E-4</v>
      </c>
      <c r="AR62">
        <f t="shared" si="27"/>
        <v>-4.5164866172360654E-4</v>
      </c>
      <c r="AS62">
        <f t="shared" si="27"/>
        <v>-0.16545046791480589</v>
      </c>
      <c r="AT62">
        <f t="shared" si="27"/>
        <v>-0.10809632973627302</v>
      </c>
      <c r="AU62">
        <f t="shared" si="23"/>
        <v>-0.27399844631280251</v>
      </c>
      <c r="AW62">
        <v>59</v>
      </c>
      <c r="AX62">
        <f>IF(Z62&gt;0, (R62*SUMPRODUCT(K62:$K$98, X62:$X$98)-K62*$AZ$3)/Z62, 0)</f>
        <v>-4379040752.5453978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1000000</v>
      </c>
      <c r="S63">
        <f t="shared" si="1"/>
        <v>-9969542990.6709347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-431.98121057563861</v>
      </c>
      <c r="AC63">
        <f t="shared" si="2"/>
        <v>-385.69788491565885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-5.8973357647790471E-2</v>
      </c>
      <c r="AI63">
        <f t="shared" si="25"/>
        <v>-5.8975292028760978E-2</v>
      </c>
      <c r="AJ63">
        <f t="shared" si="7"/>
        <v>-46.283325659979766</v>
      </c>
      <c r="AK63">
        <f t="shared" si="22"/>
        <v>-30.238684740294705</v>
      </c>
      <c r="AL63">
        <f t="shared" si="26"/>
        <v>-76.58098569230323</v>
      </c>
      <c r="AN63">
        <f t="shared" si="27"/>
        <v>0</v>
      </c>
      <c r="AO63">
        <f t="shared" si="27"/>
        <v>0</v>
      </c>
      <c r="AP63">
        <f t="shared" si="27"/>
        <v>-5.5125811126309528E-9</v>
      </c>
      <c r="AQ63">
        <f t="shared" si="27"/>
        <v>-1.6806173265487072E-4</v>
      </c>
      <c r="AR63">
        <f t="shared" si="27"/>
        <v>-1.6806724523598336E-4</v>
      </c>
      <c r="AS63">
        <f t="shared" si="27"/>
        <v>-0.13189779611840144</v>
      </c>
      <c r="AT63">
        <f t="shared" si="27"/>
        <v>-8.617392587699696E-2</v>
      </c>
      <c r="AU63">
        <f t="shared" si="23"/>
        <v>-0.21823978924063439</v>
      </c>
      <c r="AW63">
        <v>60</v>
      </c>
      <c r="AX63">
        <f>IF(Z63&gt;0, (R63*SUMPRODUCT(K63:$K$98, X63:$X$98)-K63*$AZ$3)/Z63, 0)</f>
        <v>-9969542990.6709347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1000000</v>
      </c>
      <c r="S64">
        <f t="shared" si="1"/>
        <v>-23577715683.674591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-385.69788491565885</v>
      </c>
      <c r="AC64">
        <f t="shared" si="2"/>
        <v>-344.37325182301794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-2.3694864663413934E-2</v>
      </c>
      <c r="AI64">
        <f t="shared" si="25"/>
        <v>-2.3695594957341564E-2</v>
      </c>
      <c r="AJ64">
        <f t="shared" si="7"/>
        <v>-41.324633092640909</v>
      </c>
      <c r="AK64">
        <f t="shared" si="22"/>
        <v>-26.998851944096121</v>
      </c>
      <c r="AL64">
        <f t="shared" si="26"/>
        <v>-68.347180631694371</v>
      </c>
      <c r="AN64">
        <f t="shared" si="27"/>
        <v>0</v>
      </c>
      <c r="AO64">
        <f t="shared" si="27"/>
        <v>0</v>
      </c>
      <c r="AP64">
        <f t="shared" si="27"/>
        <v>-1.8582008245521749E-9</v>
      </c>
      <c r="AQ64">
        <f t="shared" si="27"/>
        <v>-6.0290542464396564E-5</v>
      </c>
      <c r="AR64">
        <f t="shared" si="27"/>
        <v>-6.0292400665221119E-5</v>
      </c>
      <c r="AS64">
        <f t="shared" si="27"/>
        <v>-0.10514871393819152</v>
      </c>
      <c r="AT64">
        <f t="shared" si="27"/>
        <v>-6.8697392989918629E-2</v>
      </c>
      <c r="AU64">
        <f t="shared" si="23"/>
        <v>-0.17390639932877536</v>
      </c>
      <c r="AW64">
        <v>61</v>
      </c>
      <c r="AX64">
        <f>IF(Z64&gt;0, (R64*SUMPRODUCT(K64:$K$98, X64:$X$98)-K64*$AZ$3)/Z64, 0)</f>
        <v>-23577715683.674591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1000000</v>
      </c>
      <c r="S65">
        <f t="shared" si="1"/>
        <v>-58021421765.010124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-344.37325182301794</v>
      </c>
      <c r="AC65">
        <f t="shared" si="2"/>
        <v>-307.47616822572684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-9.1604637900323544E-3</v>
      </c>
      <c r="AI65">
        <f t="shared" si="25"/>
        <v>-9.1607287578312057E-3</v>
      </c>
      <c r="AJ65">
        <f t="shared" si="7"/>
        <v>-36.8970835972911</v>
      </c>
      <c r="AK65">
        <f t="shared" si="22"/>
        <v>-24.106127627611258</v>
      </c>
      <c r="AL65">
        <f t="shared" si="26"/>
        <v>-61.012371953660193</v>
      </c>
      <c r="AN65">
        <f t="shared" si="27"/>
        <v>0</v>
      </c>
      <c r="AO65">
        <f t="shared" si="27"/>
        <v>0</v>
      </c>
      <c r="AP65">
        <f t="shared" si="27"/>
        <v>-6.0196332755973758E-10</v>
      </c>
      <c r="AQ65">
        <f t="shared" si="27"/>
        <v>-2.0811069454281198E-5</v>
      </c>
      <c r="AR65">
        <f t="shared" si="27"/>
        <v>-2.0811671417608758E-5</v>
      </c>
      <c r="AS65">
        <f t="shared" si="27"/>
        <v>-8.3824114914265987E-2</v>
      </c>
      <c r="AT65">
        <f t="shared" si="27"/>
        <v>-5.4765163405576092E-2</v>
      </c>
      <c r="AU65">
        <f t="shared" si="23"/>
        <v>-0.13861008999125971</v>
      </c>
      <c r="AW65">
        <v>62</v>
      </c>
      <c r="AX65">
        <f>IF(Z65&gt;0, (R65*SUMPRODUCT(K65:$K$98, X65:$X$98)-K65*$AZ$3)/Z65, 0)</f>
        <v>-58021421765.010124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1000000</v>
      </c>
      <c r="S66">
        <f t="shared" si="1"/>
        <v>-148849433987.8541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-307.47616822572684</v>
      </c>
      <c r="AC66">
        <f t="shared" si="2"/>
        <v>-274.53231056551618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-3.4019999416248846E-3</v>
      </c>
      <c r="AI66">
        <f t="shared" si="25"/>
        <v>-3.4020921597486659E-3</v>
      </c>
      <c r="AJ66">
        <f t="shared" si="7"/>
        <v>-32.943857660210654</v>
      </c>
      <c r="AK66">
        <f t="shared" si="22"/>
        <v>-21.52333177580088</v>
      </c>
      <c r="AL66">
        <f t="shared" si="26"/>
        <v>-54.470591528171283</v>
      </c>
      <c r="AN66">
        <f t="shared" si="27"/>
        <v>0</v>
      </c>
      <c r="AO66">
        <f t="shared" si="27"/>
        <v>0</v>
      </c>
      <c r="AP66">
        <f t="shared" si="27"/>
        <v>-1.8705753010849583E-10</v>
      </c>
      <c r="AQ66">
        <f t="shared" si="27"/>
        <v>-6.900701081475442E-6</v>
      </c>
      <c r="AR66">
        <f t="shared" si="27"/>
        <v>-6.9008881390055512E-6</v>
      </c>
      <c r="AS66">
        <f t="shared" si="27"/>
        <v>-6.6824138178911072E-2</v>
      </c>
      <c r="AT66">
        <f t="shared" si="27"/>
        <v>-4.3658460144265589E-2</v>
      </c>
      <c r="AU66">
        <f t="shared" si="23"/>
        <v>-0.11048949921131566</v>
      </c>
      <c r="AW66">
        <v>63</v>
      </c>
      <c r="AX66">
        <f>IF(Z66&gt;0, (R66*SUMPRODUCT(K66:$K$98, X66:$X$98)-K66*$AZ$3)/Z66, 0)</f>
        <v>-148849433987.8541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-398933088239.39478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-274.53231056551618</v>
      </c>
      <c r="AC67">
        <f t="shared" ref="AC67:AC79" si="30">S67*Z67</f>
        <v>-245.11814025971728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-1.2114846324871569E-3</v>
      </c>
      <c r="AI67">
        <f t="shared" ref="AI67:AI79" si="34">SUM(AE67:AH67)</f>
        <v>-1.2115153541980761E-3</v>
      </c>
      <c r="AJ67">
        <f t="shared" ref="AJ67:AJ79" si="35">AB67-AC67</f>
        <v>-29.414170305798905</v>
      </c>
      <c r="AK67">
        <f t="shared" si="22"/>
        <v>-19.217261739586135</v>
      </c>
      <c r="AL67">
        <f t="shared" si="26"/>
        <v>-48.63264356073924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-2.1941120394112523E-6</v>
      </c>
      <c r="AR67">
        <f t="shared" si="36"/>
        <v>-2.1941676793046454E-6</v>
      </c>
      <c r="AS67">
        <f t="shared" si="36"/>
        <v>-5.3271814983530556E-2</v>
      </c>
      <c r="AT67">
        <f t="shared" si="36"/>
        <v>-3.4804259349769474E-2</v>
      </c>
      <c r="AU67">
        <f t="shared" si="23"/>
        <v>-8.8078268500979343E-2</v>
      </c>
      <c r="AW67">
        <v>64</v>
      </c>
      <c r="AX67">
        <f>IF(Z67&gt;0, (R67*SUMPRODUCT(K67:$K$98, X67:$X$98)-K67*$AZ$3)/Z67, 0)</f>
        <v>-398933088239.39478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1000000</v>
      </c>
      <c r="S68">
        <f t="shared" si="29"/>
        <v>-1119293737079.0642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-245.11814025971728</v>
      </c>
      <c r="AC68">
        <f t="shared" si="30"/>
        <v>-218.85548423374007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-4.1275989422657697E-4</v>
      </c>
      <c r="AI68">
        <f t="shared" si="34"/>
        <v>-4.1276967072567563E-4</v>
      </c>
      <c r="AJ68">
        <f t="shared" si="35"/>
        <v>-26.262656025977208</v>
      </c>
      <c r="AK68">
        <f t="shared" si="22"/>
        <v>-17.158269818180212</v>
      </c>
      <c r="AL68">
        <f t="shared" si="26"/>
        <v>-43.421338613828141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-6.6745249487324534E-7</v>
      </c>
      <c r="AR68">
        <f t="shared" si="36"/>
        <v>-6.6746830393998313E-7</v>
      </c>
      <c r="AS68">
        <f t="shared" si="36"/>
        <v>-4.2467971166099037E-2</v>
      </c>
      <c r="AT68">
        <f t="shared" si="36"/>
        <v>-2.7745743125823515E-2</v>
      </c>
      <c r="AU68">
        <f t="shared" si="23"/>
        <v>-7.0214381760226485E-2</v>
      </c>
      <c r="AW68">
        <v>65</v>
      </c>
      <c r="AX68">
        <f>IF(Z68&gt;0, (R68*SUMPRODUCT(K68:$K$98, X68:$X$98)-K68*$AZ$3)/Z68, 0)</f>
        <v>-1119293737079.0642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1000000</v>
      </c>
      <c r="S69">
        <f t="shared" si="29"/>
        <v>-3294121401457.7515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-218.85548423374007</v>
      </c>
      <c r="AC69">
        <f t="shared" si="30"/>
        <v>-195.40668291896995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-1.3425486387578473E-4</v>
      </c>
      <c r="AI69">
        <f t="shared" si="34"/>
        <v>-1.3425782986669862E-4</v>
      </c>
      <c r="AJ69">
        <f t="shared" si="35"/>
        <v>-23.448801314770122</v>
      </c>
      <c r="AK69">
        <f t="shared" si="22"/>
        <v>-15.319883896361807</v>
      </c>
      <c r="AL69">
        <f t="shared" si="26"/>
        <v>-38.768819468961794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-1.9383619416896611E-7</v>
      </c>
      <c r="AR69">
        <f t="shared" si="36"/>
        <v>-1.9384047644503487E-7</v>
      </c>
      <c r="AS69">
        <f t="shared" si="36"/>
        <v>-3.3855208470395706E-2</v>
      </c>
      <c r="AT69">
        <f t="shared" si="36"/>
        <v>-2.21187367358898E-2</v>
      </c>
      <c r="AU69">
        <f t="shared" si="23"/>
        <v>-5.5974139046761948E-2</v>
      </c>
      <c r="AW69">
        <v>66</v>
      </c>
      <c r="AX69">
        <f>IF(Z69&gt;0, (R69*SUMPRODUCT(K69:$K$98, X69:$X$98)-K69*$AZ$3)/Z69, 0)</f>
        <v>-3294121401457.7515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1000000</v>
      </c>
      <c r="S70">
        <f t="shared" si="29"/>
        <v>-10278770742139.297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-195.40668291896995</v>
      </c>
      <c r="AC70">
        <f t="shared" si="30"/>
        <v>-174.47025277153597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-4.1752775931160723E-5</v>
      </c>
      <c r="AI70">
        <f t="shared" si="34"/>
        <v>-4.1753624623368909E-5</v>
      </c>
      <c r="AJ70">
        <f t="shared" si="35"/>
        <v>-20.936430147433981</v>
      </c>
      <c r="AK70">
        <f t="shared" si="22"/>
        <v>-13.678467804327898</v>
      </c>
      <c r="AL70">
        <f t="shared" si="26"/>
        <v>-34.614939705386504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-5.382353003861182E-8</v>
      </c>
      <c r="AR70">
        <f t="shared" si="36"/>
        <v>-5.3824624088277787E-8</v>
      </c>
      <c r="AS70">
        <f t="shared" si="36"/>
        <v>-2.6989165434164797E-2</v>
      </c>
      <c r="AT70">
        <f t="shared" si="36"/>
        <v>-1.7632921556216163E-2</v>
      </c>
      <c r="AU70">
        <f t="shared" si="23"/>
        <v>-4.4622140815005054E-2</v>
      </c>
      <c r="AW70">
        <v>67</v>
      </c>
      <c r="AX70">
        <f>IF(Z70&gt;0, (R70*SUMPRODUCT(K70:$K$98, X70:$X$98)-K70*$AZ$3)/Z70, 0)</f>
        <v>-10278770742139.297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1000000</v>
      </c>
      <c r="S71">
        <f t="shared" si="29"/>
        <v>-34117460748346.039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-174.47025277153597</v>
      </c>
      <c r="AC71">
        <f t="shared" si="30"/>
        <v>-155.77701144922545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-1.2238202866688128E-5</v>
      </c>
      <c r="AI71">
        <f t="shared" si="34"/>
        <v>-1.2238431161830897E-5</v>
      </c>
      <c r="AJ71">
        <f t="shared" si="35"/>
        <v>-18.693241322310513</v>
      </c>
      <c r="AK71">
        <f t="shared" si="22"/>
        <v>-12.212917694007519</v>
      </c>
      <c r="AL71">
        <f t="shared" si="26"/>
        <v>-30.906171254749193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-1.4085959917881549E-8</v>
      </c>
      <c r="AR71">
        <f t="shared" si="36"/>
        <v>-1.4086222681643967E-8</v>
      </c>
      <c r="AS71">
        <f t="shared" si="36"/>
        <v>-2.1515597581576115E-2</v>
      </c>
      <c r="AT71">
        <f t="shared" si="36"/>
        <v>-1.4056857121271986E-2</v>
      </c>
      <c r="AU71">
        <f t="shared" si="23"/>
        <v>-3.5572468789070784E-2</v>
      </c>
      <c r="AW71">
        <v>68</v>
      </c>
      <c r="AX71">
        <f>IF(Z71&gt;0, (R71*SUMPRODUCT(K71:$K$98, X71:$X$98)-K71*$AZ$3)/Z71, 0)</f>
        <v>-34117460748346.039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1000000</v>
      </c>
      <c r="S72">
        <f t="shared" si="29"/>
        <v>-120897107618662.66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-155.77701144922545</v>
      </c>
      <c r="AC72">
        <f t="shared" si="30"/>
        <v>-139.08661737747741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-3.36978936090086E-6</v>
      </c>
      <c r="AI72">
        <f t="shared" si="34"/>
        <v>-3.3698468836241564E-6</v>
      </c>
      <c r="AJ72">
        <f t="shared" si="35"/>
        <v>-16.690394071748045</v>
      </c>
      <c r="AK72">
        <f t="shared" ref="AK72:AK79" si="49">G72*SUM(AB72:AB72, AE72:AF72)</f>
        <v>-10.904390801445784</v>
      </c>
      <c r="AL72">
        <f t="shared" si="26"/>
        <v>-27.594788243040711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-3.463008299445343E-9</v>
      </c>
      <c r="AR72">
        <f t="shared" si="36"/>
        <v>-3.4630674134275089E-9</v>
      </c>
      <c r="AS72">
        <f t="shared" si="36"/>
        <v>-1.7152102698794559E-2</v>
      </c>
      <c r="AT72">
        <f t="shared" si="36"/>
        <v>-1.1206040438001481E-2</v>
      </c>
      <c r="AU72">
        <f t="shared" si="23"/>
        <v>-2.8358146599863451E-2</v>
      </c>
      <c r="AW72">
        <v>69</v>
      </c>
      <c r="AX72">
        <f>IF(Z72&gt;0, (R72*SUMPRODUCT(K72:$K$98, X72:$X$98)-K72*$AZ$3)/Z72, 0)</f>
        <v>-120897107618662.66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1000000</v>
      </c>
      <c r="S73">
        <f t="shared" si="29"/>
        <v>-459193427155047.88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-139.08661737747741</v>
      </c>
      <c r="AC73">
        <f t="shared" si="30"/>
        <v>-124.18447980430294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-8.6850946532750249E-7</v>
      </c>
      <c r="AI73">
        <f t="shared" si="34"/>
        <v>-8.6852298735029946E-7</v>
      </c>
      <c r="AJ73">
        <f t="shared" si="35"/>
        <v>-14.902137573174471</v>
      </c>
      <c r="AK73">
        <f t="shared" si="49"/>
        <v>-9.7360632164234193</v>
      </c>
      <c r="AL73">
        <f t="shared" si="26"/>
        <v>-24.638201658120877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-7.9690639290431399E-10</v>
      </c>
      <c r="AR73">
        <f t="shared" si="36"/>
        <v>-7.9691880012247578E-10</v>
      </c>
      <c r="AS73">
        <f t="shared" si="36"/>
        <v>-1.3673551266967706E-2</v>
      </c>
      <c r="AT73">
        <f t="shared" si="36"/>
        <v>-8.9333868295409478E-3</v>
      </c>
      <c r="AU73">
        <f t="shared" si="23"/>
        <v>-2.260693889342745E-2</v>
      </c>
      <c r="AW73">
        <v>70</v>
      </c>
      <c r="AX73">
        <f>IF(Z73&gt;0, (R73*SUMPRODUCT(K73:$K$98, X73:$X$98)-K73*$AZ$3)/Z73, 0)</f>
        <v>-459193427155047.88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1000000</v>
      </c>
      <c r="S74">
        <f t="shared" si="29"/>
        <v>-1877814613098596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-124.18447980430294</v>
      </c>
      <c r="AC74">
        <f t="shared" si="30"/>
        <v>-110.87899982595923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-2.0868922159603343E-7</v>
      </c>
      <c r="AI74">
        <f t="shared" si="34"/>
        <v>-2.0869217393752263E-7</v>
      </c>
      <c r="AJ74">
        <f t="shared" si="35"/>
        <v>-13.305479978343712</v>
      </c>
      <c r="AK74">
        <f t="shared" si="49"/>
        <v>-8.6929135863012057</v>
      </c>
      <c r="AL74">
        <f t="shared" si="26"/>
        <v>-21.998393773337092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-1.7096796854197675E-10</v>
      </c>
      <c r="AR74">
        <f t="shared" si="36"/>
        <v>-1.7097038723817482E-10</v>
      </c>
      <c r="AS74">
        <f t="shared" si="36"/>
        <v>-1.0900471356286887E-2</v>
      </c>
      <c r="AT74">
        <f t="shared" si="36"/>
        <v>-7.1216412864760778E-3</v>
      </c>
      <c r="AU74">
        <f t="shared" si="23"/>
        <v>-1.8022112813733351E-2</v>
      </c>
      <c r="AW74">
        <v>71</v>
      </c>
      <c r="AX74">
        <f>IF(Z74&gt;0, (R74*SUMPRODUCT(K74:$K$98, X74:$X$98)-K74*$AZ$3)/Z74, 0)</f>
        <v>-1877814613098596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1000000</v>
      </c>
      <c r="S75">
        <f t="shared" si="29"/>
        <v>-8313109515525008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-110.87899982595923</v>
      </c>
      <c r="AC75">
        <f t="shared" si="30"/>
        <v>-98.999106987611796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-4.6547567694752224E-8</v>
      </c>
      <c r="AI75">
        <f t="shared" si="34"/>
        <v>-4.6548163134441807E-8</v>
      </c>
      <c r="AJ75">
        <f t="shared" si="35"/>
        <v>-11.87989283834743</v>
      </c>
      <c r="AK75">
        <f t="shared" si="49"/>
        <v>-7.7615299878171466</v>
      </c>
      <c r="AL75">
        <f t="shared" si="26"/>
        <v>-19.641422872712738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-3.4048164283982389E-11</v>
      </c>
      <c r="AR75">
        <f t="shared" si="36"/>
        <v>-3.4048599830443272E-11</v>
      </c>
      <c r="AS75">
        <f t="shared" si="36"/>
        <v>-8.6897890280475659E-3</v>
      </c>
      <c r="AT75">
        <f t="shared" si="36"/>
        <v>-5.6773288317285677E-3</v>
      </c>
      <c r="AU75">
        <f t="shared" si="23"/>
        <v>-1.436711789382473E-2</v>
      </c>
      <c r="AW75">
        <v>72</v>
      </c>
      <c r="AX75">
        <f>IF(Z75&gt;0, (R75*SUMPRODUCT(K75:$K$98, X75:$X$98)-K75*$AZ$3)/Z75, 0)</f>
        <v>-8313109515525008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1000000</v>
      </c>
      <c r="S76">
        <f t="shared" si="29"/>
        <v>-4.0114127002479672E+16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-98.999106987611796</v>
      </c>
      <c r="AC76">
        <f t="shared" si="30"/>
        <v>-88.392059810397257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-9.5861913710230033E-9</v>
      </c>
      <c r="AI76">
        <f t="shared" si="34"/>
        <v>-9.586301546747137E-9</v>
      </c>
      <c r="AJ76">
        <f t="shared" si="35"/>
        <v>-10.60704717721454</v>
      </c>
      <c r="AK76">
        <f t="shared" si="49"/>
        <v>-6.9299374891328265</v>
      </c>
      <c r="AL76">
        <f t="shared" si="26"/>
        <v>-17.536984675933667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-6.2607272137851274E-12</v>
      </c>
      <c r="AR76">
        <f t="shared" si="36"/>
        <v>-6.2607991693853949E-12</v>
      </c>
      <c r="AS76">
        <f t="shared" si="36"/>
        <v>-6.9274466104470214E-3</v>
      </c>
      <c r="AT76">
        <f t="shared" si="36"/>
        <v>-4.5259317855046765E-3</v>
      </c>
      <c r="AU76">
        <f t="shared" si="23"/>
        <v>-1.1453378402212496E-2</v>
      </c>
      <c r="AW76">
        <v>73</v>
      </c>
      <c r="AX76">
        <f>IF(Z76&gt;0, (R76*SUMPRODUCT(K76:$K$98, X76:$X$98)-K76*$AZ$3)/Z76, 0)</f>
        <v>-4.0114127002479672E+16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1000000</v>
      </c>
      <c r="S77">
        <f t="shared" si="29"/>
        <v>-2.1270963201474064E+17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-88.392059810397257</v>
      </c>
      <c r="AC77">
        <f t="shared" si="30"/>
        <v>-78.92148197357443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-1.8104501502037612E-9</v>
      </c>
      <c r="AI77">
        <f t="shared" si="34"/>
        <v>-1.8104687016631441E-9</v>
      </c>
      <c r="AJ77">
        <f t="shared" si="35"/>
        <v>-9.4705778368228266</v>
      </c>
      <c r="AK77">
        <f t="shared" si="49"/>
        <v>-6.1874441867278085</v>
      </c>
      <c r="AL77">
        <f t="shared" si="26"/>
        <v>-15.658022025361102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-1.055716320587344E-12</v>
      </c>
      <c r="AR77">
        <f t="shared" si="36"/>
        <v>-1.055727138382266E-12</v>
      </c>
      <c r="AS77">
        <f t="shared" si="36"/>
        <v>-5.5225180249240044E-3</v>
      </c>
      <c r="AT77">
        <f t="shared" si="36"/>
        <v>-3.6080451096190936E-3</v>
      </c>
      <c r="AU77">
        <f t="shared" si="23"/>
        <v>-9.1305631355988251E-3</v>
      </c>
      <c r="AW77">
        <v>74</v>
      </c>
      <c r="AX77">
        <f>IF(Z77&gt;0, (R77*SUMPRODUCT(K77:$K$98, X77:$X$98)-K77*$AZ$3)/Z77, 0)</f>
        <v>-2.1270963201474064E+17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1000000</v>
      </c>
      <c r="S78">
        <f t="shared" si="29"/>
        <v>-1.2517029852240527E+18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-78.92148197357443</v>
      </c>
      <c r="AC78">
        <f t="shared" si="30"/>
        <v>-70.465608904978097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-3.110231053773522E-10</v>
      </c>
      <c r="AI78">
        <f t="shared" si="34"/>
        <v>-3.1102592016687245E-10</v>
      </c>
      <c r="AJ78">
        <f t="shared" si="35"/>
        <v>-8.4558730685963326</v>
      </c>
      <c r="AK78">
        <f t="shared" si="49"/>
        <v>-5.5245037381502105</v>
      </c>
      <c r="AL78">
        <f t="shared" si="26"/>
        <v>-13.980376807057569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-1.619329750224555E-13</v>
      </c>
      <c r="AR78">
        <f t="shared" si="36"/>
        <v>-1.6193444053171573E-13</v>
      </c>
      <c r="AS78">
        <f t="shared" si="36"/>
        <v>-4.4025175581369255E-3</v>
      </c>
      <c r="AT78">
        <f t="shared" si="36"/>
        <v>-2.8763114713164402E-3</v>
      </c>
      <c r="AU78">
        <f t="shared" si="23"/>
        <v>-7.2788290296152995E-3</v>
      </c>
      <c r="AW78">
        <v>75</v>
      </c>
      <c r="AX78">
        <f>IF(Z78&gt;0, (R78*SUMPRODUCT(K78:$K$98, X78:$X$98)-K78*$AZ$3)/Z78, 0)</f>
        <v>-1.2517029852240527E+18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-70.465608904978097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-5.6295790404594163E-11</v>
      </c>
      <c r="AI79">
        <f t="shared" si="34"/>
        <v>-5.6295790404594163E-11</v>
      </c>
      <c r="AJ79">
        <f t="shared" si="35"/>
        <v>-70.465608904978097</v>
      </c>
      <c r="AK79">
        <f t="shared" si="49"/>
        <v>-4.9325926233484676</v>
      </c>
      <c r="AL79">
        <f t="shared" si="26"/>
        <v>-75.398201528382856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-2.6169808218210627E-14</v>
      </c>
      <c r="AR79">
        <f t="shared" si="36"/>
        <v>-2.6169808218210627E-14</v>
      </c>
      <c r="AS79">
        <f t="shared" si="36"/>
        <v>-3.2756827069475192E-2</v>
      </c>
      <c r="AT79">
        <f t="shared" si="36"/>
        <v>-2.2929778948632636E-3</v>
      </c>
      <c r="AU79">
        <f t="shared" si="23"/>
        <v>-3.5049804964364627E-2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341856.86378624372</v>
      </c>
      <c r="AO81" s="8">
        <f t="shared" si="50"/>
        <v>-34185.68637862437</v>
      </c>
      <c r="AP81" s="8">
        <f t="shared" si="50"/>
        <v>-2969.8425132638836</v>
      </c>
      <c r="AQ81" s="8">
        <f t="shared" si="50"/>
        <v>-135342.61629475496</v>
      </c>
      <c r="AR81" s="8">
        <f t="shared" si="50"/>
        <v>169358.7185996006</v>
      </c>
      <c r="AS81" s="8">
        <f t="shared" si="50"/>
        <v>-23845.872386736166</v>
      </c>
      <c r="AT81" s="8">
        <f t="shared" si="50"/>
        <v>6522.6425351654971</v>
      </c>
      <c r="AU81" s="8">
        <f t="shared" si="50"/>
        <v>152035.48874802989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A9F29-89FC-4733-B01E-F26B75690CD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607637.14388198254</v>
      </c>
      <c r="K3">
        <v>1</v>
      </c>
      <c r="L3" s="2">
        <v>0</v>
      </c>
      <c r="O3">
        <f>$C$3</f>
        <v>607637.14388198254</v>
      </c>
      <c r="P3" s="2">
        <f>O3*C5</f>
        <v>60763.714388198256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607637.14388198254</v>
      </c>
      <c r="AF3">
        <f t="shared" ref="AF3:AG34" si="4">-$Z3*P3</f>
        <v>-60763.714388198256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544353.52128978434</v>
      </c>
      <c r="AJ3">
        <f t="shared" ref="AJ3:AJ66" si="7">AB3-AC3</f>
        <v>0</v>
      </c>
      <c r="AL3">
        <f t="shared" ref="AL3:AL34" si="8">SUM(AI3:AK3)</f>
        <v>544353.52128978434</v>
      </c>
      <c r="AN3">
        <f t="shared" ref="AN3:AU34" si="9">AE3*$K3</f>
        <v>607637.14388198254</v>
      </c>
      <c r="AO3">
        <f t="shared" si="9"/>
        <v>-60763.714388198256</v>
      </c>
      <c r="AP3">
        <f t="shared" si="9"/>
        <v>-2519.9082039999998</v>
      </c>
      <c r="AQ3">
        <f t="shared" si="9"/>
        <v>0</v>
      </c>
      <c r="AR3">
        <f t="shared" si="9"/>
        <v>544353.52128978434</v>
      </c>
      <c r="AS3">
        <f t="shared" si="9"/>
        <v>0</v>
      </c>
      <c r="AT3">
        <f t="shared" si="9"/>
        <v>0</v>
      </c>
      <c r="AU3">
        <f t="shared" si="9"/>
        <v>544353.52128978434</v>
      </c>
      <c r="AW3">
        <v>0</v>
      </c>
      <c r="AX3">
        <f>IF(Z3&gt;0, (R3*SUMPRODUCT(K3:$K$98, X3:$X$98)-K3*$AZ$3)/Z3, 0)</f>
        <v>0</v>
      </c>
      <c r="AZ3">
        <f>C6*ABS(SUMPRODUCT(X4:X69, K4:K69))/1</f>
        <v>281166.5342424119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19255.959390397878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18859.85055698239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-18859.85055698239</v>
      </c>
      <c r="AK4">
        <f>G4*SUM(AB4, AE4:AF4)</f>
        <v>0</v>
      </c>
      <c r="AL4">
        <f t="shared" si="8"/>
        <v>-29430.56455698239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-9861.6606026681584</v>
      </c>
      <c r="AR4">
        <f t="shared" si="9"/>
        <v>-9861.6606026681584</v>
      </c>
      <c r="AS4">
        <f t="shared" si="9"/>
        <v>-17594.785480905299</v>
      </c>
      <c r="AT4">
        <f t="shared" si="9"/>
        <v>0</v>
      </c>
      <c r="AU4">
        <f t="shared" si="9"/>
        <v>-27456.446083573457</v>
      </c>
      <c r="AW4">
        <v>1</v>
      </c>
      <c r="AX4">
        <f>IF(Z4&gt;0, (R4*SUMPRODUCT(K4:$K$98, X4:$X$98)-K4*$AZ$3)/Z4, 0)</f>
        <v>19255.959390397878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1000000</v>
      </c>
      <c r="S5">
        <f t="shared" si="1"/>
        <v>32245.083898172517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18859.85055698239</v>
      </c>
      <c r="AC5">
        <f t="shared" si="2"/>
        <v>30877.115907910949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-12059.072251764957</v>
      </c>
      <c r="AI5">
        <f t="shared" si="6"/>
        <v>-12106.951047809369</v>
      </c>
      <c r="AJ5">
        <f t="shared" si="7"/>
        <v>-12017.265350928559</v>
      </c>
      <c r="AK5">
        <f>G5*SUM(AB5, AE5:AF5)</f>
        <v>773.25387283627799</v>
      </c>
      <c r="AL5">
        <f t="shared" si="8"/>
        <v>-23350.96252590165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-10311.809368174332</v>
      </c>
      <c r="AR5">
        <f t="shared" si="9"/>
        <v>-10352.750910548408</v>
      </c>
      <c r="AS5">
        <f t="shared" si="9"/>
        <v>-10276.059952075095</v>
      </c>
      <c r="AT5">
        <f t="shared" si="9"/>
        <v>661.21558635849431</v>
      </c>
      <c r="AU5">
        <f t="shared" si="9"/>
        <v>-19967.595276265009</v>
      </c>
      <c r="AW5">
        <v>2</v>
      </c>
      <c r="AX5">
        <f>IF(Z5&gt;0, (R5*SUMPRODUCT(K5:$K$98, X5:$X$98)-K5*$AZ$3)/Z5, 0)</f>
        <v>32245.083898172517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1000000</v>
      </c>
      <c r="S6">
        <f t="shared" si="1"/>
        <v>47190.735814868553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30877.115907910949</v>
      </c>
      <c r="AC6">
        <f t="shared" si="2"/>
        <v>44098.37980442206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-13529.040537651284</v>
      </c>
      <c r="AI6">
        <f t="shared" si="6"/>
        <v>-13575.764093708369</v>
      </c>
      <c r="AJ6">
        <f t="shared" si="7"/>
        <v>-13221.263896511111</v>
      </c>
      <c r="AK6">
        <f>G6*SUM(AB6, AE6:AF6)</f>
        <v>1806.3112806127906</v>
      </c>
      <c r="AL6">
        <f t="shared" si="8"/>
        <v>-24990.716709606691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-10436.437559909613</v>
      </c>
      <c r="AR6">
        <f t="shared" si="9"/>
        <v>-10472.480579664756</v>
      </c>
      <c r="AS6">
        <f t="shared" si="9"/>
        <v>-10199.015572096147</v>
      </c>
      <c r="AT6">
        <f t="shared" si="9"/>
        <v>1393.4066382174117</v>
      </c>
      <c r="AU6">
        <f t="shared" si="9"/>
        <v>-19278.089513543491</v>
      </c>
      <c r="AW6">
        <v>3</v>
      </c>
      <c r="AX6">
        <f>IF(Z6&gt;0, (R6*SUMPRODUCT(K6:$K$98, X6:$X$98)-K6*$AZ$3)/Z6, 0)</f>
        <v>47190.735814868553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1000000</v>
      </c>
      <c r="S7">
        <f t="shared" si="1"/>
        <v>58474.617002385879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44098.37980442206</v>
      </c>
      <c r="AC7">
        <f t="shared" si="2"/>
        <v>53218.182105029409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-15019.00208085805</v>
      </c>
      <c r="AI7">
        <f t="shared" si="6"/>
        <v>-15064.507451250522</v>
      </c>
      <c r="AJ7">
        <f t="shared" si="7"/>
        <v>-9119.802300607349</v>
      </c>
      <c r="AK7">
        <f>G7*SUM(AB7, AE7:AF7)</f>
        <v>2165.2304483971229</v>
      </c>
      <c r="AL7">
        <f t="shared" si="8"/>
        <v>-22019.079303460749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-10541.178089227944</v>
      </c>
      <c r="AR7">
        <f t="shared" si="9"/>
        <v>-10573.116310605159</v>
      </c>
      <c r="AS7">
        <f t="shared" si="9"/>
        <v>-6400.7887922045338</v>
      </c>
      <c r="AT7">
        <f t="shared" si="9"/>
        <v>1519.6801783430465</v>
      </c>
      <c r="AU7">
        <f t="shared" si="9"/>
        <v>-15454.224924466647</v>
      </c>
      <c r="AW7">
        <v>4</v>
      </c>
      <c r="AX7">
        <f>IF(Z7&gt;0, (R7*SUMPRODUCT(K7:$K$98, X7:$X$98)-K7*$AZ$3)/Z7, 0)</f>
        <v>58474.617002385879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1000000</v>
      </c>
      <c r="S8">
        <f t="shared" si="1"/>
        <v>63103.659074172836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53218.182105029409</v>
      </c>
      <c r="AC8">
        <f t="shared" si="2"/>
        <v>55810.795764566981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-16575.912724091297</v>
      </c>
      <c r="AI8">
        <f t="shared" si="6"/>
        <v>-16620.134245143639</v>
      </c>
      <c r="AJ8">
        <f t="shared" si="7"/>
        <v>-2592.6136595375719</v>
      </c>
      <c r="AK8">
        <f t="shared" ref="AK8:AK69" si="22">G8*SUM(AB8:AB8, AE8:AF8)</f>
        <v>1133.5472788371264</v>
      </c>
      <c r="AL8">
        <f t="shared" si="8"/>
        <v>-18079.200625844085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-10859.614773751831</v>
      </c>
      <c r="AR8">
        <f t="shared" si="9"/>
        <v>-10888.586251300687</v>
      </c>
      <c r="AS8">
        <f t="shared" si="9"/>
        <v>-1698.5360666640745</v>
      </c>
      <c r="AT8">
        <f t="shared" si="9"/>
        <v>742.63704092232308</v>
      </c>
      <c r="AU8">
        <f t="shared" si="9"/>
        <v>-11844.485277042439</v>
      </c>
      <c r="AW8">
        <v>5</v>
      </c>
      <c r="AX8">
        <f>IF(Z8&gt;0, (R8*SUMPRODUCT(K8:$K$98, X8:$X$98)-K8*$AZ$3)/Z8, 0)</f>
        <v>63103.659074172836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1000000</v>
      </c>
      <c r="S9">
        <f t="shared" si="1"/>
        <v>63815.091443209574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55810.795764566981</v>
      </c>
      <c r="AC9">
        <f t="shared" si="2"/>
        <v>54703.089405205392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-18373.689993940545</v>
      </c>
      <c r="AI9">
        <f t="shared" si="6"/>
        <v>-18416.550615282667</v>
      </c>
      <c r="AJ9">
        <f t="shared" si="7"/>
        <v>1107.7063593615894</v>
      </c>
      <c r="AK9">
        <f t="shared" si="22"/>
        <v>329.28369501094517</v>
      </c>
      <c r="AL9">
        <f t="shared" si="8"/>
        <v>-16979.560560910133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-11400.149927633272</v>
      </c>
      <c r="AR9">
        <f t="shared" si="9"/>
        <v>-11426.743252624217</v>
      </c>
      <c r="AS9">
        <f t="shared" si="9"/>
        <v>687.28810471274585</v>
      </c>
      <c r="AT9">
        <f t="shared" si="9"/>
        <v>204.30754481477786</v>
      </c>
      <c r="AU9">
        <f t="shared" si="9"/>
        <v>-10535.147603096693</v>
      </c>
      <c r="AW9">
        <v>6</v>
      </c>
      <c r="AX9">
        <f>IF(Z9&gt;0, (R9*SUMPRODUCT(K9:$K$98, X9:$X$98)-K9*$AZ$3)/Z9, 0)</f>
        <v>63815.091443209574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1000000</v>
      </c>
      <c r="S10">
        <f t="shared" si="1"/>
        <v>63074.285774691285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54703.089405205392</v>
      </c>
      <c r="AC10">
        <f t="shared" si="2"/>
        <v>52256.448133669241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-20149.777602621059</v>
      </c>
      <c r="AI10">
        <f t="shared" si="6"/>
        <v>-20191.202128869631</v>
      </c>
      <c r="AJ10">
        <f t="shared" si="7"/>
        <v>2446.6412715361512</v>
      </c>
      <c r="AK10">
        <f t="shared" si="22"/>
        <v>224.28266656134213</v>
      </c>
      <c r="AL10">
        <f t="shared" si="8"/>
        <v>-17520.278190772136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-11860.489739665356</v>
      </c>
      <c r="AR10">
        <f t="shared" si="9"/>
        <v>-11884.872895560722</v>
      </c>
      <c r="AS10">
        <f t="shared" si="9"/>
        <v>1440.1331999774352</v>
      </c>
      <c r="AT10">
        <f t="shared" si="9"/>
        <v>132.01645784862467</v>
      </c>
      <c r="AU10">
        <f t="shared" si="9"/>
        <v>-10312.723237734661</v>
      </c>
      <c r="AW10">
        <v>7</v>
      </c>
      <c r="AX10">
        <f>IF(Z10&gt;0, (R10*SUMPRODUCT(K10:$K$98, X10:$X$98)-K10*$AZ$3)/Z10, 0)</f>
        <v>63074.285774691285</v>
      </c>
    </row>
    <row r="11" spans="1:52" x14ac:dyDescent="0.25">
      <c r="A11" t="s">
        <v>33</v>
      </c>
      <c r="C11" s="12">
        <f>AU71</f>
        <v>249028.09047749548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1000000</v>
      </c>
      <c r="S11">
        <f t="shared" si="1"/>
        <v>60911.344705991942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52256.448133669241</v>
      </c>
      <c r="AC11">
        <f t="shared" si="2"/>
        <v>48636.323231763818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-21728.366157126347</v>
      </c>
      <c r="AI11">
        <f t="shared" si="6"/>
        <v>-21768.290019804575</v>
      </c>
      <c r="AJ11">
        <f t="shared" si="7"/>
        <v>3620.124901905423</v>
      </c>
      <c r="AK11">
        <f t="shared" si="22"/>
        <v>125.41547552080617</v>
      </c>
      <c r="AL11">
        <f t="shared" si="8"/>
        <v>-18022.749642378345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-12152.862852815777</v>
      </c>
      <c r="AR11">
        <f t="shared" si="9"/>
        <v>-12175.192614021686</v>
      </c>
      <c r="AS11">
        <f t="shared" si="9"/>
        <v>2024.767123527628</v>
      </c>
      <c r="AT11">
        <f t="shared" si="9"/>
        <v>70.145958633210313</v>
      </c>
      <c r="AU11">
        <f t="shared" si="9"/>
        <v>-10080.279531860846</v>
      </c>
      <c r="AW11">
        <v>8</v>
      </c>
      <c r="AX11">
        <f>IF(Z11&gt;0, (R11*SUMPRODUCT(K11:$K$98, X11:$X$98)-K11*$AZ$3)/Z11, 0)</f>
        <v>60911.344705991942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1000000</v>
      </c>
      <c r="S12">
        <f t="shared" si="1"/>
        <v>57744.485846087518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48636.323231763818</v>
      </c>
      <c r="AC12">
        <f t="shared" si="2"/>
        <v>44299.329380815354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-23331.275387707017</v>
      </c>
      <c r="AI12">
        <f t="shared" si="6"/>
        <v>-23369.633447989076</v>
      </c>
      <c r="AJ12">
        <f t="shared" si="7"/>
        <v>4336.9938509484637</v>
      </c>
      <c r="AK12">
        <f t="shared" si="22"/>
        <v>111.86354343305678</v>
      </c>
      <c r="AL12">
        <f t="shared" si="8"/>
        <v>-18920.776053607555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-12400.820896424617</v>
      </c>
      <c r="AR12">
        <f t="shared" si="9"/>
        <v>-12421.208613237677</v>
      </c>
      <c r="AS12">
        <f t="shared" si="9"/>
        <v>2305.1583370724798</v>
      </c>
      <c r="AT12">
        <f t="shared" si="9"/>
        <v>59.456662522772028</v>
      </c>
      <c r="AU12">
        <f t="shared" si="9"/>
        <v>-10056.593613642424</v>
      </c>
      <c r="AW12">
        <v>9</v>
      </c>
      <c r="AX12">
        <f>IF(Z12&gt;0, (R12*SUMPRODUCT(K12:$K$98, X12:$X$98)-K12*$AZ$3)/Z12, 0)</f>
        <v>57744.485846087518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1000000</v>
      </c>
      <c r="S13">
        <f t="shared" si="1"/>
        <v>53476.381461546356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44299.329380815354</v>
      </c>
      <c r="AC13">
        <f t="shared" si="2"/>
        <v>39285.424930477224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-24858.269310784795</v>
      </c>
      <c r="AI13">
        <f t="shared" si="6"/>
        <v>-24895.000876998496</v>
      </c>
      <c r="AJ13">
        <f t="shared" si="7"/>
        <v>5013.9044503381301</v>
      </c>
      <c r="AK13">
        <f t="shared" si="22"/>
        <v>88.598658761630716</v>
      </c>
      <c r="AL13">
        <f t="shared" si="8"/>
        <v>-19792.497767898734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-12559.348288554444</v>
      </c>
      <c r="AR13">
        <f t="shared" si="9"/>
        <v>-12577.906480498314</v>
      </c>
      <c r="AS13">
        <f t="shared" si="9"/>
        <v>2533.216270611787</v>
      </c>
      <c r="AT13">
        <f t="shared" si="9"/>
        <v>44.763430606302968</v>
      </c>
      <c r="AU13">
        <f t="shared" si="9"/>
        <v>-9999.926779280222</v>
      </c>
      <c r="AW13">
        <v>10</v>
      </c>
      <c r="AX13">
        <f>IF(Z13&gt;0, (R13*SUMPRODUCT(K13:$K$98, X13:$X$98)-K13*$AZ$3)/Z13, 0)</f>
        <v>53476.381461546356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1000000</v>
      </c>
      <c r="S14">
        <f t="shared" si="1"/>
        <v>48114.257825079047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39285.424930477224</v>
      </c>
      <c r="AC14">
        <f t="shared" si="2"/>
        <v>33722.183533904317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-26407.868615335097</v>
      </c>
      <c r="AI14">
        <f t="shared" si="6"/>
        <v>-26442.912472455893</v>
      </c>
      <c r="AJ14">
        <f t="shared" si="7"/>
        <v>5563.2413965729065</v>
      </c>
      <c r="AK14">
        <f t="shared" si="22"/>
        <v>70.713764874858995</v>
      </c>
      <c r="AL14">
        <f t="shared" si="8"/>
        <v>-20808.957311008129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-12685.173148093829</v>
      </c>
      <c r="AR14">
        <f t="shared" si="9"/>
        <v>-12702.006668505097</v>
      </c>
      <c r="AS14">
        <f t="shared" si="9"/>
        <v>2672.3353333858272</v>
      </c>
      <c r="AT14">
        <f t="shared" si="9"/>
        <v>33.967767882269861</v>
      </c>
      <c r="AU14">
        <f t="shared" si="9"/>
        <v>-9995.7035672370002</v>
      </c>
      <c r="AW14">
        <v>11</v>
      </c>
      <c r="AX14">
        <f>IF(Z14&gt;0, (R14*SUMPRODUCT(K14:$K$98, X14:$X$98)-K14*$AZ$3)/Z14, 0)</f>
        <v>48114.257825079047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1000000</v>
      </c>
      <c r="S15">
        <f t="shared" si="1"/>
        <v>42007.159014170458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33722.183533904317</v>
      </c>
      <c r="AC15">
        <f t="shared" si="2"/>
        <v>27968.748212187245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-28059.283479978789</v>
      </c>
      <c r="AI15">
        <f t="shared" si="6"/>
        <v>-28092.573934354379</v>
      </c>
      <c r="AJ15">
        <f t="shared" si="7"/>
        <v>5753.4353217170719</v>
      </c>
      <c r="AK15">
        <f t="shared" si="22"/>
        <v>138.26095248900771</v>
      </c>
      <c r="AL15">
        <f t="shared" si="8"/>
        <v>-22200.8776601483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-12786.680461872083</v>
      </c>
      <c r="AR15">
        <f t="shared" si="9"/>
        <v>-12801.850999025497</v>
      </c>
      <c r="AS15">
        <f t="shared" si="9"/>
        <v>2621.8537999852024</v>
      </c>
      <c r="AT15">
        <f t="shared" si="9"/>
        <v>63.005836235714014</v>
      </c>
      <c r="AU15">
        <f t="shared" si="9"/>
        <v>-10116.991362804582</v>
      </c>
      <c r="AW15">
        <v>12</v>
      </c>
      <c r="AX15">
        <f>IF(Z15&gt;0, (R15*SUMPRODUCT(K15:$K$98, X15:$X$98)-K15*$AZ$3)/Z15, 0)</f>
        <v>42007.159014170458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1000000</v>
      </c>
      <c r="S16">
        <f t="shared" si="1"/>
        <v>35107.247157089179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27968.748212187245</v>
      </c>
      <c r="AC16">
        <f t="shared" si="2"/>
        <v>22103.004793855755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-29565.751887776405</v>
      </c>
      <c r="AI16">
        <f t="shared" si="6"/>
        <v>-29597.231150013849</v>
      </c>
      <c r="AJ16">
        <f t="shared" si="7"/>
        <v>5865.7434183314908</v>
      </c>
      <c r="AK16">
        <f t="shared" si="22"/>
        <v>198.57811230652945</v>
      </c>
      <c r="AL16">
        <f t="shared" si="8"/>
        <v>-23532.909619375831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-12745.418223445433</v>
      </c>
      <c r="AR16">
        <f t="shared" si="9"/>
        <v>-12758.988531554107</v>
      </c>
      <c r="AS16">
        <f t="shared" si="9"/>
        <v>2528.6471097312578</v>
      </c>
      <c r="AT16">
        <f t="shared" si="9"/>
        <v>85.604489308300955</v>
      </c>
      <c r="AU16">
        <f t="shared" si="9"/>
        <v>-10144.736932514548</v>
      </c>
      <c r="AW16">
        <v>13</v>
      </c>
      <c r="AX16">
        <f>IF(Z16&gt;0, (R16*SUMPRODUCT(K16:$K$98, X16:$X$98)-K16*$AZ$3)/Z16, 0)</f>
        <v>35107.247157089179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1000000</v>
      </c>
      <c r="S17">
        <f t="shared" si="1"/>
        <v>28066.472989172755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22103.004793855755</v>
      </c>
      <c r="AC17">
        <f t="shared" si="2"/>
        <v>16626.834529234315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-30880.273576419906</v>
      </c>
      <c r="AI17">
        <f t="shared" si="6"/>
        <v>-30909.894032356155</v>
      </c>
      <c r="AJ17">
        <f t="shared" si="7"/>
        <v>5476.1702646214399</v>
      </c>
      <c r="AK17">
        <f t="shared" si="22"/>
        <v>305.0214661552094</v>
      </c>
      <c r="AL17">
        <f t="shared" si="8"/>
        <v>-25128.702301579506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-12513.716622645283</v>
      </c>
      <c r="AR17">
        <f t="shared" si="9"/>
        <v>-12525.71981914879</v>
      </c>
      <c r="AS17">
        <f t="shared" si="9"/>
        <v>2219.126805960565</v>
      </c>
      <c r="AT17">
        <f t="shared" si="9"/>
        <v>123.60486968628069</v>
      </c>
      <c r="AU17">
        <f t="shared" si="9"/>
        <v>-10182.988143501943</v>
      </c>
      <c r="AW17">
        <v>14</v>
      </c>
      <c r="AX17">
        <f>IF(Z17&gt;0, (R17*SUMPRODUCT(K17:$K$98, X17:$X$98)-K17*$AZ$3)/Z17, 0)</f>
        <v>28066.472989172755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1000000</v>
      </c>
      <c r="S18">
        <f t="shared" si="1"/>
        <v>21153.45589095512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16626.834529234315</v>
      </c>
      <c r="AC18">
        <f t="shared" si="2"/>
        <v>11726.000319724044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-32154.785700609227</v>
      </c>
      <c r="AI18">
        <f t="shared" si="6"/>
        <v>-32182.502212701082</v>
      </c>
      <c r="AJ18">
        <f t="shared" si="7"/>
        <v>4900.8342095102707</v>
      </c>
      <c r="AK18">
        <f t="shared" si="22"/>
        <v>359.13962583146122</v>
      </c>
      <c r="AL18">
        <f t="shared" si="8"/>
        <v>-26922.528377359351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-12159.566476977268</v>
      </c>
      <c r="AR18">
        <f t="shared" si="9"/>
        <v>-12170.047677953969</v>
      </c>
      <c r="AS18">
        <f t="shared" si="9"/>
        <v>1853.2861614454923</v>
      </c>
      <c r="AT18">
        <f t="shared" si="9"/>
        <v>135.81126602661996</v>
      </c>
      <c r="AU18">
        <f t="shared" si="9"/>
        <v>-10180.950250481857</v>
      </c>
      <c r="AW18">
        <v>15</v>
      </c>
      <c r="AX18">
        <f>IF(Z18&gt;0, (R18*SUMPRODUCT(K18:$K$98, X18:$X$98)-K18*$AZ$3)/Z18, 0)</f>
        <v>21153.45589095512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1000000</v>
      </c>
      <c r="S19">
        <f t="shared" si="1"/>
        <v>13067.579187216994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11726.000319724044</v>
      </c>
      <c r="AC19">
        <f t="shared" si="2"/>
        <v>6735.4257615123788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-33356.677622355695</v>
      </c>
      <c r="AI19">
        <f t="shared" si="6"/>
        <v>-33382.449135445517</v>
      </c>
      <c r="AJ19">
        <f t="shared" si="7"/>
        <v>4990.5745582116651</v>
      </c>
      <c r="AK19">
        <f t="shared" si="22"/>
        <v>261.48980712984621</v>
      </c>
      <c r="AL19">
        <f t="shared" si="8"/>
        <v>-28130.384770104007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-11763.564919884122</v>
      </c>
      <c r="AR19">
        <f t="shared" si="9"/>
        <v>-11772.653500909726</v>
      </c>
      <c r="AS19">
        <f t="shared" si="9"/>
        <v>1759.9758725281279</v>
      </c>
      <c r="AT19">
        <f t="shared" si="9"/>
        <v>92.21698746155549</v>
      </c>
      <c r="AU19">
        <f t="shared" si="9"/>
        <v>-9920.4606409200442</v>
      </c>
      <c r="AW19">
        <v>16</v>
      </c>
      <c r="AX19">
        <f>IF(Z19&gt;0, (R19*SUMPRODUCT(K19:$K$98, X19:$X$98)-K19*$AZ$3)/Z19, 0)</f>
        <v>13067.579187216994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1000000</v>
      </c>
      <c r="S20">
        <f t="shared" si="1"/>
        <v>165.49209178192598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6735.4257615123788</v>
      </c>
      <c r="AC20">
        <f t="shared" si="2"/>
        <v>78.738061283846037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-34494.546084676702</v>
      </c>
      <c r="AI20">
        <f t="shared" si="6"/>
        <v>-34518.335155331391</v>
      </c>
      <c r="AJ20">
        <f t="shared" si="7"/>
        <v>6656.6877002285328</v>
      </c>
      <c r="AK20">
        <f t="shared" si="22"/>
        <v>28.962330774503229</v>
      </c>
      <c r="AL20">
        <f t="shared" si="8"/>
        <v>-27832.685124328356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-11538.315069087335</v>
      </c>
      <c r="AR20">
        <f t="shared" si="9"/>
        <v>-11546.272436948931</v>
      </c>
      <c r="AS20">
        <f t="shared" si="9"/>
        <v>2226.6406930884264</v>
      </c>
      <c r="AT20">
        <f t="shared" si="9"/>
        <v>9.6878067851947076</v>
      </c>
      <c r="AU20">
        <f t="shared" si="9"/>
        <v>-9309.9439370753116</v>
      </c>
      <c r="AW20">
        <v>17</v>
      </c>
      <c r="AX20">
        <f>IF(Z20&gt;0, (R20*SUMPRODUCT(K20:$K$98, X20:$X$98)-K20*$AZ$3)/Z20, 0)</f>
        <v>165.49209178192598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1000000</v>
      </c>
      <c r="S21">
        <f t="shared" si="1"/>
        <v>-15717.822534275183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78.738061283846037</v>
      </c>
      <c r="AC21">
        <f t="shared" si="2"/>
        <v>-6844.7575914510526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-35546.128942718133</v>
      </c>
      <c r="AI21">
        <f t="shared" si="6"/>
        <v>-35567.902816219139</v>
      </c>
      <c r="AJ21">
        <f t="shared" si="7"/>
        <v>6923.4956527348986</v>
      </c>
      <c r="AK21">
        <f t="shared" si="22"/>
        <v>0.12598089805415366</v>
      </c>
      <c r="AL21">
        <f t="shared" si="8"/>
        <v>-28644.281182586186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-11306.643365845017</v>
      </c>
      <c r="AR21">
        <f t="shared" si="9"/>
        <v>-11313.569279571533</v>
      </c>
      <c r="AS21">
        <f t="shared" si="9"/>
        <v>2202.2509488051683</v>
      </c>
      <c r="AT21">
        <f t="shared" si="9"/>
        <v>4.0072467173644127E-2</v>
      </c>
      <c r="AU21">
        <f t="shared" si="9"/>
        <v>-9111.2782582991913</v>
      </c>
      <c r="AW21">
        <v>18</v>
      </c>
      <c r="AX21">
        <f>IF(Z21&gt;0, (R21*SUMPRODUCT(K21:$K$98, X21:$X$98)-K21*$AZ$3)/Z21, 0)</f>
        <v>-15717.822534275183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1000000</v>
      </c>
      <c r="S22">
        <f t="shared" si="1"/>
        <v>-30968.292908421892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-6844.7575914510526</v>
      </c>
      <c r="AC22">
        <f t="shared" si="2"/>
        <v>-12222.5042049849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-36444.685746403731</v>
      </c>
      <c r="AI22">
        <f t="shared" si="6"/>
        <v>-36464.419646882408</v>
      </c>
      <c r="AJ22">
        <f t="shared" si="7"/>
        <v>5377.7466135338473</v>
      </c>
      <c r="AK22">
        <f t="shared" si="22"/>
        <v>-143.73990942047212</v>
      </c>
      <c r="AL22">
        <f t="shared" si="8"/>
        <v>-31230.412942769035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-10823.958559441349</v>
      </c>
      <c r="AR22">
        <f t="shared" si="9"/>
        <v>-10829.81946663873</v>
      </c>
      <c r="AS22">
        <f t="shared" si="9"/>
        <v>1597.1740542120133</v>
      </c>
      <c r="AT22">
        <f t="shared" si="9"/>
        <v>-42.690306996502756</v>
      </c>
      <c r="AU22">
        <f t="shared" si="9"/>
        <v>-9275.3357194232194</v>
      </c>
      <c r="AW22">
        <v>19</v>
      </c>
      <c r="AX22">
        <f>IF(Z22&gt;0, (R22*SUMPRODUCT(K22:$K$98, X22:$X$98)-K22*$AZ$3)/Z22, 0)</f>
        <v>-30968.292908421892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1000000</v>
      </c>
      <c r="S23">
        <f t="shared" si="1"/>
        <v>-39887.544524712735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-12222.5042049849</v>
      </c>
      <c r="AC23">
        <f t="shared" si="2"/>
        <v>-14099.435472206154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-37251.574607785573</v>
      </c>
      <c r="AI23">
        <f t="shared" si="6"/>
        <v>-37269.248590529074</v>
      </c>
      <c r="AJ23">
        <f t="shared" si="7"/>
        <v>1876.9312672212545</v>
      </c>
      <c r="AK23">
        <f t="shared" si="22"/>
        <v>-855.57529434894309</v>
      </c>
      <c r="AL23">
        <f t="shared" si="8"/>
        <v>-36247.892617656762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-9878.2161134522594</v>
      </c>
      <c r="AR23">
        <f t="shared" si="9"/>
        <v>-9882.902825972842</v>
      </c>
      <c r="AS23">
        <f t="shared" si="9"/>
        <v>497.7167511150617</v>
      </c>
      <c r="AT23">
        <f t="shared" si="9"/>
        <v>-226.87786349689</v>
      </c>
      <c r="AU23">
        <f t="shared" si="9"/>
        <v>-9612.0639383546695</v>
      </c>
      <c r="AW23">
        <v>20</v>
      </c>
      <c r="AX23">
        <f>IF(Z23&gt;0, (R23*SUMPRODUCT(K23:$K$98, X23:$X$98)-K23*$AZ$3)/Z23, 0)</f>
        <v>-39887.544524712735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1000000</v>
      </c>
      <c r="S24">
        <f t="shared" si="1"/>
        <v>-51211.140140223142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-14099.435472206154</v>
      </c>
      <c r="AC24">
        <f t="shared" si="2"/>
        <v>-15989.2343604619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-37723.058207447255</v>
      </c>
      <c r="AI24">
        <f t="shared" si="6"/>
        <v>-37738.669297452943</v>
      </c>
      <c r="AJ24">
        <f t="shared" si="7"/>
        <v>1889.7988882557456</v>
      </c>
      <c r="AK24">
        <f t="shared" si="22"/>
        <v>-986.96048305443094</v>
      </c>
      <c r="AL24">
        <f t="shared" si="8"/>
        <v>-36835.83089225163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-8931.4662092647577</v>
      </c>
      <c r="AR24">
        <f t="shared" si="9"/>
        <v>-8935.1623550573076</v>
      </c>
      <c r="AS24">
        <f t="shared" si="9"/>
        <v>447.43654716282049</v>
      </c>
      <c r="AT24">
        <f t="shared" si="9"/>
        <v>-233.67681792405742</v>
      </c>
      <c r="AU24">
        <f t="shared" si="9"/>
        <v>-8721.402625818544</v>
      </c>
      <c r="AW24">
        <v>21</v>
      </c>
      <c r="AX24">
        <f>IF(Z24&gt;0, (R24*SUMPRODUCT(K24:$K$98, X24:$X$98)-K24*$AZ$3)/Z24, 0)</f>
        <v>-51211.140140223142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1000000</v>
      </c>
      <c r="S25">
        <f t="shared" si="1"/>
        <v>-65552.75891319674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-15989.2343604619</v>
      </c>
      <c r="AC25">
        <f t="shared" si="2"/>
        <v>-17788.185190086922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-37742.808042483455</v>
      </c>
      <c r="AI25">
        <f t="shared" si="6"/>
        <v>-37756.375881186963</v>
      </c>
      <c r="AJ25">
        <f t="shared" si="7"/>
        <v>1798.9508296250224</v>
      </c>
      <c r="AK25">
        <f t="shared" si="22"/>
        <v>-1119.246405232333</v>
      </c>
      <c r="AL25">
        <f t="shared" si="8"/>
        <v>-37076.671456794276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-7978.6984476166899</v>
      </c>
      <c r="AR25">
        <f t="shared" si="9"/>
        <v>-7981.5666415645101</v>
      </c>
      <c r="AS25">
        <f t="shared" si="9"/>
        <v>380.29195325137988</v>
      </c>
      <c r="AT25">
        <f t="shared" si="9"/>
        <v>-236.60480020129893</v>
      </c>
      <c r="AU25">
        <f t="shared" si="9"/>
        <v>-7837.8794885144298</v>
      </c>
      <c r="AW25">
        <v>22</v>
      </c>
      <c r="AX25">
        <f>IF(Z25&gt;0, (R25*SUMPRODUCT(K25:$K$98, X25:$X$98)-K25*$AZ$3)/Z25, 0)</f>
        <v>-65552.75891319674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1000000</v>
      </c>
      <c r="S26">
        <f t="shared" si="1"/>
        <v>-83831.241733402625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-17788.185190086922</v>
      </c>
      <c r="AC26">
        <f t="shared" si="2"/>
        <v>-19398.566334453855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-37243.003572819784</v>
      </c>
      <c r="AI26">
        <f t="shared" si="6"/>
        <v>-37254.573582957615</v>
      </c>
      <c r="AJ26">
        <f t="shared" si="7"/>
        <v>1610.3811443669329</v>
      </c>
      <c r="AK26">
        <f t="shared" si="22"/>
        <v>-1245.1729633060847</v>
      </c>
      <c r="AL26">
        <f t="shared" si="8"/>
        <v>-36889.365401896765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-7029.5013569341581</v>
      </c>
      <c r="AR26">
        <f t="shared" si="9"/>
        <v>-7031.6851604451886</v>
      </c>
      <c r="AS26">
        <f t="shared" si="9"/>
        <v>303.95444388298705</v>
      </c>
      <c r="AT26">
        <f t="shared" si="9"/>
        <v>-235.02253297222819</v>
      </c>
      <c r="AU26">
        <f t="shared" si="9"/>
        <v>-6962.7532495344285</v>
      </c>
      <c r="AW26">
        <v>23</v>
      </c>
      <c r="AX26">
        <f>IF(Z26&gt;0, (R26*SUMPRODUCT(K26:$K$98, X26:$X$98)-K26*$AZ$3)/Z26, 0)</f>
        <v>-83831.241733402625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1000000</v>
      </c>
      <c r="S27">
        <f t="shared" si="1"/>
        <v>-107419.82510004564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-19398.566334453855</v>
      </c>
      <c r="AC27">
        <f t="shared" si="2"/>
        <v>-20742.070099200722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-35992.699786598525</v>
      </c>
      <c r="AI27">
        <f t="shared" si="6"/>
        <v>-36002.354461645649</v>
      </c>
      <c r="AJ27">
        <f t="shared" si="7"/>
        <v>1343.5037647468671</v>
      </c>
      <c r="AK27">
        <f t="shared" si="22"/>
        <v>-1357.8996434117701</v>
      </c>
      <c r="AL27">
        <f t="shared" si="8"/>
        <v>-36016.750340310551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-6065.6342830874673</v>
      </c>
      <c r="AR27">
        <f t="shared" si="9"/>
        <v>-6067.2613276910988</v>
      </c>
      <c r="AS27">
        <f t="shared" si="9"/>
        <v>226.41264876551273</v>
      </c>
      <c r="AT27">
        <f t="shared" si="9"/>
        <v>-228.83870003931898</v>
      </c>
      <c r="AU27">
        <f t="shared" si="9"/>
        <v>-6069.6873789649053</v>
      </c>
      <c r="AW27">
        <v>24</v>
      </c>
      <c r="AX27">
        <f>IF(Z27&gt;0, (R27*SUMPRODUCT(K27:$K$98, X27:$X$98)-K27*$AZ$3)/Z27, 0)</f>
        <v>-107419.82510004564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1000000</v>
      </c>
      <c r="S28">
        <f t="shared" si="1"/>
        <v>-138240.57647297363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-20742.070099200722</v>
      </c>
      <c r="AC28">
        <f t="shared" si="2"/>
        <v>-21730.92081783526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-33966.166928754305</v>
      </c>
      <c r="AI28">
        <f t="shared" si="6"/>
        <v>-33974.02674870452</v>
      </c>
      <c r="AJ28">
        <f t="shared" si="7"/>
        <v>988.85071863453777</v>
      </c>
      <c r="AK28">
        <f t="shared" si="22"/>
        <v>-1451.9449069440507</v>
      </c>
      <c r="AL28">
        <f t="shared" si="8"/>
        <v>-34437.120937014035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-5110.8168117041396</v>
      </c>
      <c r="AR28">
        <f t="shared" si="9"/>
        <v>-5111.9994620756934</v>
      </c>
      <c r="AS28">
        <f t="shared" si="9"/>
        <v>148.79026201760655</v>
      </c>
      <c r="AT28">
        <f t="shared" si="9"/>
        <v>-218.47105844009363</v>
      </c>
      <c r="AU28">
        <f t="shared" si="9"/>
        <v>-5181.6802584981806</v>
      </c>
      <c r="AW28">
        <v>25</v>
      </c>
      <c r="AX28">
        <f>IF(Z28&gt;0, (R28*SUMPRODUCT(K28:$K$98, X28:$X$98)-K28*$AZ$3)/Z28, 0)</f>
        <v>-138240.57647297363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1000000</v>
      </c>
      <c r="S29">
        <f t="shared" si="1"/>
        <v>-179217.99007188366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-21730.92081783526</v>
      </c>
      <c r="AC29">
        <f t="shared" si="2"/>
        <v>-22308.89516127784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-31145.329136978246</v>
      </c>
      <c r="AI29">
        <f t="shared" si="6"/>
        <v>-31151.553092272112</v>
      </c>
      <c r="AJ29">
        <f t="shared" si="7"/>
        <v>577.97434344257999</v>
      </c>
      <c r="AK29">
        <f t="shared" si="22"/>
        <v>-1521.1644572484684</v>
      </c>
      <c r="AL29">
        <f t="shared" si="8"/>
        <v>-32094.743206078001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-4184.2601390569816</v>
      </c>
      <c r="AR29">
        <f t="shared" si="9"/>
        <v>-4185.0963045034559</v>
      </c>
      <c r="AS29">
        <f t="shared" si="9"/>
        <v>77.648722093391015</v>
      </c>
      <c r="AT29">
        <f t="shared" si="9"/>
        <v>-204.36283641189829</v>
      </c>
      <c r="AU29">
        <f t="shared" si="9"/>
        <v>-4311.8104188219631</v>
      </c>
      <c r="AW29">
        <v>26</v>
      </c>
      <c r="AX29">
        <f>IF(Z29&gt;0, (R29*SUMPRODUCT(K29:$K$98, X29:$X$98)-K29*$AZ$3)/Z29, 0)</f>
        <v>-179217.99007188366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1000000</v>
      </c>
      <c r="S30">
        <f t="shared" si="1"/>
        <v>-234961.77457546041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-22308.89516127784</v>
      </c>
      <c r="AC30">
        <f t="shared" si="2"/>
        <v>-22445.974525101294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-27703.990510865093</v>
      </c>
      <c r="AI30">
        <f t="shared" si="6"/>
        <v>-27708.767027080477</v>
      </c>
      <c r="AJ30">
        <f t="shared" si="7"/>
        <v>137.0793638234536</v>
      </c>
      <c r="AK30">
        <f t="shared" si="22"/>
        <v>-1561.6226612894488</v>
      </c>
      <c r="AL30">
        <f t="shared" si="8"/>
        <v>-29133.310324546474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-3323.1508773182777</v>
      </c>
      <c r="AR30">
        <f t="shared" si="9"/>
        <v>-3323.7238303029917</v>
      </c>
      <c r="AS30">
        <f t="shared" si="9"/>
        <v>16.442952793154006</v>
      </c>
      <c r="AT30">
        <f t="shared" si="9"/>
        <v>-187.31986335574609</v>
      </c>
      <c r="AU30">
        <f t="shared" si="9"/>
        <v>-3494.6007408655837</v>
      </c>
      <c r="AW30">
        <v>27</v>
      </c>
      <c r="AX30">
        <f>IF(Z30&gt;0, (R30*SUMPRODUCT(K30:$K$98, X30:$X$98)-K30*$AZ$3)/Z30, 0)</f>
        <v>-234961.77457546041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1000000</v>
      </c>
      <c r="S31">
        <f t="shared" si="1"/>
        <v>-313425.50689322466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-22445.974525101294</v>
      </c>
      <c r="AC31">
        <f t="shared" si="2"/>
        <v>-22155.571138818199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-23886.545967499598</v>
      </c>
      <c r="AI31">
        <f t="shared" si="6"/>
        <v>-23890.080391254454</v>
      </c>
      <c r="AJ31">
        <f t="shared" si="7"/>
        <v>-290.40338628309473</v>
      </c>
      <c r="AK31">
        <f t="shared" si="22"/>
        <v>-1571.2182167570907</v>
      </c>
      <c r="AL31">
        <f t="shared" si="8"/>
        <v>-25751.701994294639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-2558.2504646264815</v>
      </c>
      <c r="AR31">
        <f t="shared" si="9"/>
        <v>-2558.629001616524</v>
      </c>
      <c r="AS31">
        <f t="shared" si="9"/>
        <v>-31.102219588326641</v>
      </c>
      <c r="AT31">
        <f t="shared" si="9"/>
        <v>-168.277562545774</v>
      </c>
      <c r="AU31">
        <f t="shared" si="9"/>
        <v>-2758.0087837506248</v>
      </c>
      <c r="AW31">
        <v>28</v>
      </c>
      <c r="AX31">
        <f>IF(Z31&gt;0, (R31*SUMPRODUCT(K31:$K$98, X31:$X$98)-K31*$AZ$3)/Z31, 0)</f>
        <v>-313425.50689322466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1000000</v>
      </c>
      <c r="S32">
        <f t="shared" si="1"/>
        <v>-428691.09974647884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-22155.571138818199</v>
      </c>
      <c r="AC32">
        <f t="shared" si="2"/>
        <v>-21487.433868086322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-19858.240734268817</v>
      </c>
      <c r="AI32">
        <f t="shared" si="6"/>
        <v>-19860.746901749411</v>
      </c>
      <c r="AJ32">
        <f t="shared" si="7"/>
        <v>-668.13727073187692</v>
      </c>
      <c r="AK32">
        <f t="shared" si="22"/>
        <v>-1550.8899797172742</v>
      </c>
      <c r="AL32">
        <f t="shared" si="8"/>
        <v>-22079.774152198563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-1898.9453031063633</v>
      </c>
      <c r="AR32">
        <f t="shared" si="9"/>
        <v>-1899.1849555020492</v>
      </c>
      <c r="AS32">
        <f t="shared" si="9"/>
        <v>-63.890661265735638</v>
      </c>
      <c r="AT32">
        <f t="shared" si="9"/>
        <v>-148.3039349773135</v>
      </c>
      <c r="AU32">
        <f t="shared" si="9"/>
        <v>-2111.3795517450985</v>
      </c>
      <c r="AW32">
        <v>29</v>
      </c>
      <c r="AX32">
        <f>IF(Z32&gt;0, (R32*SUMPRODUCT(K32:$K$98, X32:$X$98)-K32*$AZ$3)/Z32, 0)</f>
        <v>-428691.09974647884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1000000</v>
      </c>
      <c r="S33">
        <f t="shared" si="1"/>
        <v>-606761.649512014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-21487.433868086322</v>
      </c>
      <c r="AC33">
        <f t="shared" si="2"/>
        <v>-20505.675836051283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-15826.842712187035</v>
      </c>
      <c r="AI33">
        <f t="shared" si="6"/>
        <v>-15828.532475857213</v>
      </c>
      <c r="AJ33">
        <f t="shared" si="7"/>
        <v>-981.75803203503892</v>
      </c>
      <c r="AK33">
        <f t="shared" si="22"/>
        <v>-1504.1203707660427</v>
      </c>
      <c r="AL33">
        <f t="shared" si="8"/>
        <v>-18314.410878658295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-1351.2880871059156</v>
      </c>
      <c r="AR33">
        <f t="shared" si="9"/>
        <v>-1351.4323583013181</v>
      </c>
      <c r="AS33">
        <f t="shared" si="9"/>
        <v>-83.82202042659803</v>
      </c>
      <c r="AT33">
        <f t="shared" si="9"/>
        <v>-128.42106132920713</v>
      </c>
      <c r="AU33">
        <f t="shared" si="9"/>
        <v>-1563.6754400571231</v>
      </c>
      <c r="AW33">
        <v>30</v>
      </c>
      <c r="AX33">
        <f>IF(Z33&gt;0, (R33*SUMPRODUCT(K33:$K$98, X33:$X$98)-K33*$AZ$3)/Z33, 0)</f>
        <v>-606761.649512014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1000000</v>
      </c>
      <c r="S34">
        <f t="shared" si="1"/>
        <v>-896363.74759694177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-20505.675836051283</v>
      </c>
      <c r="AC34">
        <f t="shared" si="2"/>
        <v>-19284.907373923816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-11942.720792378559</v>
      </c>
      <c r="AI34">
        <f t="shared" si="6"/>
        <v>-11943.796522372417</v>
      </c>
      <c r="AJ34">
        <f t="shared" si="7"/>
        <v>-1220.7684621274675</v>
      </c>
      <c r="AK34">
        <f t="shared" si="22"/>
        <v>-1435.39730852359</v>
      </c>
      <c r="AL34">
        <f t="shared" si="8"/>
        <v>-14599.962293023475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-910.41398035003419</v>
      </c>
      <c r="AR34">
        <f t="shared" si="9"/>
        <v>-910.49598508266729</v>
      </c>
      <c r="AS34">
        <f t="shared" si="9"/>
        <v>-93.061262505652692</v>
      </c>
      <c r="AT34">
        <f t="shared" si="9"/>
        <v>-109.42278562441541</v>
      </c>
      <c r="AU34">
        <f t="shared" ref="AU34:AU69" si="23">AL34*$K34</f>
        <v>-1112.9800332127354</v>
      </c>
      <c r="AW34">
        <v>31</v>
      </c>
      <c r="AX34">
        <f>IF(Z34&gt;0, (R34*SUMPRODUCT(K34:$K$98, X34:$X$98)-K34*$AZ$3)/Z34, 0)</f>
        <v>-896363.74759694177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1000000</v>
      </c>
      <c r="S35">
        <f t="shared" si="1"/>
        <v>-1392831.502436605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-19284.907373923816</v>
      </c>
      <c r="AC35">
        <f t="shared" si="2"/>
        <v>-17898.842292458325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-8448.7664397636072</v>
      </c>
      <c r="AI35">
        <f t="shared" ref="AI35:AI66" si="25">SUM(AE35:AH35)</f>
        <v>-8449.4089741355383</v>
      </c>
      <c r="AJ35">
        <f t="shared" si="7"/>
        <v>-1386.0650814654909</v>
      </c>
      <c r="AK35">
        <f t="shared" si="22"/>
        <v>-1349.9435161746671</v>
      </c>
      <c r="AL35">
        <f t="shared" ref="AL35:AL69" si="26">SUM(AI35:AK35)</f>
        <v>-11185.417571775697</v>
      </c>
      <c r="AN35">
        <f t="shared" ref="AN35:AT69" si="27">AE35*$K35</f>
        <v>0</v>
      </c>
      <c r="AO35">
        <f t="shared" si="27"/>
        <v>0</v>
      </c>
      <c r="AP35">
        <f t="shared" si="27"/>
        <v>-4.3733474410183118E-2</v>
      </c>
      <c r="AQ35">
        <f t="shared" si="27"/>
        <v>-575.05703512942284</v>
      </c>
      <c r="AR35">
        <f t="shared" si="27"/>
        <v>-575.1007686038331</v>
      </c>
      <c r="AS35">
        <f t="shared" si="27"/>
        <v>-94.34116588814932</v>
      </c>
      <c r="AT35">
        <f t="shared" si="27"/>
        <v>-91.882586829481895</v>
      </c>
      <c r="AU35">
        <f t="shared" si="23"/>
        <v>-761.32452132146432</v>
      </c>
      <c r="AW35">
        <v>32</v>
      </c>
      <c r="AX35">
        <f>IF(Z35&gt;0, (R35*SUMPRODUCT(K35:$K$98, X35:$X$98)-K35*$AZ$3)/Z35, 0)</f>
        <v>-1392831.502436605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1000000</v>
      </c>
      <c r="S36">
        <f t="shared" si="1"/>
        <v>-2164956.712583479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-17898.842292458325</v>
      </c>
      <c r="AC36">
        <f t="shared" si="2"/>
        <v>-16423.471593823888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-5136.1297677478287</v>
      </c>
      <c r="AI36">
        <f t="shared" si="25"/>
        <v>-5136.5090702876523</v>
      </c>
      <c r="AJ36">
        <f t="shared" si="7"/>
        <v>-1475.3706986344368</v>
      </c>
      <c r="AK36">
        <f t="shared" si="22"/>
        <v>-1252.9189604720827</v>
      </c>
      <c r="AL36">
        <f t="shared" si="26"/>
        <v>-7864.7987293941715</v>
      </c>
      <c r="AN36">
        <f t="shared" si="27"/>
        <v>0</v>
      </c>
      <c r="AO36">
        <f t="shared" si="27"/>
        <v>0</v>
      </c>
      <c r="AP36">
        <f t="shared" si="27"/>
        <v>-2.3050765069328665E-2</v>
      </c>
      <c r="AQ36">
        <f t="shared" si="27"/>
        <v>-312.13004979344959</v>
      </c>
      <c r="AR36">
        <f t="shared" si="27"/>
        <v>-312.15310055851893</v>
      </c>
      <c r="AS36">
        <f t="shared" si="27"/>
        <v>-89.660415614945393</v>
      </c>
      <c r="AT36">
        <f t="shared" si="27"/>
        <v>-76.141701086885206</v>
      </c>
      <c r="AU36">
        <f t="shared" si="23"/>
        <v>-477.95521726034946</v>
      </c>
      <c r="AW36">
        <v>33</v>
      </c>
      <c r="AX36">
        <f>IF(Z36&gt;0, (R36*SUMPRODUCT(K36:$K$98, X36:$X$98)-K36*$AZ$3)/Z36, 0)</f>
        <v>-2164956.712583479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1000000</v>
      </c>
      <c r="S37">
        <f t="shared" si="1"/>
        <v>-3371351.3283874393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-16423.471593823888</v>
      </c>
      <c r="AC37">
        <f t="shared" si="2"/>
        <v>-14904.862595613889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-3089.1551771238892</v>
      </c>
      <c r="AI37">
        <f t="shared" si="25"/>
        <v>-3089.3762288794583</v>
      </c>
      <c r="AJ37">
        <f t="shared" si="7"/>
        <v>-1518.6089982099984</v>
      </c>
      <c r="AK37">
        <f t="shared" si="22"/>
        <v>-1149.6430115676721</v>
      </c>
      <c r="AL37">
        <f t="shared" si="26"/>
        <v>-5757.6282386571293</v>
      </c>
      <c r="AN37">
        <f t="shared" si="27"/>
        <v>0</v>
      </c>
      <c r="AO37">
        <f t="shared" si="27"/>
        <v>0</v>
      </c>
      <c r="AP37">
        <f t="shared" si="27"/>
        <v>-1.199431746149752E-2</v>
      </c>
      <c r="AQ37">
        <f t="shared" si="27"/>
        <v>-167.61824753139561</v>
      </c>
      <c r="AR37">
        <f t="shared" si="27"/>
        <v>-167.63024184885711</v>
      </c>
      <c r="AS37">
        <f t="shared" si="27"/>
        <v>-82.400062272805584</v>
      </c>
      <c r="AT37">
        <f t="shared" si="27"/>
        <v>-62.37988570878484</v>
      </c>
      <c r="AU37">
        <f t="shared" si="23"/>
        <v>-312.41018983044756</v>
      </c>
      <c r="AW37">
        <v>34</v>
      </c>
      <c r="AX37">
        <f>IF(Z37&gt;0, (R37*SUMPRODUCT(K37:$K$98, X37:$X$98)-K37*$AZ$3)/Z37, 0)</f>
        <v>-3371351.3283874393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1000000</v>
      </c>
      <c r="S38">
        <f t="shared" si="1"/>
        <v>-5290942.8557212921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-14904.862595613889</v>
      </c>
      <c r="AC38">
        <f t="shared" si="2"/>
        <v>-13437.89240742792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-1837.0331250431741</v>
      </c>
      <c r="AI38">
        <f t="shared" si="25"/>
        <v>-1837.1601146249354</v>
      </c>
      <c r="AJ38">
        <f t="shared" si="7"/>
        <v>-1466.9701881859692</v>
      </c>
      <c r="AK38">
        <f t="shared" si="22"/>
        <v>-1043.3403816929724</v>
      </c>
      <c r="AL38">
        <f t="shared" si="26"/>
        <v>-4347.4706845038772</v>
      </c>
      <c r="AN38">
        <f t="shared" si="27"/>
        <v>0</v>
      </c>
      <c r="AO38">
        <f t="shared" si="27"/>
        <v>0</v>
      </c>
      <c r="AP38">
        <f t="shared" si="27"/>
        <v>-6.1522169403693443E-3</v>
      </c>
      <c r="AQ38">
        <f t="shared" si="27"/>
        <v>-88.998059172658557</v>
      </c>
      <c r="AR38">
        <f t="shared" si="27"/>
        <v>-89.004211389598922</v>
      </c>
      <c r="AS38">
        <f t="shared" si="27"/>
        <v>-71.069757987969098</v>
      </c>
      <c r="AT38">
        <f t="shared" si="27"/>
        <v>-50.546322633650405</v>
      </c>
      <c r="AU38">
        <f t="shared" si="23"/>
        <v>-210.62029201121842</v>
      </c>
      <c r="AW38">
        <v>35</v>
      </c>
      <c r="AX38">
        <f>IF(Z38&gt;0, (R38*SUMPRODUCT(K38:$K$98, X38:$X$98)-K38*$AZ$3)/Z38, 0)</f>
        <v>-5290942.8557212921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1000000</v>
      </c>
      <c r="S39">
        <f t="shared" si="1"/>
        <v>-8405099.9340670053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-13437.89240742792</v>
      </c>
      <c r="AC39">
        <f t="shared" si="2"/>
        <v>-12067.436506138647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-1078.6658154832317</v>
      </c>
      <c r="AI39">
        <f t="shared" si="25"/>
        <v>-1078.7376018784012</v>
      </c>
      <c r="AJ39">
        <f t="shared" si="7"/>
        <v>-1370.4559012892732</v>
      </c>
      <c r="AK39">
        <f t="shared" si="22"/>
        <v>-940.65246851995448</v>
      </c>
      <c r="AL39">
        <f t="shared" si="26"/>
        <v>-3389.8459716876287</v>
      </c>
      <c r="AN39">
        <f t="shared" si="27"/>
        <v>0</v>
      </c>
      <c r="AO39">
        <f t="shared" si="27"/>
        <v>0</v>
      </c>
      <c r="AP39">
        <f t="shared" si="27"/>
        <v>-3.1051863687551928E-3</v>
      </c>
      <c r="AQ39">
        <f t="shared" si="27"/>
        <v>-46.658679249282756</v>
      </c>
      <c r="AR39">
        <f t="shared" si="27"/>
        <v>-46.661784435651505</v>
      </c>
      <c r="AS39">
        <f t="shared" si="27"/>
        <v>-59.280327053747207</v>
      </c>
      <c r="AT39">
        <f t="shared" si="27"/>
        <v>-40.688785334368355</v>
      </c>
      <c r="AU39">
        <f t="shared" si="23"/>
        <v>-146.63089682376707</v>
      </c>
      <c r="AW39">
        <v>36</v>
      </c>
      <c r="AX39">
        <f>IF(Z39&gt;0, (R39*SUMPRODUCT(K39:$K$98, X39:$X$98)-K39*$AZ$3)/Z39, 0)</f>
        <v>-8405099.9340670053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1000000</v>
      </c>
      <c r="S40">
        <f t="shared" si="1"/>
        <v>-13538981.029824035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-12067.436506138647</v>
      </c>
      <c r="AC40">
        <f t="shared" si="2"/>
        <v>-10811.011292118346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-622.86065759596272</v>
      </c>
      <c r="AI40">
        <f t="shared" si="25"/>
        <v>-622.90058309430083</v>
      </c>
      <c r="AJ40">
        <f t="shared" si="7"/>
        <v>-1256.4252140203007</v>
      </c>
      <c r="AK40">
        <f t="shared" si="22"/>
        <v>-844.72055542970543</v>
      </c>
      <c r="AL40">
        <f t="shared" si="26"/>
        <v>-2724.046352544307</v>
      </c>
      <c r="AN40">
        <f t="shared" si="27"/>
        <v>0</v>
      </c>
      <c r="AO40">
        <f t="shared" si="27"/>
        <v>0</v>
      </c>
      <c r="AP40">
        <f t="shared" si="27"/>
        <v>-1.541976832204093E-3</v>
      </c>
      <c r="AQ40">
        <f t="shared" si="27"/>
        <v>-24.055722374983151</v>
      </c>
      <c r="AR40">
        <f t="shared" si="27"/>
        <v>-24.057264351815355</v>
      </c>
      <c r="AS40">
        <f t="shared" si="27"/>
        <v>-48.524843823105918</v>
      </c>
      <c r="AT40">
        <f t="shared" si="27"/>
        <v>-32.624252179112545</v>
      </c>
      <c r="AU40">
        <f t="shared" si="23"/>
        <v>-105.20636035403382</v>
      </c>
      <c r="AW40">
        <v>37</v>
      </c>
      <c r="AX40">
        <f>IF(Z40&gt;0, (R40*SUMPRODUCT(K40:$K$98, X40:$X$98)-K40*$AZ$3)/Z40, 0)</f>
        <v>-13538981.029824035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1000000</v>
      </c>
      <c r="S41">
        <f t="shared" si="1"/>
        <v>-22170325.365773305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-10811.011292118346</v>
      </c>
      <c r="AC41">
        <f t="shared" si="2"/>
        <v>-9671.5992526454902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-354.28412217626573</v>
      </c>
      <c r="AI41">
        <f t="shared" si="25"/>
        <v>-354.30593421351165</v>
      </c>
      <c r="AJ41">
        <f t="shared" si="7"/>
        <v>-1139.4120394728561</v>
      </c>
      <c r="AK41">
        <f t="shared" si="22"/>
        <v>-756.77079044828429</v>
      </c>
      <c r="AL41">
        <f t="shared" si="26"/>
        <v>-2250.4887641346522</v>
      </c>
      <c r="AN41">
        <f t="shared" si="27"/>
        <v>0</v>
      </c>
      <c r="AO41">
        <f t="shared" si="27"/>
        <v>0</v>
      </c>
      <c r="AP41">
        <f t="shared" si="27"/>
        <v>-7.5215216681173258E-4</v>
      </c>
      <c r="AQ41">
        <f t="shared" si="27"/>
        <v>-12.216904233087707</v>
      </c>
      <c r="AR41">
        <f t="shared" si="27"/>
        <v>-12.21765638525452</v>
      </c>
      <c r="AS41">
        <f t="shared" si="27"/>
        <v>-39.290746880667214</v>
      </c>
      <c r="AT41">
        <f t="shared" si="27"/>
        <v>-26.09599384954922</v>
      </c>
      <c r="AU41">
        <f t="shared" si="23"/>
        <v>-77.60439711547096</v>
      </c>
      <c r="AW41">
        <v>38</v>
      </c>
      <c r="AX41">
        <f>IF(Z41&gt;0, (R41*SUMPRODUCT(K41:$K$98, X41:$X$98)-K41*$AZ$3)/Z41, 0)</f>
        <v>-22170325.365773305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1000000</v>
      </c>
      <c r="S42">
        <f t="shared" si="1"/>
        <v>-36972454.002908595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-9671.5992526454902</v>
      </c>
      <c r="AC42">
        <f t="shared" si="2"/>
        <v>-8645.0056552287188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-198.05545802082528</v>
      </c>
      <c r="AI42">
        <f t="shared" si="25"/>
        <v>-198.06714916479768</v>
      </c>
      <c r="AJ42">
        <f t="shared" si="7"/>
        <v>-1026.5935974167714</v>
      </c>
      <c r="AK42">
        <f t="shared" si="22"/>
        <v>-677.0119476851844</v>
      </c>
      <c r="AL42">
        <f t="shared" si="26"/>
        <v>-1901.6726942667535</v>
      </c>
      <c r="AN42">
        <f t="shared" si="27"/>
        <v>0</v>
      </c>
      <c r="AO42">
        <f t="shared" si="27"/>
        <v>0</v>
      </c>
      <c r="AP42">
        <f t="shared" si="27"/>
        <v>-3.5995521205867034E-4</v>
      </c>
      <c r="AQ42">
        <f t="shared" si="27"/>
        <v>-6.0978715649625803</v>
      </c>
      <c r="AR42">
        <f t="shared" si="27"/>
        <v>-6.0982315201746387</v>
      </c>
      <c r="AS42">
        <f t="shared" si="27"/>
        <v>-31.607489987991837</v>
      </c>
      <c r="AT42">
        <f t="shared" si="27"/>
        <v>-20.844322828484387</v>
      </c>
      <c r="AU42">
        <f t="shared" si="23"/>
        <v>-58.550044336650863</v>
      </c>
      <c r="AW42">
        <v>39</v>
      </c>
      <c r="AX42">
        <f>IF(Z42&gt;0, (R42*SUMPRODUCT(K42:$K$98, X42:$X$98)-K42*$AZ$3)/Z42, 0)</f>
        <v>-36972454.002908595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1000000</v>
      </c>
      <c r="S43">
        <f t="shared" si="1"/>
        <v>-62878380.230217807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-8645.0056552287188</v>
      </c>
      <c r="AC43">
        <f t="shared" si="2"/>
        <v>-7723.594150320595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-108.65079071588501</v>
      </c>
      <c r="AI43">
        <f t="shared" si="25"/>
        <v>-108.6569324088819</v>
      </c>
      <c r="AJ43">
        <f t="shared" si="7"/>
        <v>-921.41150490812379</v>
      </c>
      <c r="AK43">
        <f t="shared" si="22"/>
        <v>-605.1503958660104</v>
      </c>
      <c r="AL43">
        <f t="shared" si="26"/>
        <v>-1635.2188331830162</v>
      </c>
      <c r="AN43">
        <f t="shared" si="27"/>
        <v>0</v>
      </c>
      <c r="AO43">
        <f t="shared" si="27"/>
        <v>0</v>
      </c>
      <c r="AP43">
        <f t="shared" si="27"/>
        <v>-1.6883463322392599E-4</v>
      </c>
      <c r="AQ43">
        <f t="shared" si="27"/>
        <v>-2.9868012629872589</v>
      </c>
      <c r="AR43">
        <f t="shared" si="27"/>
        <v>-2.9869700976204827</v>
      </c>
      <c r="AS43">
        <f t="shared" si="27"/>
        <v>-25.329526167803721</v>
      </c>
      <c r="AT43">
        <f t="shared" si="27"/>
        <v>-16.635534401182998</v>
      </c>
      <c r="AU43">
        <f t="shared" si="23"/>
        <v>-44.9520306666072</v>
      </c>
      <c r="AW43">
        <v>40</v>
      </c>
      <c r="AX43">
        <f>IF(Z43&gt;0, (R43*SUMPRODUCT(K43:$K$98, X43:$X$98)-K43*$AZ$3)/Z43, 0)</f>
        <v>-62878380.230217807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1000000</v>
      </c>
      <c r="S44">
        <f t="shared" si="1"/>
        <v>-109286948.54171871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-7723.594150320595</v>
      </c>
      <c r="AC44">
        <f t="shared" si="2"/>
        <v>-6898.4475797326113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-58.483184483272197</v>
      </c>
      <c r="AI44">
        <f t="shared" si="25"/>
        <v>-58.486340600114957</v>
      </c>
      <c r="AJ44">
        <f t="shared" si="7"/>
        <v>-825.14657058798366</v>
      </c>
      <c r="AK44">
        <f t="shared" si="22"/>
        <v>-540.65159052244167</v>
      </c>
      <c r="AL44">
        <f t="shared" si="26"/>
        <v>-1424.2845017105403</v>
      </c>
      <c r="AN44">
        <f t="shared" si="27"/>
        <v>0</v>
      </c>
      <c r="AO44">
        <f t="shared" si="27"/>
        <v>0</v>
      </c>
      <c r="AP44">
        <f t="shared" si="27"/>
        <v>-7.7465527977186593E-5</v>
      </c>
      <c r="AQ44">
        <f t="shared" si="27"/>
        <v>-1.4354445635221025</v>
      </c>
      <c r="AR44">
        <f t="shared" si="27"/>
        <v>-1.4355220290500794</v>
      </c>
      <c r="AS44">
        <f t="shared" si="27"/>
        <v>-20.252867030491711</v>
      </c>
      <c r="AT44">
        <f t="shared" si="27"/>
        <v>-13.270060329854228</v>
      </c>
      <c r="AU44">
        <f t="shared" si="23"/>
        <v>-34.958449389396016</v>
      </c>
      <c r="AW44">
        <v>41</v>
      </c>
      <c r="AX44">
        <f>IF(Z44&gt;0, (R44*SUMPRODUCT(K44:$K$98, X44:$X$98)-K44*$AZ$3)/Z44, 0)</f>
        <v>-109286948.54171871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1000000</v>
      </c>
      <c r="S45">
        <f t="shared" si="1"/>
        <v>-194369952.37694943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-6898.4475797326113</v>
      </c>
      <c r="AC45">
        <f t="shared" si="2"/>
        <v>-6160.4782280006239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-30.796511761150995</v>
      </c>
      <c r="AI45">
        <f t="shared" si="25"/>
        <v>-30.798096491237274</v>
      </c>
      <c r="AJ45">
        <f t="shared" si="7"/>
        <v>-737.96935173198744</v>
      </c>
      <c r="AK45">
        <f t="shared" si="22"/>
        <v>-482.89133058128283</v>
      </c>
      <c r="AL45">
        <f t="shared" si="26"/>
        <v>-1251.6587788045076</v>
      </c>
      <c r="AN45">
        <f t="shared" si="27"/>
        <v>0</v>
      </c>
      <c r="AO45">
        <f t="shared" si="27"/>
        <v>0</v>
      </c>
      <c r="AP45">
        <f t="shared" si="27"/>
        <v>-3.4729033150656983E-5</v>
      </c>
      <c r="AQ45">
        <f t="shared" si="27"/>
        <v>-0.67489920658355174</v>
      </c>
      <c r="AR45">
        <f t="shared" si="27"/>
        <v>-0.67493393561670245</v>
      </c>
      <c r="AS45">
        <f t="shared" si="27"/>
        <v>-16.172446211755055</v>
      </c>
      <c r="AT45">
        <f t="shared" si="27"/>
        <v>-10.582463962249829</v>
      </c>
      <c r="AU45">
        <f t="shared" si="23"/>
        <v>-27.429844109621587</v>
      </c>
      <c r="AW45">
        <v>42</v>
      </c>
      <c r="AX45">
        <f>IF(Z45&gt;0, (R45*SUMPRODUCT(K45:$K$98, X45:$X$98)-K45*$AZ$3)/Z45, 0)</f>
        <v>-194369952.37694943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1000000</v>
      </c>
      <c r="S46">
        <f t="shared" si="1"/>
        <v>-354462526.21178991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-6160.4782280006239</v>
      </c>
      <c r="AC46">
        <f t="shared" si="2"/>
        <v>-5500.9702733719305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-15.858468582469063</v>
      </c>
      <c r="AI46">
        <f t="shared" si="25"/>
        <v>-15.859244541825355</v>
      </c>
      <c r="AJ46">
        <f t="shared" si="7"/>
        <v>-659.50795462869337</v>
      </c>
      <c r="AK46">
        <f t="shared" si="22"/>
        <v>-431.23347596004373</v>
      </c>
      <c r="AL46">
        <f t="shared" si="26"/>
        <v>-1106.6006751305624</v>
      </c>
      <c r="AN46">
        <f t="shared" si="27"/>
        <v>0</v>
      </c>
      <c r="AO46">
        <f t="shared" si="27"/>
        <v>0</v>
      </c>
      <c r="AP46">
        <f t="shared" si="27"/>
        <v>-1.5183026187567101E-5</v>
      </c>
      <c r="AQ46">
        <f t="shared" si="27"/>
        <v>-0.31029916944777236</v>
      </c>
      <c r="AR46">
        <f t="shared" si="27"/>
        <v>-0.31031435247395994</v>
      </c>
      <c r="AS46">
        <f t="shared" si="27"/>
        <v>-12.904447204423619</v>
      </c>
      <c r="AT46">
        <f t="shared" si="27"/>
        <v>-8.4378506494883698</v>
      </c>
      <c r="AU46">
        <f t="shared" si="23"/>
        <v>-21.652612206385946</v>
      </c>
      <c r="AW46">
        <v>43</v>
      </c>
      <c r="AX46">
        <f>IF(Z46&gt;0, (R46*SUMPRODUCT(K46:$K$98, X46:$X$98)-K46*$AZ$3)/Z46, 0)</f>
        <v>-354462526.21178991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1000000</v>
      </c>
      <c r="S47">
        <f t="shared" si="1"/>
        <v>-664288229.99082899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-5500.9702733719305</v>
      </c>
      <c r="AC47">
        <f t="shared" si="2"/>
        <v>-4911.8315959027386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-7.9698681661290891</v>
      </c>
      <c r="AI47">
        <f t="shared" si="25"/>
        <v>-7.9702378724835103</v>
      </c>
      <c r="AJ47">
        <f t="shared" si="7"/>
        <v>-589.13867746919186</v>
      </c>
      <c r="AK47">
        <f t="shared" si="22"/>
        <v>-385.06791913603519</v>
      </c>
      <c r="AL47">
        <f t="shared" si="26"/>
        <v>-982.1768344777106</v>
      </c>
      <c r="AN47">
        <f t="shared" si="27"/>
        <v>0</v>
      </c>
      <c r="AO47">
        <f t="shared" si="27"/>
        <v>0</v>
      </c>
      <c r="AP47">
        <f t="shared" si="27"/>
        <v>-6.4588955218846999E-6</v>
      </c>
      <c r="AQ47">
        <f t="shared" si="27"/>
        <v>-0.13923630252108152</v>
      </c>
      <c r="AR47">
        <f t="shared" si="27"/>
        <v>-0.13924276141660341</v>
      </c>
      <c r="AS47">
        <f t="shared" si="27"/>
        <v>-10.292452699730344</v>
      </c>
      <c r="AT47">
        <f t="shared" si="27"/>
        <v>-6.7272672724809954</v>
      </c>
      <c r="AU47">
        <f t="shared" si="23"/>
        <v>-17.158962733627945</v>
      </c>
      <c r="AW47">
        <v>44</v>
      </c>
      <c r="AX47">
        <f>IF(Z47&gt;0, (R47*SUMPRODUCT(K47:$K$98, X47:$X$98)-K47*$AZ$3)/Z47, 0)</f>
        <v>-664288229.99082899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1000000</v>
      </c>
      <c r="S48">
        <f t="shared" si="1"/>
        <v>-1281029900.1756811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-4911.8315959027386</v>
      </c>
      <c r="AC48">
        <f t="shared" si="2"/>
        <v>-4385.6771030636182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-3.8966302061913418</v>
      </c>
      <c r="AI48">
        <f t="shared" si="25"/>
        <v>-3.8968013839719098</v>
      </c>
      <c r="AJ48">
        <f t="shared" si="7"/>
        <v>-526.15449283912039</v>
      </c>
      <c r="AK48">
        <f t="shared" si="22"/>
        <v>-343.82821171319176</v>
      </c>
      <c r="AL48">
        <f t="shared" si="26"/>
        <v>-873.87950593628409</v>
      </c>
      <c r="AN48">
        <f t="shared" si="27"/>
        <v>0</v>
      </c>
      <c r="AO48">
        <f t="shared" si="27"/>
        <v>0</v>
      </c>
      <c r="AP48">
        <f t="shared" si="27"/>
        <v>-2.6701195883786906E-6</v>
      </c>
      <c r="AQ48">
        <f t="shared" si="27"/>
        <v>-6.078165406574499E-2</v>
      </c>
      <c r="AR48">
        <f t="shared" si="27"/>
        <v>-6.0784324185333367E-2</v>
      </c>
      <c r="AS48">
        <f t="shared" si="27"/>
        <v>-8.2072300107080078</v>
      </c>
      <c r="AT48">
        <f t="shared" si="27"/>
        <v>-5.3632103424105999</v>
      </c>
      <c r="AU48">
        <f t="shared" si="23"/>
        <v>-13.631224677303942</v>
      </c>
      <c r="AW48">
        <v>45</v>
      </c>
      <c r="AX48">
        <f>IF(Z48&gt;0, (R48*SUMPRODUCT(K48:$K$98, X48:$X$98)-K48*$AZ$3)/Z48, 0)</f>
        <v>-1281029900.1756811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1000000</v>
      </c>
      <c r="S49">
        <f t="shared" si="1"/>
        <v>-2547623114.8696642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-4385.6771030636182</v>
      </c>
      <c r="AC49">
        <f t="shared" si="2"/>
        <v>-3915.8327694126456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-1.8522666557217049</v>
      </c>
      <c r="AI49">
        <f t="shared" si="25"/>
        <v>-1.852343508391681</v>
      </c>
      <c r="AJ49">
        <f t="shared" si="7"/>
        <v>-469.84433365097266</v>
      </c>
      <c r="AK49">
        <f t="shared" si="22"/>
        <v>-306.99739721445331</v>
      </c>
      <c r="AL49">
        <f t="shared" si="26"/>
        <v>-778.69407437381767</v>
      </c>
      <c r="AN49">
        <f t="shared" si="27"/>
        <v>0</v>
      </c>
      <c r="AO49">
        <f t="shared" si="27"/>
        <v>0</v>
      </c>
      <c r="AP49">
        <f t="shared" si="27"/>
        <v>-1.0703461693955972E-6</v>
      </c>
      <c r="AQ49">
        <f t="shared" si="27"/>
        <v>-2.5796976478068469E-2</v>
      </c>
      <c r="AR49">
        <f t="shared" si="27"/>
        <v>-2.5798046824237864E-2</v>
      </c>
      <c r="AS49">
        <f t="shared" si="27"/>
        <v>-6.5436384043880116</v>
      </c>
      <c r="AT49">
        <f t="shared" si="27"/>
        <v>-4.2756287871973555</v>
      </c>
      <c r="AU49">
        <f t="shared" si="23"/>
        <v>-10.845065238409605</v>
      </c>
      <c r="AW49">
        <v>46</v>
      </c>
      <c r="AX49">
        <f>IF(Z49&gt;0, (R49*SUMPRODUCT(K49:$K$98, X49:$X$98)-K49*$AZ$3)/Z49, 0)</f>
        <v>-2547623114.8696642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1000000</v>
      </c>
      <c r="S50">
        <f t="shared" si="1"/>
        <v>-5231269301.225502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-3915.8327694126456</v>
      </c>
      <c r="AC50">
        <f t="shared" si="2"/>
        <v>-3496.300427723912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-0.85333638470194417</v>
      </c>
      <c r="AI50">
        <f t="shared" si="25"/>
        <v>-0.85336980202598545</v>
      </c>
      <c r="AJ50">
        <f t="shared" si="7"/>
        <v>-419.5323416887336</v>
      </c>
      <c r="AK50">
        <f t="shared" si="22"/>
        <v>-274.10829385888519</v>
      </c>
      <c r="AL50">
        <f t="shared" si="26"/>
        <v>-694.49400534964479</v>
      </c>
      <c r="AN50">
        <f t="shared" si="27"/>
        <v>0</v>
      </c>
      <c r="AO50">
        <f t="shared" si="27"/>
        <v>0</v>
      </c>
      <c r="AP50">
        <f t="shared" si="27"/>
        <v>-4.1554584698663203E-7</v>
      </c>
      <c r="AQ50">
        <f t="shared" si="27"/>
        <v>-1.0611274269225235E-2</v>
      </c>
      <c r="AR50">
        <f t="shared" si="27"/>
        <v>-1.0611689815072222E-2</v>
      </c>
      <c r="AS50">
        <f t="shared" si="27"/>
        <v>-5.2169025278634953</v>
      </c>
      <c r="AT50">
        <f t="shared" si="27"/>
        <v>-3.4085483025805301</v>
      </c>
      <c r="AU50">
        <f t="shared" si="23"/>
        <v>-8.636062520259097</v>
      </c>
      <c r="AW50">
        <v>47</v>
      </c>
      <c r="AX50">
        <f>IF(Z50&gt;0, (R50*SUMPRODUCT(K50:$K$98, X50:$X$98)-K50*$AZ$3)/Z50, 0)</f>
        <v>-5231269301.225502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1000000</v>
      </c>
      <c r="S51">
        <f t="shared" si="1"/>
        <v>-11096781563.391895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-3496.300427723912</v>
      </c>
      <c r="AC51">
        <f t="shared" si="2"/>
        <v>-3121.7055580470983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-0.38034671360872796</v>
      </c>
      <c r="AI51">
        <f t="shared" si="25"/>
        <v>-0.38036077942384838</v>
      </c>
      <c r="AJ51">
        <f t="shared" si="7"/>
        <v>-374.59486967681369</v>
      </c>
      <c r="AK51">
        <f t="shared" si="22"/>
        <v>-244.74102994067385</v>
      </c>
      <c r="AL51">
        <f t="shared" si="26"/>
        <v>-619.71626039691137</v>
      </c>
      <c r="AN51">
        <f t="shared" si="27"/>
        <v>0</v>
      </c>
      <c r="AO51">
        <f t="shared" si="27"/>
        <v>0</v>
      </c>
      <c r="AP51">
        <f t="shared" si="27"/>
        <v>-1.5616875873792806E-7</v>
      </c>
      <c r="AQ51">
        <f t="shared" si="27"/>
        <v>-4.2228817630408262E-3</v>
      </c>
      <c r="AR51">
        <f t="shared" si="27"/>
        <v>-4.2230379317995644E-3</v>
      </c>
      <c r="AS51">
        <f t="shared" si="27"/>
        <v>-4.1590206700567949</v>
      </c>
      <c r="AT51">
        <f t="shared" si="27"/>
        <v>-2.7172902907411478</v>
      </c>
      <c r="AU51">
        <f t="shared" si="23"/>
        <v>-6.8805339987297414</v>
      </c>
      <c r="AW51">
        <v>48</v>
      </c>
      <c r="AX51">
        <f>IF(Z51&gt;0, (R51*SUMPRODUCT(K51:$K$98, X51:$X$98)-K51*$AZ$3)/Z51, 0)</f>
        <v>-11096781563.391895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1000000</v>
      </c>
      <c r="S52">
        <f t="shared" si="1"/>
        <v>-24363259093.258152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-3121.7055580470983</v>
      </c>
      <c r="AC52">
        <f t="shared" si="2"/>
        <v>-2787.240601508252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-0.16409970136975363</v>
      </c>
      <c r="AI52">
        <f t="shared" si="25"/>
        <v>-0.16410542154165436</v>
      </c>
      <c r="AJ52">
        <f t="shared" si="7"/>
        <v>-334.46495653884631</v>
      </c>
      <c r="AK52">
        <f t="shared" si="22"/>
        <v>-218.5193890632969</v>
      </c>
      <c r="AL52">
        <f t="shared" si="26"/>
        <v>-553.14845102368486</v>
      </c>
      <c r="AN52">
        <f t="shared" si="27"/>
        <v>0</v>
      </c>
      <c r="AO52">
        <f t="shared" si="27"/>
        <v>0</v>
      </c>
      <c r="AP52">
        <f t="shared" si="27"/>
        <v>-5.6704863748466426E-8</v>
      </c>
      <c r="AQ52">
        <f t="shared" si="27"/>
        <v>-1.6267432812904709E-3</v>
      </c>
      <c r="AR52">
        <f t="shared" si="27"/>
        <v>-1.6267999861542194E-3</v>
      </c>
      <c r="AS52">
        <f t="shared" si="27"/>
        <v>-3.3155978733363032</v>
      </c>
      <c r="AT52">
        <f t="shared" si="27"/>
        <v>-2.1662132534260463</v>
      </c>
      <c r="AU52">
        <f t="shared" si="23"/>
        <v>-5.4834379267485041</v>
      </c>
      <c r="AW52">
        <v>49</v>
      </c>
      <c r="AX52">
        <f>IF(Z52&gt;0, (R52*SUMPRODUCT(K52:$K$98, X52:$X$98)-K52*$AZ$3)/Z52, 0)</f>
        <v>-24363259093.258152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1000000</v>
      </c>
      <c r="S53">
        <f t="shared" si="1"/>
        <v>-55466589190.321793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-2787.240601508252</v>
      </c>
      <c r="AC53">
        <f t="shared" si="2"/>
        <v>-2488.609032340275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-6.8392591582909307E-2</v>
      </c>
      <c r="AI53">
        <f t="shared" si="25"/>
        <v>-6.839483492351188E-2</v>
      </c>
      <c r="AJ53">
        <f t="shared" si="7"/>
        <v>-298.63156916797698</v>
      </c>
      <c r="AK53">
        <f t="shared" si="22"/>
        <v>-195.10684210557767</v>
      </c>
      <c r="AL53">
        <f t="shared" si="26"/>
        <v>-493.80680610847821</v>
      </c>
      <c r="AN53">
        <f t="shared" si="27"/>
        <v>0</v>
      </c>
      <c r="AO53">
        <f t="shared" si="27"/>
        <v>0</v>
      </c>
      <c r="AP53">
        <f t="shared" si="27"/>
        <v>-1.985584733823494E-8</v>
      </c>
      <c r="AQ53">
        <f t="shared" si="27"/>
        <v>-6.0534403735997542E-4</v>
      </c>
      <c r="AR53">
        <f t="shared" si="27"/>
        <v>-6.0536389320731371E-4</v>
      </c>
      <c r="AS53">
        <f t="shared" si="27"/>
        <v>-2.643193298855222</v>
      </c>
      <c r="AT53">
        <f t="shared" si="27"/>
        <v>-1.7268941091897365</v>
      </c>
      <c r="AU53">
        <f t="shared" si="23"/>
        <v>-4.3706927719381667</v>
      </c>
      <c r="AW53">
        <v>50</v>
      </c>
      <c r="AX53">
        <f>IF(Z53&gt;0, (R53*SUMPRODUCT(K53:$K$98, X53:$X$98)-K53*$AZ$3)/Z53, 0)</f>
        <v>-55466589190.321793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1000000</v>
      </c>
      <c r="S54">
        <f t="shared" si="1"/>
        <v>-131177049514.20677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-2488.609032340275</v>
      </c>
      <c r="AC54">
        <f t="shared" si="2"/>
        <v>-2221.9728556206892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-2.747941216465391E-2</v>
      </c>
      <c r="AI54">
        <f t="shared" si="25"/>
        <v>-2.7480259101242226E-2</v>
      </c>
      <c r="AJ54">
        <f t="shared" si="7"/>
        <v>-266.63617671958582</v>
      </c>
      <c r="AK54">
        <f t="shared" si="22"/>
        <v>-174.20263226381925</v>
      </c>
      <c r="AL54">
        <f t="shared" si="26"/>
        <v>-440.86628924250635</v>
      </c>
      <c r="AN54">
        <f t="shared" si="27"/>
        <v>0</v>
      </c>
      <c r="AO54">
        <f t="shared" si="27"/>
        <v>0</v>
      </c>
      <c r="AP54">
        <f t="shared" si="27"/>
        <v>-6.6930809982188346E-9</v>
      </c>
      <c r="AQ54">
        <f t="shared" si="27"/>
        <v>-2.1716139547941956E-4</v>
      </c>
      <c r="AR54">
        <f t="shared" si="27"/>
        <v>-2.1716808856041779E-4</v>
      </c>
      <c r="AS54">
        <f t="shared" si="27"/>
        <v>-2.107144209445706</v>
      </c>
      <c r="AT54">
        <f t="shared" si="27"/>
        <v>-1.3766701591695274</v>
      </c>
      <c r="AU54">
        <f t="shared" si="23"/>
        <v>-3.4840315367037942</v>
      </c>
      <c r="AW54">
        <v>51</v>
      </c>
      <c r="AX54">
        <f>IF(Z54&gt;0, (R54*SUMPRODUCT(K54:$K$98, X54:$X$98)-K54*$AZ$3)/Z54, 0)</f>
        <v>-131177049514.20677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1000000</v>
      </c>
      <c r="S55">
        <f t="shared" si="1"/>
        <v>-322808132278.77765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-2221.9728556206892</v>
      </c>
      <c r="AC55">
        <f t="shared" si="2"/>
        <v>-1983.9045173681352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-1.0623574503650217E-2</v>
      </c>
      <c r="AI55">
        <f t="shared" si="25"/>
        <v>-1.0623881792147469E-2</v>
      </c>
      <c r="AJ55">
        <f t="shared" si="7"/>
        <v>-238.06833825255399</v>
      </c>
      <c r="AK55">
        <f t="shared" si="22"/>
        <v>-155.53809989344825</v>
      </c>
      <c r="AL55">
        <f t="shared" si="26"/>
        <v>-393.61706202779442</v>
      </c>
      <c r="AN55">
        <f t="shared" si="27"/>
        <v>0</v>
      </c>
      <c r="AO55">
        <f t="shared" si="27"/>
        <v>0</v>
      </c>
      <c r="AP55">
        <f t="shared" si="27"/>
        <v>-2.1682206013904025E-9</v>
      </c>
      <c r="AQ55">
        <f t="shared" si="27"/>
        <v>-7.4959698476417762E-5</v>
      </c>
      <c r="AR55">
        <f t="shared" si="27"/>
        <v>-7.4961866697019155E-5</v>
      </c>
      <c r="AS55">
        <f t="shared" si="27"/>
        <v>-1.6798047442564297</v>
      </c>
      <c r="AT55">
        <f t="shared" si="27"/>
        <v>-1.0974732718824356</v>
      </c>
      <c r="AU55">
        <f t="shared" si="23"/>
        <v>-2.7773529780055624</v>
      </c>
      <c r="AW55">
        <v>52</v>
      </c>
      <c r="AX55">
        <f>IF(Z55&gt;0, (R55*SUMPRODUCT(K55:$K$98, X55:$X$98)-K55*$AZ$3)/Z55, 0)</f>
        <v>-322808132278.77765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1000000</v>
      </c>
      <c r="S56">
        <f t="shared" si="1"/>
        <v>-828139072795.96875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-1983.9045173681352</v>
      </c>
      <c r="AC56">
        <f t="shared" si="2"/>
        <v>-1771.3433821368071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-3.9453679059996581E-3</v>
      </c>
      <c r="AI56">
        <f t="shared" si="25"/>
        <v>-3.9454748532166371E-3</v>
      </c>
      <c r="AJ56">
        <f t="shared" si="7"/>
        <v>-212.56113523132808</v>
      </c>
      <c r="AK56">
        <f t="shared" si="22"/>
        <v>-138.87331621576948</v>
      </c>
      <c r="AL56">
        <f t="shared" si="26"/>
        <v>-351.43839692195081</v>
      </c>
      <c r="AN56">
        <f t="shared" si="27"/>
        <v>0</v>
      </c>
      <c r="AO56">
        <f t="shared" si="27"/>
        <v>0</v>
      </c>
      <c r="AP56">
        <f t="shared" si="27"/>
        <v>-6.7376528080308536E-10</v>
      </c>
      <c r="AQ56">
        <f t="shared" si="27"/>
        <v>-2.4855737158518619E-5</v>
      </c>
      <c r="AR56">
        <f t="shared" si="27"/>
        <v>-2.4856410923799423E-5</v>
      </c>
      <c r="AS56">
        <f t="shared" si="27"/>
        <v>-1.3391308068867027</v>
      </c>
      <c r="AT56">
        <f t="shared" si="27"/>
        <v>-0.87489905337900498</v>
      </c>
      <c r="AU56">
        <f t="shared" si="23"/>
        <v>-2.2140547166766318</v>
      </c>
      <c r="AW56">
        <v>53</v>
      </c>
      <c r="AX56">
        <f>IF(Z56&gt;0, (R56*SUMPRODUCT(K56:$K$98, X56:$X$98)-K56*$AZ$3)/Z56, 0)</f>
        <v>-828139072795.96875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1000000</v>
      </c>
      <c r="S57">
        <f t="shared" si="1"/>
        <v>-2219505076251.8828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-1771.3433821368071</v>
      </c>
      <c r="AC57">
        <f t="shared" si="2"/>
        <v>-1581.5566121791283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-1.4049831480431141E-3</v>
      </c>
      <c r="AI57">
        <f t="shared" si="25"/>
        <v>-1.4050187766305208E-3</v>
      </c>
      <c r="AJ57">
        <f t="shared" si="7"/>
        <v>-189.78676995767887</v>
      </c>
      <c r="AK57">
        <f t="shared" si="22"/>
        <v>-123.99403674957651</v>
      </c>
      <c r="AL57">
        <f t="shared" si="26"/>
        <v>-313.78221172603202</v>
      </c>
      <c r="AN57">
        <f t="shared" si="27"/>
        <v>0</v>
      </c>
      <c r="AO57">
        <f t="shared" si="27"/>
        <v>0</v>
      </c>
      <c r="AP57">
        <f t="shared" si="27"/>
        <v>-2.0041015389317658E-10</v>
      </c>
      <c r="AQ57">
        <f t="shared" si="27"/>
        <v>-7.9030045649052982E-6</v>
      </c>
      <c r="AR57">
        <f t="shared" si="27"/>
        <v>-7.9032049750591906E-6</v>
      </c>
      <c r="AS57">
        <f t="shared" si="27"/>
        <v>-1.0675471171474447</v>
      </c>
      <c r="AT57">
        <f t="shared" si="27"/>
        <v>-0.69746419365797829</v>
      </c>
      <c r="AU57">
        <f t="shared" si="23"/>
        <v>-1.765019214010398</v>
      </c>
      <c r="AW57">
        <v>54</v>
      </c>
      <c r="AX57">
        <f>IF(Z57&gt;0, (R57*SUMPRODUCT(K57:$K$98, X57:$X$98)-K57*$AZ$3)/Z57, 0)</f>
        <v>-2219505076251.8828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1000000</v>
      </c>
      <c r="S58">
        <f t="shared" si="1"/>
        <v>-6227305267923.2109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-1581.5566121791283</v>
      </c>
      <c r="AC58">
        <f t="shared" si="2"/>
        <v>-1412.1041247130111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-4.7868596928533192E-4</v>
      </c>
      <c r="AI58">
        <f t="shared" si="25"/>
        <v>-4.7869730728840033E-4</v>
      </c>
      <c r="AJ58">
        <f t="shared" si="7"/>
        <v>-169.45248746611719</v>
      </c>
      <c r="AK58">
        <f t="shared" si="22"/>
        <v>-110.70896285253899</v>
      </c>
      <c r="AL58">
        <f t="shared" si="26"/>
        <v>-280.16192901596349</v>
      </c>
      <c r="AN58">
        <f t="shared" si="27"/>
        <v>0</v>
      </c>
      <c r="AO58">
        <f t="shared" si="27"/>
        <v>0</v>
      </c>
      <c r="AP58">
        <f t="shared" si="27"/>
        <v>-5.6942911005330435E-11</v>
      </c>
      <c r="AQ58">
        <f t="shared" si="27"/>
        <v>-2.4041070005049057E-6</v>
      </c>
      <c r="AR58">
        <f t="shared" si="27"/>
        <v>-2.4041639434159113E-6</v>
      </c>
      <c r="AS58">
        <f t="shared" si="27"/>
        <v>-0.85104209755400761</v>
      </c>
      <c r="AT58">
        <f t="shared" si="27"/>
        <v>-0.55601419237290817</v>
      </c>
      <c r="AU58">
        <f t="shared" si="23"/>
        <v>-1.4070586940908594</v>
      </c>
      <c r="AW58">
        <v>55</v>
      </c>
      <c r="AX58">
        <f>IF(Z58&gt;0, (R58*SUMPRODUCT(K58:$K$98, X58:$X$98)-K58*$AZ$3)/Z58, 0)</f>
        <v>-6227305267923.2109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1000000</v>
      </c>
      <c r="S59">
        <f t="shared" si="1"/>
        <v>-18327181552623.621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-1412.1041247130111</v>
      </c>
      <c r="AC59">
        <f t="shared" si="2"/>
        <v>-1260.8072562518305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-1.5569807179563989E-4</v>
      </c>
      <c r="AI59">
        <f t="shared" si="25"/>
        <v>-1.5570151151508783E-4</v>
      </c>
      <c r="AJ59">
        <f t="shared" si="7"/>
        <v>-151.29686846118057</v>
      </c>
      <c r="AK59">
        <f t="shared" si="22"/>
        <v>-98.847288729910787</v>
      </c>
      <c r="AL59">
        <f t="shared" si="26"/>
        <v>-250.14431289260287</v>
      </c>
      <c r="AN59">
        <f t="shared" si="27"/>
        <v>0</v>
      </c>
      <c r="AO59">
        <f t="shared" si="27"/>
        <v>0</v>
      </c>
      <c r="AP59">
        <f t="shared" si="27"/>
        <v>-1.5424393427276733E-11</v>
      </c>
      <c r="AQ59">
        <f t="shared" si="27"/>
        <v>-6.9818145101298543E-7</v>
      </c>
      <c r="AR59">
        <f t="shared" si="27"/>
        <v>-6.9819687540641269E-7</v>
      </c>
      <c r="AS59">
        <f t="shared" si="27"/>
        <v>-0.67844557056939692</v>
      </c>
      <c r="AT59">
        <f t="shared" si="27"/>
        <v>-0.44325111209297108</v>
      </c>
      <c r="AU59">
        <f t="shared" si="23"/>
        <v>-1.1216973808592434</v>
      </c>
      <c r="AW59">
        <v>56</v>
      </c>
      <c r="AX59">
        <f>IF(Z59&gt;0, (R59*SUMPRODUCT(K59:$K$98, X59:$X$98)-K59*$AZ$3)/Z59, 0)</f>
        <v>-18327181552623.621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1000000</v>
      </c>
      <c r="S60">
        <f t="shared" si="1"/>
        <v>-57186992976873.234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-1260.8072562518305</v>
      </c>
      <c r="AC60">
        <f t="shared" si="2"/>
        <v>-1125.720765106006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-4.842153585297159E-5</v>
      </c>
      <c r="AI60">
        <f t="shared" si="25"/>
        <v>-4.8422520098432405E-5</v>
      </c>
      <c r="AJ60">
        <f t="shared" si="7"/>
        <v>-135.08649114582454</v>
      </c>
      <c r="AK60">
        <f t="shared" si="22"/>
        <v>-88.256507937628143</v>
      </c>
      <c r="AL60">
        <f t="shared" si="26"/>
        <v>-223.34304750597278</v>
      </c>
      <c r="AN60">
        <f t="shared" si="27"/>
        <v>0</v>
      </c>
      <c r="AO60">
        <f t="shared" si="27"/>
        <v>0</v>
      </c>
      <c r="AP60">
        <f t="shared" si="27"/>
        <v>-3.9406736525234446E-12</v>
      </c>
      <c r="AQ60">
        <f t="shared" si="27"/>
        <v>-1.938677678960305E-7</v>
      </c>
      <c r="AR60">
        <f t="shared" si="27"/>
        <v>-1.9387170856968302E-7</v>
      </c>
      <c r="AS60">
        <f t="shared" si="27"/>
        <v>-0.54085266090833217</v>
      </c>
      <c r="AT60">
        <f t="shared" si="27"/>
        <v>-0.35335707335099398</v>
      </c>
      <c r="AU60">
        <f t="shared" si="23"/>
        <v>-0.89420992813103473</v>
      </c>
      <c r="AW60">
        <v>57</v>
      </c>
      <c r="AX60">
        <f>IF(Z60&gt;0, (R60*SUMPRODUCT(K60:$K$98, X60:$X$98)-K60*$AZ$3)/Z60, 0)</f>
        <v>-57186992976873.234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1000000</v>
      </c>
      <c r="S61">
        <f t="shared" si="1"/>
        <v>-189815984507837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-1125.720765106006</v>
      </c>
      <c r="AC61">
        <f t="shared" si="2"/>
        <v>-1005.1078261534393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-1.4192890548458557E-5</v>
      </c>
      <c r="AI61">
        <f t="shared" si="25"/>
        <v>-1.4193155306937344E-5</v>
      </c>
      <c r="AJ61">
        <f t="shared" si="7"/>
        <v>-120.61293895256665</v>
      </c>
      <c r="AK61">
        <f t="shared" si="22"/>
        <v>-78.800453557420425</v>
      </c>
      <c r="AL61">
        <f t="shared" si="26"/>
        <v>-199.41340670314239</v>
      </c>
      <c r="AN61">
        <f t="shared" si="27"/>
        <v>0</v>
      </c>
      <c r="AO61">
        <f t="shared" si="27"/>
        <v>0</v>
      </c>
      <c r="AP61">
        <f t="shared" si="27"/>
        <v>-9.4645267724905542E-13</v>
      </c>
      <c r="AQ61">
        <f t="shared" si="27"/>
        <v>-5.073642709784407E-8</v>
      </c>
      <c r="AR61">
        <f t="shared" si="27"/>
        <v>-5.0737373550521324E-8</v>
      </c>
      <c r="AS61">
        <f t="shared" si="27"/>
        <v>-0.4311644314686997</v>
      </c>
      <c r="AT61">
        <f t="shared" si="27"/>
        <v>-0.28169409561375958</v>
      </c>
      <c r="AU61">
        <f t="shared" si="23"/>
        <v>-0.71285857781983286</v>
      </c>
      <c r="AW61">
        <v>58</v>
      </c>
      <c r="AX61">
        <f>IF(Z61&gt;0, (R61*SUMPRODUCT(K61:$K$98, X61:$X$98)-K61*$AZ$3)/Z61, 0)</f>
        <v>-189815984507837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1000000</v>
      </c>
      <c r="S62">
        <f t="shared" si="1"/>
        <v>-672623431010091.25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-1005.1078261534393</v>
      </c>
      <c r="AC62">
        <f t="shared" si="2"/>
        <v>-897.41770196628806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-3.9080126462692693E-6</v>
      </c>
      <c r="AI62">
        <f t="shared" si="25"/>
        <v>-3.9080793565309541E-6</v>
      </c>
      <c r="AJ62">
        <f t="shared" si="7"/>
        <v>-107.69012418715124</v>
      </c>
      <c r="AK62">
        <f t="shared" si="22"/>
        <v>-70.357547830740756</v>
      </c>
      <c r="AL62">
        <f t="shared" si="26"/>
        <v>-178.04767592597136</v>
      </c>
      <c r="AN62">
        <f t="shared" si="27"/>
        <v>0</v>
      </c>
      <c r="AO62">
        <f t="shared" si="27"/>
        <v>0</v>
      </c>
      <c r="AP62">
        <f t="shared" si="27"/>
        <v>-2.1292352555943562E-13</v>
      </c>
      <c r="AQ62">
        <f t="shared" si="27"/>
        <v>-1.2473460747321372E-8</v>
      </c>
      <c r="AR62">
        <f t="shared" si="27"/>
        <v>-1.2473673670846929E-8</v>
      </c>
      <c r="AS62">
        <f t="shared" si="27"/>
        <v>-0.34372164537515704</v>
      </c>
      <c r="AT62">
        <f t="shared" si="27"/>
        <v>-0.2245648084026344</v>
      </c>
      <c r="AU62">
        <f t="shared" si="23"/>
        <v>-0.56828646625146517</v>
      </c>
      <c r="AW62">
        <v>59</v>
      </c>
      <c r="AX62">
        <f>IF(Z62&gt;0, (R62*SUMPRODUCT(K62:$K$98, X62:$X$98)-K62*$AZ$3)/Z62, 0)</f>
        <v>-672623431010091.25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1000000</v>
      </c>
      <c r="S63">
        <f t="shared" si="1"/>
        <v>-2554769626426972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-897.41770196628806</v>
      </c>
      <c r="AC63">
        <f t="shared" si="2"/>
        <v>-801.26580533779031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-1.0072279333795123E-6</v>
      </c>
      <c r="AI63">
        <f t="shared" si="25"/>
        <v>-1.0072436151419117E-6</v>
      </c>
      <c r="AJ63">
        <f t="shared" si="7"/>
        <v>-96.151896628497752</v>
      </c>
      <c r="AK63">
        <f t="shared" si="22"/>
        <v>-62.819239137640167</v>
      </c>
      <c r="AL63">
        <f t="shared" si="26"/>
        <v>-158.97113677338155</v>
      </c>
      <c r="AN63">
        <f t="shared" si="27"/>
        <v>0</v>
      </c>
      <c r="AO63">
        <f t="shared" si="27"/>
        <v>0</v>
      </c>
      <c r="AP63">
        <f t="shared" si="27"/>
        <v>-4.4689742369242824E-14</v>
      </c>
      <c r="AQ63">
        <f t="shared" si="27"/>
        <v>-2.8703889080408797E-9</v>
      </c>
      <c r="AR63">
        <f t="shared" si="27"/>
        <v>-2.8704335977832489E-9</v>
      </c>
      <c r="AS63">
        <f t="shared" si="27"/>
        <v>-0.2740127913683883</v>
      </c>
      <c r="AT63">
        <f t="shared" si="27"/>
        <v>-0.17902169038069055</v>
      </c>
      <c r="AU63">
        <f t="shared" si="23"/>
        <v>-0.45303448461951246</v>
      </c>
      <c r="AW63">
        <v>60</v>
      </c>
      <c r="AX63">
        <f>IF(Z63&gt;0, (R63*SUMPRODUCT(K63:$K$98, X63:$X$98)-K63*$AZ$3)/Z63, 0)</f>
        <v>-2554769626426972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1000000</v>
      </c>
      <c r="S64">
        <f t="shared" si="1"/>
        <v>-1.0447413777924118E+16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-801.26580533779031</v>
      </c>
      <c r="AC64">
        <f t="shared" si="2"/>
        <v>-715.41589762550791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-2.4202109680806922E-7</v>
      </c>
      <c r="AI64">
        <f t="shared" si="25"/>
        <v>-2.4202452069800425E-7</v>
      </c>
      <c r="AJ64">
        <f t="shared" si="7"/>
        <v>-85.849907712282402</v>
      </c>
      <c r="AK64">
        <f t="shared" si="22"/>
        <v>-56.088606373645327</v>
      </c>
      <c r="AL64">
        <f t="shared" si="26"/>
        <v>-141.93851432795225</v>
      </c>
      <c r="AN64">
        <f t="shared" si="27"/>
        <v>0</v>
      </c>
      <c r="AO64">
        <f t="shared" si="27"/>
        <v>0</v>
      </c>
      <c r="AP64">
        <f t="shared" si="27"/>
        <v>-8.7119375634070348E-15</v>
      </c>
      <c r="AQ64">
        <f t="shared" si="27"/>
        <v>-6.1581205133097341E-10</v>
      </c>
      <c r="AR64">
        <f t="shared" si="27"/>
        <v>-6.158207632685368E-10</v>
      </c>
      <c r="AS64">
        <f t="shared" si="27"/>
        <v>-0.21844131967057812</v>
      </c>
      <c r="AT64">
        <f t="shared" si="27"/>
        <v>-0.14271499552223516</v>
      </c>
      <c r="AU64">
        <f t="shared" si="23"/>
        <v>-0.361156315808634</v>
      </c>
      <c r="AW64">
        <v>61</v>
      </c>
      <c r="AX64">
        <f>IF(Z64&gt;0, (R64*SUMPRODUCT(K64:$K$98, X64:$X$98)-K64*$AZ$3)/Z64, 0)</f>
        <v>-1.0447413777924118E+16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1000000</v>
      </c>
      <c r="S65">
        <f t="shared" si="1"/>
        <v>-4.6250835563856832E+16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-715.41589762550791</v>
      </c>
      <c r="AC65">
        <f t="shared" si="2"/>
        <v>-638.76419430902297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-5.3982152509240644E-8</v>
      </c>
      <c r="AI65">
        <f t="shared" si="25"/>
        <v>-5.3982843052650854E-8</v>
      </c>
      <c r="AJ65">
        <f t="shared" si="7"/>
        <v>-76.651703316484941</v>
      </c>
      <c r="AK65">
        <f t="shared" si="22"/>
        <v>-50.079112833785558</v>
      </c>
      <c r="AL65">
        <f t="shared" si="26"/>
        <v>-126.73081620425334</v>
      </c>
      <c r="AN65">
        <f t="shared" si="27"/>
        <v>0</v>
      </c>
      <c r="AO65">
        <f t="shared" si="27"/>
        <v>0</v>
      </c>
      <c r="AP65">
        <f t="shared" si="27"/>
        <v>-1.5688012310871562E-15</v>
      </c>
      <c r="AQ65">
        <f t="shared" si="27"/>
        <v>-1.2263858587420268E-10</v>
      </c>
      <c r="AR65">
        <f t="shared" si="27"/>
        <v>-1.2264015467543376E-10</v>
      </c>
      <c r="AS65">
        <f t="shared" si="27"/>
        <v>-0.1741400826499736</v>
      </c>
      <c r="AT65">
        <f t="shared" si="27"/>
        <v>-0.11377152066544167</v>
      </c>
      <c r="AU65">
        <f t="shared" si="23"/>
        <v>-0.28791160343805544</v>
      </c>
      <c r="AW65">
        <v>62</v>
      </c>
      <c r="AX65">
        <f>IF(Z65&gt;0, (R65*SUMPRODUCT(K65:$K$98, X65:$X$98)-K65*$AZ$3)/Z65, 0)</f>
        <v>-4.6250835563856832E+16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1000000</v>
      </c>
      <c r="S66">
        <f t="shared" si="1"/>
        <v>-2.2317905090919654E+17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-638.76419430902297</v>
      </c>
      <c r="AC66">
        <f t="shared" si="2"/>
        <v>-570.32517349030559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-1.1117299360663943E-8</v>
      </c>
      <c r="AI66">
        <f t="shared" si="25"/>
        <v>-1.111742713367202E-8</v>
      </c>
      <c r="AJ66">
        <f t="shared" si="7"/>
        <v>-68.439020818717381</v>
      </c>
      <c r="AK66">
        <f t="shared" si="22"/>
        <v>-44.713493601631612</v>
      </c>
      <c r="AL66">
        <f t="shared" si="26"/>
        <v>-113.15251443146641</v>
      </c>
      <c r="AN66">
        <f t="shared" si="27"/>
        <v>0</v>
      </c>
      <c r="AO66">
        <f t="shared" si="27"/>
        <v>0</v>
      </c>
      <c r="AP66">
        <f t="shared" si="27"/>
        <v>-2.5917793949213902E-16</v>
      </c>
      <c r="AQ66">
        <f t="shared" si="27"/>
        <v>-2.2550605831162297E-11</v>
      </c>
      <c r="AR66">
        <f t="shared" si="27"/>
        <v>-2.2550865009101789E-11</v>
      </c>
      <c r="AS66">
        <f t="shared" si="27"/>
        <v>-0.13882340772565427</v>
      </c>
      <c r="AT66">
        <f t="shared" si="27"/>
        <v>-9.0697959714235277E-2</v>
      </c>
      <c r="AU66">
        <f t="shared" si="23"/>
        <v>-0.2295213674624404</v>
      </c>
      <c r="AW66">
        <v>63</v>
      </c>
      <c r="AX66">
        <f>IF(Z66&gt;0, (R66*SUMPRODUCT(K66:$K$98, X66:$X$98)-K66*$AZ$3)/Z66, 0)</f>
        <v>-2.2317905090919654E+17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-1.1834318066889078E+18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-570.32517349030559</v>
      </c>
      <c r="AC67">
        <f t="shared" ref="AC67:AC69" si="30">S67*Z67</f>
        <v>-509.21890490207818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-2.0996155322138434E-9</v>
      </c>
      <c r="AI67">
        <f t="shared" ref="AI67:AI69" si="33">SUM(AE67:AH67)</f>
        <v>-2.0996370467152293E-9</v>
      </c>
      <c r="AJ67">
        <f t="shared" ref="AJ67:AJ69" si="34">AB67-AC67</f>
        <v>-61.106268588227408</v>
      </c>
      <c r="AK67">
        <f t="shared" si="22"/>
        <v>-39.922762144321396</v>
      </c>
      <c r="AL67">
        <f t="shared" si="26"/>
        <v>-101.02903073464844</v>
      </c>
      <c r="AN67">
        <f t="shared" si="27"/>
        <v>0</v>
      </c>
      <c r="AO67">
        <f t="shared" si="27"/>
        <v>0</v>
      </c>
      <c r="AP67">
        <f t="shared" si="27"/>
        <v>-3.8964775323463736E-17</v>
      </c>
      <c r="AQ67">
        <f t="shared" si="27"/>
        <v>-3.8026002095524684E-12</v>
      </c>
      <c r="AR67">
        <f t="shared" si="27"/>
        <v>-3.8026391743277921E-12</v>
      </c>
      <c r="AS67">
        <f t="shared" si="27"/>
        <v>-0.11066917069981795</v>
      </c>
      <c r="AT67">
        <f t="shared" si="27"/>
        <v>-7.230385819057096E-2</v>
      </c>
      <c r="AU67">
        <f t="shared" si="23"/>
        <v>-0.18297302889419156</v>
      </c>
      <c r="AW67">
        <v>64</v>
      </c>
      <c r="AX67">
        <f>IF(Z67&gt;0, (R67*SUMPRODUCT(K67:$K$98, X67:$X$98)-K67*$AZ$3)/Z67, 0)</f>
        <v>-1.1834318066889078E+18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1000000</v>
      </c>
      <c r="S68">
        <f t="shared" si="29"/>
        <v>-6.9639776591731231E+18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-509.21890490207818</v>
      </c>
      <c r="AC68">
        <f t="shared" si="30"/>
        <v>-454.65973651971586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-3.6069976456086071E-10</v>
      </c>
      <c r="AI68">
        <f t="shared" si="33"/>
        <v>-3.6070302892900471E-10</v>
      </c>
      <c r="AJ68">
        <f t="shared" si="34"/>
        <v>-54.559168382362316</v>
      </c>
      <c r="AK68">
        <f t="shared" si="22"/>
        <v>-35.645323343145478</v>
      </c>
      <c r="AL68">
        <f t="shared" si="26"/>
        <v>-90.204491725868493</v>
      </c>
      <c r="AN68">
        <f t="shared" si="27"/>
        <v>0</v>
      </c>
      <c r="AO68">
        <f t="shared" si="27"/>
        <v>0</v>
      </c>
      <c r="AP68">
        <f t="shared" si="27"/>
        <v>-5.2786394520381219E-18</v>
      </c>
      <c r="AQ68">
        <f t="shared" si="27"/>
        <v>-5.832687747133287E-13</v>
      </c>
      <c r="AR68">
        <f t="shared" si="27"/>
        <v>-5.8327405335278074E-13</v>
      </c>
      <c r="AS68">
        <f t="shared" si="27"/>
        <v>-8.8224785315570195E-2</v>
      </c>
      <c r="AT68">
        <f t="shared" si="27"/>
        <v>-5.7640193072842585E-2</v>
      </c>
      <c r="AU68">
        <f t="shared" si="23"/>
        <v>-0.14586497838899604</v>
      </c>
      <c r="AW68">
        <v>65</v>
      </c>
      <c r="AX68">
        <f>IF(Z68&gt;0, (R68*SUMPRODUCT(K68:$K$98, X68:$X$98)-K68*$AZ$3)/Z68, 0)</f>
        <v>-6.9639776591731231E+18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-454.65973651971586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-6.5287362879578863E-11</v>
      </c>
      <c r="AI69">
        <f t="shared" si="33"/>
        <v>-6.5287362879578863E-11</v>
      </c>
      <c r="AJ69">
        <f t="shared" si="34"/>
        <v>-454.65973651971586</v>
      </c>
      <c r="AK69">
        <f t="shared" si="22"/>
        <v>-31.826181556380114</v>
      </c>
      <c r="AL69">
        <f t="shared" si="26"/>
        <v>-486.48591807616128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-9.4261418786395006E-14</v>
      </c>
      <c r="AR69">
        <f t="shared" si="27"/>
        <v>-9.4261418786395006E-14</v>
      </c>
      <c r="AS69">
        <f t="shared" si="27"/>
        <v>-0.65643441455041662</v>
      </c>
      <c r="AT69">
        <f t="shared" si="27"/>
        <v>-4.5950409018529162E-2</v>
      </c>
      <c r="AU69">
        <f t="shared" si="23"/>
        <v>-0.70238482356904008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607637.14388198254</v>
      </c>
      <c r="AO71" s="8">
        <f t="shared" si="47"/>
        <v>-60763.714388198256</v>
      </c>
      <c r="AP71" s="8">
        <f t="shared" si="47"/>
        <v>-2886.5352804753506</v>
      </c>
      <c r="AQ71" s="8">
        <f t="shared" si="47"/>
        <v>-281166.53424241167</v>
      </c>
      <c r="AR71" s="8">
        <f t="shared" si="47"/>
        <v>262820.35997089732</v>
      </c>
      <c r="AS71" s="8">
        <f t="shared" si="47"/>
        <v>-16312.425662469788</v>
      </c>
      <c r="AT71" s="8">
        <f t="shared" si="47"/>
        <v>2520.1561690677217</v>
      </c>
      <c r="AU71" s="8">
        <f t="shared" si="47"/>
        <v>249028.09047749548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9775-1301-4EAD-AA1A-7B05197744A1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134297.38932555765</v>
      </c>
      <c r="K3">
        <v>1</v>
      </c>
      <c r="L3" s="2">
        <v>0</v>
      </c>
      <c r="O3">
        <f>$C$3</f>
        <v>134297.38932555765</v>
      </c>
      <c r="P3">
        <f>O3*C5</f>
        <v>13429.738932555767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134297.38932555765</v>
      </c>
      <c r="AF3">
        <f t="shared" ref="AF3:AG34" si="4">-$Z3*P3</f>
        <v>-13429.738932555767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118347.74218900187</v>
      </c>
      <c r="AJ3">
        <f t="shared" ref="AJ3:AJ66" si="7">AB3-AC3</f>
        <v>0</v>
      </c>
      <c r="AL3">
        <f t="shared" ref="AL3:AL34" si="8">SUM(AI3:AK3)</f>
        <v>118347.74218900187</v>
      </c>
      <c r="AN3">
        <f t="shared" ref="AN3:AU34" si="9">AE3*$K3</f>
        <v>134297.38932555765</v>
      </c>
      <c r="AO3">
        <f t="shared" si="9"/>
        <v>-13429.738932555767</v>
      </c>
      <c r="AP3">
        <f t="shared" si="9"/>
        <v>-2519.9082039999998</v>
      </c>
      <c r="AQ3">
        <f t="shared" si="9"/>
        <v>0</v>
      </c>
      <c r="AR3">
        <f t="shared" si="9"/>
        <v>118347.74218900187</v>
      </c>
      <c r="AS3">
        <f t="shared" si="9"/>
        <v>0</v>
      </c>
      <c r="AT3">
        <f t="shared" si="9"/>
        <v>0</v>
      </c>
      <c r="AU3">
        <f t="shared" si="9"/>
        <v>118347.74218900187</v>
      </c>
      <c r="AW3">
        <v>0</v>
      </c>
      <c r="AX3">
        <f>IF(Z3&gt;0, (R3*SUMPRODUCT(K3:$K$98, X3:$X$98)-K3*$AZ$3)/Z3, 0)</f>
        <v>0</v>
      </c>
      <c r="AZ3">
        <f>C6*SUMPRODUCT(X4:X98, K4:K98)/1</f>
        <v>66803.899939813156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4534.0378471898566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4481.0153985190482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-4481.0153985190482</v>
      </c>
      <c r="AK4">
        <f>G4*SUM(AB4, AE4:AF4)</f>
        <v>0</v>
      </c>
      <c r="AL4">
        <f t="shared" si="8"/>
        <v>-7869.6373985190476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-3161.3228845974436</v>
      </c>
      <c r="AR4">
        <f t="shared" si="9"/>
        <v>-3161.3228845974436</v>
      </c>
      <c r="AS4">
        <f t="shared" si="9"/>
        <v>-4180.4416442942884</v>
      </c>
      <c r="AT4">
        <f t="shared" si="9"/>
        <v>0</v>
      </c>
      <c r="AU4">
        <f t="shared" si="9"/>
        <v>-7341.764528891732</v>
      </c>
      <c r="AW4">
        <v>1</v>
      </c>
      <c r="AX4">
        <f>IF(Z4&gt;0, (R4*SUMPRODUCT(K4:$K$98, X4:$X$98)-K4*$AZ$3)/Z4, 0)</f>
        <v>4534.0378471898566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2000000</v>
      </c>
      <c r="S5">
        <f t="shared" si="1"/>
        <v>6673.2394594942571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4481.0153985190482</v>
      </c>
      <c r="AC5">
        <f t="shared" si="2"/>
        <v>6518.0266049002967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-3363.2576281742058</v>
      </c>
      <c r="AI5">
        <f t="shared" si="6"/>
        <v>-3412.0946783390013</v>
      </c>
      <c r="AJ5">
        <f t="shared" si="7"/>
        <v>-2037.0112063812485</v>
      </c>
      <c r="AK5">
        <f>G5*SUM(AB5, AE5:AF5)</f>
        <v>183.72163133928098</v>
      </c>
      <c r="AL5">
        <f t="shared" si="8"/>
        <v>-5265.3842533809684</v>
      </c>
      <c r="AN5">
        <f t="shared" si="9"/>
        <v>0</v>
      </c>
      <c r="AO5">
        <f t="shared" si="9"/>
        <v>0</v>
      </c>
      <c r="AP5">
        <f t="shared" si="9"/>
        <v>-41.760953155383348</v>
      </c>
      <c r="AQ5">
        <f t="shared" si="9"/>
        <v>-2875.9485633494428</v>
      </c>
      <c r="AR5">
        <f t="shared" si="9"/>
        <v>-2917.7095165048258</v>
      </c>
      <c r="AS5">
        <f t="shared" si="9"/>
        <v>-1741.8646146650244</v>
      </c>
      <c r="AT5">
        <f t="shared" si="9"/>
        <v>157.1018399780622</v>
      </c>
      <c r="AU5">
        <f t="shared" si="9"/>
        <v>-4502.4722911917879</v>
      </c>
      <c r="AW5">
        <v>2</v>
      </c>
      <c r="AX5">
        <f>IF(Z5&gt;0, (R5*SUMPRODUCT(K5:$K$98, X5:$X$98)-K5*$AZ$3)/Z5, 0)</f>
        <v>6673.2394594942571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50</v>
      </c>
      <c r="R6">
        <f t="shared" si="0"/>
        <v>2000000</v>
      </c>
      <c r="S6">
        <f t="shared" si="1"/>
        <v>9565.3151969345799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6518.0266049002967</v>
      </c>
      <c r="AC6">
        <f t="shared" si="2"/>
        <v>9233.4300702916662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-3340.6398120626486</v>
      </c>
      <c r="AI6">
        <f t="shared" si="6"/>
        <v>-3388.9049757304947</v>
      </c>
      <c r="AJ6">
        <f t="shared" si="7"/>
        <v>-2715.4034653913695</v>
      </c>
      <c r="AK6">
        <f>G6*SUM(AB6, AE6:AF6)</f>
        <v>381.3045563866674</v>
      </c>
      <c r="AL6">
        <f t="shared" si="8"/>
        <v>-5723.0038847351971</v>
      </c>
      <c r="AN6">
        <f t="shared" si="9"/>
        <v>0</v>
      </c>
      <c r="AO6">
        <f t="shared" si="9"/>
        <v>0</v>
      </c>
      <c r="AP6">
        <f t="shared" si="9"/>
        <v>-37.23223132759879</v>
      </c>
      <c r="AQ6">
        <f t="shared" si="9"/>
        <v>-2577.0030558865233</v>
      </c>
      <c r="AR6">
        <f t="shared" si="9"/>
        <v>-2614.2352872141223</v>
      </c>
      <c r="AS6">
        <f t="shared" si="9"/>
        <v>-2094.6894672723806</v>
      </c>
      <c r="AT6">
        <f t="shared" si="9"/>
        <v>294.14215908095315</v>
      </c>
      <c r="AU6">
        <f t="shared" si="9"/>
        <v>-4414.7825954055497</v>
      </c>
      <c r="AW6">
        <v>3</v>
      </c>
      <c r="AX6">
        <f>IF(Z6&gt;0, (R6*SUMPRODUCT(K6:$K$98, X6:$X$98)-K6*$AZ$3)/Z6, 0)</f>
        <v>9565.3151969345799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2000000</v>
      </c>
      <c r="S7">
        <f t="shared" si="1"/>
        <v>11848.024995590053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9233.4300702916662</v>
      </c>
      <c r="AC7">
        <f t="shared" si="2"/>
        <v>11302.901369402913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-3319.8053771065397</v>
      </c>
      <c r="AI7">
        <f t="shared" si="6"/>
        <v>-3367.5048940032798</v>
      </c>
      <c r="AJ7">
        <f t="shared" si="7"/>
        <v>-2069.4712991112465</v>
      </c>
      <c r="AK7">
        <f>G7*SUM(AB7, AE7:AF7)</f>
        <v>453.36141645132079</v>
      </c>
      <c r="AL7">
        <f t="shared" si="8"/>
        <v>-4983.6147766632048</v>
      </c>
      <c r="AN7">
        <f t="shared" si="9"/>
        <v>0</v>
      </c>
      <c r="AO7">
        <f t="shared" si="9"/>
        <v>0</v>
      </c>
      <c r="AP7">
        <f t="shared" si="9"/>
        <v>-33.478196465496978</v>
      </c>
      <c r="AQ7">
        <f t="shared" si="9"/>
        <v>-2330.0256244226639</v>
      </c>
      <c r="AR7">
        <f t="shared" si="9"/>
        <v>-2363.503820888161</v>
      </c>
      <c r="AS7">
        <f t="shared" si="9"/>
        <v>-1452.4710361602977</v>
      </c>
      <c r="AT7">
        <f t="shared" si="9"/>
        <v>318.19447150146345</v>
      </c>
      <c r="AU7">
        <f t="shared" si="9"/>
        <v>-3497.7803855469947</v>
      </c>
      <c r="AW7">
        <v>4</v>
      </c>
      <c r="AX7">
        <f>IF(Z7&gt;0, (R7*SUMPRODUCT(K7:$K$98, X7:$X$98)-K7*$AZ$3)/Z7, 0)</f>
        <v>11848.024995590053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2000000</v>
      </c>
      <c r="S8">
        <f t="shared" si="1"/>
        <v>12827.132811973199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11302.901369402913</v>
      </c>
      <c r="AC8">
        <f t="shared" si="2"/>
        <v>12093.405406090045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-3303.2716802876312</v>
      </c>
      <c r="AI8">
        <f t="shared" si="6"/>
        <v>-3350.4116202233968</v>
      </c>
      <c r="AJ8">
        <f t="shared" si="7"/>
        <v>-790.50403668713261</v>
      </c>
      <c r="AK8">
        <f>G8*SUM(AB8, AE8:AF8)</f>
        <v>240.75179916828205</v>
      </c>
      <c r="AL8">
        <f t="shared" si="8"/>
        <v>-3900.1638577422468</v>
      </c>
      <c r="AN8">
        <f t="shared" si="9"/>
        <v>0</v>
      </c>
      <c r="AO8">
        <f t="shared" si="9"/>
        <v>0</v>
      </c>
      <c r="AP8">
        <f t="shared" si="9"/>
        <v>-30.883463051551264</v>
      </c>
      <c r="AQ8">
        <f t="shared" si="9"/>
        <v>-2164.1196197197123</v>
      </c>
      <c r="AR8">
        <f t="shared" si="9"/>
        <v>-2195.0030827712635</v>
      </c>
      <c r="AS8">
        <f t="shared" si="9"/>
        <v>-517.89421544439608</v>
      </c>
      <c r="AT8">
        <f t="shared" si="9"/>
        <v>157.72716945205423</v>
      </c>
      <c r="AU8">
        <f t="shared" si="9"/>
        <v>-2555.1701287636051</v>
      </c>
      <c r="AW8">
        <v>5</v>
      </c>
      <c r="AX8">
        <f>IF(Z8&gt;0, (R8*SUMPRODUCT(K8:$K$98, X8:$X$98)-K8*$AZ$3)/Z8, 0)</f>
        <v>12827.132811973199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50</v>
      </c>
      <c r="R9">
        <f t="shared" si="0"/>
        <v>2000000</v>
      </c>
      <c r="S9">
        <f t="shared" si="1"/>
        <v>13143.73474747812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12093.405406090045</v>
      </c>
      <c r="AC9">
        <f t="shared" si="2"/>
        <v>12246.295225962727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-3299.386620824936</v>
      </c>
      <c r="AI9">
        <f t="shared" si="6"/>
        <v>-3345.9726766958233</v>
      </c>
      <c r="AJ9">
        <f t="shared" si="7"/>
        <v>-152.88981987268198</v>
      </c>
      <c r="AK9">
        <f t="shared" ref="AK9:AK72" si="22">G9*SUM(AB9:AB9, AE9:AF9)</f>
        <v>71.351091895931262</v>
      </c>
      <c r="AL9">
        <f t="shared" si="8"/>
        <v>-3427.5114046725739</v>
      </c>
      <c r="AN9">
        <f t="shared" si="9"/>
        <v>0</v>
      </c>
      <c r="AO9">
        <f t="shared" si="9"/>
        <v>0</v>
      </c>
      <c r="AP9">
        <f t="shared" si="9"/>
        <v>-28.904810173697335</v>
      </c>
      <c r="AQ9">
        <f t="shared" si="9"/>
        <v>-2047.1392604880202</v>
      </c>
      <c r="AR9">
        <f t="shared" si="9"/>
        <v>-2076.0440706617178</v>
      </c>
      <c r="AS9">
        <f t="shared" si="9"/>
        <v>-94.862102796565765</v>
      </c>
      <c r="AT9">
        <f t="shared" si="9"/>
        <v>44.27053821971586</v>
      </c>
      <c r="AU9">
        <f t="shared" si="9"/>
        <v>-2126.6356352385674</v>
      </c>
      <c r="AW9">
        <v>6</v>
      </c>
      <c r="AX9">
        <f>IF(Z9&gt;0, (R9*SUMPRODUCT(K9:$K$98, X9:$X$98)-K9*$AZ$3)/Z9, 0)</f>
        <v>13143.73474747812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2000000</v>
      </c>
      <c r="S10">
        <f t="shared" si="1"/>
        <v>13387.372619623844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12246.295225962727</v>
      </c>
      <c r="AC10">
        <f t="shared" si="2"/>
        <v>12326.469224799061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-3300.9574780546245</v>
      </c>
      <c r="AI10">
        <f t="shared" si="6"/>
        <v>-3346.9951494298516</v>
      </c>
      <c r="AJ10">
        <f t="shared" si="7"/>
        <v>-80.17399883633334</v>
      </c>
      <c r="AK10">
        <f t="shared" si="22"/>
        <v>50.209810426447184</v>
      </c>
      <c r="AL10">
        <f t="shared" si="8"/>
        <v>-3376.9593378397376</v>
      </c>
      <c r="AN10">
        <f t="shared" si="9"/>
        <v>0</v>
      </c>
      <c r="AO10">
        <f t="shared" si="9"/>
        <v>0</v>
      </c>
      <c r="AP10">
        <f t="shared" si="9"/>
        <v>-27.098528815173484</v>
      </c>
      <c r="AQ10">
        <f t="shared" si="9"/>
        <v>-1942.9977378234582</v>
      </c>
      <c r="AR10">
        <f t="shared" si="9"/>
        <v>-1970.0962666386317</v>
      </c>
      <c r="AS10">
        <f t="shared" si="9"/>
        <v>-47.191731310353589</v>
      </c>
      <c r="AT10">
        <f t="shared" si="9"/>
        <v>29.554318322399538</v>
      </c>
      <c r="AU10">
        <f t="shared" si="9"/>
        <v>-1987.7336796265856</v>
      </c>
      <c r="AW10">
        <v>7</v>
      </c>
      <c r="AX10">
        <f>IF(Z10&gt;0, (R10*SUMPRODUCT(K10:$K$98, X10:$X$98)-K10*$AZ$3)/Z10, 0)</f>
        <v>13387.372619623844</v>
      </c>
    </row>
    <row r="11" spans="1:52" x14ac:dyDescent="0.25">
      <c r="A11" t="s">
        <v>33</v>
      </c>
      <c r="C11" s="12">
        <f>AU100</f>
        <v>44198.564090177962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50</v>
      </c>
      <c r="R11">
        <f t="shared" si="0"/>
        <v>2000000</v>
      </c>
      <c r="S11">
        <f t="shared" si="1"/>
        <v>13563.483925534774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12326.469224799061</v>
      </c>
      <c r="AC11">
        <f t="shared" si="2"/>
        <v>12341.344992698949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-3301.965428565964</v>
      </c>
      <c r="AI11">
        <f t="shared" si="6"/>
        <v>-3347.4601740917246</v>
      </c>
      <c r="AJ11">
        <f t="shared" si="7"/>
        <v>-14.87576789988816</v>
      </c>
      <c r="AK11">
        <f t="shared" si="22"/>
        <v>29.583526139517744</v>
      </c>
      <c r="AL11">
        <f t="shared" si="8"/>
        <v>-3332.7524158520951</v>
      </c>
      <c r="AN11">
        <f t="shared" si="9"/>
        <v>0</v>
      </c>
      <c r="AO11">
        <f t="shared" si="9"/>
        <v>0</v>
      </c>
      <c r="AP11">
        <f t="shared" si="9"/>
        <v>-25.445604096513588</v>
      </c>
      <c r="AQ11">
        <f t="shared" si="9"/>
        <v>-1846.8177822445323</v>
      </c>
      <c r="AR11">
        <f t="shared" si="9"/>
        <v>-1872.263386341046</v>
      </c>
      <c r="AS11">
        <f t="shared" si="9"/>
        <v>-8.3201454637843515</v>
      </c>
      <c r="AT11">
        <f t="shared" si="9"/>
        <v>16.546321673538941</v>
      </c>
      <c r="AU11">
        <f t="shared" si="9"/>
        <v>-1864.0372101312914</v>
      </c>
      <c r="AW11">
        <v>8</v>
      </c>
      <c r="AX11">
        <f>IF(Z11&gt;0, (R11*SUMPRODUCT(K11:$K$98, X11:$X$98)-K11*$AZ$3)/Z11, 0)</f>
        <v>13563.483925534774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2000000</v>
      </c>
      <c r="S12">
        <f t="shared" si="1"/>
        <v>13737.065177159393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12341.344992698949</v>
      </c>
      <c r="AC12">
        <f t="shared" si="2"/>
        <v>12351.542420853773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-3312.2667854808442</v>
      </c>
      <c r="AI12">
        <f t="shared" si="6"/>
        <v>-3357.2237768817099</v>
      </c>
      <c r="AJ12">
        <f t="shared" si="7"/>
        <v>-10.197428154824593</v>
      </c>
      <c r="AK12">
        <f t="shared" si="22"/>
        <v>28.38509348320758</v>
      </c>
      <c r="AL12">
        <f t="shared" si="8"/>
        <v>-3339.0361115533269</v>
      </c>
      <c r="AN12">
        <f t="shared" si="9"/>
        <v>0</v>
      </c>
      <c r="AO12">
        <f t="shared" si="9"/>
        <v>0</v>
      </c>
      <c r="AP12">
        <f t="shared" si="9"/>
        <v>-23.895118853981788</v>
      </c>
      <c r="AQ12">
        <f t="shared" si="9"/>
        <v>-1760.5050082073913</v>
      </c>
      <c r="AR12">
        <f t="shared" si="9"/>
        <v>-1784.400127061373</v>
      </c>
      <c r="AS12">
        <f t="shared" si="9"/>
        <v>-5.4200414701189468</v>
      </c>
      <c r="AT12">
        <f t="shared" si="9"/>
        <v>15.086978939822156</v>
      </c>
      <c r="AU12">
        <f t="shared" si="9"/>
        <v>-1774.7331895916698</v>
      </c>
      <c r="AW12">
        <v>9</v>
      </c>
      <c r="AX12">
        <f>IF(Z12&gt;0, (R12*SUMPRODUCT(K12:$K$98, X12:$X$98)-K12*$AZ$3)/Z12, 0)</f>
        <v>13737.065177159393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50</v>
      </c>
      <c r="R13">
        <f t="shared" si="0"/>
        <v>2000000</v>
      </c>
      <c r="S13">
        <f t="shared" si="1"/>
        <v>13895.69550645784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12351.542420853773</v>
      </c>
      <c r="AC13">
        <f t="shared" si="2"/>
        <v>12346.135431184637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-3324.2098581628234</v>
      </c>
      <c r="AI13">
        <f t="shared" si="6"/>
        <v>-3368.6341744032266</v>
      </c>
      <c r="AJ13">
        <f t="shared" si="7"/>
        <v>5.4069896691362374</v>
      </c>
      <c r="AK13">
        <f t="shared" si="22"/>
        <v>24.703084841707547</v>
      </c>
      <c r="AL13">
        <f t="shared" si="8"/>
        <v>-3338.5240998923828</v>
      </c>
      <c r="AN13">
        <f t="shared" si="9"/>
        <v>0</v>
      </c>
      <c r="AO13">
        <f t="shared" si="9"/>
        <v>0</v>
      </c>
      <c r="AP13">
        <f t="shared" si="9"/>
        <v>-22.444863444376846</v>
      </c>
      <c r="AQ13">
        <f t="shared" si="9"/>
        <v>-1679.5179451531569</v>
      </c>
      <c r="AR13">
        <f t="shared" si="9"/>
        <v>-1701.9628085975339</v>
      </c>
      <c r="AS13">
        <f t="shared" si="9"/>
        <v>2.7318179555579785</v>
      </c>
      <c r="AT13">
        <f t="shared" si="9"/>
        <v>12.480943160194602</v>
      </c>
      <c r="AU13">
        <f t="shared" si="9"/>
        <v>-1686.7500474817812</v>
      </c>
      <c r="AW13">
        <v>10</v>
      </c>
      <c r="AX13">
        <f>IF(Z13&gt;0, (R13*SUMPRODUCT(K13:$K$98, X13:$X$98)-K13*$AZ$3)/Z13, 0)</f>
        <v>13895.69550645784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2000000</v>
      </c>
      <c r="S14">
        <f t="shared" si="1"/>
        <v>14043.105640097587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12346.135431184637</v>
      </c>
      <c r="AC14">
        <f t="shared" si="2"/>
        <v>12328.860917809256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-3343.3242850185502</v>
      </c>
      <c r="AI14">
        <f t="shared" si="6"/>
        <v>-3387.2207749894237</v>
      </c>
      <c r="AJ14">
        <f t="shared" si="7"/>
        <v>17.274513375381503</v>
      </c>
      <c r="AK14">
        <f t="shared" si="22"/>
        <v>22.223043776132346</v>
      </c>
      <c r="AL14">
        <f t="shared" si="8"/>
        <v>-3347.7232178379099</v>
      </c>
      <c r="AN14">
        <f t="shared" si="9"/>
        <v>0</v>
      </c>
      <c r="AO14">
        <f t="shared" si="9"/>
        <v>0</v>
      </c>
      <c r="AP14">
        <f t="shared" si="9"/>
        <v>-21.085934044322741</v>
      </c>
      <c r="AQ14">
        <f t="shared" si="9"/>
        <v>-1605.9852486943748</v>
      </c>
      <c r="AR14">
        <f t="shared" si="9"/>
        <v>-1627.0711827386974</v>
      </c>
      <c r="AS14">
        <f t="shared" si="9"/>
        <v>8.2979128837579808</v>
      </c>
      <c r="AT14">
        <f t="shared" si="9"/>
        <v>10.674968218154723</v>
      </c>
      <c r="AU14">
        <f t="shared" si="9"/>
        <v>-1608.0983016367848</v>
      </c>
      <c r="AW14">
        <v>11</v>
      </c>
      <c r="AX14">
        <f>IF(Z14&gt;0, (R14*SUMPRODUCT(K14:$K$98, X14:$X$98)-K14*$AZ$3)/Z14, 0)</f>
        <v>14043.105640097587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1.927022E-3</v>
      </c>
      <c r="Q15" s="4">
        <f t="shared" si="21"/>
        <v>50</v>
      </c>
      <c r="R15">
        <f t="shared" si="0"/>
        <v>2000000</v>
      </c>
      <c r="S15">
        <f t="shared" si="1"/>
        <v>14259.843308941916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12328.860917809256</v>
      </c>
      <c r="AC15">
        <f t="shared" si="2"/>
        <v>12369.825301331974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-3383.5800758661148</v>
      </c>
      <c r="AI15">
        <f t="shared" si="6"/>
        <v>-3426.9530114353829</v>
      </c>
      <c r="AJ15">
        <f t="shared" si="7"/>
        <v>-40.964383522717981</v>
      </c>
      <c r="AK15">
        <f t="shared" si="22"/>
        <v>50.548329763017954</v>
      </c>
      <c r="AL15">
        <f t="shared" si="8"/>
        <v>-3417.3690651950828</v>
      </c>
      <c r="AN15">
        <f t="shared" si="9"/>
        <v>0</v>
      </c>
      <c r="AO15">
        <f t="shared" si="9"/>
        <v>0</v>
      </c>
      <c r="AP15">
        <f t="shared" si="9"/>
        <v>-19.765147182511672</v>
      </c>
      <c r="AQ15">
        <f t="shared" si="9"/>
        <v>-1541.9052763099858</v>
      </c>
      <c r="AR15">
        <f t="shared" si="9"/>
        <v>-1561.6704234924973</v>
      </c>
      <c r="AS15">
        <f t="shared" si="9"/>
        <v>-18.667564437143234</v>
      </c>
      <c r="AT15">
        <f t="shared" si="9"/>
        <v>23.034990933472596</v>
      </c>
      <c r="AU15">
        <f t="shared" si="9"/>
        <v>-1557.3029969961678</v>
      </c>
      <c r="AW15">
        <v>12</v>
      </c>
      <c r="AX15">
        <f>IF(Z15&gt;0, (R15*SUMPRODUCT(K15:$K$98, X15:$X$98)-K15*$AZ$3)/Z15, 0)</f>
        <v>14259.843308941916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1.979789E-3</v>
      </c>
      <c r="Q16" s="4">
        <f t="shared" si="21"/>
        <v>50</v>
      </c>
      <c r="R16">
        <f t="shared" si="0"/>
        <v>2000000</v>
      </c>
      <c r="S16">
        <f t="shared" si="1"/>
        <v>14552.31298987946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12369.825301331974</v>
      </c>
      <c r="AC16">
        <f t="shared" si="2"/>
        <v>12472.303439969266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-3434.7704295098411</v>
      </c>
      <c r="AI16">
        <f t="shared" si="6"/>
        <v>-3477.6237664626788</v>
      </c>
      <c r="AJ16">
        <f t="shared" si="7"/>
        <v>-102.47813863729243</v>
      </c>
      <c r="AK16">
        <f t="shared" si="22"/>
        <v>87.825759639457019</v>
      </c>
      <c r="AL16">
        <f t="shared" si="8"/>
        <v>-3492.2761454605143</v>
      </c>
      <c r="AN16">
        <f t="shared" si="9"/>
        <v>0</v>
      </c>
      <c r="AO16">
        <f t="shared" si="9"/>
        <v>0</v>
      </c>
      <c r="AP16">
        <f t="shared" si="9"/>
        <v>-18.473526525126513</v>
      </c>
      <c r="AQ16">
        <f t="shared" si="9"/>
        <v>-1480.6856863236251</v>
      </c>
      <c r="AR16">
        <f t="shared" si="9"/>
        <v>-1499.1592128487516</v>
      </c>
      <c r="AS16">
        <f t="shared" si="9"/>
        <v>-44.17701740345445</v>
      </c>
      <c r="AT16">
        <f t="shared" si="9"/>
        <v>37.860563859343827</v>
      </c>
      <c r="AU16">
        <f t="shared" si="9"/>
        <v>-1505.4756663928622</v>
      </c>
      <c r="AW16">
        <v>13</v>
      </c>
      <c r="AX16">
        <f>IF(Z16&gt;0, (R16*SUMPRODUCT(K16:$K$98, X16:$X$98)-K16*$AZ$3)/Z16, 0)</f>
        <v>14552.31298987946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2000000</v>
      </c>
      <c r="S17">
        <f t="shared" si="1"/>
        <v>15020.619136273732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12472.303439969266</v>
      </c>
      <c r="AC17">
        <f t="shared" si="2"/>
        <v>12718.758270519138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-3485.6167200042692</v>
      </c>
      <c r="AI17">
        <f t="shared" si="6"/>
        <v>-3527.9543831695787</v>
      </c>
      <c r="AJ17">
        <f t="shared" si="7"/>
        <v>-246.45483054987199</v>
      </c>
      <c r="AK17">
        <f t="shared" si="22"/>
        <v>172.11778747157587</v>
      </c>
      <c r="AL17">
        <f t="shared" si="8"/>
        <v>-3602.2914262478748</v>
      </c>
      <c r="AN17">
        <f t="shared" si="9"/>
        <v>0</v>
      </c>
      <c r="AO17">
        <f t="shared" si="9"/>
        <v>0</v>
      </c>
      <c r="AP17">
        <f t="shared" si="9"/>
        <v>-17.156632955487915</v>
      </c>
      <c r="AQ17">
        <f t="shared" si="9"/>
        <v>-1412.4881303705274</v>
      </c>
      <c r="AR17">
        <f t="shared" si="9"/>
        <v>-1429.6447633260154</v>
      </c>
      <c r="AS17">
        <f t="shared" si="9"/>
        <v>-99.871715907923303</v>
      </c>
      <c r="AT17">
        <f t="shared" si="9"/>
        <v>69.747867123193117</v>
      </c>
      <c r="AU17">
        <f t="shared" si="9"/>
        <v>-1459.7686121107456</v>
      </c>
      <c r="AW17">
        <v>14</v>
      </c>
      <c r="AX17">
        <f>IF(Z17&gt;0, (R17*SUMPRODUCT(K17:$K$98, X17:$X$98)-K17*$AZ$3)/Z17, 0)</f>
        <v>15020.619136273732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2.08983E-3</v>
      </c>
      <c r="Q18" s="4">
        <f t="shared" si="21"/>
        <v>50</v>
      </c>
      <c r="R18">
        <f t="shared" si="0"/>
        <v>2000000</v>
      </c>
      <c r="S18">
        <f t="shared" si="1"/>
        <v>15678.18683646697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12718.758270519138</v>
      </c>
      <c r="AC18">
        <f t="shared" si="2"/>
        <v>13115.05665292099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-3539.1407445103364</v>
      </c>
      <c r="AI18">
        <f t="shared" si="6"/>
        <v>-3580.9665525253799</v>
      </c>
      <c r="AJ18">
        <f t="shared" si="7"/>
        <v>-396.298382401852</v>
      </c>
      <c r="AK18">
        <f t="shared" si="22"/>
        <v>274.72517864321338</v>
      </c>
      <c r="AL18">
        <f t="shared" si="8"/>
        <v>-3702.5397562840185</v>
      </c>
      <c r="AN18">
        <f t="shared" si="9"/>
        <v>0</v>
      </c>
      <c r="AO18">
        <f t="shared" si="9"/>
        <v>0</v>
      </c>
      <c r="AP18">
        <f t="shared" si="9"/>
        <v>-15.816734023594314</v>
      </c>
      <c r="AQ18">
        <f t="shared" si="9"/>
        <v>-1338.3518570125907</v>
      </c>
      <c r="AR18">
        <f t="shared" si="9"/>
        <v>-1354.168591036185</v>
      </c>
      <c r="AS18">
        <f t="shared" si="9"/>
        <v>-149.86312054452839</v>
      </c>
      <c r="AT18">
        <f t="shared" si="9"/>
        <v>103.88932781935215</v>
      </c>
      <c r="AU18">
        <f t="shared" si="9"/>
        <v>-1400.1423837613613</v>
      </c>
      <c r="AW18">
        <v>15</v>
      </c>
      <c r="AX18">
        <f>IF(Z18&gt;0, (R18*SUMPRODUCT(K18:$K$98, X18:$X$98)-K18*$AZ$3)/Z18, 0)</f>
        <v>15678.18683646697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2000000</v>
      </c>
      <c r="S19">
        <f t="shared" si="1"/>
        <v>16312.77517850569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13115.05665292099</v>
      </c>
      <c r="AC19">
        <f t="shared" si="2"/>
        <v>13480.024930009571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-3606.5139477131547</v>
      </c>
      <c r="AI19">
        <f t="shared" si="6"/>
        <v>-3647.8313347993549</v>
      </c>
      <c r="AJ19">
        <f t="shared" si="7"/>
        <v>-364.96827708858109</v>
      </c>
      <c r="AK19">
        <f t="shared" si="22"/>
        <v>292.46576336013806</v>
      </c>
      <c r="AL19">
        <f t="shared" si="8"/>
        <v>-3720.3338485277977</v>
      </c>
      <c r="AN19">
        <f t="shared" si="9"/>
        <v>0</v>
      </c>
      <c r="AO19">
        <f t="shared" si="9"/>
        <v>0</v>
      </c>
      <c r="AP19">
        <f t="shared" si="9"/>
        <v>-14.570988478263603</v>
      </c>
      <c r="AQ19">
        <f t="shared" si="9"/>
        <v>-1271.8730995546648</v>
      </c>
      <c r="AR19">
        <f t="shared" si="9"/>
        <v>-1286.4440880329282</v>
      </c>
      <c r="AS19">
        <f t="shared" si="9"/>
        <v>-128.70970154270955</v>
      </c>
      <c r="AT19">
        <f t="shared" si="9"/>
        <v>103.14096724742943</v>
      </c>
      <c r="AU19">
        <f t="shared" si="9"/>
        <v>-1312.0128223282084</v>
      </c>
      <c r="AW19">
        <v>16</v>
      </c>
      <c r="AX19">
        <f>IF(Z19&gt;0, (R19*SUMPRODUCT(K19:$K$98, X19:$X$98)-K19*$AZ$3)/Z19, 0)</f>
        <v>16312.77517850569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2000000</v>
      </c>
      <c r="S20">
        <f t="shared" si="1"/>
        <v>16442.921846187695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13480.024930009571</v>
      </c>
      <c r="AC20">
        <f t="shared" si="2"/>
        <v>13421.522816109431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-3670.0053390633511</v>
      </c>
      <c r="AI20">
        <f t="shared" si="6"/>
        <v>-3710.8178021452127</v>
      </c>
      <c r="AJ20">
        <f t="shared" si="7"/>
        <v>58.502113900140102</v>
      </c>
      <c r="AK20">
        <f t="shared" si="22"/>
        <v>57.964107199041159</v>
      </c>
      <c r="AL20">
        <f t="shared" si="8"/>
        <v>-3594.3515810460312</v>
      </c>
      <c r="AN20">
        <f t="shared" si="9"/>
        <v>0</v>
      </c>
      <c r="AO20">
        <f t="shared" si="9"/>
        <v>0</v>
      </c>
      <c r="AP20">
        <f t="shared" si="9"/>
        <v>-13.65163804817257</v>
      </c>
      <c r="AQ20">
        <f t="shared" si="9"/>
        <v>-1227.6050191643656</v>
      </c>
      <c r="AR20">
        <f t="shared" si="9"/>
        <v>-1241.2566572125381</v>
      </c>
      <c r="AS20">
        <f t="shared" si="9"/>
        <v>19.568769530418848</v>
      </c>
      <c r="AT20">
        <f t="shared" si="9"/>
        <v>19.388808013855581</v>
      </c>
      <c r="AU20">
        <f t="shared" si="9"/>
        <v>-1202.2990796682636</v>
      </c>
      <c r="AW20">
        <v>17</v>
      </c>
      <c r="AX20">
        <f>IF(Z20&gt;0, (R20*SUMPRODUCT(K20:$K$98, X20:$X$98)-K20*$AZ$3)/Z20, 0)</f>
        <v>16442.921846187695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2000000</v>
      </c>
      <c r="S21">
        <f t="shared" si="1"/>
        <v>16484.937152456499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13421.522816109431</v>
      </c>
      <c r="AC21">
        <f t="shared" si="2"/>
        <v>13290.378068651935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-3746.6363508676427</v>
      </c>
      <c r="AI21">
        <f t="shared" si="6"/>
        <v>-3786.947023409914</v>
      </c>
      <c r="AJ21">
        <f t="shared" si="7"/>
        <v>131.14474745749612</v>
      </c>
      <c r="AK21">
        <f t="shared" si="22"/>
        <v>21.474436505775092</v>
      </c>
      <c r="AL21">
        <f t="shared" si="8"/>
        <v>-3634.3278394466429</v>
      </c>
      <c r="AN21">
        <f t="shared" si="9"/>
        <v>0</v>
      </c>
      <c r="AO21">
        <f t="shared" si="9"/>
        <v>0</v>
      </c>
      <c r="AP21">
        <f t="shared" si="9"/>
        <v>-12.822166909012813</v>
      </c>
      <c r="AQ21">
        <f t="shared" si="9"/>
        <v>-1191.7438635592846</v>
      </c>
      <c r="AR21">
        <f t="shared" si="9"/>
        <v>-1204.5660304682974</v>
      </c>
      <c r="AS21">
        <f t="shared" si="9"/>
        <v>41.715003374776252</v>
      </c>
      <c r="AT21">
        <f t="shared" si="9"/>
        <v>6.830667706307918</v>
      </c>
      <c r="AU21">
        <f t="shared" si="9"/>
        <v>-1156.0203593872131</v>
      </c>
      <c r="AW21">
        <v>18</v>
      </c>
      <c r="AX21">
        <f>IF(Z21&gt;0, (R21*SUMPRODUCT(K21:$K$98, X21:$X$98)-K21*$AZ$3)/Z21, 0)</f>
        <v>16484.937152456499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2.375308E-3</v>
      </c>
      <c r="Q22" s="4">
        <f t="shared" si="21"/>
        <v>50</v>
      </c>
      <c r="R22">
        <f t="shared" si="0"/>
        <v>2000000</v>
      </c>
      <c r="S22">
        <f t="shared" si="1"/>
        <v>16963.950444002508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13290.378068651935</v>
      </c>
      <c r="AC22">
        <f t="shared" si="2"/>
        <v>13507.313322833594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-3830.010519001497</v>
      </c>
      <c r="AI22">
        <f t="shared" si="6"/>
        <v>-3869.8223345553706</v>
      </c>
      <c r="AJ22">
        <f t="shared" si="7"/>
        <v>-216.93525418165882</v>
      </c>
      <c r="AK22">
        <f t="shared" si="22"/>
        <v>279.09793944169064</v>
      </c>
      <c r="AL22">
        <f t="shared" si="8"/>
        <v>-3807.6596492953386</v>
      </c>
      <c r="AN22">
        <f t="shared" si="9"/>
        <v>0</v>
      </c>
      <c r="AO22">
        <f t="shared" si="9"/>
        <v>0</v>
      </c>
      <c r="AP22">
        <f t="shared" si="9"/>
        <v>-11.823985662265518</v>
      </c>
      <c r="AQ22">
        <f t="shared" si="9"/>
        <v>-1137.5012375840672</v>
      </c>
      <c r="AR22">
        <f t="shared" si="9"/>
        <v>-1149.3252232463328</v>
      </c>
      <c r="AS22">
        <f t="shared" si="9"/>
        <v>-64.429097226496324</v>
      </c>
      <c r="AT22">
        <f t="shared" si="9"/>
        <v>82.891221824856316</v>
      </c>
      <c r="AU22">
        <f t="shared" si="9"/>
        <v>-1130.8630986479727</v>
      </c>
      <c r="AW22">
        <v>19</v>
      </c>
      <c r="AX22">
        <f>IF(Z22&gt;0, (R22*SUMPRODUCT(K22:$K$98, X22:$X$98)-K22*$AZ$3)/Z22, 0)</f>
        <v>16963.950444002508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2000000</v>
      </c>
      <c r="S23">
        <f t="shared" si="1"/>
        <v>18434.880050471795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13507.313322833594</v>
      </c>
      <c r="AC23">
        <f t="shared" si="2"/>
        <v>14495.585401760003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-3921.9431663158166</v>
      </c>
      <c r="AI23">
        <f t="shared" si="6"/>
        <v>-3961.2588151349937</v>
      </c>
      <c r="AJ23">
        <f t="shared" si="7"/>
        <v>-988.27207892640945</v>
      </c>
      <c r="AK23">
        <f t="shared" si="22"/>
        <v>945.51193259835168</v>
      </c>
      <c r="AL23">
        <f t="shared" si="8"/>
        <v>-4004.0189614630517</v>
      </c>
      <c r="AN23">
        <f t="shared" si="9"/>
        <v>0</v>
      </c>
      <c r="AO23">
        <f t="shared" si="9"/>
        <v>0</v>
      </c>
      <c r="AP23">
        <f t="shared" si="9"/>
        <v>-10.425558644580223</v>
      </c>
      <c r="AQ23">
        <f t="shared" si="9"/>
        <v>-1040.0044183218993</v>
      </c>
      <c r="AR23">
        <f t="shared" si="9"/>
        <v>-1050.4299769664797</v>
      </c>
      <c r="AS23">
        <f t="shared" si="9"/>
        <v>-262.06583956012122</v>
      </c>
      <c r="AT23">
        <f t="shared" si="9"/>
        <v>250.72688353158557</v>
      </c>
      <c r="AU23">
        <f t="shared" si="9"/>
        <v>-1061.7689329950153</v>
      </c>
      <c r="AW23">
        <v>20</v>
      </c>
      <c r="AX23">
        <f>IF(Z23&gt;0, (R23*SUMPRODUCT(K23:$K$98, X23:$X$98)-K23*$AZ$3)/Z23, 0)</f>
        <v>18434.880050471795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2000000</v>
      </c>
      <c r="S24">
        <f t="shared" si="1"/>
        <v>19774.338880214265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14495.585401760003</v>
      </c>
      <c r="AC24">
        <f t="shared" si="2"/>
        <v>15353.592873179612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-4019.1680106165859</v>
      </c>
      <c r="AI24">
        <f t="shared" si="6"/>
        <v>-4057.9900237473057</v>
      </c>
      <c r="AJ24">
        <f t="shared" si="7"/>
        <v>-858.00747141960892</v>
      </c>
      <c r="AK24">
        <f t="shared" si="22"/>
        <v>1014.6909781232004</v>
      </c>
      <c r="AL24">
        <f t="shared" si="8"/>
        <v>-3901.3065170437144</v>
      </c>
      <c r="AN24">
        <f t="shared" si="9"/>
        <v>0</v>
      </c>
      <c r="AO24">
        <f t="shared" si="9"/>
        <v>0</v>
      </c>
      <c r="AP24">
        <f t="shared" si="9"/>
        <v>-9.1916592908738153</v>
      </c>
      <c r="AQ24">
        <f t="shared" si="9"/>
        <v>-951.59472699096079</v>
      </c>
      <c r="AR24">
        <f t="shared" si="9"/>
        <v>-960.78638628183467</v>
      </c>
      <c r="AS24">
        <f t="shared" si="9"/>
        <v>-203.14537321282342</v>
      </c>
      <c r="AT24">
        <f t="shared" si="9"/>
        <v>240.24240383999467</v>
      </c>
      <c r="AU24">
        <f t="shared" si="9"/>
        <v>-923.68935565466336</v>
      </c>
      <c r="AW24">
        <v>21</v>
      </c>
      <c r="AX24">
        <f>IF(Z24&gt;0, (R24*SUMPRODUCT(K24:$K$98, X24:$X$98)-K24*$AZ$3)/Z24, 0)</f>
        <v>19774.338880214265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2000000</v>
      </c>
      <c r="S25">
        <f t="shared" si="1"/>
        <v>20997.273062687578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15353.592873179612</v>
      </c>
      <c r="AC25">
        <f t="shared" si="2"/>
        <v>16096.651619172133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-4138.1859032533166</v>
      </c>
      <c r="AI25">
        <f t="shared" si="6"/>
        <v>-4176.516241605148</v>
      </c>
      <c r="AJ25">
        <f t="shared" si="7"/>
        <v>-743.05874599252093</v>
      </c>
      <c r="AK25">
        <f t="shared" si="22"/>
        <v>1074.751501122573</v>
      </c>
      <c r="AL25">
        <f t="shared" si="8"/>
        <v>-3844.8234864750957</v>
      </c>
      <c r="AN25">
        <f t="shared" si="9"/>
        <v>0</v>
      </c>
      <c r="AO25">
        <f t="shared" si="9"/>
        <v>0</v>
      </c>
      <c r="AP25">
        <f t="shared" si="9"/>
        <v>-8.1029003130911512</v>
      </c>
      <c r="AQ25">
        <f t="shared" si="9"/>
        <v>-874.79811796387969</v>
      </c>
      <c r="AR25">
        <f t="shared" si="9"/>
        <v>-882.90101827697083</v>
      </c>
      <c r="AS25">
        <f t="shared" si="9"/>
        <v>-157.08003645264625</v>
      </c>
      <c r="AT25">
        <f t="shared" si="9"/>
        <v>227.19873211151099</v>
      </c>
      <c r="AU25">
        <f t="shared" si="9"/>
        <v>-812.78232261810604</v>
      </c>
      <c r="AW25">
        <v>22</v>
      </c>
      <c r="AX25">
        <f>IF(Z25&gt;0, (R25*SUMPRODUCT(K25:$K$98, X25:$X$98)-K25*$AZ$3)/Z25, 0)</f>
        <v>20997.273062687578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2000000</v>
      </c>
      <c r="S26">
        <f t="shared" si="1"/>
        <v>22112.710666618499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16096.651619172133</v>
      </c>
      <c r="AC26">
        <f t="shared" si="2"/>
        <v>16734.936959229213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-4278.0046002553963</v>
      </c>
      <c r="AI26">
        <f t="shared" si="6"/>
        <v>-4315.8446851087028</v>
      </c>
      <c r="AJ26">
        <f t="shared" si="7"/>
        <v>-638.28534005708025</v>
      </c>
      <c r="AK26">
        <f t="shared" si="22"/>
        <v>1126.7656133420494</v>
      </c>
      <c r="AL26">
        <f t="shared" si="8"/>
        <v>-3827.3644118237335</v>
      </c>
      <c r="AN26">
        <f t="shared" si="9"/>
        <v>0</v>
      </c>
      <c r="AO26">
        <f t="shared" si="9"/>
        <v>0</v>
      </c>
      <c r="AP26">
        <f t="shared" si="9"/>
        <v>-7.1421985958444161</v>
      </c>
      <c r="AQ26">
        <f t="shared" si="9"/>
        <v>-807.46009337476801</v>
      </c>
      <c r="AR26">
        <f t="shared" si="9"/>
        <v>-814.60229197061233</v>
      </c>
      <c r="AS26">
        <f t="shared" si="9"/>
        <v>-120.47437729530886</v>
      </c>
      <c r="AT26">
        <f t="shared" si="9"/>
        <v>212.67351309213947</v>
      </c>
      <c r="AU26">
        <f t="shared" si="9"/>
        <v>-722.40315617378167</v>
      </c>
      <c r="AW26">
        <v>23</v>
      </c>
      <c r="AX26">
        <f>IF(Z26&gt;0, (R26*SUMPRODUCT(K26:$K$98, X26:$X$98)-K26*$AZ$3)/Z26, 0)</f>
        <v>22112.710666618499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2000000</v>
      </c>
      <c r="S27">
        <f t="shared" si="1"/>
        <v>23145.223840462939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16734.936959229213</v>
      </c>
      <c r="AC27">
        <f t="shared" si="2"/>
        <v>17278.444239087446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-5421.1612701123559</v>
      </c>
      <c r="AI27">
        <f t="shared" si="6"/>
        <v>-5458.4874250853763</v>
      </c>
      <c r="AJ27">
        <f t="shared" si="7"/>
        <v>-543.50727985823323</v>
      </c>
      <c r="AK27">
        <f t="shared" si="22"/>
        <v>1171.445587146045</v>
      </c>
      <c r="AL27">
        <f t="shared" si="8"/>
        <v>-4830.5491177975646</v>
      </c>
      <c r="AN27">
        <f t="shared" si="9"/>
        <v>0</v>
      </c>
      <c r="AO27">
        <f t="shared" si="9"/>
        <v>0</v>
      </c>
      <c r="AP27">
        <f t="shared" si="9"/>
        <v>-6.2903535050874391</v>
      </c>
      <c r="AQ27">
        <f t="shared" si="9"/>
        <v>-913.59586385856608</v>
      </c>
      <c r="AR27">
        <f t="shared" si="9"/>
        <v>-919.88621736365349</v>
      </c>
      <c r="AS27">
        <f t="shared" si="9"/>
        <v>-91.594029049279854</v>
      </c>
      <c r="AT27">
        <f t="shared" si="9"/>
        <v>197.4167138417956</v>
      </c>
      <c r="AU27">
        <f t="shared" si="9"/>
        <v>-814.06353257113767</v>
      </c>
      <c r="AW27">
        <v>24</v>
      </c>
      <c r="AX27">
        <f>IF(Z27&gt;0, (R27*SUMPRODUCT(K27:$K$98, X27:$X$98)-K27*$AZ$3)/Z27, 0)</f>
        <v>23145.223840462939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2000000</v>
      </c>
      <c r="S28">
        <f t="shared" si="1"/>
        <v>23882.322471873096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17278.444239087446</v>
      </c>
      <c r="AC28">
        <f t="shared" si="2"/>
        <v>17571.069244186921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-6645.0066556263919</v>
      </c>
      <c r="AI28">
        <f t="shared" si="6"/>
        <v>-6681.7934238832913</v>
      </c>
      <c r="AJ28">
        <f t="shared" si="7"/>
        <v>-292.62500509947495</v>
      </c>
      <c r="AK28">
        <f t="shared" si="22"/>
        <v>1209.4910967361213</v>
      </c>
      <c r="AL28">
        <f t="shared" si="8"/>
        <v>-5764.9273322466452</v>
      </c>
      <c r="AN28">
        <f t="shared" si="9"/>
        <v>0</v>
      </c>
      <c r="AO28">
        <f t="shared" si="9"/>
        <v>0</v>
      </c>
      <c r="AP28">
        <f t="shared" si="9"/>
        <v>-5.5352266874854852</v>
      </c>
      <c r="AQ28">
        <f t="shared" si="9"/>
        <v>-999.8600018864945</v>
      </c>
      <c r="AR28">
        <f t="shared" si="9"/>
        <v>-1005.3952285739799</v>
      </c>
      <c r="AS28">
        <f t="shared" si="9"/>
        <v>-44.03066141447168</v>
      </c>
      <c r="AT28">
        <f t="shared" si="9"/>
        <v>181.98954988861178</v>
      </c>
      <c r="AU28">
        <f t="shared" si="9"/>
        <v>-867.43634009983987</v>
      </c>
      <c r="AW28">
        <v>25</v>
      </c>
      <c r="AX28">
        <f>IF(Z28&gt;0, (R28*SUMPRODUCT(K28:$K$98, X28:$X$98)-K28*$AZ$3)/Z28, 0)</f>
        <v>23882.322471873096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5.383718E-3</v>
      </c>
      <c r="Q29" s="4">
        <f t="shared" si="21"/>
        <v>50</v>
      </c>
      <c r="R29">
        <f t="shared" si="0"/>
        <v>2000000</v>
      </c>
      <c r="S29">
        <f t="shared" si="1"/>
        <v>24361.923698184855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17571.069244186921</v>
      </c>
      <c r="AC29">
        <f t="shared" si="2"/>
        <v>17648.192161012965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-7921.9834570600051</v>
      </c>
      <c r="AI29">
        <f t="shared" si="6"/>
        <v>-7958.2043080479098</v>
      </c>
      <c r="AJ29">
        <f t="shared" si="7"/>
        <v>-77.122916826043365</v>
      </c>
      <c r="AK29">
        <f t="shared" si="22"/>
        <v>1229.9748470930847</v>
      </c>
      <c r="AL29">
        <f t="shared" si="8"/>
        <v>-6805.3523777808687</v>
      </c>
      <c r="AN29">
        <f t="shared" si="9"/>
        <v>0</v>
      </c>
      <c r="AO29">
        <f t="shared" si="9"/>
        <v>0</v>
      </c>
      <c r="AP29">
        <f t="shared" si="9"/>
        <v>-4.8661377866599409</v>
      </c>
      <c r="AQ29">
        <f t="shared" si="9"/>
        <v>-1064.2892696962851</v>
      </c>
      <c r="AR29">
        <f t="shared" si="9"/>
        <v>-1069.1554074829451</v>
      </c>
      <c r="AS29">
        <f t="shared" si="9"/>
        <v>-10.361179529160346</v>
      </c>
      <c r="AT29">
        <f t="shared" si="9"/>
        <v>165.24258588180786</v>
      </c>
      <c r="AU29">
        <f t="shared" si="9"/>
        <v>-914.27400113029762</v>
      </c>
      <c r="AW29">
        <v>26</v>
      </c>
      <c r="AX29">
        <f>IF(Z29&gt;0, (R29*SUMPRODUCT(K29:$K$98, X29:$X$98)-K29*$AZ$3)/Z29, 0)</f>
        <v>24361.923698184855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2000000</v>
      </c>
      <c r="S30">
        <f t="shared" si="1"/>
        <v>24625.433033577126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17648.192161012965</v>
      </c>
      <c r="AC30">
        <f t="shared" si="2"/>
        <v>17545.4947830243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-9355.9530238946063</v>
      </c>
      <c r="AI30">
        <f t="shared" si="6"/>
        <v>-9391.5777675470345</v>
      </c>
      <c r="AJ30">
        <f t="shared" si="7"/>
        <v>102.69737798866481</v>
      </c>
      <c r="AK30">
        <f t="shared" si="22"/>
        <v>1235.3734512709077</v>
      </c>
      <c r="AL30">
        <f t="shared" si="8"/>
        <v>-8053.5069382874617</v>
      </c>
      <c r="AN30">
        <f t="shared" si="9"/>
        <v>0</v>
      </c>
      <c r="AO30">
        <f t="shared" si="9"/>
        <v>0</v>
      </c>
      <c r="AP30">
        <f t="shared" si="9"/>
        <v>-4.2732615749480249</v>
      </c>
      <c r="AQ30">
        <f t="shared" si="9"/>
        <v>-1122.2658875554564</v>
      </c>
      <c r="AR30">
        <f t="shared" si="9"/>
        <v>-1126.5391491304044</v>
      </c>
      <c r="AS30">
        <f t="shared" si="9"/>
        <v>12.318762585031704</v>
      </c>
      <c r="AT30">
        <f t="shared" si="9"/>
        <v>148.18559682932954</v>
      </c>
      <c r="AU30">
        <f t="shared" si="9"/>
        <v>-966.03478971604318</v>
      </c>
      <c r="AW30">
        <v>27</v>
      </c>
      <c r="AX30">
        <f>IF(Z30&gt;0, (R30*SUMPRODUCT(K30:$K$98, X30:$X$98)-K30*$AZ$3)/Z30, 0)</f>
        <v>24625.433033577126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2000000</v>
      </c>
      <c r="S31">
        <f t="shared" si="1"/>
        <v>24691.883269056576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17545.4947830243</v>
      </c>
      <c r="AC31">
        <f t="shared" si="2"/>
        <v>17281.793084493507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-10944.385796683078</v>
      </c>
      <c r="AI31">
        <f t="shared" si="6"/>
        <v>-10979.380683254065</v>
      </c>
      <c r="AJ31">
        <f t="shared" si="7"/>
        <v>263.70169853079278</v>
      </c>
      <c r="AK31">
        <f t="shared" si="22"/>
        <v>1228.184634811701</v>
      </c>
      <c r="AL31">
        <f t="shared" si="8"/>
        <v>-9487.4943499115707</v>
      </c>
      <c r="AN31">
        <f t="shared" si="9"/>
        <v>0</v>
      </c>
      <c r="AO31">
        <f t="shared" si="9"/>
        <v>0</v>
      </c>
      <c r="AP31">
        <f t="shared" si="9"/>
        <v>-3.7479543903747059</v>
      </c>
      <c r="AQ31">
        <f t="shared" si="9"/>
        <v>-1172.1443563883668</v>
      </c>
      <c r="AR31">
        <f t="shared" si="9"/>
        <v>-1175.8923107787414</v>
      </c>
      <c r="AS31">
        <f t="shared" si="9"/>
        <v>28.242467274552151</v>
      </c>
      <c r="AT31">
        <f t="shared" si="9"/>
        <v>131.53864593605115</v>
      </c>
      <c r="AU31">
        <f t="shared" si="9"/>
        <v>-1016.111197568138</v>
      </c>
      <c r="AW31">
        <v>28</v>
      </c>
      <c r="AX31">
        <f>IF(Z31&gt;0, (R31*SUMPRODUCT(K31:$K$98, X31:$X$98)-K31*$AZ$3)/Z31, 0)</f>
        <v>24691.883269056576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2000000</v>
      </c>
      <c r="S32">
        <f t="shared" si="1"/>
        <v>24580.261855563505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17281.793084493507</v>
      </c>
      <c r="AC32">
        <f t="shared" si="2"/>
        <v>16876.223896877156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-12645.017318673705</v>
      </c>
      <c r="AI32">
        <f t="shared" si="6"/>
        <v>-12679.346130946014</v>
      </c>
      <c r="AJ32">
        <f t="shared" si="7"/>
        <v>405.56918761635097</v>
      </c>
      <c r="AK32">
        <f t="shared" si="22"/>
        <v>1209.7255159145457</v>
      </c>
      <c r="AL32">
        <f t="shared" si="8"/>
        <v>-11064.051427415117</v>
      </c>
      <c r="AN32">
        <f t="shared" si="9"/>
        <v>0</v>
      </c>
      <c r="AO32">
        <f t="shared" si="9"/>
        <v>0</v>
      </c>
      <c r="AP32">
        <f t="shared" si="9"/>
        <v>-3.2826944590931864</v>
      </c>
      <c r="AQ32">
        <f t="shared" si="9"/>
        <v>-1209.1804388067906</v>
      </c>
      <c r="AR32">
        <f t="shared" si="9"/>
        <v>-1212.4631332658839</v>
      </c>
      <c r="AS32">
        <f t="shared" si="9"/>
        <v>38.78257466079058</v>
      </c>
      <c r="AT32">
        <f t="shared" si="9"/>
        <v>115.68006538110043</v>
      </c>
      <c r="AU32">
        <f t="shared" si="9"/>
        <v>-1058.0004932239929</v>
      </c>
      <c r="AW32">
        <v>29</v>
      </c>
      <c r="AX32">
        <f>IF(Z32&gt;0, (R32*SUMPRODUCT(K32:$K$98, X32:$X$98)-K32*$AZ$3)/Z32, 0)</f>
        <v>24580.261855563505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2000000</v>
      </c>
      <c r="S33">
        <f t="shared" si="1"/>
        <v>24316.18038095157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16876.223896877156</v>
      </c>
      <c r="AC33">
        <f t="shared" si="2"/>
        <v>16351.485573045386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-14515.202259611098</v>
      </c>
      <c r="AI33">
        <f t="shared" si="6"/>
        <v>-14548.824903704195</v>
      </c>
      <c r="AJ33">
        <f t="shared" si="7"/>
        <v>524.73832383177069</v>
      </c>
      <c r="AK33">
        <f t="shared" si="22"/>
        <v>1181.3356727814009</v>
      </c>
      <c r="AL33">
        <f t="shared" si="8"/>
        <v>-12842.750907091024</v>
      </c>
      <c r="AN33">
        <f t="shared" si="9"/>
        <v>0</v>
      </c>
      <c r="AO33">
        <f t="shared" si="9"/>
        <v>0</v>
      </c>
      <c r="AP33">
        <f t="shared" si="9"/>
        <v>-2.8706849019873171</v>
      </c>
      <c r="AQ33">
        <f t="shared" si="9"/>
        <v>-1239.3008670163847</v>
      </c>
      <c r="AR33">
        <f t="shared" si="9"/>
        <v>-1242.171551918372</v>
      </c>
      <c r="AS33">
        <f t="shared" si="9"/>
        <v>44.801901348005153</v>
      </c>
      <c r="AT33">
        <f t="shared" si="9"/>
        <v>100.86186174539739</v>
      </c>
      <c r="AU33">
        <f t="shared" si="9"/>
        <v>-1096.5077888249696</v>
      </c>
      <c r="AW33">
        <v>30</v>
      </c>
      <c r="AX33">
        <f>IF(Z33&gt;0, (R33*SUMPRODUCT(K33:$K$98, X33:$X$98)-K33*$AZ$3)/Z33, 0)</f>
        <v>24316.18038095157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2000000</v>
      </c>
      <c r="S34">
        <f t="shared" si="1"/>
        <v>23915.614131798684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16351.485573045386</v>
      </c>
      <c r="AC34">
        <f t="shared" si="2"/>
        <v>15723.293737256692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-16558.945100362394</v>
      </c>
      <c r="AI34">
        <f t="shared" si="6"/>
        <v>-16591.81754438705</v>
      </c>
      <c r="AJ34">
        <f t="shared" si="7"/>
        <v>628.19183578869342</v>
      </c>
      <c r="AK34">
        <f t="shared" si="22"/>
        <v>1144.6039901131771</v>
      </c>
      <c r="AL34">
        <f t="shared" si="8"/>
        <v>-14819.021718485179</v>
      </c>
      <c r="AN34">
        <f t="shared" si="9"/>
        <v>0</v>
      </c>
      <c r="AO34">
        <f t="shared" si="9"/>
        <v>0</v>
      </c>
      <c r="AP34">
        <f t="shared" si="9"/>
        <v>-2.505922488568928</v>
      </c>
      <c r="AQ34">
        <f t="shared" si="9"/>
        <v>-1262.3166346515691</v>
      </c>
      <c r="AR34">
        <f t="shared" si="9"/>
        <v>-1264.8225571401381</v>
      </c>
      <c r="AS34">
        <f t="shared" si="9"/>
        <v>47.888135340881121</v>
      </c>
      <c r="AT34">
        <f t="shared" si="9"/>
        <v>87.255114866997346</v>
      </c>
      <c r="AU34">
        <f t="shared" ref="AU34:AU97" si="23">AL34*$K34</f>
        <v>-1129.6793069322596</v>
      </c>
      <c r="AW34">
        <v>31</v>
      </c>
      <c r="AX34">
        <f>IF(Z34&gt;0, (R34*SUMPRODUCT(K34:$K$98, X34:$X$98)-K34*$AZ$3)/Z34, 0)</f>
        <v>23915.614131798684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2000000</v>
      </c>
      <c r="S35">
        <f t="shared" si="1"/>
        <v>23389.877265472693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15723.293737256692</v>
      </c>
      <c r="AC35">
        <f t="shared" si="2"/>
        <v>15006.610166201277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-18577.435713660023</v>
      </c>
      <c r="AI35">
        <f t="shared" ref="AI35:AI66" si="25">SUM(AE35:AH35)</f>
        <v>-18609.514997351591</v>
      </c>
      <c r="AJ35">
        <f t="shared" si="7"/>
        <v>716.68357105541509</v>
      </c>
      <c r="AK35">
        <f t="shared" si="22"/>
        <v>1100.6305616079685</v>
      </c>
      <c r="AL35">
        <f t="shared" ref="AL35:AL98" si="26">SUM(AI35:AK35)</f>
        <v>-16792.200864688206</v>
      </c>
      <c r="AN35">
        <f t="shared" ref="AN35:AT66" si="27">AE35*$K35</f>
        <v>0</v>
      </c>
      <c r="AO35">
        <f t="shared" si="27"/>
        <v>0</v>
      </c>
      <c r="AP35">
        <f t="shared" si="27"/>
        <v>-2.1834451100372827</v>
      </c>
      <c r="AQ35">
        <f t="shared" si="27"/>
        <v>-1264.4550157672124</v>
      </c>
      <c r="AR35">
        <f t="shared" si="27"/>
        <v>-1266.6384608772496</v>
      </c>
      <c r="AS35">
        <f t="shared" si="27"/>
        <v>48.780367221114162</v>
      </c>
      <c r="AT35">
        <f t="shared" si="27"/>
        <v>74.91334410101399</v>
      </c>
      <c r="AU35">
        <f t="shared" si="23"/>
        <v>-1142.9447495551215</v>
      </c>
      <c r="AW35">
        <v>32</v>
      </c>
      <c r="AX35">
        <f>IF(Z35&gt;0, (R35*SUMPRODUCT(K35:$K$98, X35:$X$98)-K35*$AZ$3)/Z35, 0)</f>
        <v>23389.877265472693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2000000</v>
      </c>
      <c r="S36">
        <f t="shared" si="1"/>
        <v>22772.09323688607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15006.610166201277</v>
      </c>
      <c r="AC36">
        <f t="shared" si="2"/>
        <v>14229.327528644921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-20623.380118048266</v>
      </c>
      <c r="AI36">
        <f t="shared" si="25"/>
        <v>-20654.623024399967</v>
      </c>
      <c r="AJ36">
        <f t="shared" si="7"/>
        <v>777.28263755635635</v>
      </c>
      <c r="AK36">
        <f t="shared" si="22"/>
        <v>1050.4627116340896</v>
      </c>
      <c r="AL36">
        <f t="shared" si="26"/>
        <v>-18826.877675209522</v>
      </c>
      <c r="AN36">
        <f t="shared" si="27"/>
        <v>0</v>
      </c>
      <c r="AO36">
        <f t="shared" si="27"/>
        <v>0</v>
      </c>
      <c r="AP36">
        <f t="shared" si="27"/>
        <v>-1.8986766994255306</v>
      </c>
      <c r="AQ36">
        <f t="shared" si="27"/>
        <v>-1253.3126992969881</v>
      </c>
      <c r="AR36">
        <f t="shared" si="27"/>
        <v>-1255.2113759964136</v>
      </c>
      <c r="AS36">
        <f t="shared" si="27"/>
        <v>47.23659240222706</v>
      </c>
      <c r="AT36">
        <f t="shared" si="27"/>
        <v>63.838141424585714</v>
      </c>
      <c r="AU36">
        <f t="shared" si="23"/>
        <v>-1144.1366421696009</v>
      </c>
      <c r="AW36">
        <v>33</v>
      </c>
      <c r="AX36">
        <f>IF(Z36&gt;0, (R36*SUMPRODUCT(K36:$K$98, X36:$X$98)-K36*$AZ$3)/Z36, 0)</f>
        <v>22772.09323688607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2000000</v>
      </c>
      <c r="S37">
        <f t="shared" si="1"/>
        <v>22085.5591244315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14229.327528644921</v>
      </c>
      <c r="AC37">
        <f t="shared" si="2"/>
        <v>13410.990167036192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-22761.255845900876</v>
      </c>
      <c r="AI37">
        <f t="shared" si="25"/>
        <v>-22791.617291792914</v>
      </c>
      <c r="AJ37">
        <f t="shared" si="7"/>
        <v>818.33736160872832</v>
      </c>
      <c r="AK37">
        <f t="shared" si="22"/>
        <v>996.05292700514451</v>
      </c>
      <c r="AL37">
        <f t="shared" si="26"/>
        <v>-20977.227003179043</v>
      </c>
      <c r="AN37">
        <f t="shared" si="27"/>
        <v>0</v>
      </c>
      <c r="AO37">
        <f t="shared" si="27"/>
        <v>0</v>
      </c>
      <c r="AP37">
        <f t="shared" si="27"/>
        <v>-1.647418812311229</v>
      </c>
      <c r="AQ37">
        <f t="shared" si="27"/>
        <v>-1235.0308086678003</v>
      </c>
      <c r="AR37">
        <f t="shared" si="27"/>
        <v>-1236.6782274801117</v>
      </c>
      <c r="AS37">
        <f t="shared" si="27"/>
        <v>44.403167396087063</v>
      </c>
      <c r="AT37">
        <f t="shared" si="27"/>
        <v>54.046053532526614</v>
      </c>
      <c r="AU37">
        <f t="shared" si="23"/>
        <v>-1138.2290065514981</v>
      </c>
      <c r="AW37">
        <v>34</v>
      </c>
      <c r="AX37">
        <f>IF(Z37&gt;0, (R37*SUMPRODUCT(K37:$K$98, X37:$X$98)-K37*$AZ$3)/Z37, 0)</f>
        <v>22085.5591244315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2000000</v>
      </c>
      <c r="S38">
        <f t="shared" si="1"/>
        <v>21348.241625401355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13410.990167036192</v>
      </c>
      <c r="AC38">
        <f t="shared" si="2"/>
        <v>12564.330195590053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-25229.878182064094</v>
      </c>
      <c r="AI38">
        <f t="shared" si="25"/>
        <v>-25259.305266542659</v>
      </c>
      <c r="AJ38">
        <f t="shared" si="7"/>
        <v>846.65997144613902</v>
      </c>
      <c r="AK38">
        <f t="shared" si="22"/>
        <v>938.76931169253351</v>
      </c>
      <c r="AL38">
        <f t="shared" si="26"/>
        <v>-23473.875983403985</v>
      </c>
      <c r="AN38">
        <f t="shared" si="27"/>
        <v>0</v>
      </c>
      <c r="AO38">
        <f t="shared" si="27"/>
        <v>0</v>
      </c>
      <c r="AP38">
        <f t="shared" si="27"/>
        <v>-1.4256429946741414</v>
      </c>
      <c r="AQ38">
        <f t="shared" si="27"/>
        <v>-1222.3025054670888</v>
      </c>
      <c r="AR38">
        <f t="shared" si="27"/>
        <v>-1223.7281484617629</v>
      </c>
      <c r="AS38">
        <f t="shared" si="27"/>
        <v>41.01782009843398</v>
      </c>
      <c r="AT38">
        <f t="shared" si="27"/>
        <v>45.480206977500458</v>
      </c>
      <c r="AU38">
        <f t="shared" si="23"/>
        <v>-1137.2301213858284</v>
      </c>
      <c r="AW38">
        <v>35</v>
      </c>
      <c r="AX38">
        <f>IF(Z38&gt;0, (R38*SUMPRODUCT(K38:$K$98, X38:$X$98)-K38*$AZ$3)/Z38, 0)</f>
        <v>21348.241625401355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2000000</v>
      </c>
      <c r="S39">
        <f t="shared" si="1"/>
        <v>20549.115774307644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12564.330195590053</v>
      </c>
      <c r="AC39">
        <f t="shared" si="2"/>
        <v>11688.787366213735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-27668.717305966857</v>
      </c>
      <c r="AI39">
        <f t="shared" si="25"/>
        <v>-27697.158401667988</v>
      </c>
      <c r="AJ39">
        <f t="shared" si="7"/>
        <v>875.54282937631797</v>
      </c>
      <c r="AK39">
        <f t="shared" si="22"/>
        <v>879.50311369130384</v>
      </c>
      <c r="AL39">
        <f t="shared" si="26"/>
        <v>-25942.112458600368</v>
      </c>
      <c r="AN39">
        <f t="shared" si="27"/>
        <v>0</v>
      </c>
      <c r="AO39">
        <f t="shared" si="27"/>
        <v>0</v>
      </c>
      <c r="AP39">
        <f t="shared" si="27"/>
        <v>-1.2302456819980823</v>
      </c>
      <c r="AQ39">
        <f t="shared" si="27"/>
        <v>-1196.835746055267</v>
      </c>
      <c r="AR39">
        <f t="shared" si="27"/>
        <v>-1198.065991737265</v>
      </c>
      <c r="AS39">
        <f t="shared" si="27"/>
        <v>37.872408171735721</v>
      </c>
      <c r="AT39">
        <f t="shared" si="27"/>
        <v>38.043713902330431</v>
      </c>
      <c r="AU39">
        <f t="shared" si="23"/>
        <v>-1122.1498696631991</v>
      </c>
      <c r="AW39">
        <v>36</v>
      </c>
      <c r="AX39">
        <f>IF(Z39&gt;0, (R39*SUMPRODUCT(K39:$K$98, X39:$X$98)-K39*$AZ$3)/Z39, 0)</f>
        <v>20549.115774307644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2000000</v>
      </c>
      <c r="S40">
        <f t="shared" si="1"/>
        <v>19703.124376603439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11688.787366213735</v>
      </c>
      <c r="AC40">
        <f t="shared" si="2"/>
        <v>10801.558473810943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-29836.360111680016</v>
      </c>
      <c r="AI40">
        <f t="shared" si="25"/>
        <v>-29863.770887421342</v>
      </c>
      <c r="AJ40">
        <f t="shared" si="7"/>
        <v>887.22889240279255</v>
      </c>
      <c r="AK40">
        <f t="shared" si="22"/>
        <v>818.21511563496153</v>
      </c>
      <c r="AL40">
        <f t="shared" si="26"/>
        <v>-28158.326879383589</v>
      </c>
      <c r="AN40">
        <f t="shared" si="27"/>
        <v>0</v>
      </c>
      <c r="AO40">
        <f t="shared" si="27"/>
        <v>0</v>
      </c>
      <c r="AP40">
        <f t="shared" si="27"/>
        <v>-1.0586412920368011</v>
      </c>
      <c r="AQ40">
        <f t="shared" si="27"/>
        <v>-1152.320646317296</v>
      </c>
      <c r="AR40">
        <f t="shared" si="27"/>
        <v>-1153.3792876093328</v>
      </c>
      <c r="AS40">
        <f t="shared" si="27"/>
        <v>34.26598173832663</v>
      </c>
      <c r="AT40">
        <f t="shared" si="27"/>
        <v>31.600576187775825</v>
      </c>
      <c r="AU40">
        <f t="shared" si="23"/>
        <v>-1087.5127296832304</v>
      </c>
      <c r="AW40">
        <v>37</v>
      </c>
      <c r="AX40">
        <f>IF(Z40&gt;0, (R40*SUMPRODUCT(K40:$K$98, X40:$X$98)-K40*$AZ$3)/Z40, 0)</f>
        <v>19703.124376603439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2000000</v>
      </c>
      <c r="S41">
        <f t="shared" si="1"/>
        <v>18844.496399792832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10801.558473810943</v>
      </c>
      <c r="AC41">
        <f t="shared" si="2"/>
        <v>9925.6725182547816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-32037.39891432627</v>
      </c>
      <c r="AI41">
        <f t="shared" si="25"/>
        <v>-32063.734647337325</v>
      </c>
      <c r="AJ41">
        <f t="shared" si="7"/>
        <v>875.88595555616121</v>
      </c>
      <c r="AK41">
        <f t="shared" si="22"/>
        <v>756.10909316676612</v>
      </c>
      <c r="AL41">
        <f t="shared" si="26"/>
        <v>-30431.739598614397</v>
      </c>
      <c r="AN41">
        <f t="shared" si="27"/>
        <v>0</v>
      </c>
      <c r="AO41">
        <f t="shared" si="27"/>
        <v>0</v>
      </c>
      <c r="AP41">
        <f t="shared" si="27"/>
        <v>-0.90814436201054438</v>
      </c>
      <c r="AQ41">
        <f t="shared" si="27"/>
        <v>-1104.7569165936861</v>
      </c>
      <c r="AR41">
        <f t="shared" si="27"/>
        <v>-1105.6650609556966</v>
      </c>
      <c r="AS41">
        <f t="shared" si="27"/>
        <v>30.203484063596555</v>
      </c>
      <c r="AT41">
        <f t="shared" si="27"/>
        <v>26.073176309011572</v>
      </c>
      <c r="AU41">
        <f t="shared" si="23"/>
        <v>-1049.3884005830885</v>
      </c>
      <c r="AW41">
        <v>38</v>
      </c>
      <c r="AX41">
        <f>IF(Z41&gt;0, (R41*SUMPRODUCT(K41:$K$98, X41:$X$98)-K41*$AZ$3)/Z41, 0)</f>
        <v>18844.496399792832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2000000</v>
      </c>
      <c r="S42">
        <f t="shared" si="1"/>
        <v>17977.962654521281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9925.6725182547816</v>
      </c>
      <c r="AC42">
        <f t="shared" si="2"/>
        <v>9067.7322898406819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-34134.194423378074</v>
      </c>
      <c r="AI42">
        <f t="shared" si="25"/>
        <v>-34159.413444198435</v>
      </c>
      <c r="AJ42">
        <f t="shared" si="7"/>
        <v>857.94022841409969</v>
      </c>
      <c r="AK42">
        <f t="shared" si="22"/>
        <v>694.79707627783478</v>
      </c>
      <c r="AL42">
        <f t="shared" si="26"/>
        <v>-32606.676139506504</v>
      </c>
      <c r="AN42">
        <f t="shared" si="27"/>
        <v>0</v>
      </c>
      <c r="AO42">
        <f t="shared" si="27"/>
        <v>0</v>
      </c>
      <c r="AP42">
        <f t="shared" si="27"/>
        <v>-0.77646105537018317</v>
      </c>
      <c r="AQ42">
        <f t="shared" si="27"/>
        <v>-1050.9477277083429</v>
      </c>
      <c r="AR42">
        <f t="shared" si="27"/>
        <v>-1051.7241887637131</v>
      </c>
      <c r="AS42">
        <f t="shared" si="27"/>
        <v>26.414870741576546</v>
      </c>
      <c r="AT42">
        <f t="shared" si="27"/>
        <v>21.391903950499827</v>
      </c>
      <c r="AU42">
        <f t="shared" si="23"/>
        <v>-1003.9174140716368</v>
      </c>
      <c r="AW42">
        <v>39</v>
      </c>
      <c r="AX42">
        <f>IF(Z42&gt;0, (R42*SUMPRODUCT(K42:$K$98, X42:$X$98)-K42*$AZ$3)/Z42, 0)</f>
        <v>17977.962654521281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2000000</v>
      </c>
      <c r="S43">
        <f t="shared" si="1"/>
        <v>17117.748956382035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9067.7322898406819</v>
      </c>
      <c r="AC43">
        <f t="shared" si="2"/>
        <v>8237.156605149823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-36262.030568306436</v>
      </c>
      <c r="AI43">
        <f t="shared" si="25"/>
        <v>-36286.090848154388</v>
      </c>
      <c r="AJ43">
        <f t="shared" si="7"/>
        <v>830.57568469085891</v>
      </c>
      <c r="AK43">
        <f t="shared" si="22"/>
        <v>634.7412602888478</v>
      </c>
      <c r="AL43">
        <f t="shared" si="26"/>
        <v>-34820.773903174675</v>
      </c>
      <c r="AN43">
        <f t="shared" si="27"/>
        <v>0</v>
      </c>
      <c r="AO43">
        <f t="shared" si="27"/>
        <v>0</v>
      </c>
      <c r="AP43">
        <f t="shared" si="27"/>
        <v>-0.66141510580994622</v>
      </c>
      <c r="AQ43">
        <f t="shared" si="27"/>
        <v>-996.84022533363327</v>
      </c>
      <c r="AR43">
        <f t="shared" si="27"/>
        <v>-997.50164043944335</v>
      </c>
      <c r="AS43">
        <f t="shared" si="27"/>
        <v>22.832456972432055</v>
      </c>
      <c r="AT43">
        <f t="shared" si="27"/>
        <v>17.448984820169169</v>
      </c>
      <c r="AU43">
        <f t="shared" si="23"/>
        <v>-957.22019864684194</v>
      </c>
      <c r="AW43">
        <v>40</v>
      </c>
      <c r="AX43">
        <f>IF(Z43&gt;0, (R43*SUMPRODUCT(K43:$K$98, X43:$X$98)-K43*$AZ$3)/Z43, 0)</f>
        <v>17117.748956382035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2000000</v>
      </c>
      <c r="S44">
        <f t="shared" si="1"/>
        <v>16269.109937238671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8237.156605149823</v>
      </c>
      <c r="AC44">
        <f t="shared" si="2"/>
        <v>7437.0771325103769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-38529.675003188648</v>
      </c>
      <c r="AI44">
        <f t="shared" si="25"/>
        <v>-38552.531438363039</v>
      </c>
      <c r="AJ44">
        <f t="shared" si="7"/>
        <v>800.07947263944607</v>
      </c>
      <c r="AK44">
        <f t="shared" si="22"/>
        <v>576.60096236048764</v>
      </c>
      <c r="AL44">
        <f t="shared" si="26"/>
        <v>-37175.85100336311</v>
      </c>
      <c r="AN44">
        <f t="shared" si="27"/>
        <v>0</v>
      </c>
      <c r="AO44">
        <f t="shared" si="27"/>
        <v>0</v>
      </c>
      <c r="AP44">
        <f t="shared" si="27"/>
        <v>-0.5610013528240364</v>
      </c>
      <c r="AQ44">
        <f t="shared" si="27"/>
        <v>-945.69427103306896</v>
      </c>
      <c r="AR44">
        <f t="shared" si="27"/>
        <v>-946.25527238589302</v>
      </c>
      <c r="AS44">
        <f t="shared" si="27"/>
        <v>19.637605912421161</v>
      </c>
      <c r="AT44">
        <f t="shared" si="27"/>
        <v>14.152422171516896</v>
      </c>
      <c r="AU44">
        <f t="shared" si="23"/>
        <v>-912.46524430195507</v>
      </c>
      <c r="AW44">
        <v>41</v>
      </c>
      <c r="AX44">
        <f>IF(Z44&gt;0, (R44*SUMPRODUCT(K44:$K$98, X44:$X$98)-K44*$AZ$3)/Z44, 0)</f>
        <v>16269.109937238671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2000000</v>
      </c>
      <c r="S45">
        <f t="shared" si="1"/>
        <v>15423.79293411517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7437.0771325103769</v>
      </c>
      <c r="AC45">
        <f t="shared" si="2"/>
        <v>6667.0621049542588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-40598.285849806642</v>
      </c>
      <c r="AI45">
        <f t="shared" si="25"/>
        <v>-40619.898763483041</v>
      </c>
      <c r="AJ45">
        <f t="shared" si="7"/>
        <v>770.01502755611818</v>
      </c>
      <c r="AK45">
        <f t="shared" si="22"/>
        <v>520.59539927572644</v>
      </c>
      <c r="AL45">
        <f t="shared" si="26"/>
        <v>-39329.288336651196</v>
      </c>
      <c r="AN45">
        <f t="shared" si="27"/>
        <v>0</v>
      </c>
      <c r="AO45">
        <f t="shared" si="27"/>
        <v>0</v>
      </c>
      <c r="AP45">
        <f t="shared" si="27"/>
        <v>-0.47364254774341968</v>
      </c>
      <c r="AQ45">
        <f t="shared" si="27"/>
        <v>-889.70306511306967</v>
      </c>
      <c r="AR45">
        <f t="shared" si="27"/>
        <v>-890.17670766081301</v>
      </c>
      <c r="AS45">
        <f t="shared" si="27"/>
        <v>16.874720591265209</v>
      </c>
      <c r="AT45">
        <f t="shared" si="27"/>
        <v>11.408740855042334</v>
      </c>
      <c r="AU45">
        <f t="shared" si="23"/>
        <v>-861.89324621450544</v>
      </c>
      <c r="AW45">
        <v>42</v>
      </c>
      <c r="AX45">
        <f>IF(Z45&gt;0, (R45*SUMPRODUCT(K45:$K$98, X45:$X$98)-K45*$AZ$3)/Z45, 0)</f>
        <v>15423.79293411517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2000000</v>
      </c>
      <c r="S46">
        <f t="shared" si="1"/>
        <v>14589.916484447622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6667.0621049542588</v>
      </c>
      <c r="AC46">
        <f t="shared" si="2"/>
        <v>5934.2155072313135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-42403.324580899542</v>
      </c>
      <c r="AI46">
        <f t="shared" si="25"/>
        <v>-42423.661282324654</v>
      </c>
      <c r="AJ46">
        <f t="shared" si="7"/>
        <v>732.84659772294526</v>
      </c>
      <c r="AK46">
        <f t="shared" si="22"/>
        <v>466.69434734679817</v>
      </c>
      <c r="AL46">
        <f t="shared" si="26"/>
        <v>-41224.120337254913</v>
      </c>
      <c r="AN46">
        <f t="shared" si="27"/>
        <v>0</v>
      </c>
      <c r="AO46">
        <f t="shared" si="27"/>
        <v>0</v>
      </c>
      <c r="AP46">
        <f t="shared" si="27"/>
        <v>-0.39792376727323447</v>
      </c>
      <c r="AQ46">
        <f t="shared" si="27"/>
        <v>-829.6965328558141</v>
      </c>
      <c r="AR46">
        <f t="shared" si="27"/>
        <v>-830.09445662308724</v>
      </c>
      <c r="AS46">
        <f t="shared" si="27"/>
        <v>14.339448315800153</v>
      </c>
      <c r="AT46">
        <f t="shared" si="27"/>
        <v>9.1317057264765786</v>
      </c>
      <c r="AU46">
        <f t="shared" si="23"/>
        <v>-806.62330258081056</v>
      </c>
      <c r="AW46">
        <v>43</v>
      </c>
      <c r="AX46">
        <f>IF(Z46&gt;0, (R46*SUMPRODUCT(K46:$K$98, X46:$X$98)-K46*$AZ$3)/Z46, 0)</f>
        <v>14589.916484447622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2000000</v>
      </c>
      <c r="S47">
        <f t="shared" si="1"/>
        <v>13780.103838672394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5934.2155072313135</v>
      </c>
      <c r="AC47">
        <f t="shared" si="2"/>
        <v>5244.56939168812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-44153.424078902666</v>
      </c>
      <c r="AI47">
        <f t="shared" si="25"/>
        <v>-44172.45357771156</v>
      </c>
      <c r="AJ47">
        <f t="shared" si="7"/>
        <v>689.64611554319345</v>
      </c>
      <c r="AK47">
        <f t="shared" si="22"/>
        <v>415.395085506192</v>
      </c>
      <c r="AL47">
        <f t="shared" si="26"/>
        <v>-43067.412376662171</v>
      </c>
      <c r="AN47">
        <f t="shared" si="27"/>
        <v>0</v>
      </c>
      <c r="AO47">
        <f t="shared" si="27"/>
        <v>0</v>
      </c>
      <c r="AP47">
        <f t="shared" si="27"/>
        <v>-0.33245180444009181</v>
      </c>
      <c r="AQ47">
        <f t="shared" si="27"/>
        <v>-771.37530812854357</v>
      </c>
      <c r="AR47">
        <f t="shared" si="27"/>
        <v>-771.70775993298378</v>
      </c>
      <c r="AS47">
        <f t="shared" si="27"/>
        <v>12.048351763753066</v>
      </c>
      <c r="AT47">
        <f t="shared" si="27"/>
        <v>7.2570931646165784</v>
      </c>
      <c r="AU47">
        <f t="shared" si="23"/>
        <v>-752.40231500461402</v>
      </c>
      <c r="AW47">
        <v>44</v>
      </c>
      <c r="AX47">
        <f>IF(Z47&gt;0, (R47*SUMPRODUCT(K47:$K$98, X47:$X$98)-K47*$AZ$3)/Z47, 0)</f>
        <v>13780.103838672394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2000000</v>
      </c>
      <c r="S48">
        <f t="shared" si="1"/>
        <v>12993.700835242145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5244.56939168812</v>
      </c>
      <c r="AC48">
        <f t="shared" si="2"/>
        <v>4598.2390990172726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-45803.804965032265</v>
      </c>
      <c r="AI48">
        <f t="shared" si="25"/>
        <v>-45821.499073728941</v>
      </c>
      <c r="AJ48">
        <f t="shared" si="7"/>
        <v>646.33029267084748</v>
      </c>
      <c r="AK48">
        <f t="shared" si="22"/>
        <v>367.11985741816846</v>
      </c>
      <c r="AL48">
        <f t="shared" si="26"/>
        <v>-44808.048923639923</v>
      </c>
      <c r="AN48">
        <f t="shared" si="27"/>
        <v>0</v>
      </c>
      <c r="AO48">
        <f t="shared" si="27"/>
        <v>0</v>
      </c>
      <c r="AP48">
        <f t="shared" si="27"/>
        <v>-0.27600186235127622</v>
      </c>
      <c r="AQ48">
        <f t="shared" si="27"/>
        <v>-714.47144865219877</v>
      </c>
      <c r="AR48">
        <f t="shared" si="27"/>
        <v>-714.74745051455</v>
      </c>
      <c r="AS48">
        <f t="shared" si="27"/>
        <v>10.081794315229434</v>
      </c>
      <c r="AT48">
        <f t="shared" si="27"/>
        <v>5.7265254831730923</v>
      </c>
      <c r="AU48">
        <f t="shared" si="23"/>
        <v>-698.93913071614747</v>
      </c>
      <c r="AW48">
        <v>45</v>
      </c>
      <c r="AX48">
        <f>IF(Z48&gt;0, (R48*SUMPRODUCT(K48:$K$98, X48:$X$98)-K48*$AZ$3)/Z48, 0)</f>
        <v>12993.700835242145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2000000</v>
      </c>
      <c r="S49">
        <f t="shared" si="1"/>
        <v>12231.103718110198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4598.2390990172726</v>
      </c>
      <c r="AC49">
        <f t="shared" si="2"/>
        <v>3995.41498559516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-47366.271878376254</v>
      </c>
      <c r="AI49">
        <f t="shared" si="25"/>
        <v>-47382.604889189002</v>
      </c>
      <c r="AJ49">
        <f t="shared" si="7"/>
        <v>602.82411342211253</v>
      </c>
      <c r="AK49">
        <f t="shared" si="22"/>
        <v>321.87673693120911</v>
      </c>
      <c r="AL49">
        <f t="shared" si="26"/>
        <v>-46457.904038835681</v>
      </c>
      <c r="AN49">
        <f t="shared" si="27"/>
        <v>0</v>
      </c>
      <c r="AO49">
        <f t="shared" si="27"/>
        <v>0</v>
      </c>
      <c r="AP49">
        <f t="shared" si="27"/>
        <v>-0.22747388690014247</v>
      </c>
      <c r="AQ49">
        <f t="shared" si="27"/>
        <v>-659.68179998585174</v>
      </c>
      <c r="AR49">
        <f t="shared" si="27"/>
        <v>-659.9092738727519</v>
      </c>
      <c r="AS49">
        <f t="shared" si="27"/>
        <v>8.3956807332924281</v>
      </c>
      <c r="AT49">
        <f t="shared" si="27"/>
        <v>4.4828570367027059</v>
      </c>
      <c r="AU49">
        <f t="shared" si="23"/>
        <v>-647.03073610275669</v>
      </c>
      <c r="AW49">
        <v>46</v>
      </c>
      <c r="AX49">
        <f>IF(Z49&gt;0, (R49*SUMPRODUCT(K49:$K$98, X49:$X$98)-K49*$AZ$3)/Z49, 0)</f>
        <v>12231.103718110198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2000000</v>
      </c>
      <c r="S50">
        <f t="shared" si="1"/>
        <v>11490.135785401277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3995.41498559516</v>
      </c>
      <c r="AC50">
        <f t="shared" si="2"/>
        <v>3435.4183063504584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-48810.255499275605</v>
      </c>
      <c r="AI50">
        <f t="shared" si="25"/>
        <v>-48825.204923592748</v>
      </c>
      <c r="AJ50">
        <f t="shared" si="7"/>
        <v>559.99667924470168</v>
      </c>
      <c r="AK50">
        <f t="shared" si="22"/>
        <v>279.6790489916612</v>
      </c>
      <c r="AL50">
        <f t="shared" si="26"/>
        <v>-47985.529195356386</v>
      </c>
      <c r="AN50">
        <f t="shared" si="27"/>
        <v>0</v>
      </c>
      <c r="AO50">
        <f t="shared" si="27"/>
        <v>0</v>
      </c>
      <c r="AP50">
        <f t="shared" si="27"/>
        <v>-0.18589672776183044</v>
      </c>
      <c r="AQ50">
        <f t="shared" si="27"/>
        <v>-606.95760492467457</v>
      </c>
      <c r="AR50">
        <f t="shared" si="27"/>
        <v>-607.1435016524365</v>
      </c>
      <c r="AS50">
        <f t="shared" si="27"/>
        <v>6.9635825447621302</v>
      </c>
      <c r="AT50">
        <f t="shared" si="27"/>
        <v>3.477820879796639</v>
      </c>
      <c r="AU50">
        <f t="shared" si="23"/>
        <v>-596.70209822787774</v>
      </c>
      <c r="AW50">
        <v>47</v>
      </c>
      <c r="AX50">
        <f>IF(Z50&gt;0, (R50*SUMPRODUCT(K50:$K$98, X50:$X$98)-K50*$AZ$3)/Z50, 0)</f>
        <v>11490.135785401277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2000000</v>
      </c>
      <c r="S51">
        <f t="shared" si="1"/>
        <v>10766.486313561638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3435.4183063504584</v>
      </c>
      <c r="AC51">
        <f t="shared" si="2"/>
        <v>2917.465273516098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-50044.111012464768</v>
      </c>
      <c r="AI51">
        <f t="shared" si="25"/>
        <v>-50057.659839763422</v>
      </c>
      <c r="AJ51">
        <f t="shared" si="7"/>
        <v>517.95303283436033</v>
      </c>
      <c r="AK51">
        <f t="shared" si="22"/>
        <v>240.47928144453212</v>
      </c>
      <c r="AL51">
        <f t="shared" si="26"/>
        <v>-49299.22752548453</v>
      </c>
      <c r="AN51">
        <f t="shared" si="27"/>
        <v>0</v>
      </c>
      <c r="AO51">
        <f t="shared" si="27"/>
        <v>0</v>
      </c>
      <c r="AP51">
        <f t="shared" si="27"/>
        <v>-0.15042878947798272</v>
      </c>
      <c r="AQ51">
        <f t="shared" si="27"/>
        <v>-555.62558103112417</v>
      </c>
      <c r="AR51">
        <f t="shared" si="27"/>
        <v>-555.7760098206021</v>
      </c>
      <c r="AS51">
        <f t="shared" si="27"/>
        <v>5.7506857249146339</v>
      </c>
      <c r="AT51">
        <f t="shared" si="27"/>
        <v>2.6699733050565087</v>
      </c>
      <c r="AU51">
        <f t="shared" si="23"/>
        <v>-547.35535079063095</v>
      </c>
      <c r="AW51">
        <v>48</v>
      </c>
      <c r="AX51">
        <f>IF(Z51&gt;0, (R51*SUMPRODUCT(K51:$K$98, X51:$X$98)-K51*$AZ$3)/Z51, 0)</f>
        <v>10766.486313561638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2000000</v>
      </c>
      <c r="S52">
        <f t="shared" si="1"/>
        <v>10059.337731384368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2917.465273516098</v>
      </c>
      <c r="AC52">
        <f t="shared" si="2"/>
        <v>2441.3080604227516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-51152.092462344583</v>
      </c>
      <c r="AI52">
        <f t="shared" si="25"/>
        <v>-51164.226999058694</v>
      </c>
      <c r="AJ52">
        <f t="shared" si="7"/>
        <v>476.1572130933464</v>
      </c>
      <c r="AK52">
        <f t="shared" si="22"/>
        <v>204.22256914612689</v>
      </c>
      <c r="AL52">
        <f t="shared" si="26"/>
        <v>-50483.847216819217</v>
      </c>
      <c r="AN52">
        <f t="shared" si="27"/>
        <v>0</v>
      </c>
      <c r="AO52">
        <f t="shared" si="27"/>
        <v>0</v>
      </c>
      <c r="AP52">
        <f t="shared" si="27"/>
        <v>-0.12029135889026622</v>
      </c>
      <c r="AQ52">
        <f t="shared" si="27"/>
        <v>-507.07784378945405</v>
      </c>
      <c r="AR52">
        <f t="shared" si="27"/>
        <v>-507.19813514834431</v>
      </c>
      <c r="AS52">
        <f t="shared" si="27"/>
        <v>4.7202130215476776</v>
      </c>
      <c r="AT52">
        <f t="shared" si="27"/>
        <v>2.0244868788504324</v>
      </c>
      <c r="AU52">
        <f t="shared" si="23"/>
        <v>-500.45343524794617</v>
      </c>
      <c r="AW52">
        <v>49</v>
      </c>
      <c r="AX52">
        <f>IF(Z52&gt;0, (R52*SUMPRODUCT(K52:$K$98, X52:$X$98)-K52*$AZ$3)/Z52, 0)</f>
        <v>10059.337731384368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2000000</v>
      </c>
      <c r="S53">
        <f t="shared" si="1"/>
        <v>9354.1053998045863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2441.3080604227516</v>
      </c>
      <c r="AC53">
        <f t="shared" si="2"/>
        <v>2005.1841165777416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-51799.511341634934</v>
      </c>
      <c r="AI53">
        <f t="shared" si="25"/>
        <v>-51810.229545198366</v>
      </c>
      <c r="AJ53">
        <f t="shared" si="7"/>
        <v>436.12394384500999</v>
      </c>
      <c r="AK53">
        <f t="shared" si="22"/>
        <v>170.89156422959263</v>
      </c>
      <c r="AL53">
        <f t="shared" si="26"/>
        <v>-51203.214037123769</v>
      </c>
      <c r="AN53">
        <f t="shared" si="27"/>
        <v>0</v>
      </c>
      <c r="AO53">
        <f t="shared" si="27"/>
        <v>0</v>
      </c>
      <c r="AP53">
        <f t="shared" si="27"/>
        <v>-9.4867009250081541E-2</v>
      </c>
      <c r="AQ53">
        <f t="shared" si="27"/>
        <v>-458.47839075972144</v>
      </c>
      <c r="AR53">
        <f t="shared" si="27"/>
        <v>-458.57325776897153</v>
      </c>
      <c r="AS53">
        <f t="shared" si="27"/>
        <v>3.8601407381448904</v>
      </c>
      <c r="AT53">
        <f t="shared" si="27"/>
        <v>1.5125642565554416</v>
      </c>
      <c r="AU53">
        <f t="shared" si="23"/>
        <v>-453.20055277427127</v>
      </c>
      <c r="AW53">
        <v>50</v>
      </c>
      <c r="AX53">
        <f>IF(Z53&gt;0, (R53*SUMPRODUCT(K53:$K$98, X53:$X$98)-K53*$AZ$3)/Z53, 0)</f>
        <v>9354.1053998045863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2000000</v>
      </c>
      <c r="S54">
        <f t="shared" si="1"/>
        <v>8641.9534819239088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2005.1841165777416</v>
      </c>
      <c r="AC54">
        <f t="shared" si="2"/>
        <v>1610.0574221969891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-51826.630876809606</v>
      </c>
      <c r="AI54">
        <f t="shared" si="25"/>
        <v>-51835.946232565482</v>
      </c>
      <c r="AJ54">
        <f t="shared" si="7"/>
        <v>395.1266943807525</v>
      </c>
      <c r="AK54">
        <f t="shared" si="22"/>
        <v>140.36288816044194</v>
      </c>
      <c r="AL54">
        <f t="shared" si="26"/>
        <v>-51300.456650024287</v>
      </c>
      <c r="AN54">
        <f t="shared" si="27"/>
        <v>0</v>
      </c>
      <c r="AO54">
        <f t="shared" si="27"/>
        <v>0</v>
      </c>
      <c r="AP54">
        <f t="shared" si="27"/>
        <v>-7.3616409376298472E-2</v>
      </c>
      <c r="AQ54">
        <f t="shared" si="27"/>
        <v>-409.57002343308665</v>
      </c>
      <c r="AR54">
        <f t="shared" si="27"/>
        <v>-409.64363984246296</v>
      </c>
      <c r="AS54">
        <f t="shared" si="27"/>
        <v>3.1225654984448621</v>
      </c>
      <c r="AT54">
        <f t="shared" si="27"/>
        <v>1.1092450043618745</v>
      </c>
      <c r="AU54">
        <f t="shared" si="23"/>
        <v>-405.41182933965621</v>
      </c>
      <c r="AW54">
        <v>51</v>
      </c>
      <c r="AX54">
        <f>IF(Z54&gt;0, (R54*SUMPRODUCT(K54:$K$98, X54:$X$98)-K54*$AZ$3)/Z54, 0)</f>
        <v>8641.9534819239088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2000000</v>
      </c>
      <c r="S55">
        <f t="shared" si="1"/>
        <v>7912.2596764524696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1610.0574221969891</v>
      </c>
      <c r="AC55">
        <f t="shared" si="2"/>
        <v>1257.051413387981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-51140.323124331779</v>
      </c>
      <c r="AI55">
        <f t="shared" si="25"/>
        <v>-51148.266818451986</v>
      </c>
      <c r="AJ55">
        <f t="shared" si="7"/>
        <v>353.00600880900811</v>
      </c>
      <c r="AK55">
        <f t="shared" si="22"/>
        <v>112.70401955378925</v>
      </c>
      <c r="AL55">
        <f t="shared" si="26"/>
        <v>-50682.556790089184</v>
      </c>
      <c r="AN55">
        <f t="shared" si="27"/>
        <v>0</v>
      </c>
      <c r="AO55">
        <f t="shared" si="27"/>
        <v>0</v>
      </c>
      <c r="AP55">
        <f t="shared" si="27"/>
        <v>-5.6050523845352841E-2</v>
      </c>
      <c r="AQ55">
        <f t="shared" si="27"/>
        <v>-360.84494913358236</v>
      </c>
      <c r="AR55">
        <f t="shared" si="27"/>
        <v>-360.90099965742769</v>
      </c>
      <c r="AS55">
        <f t="shared" si="27"/>
        <v>2.4908023162632267</v>
      </c>
      <c r="AT55">
        <f t="shared" si="27"/>
        <v>0.7952369816702981</v>
      </c>
      <c r="AU55">
        <f t="shared" si="23"/>
        <v>-357.61496035949409</v>
      </c>
      <c r="AW55">
        <v>52</v>
      </c>
      <c r="AX55">
        <f>IF(Z55&gt;0, (R55*SUMPRODUCT(K55:$K$98, X55:$X$98)-K55*$AZ$3)/Z55, 0)</f>
        <v>7912.2596764524696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2000000</v>
      </c>
      <c r="S56">
        <f t="shared" si="1"/>
        <v>7141.025054220393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1257.051413387981</v>
      </c>
      <c r="AC56">
        <f t="shared" si="2"/>
        <v>946.71004874018331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-49423.465365909877</v>
      </c>
      <c r="AI56">
        <f t="shared" si="25"/>
        <v>-49430.094036454735</v>
      </c>
      <c r="AJ56">
        <f t="shared" si="7"/>
        <v>310.34136464779772</v>
      </c>
      <c r="AK56">
        <f t="shared" si="22"/>
        <v>87.99359893715868</v>
      </c>
      <c r="AL56">
        <f t="shared" si="26"/>
        <v>-49031.759072869776</v>
      </c>
      <c r="AN56">
        <f t="shared" si="27"/>
        <v>0</v>
      </c>
      <c r="AO56">
        <f t="shared" si="27"/>
        <v>0</v>
      </c>
      <c r="AP56">
        <f t="shared" si="27"/>
        <v>-4.1760488932572087E-2</v>
      </c>
      <c r="AQ56">
        <f t="shared" si="27"/>
        <v>-311.36682151494915</v>
      </c>
      <c r="AR56">
        <f t="shared" si="27"/>
        <v>-311.40858200388169</v>
      </c>
      <c r="AS56">
        <f t="shared" si="27"/>
        <v>1.9551442534348813</v>
      </c>
      <c r="AT56">
        <f t="shared" si="27"/>
        <v>0.55435787458202868</v>
      </c>
      <c r="AU56">
        <f t="shared" si="23"/>
        <v>-308.8990798758648</v>
      </c>
      <c r="AW56">
        <v>53</v>
      </c>
      <c r="AX56">
        <f>IF(Z56&gt;0, (R56*SUMPRODUCT(K56:$K$98, X56:$X$98)-K56*$AZ$3)/Z56, 0)</f>
        <v>7141.025054220393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2000000</v>
      </c>
      <c r="S57">
        <f t="shared" si="1"/>
        <v>6304.5738078101313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946.71004874018331</v>
      </c>
      <c r="AC57">
        <f t="shared" si="2"/>
        <v>680.43571337325636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-46640.726724285792</v>
      </c>
      <c r="AI57">
        <f t="shared" si="25"/>
        <v>-46646.123089957095</v>
      </c>
      <c r="AJ57">
        <f t="shared" si="7"/>
        <v>266.27433536692695</v>
      </c>
      <c r="AK57">
        <f t="shared" si="22"/>
        <v>66.269703411812841</v>
      </c>
      <c r="AL57">
        <f t="shared" si="26"/>
        <v>-46313.579051178356</v>
      </c>
      <c r="AN57">
        <f t="shared" si="27"/>
        <v>0</v>
      </c>
      <c r="AO57">
        <f t="shared" si="27"/>
        <v>0</v>
      </c>
      <c r="AP57">
        <f t="shared" si="27"/>
        <v>-3.0354458410128481E-2</v>
      </c>
      <c r="AQ57">
        <f t="shared" si="27"/>
        <v>-262.35323656794498</v>
      </c>
      <c r="AR57">
        <f t="shared" si="27"/>
        <v>-262.38359102635508</v>
      </c>
      <c r="AS57">
        <f t="shared" si="27"/>
        <v>1.4977882765732449</v>
      </c>
      <c r="AT57">
        <f t="shared" si="27"/>
        <v>0.37276587217998836</v>
      </c>
      <c r="AU57">
        <f t="shared" si="23"/>
        <v>-260.51303687760185</v>
      </c>
      <c r="AW57">
        <v>54</v>
      </c>
      <c r="AX57">
        <f>IF(Z57&gt;0, (R57*SUMPRODUCT(K57:$K$98, X57:$X$98)-K57*$AZ$3)/Z57, 0)</f>
        <v>6304.5738078101313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2000000</v>
      </c>
      <c r="S58">
        <f t="shared" si="1"/>
        <v>5362.9773383724623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680.43571337325636</v>
      </c>
      <c r="AC58">
        <f t="shared" si="2"/>
        <v>458.34362515175962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-42767.286284105103</v>
      </c>
      <c r="AI58">
        <f t="shared" si="25"/>
        <v>-42771.559503962591</v>
      </c>
      <c r="AJ58">
        <f t="shared" si="7"/>
        <v>222.09208822149674</v>
      </c>
      <c r="AK58">
        <f t="shared" si="22"/>
        <v>47.630499936127947</v>
      </c>
      <c r="AL58">
        <f t="shared" si="26"/>
        <v>-42501.836915804961</v>
      </c>
      <c r="AN58">
        <f t="shared" si="27"/>
        <v>0</v>
      </c>
      <c r="AO58">
        <f t="shared" si="27"/>
        <v>0</v>
      </c>
      <c r="AP58">
        <f t="shared" si="27"/>
        <v>-2.1461414023518918E-2</v>
      </c>
      <c r="AQ58">
        <f t="shared" si="27"/>
        <v>-214.79036141735747</v>
      </c>
      <c r="AR58">
        <f t="shared" si="27"/>
        <v>-214.81182283138099</v>
      </c>
      <c r="AS58">
        <f t="shared" si="27"/>
        <v>1.1154142346123168</v>
      </c>
      <c r="AT58">
        <f t="shared" si="27"/>
        <v>0.23921490430344747</v>
      </c>
      <c r="AU58">
        <f t="shared" si="23"/>
        <v>-213.45719369246521</v>
      </c>
      <c r="AW58">
        <v>55</v>
      </c>
      <c r="AX58">
        <f>IF(Z58&gt;0, (R58*SUMPRODUCT(K58:$K$98, X58:$X$98)-K58*$AZ$3)/Z58, 0)</f>
        <v>5362.9773383724623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2000000</v>
      </c>
      <c r="S59">
        <f t="shared" si="1"/>
        <v>4261.4058897855875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458.34362515175962</v>
      </c>
      <c r="AC59">
        <f t="shared" si="2"/>
        <v>279.50071761515954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-38041.80357765362</v>
      </c>
      <c r="AI59">
        <f t="shared" si="25"/>
        <v>-38045.083020223094</v>
      </c>
      <c r="AJ59">
        <f t="shared" si="7"/>
        <v>178.84290753660008</v>
      </c>
      <c r="AK59">
        <f t="shared" si="22"/>
        <v>32.084053760623178</v>
      </c>
      <c r="AL59">
        <f t="shared" si="26"/>
        <v>-37834.156058925873</v>
      </c>
      <c r="AN59">
        <f t="shared" si="27"/>
        <v>0</v>
      </c>
      <c r="AO59">
        <f t="shared" si="27"/>
        <v>0</v>
      </c>
      <c r="AP59">
        <f t="shared" si="27"/>
        <v>-1.4705679686723297E-2</v>
      </c>
      <c r="AQ59">
        <f t="shared" si="27"/>
        <v>-170.58709407691563</v>
      </c>
      <c r="AR59">
        <f t="shared" si="27"/>
        <v>-170.60179975660236</v>
      </c>
      <c r="AS59">
        <f t="shared" si="27"/>
        <v>0.80196754685038618</v>
      </c>
      <c r="AT59">
        <f t="shared" si="27"/>
        <v>0.14387134632195114</v>
      </c>
      <c r="AU59">
        <f t="shared" si="23"/>
        <v>-169.65596086343004</v>
      </c>
      <c r="AW59">
        <v>56</v>
      </c>
      <c r="AX59">
        <f>IF(Z59&gt;0, (R59*SUMPRODUCT(K59:$K$98, X59:$X$98)-K59*$AZ$3)/Z59, 0)</f>
        <v>4261.4058897855875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2000000</v>
      </c>
      <c r="S60">
        <f t="shared" si="1"/>
        <v>2905.4351399943776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279.50071761515954</v>
      </c>
      <c r="AC60">
        <f t="shared" si="2"/>
        <v>141.00956450320558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-32799.870094087724</v>
      </c>
      <c r="AI60">
        <f t="shared" si="25"/>
        <v>-32802.296745479151</v>
      </c>
      <c r="AJ60">
        <f t="shared" si="7"/>
        <v>138.49115311195396</v>
      </c>
      <c r="AK60">
        <f t="shared" si="22"/>
        <v>19.565050233061172</v>
      </c>
      <c r="AL60">
        <f t="shared" si="26"/>
        <v>-32644.240542134135</v>
      </c>
      <c r="AN60">
        <f t="shared" si="27"/>
        <v>0</v>
      </c>
      <c r="AO60">
        <f t="shared" si="27"/>
        <v>0</v>
      </c>
      <c r="AP60">
        <f t="shared" si="27"/>
        <v>-9.7157076996835026E-3</v>
      </c>
      <c r="AQ60">
        <f t="shared" si="27"/>
        <v>-131.32250950751936</v>
      </c>
      <c r="AR60">
        <f t="shared" si="27"/>
        <v>-131.33222521521904</v>
      </c>
      <c r="AS60">
        <f t="shared" si="27"/>
        <v>0.55448407932963606</v>
      </c>
      <c r="AT60">
        <f t="shared" si="27"/>
        <v>7.8333587537878668E-2</v>
      </c>
      <c r="AU60">
        <f t="shared" si="23"/>
        <v>-130.69940754835153</v>
      </c>
      <c r="AW60">
        <v>57</v>
      </c>
      <c r="AX60">
        <f>IF(Z60&gt;0, (R60*SUMPRODUCT(K60:$K$98, X60:$X$98)-K60*$AZ$3)/Z60, 0)</f>
        <v>2905.4351399943776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2000000</v>
      </c>
      <c r="S61">
        <f t="shared" si="1"/>
        <v>1114.2180778428844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141.00956450320558</v>
      </c>
      <c r="AC61">
        <f t="shared" si="2"/>
        <v>38.344145142973616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-27268.392729002018</v>
      </c>
      <c r="AI61">
        <f t="shared" si="25"/>
        <v>-27270.113404061303</v>
      </c>
      <c r="AJ61">
        <f t="shared" si="7"/>
        <v>102.66541936023197</v>
      </c>
      <c r="AK61">
        <f t="shared" si="22"/>
        <v>9.8706695152243924</v>
      </c>
      <c r="AL61">
        <f t="shared" si="26"/>
        <v>-27157.577315185845</v>
      </c>
      <c r="AN61">
        <f t="shared" si="27"/>
        <v>0</v>
      </c>
      <c r="AO61">
        <f t="shared" si="27"/>
        <v>0</v>
      </c>
      <c r="AP61">
        <f t="shared" si="27"/>
        <v>-6.1510306449852406E-3</v>
      </c>
      <c r="AQ61">
        <f t="shared" si="27"/>
        <v>-97.478439296542717</v>
      </c>
      <c r="AR61">
        <f t="shared" si="27"/>
        <v>-97.484590327187703</v>
      </c>
      <c r="AS61">
        <f t="shared" si="27"/>
        <v>0.36700604059866559</v>
      </c>
      <c r="AT61">
        <f t="shared" si="27"/>
        <v>3.5285448200717988E-2</v>
      </c>
      <c r="AU61">
        <f t="shared" si="23"/>
        <v>-97.082298838388311</v>
      </c>
      <c r="AW61">
        <v>58</v>
      </c>
      <c r="AX61">
        <f>IF(Z61&gt;0, (R61*SUMPRODUCT(K61:$K$98, X61:$X$98)-K61*$AZ$3)/Z61, 0)</f>
        <v>1114.2180778428844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2000000</v>
      </c>
      <c r="S62">
        <f t="shared" si="1"/>
        <v>-1445.8285721994864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38.344145142973616</v>
      </c>
      <c r="AC62">
        <f t="shared" si="2"/>
        <v>-33.547606522062466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-21732.668493201749</v>
      </c>
      <c r="AI62">
        <f t="shared" si="25"/>
        <v>-21733.828644798112</v>
      </c>
      <c r="AJ62">
        <f t="shared" si="7"/>
        <v>71.891751665036082</v>
      </c>
      <c r="AK62">
        <f t="shared" si="22"/>
        <v>2.6840901600081533</v>
      </c>
      <c r="AL62">
        <f t="shared" si="26"/>
        <v>-21659.252802973067</v>
      </c>
      <c r="AN62">
        <f t="shared" si="27"/>
        <v>0</v>
      </c>
      <c r="AO62">
        <f t="shared" si="27"/>
        <v>0</v>
      </c>
      <c r="AP62">
        <f t="shared" si="27"/>
        <v>-3.7029320803194238E-3</v>
      </c>
      <c r="AQ62">
        <f t="shared" si="27"/>
        <v>-69.365586020629749</v>
      </c>
      <c r="AR62">
        <f t="shared" si="27"/>
        <v>-69.369288952710079</v>
      </c>
      <c r="AS62">
        <f t="shared" si="27"/>
        <v>0.22946162758865762</v>
      </c>
      <c r="AT62">
        <f t="shared" si="27"/>
        <v>8.5669869275101663E-3</v>
      </c>
      <c r="AU62">
        <f t="shared" si="23"/>
        <v>-69.131260338193911</v>
      </c>
      <c r="AW62">
        <v>59</v>
      </c>
      <c r="AX62">
        <f>IF(Z62&gt;0, (R62*SUMPRODUCT(K62:$K$98, X62:$X$98)-K62*$AZ$3)/Z62, 0)</f>
        <v>-1445.8285721994864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2000000</v>
      </c>
      <c r="S63">
        <f t="shared" si="1"/>
        <v>-5420.465504054032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-33.547606522062466</v>
      </c>
      <c r="AC63">
        <f t="shared" si="2"/>
        <v>-80.067935728847047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-16399.176804086997</v>
      </c>
      <c r="AI63">
        <f t="shared" si="25"/>
        <v>-16399.915374747292</v>
      </c>
      <c r="AJ63">
        <f t="shared" si="7"/>
        <v>46.520329206784581</v>
      </c>
      <c r="AK63">
        <f t="shared" si="22"/>
        <v>-2.3483324565443731</v>
      </c>
      <c r="AL63">
        <f t="shared" si="26"/>
        <v>-16355.743377997051</v>
      </c>
      <c r="AN63">
        <f t="shared" si="27"/>
        <v>0</v>
      </c>
      <c r="AO63">
        <f t="shared" si="27"/>
        <v>0</v>
      </c>
      <c r="AP63">
        <f t="shared" si="27"/>
        <v>-2.1047718801897658E-3</v>
      </c>
      <c r="AQ63">
        <f t="shared" si="27"/>
        <v>-46.734223346560412</v>
      </c>
      <c r="AR63">
        <f t="shared" si="27"/>
        <v>-46.736328118440596</v>
      </c>
      <c r="AS63">
        <f t="shared" si="27"/>
        <v>0.13257320664800454</v>
      </c>
      <c r="AT63">
        <f t="shared" si="27"/>
        <v>-6.6922562532998834E-3</v>
      </c>
      <c r="AU63">
        <f t="shared" si="23"/>
        <v>-46.610447168045887</v>
      </c>
      <c r="AW63">
        <v>60</v>
      </c>
      <c r="AX63">
        <f>IF(Z63&gt;0, (R63*SUMPRODUCT(K63:$K$98, X63:$X$98)-K63*$AZ$3)/Z63, 0)</f>
        <v>-5420.465504054032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2000000</v>
      </c>
      <c r="S64">
        <f t="shared" si="1"/>
        <v>-12059.944344040281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-80.067935728847047</v>
      </c>
      <c r="AC64">
        <f t="shared" si="2"/>
        <v>-106.40460834875996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-11601.444681729457</v>
      </c>
      <c r="AI64">
        <f t="shared" si="25"/>
        <v>-11601.885830566107</v>
      </c>
      <c r="AJ64">
        <f t="shared" si="7"/>
        <v>26.336672619912918</v>
      </c>
      <c r="AK64">
        <f t="shared" si="22"/>
        <v>-5.6047555010192935</v>
      </c>
      <c r="AL64">
        <f t="shared" si="26"/>
        <v>-11581.153913447213</v>
      </c>
      <c r="AN64">
        <f t="shared" si="27"/>
        <v>0</v>
      </c>
      <c r="AO64">
        <f t="shared" si="27"/>
        <v>0</v>
      </c>
      <c r="AP64">
        <f t="shared" si="27"/>
        <v>-1.1224838397257293E-3</v>
      </c>
      <c r="AQ64">
        <f t="shared" si="27"/>
        <v>-29.519366460537547</v>
      </c>
      <c r="AR64">
        <f t="shared" si="27"/>
        <v>-29.52048894437727</v>
      </c>
      <c r="AS64">
        <f t="shared" si="27"/>
        <v>6.7012506782260464E-2</v>
      </c>
      <c r="AT64">
        <f t="shared" si="27"/>
        <v>-1.4261054213089465E-2</v>
      </c>
      <c r="AU64">
        <f t="shared" si="23"/>
        <v>-29.467737491808098</v>
      </c>
      <c r="AW64">
        <v>61</v>
      </c>
      <c r="AX64">
        <f>IF(Z64&gt;0, (R64*SUMPRODUCT(K64:$K$98, X64:$X$98)-K64*$AZ$3)/Z64, 0)</f>
        <v>-12059.944344040281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2000000</v>
      </c>
      <c r="S65">
        <f t="shared" si="1"/>
        <v>-22600.381030996414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-106.40460834875996</v>
      </c>
      <c r="AC65">
        <f t="shared" si="2"/>
        <v>-117.71187594621938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-7052.6893841295014</v>
      </c>
      <c r="AI65">
        <f t="shared" si="25"/>
        <v>-7052.9498042431815</v>
      </c>
      <c r="AJ65">
        <f t="shared" si="7"/>
        <v>11.307267597459415</v>
      </c>
      <c r="AK65">
        <f t="shared" si="22"/>
        <v>-7.4483225844131979</v>
      </c>
      <c r="AL65">
        <f t="shared" si="26"/>
        <v>-7049.0908592301357</v>
      </c>
      <c r="AN65">
        <f t="shared" si="27"/>
        <v>0</v>
      </c>
      <c r="AO65">
        <f t="shared" si="27"/>
        <v>0</v>
      </c>
      <c r="AP65">
        <f t="shared" si="27"/>
        <v>-5.9163173364545451E-4</v>
      </c>
      <c r="AQ65">
        <f t="shared" si="27"/>
        <v>-16.022552130198676</v>
      </c>
      <c r="AR65">
        <f t="shared" si="27"/>
        <v>-16.023143761932321</v>
      </c>
      <c r="AS65">
        <f t="shared" si="27"/>
        <v>2.5688255169451422E-2</v>
      </c>
      <c r="AT65">
        <f t="shared" si="27"/>
        <v>-1.692136579272116E-2</v>
      </c>
      <c r="AU65">
        <f t="shared" si="23"/>
        <v>-16.014376872555594</v>
      </c>
      <c r="AW65">
        <v>62</v>
      </c>
      <c r="AX65">
        <f>IF(Z65&gt;0, (R65*SUMPRODUCT(K65:$K$98, X65:$X$98)-K65*$AZ$3)/Z65, 0)</f>
        <v>-22600.381030996414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0.407215198</v>
      </c>
      <c r="Q66" s="4">
        <f t="shared" si="21"/>
        <v>50</v>
      </c>
      <c r="R66">
        <f t="shared" si="0"/>
        <v>2000000</v>
      </c>
      <c r="S66">
        <f t="shared" si="1"/>
        <v>-38701.485483600823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-117.71187594621938</v>
      </c>
      <c r="AC66">
        <f t="shared" si="2"/>
        <v>-117.47362552009831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-4241.8811262208019</v>
      </c>
      <c r="AI66">
        <f t="shared" si="25"/>
        <v>-4242.0328951051897</v>
      </c>
      <c r="AJ66">
        <f t="shared" si="7"/>
        <v>-0.23825042612106984</v>
      </c>
      <c r="AK66">
        <f t="shared" si="22"/>
        <v>-8.2398313162353567</v>
      </c>
      <c r="AL66">
        <f t="shared" si="26"/>
        <v>-4250.5109768475468</v>
      </c>
      <c r="AN66">
        <f t="shared" si="27"/>
        <v>0</v>
      </c>
      <c r="AO66">
        <f t="shared" si="27"/>
        <v>0</v>
      </c>
      <c r="AP66">
        <f t="shared" si="27"/>
        <v>-3.0785177031203832E-4</v>
      </c>
      <c r="AQ66">
        <f t="shared" si="27"/>
        <v>-8.6043369128398925</v>
      </c>
      <c r="AR66">
        <f t="shared" si="27"/>
        <v>-8.6046447646102049</v>
      </c>
      <c r="AS66">
        <f t="shared" si="27"/>
        <v>-4.8327307507547713E-4</v>
      </c>
      <c r="AT66">
        <f t="shared" si="27"/>
        <v>-1.6713878263020315E-2</v>
      </c>
      <c r="AU66">
        <f t="shared" si="23"/>
        <v>-8.621841915948302</v>
      </c>
      <c r="AW66">
        <v>63</v>
      </c>
      <c r="AX66">
        <f>IF(Z66&gt;0, (R66*SUMPRODUCT(K66:$K$98, X66:$X$98)-K66*$AZ$3)/Z66, 0)</f>
        <v>-38701.485483600823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-63976.321287295832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-117.47362552009831</v>
      </c>
      <c r="AC67">
        <f t="shared" ref="AC67:AC98" si="30">S67*Z67</f>
        <v>-111.55938872193843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-2522.5266115048721</v>
      </c>
      <c r="AI67">
        <f t="shared" ref="AI67:AI98" si="34">SUM(AE67:AH67)</f>
        <v>-2522.6137995351287</v>
      </c>
      <c r="AJ67">
        <f t="shared" ref="AJ67:AJ98" si="35">AB67-AC67</f>
        <v>-5.9142367981598767</v>
      </c>
      <c r="AK67">
        <f t="shared" si="22"/>
        <v>-8.2231537864068827</v>
      </c>
      <c r="AL67">
        <f t="shared" si="26"/>
        <v>-2536.7511901196954</v>
      </c>
      <c r="AN67">
        <f t="shared" ref="AN67:AU98" si="36">AE67*$K67</f>
        <v>0</v>
      </c>
      <c r="AO67">
        <f t="shared" si="36"/>
        <v>0</v>
      </c>
      <c r="AP67">
        <f t="shared" si="36"/>
        <v>-1.5790568179608174E-4</v>
      </c>
      <c r="AQ67">
        <f t="shared" si="36"/>
        <v>-4.5685317499037978</v>
      </c>
      <c r="AR67">
        <f t="shared" si="36"/>
        <v>-4.5686896555855947</v>
      </c>
      <c r="AS67">
        <f t="shared" si="36"/>
        <v>-1.0711236292061846E-2</v>
      </c>
      <c r="AT67">
        <f t="shared" si="36"/>
        <v>-1.4892901024790208E-2</v>
      </c>
      <c r="AU67">
        <f t="shared" si="23"/>
        <v>-4.5942937929024463</v>
      </c>
      <c r="AW67">
        <v>64</v>
      </c>
      <c r="AX67">
        <f>IF(Z67&gt;0, (R67*SUMPRODUCT(K67:$K$98, X67:$X$98)-K67*$AZ$3)/Z67, 0)</f>
        <v>-63976.321287295832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0.424706421</v>
      </c>
      <c r="Q68" s="4">
        <f t="shared" si="21"/>
        <v>50</v>
      </c>
      <c r="R68">
        <f t="shared" si="28"/>
        <v>2000000</v>
      </c>
      <c r="S68">
        <f t="shared" si="29"/>
        <v>-104657.67482785074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-111.55938872193843</v>
      </c>
      <c r="AC68">
        <f t="shared" si="30"/>
        <v>-103.16490822987815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-1481.1726513712745</v>
      </c>
      <c r="AI68">
        <f t="shared" si="34"/>
        <v>-1481.2219382049441</v>
      </c>
      <c r="AJ68">
        <f t="shared" si="35"/>
        <v>-8.394480492060282</v>
      </c>
      <c r="AK68">
        <f t="shared" si="22"/>
        <v>-7.809157210535691</v>
      </c>
      <c r="AL68">
        <f t="shared" si="26"/>
        <v>-1497.42557590754</v>
      </c>
      <c r="AN68">
        <f t="shared" si="36"/>
        <v>0</v>
      </c>
      <c r="AO68">
        <f t="shared" si="36"/>
        <v>0</v>
      </c>
      <c r="AP68">
        <f t="shared" si="36"/>
        <v>-7.9699167863341239E-5</v>
      </c>
      <c r="AQ68">
        <f t="shared" si="36"/>
        <v>-2.3951270346849545</v>
      </c>
      <c r="AR68">
        <f t="shared" si="36"/>
        <v>-2.3952067338528176</v>
      </c>
      <c r="AS68">
        <f t="shared" si="36"/>
        <v>-1.357427653694185E-2</v>
      </c>
      <c r="AT68">
        <f t="shared" si="36"/>
        <v>-1.2627780789594534E-2</v>
      </c>
      <c r="AU68">
        <f t="shared" si="23"/>
        <v>-2.421408791179354</v>
      </c>
      <c r="AW68">
        <v>65</v>
      </c>
      <c r="AX68">
        <f>IF(Z68&gt;0, (R68*SUMPRODUCT(K68:$K$98, X68:$X$98)-K68*$AZ$3)/Z68, 0)</f>
        <v>-104657.67482785074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2000000</v>
      </c>
      <c r="S69">
        <f t="shared" si="29"/>
        <v>-171432.70165336726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-103.16490822987815</v>
      </c>
      <c r="AC69">
        <f t="shared" si="30"/>
        <v>-93.985917191380892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-855.28266345677025</v>
      </c>
      <c r="AI69">
        <f t="shared" si="34"/>
        <v>-855.3100753555168</v>
      </c>
      <c r="AJ69">
        <f t="shared" si="35"/>
        <v>-9.1789910384972586</v>
      </c>
      <c r="AK69">
        <f t="shared" si="22"/>
        <v>-7.221543576091471</v>
      </c>
      <c r="AL69">
        <f t="shared" si="26"/>
        <v>-871.71060997010557</v>
      </c>
      <c r="AN69">
        <f t="shared" si="36"/>
        <v>0</v>
      </c>
      <c r="AO69">
        <f t="shared" si="36"/>
        <v>0</v>
      </c>
      <c r="AP69">
        <f t="shared" si="36"/>
        <v>-3.9577099663902955E-5</v>
      </c>
      <c r="AQ69">
        <f t="shared" si="36"/>
        <v>-1.2348508771834468</v>
      </c>
      <c r="AR69">
        <f t="shared" si="36"/>
        <v>-1.2348904542831107</v>
      </c>
      <c r="AS69">
        <f t="shared" si="36"/>
        <v>-1.3252560375462635E-2</v>
      </c>
      <c r="AT69">
        <f t="shared" si="36"/>
        <v>-1.0426411992864823E-2</v>
      </c>
      <c r="AU69">
        <f t="shared" si="23"/>
        <v>-1.2585694266514382</v>
      </c>
      <c r="AW69">
        <v>66</v>
      </c>
      <c r="AX69">
        <f>IF(Z69&gt;0, (R69*SUMPRODUCT(K69:$K$98, X69:$X$98)-K69*$AZ$3)/Z69, 0)</f>
        <v>-171432.70165336726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2000000</v>
      </c>
      <c r="S70">
        <f t="shared" si="29"/>
        <v>-283416.30079173803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-93.985917191380892</v>
      </c>
      <c r="AC70">
        <f t="shared" si="30"/>
        <v>-84.886734074651656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-486.4861248499642</v>
      </c>
      <c r="AI70">
        <f t="shared" si="34"/>
        <v>-486.50110047660201</v>
      </c>
      <c r="AJ70">
        <f t="shared" si="35"/>
        <v>-9.0991831167292361</v>
      </c>
      <c r="AK70">
        <f t="shared" si="22"/>
        <v>-6.579014203396663</v>
      </c>
      <c r="AL70">
        <f t="shared" si="26"/>
        <v>-502.17929779672789</v>
      </c>
      <c r="AN70">
        <f t="shared" si="36"/>
        <v>0</v>
      </c>
      <c r="AO70">
        <f t="shared" si="36"/>
        <v>0</v>
      </c>
      <c r="AP70">
        <f t="shared" si="36"/>
        <v>-1.930508983444212E-5</v>
      </c>
      <c r="AQ70">
        <f t="shared" si="36"/>
        <v>-0.62712957331031238</v>
      </c>
      <c r="AR70">
        <f t="shared" si="36"/>
        <v>-0.62714887840014688</v>
      </c>
      <c r="AS70">
        <f t="shared" si="36"/>
        <v>-1.1729762749609126E-2</v>
      </c>
      <c r="AT70">
        <f t="shared" si="36"/>
        <v>-8.4810113987343217E-3</v>
      </c>
      <c r="AU70">
        <f t="shared" si="23"/>
        <v>-0.64735965254849026</v>
      </c>
      <c r="AW70">
        <v>67</v>
      </c>
      <c r="AX70">
        <f>IF(Z70&gt;0, (R70*SUMPRODUCT(K70:$K$98, X70:$X$98)-K70*$AZ$3)/Z70, 0)</f>
        <v>-283416.30079173803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2000000</v>
      </c>
      <c r="S71">
        <f t="shared" si="29"/>
        <v>-475198.4655665952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-84.886734074651656</v>
      </c>
      <c r="AC71">
        <f t="shared" si="30"/>
        <v>-76.287047581968494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-271.96034551613002</v>
      </c>
      <c r="AI71">
        <f t="shared" si="34"/>
        <v>-271.96837237786355</v>
      </c>
      <c r="AJ71">
        <f t="shared" si="35"/>
        <v>-8.599686492683162</v>
      </c>
      <c r="AK71">
        <f t="shared" si="22"/>
        <v>-5.9420713852256162</v>
      </c>
      <c r="AL71">
        <f t="shared" si="26"/>
        <v>-286.51013025577231</v>
      </c>
      <c r="AN71">
        <f t="shared" si="36"/>
        <v>0</v>
      </c>
      <c r="AO71">
        <f t="shared" si="36"/>
        <v>0</v>
      </c>
      <c r="AP71">
        <f t="shared" si="36"/>
        <v>-9.2387790819296477E-6</v>
      </c>
      <c r="AQ71">
        <f t="shared" si="36"/>
        <v>-0.31302165586916048</v>
      </c>
      <c r="AR71">
        <f t="shared" si="36"/>
        <v>-0.31303089464824235</v>
      </c>
      <c r="AS71">
        <f t="shared" si="36"/>
        <v>-9.8980904763399779E-3</v>
      </c>
      <c r="AT71">
        <f t="shared" si="36"/>
        <v>-6.8392214341622152E-3</v>
      </c>
      <c r="AU71">
        <f t="shared" si="23"/>
        <v>-0.32976820655874456</v>
      </c>
      <c r="AW71">
        <v>68</v>
      </c>
      <c r="AX71">
        <f>IF(Z71&gt;0, (R71*SUMPRODUCT(K71:$K$98, X71:$X$98)-K71*$AZ$3)/Z71, 0)</f>
        <v>-475198.4655665952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2000000</v>
      </c>
      <c r="S72">
        <f t="shared" si="29"/>
        <v>-810600.51368710119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-76.287047581968494</v>
      </c>
      <c r="AC72">
        <f t="shared" si="30"/>
        <v>-68.361840607486343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-149.19410390894561</v>
      </c>
      <c r="AI72">
        <f t="shared" si="34"/>
        <v>-149.19832064946411</v>
      </c>
      <c r="AJ72">
        <f t="shared" si="35"/>
        <v>-7.9252069744821512</v>
      </c>
      <c r="AK72">
        <f t="shared" si="22"/>
        <v>-5.3400933307377949</v>
      </c>
      <c r="AL72">
        <f t="shared" si="26"/>
        <v>-162.46362095468405</v>
      </c>
      <c r="AN72">
        <f t="shared" si="36"/>
        <v>0</v>
      </c>
      <c r="AO72">
        <f t="shared" si="36"/>
        <v>0</v>
      </c>
      <c r="AP72">
        <f t="shared" si="36"/>
        <v>-4.3333887813804759E-6</v>
      </c>
      <c r="AQ72">
        <f t="shared" si="36"/>
        <v>-0.15332128057015068</v>
      </c>
      <c r="AR72">
        <f t="shared" si="36"/>
        <v>-0.15332561395893207</v>
      </c>
      <c r="AS72">
        <f t="shared" si="36"/>
        <v>-8.1444430461721212E-3</v>
      </c>
      <c r="AT72">
        <f t="shared" si="36"/>
        <v>-5.4878170543021581E-3</v>
      </c>
      <c r="AU72">
        <f t="shared" si="23"/>
        <v>-0.16695787405940635</v>
      </c>
      <c r="AW72">
        <v>69</v>
      </c>
      <c r="AX72">
        <f>IF(Z72&gt;0, (R72*SUMPRODUCT(K72:$K$98, X72:$X$98)-K72*$AZ$3)/Z72, 0)</f>
        <v>-810600.51368710119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2000000</v>
      </c>
      <c r="S73">
        <f t="shared" si="29"/>
        <v>-1411213.7482438243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-68.361840607486343</v>
      </c>
      <c r="AC73">
        <f t="shared" si="30"/>
        <v>-61.159600610957106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-80.306330448524577</v>
      </c>
      <c r="AI73">
        <f t="shared" si="34"/>
        <v>-80.308497363376674</v>
      </c>
      <c r="AJ73">
        <f t="shared" si="35"/>
        <v>-7.2022399965292365</v>
      </c>
      <c r="AK73">
        <f t="shared" ref="AK73:AK98" si="49">G73*SUM(AB73:AB73, AE73:AF73)</f>
        <v>-4.7853288425240441</v>
      </c>
      <c r="AL73">
        <f t="shared" si="26"/>
        <v>-92.296066202429941</v>
      </c>
      <c r="AN73">
        <f t="shared" si="36"/>
        <v>0</v>
      </c>
      <c r="AO73">
        <f t="shared" si="36"/>
        <v>0</v>
      </c>
      <c r="AP73">
        <f t="shared" si="36"/>
        <v>-1.9882665272523276E-6</v>
      </c>
      <c r="AQ73">
        <f t="shared" si="36"/>
        <v>-7.3685585108716561E-2</v>
      </c>
      <c r="AR73">
        <f t="shared" si="36"/>
        <v>-7.3687573375243814E-2</v>
      </c>
      <c r="AS73">
        <f t="shared" si="36"/>
        <v>-6.6084611919583463E-3</v>
      </c>
      <c r="AT73">
        <f t="shared" si="36"/>
        <v>-4.3908089652411686E-3</v>
      </c>
      <c r="AU73">
        <f t="shared" si="23"/>
        <v>-8.4686843532443323E-2</v>
      </c>
      <c r="AW73">
        <v>70</v>
      </c>
      <c r="AX73">
        <f>IF(Z73&gt;0, (R73*SUMPRODUCT(K73:$K$98, X73:$X$98)-K73*$AZ$3)/Z73, 0)</f>
        <v>-1411213.7482438243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2000000</v>
      </c>
      <c r="S74">
        <f t="shared" si="29"/>
        <v>-2512128.2128042923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-61.159600610957106</v>
      </c>
      <c r="AC74">
        <f t="shared" si="30"/>
        <v>-54.665820770084231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-42.28830683562137</v>
      </c>
      <c r="AI74">
        <f t="shared" si="34"/>
        <v>-42.289394873654054</v>
      </c>
      <c r="AJ74">
        <f t="shared" si="35"/>
        <v>-6.4937798408728753</v>
      </c>
      <c r="AK74">
        <f t="shared" si="49"/>
        <v>-4.2811720427669977</v>
      </c>
      <c r="AL74">
        <f t="shared" si="26"/>
        <v>-53.064346757293926</v>
      </c>
      <c r="AN74">
        <f t="shared" si="36"/>
        <v>0</v>
      </c>
      <c r="AO74">
        <f t="shared" si="36"/>
        <v>0</v>
      </c>
      <c r="AP74">
        <f t="shared" si="36"/>
        <v>-8.9137163252308748E-7</v>
      </c>
      <c r="AQ74">
        <f t="shared" si="36"/>
        <v>-3.4644558341212363E-2</v>
      </c>
      <c r="AR74">
        <f t="shared" si="36"/>
        <v>-3.4645449712844882E-2</v>
      </c>
      <c r="AS74">
        <f t="shared" si="36"/>
        <v>-5.3200080917546466E-3</v>
      </c>
      <c r="AT74">
        <f t="shared" si="36"/>
        <v>-3.5073363230393615E-3</v>
      </c>
      <c r="AU74">
        <f t="shared" si="23"/>
        <v>-4.3472794127638895E-2</v>
      </c>
      <c r="AW74">
        <v>71</v>
      </c>
      <c r="AX74">
        <f>IF(Z74&gt;0, (R74*SUMPRODUCT(K74:$K$98, X74:$X$98)-K74*$AZ$3)/Z74, 0)</f>
        <v>-2512128.2128042923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2000000</v>
      </c>
      <c r="S75">
        <f t="shared" si="29"/>
        <v>-4583404.4677878553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-54.665820770084231</v>
      </c>
      <c r="AC75">
        <f t="shared" si="30"/>
        <v>-48.836656912370444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-21.77609563575616</v>
      </c>
      <c r="AI75">
        <f t="shared" si="34"/>
        <v>-21.776628391017621</v>
      </c>
      <c r="AJ75">
        <f t="shared" si="35"/>
        <v>-5.8291638577137874</v>
      </c>
      <c r="AK75">
        <f t="shared" si="49"/>
        <v>-3.8266074539058965</v>
      </c>
      <c r="AL75">
        <f t="shared" si="26"/>
        <v>-31.432399702637305</v>
      </c>
      <c r="AN75">
        <f t="shared" si="36"/>
        <v>0</v>
      </c>
      <c r="AO75">
        <f t="shared" si="36"/>
        <v>0</v>
      </c>
      <c r="AP75">
        <f t="shared" si="36"/>
        <v>-3.8969466212152399E-7</v>
      </c>
      <c r="AQ75">
        <f t="shared" si="36"/>
        <v>-1.5928567665062492E-2</v>
      </c>
      <c r="AR75">
        <f t="shared" si="36"/>
        <v>-1.5928957359724612E-2</v>
      </c>
      <c r="AS75">
        <f t="shared" si="36"/>
        <v>-4.2638603582302193E-3</v>
      </c>
      <c r="AT75">
        <f t="shared" si="36"/>
        <v>-2.7990497826933356E-3</v>
      </c>
      <c r="AU75">
        <f t="shared" si="23"/>
        <v>-2.2991867500648168E-2</v>
      </c>
      <c r="AW75">
        <v>72</v>
      </c>
      <c r="AX75">
        <f>IF(Z75&gt;0, (R75*SUMPRODUCT(K75:$K$98, X75:$X$98)-K75*$AZ$3)/Z75, 0)</f>
        <v>-4583404.4677878553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2000000</v>
      </c>
      <c r="S76">
        <f t="shared" si="29"/>
        <v>-8591728.1624647994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-48.836656912370444</v>
      </c>
      <c r="AC76">
        <f t="shared" si="30"/>
        <v>-43.617042251414972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-10.943844324404148</v>
      </c>
      <c r="AI76">
        <f t="shared" si="34"/>
        <v>-10.944098156004884</v>
      </c>
      <c r="AJ76">
        <f t="shared" si="35"/>
        <v>-5.2196146609554717</v>
      </c>
      <c r="AK76">
        <f t="shared" si="49"/>
        <v>-3.4185659838659315</v>
      </c>
      <c r="AL76">
        <f t="shared" si="26"/>
        <v>-19.582278800826288</v>
      </c>
      <c r="AN76">
        <f t="shared" si="36"/>
        <v>0</v>
      </c>
      <c r="AO76">
        <f t="shared" si="36"/>
        <v>0</v>
      </c>
      <c r="AP76">
        <f t="shared" si="36"/>
        <v>-1.6577703792279382E-7</v>
      </c>
      <c r="AQ76">
        <f t="shared" si="36"/>
        <v>-7.1474083223849877E-3</v>
      </c>
      <c r="AR76">
        <f t="shared" si="36"/>
        <v>-7.1475740994229094E-3</v>
      </c>
      <c r="AS76">
        <f t="shared" si="36"/>
        <v>-3.4089225103617364E-3</v>
      </c>
      <c r="AT76">
        <f t="shared" si="36"/>
        <v>-2.2326603193010895E-3</v>
      </c>
      <c r="AU76">
        <f t="shared" si="23"/>
        <v>-1.2789156929085737E-2</v>
      </c>
      <c r="AW76">
        <v>73</v>
      </c>
      <c r="AX76">
        <f>IF(Z76&gt;0, (R76*SUMPRODUCT(K76:$K$98, X76:$X$98)-K76*$AZ$3)/Z76, 0)</f>
        <v>-8591728.1624647994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2000000</v>
      </c>
      <c r="S77">
        <f t="shared" si="29"/>
        <v>-16570545.813411774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-43.617042251414972</v>
      </c>
      <c r="AC77">
        <f t="shared" si="30"/>
        <v>-38.949597491326173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-5.3506674737181825</v>
      </c>
      <c r="AI77">
        <f t="shared" si="34"/>
        <v>-5.3507850003160691</v>
      </c>
      <c r="AJ77">
        <f t="shared" si="35"/>
        <v>-4.6674447600887987</v>
      </c>
      <c r="AK77">
        <f t="shared" si="49"/>
        <v>-3.0531929575990482</v>
      </c>
      <c r="AL77">
        <f t="shared" si="26"/>
        <v>-13.071422718003916</v>
      </c>
      <c r="AN77">
        <f t="shared" si="36"/>
        <v>0</v>
      </c>
      <c r="AO77">
        <f t="shared" si="36"/>
        <v>0</v>
      </c>
      <c r="AP77">
        <f t="shared" si="36"/>
        <v>-6.8532540085411594E-8</v>
      </c>
      <c r="AQ77">
        <f t="shared" si="36"/>
        <v>-3.1201008088537451E-3</v>
      </c>
      <c r="AR77">
        <f t="shared" si="36"/>
        <v>-3.1201693413938306E-3</v>
      </c>
      <c r="AS77">
        <f t="shared" si="36"/>
        <v>-2.7216974784481356E-3</v>
      </c>
      <c r="AT77">
        <f t="shared" si="36"/>
        <v>-1.7803890567640781E-3</v>
      </c>
      <c r="AU77">
        <f t="shared" si="23"/>
        <v>-7.6222558766060444E-3</v>
      </c>
      <c r="AW77">
        <v>74</v>
      </c>
      <c r="AX77">
        <f>IF(Z77&gt;0, (R77*SUMPRODUCT(K77:$K$98, X77:$X$98)-K77*$AZ$3)/Z77, 0)</f>
        <v>-16570545.813411774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2000000</v>
      </c>
      <c r="S78">
        <f t="shared" si="29"/>
        <v>-32956345.262480721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-38.949597491326173</v>
      </c>
      <c r="AC78">
        <f t="shared" si="30"/>
        <v>-34.77897458462504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-2.5434445721011829</v>
      </c>
      <c r="AI78">
        <f t="shared" si="34"/>
        <v>-2.5434973373187875</v>
      </c>
      <c r="AJ78">
        <f t="shared" si="35"/>
        <v>-4.1706229067011336</v>
      </c>
      <c r="AK78">
        <f t="shared" si="49"/>
        <v>-2.7264718243928323</v>
      </c>
      <c r="AL78">
        <f t="shared" si="26"/>
        <v>-9.4405920684127533</v>
      </c>
      <c r="AN78">
        <f t="shared" si="36"/>
        <v>0</v>
      </c>
      <c r="AO78">
        <f t="shared" si="36"/>
        <v>0</v>
      </c>
      <c r="AP78">
        <f t="shared" si="36"/>
        <v>-2.7472006152320371E-8</v>
      </c>
      <c r="AQ78">
        <f t="shared" si="36"/>
        <v>-1.3242345640699525E-3</v>
      </c>
      <c r="AR78">
        <f t="shared" si="36"/>
        <v>-1.3242620360761047E-3</v>
      </c>
      <c r="AS78">
        <f t="shared" si="36"/>
        <v>-2.1714186608725607E-3</v>
      </c>
      <c r="AT78">
        <f t="shared" si="36"/>
        <v>-1.4195269939934899E-3</v>
      </c>
      <c r="AU78">
        <f t="shared" si="23"/>
        <v>-4.9152076909421555E-3</v>
      </c>
      <c r="AW78">
        <v>75</v>
      </c>
      <c r="AX78">
        <f>IF(Z78&gt;0, (R78*SUMPRODUCT(K78:$K$98, X78:$X$98)-K78*$AZ$3)/Z78, 0)</f>
        <v>-32956345.262480721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2000000</v>
      </c>
      <c r="S79">
        <f t="shared" si="29"/>
        <v>-67674259.030510738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-34.77897458462504</v>
      </c>
      <c r="AC79">
        <f t="shared" si="30"/>
        <v>-31.053742562483755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-1.1717609822225841</v>
      </c>
      <c r="AI79">
        <f t="shared" si="34"/>
        <v>-1.1717839257634572</v>
      </c>
      <c r="AJ79">
        <f t="shared" si="35"/>
        <v>-3.7252320221412845</v>
      </c>
      <c r="AK79">
        <f t="shared" si="49"/>
        <v>-2.4345282209237529</v>
      </c>
      <c r="AL79">
        <f t="shared" si="26"/>
        <v>-7.3315441688284952</v>
      </c>
      <c r="AN79">
        <f t="shared" si="36"/>
        <v>0</v>
      </c>
      <c r="AO79">
        <f t="shared" si="36"/>
        <v>0</v>
      </c>
      <c r="AP79">
        <f t="shared" si="36"/>
        <v>-1.0665594357603254E-8</v>
      </c>
      <c r="AQ79">
        <f t="shared" si="36"/>
        <v>-5.4470787179576857E-4</v>
      </c>
      <c r="AR79">
        <f t="shared" si="36"/>
        <v>-5.4471853739012624E-4</v>
      </c>
      <c r="AS79">
        <f t="shared" si="36"/>
        <v>-1.7317210911709409E-3</v>
      </c>
      <c r="AT79">
        <f t="shared" si="36"/>
        <v>-1.1317211497610807E-3</v>
      </c>
      <c r="AU79">
        <f t="shared" si="23"/>
        <v>-3.4081607783221484E-3</v>
      </c>
      <c r="AW79">
        <v>76</v>
      </c>
      <c r="AX79">
        <f>IF(Z79&gt;0, (R79*SUMPRODUCT(K79:$K$98, X79:$X$98)-K79*$AZ$3)/Z79, 0)</f>
        <v>-67674259.030510738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2000000</v>
      </c>
      <c r="S80">
        <f t="shared" si="29"/>
        <v>-143555317.91769391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-31.053742562483755</v>
      </c>
      <c r="AC80">
        <f t="shared" si="30"/>
        <v>-27.72700489829721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-0.52227403719456078</v>
      </c>
      <c r="AI80">
        <f t="shared" si="34"/>
        <v>-0.52228369444909528</v>
      </c>
      <c r="AJ80">
        <f t="shared" si="35"/>
        <v>-3.3267376641865454</v>
      </c>
      <c r="AK80">
        <f t="shared" si="49"/>
        <v>-2.1737619793738632</v>
      </c>
      <c r="AL80">
        <f t="shared" si="26"/>
        <v>-6.0227833380095035</v>
      </c>
      <c r="AN80">
        <f t="shared" si="36"/>
        <v>0</v>
      </c>
      <c r="AO80">
        <f t="shared" si="36"/>
        <v>0</v>
      </c>
      <c r="AP80">
        <f t="shared" si="36"/>
        <v>-4.0083005139087145E-9</v>
      </c>
      <c r="AQ80">
        <f t="shared" si="36"/>
        <v>-2.1677292280176648E-4</v>
      </c>
      <c r="AR80">
        <f t="shared" si="36"/>
        <v>-2.1677693110228039E-4</v>
      </c>
      <c r="AS80">
        <f t="shared" si="36"/>
        <v>-1.3807821095877927E-3</v>
      </c>
      <c r="AT80">
        <f t="shared" si="36"/>
        <v>-9.0223274408849556E-4</v>
      </c>
      <c r="AU80">
        <f t="shared" si="23"/>
        <v>-2.4997917847785684E-3</v>
      </c>
      <c r="AW80">
        <v>77</v>
      </c>
      <c r="AX80">
        <f>IF(Z80&gt;0, (R80*SUMPRODUCT(K80:$K$98, X80:$X$98)-K80*$AZ$3)/Z80, 0)</f>
        <v>-143555317.91769391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2000000</v>
      </c>
      <c r="S81">
        <f t="shared" si="29"/>
        <v>-315181149.76938528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-27.72700489829721</v>
      </c>
      <c r="AC81">
        <f t="shared" si="30"/>
        <v>-24.75643383902506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-0.22533391369057509</v>
      </c>
      <c r="AI81">
        <f t="shared" si="34"/>
        <v>-0.22533784102472201</v>
      </c>
      <c r="AJ81">
        <f t="shared" si="35"/>
        <v>-2.9705710592721495</v>
      </c>
      <c r="AK81">
        <f t="shared" si="49"/>
        <v>-1.9408903428808049</v>
      </c>
      <c r="AL81">
        <f t="shared" si="26"/>
        <v>-5.1367992431776761</v>
      </c>
      <c r="AN81">
        <f t="shared" si="36"/>
        <v>0</v>
      </c>
      <c r="AO81">
        <f t="shared" si="36"/>
        <v>0</v>
      </c>
      <c r="AP81">
        <f t="shared" si="36"/>
        <v>-1.455413594504677E-9</v>
      </c>
      <c r="AQ81">
        <f t="shared" si="36"/>
        <v>-8.3505510104442445E-5</v>
      </c>
      <c r="AR81">
        <f t="shared" si="36"/>
        <v>-8.3506965518036951E-5</v>
      </c>
      <c r="AS81">
        <f t="shared" si="36"/>
        <v>-1.1008509440201064E-3</v>
      </c>
      <c r="AT81">
        <f t="shared" si="36"/>
        <v>-7.1926606822977674E-4</v>
      </c>
      <c r="AU81">
        <f t="shared" si="23"/>
        <v>-1.9036239777679199E-3</v>
      </c>
      <c r="AW81">
        <v>78</v>
      </c>
      <c r="AX81">
        <f>IF(Z81&gt;0, (R81*SUMPRODUCT(K81:$K$98, X81:$X$98)-K81*$AZ$3)/Z81, 0)</f>
        <v>-315181149.76938528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2000000</v>
      </c>
      <c r="S82">
        <f t="shared" si="29"/>
        <v>-717558709.80226195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-24.75643383902506</v>
      </c>
      <c r="AC82">
        <f t="shared" si="30"/>
        <v>-22.104028208646813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-9.3913457490658048E-2</v>
      </c>
      <c r="AI82">
        <f t="shared" si="34"/>
        <v>-9.3914997715026219E-2</v>
      </c>
      <c r="AJ82">
        <f t="shared" si="35"/>
        <v>-2.6524056303782473</v>
      </c>
      <c r="AK82">
        <f t="shared" si="49"/>
        <v>-1.7329503687317545</v>
      </c>
      <c r="AL82">
        <f t="shared" si="26"/>
        <v>-4.4792709968250284</v>
      </c>
      <c r="AN82">
        <f t="shared" si="36"/>
        <v>0</v>
      </c>
      <c r="AO82">
        <f t="shared" si="36"/>
        <v>0</v>
      </c>
      <c r="AP82">
        <f t="shared" si="36"/>
        <v>-5.0962947860461433E-10</v>
      </c>
      <c r="AQ82">
        <f t="shared" si="36"/>
        <v>-3.1074087232945084E-5</v>
      </c>
      <c r="AR82">
        <f t="shared" si="36"/>
        <v>-3.107459686242369E-5</v>
      </c>
      <c r="AS82">
        <f t="shared" si="36"/>
        <v>-8.7762804328364878E-4</v>
      </c>
      <c r="AT82">
        <f t="shared" si="36"/>
        <v>-5.7339866263247258E-4</v>
      </c>
      <c r="AU82">
        <f t="shared" si="23"/>
        <v>-1.4821013027785451E-3</v>
      </c>
      <c r="AW82">
        <v>79</v>
      </c>
      <c r="AX82">
        <f>IF(Z82&gt;0, (R82*SUMPRODUCT(K82:$K$98, X82:$X$98)-K82*$AZ$3)/Z82, 0)</f>
        <v>-717558709.80226195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0.61246634</v>
      </c>
      <c r="Q83" s="4">
        <f t="shared" si="48"/>
        <v>50</v>
      </c>
      <c r="R83">
        <f t="shared" si="28"/>
        <v>2000000</v>
      </c>
      <c r="S83">
        <f t="shared" si="29"/>
        <v>-1697009642.8803289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-22.104028208646813</v>
      </c>
      <c r="AC83">
        <f t="shared" si="30"/>
        <v>-19.735765411405161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-3.7733423262153246E-2</v>
      </c>
      <c r="AI83">
        <f t="shared" si="34"/>
        <v>-3.7734004748696183E-2</v>
      </c>
      <c r="AJ83">
        <f t="shared" si="35"/>
        <v>-2.3682627972416519</v>
      </c>
      <c r="AK83">
        <f t="shared" si="49"/>
        <v>-1.5472819746052771</v>
      </c>
      <c r="AL83">
        <f t="shared" si="26"/>
        <v>-3.9532787765956252</v>
      </c>
      <c r="AN83">
        <f t="shared" si="36"/>
        <v>0</v>
      </c>
      <c r="AO83">
        <f t="shared" si="36"/>
        <v>0</v>
      </c>
      <c r="AP83">
        <f t="shared" si="36"/>
        <v>-1.7178775205490329E-10</v>
      </c>
      <c r="AQ83">
        <f t="shared" si="36"/>
        <v>-1.1147532197038441E-5</v>
      </c>
      <c r="AR83">
        <f t="shared" si="36"/>
        <v>-1.1147703984790496E-5</v>
      </c>
      <c r="AS83">
        <f t="shared" si="36"/>
        <v>-6.9965254940913921E-4</v>
      </c>
      <c r="AT83">
        <f t="shared" si="36"/>
        <v>-4.5711133893090803E-4</v>
      </c>
      <c r="AU83">
        <f t="shared" si="23"/>
        <v>-1.1679115923248378E-3</v>
      </c>
      <c r="AW83">
        <v>80</v>
      </c>
      <c r="AX83">
        <f>IF(Z83&gt;0, (R83*SUMPRODUCT(K83:$K$98, X83:$X$98)-K83*$AZ$3)/Z83, 0)</f>
        <v>-1697009642.8803289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2000000</v>
      </c>
      <c r="S84">
        <f t="shared" si="29"/>
        <v>-4176102111.4874191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-19.735765411405161</v>
      </c>
      <c r="AC84">
        <f t="shared" si="30"/>
        <v>-17.621228459536571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-1.4587787791868215E-2</v>
      </c>
      <c r="AI84">
        <f t="shared" si="34"/>
        <v>-1.4587998768850927E-2</v>
      </c>
      <c r="AJ84">
        <f t="shared" si="35"/>
        <v>-2.1145369518685904</v>
      </c>
      <c r="AK84">
        <f t="shared" si="49"/>
        <v>-1.3815035787983614</v>
      </c>
      <c r="AL84">
        <f t="shared" si="26"/>
        <v>-3.5106285294358024</v>
      </c>
      <c r="AN84">
        <f t="shared" si="36"/>
        <v>0</v>
      </c>
      <c r="AO84">
        <f t="shared" si="36"/>
        <v>0</v>
      </c>
      <c r="AP84">
        <f t="shared" si="36"/>
        <v>-5.5650565587225171E-11</v>
      </c>
      <c r="AQ84">
        <f t="shared" si="36"/>
        <v>-3.8479014670236453E-6</v>
      </c>
      <c r="AR84">
        <f t="shared" si="36"/>
        <v>-3.8479571175892321E-6</v>
      </c>
      <c r="AS84">
        <f t="shared" si="36"/>
        <v>-5.5776310673414547E-4</v>
      </c>
      <c r="AT84">
        <f t="shared" si="36"/>
        <v>-3.6440683970738241E-4</v>
      </c>
      <c r="AU84">
        <f t="shared" si="23"/>
        <v>-9.2601790355911707E-4</v>
      </c>
      <c r="AW84">
        <v>81</v>
      </c>
      <c r="AX84">
        <f>IF(Z84&gt;0, (R84*SUMPRODUCT(K84:$K$98, X84:$X$98)-K84*$AZ$3)/Z84, 0)</f>
        <v>-4176102111.4874191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2000000</v>
      </c>
      <c r="S85">
        <f t="shared" si="29"/>
        <v>-10713465904.683254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-17.621228459536571</v>
      </c>
      <c r="AC85">
        <f t="shared" si="30"/>
        <v>-15.733242932973051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-5.4175917676103349E-3</v>
      </c>
      <c r="AI85">
        <f t="shared" si="34"/>
        <v>-5.4176651950290288E-3</v>
      </c>
      <c r="AJ85">
        <f t="shared" si="35"/>
        <v>-1.8879855265635204</v>
      </c>
      <c r="AK85">
        <f t="shared" si="49"/>
        <v>-1.2334859921675601</v>
      </c>
      <c r="AL85">
        <f t="shared" si="26"/>
        <v>-3.1268891839261093</v>
      </c>
      <c r="AN85">
        <f t="shared" si="36"/>
        <v>0</v>
      </c>
      <c r="AO85">
        <f t="shared" si="36"/>
        <v>0</v>
      </c>
      <c r="AP85">
        <f t="shared" si="36"/>
        <v>-1.7293175300374328E-11</v>
      </c>
      <c r="AQ85">
        <f t="shared" si="36"/>
        <v>-1.2759179855333452E-6</v>
      </c>
      <c r="AR85">
        <f t="shared" si="36"/>
        <v>-1.2759352787086456E-6</v>
      </c>
      <c r="AS85">
        <f t="shared" si="36"/>
        <v>-4.4464677168386865E-4</v>
      </c>
      <c r="AT85">
        <f t="shared" si="36"/>
        <v>-2.9050305556785019E-4</v>
      </c>
      <c r="AU85">
        <f t="shared" si="23"/>
        <v>-7.3642576253042744E-4</v>
      </c>
      <c r="AW85">
        <v>82</v>
      </c>
      <c r="AX85">
        <f>IF(Z85&gt;0, (R85*SUMPRODUCT(K85:$K$98, X85:$X$98)-K85*$AZ$3)/Z85, 0)</f>
        <v>-10713465904.683254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2000000</v>
      </c>
      <c r="S86">
        <f t="shared" si="29"/>
        <v>-28713285302.89484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-15.733242932973051</v>
      </c>
      <c r="AC86">
        <f t="shared" si="30"/>
        <v>-14.04753941026158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-1.9292561093972374E-3</v>
      </c>
      <c r="AI86">
        <f t="shared" si="34"/>
        <v>-1.9292805711390098E-3</v>
      </c>
      <c r="AJ86">
        <f t="shared" si="35"/>
        <v>-1.6857035227114707</v>
      </c>
      <c r="AK86">
        <f t="shared" si="49"/>
        <v>-1.1013270053081137</v>
      </c>
      <c r="AL86">
        <f t="shared" si="26"/>
        <v>-2.7889598085907235</v>
      </c>
      <c r="AN86">
        <f t="shared" si="36"/>
        <v>0</v>
      </c>
      <c r="AO86">
        <f t="shared" si="36"/>
        <v>0</v>
      </c>
      <c r="AP86">
        <f t="shared" si="36"/>
        <v>-5.1438208853961302E-12</v>
      </c>
      <c r="AQ86">
        <f t="shared" si="36"/>
        <v>-4.0568443413310419E-7</v>
      </c>
      <c r="AR86">
        <f t="shared" si="36"/>
        <v>-4.0568957795398963E-7</v>
      </c>
      <c r="AS86">
        <f t="shared" si="36"/>
        <v>-3.5447013820318795E-4</v>
      </c>
      <c r="AT86">
        <f t="shared" si="36"/>
        <v>-2.3158730495533874E-4</v>
      </c>
      <c r="AU86">
        <f t="shared" si="23"/>
        <v>-5.8646313273648062E-4</v>
      </c>
      <c r="AW86">
        <v>83</v>
      </c>
      <c r="AX86">
        <f>IF(Z86&gt;0, (R86*SUMPRODUCT(K86:$K$98, X86:$X$98)-K86*$AZ$3)/Z86, 0)</f>
        <v>-28713285302.89484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2000000</v>
      </c>
      <c r="S87">
        <f t="shared" si="29"/>
        <v>-80561382261.094254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-14.04753941026158</v>
      </c>
      <c r="AC87">
        <f t="shared" si="30"/>
        <v>-12.542446245741143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-6.5730883107939292E-4</v>
      </c>
      <c r="AI87">
        <f t="shared" si="34"/>
        <v>-6.5731661548297049E-4</v>
      </c>
      <c r="AJ87">
        <f t="shared" si="35"/>
        <v>-1.5050931645204368</v>
      </c>
      <c r="AK87">
        <f t="shared" si="49"/>
        <v>-0.98332775871831068</v>
      </c>
      <c r="AL87">
        <f t="shared" si="26"/>
        <v>-2.4890782398542308</v>
      </c>
      <c r="AN87">
        <f t="shared" si="36"/>
        <v>0</v>
      </c>
      <c r="AO87">
        <f t="shared" si="36"/>
        <v>0</v>
      </c>
      <c r="AP87">
        <f t="shared" si="36"/>
        <v>-1.4615234269047905E-12</v>
      </c>
      <c r="AQ87">
        <f t="shared" si="36"/>
        <v>-1.2340987280031443E-7</v>
      </c>
      <c r="AR87">
        <f t="shared" si="36"/>
        <v>-1.2341133432374135E-7</v>
      </c>
      <c r="AS87">
        <f t="shared" si="36"/>
        <v>-2.8258156167029324E-4</v>
      </c>
      <c r="AT87">
        <f t="shared" si="36"/>
        <v>-1.8461999578671032E-4</v>
      </c>
      <c r="AU87">
        <f t="shared" si="23"/>
        <v>-4.6732496879132735E-4</v>
      </c>
      <c r="AW87">
        <v>84</v>
      </c>
      <c r="AX87">
        <f>IF(Z87&gt;0, (R87*SUMPRODUCT(K87:$K$98, X87:$X$98)-K87*$AZ$3)/Z87, 0)</f>
        <v>-80561382261.094254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2000000</v>
      </c>
      <c r="S88">
        <f t="shared" si="29"/>
        <v>-237095023729.35208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-12.542446245741143</v>
      </c>
      <c r="AC88">
        <f t="shared" si="30"/>
        <v>-11.19861282432524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-2.1379719511332551E-4</v>
      </c>
      <c r="AI88">
        <f t="shared" si="34"/>
        <v>-2.1379955674298947E-4</v>
      </c>
      <c r="AJ88">
        <f t="shared" si="35"/>
        <v>-1.3438334214159031</v>
      </c>
      <c r="AK88">
        <f t="shared" si="49"/>
        <v>-0.87797123720188008</v>
      </c>
      <c r="AL88">
        <f t="shared" si="26"/>
        <v>-2.2220184581745261</v>
      </c>
      <c r="AN88">
        <f t="shared" si="36"/>
        <v>0</v>
      </c>
      <c r="AO88">
        <f t="shared" si="36"/>
        <v>0</v>
      </c>
      <c r="AP88">
        <f t="shared" si="36"/>
        <v>-3.9588970675649073E-13</v>
      </c>
      <c r="AQ88">
        <f t="shared" si="36"/>
        <v>-3.5839704323874033E-8</v>
      </c>
      <c r="AR88">
        <f t="shared" si="36"/>
        <v>-3.5840100213580788E-8</v>
      </c>
      <c r="AS88">
        <f t="shared" si="36"/>
        <v>-2.252723309047945E-4</v>
      </c>
      <c r="AT88">
        <f t="shared" si="36"/>
        <v>-1.4717793434802659E-4</v>
      </c>
      <c r="AU88">
        <f t="shared" si="23"/>
        <v>-3.7248610535303467E-4</v>
      </c>
      <c r="AW88">
        <v>85</v>
      </c>
      <c r="AX88">
        <f>IF(Z88&gt;0, (R88*SUMPRODUCT(K88:$K$98, X88:$X$98)-K88*$AZ$3)/Z88, 0)</f>
        <v>-237095023729.35208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2000000</v>
      </c>
      <c r="S89">
        <f t="shared" si="29"/>
        <v>-739816509822.14502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-11.19861282432524</v>
      </c>
      <c r="AC89">
        <f t="shared" si="30"/>
        <v>-9.9987614808562135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-6.6490152569343222E-5</v>
      </c>
      <c r="AI89">
        <f t="shared" si="34"/>
        <v>-6.6490828328896314E-5</v>
      </c>
      <c r="AJ89">
        <f t="shared" si="35"/>
        <v>-1.1998513434690263</v>
      </c>
      <c r="AK89">
        <f t="shared" si="49"/>
        <v>-0.78390289770276689</v>
      </c>
      <c r="AL89">
        <f t="shared" si="26"/>
        <v>-1.9838207320001222</v>
      </c>
      <c r="AN89">
        <f t="shared" si="36"/>
        <v>0</v>
      </c>
      <c r="AO89">
        <f t="shared" si="36"/>
        <v>0</v>
      </c>
      <c r="AP89">
        <f t="shared" si="36"/>
        <v>-1.0114317584519595E-13</v>
      </c>
      <c r="AQ89">
        <f t="shared" si="36"/>
        <v>-9.9518018836537961E-9</v>
      </c>
      <c r="AR89">
        <f t="shared" si="36"/>
        <v>-9.9519030268296421E-9</v>
      </c>
      <c r="AS89">
        <f t="shared" si="36"/>
        <v>-1.7958573410681441E-4</v>
      </c>
      <c r="AT89">
        <f t="shared" si="36"/>
        <v>-1.173293492720455E-4</v>
      </c>
      <c r="AU89">
        <f t="shared" si="23"/>
        <v>-2.9692503528188675E-4</v>
      </c>
      <c r="AW89">
        <v>86</v>
      </c>
      <c r="AX89">
        <f>IF(Z89&gt;0, (R89*SUMPRODUCT(K89:$K$98, X89:$X$98)-K89*$AZ$3)/Z89, 0)</f>
        <v>-739816509822.14502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0.72100360699999999</v>
      </c>
      <c r="Q90" s="4">
        <f t="shared" si="48"/>
        <v>50</v>
      </c>
      <c r="R90">
        <f t="shared" si="28"/>
        <v>2000000</v>
      </c>
      <c r="S90">
        <f t="shared" si="29"/>
        <v>-2455610829802.4253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-9.9987614808562135</v>
      </c>
      <c r="AC90">
        <f t="shared" si="30"/>
        <v>-8.9274656164252235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-1.9489003009578954E-5</v>
      </c>
      <c r="AI90">
        <f t="shared" si="34"/>
        <v>-1.9489184786461268E-5</v>
      </c>
      <c r="AJ90">
        <f t="shared" si="35"/>
        <v>-1.07129586443099</v>
      </c>
      <c r="AK90">
        <f t="shared" si="49"/>
        <v>-0.69991330365993498</v>
      </c>
      <c r="AL90">
        <f t="shared" si="26"/>
        <v>-1.7712286572757114</v>
      </c>
      <c r="AN90">
        <f t="shared" si="36"/>
        <v>0</v>
      </c>
      <c r="AO90">
        <f t="shared" si="36"/>
        <v>0</v>
      </c>
      <c r="AP90">
        <f t="shared" si="36"/>
        <v>-2.4292097749037892E-14</v>
      </c>
      <c r="AQ90">
        <f t="shared" si="36"/>
        <v>-2.6044498074221981E-9</v>
      </c>
      <c r="AR90">
        <f t="shared" si="36"/>
        <v>-2.6044740995199468E-9</v>
      </c>
      <c r="AS90">
        <f t="shared" si="36"/>
        <v>-1.4316465067187487E-4</v>
      </c>
      <c r="AT90">
        <f t="shared" si="36"/>
        <v>-9.3534239182650441E-5</v>
      </c>
      <c r="AU90">
        <f t="shared" si="23"/>
        <v>-2.3670149432862482E-4</v>
      </c>
      <c r="AW90">
        <v>87</v>
      </c>
      <c r="AX90">
        <f>IF(Z90&gt;0, (R90*SUMPRODUCT(K90:$K$98, X90:$X$98)-K90*$AZ$3)/Z90, 0)</f>
        <v>-2455610829802.4253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0.73803352099999997</v>
      </c>
      <c r="Q91" s="4">
        <f t="shared" si="48"/>
        <v>50</v>
      </c>
      <c r="R91">
        <f t="shared" si="28"/>
        <v>2000000</v>
      </c>
      <c r="S91">
        <f t="shared" si="29"/>
        <v>-8701592683214.4629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-8.9274656164252235</v>
      </c>
      <c r="AC91">
        <f t="shared" si="30"/>
        <v>-7.9709514454736068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-5.3662972996636158E-6</v>
      </c>
      <c r="AI91">
        <f t="shared" si="34"/>
        <v>-5.3663431013446164E-6</v>
      </c>
      <c r="AJ91">
        <f t="shared" si="35"/>
        <v>-0.95651417095161673</v>
      </c>
      <c r="AK91">
        <f t="shared" si="49"/>
        <v>-0.62492259314976573</v>
      </c>
      <c r="AL91">
        <f t="shared" si="26"/>
        <v>-1.5814421304444837</v>
      </c>
      <c r="AN91">
        <f t="shared" si="36"/>
        <v>0</v>
      </c>
      <c r="AO91">
        <f t="shared" si="36"/>
        <v>0</v>
      </c>
      <c r="AP91">
        <f t="shared" si="36"/>
        <v>-5.464994944061521E-15</v>
      </c>
      <c r="AQ91">
        <f t="shared" si="36"/>
        <v>-6.4029937264995027E-10</v>
      </c>
      <c r="AR91">
        <f t="shared" si="36"/>
        <v>-6.4030483764489427E-10</v>
      </c>
      <c r="AS91">
        <f t="shared" si="36"/>
        <v>-1.1412998374680041E-4</v>
      </c>
      <c r="AT91">
        <f t="shared" si="36"/>
        <v>-7.4564922888945711E-5</v>
      </c>
      <c r="AU91">
        <f t="shared" si="23"/>
        <v>-1.8869554694058376E-4</v>
      </c>
      <c r="AW91">
        <v>88</v>
      </c>
      <c r="AX91">
        <f>IF(Z91&gt;0, (R91*SUMPRODUCT(K91:$K$98, X91:$X$98)-K91*$AZ$3)/Z91, 0)</f>
        <v>-8701592683214.4629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0.75492728399999998</v>
      </c>
      <c r="Q92" s="4">
        <f t="shared" si="48"/>
        <v>50</v>
      </c>
      <c r="R92">
        <f t="shared" si="28"/>
        <v>2000000</v>
      </c>
      <c r="S92">
        <f t="shared" si="29"/>
        <v>-33050535656565.742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-7.9709514454736068</v>
      </c>
      <c r="AC92">
        <f t="shared" si="30"/>
        <v>-7.1169209340102757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-1.3830775456164741E-6</v>
      </c>
      <c r="AI92">
        <f t="shared" si="34"/>
        <v>-1.3830883123420242E-6</v>
      </c>
      <c r="AJ92">
        <f t="shared" si="35"/>
        <v>-0.85403051146333109</v>
      </c>
      <c r="AK92">
        <f t="shared" si="49"/>
        <v>-0.55796660118315256</v>
      </c>
      <c r="AL92">
        <f t="shared" si="26"/>
        <v>-1.411998495734796</v>
      </c>
      <c r="AN92">
        <f t="shared" si="36"/>
        <v>0</v>
      </c>
      <c r="AO92">
        <f t="shared" si="36"/>
        <v>0</v>
      </c>
      <c r="AP92">
        <f t="shared" si="36"/>
        <v>-1.1470278610953659E-15</v>
      </c>
      <c r="AQ92">
        <f t="shared" si="36"/>
        <v>-1.47345492506932E-10</v>
      </c>
      <c r="AR92">
        <f t="shared" si="36"/>
        <v>-1.4734663953479309E-10</v>
      </c>
      <c r="AS92">
        <f t="shared" si="36"/>
        <v>-9.0983724467468268E-5</v>
      </c>
      <c r="AT92">
        <f t="shared" si="36"/>
        <v>-5.944270002381221E-5</v>
      </c>
      <c r="AU92">
        <f t="shared" si="23"/>
        <v>-1.5042657183792001E-4</v>
      </c>
      <c r="AW92">
        <v>89</v>
      </c>
      <c r="AX92">
        <f>IF(Z92&gt;0, (R92*SUMPRODUCT(K92:$K$98, X92:$X$98)-K92*$AZ$3)/Z92, 0)</f>
        <v>-33050535656565.742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2000000</v>
      </c>
      <c r="S93">
        <f t="shared" si="29"/>
        <v>-135156069658936.89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-7.1169209340102757</v>
      </c>
      <c r="AC93">
        <f t="shared" si="30"/>
        <v>-6.3543936912079513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-3.3233187193050902E-7</v>
      </c>
      <c r="AI93">
        <f t="shared" si="34"/>
        <v>-3.323342226920054E-7</v>
      </c>
      <c r="AJ93">
        <f t="shared" si="35"/>
        <v>-0.76252724280232442</v>
      </c>
      <c r="AK93">
        <f t="shared" si="49"/>
        <v>-0.49818446538071937</v>
      </c>
      <c r="AL93">
        <f t="shared" si="26"/>
        <v>-1.2607120405172665</v>
      </c>
      <c r="AN93">
        <f t="shared" si="36"/>
        <v>0</v>
      </c>
      <c r="AO93">
        <f t="shared" si="36"/>
        <v>0</v>
      </c>
      <c r="AP93">
        <f t="shared" si="36"/>
        <v>-2.2360467032427091E-16</v>
      </c>
      <c r="AQ93">
        <f t="shared" si="36"/>
        <v>-3.1611441132901028E-11</v>
      </c>
      <c r="AR93">
        <f t="shared" si="36"/>
        <v>-3.1611664737571347E-11</v>
      </c>
      <c r="AS93">
        <f t="shared" si="36"/>
        <v>-7.253166814261891E-5</v>
      </c>
      <c r="AT93">
        <f t="shared" si="36"/>
        <v>-4.7387356527758419E-5</v>
      </c>
      <c r="AU93">
        <f t="shared" si="23"/>
        <v>-1.1991905628204206E-4</v>
      </c>
      <c r="AW93">
        <v>90</v>
      </c>
      <c r="AX93">
        <f>IF(Z93&gt;0, (R93*SUMPRODUCT(K93:$K$98, X93:$X$98)-K93*$AZ$3)/Z93, 0)</f>
        <v>-135156069658936.89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2000000</v>
      </c>
      <c r="S94">
        <f t="shared" si="29"/>
        <v>-598337663861506.88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-6.3543936912079513</v>
      </c>
      <c r="AC94">
        <f t="shared" si="30"/>
        <v>-5.6735657957487868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-7.412572718179675E-8</v>
      </c>
      <c r="AI94">
        <f t="shared" si="34"/>
        <v>-7.4126201292498648E-8</v>
      </c>
      <c r="AJ94">
        <f t="shared" si="35"/>
        <v>-0.68082789545916444</v>
      </c>
      <c r="AK94">
        <f t="shared" si="49"/>
        <v>-0.44480755838455666</v>
      </c>
      <c r="AL94">
        <f t="shared" si="26"/>
        <v>-1.1256355279699224</v>
      </c>
      <c r="AN94">
        <f t="shared" si="36"/>
        <v>0</v>
      </c>
      <c r="AO94">
        <f t="shared" si="36"/>
        <v>0</v>
      </c>
      <c r="AP94">
        <f t="shared" si="36"/>
        <v>-4.0265587250646872E-17</v>
      </c>
      <c r="AQ94">
        <f t="shared" si="36"/>
        <v>-6.2953987821537036E-12</v>
      </c>
      <c r="AR94">
        <f t="shared" si="36"/>
        <v>-6.2954390477409535E-12</v>
      </c>
      <c r="AS94">
        <f t="shared" si="36"/>
        <v>-5.7821801780346482E-5</v>
      </c>
      <c r="AT94">
        <f t="shared" si="36"/>
        <v>-3.7776910498013477E-5</v>
      </c>
      <c r="AU94">
        <f t="shared" si="23"/>
        <v>-9.5598718573799003E-5</v>
      </c>
      <c r="AW94">
        <v>91</v>
      </c>
      <c r="AX94">
        <f>IF(Z94&gt;0, (R94*SUMPRODUCT(K94:$K$98, X94:$X$98)-K94*$AZ$3)/Z94, 0)</f>
        <v>-598337663861506.88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2000000</v>
      </c>
      <c r="S95">
        <f t="shared" si="29"/>
        <v>-2887222042931256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-5.6735657957487868</v>
      </c>
      <c r="AC95">
        <f t="shared" si="30"/>
        <v>-5.0656837462097455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-1.5265747309092088E-8</v>
      </c>
      <c r="AI95">
        <f t="shared" si="34"/>
        <v>-1.5265835035004242E-8</v>
      </c>
      <c r="AJ95">
        <f t="shared" si="35"/>
        <v>-0.60788204953904135</v>
      </c>
      <c r="AK95">
        <f t="shared" si="49"/>
        <v>-0.39714960570241514</v>
      </c>
      <c r="AL95">
        <f t="shared" si="26"/>
        <v>-1.0050316705072915</v>
      </c>
      <c r="AN95">
        <f t="shared" si="36"/>
        <v>0</v>
      </c>
      <c r="AO95">
        <f t="shared" si="36"/>
        <v>0</v>
      </c>
      <c r="AP95">
        <f t="shared" si="36"/>
        <v>-6.652182398423817E-18</v>
      </c>
      <c r="AQ95">
        <f t="shared" si="36"/>
        <v>-1.1575888247109186E-12</v>
      </c>
      <c r="AR95">
        <f t="shared" si="36"/>
        <v>-1.1575954768933169E-12</v>
      </c>
      <c r="AS95">
        <f t="shared" si="36"/>
        <v>-4.6095186369923852E-5</v>
      </c>
      <c r="AT95">
        <f t="shared" si="36"/>
        <v>-3.0115521761954655E-5</v>
      </c>
      <c r="AU95">
        <f t="shared" si="23"/>
        <v>-7.6210709289473974E-5</v>
      </c>
      <c r="AW95">
        <v>92</v>
      </c>
      <c r="AX95">
        <f>IF(Z95&gt;0, (R95*SUMPRODUCT(K95:$K$98, X95:$X$98)-K95*$AZ$3)/Z95, 0)</f>
        <v>-2887222042931256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2000000</v>
      </c>
      <c r="S96">
        <f t="shared" si="29"/>
        <v>-1.5309816869724878E+16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-5.0656837462097455</v>
      </c>
      <c r="AC96">
        <f t="shared" si="30"/>
        <v>-4.5229319162597088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-2.8830922979757924E-9</v>
      </c>
      <c r="AI96">
        <f t="shared" si="34"/>
        <v>-2.8831070693213764E-9</v>
      </c>
      <c r="AJ96">
        <f t="shared" si="35"/>
        <v>-0.54275182995003668</v>
      </c>
      <c r="AK96">
        <f t="shared" si="49"/>
        <v>-0.3545978622346822</v>
      </c>
      <c r="AL96">
        <f t="shared" si="26"/>
        <v>-0.89734969506782591</v>
      </c>
      <c r="AN96">
        <f t="shared" si="36"/>
        <v>0</v>
      </c>
      <c r="AO96">
        <f t="shared" si="36"/>
        <v>0</v>
      </c>
      <c r="AP96">
        <f t="shared" si="36"/>
        <v>-1.0000881752250596E-18</v>
      </c>
      <c r="AQ96">
        <f t="shared" si="36"/>
        <v>-1.951986363638397E-13</v>
      </c>
      <c r="AR96">
        <f t="shared" si="36"/>
        <v>-1.9519963645201493E-13</v>
      </c>
      <c r="AS96">
        <f t="shared" si="36"/>
        <v>-3.6746800358978769E-5</v>
      </c>
      <c r="AT96">
        <f t="shared" si="36"/>
        <v>-2.4007909567910697E-5</v>
      </c>
      <c r="AU96">
        <f t="shared" si="23"/>
        <v>-6.0754710122089103E-5</v>
      </c>
      <c r="AW96">
        <v>93</v>
      </c>
      <c r="AX96">
        <f>IF(Z96&gt;0, (R96*SUMPRODUCT(K96:$K$98, X96:$X$98)-K96*$AZ$3)/Z96, 0)</f>
        <v>-1.5309816869724878E+16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2000000</v>
      </c>
      <c r="S97">
        <f t="shared" si="29"/>
        <v>-9.0091564249148544E+16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-4.5229319162597088</v>
      </c>
      <c r="AC97">
        <f t="shared" si="30"/>
        <v>-4.0383320680891961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-4.9529578017104498E-10</v>
      </c>
      <c r="AI97">
        <f t="shared" si="34"/>
        <v>-4.9529802140866905E-10</v>
      </c>
      <c r="AJ97">
        <f t="shared" si="35"/>
        <v>-0.48459984817051271</v>
      </c>
      <c r="AK97">
        <f t="shared" si="49"/>
        <v>-0.31660523413817965</v>
      </c>
      <c r="AL97">
        <f t="shared" si="26"/>
        <v>-0.80120508280399039</v>
      </c>
      <c r="AN97">
        <f t="shared" si="36"/>
        <v>0</v>
      </c>
      <c r="AO97">
        <f t="shared" si="36"/>
        <v>0</v>
      </c>
      <c r="AP97">
        <f t="shared" si="36"/>
        <v>-1.354840327818045E-19</v>
      </c>
      <c r="AQ97">
        <f t="shared" si="36"/>
        <v>-2.9940899169899566E-14</v>
      </c>
      <c r="AR97">
        <f t="shared" si="36"/>
        <v>-2.9941034653932343E-14</v>
      </c>
      <c r="AS97">
        <f t="shared" si="36"/>
        <v>-2.9294324265818116E-5</v>
      </c>
      <c r="AT97">
        <f t="shared" si="36"/>
        <v>-1.9138958520341233E-5</v>
      </c>
      <c r="AU97">
        <f t="shared" si="23"/>
        <v>-4.8433282816100388E-5</v>
      </c>
      <c r="AW97">
        <v>94</v>
      </c>
      <c r="AX97">
        <f>IF(Z97&gt;0, (R97*SUMPRODUCT(K97:$K$98, X97:$X$98)-K97*$AZ$3)/Z97, 0)</f>
        <v>-9.0091564249148544E+16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-4.0383320680891961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-8.9649504961889101E-11</v>
      </c>
      <c r="AI98">
        <f t="shared" si="34"/>
        <v>-8.9649504961889101E-11</v>
      </c>
      <c r="AJ98">
        <f t="shared" si="35"/>
        <v>-4.0383320680891961</v>
      </c>
      <c r="AK98">
        <f t="shared" si="49"/>
        <v>-0.28268324476624374</v>
      </c>
      <c r="AL98">
        <f t="shared" si="26"/>
        <v>-4.3210153129450894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-4.8387154564930186E-15</v>
      </c>
      <c r="AR98">
        <f t="shared" si="36"/>
        <v>-4.8387154564930186E-15</v>
      </c>
      <c r="AS98">
        <f t="shared" si="36"/>
        <v>-2.1796372221599442E-4</v>
      </c>
      <c r="AT98">
        <f t="shared" si="36"/>
        <v>-1.525746055511961E-5</v>
      </c>
      <c r="AU98">
        <f t="shared" si="36"/>
        <v>-2.3322118277595275E-4</v>
      </c>
      <c r="AW98">
        <v>95</v>
      </c>
    </row>
    <row r="100" spans="5:50" x14ac:dyDescent="0.25">
      <c r="AN100" s="8">
        <f t="shared" ref="AN100:AU100" si="50">SUM(AN3:AN98)</f>
        <v>134297.38932555765</v>
      </c>
      <c r="AO100" s="8">
        <f t="shared" si="50"/>
        <v>-13429.738932555767</v>
      </c>
      <c r="AP100" s="8">
        <f t="shared" si="50"/>
        <v>-3019.3253090628473</v>
      </c>
      <c r="AQ100" s="8">
        <f t="shared" si="50"/>
        <v>-66803.899939813142</v>
      </c>
      <c r="AR100" s="8">
        <f t="shared" si="50"/>
        <v>51044.425144125904</v>
      </c>
      <c r="AS100" s="8">
        <f t="shared" si="50"/>
        <v>-10845.319018887627</v>
      </c>
      <c r="AT100" s="8">
        <f t="shared" si="50"/>
        <v>3999.4579649396969</v>
      </c>
      <c r="AU100" s="8">
        <f t="shared" si="50"/>
        <v>44198.564090177962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D346-84BB-4713-8FEC-119F9B1B7072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'S.35.04.F'!C3*(1+C12)</f>
        <v>296132.16793802899</v>
      </c>
      <c r="K3">
        <v>1</v>
      </c>
      <c r="L3" s="2">
        <v>0</v>
      </c>
      <c r="O3">
        <f>$C$3</f>
        <v>296132.16793802899</v>
      </c>
      <c r="P3">
        <f>O3*C5</f>
        <v>29613.216793802902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296132.16793802899</v>
      </c>
      <c r="AF3">
        <f t="shared" ref="AF3:AG34" si="4">-$Z3*P3</f>
        <v>-29613.216793802902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263999.04294022609</v>
      </c>
      <c r="AJ3">
        <f t="shared" ref="AJ3:AJ66" si="7">AB3-AC3</f>
        <v>0</v>
      </c>
      <c r="AL3">
        <f t="shared" ref="AL3:AL34" si="8">SUM(AI3:AK3)</f>
        <v>263999.04294022609</v>
      </c>
      <c r="AN3">
        <f t="shared" ref="AN3:AU34" si="9">AE3*$K3</f>
        <v>296132.16793802899</v>
      </c>
      <c r="AO3">
        <f t="shared" si="9"/>
        <v>-29613.216793802902</v>
      </c>
      <c r="AP3">
        <f t="shared" si="9"/>
        <v>-2519.9082039999998</v>
      </c>
      <c r="AQ3">
        <f t="shared" si="9"/>
        <v>0</v>
      </c>
      <c r="AR3">
        <f t="shared" si="9"/>
        <v>263999.04294022609</v>
      </c>
      <c r="AS3">
        <f t="shared" si="9"/>
        <v>0</v>
      </c>
      <c r="AT3">
        <f t="shared" si="9"/>
        <v>0</v>
      </c>
      <c r="AU3">
        <f t="shared" si="9"/>
        <v>263999.04294022609</v>
      </c>
      <c r="AW3">
        <v>0</v>
      </c>
      <c r="AX3">
        <f>IF(Z3&gt;0, (R3*SUMPRODUCT(K3:$K$98, X3:$X$98)-K3*$AZ$3)/Z3, 0)</f>
        <v>0</v>
      </c>
      <c r="AZ3">
        <f>C6*SUMPRODUCT(X4:X89, K4:K89)/1</f>
        <v>120758.81392011055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8197.2833248803472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8100.1574035413369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-8100.1574035413369</v>
      </c>
      <c r="AK4">
        <f>G4*SUM(AB4, AE4:AF4)</f>
        <v>0</v>
      </c>
      <c r="AL4">
        <f t="shared" si="8"/>
        <v>-11797.257403541336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-3449.1090586808468</v>
      </c>
      <c r="AR4">
        <f t="shared" si="9"/>
        <v>-3449.1090586808468</v>
      </c>
      <c r="AS4">
        <f t="shared" si="9"/>
        <v>-7556.8219083322483</v>
      </c>
      <c r="AT4">
        <f t="shared" si="9"/>
        <v>0</v>
      </c>
      <c r="AU4">
        <f t="shared" si="9"/>
        <v>-11005.930967013095</v>
      </c>
      <c r="AW4">
        <v>1</v>
      </c>
      <c r="AX4">
        <f>IF(Z4&gt;0, (R4*SUMPRODUCT(K4:$K$98, X4:$X$98)-K4*$AZ$3)/Z4, 0)</f>
        <v>8197.2833248803472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2000000</v>
      </c>
      <c r="S5">
        <f t="shared" si="1"/>
        <v>14387.259444165744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8100.1574035413369</v>
      </c>
      <c r="AC5">
        <f t="shared" si="2"/>
        <v>14047.87487374022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-3718.3585698687998</v>
      </c>
      <c r="AI5">
        <f t="shared" si="6"/>
        <v>-3767.179107679553</v>
      </c>
      <c r="AJ5">
        <f t="shared" si="7"/>
        <v>-5947.7174701988833</v>
      </c>
      <c r="AK5">
        <f>G5*SUM(AB5, AE5:AF5)</f>
        <v>332.10645354519482</v>
      </c>
      <c r="AL5">
        <f t="shared" si="8"/>
        <v>-9382.7901243332417</v>
      </c>
      <c r="AN5">
        <f t="shared" si="9"/>
        <v>0</v>
      </c>
      <c r="AO5">
        <f t="shared" si="9"/>
        <v>0</v>
      </c>
      <c r="AP5">
        <f t="shared" si="9"/>
        <v>-41.746833309051077</v>
      </c>
      <c r="AQ5">
        <f t="shared" si="9"/>
        <v>-3179.5982256754905</v>
      </c>
      <c r="AR5">
        <f t="shared" si="9"/>
        <v>-3221.3450589845415</v>
      </c>
      <c r="AS5">
        <f t="shared" si="9"/>
        <v>-5085.9408956169509</v>
      </c>
      <c r="AT5">
        <f t="shared" si="9"/>
        <v>283.98689114722475</v>
      </c>
      <c r="AU5">
        <f t="shared" si="9"/>
        <v>-8023.2990634542675</v>
      </c>
      <c r="AW5">
        <v>2</v>
      </c>
      <c r="AX5">
        <f>IF(Z5&gt;0, (R5*SUMPRODUCT(K5:$K$98, X5:$X$98)-K5*$AZ$3)/Z5, 0)</f>
        <v>14387.259444165744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50</v>
      </c>
      <c r="R6">
        <f t="shared" si="0"/>
        <v>2000000</v>
      </c>
      <c r="S6">
        <f t="shared" si="1"/>
        <v>21741.610248901605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14047.87487374022</v>
      </c>
      <c r="AC6">
        <f t="shared" si="2"/>
        <v>20975.54643035098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-3763.1300165261368</v>
      </c>
      <c r="AI6">
        <f t="shared" si="6"/>
        <v>-3811.3682707083694</v>
      </c>
      <c r="AJ6">
        <f t="shared" si="7"/>
        <v>-6927.6715566107596</v>
      </c>
      <c r="AK6">
        <f>G6*SUM(AB6, AE6:AF6)</f>
        <v>821.80068011380297</v>
      </c>
      <c r="AL6">
        <f t="shared" si="8"/>
        <v>-9917.2391472053259</v>
      </c>
      <c r="AN6">
        <f t="shared" si="9"/>
        <v>0</v>
      </c>
      <c r="AO6">
        <f t="shared" si="9"/>
        <v>0</v>
      </c>
      <c r="AP6">
        <f t="shared" si="9"/>
        <v>-37.211473080508512</v>
      </c>
      <c r="AQ6">
        <f t="shared" si="9"/>
        <v>-2902.9162369643382</v>
      </c>
      <c r="AR6">
        <f t="shared" si="9"/>
        <v>-2940.1277100448469</v>
      </c>
      <c r="AS6">
        <f t="shared" si="9"/>
        <v>-5344.0753196739061</v>
      </c>
      <c r="AT6">
        <f t="shared" si="9"/>
        <v>633.94528686865146</v>
      </c>
      <c r="AU6">
        <f t="shared" si="9"/>
        <v>-7650.2577428501008</v>
      </c>
      <c r="AW6">
        <v>3</v>
      </c>
      <c r="AX6">
        <f>IF(Z6&gt;0, (R6*SUMPRODUCT(K6:$K$98, X6:$X$98)-K6*$AZ$3)/Z6, 0)</f>
        <v>21741.610248901605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50</v>
      </c>
      <c r="R7">
        <f t="shared" si="0"/>
        <v>2000000</v>
      </c>
      <c r="S7">
        <f t="shared" si="1"/>
        <v>27771.376177876755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20975.54643035098</v>
      </c>
      <c r="AC7">
        <f t="shared" si="2"/>
        <v>26471.88132281568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-3820.0626003675238</v>
      </c>
      <c r="AI7">
        <f t="shared" si="6"/>
        <v>-3867.7229704429251</v>
      </c>
      <c r="AJ7">
        <f t="shared" si="7"/>
        <v>-5496.3348924646998</v>
      </c>
      <c r="AK7">
        <f>G7*SUM(AB7, AE7:AF7)</f>
        <v>1029.8993297302331</v>
      </c>
      <c r="AL7">
        <f t="shared" si="8"/>
        <v>-8334.1585331773913</v>
      </c>
      <c r="AN7">
        <f t="shared" si="9"/>
        <v>0</v>
      </c>
      <c r="AO7">
        <f t="shared" si="9"/>
        <v>0</v>
      </c>
      <c r="AP7">
        <f t="shared" si="9"/>
        <v>-33.450721030502095</v>
      </c>
      <c r="AQ7">
        <f t="shared" si="9"/>
        <v>-2681.1342035697166</v>
      </c>
      <c r="AR7">
        <f t="shared" si="9"/>
        <v>-2714.5849246002185</v>
      </c>
      <c r="AS7">
        <f t="shared" si="9"/>
        <v>-3857.6361217334534</v>
      </c>
      <c r="AT7">
        <f t="shared" si="9"/>
        <v>722.84111755330719</v>
      </c>
      <c r="AU7">
        <f t="shared" si="9"/>
        <v>-5849.3799287803649</v>
      </c>
      <c r="AW7">
        <v>4</v>
      </c>
      <c r="AX7">
        <f>IF(Z7&gt;0, (R7*SUMPRODUCT(K7:$K$98, X7:$X$98)-K7*$AZ$3)/Z7, 0)</f>
        <v>27771.376177876755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2000000</v>
      </c>
      <c r="S8">
        <f t="shared" si="1"/>
        <v>31252.469277827124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26471.88132281568</v>
      </c>
      <c r="AC8">
        <f t="shared" si="2"/>
        <v>29431.607323779666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-3876.6125260965946</v>
      </c>
      <c r="AI8">
        <f t="shared" si="6"/>
        <v>-3923.6993771580892</v>
      </c>
      <c r="AJ8">
        <f t="shared" si="7"/>
        <v>-2959.7260009639867</v>
      </c>
      <c r="AK8">
        <f t="shared" ref="AK8:AK71" si="22">G8*SUM(AB8:AB8, AE8:AF8)</f>
        <v>563.85107217597397</v>
      </c>
      <c r="AL8">
        <f t="shared" si="8"/>
        <v>-6319.574305946102</v>
      </c>
      <c r="AN8">
        <f t="shared" si="9"/>
        <v>0</v>
      </c>
      <c r="AO8">
        <f t="shared" si="9"/>
        <v>0</v>
      </c>
      <c r="AP8">
        <f t="shared" si="9"/>
        <v>-30.848682178066419</v>
      </c>
      <c r="AQ8">
        <f t="shared" si="9"/>
        <v>-2539.74060802844</v>
      </c>
      <c r="AR8">
        <f t="shared" si="9"/>
        <v>-2570.5892902065066</v>
      </c>
      <c r="AS8">
        <f t="shared" si="9"/>
        <v>-1939.0476253902909</v>
      </c>
      <c r="AT8">
        <f t="shared" si="9"/>
        <v>369.40381718459463</v>
      </c>
      <c r="AU8">
        <f t="shared" si="9"/>
        <v>-4140.2330984122027</v>
      </c>
      <c r="AW8">
        <v>5</v>
      </c>
      <c r="AX8">
        <f>IF(Z8&gt;0, (R8*SUMPRODUCT(K8:$K$98, X8:$X$98)-K8*$AZ$3)/Z8, 0)</f>
        <v>31252.469277827124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50</v>
      </c>
      <c r="R9">
        <f t="shared" si="0"/>
        <v>2000000</v>
      </c>
      <c r="S9">
        <f t="shared" si="1"/>
        <v>33406.977839485786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29431.607323779666</v>
      </c>
      <c r="AC9">
        <f t="shared" si="2"/>
        <v>31080.234640662224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-3936.1405581537351</v>
      </c>
      <c r="AI9">
        <f t="shared" si="6"/>
        <v>-3982.6581371906609</v>
      </c>
      <c r="AJ9">
        <f t="shared" si="7"/>
        <v>-1648.6273168825574</v>
      </c>
      <c r="AK9">
        <f t="shared" si="22"/>
        <v>173.64648321030003</v>
      </c>
      <c r="AL9">
        <f t="shared" si="8"/>
        <v>-5457.6389708629185</v>
      </c>
      <c r="AN9">
        <f t="shared" si="9"/>
        <v>0</v>
      </c>
      <c r="AO9">
        <f t="shared" si="9"/>
        <v>0</v>
      </c>
      <c r="AP9">
        <f t="shared" si="9"/>
        <v>-28.862322999156703</v>
      </c>
      <c r="AQ9">
        <f t="shared" si="9"/>
        <v>-2442.2199631097083</v>
      </c>
      <c r="AR9">
        <f t="shared" si="9"/>
        <v>-2471.082286108865</v>
      </c>
      <c r="AS9">
        <f t="shared" si="9"/>
        <v>-1022.9082233046922</v>
      </c>
      <c r="AT9">
        <f t="shared" si="9"/>
        <v>107.74079369231356</v>
      </c>
      <c r="AU9">
        <f t="shared" si="9"/>
        <v>-3386.2497157212438</v>
      </c>
      <c r="AW9">
        <v>6</v>
      </c>
      <c r="AX9">
        <f>IF(Z9&gt;0, (R9*SUMPRODUCT(K9:$K$98, X9:$X$98)-K9*$AZ$3)/Z9, 0)</f>
        <v>33406.977839485786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2000000</v>
      </c>
      <c r="S10">
        <f t="shared" si="1"/>
        <v>35344.910767274727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31080.234640662224</v>
      </c>
      <c r="AC10">
        <f t="shared" si="2"/>
        <v>32483.476188990928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-4011.0712876170073</v>
      </c>
      <c r="AI10">
        <f t="shared" si="6"/>
        <v>-4057.0234140813736</v>
      </c>
      <c r="AJ10">
        <f t="shared" si="7"/>
        <v>-1403.2415483287041</v>
      </c>
      <c r="AK10">
        <f t="shared" si="22"/>
        <v>127.42896202671513</v>
      </c>
      <c r="AL10">
        <f t="shared" si="8"/>
        <v>-5332.8360003833623</v>
      </c>
      <c r="AN10">
        <f t="shared" si="9"/>
        <v>0</v>
      </c>
      <c r="AO10">
        <f t="shared" si="9"/>
        <v>0</v>
      </c>
      <c r="AP10">
        <f t="shared" si="9"/>
        <v>-27.048175676912937</v>
      </c>
      <c r="AQ10">
        <f t="shared" si="9"/>
        <v>-2360.9823785677686</v>
      </c>
      <c r="AR10">
        <f t="shared" si="9"/>
        <v>-2388.0305542446818</v>
      </c>
      <c r="AS10">
        <f t="shared" si="9"/>
        <v>-825.97100148935658</v>
      </c>
      <c r="AT10">
        <f t="shared" si="9"/>
        <v>75.006778062774444</v>
      </c>
      <c r="AU10">
        <f t="shared" si="9"/>
        <v>-3138.9947776712638</v>
      </c>
      <c r="AW10">
        <v>7</v>
      </c>
      <c r="AX10">
        <f>IF(Z10&gt;0, (R10*SUMPRODUCT(K10:$K$98, X10:$X$98)-K10*$AZ$3)/Z10, 0)</f>
        <v>35344.910767274727</v>
      </c>
    </row>
    <row r="11" spans="1:52" x14ac:dyDescent="0.25">
      <c r="A11" t="s">
        <v>33</v>
      </c>
      <c r="C11" s="12">
        <f>AU91</f>
        <v>125433.39414687229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2000000</v>
      </c>
      <c r="S11">
        <f t="shared" si="1"/>
        <v>37080.026528827424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32483.476188990928</v>
      </c>
      <c r="AC11">
        <f t="shared" si="2"/>
        <v>33661.665663709719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-4081.6847666019166</v>
      </c>
      <c r="AI11">
        <f t="shared" si="6"/>
        <v>-4127.0753296824741</v>
      </c>
      <c r="AJ11">
        <f t="shared" si="7"/>
        <v>-1178.1894747187907</v>
      </c>
      <c r="AK11">
        <f t="shared" si="22"/>
        <v>77.960342853578226</v>
      </c>
      <c r="AL11">
        <f t="shared" si="8"/>
        <v>-5227.3044615476865</v>
      </c>
      <c r="AN11">
        <f t="shared" si="9"/>
        <v>0</v>
      </c>
      <c r="AO11">
        <f t="shared" si="9"/>
        <v>0</v>
      </c>
      <c r="AP11">
        <f t="shared" si="9"/>
        <v>-25.387333955120194</v>
      </c>
      <c r="AQ11">
        <f t="shared" si="9"/>
        <v>-2282.9215422012567</v>
      </c>
      <c r="AR11">
        <f t="shared" si="9"/>
        <v>-2308.3088761563768</v>
      </c>
      <c r="AS11">
        <f t="shared" si="9"/>
        <v>-658.97154886597241</v>
      </c>
      <c r="AT11">
        <f t="shared" si="9"/>
        <v>43.603893077220455</v>
      </c>
      <c r="AU11">
        <f t="shared" si="9"/>
        <v>-2923.6765319451283</v>
      </c>
      <c r="AW11">
        <v>8</v>
      </c>
      <c r="AX11">
        <f>IF(Z11&gt;0, (R11*SUMPRODUCT(K11:$K$98, X11:$X$98)-K11*$AZ$3)/Z11, 0)</f>
        <v>37080.026528827424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2000000</v>
      </c>
      <c r="S12">
        <f t="shared" si="1"/>
        <v>38739.318845483642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33661.665663709719</v>
      </c>
      <c r="AC12">
        <f t="shared" si="2"/>
        <v>34735.59835369356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-4166.9117907159198</v>
      </c>
      <c r="AI12">
        <f t="shared" si="6"/>
        <v>-4211.7442753709038</v>
      </c>
      <c r="AJ12">
        <f t="shared" si="7"/>
        <v>-1073.9326899838416</v>
      </c>
      <c r="AK12">
        <f t="shared" si="22"/>
        <v>77.421831026532345</v>
      </c>
      <c r="AL12">
        <f t="shared" si="8"/>
        <v>-5208.255134328213</v>
      </c>
      <c r="AN12">
        <f t="shared" si="9"/>
        <v>0</v>
      </c>
      <c r="AO12">
        <f t="shared" si="9"/>
        <v>0</v>
      </c>
      <c r="AP12">
        <f t="shared" si="9"/>
        <v>-23.828942194951352</v>
      </c>
      <c r="AQ12">
        <f t="shared" si="9"/>
        <v>-2214.7579139670215</v>
      </c>
      <c r="AR12">
        <f t="shared" si="9"/>
        <v>-2238.5868561619727</v>
      </c>
      <c r="AS12">
        <f t="shared" si="9"/>
        <v>-570.80664138583859</v>
      </c>
      <c r="AT12">
        <f t="shared" si="9"/>
        <v>41.150526239090247</v>
      </c>
      <c r="AU12">
        <f t="shared" si="9"/>
        <v>-2768.2429713087213</v>
      </c>
      <c r="AW12">
        <v>9</v>
      </c>
      <c r="AX12">
        <f>IF(Z12&gt;0, (R12*SUMPRODUCT(K12:$K$98, X12:$X$98)-K12*$AZ$3)/Z12, 0)</f>
        <v>38739.318845483642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50</v>
      </c>
      <c r="R13">
        <f t="shared" si="0"/>
        <v>2000000</v>
      </c>
      <c r="S13">
        <f t="shared" si="1"/>
        <v>40306.393552961825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34735.59835369356</v>
      </c>
      <c r="AC13">
        <f t="shared" si="2"/>
        <v>35693.462924688727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-4259.6383784344298</v>
      </c>
      <c r="AI13">
        <f t="shared" si="6"/>
        <v>-4303.9160472834028</v>
      </c>
      <c r="AJ13">
        <f t="shared" si="7"/>
        <v>-957.86457099516701</v>
      </c>
      <c r="AK13">
        <f t="shared" si="22"/>
        <v>69.471196707387122</v>
      </c>
      <c r="AL13">
        <f t="shared" si="8"/>
        <v>-5192.3094215711826</v>
      </c>
      <c r="AN13">
        <f t="shared" si="9"/>
        <v>0</v>
      </c>
      <c r="AO13">
        <f t="shared" si="9"/>
        <v>0</v>
      </c>
      <c r="AP13">
        <f t="shared" si="9"/>
        <v>-22.370771574120369</v>
      </c>
      <c r="AQ13">
        <f t="shared" si="9"/>
        <v>-2152.1322063576235</v>
      </c>
      <c r="AR13">
        <f t="shared" si="9"/>
        <v>-2174.5029779317433</v>
      </c>
      <c r="AS13">
        <f t="shared" si="9"/>
        <v>-483.94981203199802</v>
      </c>
      <c r="AT13">
        <f t="shared" si="9"/>
        <v>35.099505301932282</v>
      </c>
      <c r="AU13">
        <f t="shared" si="9"/>
        <v>-2623.3532846618091</v>
      </c>
      <c r="AW13">
        <v>10</v>
      </c>
      <c r="AX13">
        <f>IF(Z13&gt;0, (R13*SUMPRODUCT(K13:$K$98, X13:$X$98)-K13*$AZ$3)/Z13, 0)</f>
        <v>40306.393552961825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2000000</v>
      </c>
      <c r="S14">
        <f t="shared" si="1"/>
        <v>41790.048327047218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35693.462924688727</v>
      </c>
      <c r="AC14">
        <f t="shared" si="2"/>
        <v>36546.103575137771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-4361.8834847568123</v>
      </c>
      <c r="AI14">
        <f t="shared" si="6"/>
        <v>-4405.6093298301766</v>
      </c>
      <c r="AJ14">
        <f t="shared" si="7"/>
        <v>-852.64065044904419</v>
      </c>
      <c r="AK14">
        <f t="shared" si="22"/>
        <v>64.248233264439705</v>
      </c>
      <c r="AL14">
        <f t="shared" si="8"/>
        <v>-5194.0017470147814</v>
      </c>
      <c r="AN14">
        <f t="shared" si="9"/>
        <v>0</v>
      </c>
      <c r="AO14">
        <f t="shared" si="9"/>
        <v>0</v>
      </c>
      <c r="AP14">
        <f t="shared" si="9"/>
        <v>-21.003963776170043</v>
      </c>
      <c r="AQ14">
        <f t="shared" si="9"/>
        <v>-2095.2560792361751</v>
      </c>
      <c r="AR14">
        <f t="shared" si="9"/>
        <v>-2116.2600430123448</v>
      </c>
      <c r="AS14">
        <f t="shared" si="9"/>
        <v>-409.57089122174222</v>
      </c>
      <c r="AT14">
        <f t="shared" si="9"/>
        <v>30.862012201365893</v>
      </c>
      <c r="AU14">
        <f t="shared" si="9"/>
        <v>-2494.9689220327214</v>
      </c>
      <c r="AW14">
        <v>11</v>
      </c>
      <c r="AX14">
        <f>IF(Z14&gt;0, (R14*SUMPRODUCT(K14:$K$98, X14:$X$98)-K14*$AZ$3)/Z14, 0)</f>
        <v>41790.048327047218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2000000</v>
      </c>
      <c r="S15">
        <f t="shared" si="1"/>
        <v>43342.654981322528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36546.103575137771</v>
      </c>
      <c r="AC15">
        <f t="shared" si="2"/>
        <v>37427.9743455598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-4470.014435328937</v>
      </c>
      <c r="AI15">
        <f t="shared" si="6"/>
        <v>-4513.1912715906847</v>
      </c>
      <c r="AJ15">
        <f t="shared" si="7"/>
        <v>-881.87077042202873</v>
      </c>
      <c r="AK15">
        <f t="shared" si="22"/>
        <v>149.83902465806489</v>
      </c>
      <c r="AL15">
        <f t="shared" si="8"/>
        <v>-5245.2230173546486</v>
      </c>
      <c r="AN15">
        <f t="shared" si="9"/>
        <v>0</v>
      </c>
      <c r="AO15">
        <f t="shared" si="9"/>
        <v>0</v>
      </c>
      <c r="AP15">
        <f t="shared" si="9"/>
        <v>-19.675784273945325</v>
      </c>
      <c r="AQ15">
        <f t="shared" si="9"/>
        <v>-2036.9959298957087</v>
      </c>
      <c r="AR15">
        <f t="shared" si="9"/>
        <v>-2056.671714169654</v>
      </c>
      <c r="AS15">
        <f t="shared" si="9"/>
        <v>-401.87055232887082</v>
      </c>
      <c r="AT15">
        <f t="shared" si="9"/>
        <v>68.281990535800233</v>
      </c>
      <c r="AU15">
        <f t="shared" si="9"/>
        <v>-2390.2602759627248</v>
      </c>
      <c r="AW15">
        <v>12</v>
      </c>
      <c r="AX15">
        <f>IF(Z15&gt;0, (R15*SUMPRODUCT(K15:$K$98, X15:$X$98)-K15*$AZ$3)/Z15, 0)</f>
        <v>43342.654981322528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2000000</v>
      </c>
      <c r="S16">
        <f t="shared" si="1"/>
        <v>44995.846732542974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37427.9743455598</v>
      </c>
      <c r="AC16">
        <f t="shared" si="2"/>
        <v>38363.466414086928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-4602.3830491174913</v>
      </c>
      <c r="AI16">
        <f t="shared" si="6"/>
        <v>-4645.0130574403938</v>
      </c>
      <c r="AJ16">
        <f t="shared" si="7"/>
        <v>-935.49206852712814</v>
      </c>
      <c r="AK16">
        <f t="shared" si="22"/>
        <v>265.73861785347458</v>
      </c>
      <c r="AL16">
        <f t="shared" si="8"/>
        <v>-5314.7665081140476</v>
      </c>
      <c r="AN16">
        <f t="shared" si="9"/>
        <v>0</v>
      </c>
      <c r="AO16">
        <f t="shared" si="9"/>
        <v>0</v>
      </c>
      <c r="AP16">
        <f t="shared" si="9"/>
        <v>-18.377252403615902</v>
      </c>
      <c r="AQ16">
        <f t="shared" si="9"/>
        <v>-1984.0285817236527</v>
      </c>
      <c r="AR16">
        <f t="shared" si="9"/>
        <v>-2002.4058341272687</v>
      </c>
      <c r="AS16">
        <f t="shared" si="9"/>
        <v>-403.27868891519171</v>
      </c>
      <c r="AT16">
        <f t="shared" si="9"/>
        <v>114.55652592630899</v>
      </c>
      <c r="AU16">
        <f t="shared" si="9"/>
        <v>-2291.1279971161516</v>
      </c>
      <c r="AW16">
        <v>13</v>
      </c>
      <c r="AX16">
        <f>IF(Z16&gt;0, (R16*SUMPRODUCT(K16:$K$98, X16:$X$98)-K16*$AZ$3)/Z16, 0)</f>
        <v>44995.846732542974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2000000</v>
      </c>
      <c r="S17">
        <f t="shared" si="1"/>
        <v>46930.909906580499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38363.466414086928</v>
      </c>
      <c r="AC17">
        <f t="shared" si="2"/>
        <v>39501.522627995248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-4757.8857781094785</v>
      </c>
      <c r="AI17">
        <f t="shared" si="6"/>
        <v>-4799.970539204699</v>
      </c>
      <c r="AJ17">
        <f t="shared" si="7"/>
        <v>-1138.0562139083195</v>
      </c>
      <c r="AK17">
        <f t="shared" si="22"/>
        <v>529.41583651439964</v>
      </c>
      <c r="AL17">
        <f t="shared" si="8"/>
        <v>-5408.610916598619</v>
      </c>
      <c r="AN17">
        <f t="shared" si="9"/>
        <v>0</v>
      </c>
      <c r="AO17">
        <f t="shared" si="9"/>
        <v>0</v>
      </c>
      <c r="AP17">
        <f t="shared" si="9"/>
        <v>-17.054148603121707</v>
      </c>
      <c r="AQ17">
        <f t="shared" si="9"/>
        <v>-1928.053979276915</v>
      </c>
      <c r="AR17">
        <f t="shared" si="9"/>
        <v>-1945.1081278800366</v>
      </c>
      <c r="AS17">
        <f t="shared" si="9"/>
        <v>-461.17832882037425</v>
      </c>
      <c r="AT17">
        <f t="shared" si="9"/>
        <v>214.53695147120402</v>
      </c>
      <c r="AU17">
        <f t="shared" si="9"/>
        <v>-2191.749505229207</v>
      </c>
      <c r="AW17">
        <v>14</v>
      </c>
      <c r="AX17">
        <f>IF(Z17&gt;0, (R17*SUMPRODUCT(K17:$K$98, X17:$X$98)-K17*$AZ$3)/Z17, 0)</f>
        <v>46930.909906580499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2000000</v>
      </c>
      <c r="S18">
        <f t="shared" si="1"/>
        <v>49192.979379834418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39501.522627995248</v>
      </c>
      <c r="AC18">
        <f t="shared" si="2"/>
        <v>40843.141738371422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-6029.2749816972246</v>
      </c>
      <c r="AI18">
        <f t="shared" si="6"/>
        <v>-6070.788163306951</v>
      </c>
      <c r="AJ18">
        <f t="shared" si="7"/>
        <v>-1341.6191103761739</v>
      </c>
      <c r="AK18">
        <f t="shared" si="22"/>
        <v>853.23288876469735</v>
      </c>
      <c r="AL18">
        <f t="shared" si="8"/>
        <v>-6559.1743849184277</v>
      </c>
      <c r="AN18">
        <f t="shared" si="9"/>
        <v>0</v>
      </c>
      <c r="AO18">
        <f t="shared" si="9"/>
        <v>0</v>
      </c>
      <c r="AP18">
        <f t="shared" si="9"/>
        <v>-15.69851207077798</v>
      </c>
      <c r="AQ18">
        <f t="shared" si="9"/>
        <v>-2280.0142607243147</v>
      </c>
      <c r="AR18">
        <f t="shared" si="9"/>
        <v>-2295.7127727950924</v>
      </c>
      <c r="AS18">
        <f t="shared" si="9"/>
        <v>-507.34304097984091</v>
      </c>
      <c r="AT18">
        <f t="shared" si="9"/>
        <v>322.65623313052021</v>
      </c>
      <c r="AU18">
        <f t="shared" si="9"/>
        <v>-2480.3995806444132</v>
      </c>
      <c r="AW18">
        <v>15</v>
      </c>
      <c r="AX18">
        <f>IF(Z18&gt;0, (R18*SUMPRODUCT(K18:$K$98, X18:$X$98)-K18*$AZ$3)/Z18, 0)</f>
        <v>49192.979379834418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2000000</v>
      </c>
      <c r="S19">
        <f t="shared" si="1"/>
        <v>50890.741623233022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40843.141738371422</v>
      </c>
      <c r="AC19">
        <f t="shared" si="2"/>
        <v>41642.153093002162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-7390.4040823986388</v>
      </c>
      <c r="AI19">
        <f t="shared" si="6"/>
        <v>-7431.3173720902078</v>
      </c>
      <c r="AJ19">
        <f t="shared" si="7"/>
        <v>-799.01135463074024</v>
      </c>
      <c r="AK19">
        <f t="shared" si="22"/>
        <v>910.80206076568277</v>
      </c>
      <c r="AL19">
        <f t="shared" si="8"/>
        <v>-7319.5266659552663</v>
      </c>
      <c r="AN19">
        <f t="shared" si="9"/>
        <v>0</v>
      </c>
      <c r="AO19">
        <f t="shared" si="9"/>
        <v>0</v>
      </c>
      <c r="AP19">
        <f t="shared" si="9"/>
        <v>-14.428479503313484</v>
      </c>
      <c r="AQ19">
        <f t="shared" si="9"/>
        <v>-2606.2996798340428</v>
      </c>
      <c r="AR19">
        <f t="shared" si="9"/>
        <v>-2620.7281593373564</v>
      </c>
      <c r="AS19">
        <f t="shared" si="9"/>
        <v>-281.77932012101513</v>
      </c>
      <c r="AT19">
        <f t="shared" si="9"/>
        <v>321.20342716028244</v>
      </c>
      <c r="AU19">
        <f t="shared" si="9"/>
        <v>-2581.3040522980891</v>
      </c>
      <c r="AW19">
        <v>16</v>
      </c>
      <c r="AX19">
        <f>IF(Z19&gt;0, (R19*SUMPRODUCT(K19:$K$98, X19:$X$98)-K19*$AZ$3)/Z19, 0)</f>
        <v>50890.741623233022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5.383718E-3</v>
      </c>
      <c r="Q20" s="4">
        <f t="shared" si="21"/>
        <v>50</v>
      </c>
      <c r="R20">
        <f t="shared" si="0"/>
        <v>2000000</v>
      </c>
      <c r="S20">
        <f t="shared" si="1"/>
        <v>51173.329815104342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41642.153093002162</v>
      </c>
      <c r="AC20">
        <f t="shared" si="2"/>
        <v>41229.216992311362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-8810.6245660685236</v>
      </c>
      <c r="AI20">
        <f t="shared" si="6"/>
        <v>-8850.9084572490247</v>
      </c>
      <c r="AJ20">
        <f t="shared" si="7"/>
        <v>412.93610069080023</v>
      </c>
      <c r="AK20">
        <f t="shared" si="22"/>
        <v>179.0612582999093</v>
      </c>
      <c r="AL20">
        <f t="shared" si="8"/>
        <v>-8258.9110982583152</v>
      </c>
      <c r="AN20">
        <f t="shared" si="9"/>
        <v>0</v>
      </c>
      <c r="AO20">
        <f t="shared" si="9"/>
        <v>0</v>
      </c>
      <c r="AP20">
        <f t="shared" si="9"/>
        <v>-13.474832441872076</v>
      </c>
      <c r="AQ20">
        <f t="shared" si="9"/>
        <v>-2947.1256687705536</v>
      </c>
      <c r="AR20">
        <f t="shared" si="9"/>
        <v>-2960.6005012124256</v>
      </c>
      <c r="AS20">
        <f t="shared" si="9"/>
        <v>138.12580172746115</v>
      </c>
      <c r="AT20">
        <f t="shared" si="9"/>
        <v>59.895416796030212</v>
      </c>
      <c r="AU20">
        <f t="shared" si="9"/>
        <v>-2762.5792826889342</v>
      </c>
      <c r="AW20">
        <v>17</v>
      </c>
      <c r="AX20">
        <f>IF(Z20&gt;0, (R20*SUMPRODUCT(K20:$K$98, X20:$X$98)-K20*$AZ$3)/Z20, 0)</f>
        <v>51173.329815104342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2000000</v>
      </c>
      <c r="S21">
        <f t="shared" si="1"/>
        <v>50811.697395970441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41229.216992311362</v>
      </c>
      <c r="AC21">
        <f t="shared" si="2"/>
        <v>40264.119948233936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-10405.448332241391</v>
      </c>
      <c r="AI21">
        <f t="shared" si="6"/>
        <v>-10445.069248301781</v>
      </c>
      <c r="AJ21">
        <f t="shared" si="7"/>
        <v>965.09704407742538</v>
      </c>
      <c r="AK21">
        <f t="shared" si="22"/>
        <v>65.966747187698175</v>
      </c>
      <c r="AL21">
        <f t="shared" si="8"/>
        <v>-9414.0054570366574</v>
      </c>
      <c r="AN21">
        <f t="shared" si="9"/>
        <v>0</v>
      </c>
      <c r="AO21">
        <f t="shared" si="9"/>
        <v>0</v>
      </c>
      <c r="AP21">
        <f t="shared" si="9"/>
        <v>-12.602766631630246</v>
      </c>
      <c r="AQ21">
        <f t="shared" si="9"/>
        <v>-3309.8032571696322</v>
      </c>
      <c r="AR21">
        <f t="shared" si="9"/>
        <v>-3322.4060238012626</v>
      </c>
      <c r="AS21">
        <f t="shared" si="9"/>
        <v>306.98161559024157</v>
      </c>
      <c r="AT21">
        <f t="shared" si="9"/>
        <v>20.982945446974135</v>
      </c>
      <c r="AU21">
        <f t="shared" si="9"/>
        <v>-2994.4414627640467</v>
      </c>
      <c r="AW21">
        <v>18</v>
      </c>
      <c r="AX21">
        <f>IF(Z21&gt;0, (R21*SUMPRODUCT(K21:$K$98, X21:$X$98)-K21*$AZ$3)/Z21, 0)</f>
        <v>50811.697395970441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2000000</v>
      </c>
      <c r="S22">
        <f t="shared" si="1"/>
        <v>50745.529032506798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40264.119948233936</v>
      </c>
      <c r="AC22">
        <f t="shared" si="2"/>
        <v>39500.73119090165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-12172.062070497326</v>
      </c>
      <c r="AI22">
        <f t="shared" si="6"/>
        <v>-12210.982475845351</v>
      </c>
      <c r="AJ22">
        <f t="shared" si="7"/>
        <v>763.38875733228633</v>
      </c>
      <c r="AK22">
        <f t="shared" si="22"/>
        <v>845.54651891291269</v>
      </c>
      <c r="AL22">
        <f t="shared" si="8"/>
        <v>-10602.047199600151</v>
      </c>
      <c r="AN22">
        <f t="shared" si="9"/>
        <v>0</v>
      </c>
      <c r="AO22">
        <f t="shared" si="9"/>
        <v>0</v>
      </c>
      <c r="AP22">
        <f t="shared" si="9"/>
        <v>-11.559239597648086</v>
      </c>
      <c r="AQ22">
        <f t="shared" si="9"/>
        <v>-3615.0646585561976</v>
      </c>
      <c r="AR22">
        <f t="shared" si="9"/>
        <v>-3626.6238981538459</v>
      </c>
      <c r="AS22">
        <f t="shared" si="9"/>
        <v>226.72409172641738</v>
      </c>
      <c r="AT22">
        <f t="shared" si="9"/>
        <v>251.12469193663907</v>
      </c>
      <c r="AU22">
        <f t="shared" si="9"/>
        <v>-3148.7751144907893</v>
      </c>
      <c r="AW22">
        <v>19</v>
      </c>
      <c r="AX22">
        <f>IF(Z22&gt;0, (R22*SUMPRODUCT(K22:$K$98, X22:$X$98)-K22*$AZ$3)/Z22, 0)</f>
        <v>50745.529032506798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2000000</v>
      </c>
      <c r="S23">
        <f t="shared" si="1"/>
        <v>52028.215281696903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39500.73119090165</v>
      </c>
      <c r="AC23">
        <f t="shared" si="2"/>
        <v>39728.344349001411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-14063.460348049628</v>
      </c>
      <c r="AI23">
        <f t="shared" si="6"/>
        <v>-14101.63996283547</v>
      </c>
      <c r="AJ23">
        <f t="shared" si="7"/>
        <v>-227.61315809976077</v>
      </c>
      <c r="AK23">
        <f t="shared" si="22"/>
        <v>2765.0511833631158</v>
      </c>
      <c r="AL23">
        <f t="shared" si="8"/>
        <v>-11564.201937572116</v>
      </c>
      <c r="AN23">
        <f t="shared" si="9"/>
        <v>0</v>
      </c>
      <c r="AO23">
        <f t="shared" si="9"/>
        <v>0</v>
      </c>
      <c r="AP23">
        <f t="shared" si="9"/>
        <v>-10.124309910488607</v>
      </c>
      <c r="AQ23">
        <f t="shared" si="9"/>
        <v>-3729.2893544415729</v>
      </c>
      <c r="AR23">
        <f t="shared" si="9"/>
        <v>-3739.4136643520615</v>
      </c>
      <c r="AS23">
        <f t="shared" si="9"/>
        <v>-60.3575013847843</v>
      </c>
      <c r="AT23">
        <f t="shared" si="9"/>
        <v>733.2246607451915</v>
      </c>
      <c r="AU23">
        <f t="shared" si="9"/>
        <v>-3066.5465049916543</v>
      </c>
      <c r="AW23">
        <v>20</v>
      </c>
      <c r="AX23">
        <f>IF(Z23&gt;0, (R23*SUMPRODUCT(K23:$K$98, X23:$X$98)-K23*$AZ$3)/Z23, 0)</f>
        <v>52028.215281696903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1.0570714E-2</v>
      </c>
      <c r="Q24" s="4">
        <f t="shared" si="21"/>
        <v>50</v>
      </c>
      <c r="R24">
        <f t="shared" si="0"/>
        <v>2000000</v>
      </c>
      <c r="S24">
        <f t="shared" si="1"/>
        <v>52722.056753514669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39728.344349001411</v>
      </c>
      <c r="AC24">
        <f t="shared" si="2"/>
        <v>39430.017330859795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-16143.431541252483</v>
      </c>
      <c r="AI24">
        <f t="shared" si="6"/>
        <v>-16180.825774101935</v>
      </c>
      <c r="AJ24">
        <f t="shared" si="7"/>
        <v>298.32701814161555</v>
      </c>
      <c r="AK24">
        <f t="shared" si="22"/>
        <v>2780.9841044300988</v>
      </c>
      <c r="AL24">
        <f t="shared" si="8"/>
        <v>-13101.51465153022</v>
      </c>
      <c r="AN24">
        <f t="shared" si="9"/>
        <v>0</v>
      </c>
      <c r="AO24">
        <f t="shared" si="9"/>
        <v>0</v>
      </c>
      <c r="AP24">
        <f t="shared" si="9"/>
        <v>-8.8536121668505174</v>
      </c>
      <c r="AQ24">
        <f t="shared" si="9"/>
        <v>-3822.1851611121665</v>
      </c>
      <c r="AR24">
        <f t="shared" si="9"/>
        <v>-3831.0387732790173</v>
      </c>
      <c r="AS24">
        <f t="shared" si="9"/>
        <v>70.633130198243862</v>
      </c>
      <c r="AT24">
        <f t="shared" si="9"/>
        <v>658.43721950189843</v>
      </c>
      <c r="AU24">
        <f t="shared" si="9"/>
        <v>-3101.9684235788745</v>
      </c>
      <c r="AW24">
        <v>21</v>
      </c>
      <c r="AX24">
        <f>IF(Z24&gt;0, (R24*SUMPRODUCT(K24:$K$98, X24:$X$98)-K24*$AZ$3)/Z24, 0)</f>
        <v>52722.056753514669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1.2312346E-2</v>
      </c>
      <c r="Q25" s="4">
        <f t="shared" si="21"/>
        <v>50</v>
      </c>
      <c r="R25">
        <f t="shared" si="0"/>
        <v>2000000</v>
      </c>
      <c r="S25">
        <f t="shared" si="1"/>
        <v>52887.470668852395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39430.017330859795</v>
      </c>
      <c r="AC25">
        <f t="shared" si="2"/>
        <v>38671.191398586889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-18416.429329881121</v>
      </c>
      <c r="AI25">
        <f t="shared" si="6"/>
        <v>-18452.989209668831</v>
      </c>
      <c r="AJ25">
        <f t="shared" si="7"/>
        <v>758.82593227290636</v>
      </c>
      <c r="AK25">
        <f t="shared" si="22"/>
        <v>2760.101213160186</v>
      </c>
      <c r="AL25">
        <f t="shared" si="8"/>
        <v>-14934.062064235739</v>
      </c>
      <c r="AN25">
        <f t="shared" si="9"/>
        <v>0</v>
      </c>
      <c r="AO25">
        <f t="shared" si="9"/>
        <v>0</v>
      </c>
      <c r="AP25">
        <f t="shared" si="9"/>
        <v>-7.7286315257445883</v>
      </c>
      <c r="AQ25">
        <f t="shared" si="9"/>
        <v>-3893.1691552883321</v>
      </c>
      <c r="AR25">
        <f t="shared" si="9"/>
        <v>-3900.8977868140764</v>
      </c>
      <c r="AS25">
        <f t="shared" si="9"/>
        <v>160.41316483453537</v>
      </c>
      <c r="AT25">
        <f t="shared" si="9"/>
        <v>583.47580391787631</v>
      </c>
      <c r="AU25">
        <f t="shared" si="9"/>
        <v>-3157.0088180616649</v>
      </c>
      <c r="AW25">
        <v>22</v>
      </c>
      <c r="AX25">
        <f>IF(Z25&gt;0, (R25*SUMPRODUCT(K25:$K$98, X25:$X$98)-K25*$AZ$3)/Z25, 0)</f>
        <v>52887.470668852395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2000000</v>
      </c>
      <c r="S26">
        <f t="shared" si="1"/>
        <v>52572.215330623229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38671.191398586889</v>
      </c>
      <c r="AC26">
        <f t="shared" si="2"/>
        <v>37513.164411905032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-20661.342245982923</v>
      </c>
      <c r="AI26">
        <f t="shared" si="6"/>
        <v>-20697.019993416608</v>
      </c>
      <c r="AJ26">
        <f t="shared" si="7"/>
        <v>1158.0269866818562</v>
      </c>
      <c r="AK26">
        <f t="shared" si="22"/>
        <v>2706.9833979010823</v>
      </c>
      <c r="AL26">
        <f t="shared" si="8"/>
        <v>-16832.009608833669</v>
      </c>
      <c r="AN26">
        <f t="shared" si="9"/>
        <v>0</v>
      </c>
      <c r="AO26">
        <f t="shared" si="9"/>
        <v>0</v>
      </c>
      <c r="AP26">
        <f t="shared" si="9"/>
        <v>-6.7340641177628502</v>
      </c>
      <c r="AQ26">
        <f t="shared" si="9"/>
        <v>-3899.7642354553391</v>
      </c>
      <c r="AR26">
        <f t="shared" si="9"/>
        <v>-3906.498299573102</v>
      </c>
      <c r="AS26">
        <f t="shared" si="9"/>
        <v>218.57400030397579</v>
      </c>
      <c r="AT26">
        <f t="shared" si="9"/>
        <v>510.93471641023103</v>
      </c>
      <c r="AU26">
        <f t="shared" si="9"/>
        <v>-3176.9895828588951</v>
      </c>
      <c r="AW26">
        <v>23</v>
      </c>
      <c r="AX26">
        <f>IF(Z26&gt;0, (R26*SUMPRODUCT(K26:$K$98, X26:$X$98)-K26*$AZ$3)/Z26, 0)</f>
        <v>52572.215330623229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2000000</v>
      </c>
      <c r="S27">
        <f t="shared" si="1"/>
        <v>51882.06239540434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37513.164411905032</v>
      </c>
      <c r="AC27">
        <f t="shared" si="2"/>
        <v>36055.491398419763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-22936.788556597072</v>
      </c>
      <c r="AI27">
        <f t="shared" si="6"/>
        <v>-22971.536106842505</v>
      </c>
      <c r="AJ27">
        <f t="shared" si="7"/>
        <v>1457.6730134852696</v>
      </c>
      <c r="AK27">
        <f t="shared" si="22"/>
        <v>2625.9215088333526</v>
      </c>
      <c r="AL27">
        <f t="shared" si="8"/>
        <v>-18887.941584523884</v>
      </c>
      <c r="AN27">
        <f t="shared" si="9"/>
        <v>0</v>
      </c>
      <c r="AO27">
        <f t="shared" si="9"/>
        <v>0</v>
      </c>
      <c r="AP27">
        <f t="shared" si="9"/>
        <v>-5.8557966829839589</v>
      </c>
      <c r="AQ27">
        <f t="shared" si="9"/>
        <v>-3865.3997015424102</v>
      </c>
      <c r="AR27">
        <f t="shared" si="9"/>
        <v>-3871.2554982253941</v>
      </c>
      <c r="AS27">
        <f t="shared" si="9"/>
        <v>245.65290896627275</v>
      </c>
      <c r="AT27">
        <f t="shared" si="9"/>
        <v>442.53083606156491</v>
      </c>
      <c r="AU27">
        <f t="shared" si="9"/>
        <v>-3183.071753197557</v>
      </c>
      <c r="AW27">
        <v>24</v>
      </c>
      <c r="AX27">
        <f>IF(Z27&gt;0, (R27*SUMPRODUCT(K27:$K$98, X27:$X$98)-K27*$AZ$3)/Z27, 0)</f>
        <v>51882.06239540434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1.8213139E-2</v>
      </c>
      <c r="Q28" s="4">
        <f t="shared" si="21"/>
        <v>50</v>
      </c>
      <c r="R28">
        <f t="shared" si="0"/>
        <v>2000000</v>
      </c>
      <c r="S28">
        <f t="shared" si="1"/>
        <v>50893.348099820869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36055.491398419763</v>
      </c>
      <c r="AC28">
        <f t="shared" si="2"/>
        <v>34370.530287922069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-25314.478501182017</v>
      </c>
      <c r="AI28">
        <f t="shared" si="6"/>
        <v>-25348.245713962464</v>
      </c>
      <c r="AJ28">
        <f t="shared" si="7"/>
        <v>1684.9611104976939</v>
      </c>
      <c r="AK28">
        <f t="shared" si="22"/>
        <v>2523.8843978893838</v>
      </c>
      <c r="AL28">
        <f t="shared" si="8"/>
        <v>-21139.400205575388</v>
      </c>
      <c r="AN28">
        <f t="shared" si="9"/>
        <v>0</v>
      </c>
      <c r="AO28">
        <f t="shared" si="9"/>
        <v>0</v>
      </c>
      <c r="AP28">
        <f t="shared" si="9"/>
        <v>-5.0808806046528519</v>
      </c>
      <c r="AQ28">
        <f t="shared" si="9"/>
        <v>-3809.0156765330639</v>
      </c>
      <c r="AR28">
        <f t="shared" si="9"/>
        <v>-3814.0965571377169</v>
      </c>
      <c r="AS28">
        <f t="shared" si="9"/>
        <v>253.53251041433055</v>
      </c>
      <c r="AT28">
        <f t="shared" si="9"/>
        <v>379.76351110171947</v>
      </c>
      <c r="AU28">
        <f t="shared" si="9"/>
        <v>-3180.8005356216668</v>
      </c>
      <c r="AW28">
        <v>25</v>
      </c>
      <c r="AX28">
        <f>IF(Z28&gt;0, (R28*SUMPRODUCT(K28:$K$98, X28:$X$98)-K28*$AZ$3)/Z28, 0)</f>
        <v>50893.348099820869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2.0774602E-2</v>
      </c>
      <c r="Q29" s="4">
        <f t="shared" si="21"/>
        <v>50</v>
      </c>
      <c r="R29">
        <f t="shared" si="0"/>
        <v>2000000</v>
      </c>
      <c r="S29">
        <f t="shared" si="1"/>
        <v>49664.346745387207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34370.530287922069</v>
      </c>
      <c r="AC29">
        <f t="shared" si="2"/>
        <v>32508.33478196463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-28060.016246525531</v>
      </c>
      <c r="AI29">
        <f t="shared" si="6"/>
        <v>-28092.744286772013</v>
      </c>
      <c r="AJ29">
        <f t="shared" si="7"/>
        <v>1862.1955059574393</v>
      </c>
      <c r="AK29">
        <f t="shared" si="22"/>
        <v>2405.937120154545</v>
      </c>
      <c r="AL29">
        <f t="shared" si="8"/>
        <v>-23824.61166066003</v>
      </c>
      <c r="AN29">
        <f t="shared" si="9"/>
        <v>0</v>
      </c>
      <c r="AO29">
        <f t="shared" si="9"/>
        <v>0</v>
      </c>
      <c r="AP29">
        <f t="shared" si="9"/>
        <v>-4.3968915412813763</v>
      </c>
      <c r="AQ29">
        <f t="shared" si="9"/>
        <v>-3769.7597275422268</v>
      </c>
      <c r="AR29">
        <f t="shared" si="9"/>
        <v>-3774.1566190835083</v>
      </c>
      <c r="AS29">
        <f t="shared" si="9"/>
        <v>250.17910045001184</v>
      </c>
      <c r="AT29">
        <f t="shared" si="9"/>
        <v>323.2287815827824</v>
      </c>
      <c r="AU29">
        <f t="shared" si="9"/>
        <v>-3200.7487370507142</v>
      </c>
      <c r="AW29">
        <v>26</v>
      </c>
      <c r="AX29">
        <f>IF(Z29&gt;0, (R29*SUMPRODUCT(K29:$K$98, X29:$X$98)-K29*$AZ$3)/Z29, 0)</f>
        <v>49664.346745387207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2000000</v>
      </c>
      <c r="S30">
        <f t="shared" si="1"/>
        <v>48174.851642105823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32508.33478196463</v>
      </c>
      <c r="AC30">
        <f t="shared" si="2"/>
        <v>30476.80734957922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-30772.429875538743</v>
      </c>
      <c r="AI30">
        <f t="shared" si="6"/>
        <v>-30804.06132463587</v>
      </c>
      <c r="AJ30">
        <f t="shared" si="7"/>
        <v>2031.5274323854101</v>
      </c>
      <c r="AK30">
        <f t="shared" si="22"/>
        <v>2275.5834347375244</v>
      </c>
      <c r="AL30">
        <f t="shared" si="8"/>
        <v>-26496.950457512936</v>
      </c>
      <c r="AN30">
        <f t="shared" si="9"/>
        <v>0</v>
      </c>
      <c r="AO30">
        <f t="shared" si="9"/>
        <v>0</v>
      </c>
      <c r="AP30">
        <f t="shared" si="9"/>
        <v>-3.7942576459064341</v>
      </c>
      <c r="AQ30">
        <f t="shared" si="9"/>
        <v>-3691.2165161912812</v>
      </c>
      <c r="AR30">
        <f t="shared" si="9"/>
        <v>-3695.0107738371876</v>
      </c>
      <c r="AS30">
        <f t="shared" si="9"/>
        <v>243.68591111739133</v>
      </c>
      <c r="AT30">
        <f t="shared" si="9"/>
        <v>272.96093263507288</v>
      </c>
      <c r="AU30">
        <f t="shared" si="9"/>
        <v>-3178.3639300847235</v>
      </c>
      <c r="AW30">
        <v>27</v>
      </c>
      <c r="AX30">
        <f>IF(Z30&gt;0, (R30*SUMPRODUCT(K30:$K$98, X30:$X$98)-K30*$AZ$3)/Z30, 0)</f>
        <v>48174.851642105823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2000000</v>
      </c>
      <c r="S31">
        <f t="shared" si="1"/>
        <v>46477.069097442727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30476.80734957922</v>
      </c>
      <c r="AC31">
        <f t="shared" si="2"/>
        <v>28337.583954063659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-33183.225992192813</v>
      </c>
      <c r="AI31">
        <f t="shared" si="6"/>
        <v>-33213.711546149163</v>
      </c>
      <c r="AJ31">
        <f t="shared" si="7"/>
        <v>2139.2233955155607</v>
      </c>
      <c r="AK31">
        <f t="shared" si="22"/>
        <v>2133.3765144705458</v>
      </c>
      <c r="AL31">
        <f t="shared" si="8"/>
        <v>-28941.111636163056</v>
      </c>
      <c r="AN31">
        <f t="shared" si="9"/>
        <v>0</v>
      </c>
      <c r="AO31">
        <f t="shared" si="9"/>
        <v>0</v>
      </c>
      <c r="AP31">
        <f t="shared" si="9"/>
        <v>-3.2650046046568111</v>
      </c>
      <c r="AQ31">
        <f t="shared" si="9"/>
        <v>-3553.9254368478728</v>
      </c>
      <c r="AR31">
        <f t="shared" si="9"/>
        <v>-3557.1904414525297</v>
      </c>
      <c r="AS31">
        <f t="shared" si="9"/>
        <v>229.11095027986553</v>
      </c>
      <c r="AT31">
        <f t="shared" si="9"/>
        <v>228.48474897933522</v>
      </c>
      <c r="AU31">
        <f t="shared" si="9"/>
        <v>-3099.5947421933288</v>
      </c>
      <c r="AW31">
        <v>28</v>
      </c>
      <c r="AX31">
        <f>IF(Z31&gt;0, (R31*SUMPRODUCT(K31:$K$98, X31:$X$98)-K31*$AZ$3)/Z31, 0)</f>
        <v>46477.069097442727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2000000</v>
      </c>
      <c r="S32">
        <f t="shared" si="1"/>
        <v>44672.992068846179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28337.583954063659</v>
      </c>
      <c r="AC32">
        <f t="shared" si="2"/>
        <v>26169.366660676274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-35631.16427060245</v>
      </c>
      <c r="AI32">
        <f t="shared" si="6"/>
        <v>-35660.454189912474</v>
      </c>
      <c r="AJ32">
        <f t="shared" si="7"/>
        <v>2168.2172933873844</v>
      </c>
      <c r="AK32">
        <f t="shared" si="22"/>
        <v>1983.6308767844564</v>
      </c>
      <c r="AL32">
        <f t="shared" si="8"/>
        <v>-31508.606019740637</v>
      </c>
      <c r="AN32">
        <f t="shared" si="9"/>
        <v>0</v>
      </c>
      <c r="AO32">
        <f t="shared" si="9"/>
        <v>0</v>
      </c>
      <c r="AP32">
        <f t="shared" si="9"/>
        <v>-2.8008500574852651</v>
      </c>
      <c r="AQ32">
        <f t="shared" si="9"/>
        <v>-3407.2319366694951</v>
      </c>
      <c r="AR32">
        <f t="shared" si="9"/>
        <v>-3410.0327867269802</v>
      </c>
      <c r="AS32">
        <f t="shared" si="9"/>
        <v>207.33589145622602</v>
      </c>
      <c r="AT32">
        <f t="shared" si="9"/>
        <v>189.68480576762911</v>
      </c>
      <c r="AU32">
        <f t="shared" si="9"/>
        <v>-3013.0120895031255</v>
      </c>
      <c r="AW32">
        <v>29</v>
      </c>
      <c r="AX32">
        <f>IF(Z32&gt;0, (R32*SUMPRODUCT(K32:$K$98, X32:$X$98)-K32*$AZ$3)/Z32, 0)</f>
        <v>44672.992068846179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2000000</v>
      </c>
      <c r="S33">
        <f t="shared" si="1"/>
        <v>42782.773543239491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26169.366660676274</v>
      </c>
      <c r="AC33">
        <f t="shared" si="2"/>
        <v>23999.374137810766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-37963.165861139729</v>
      </c>
      <c r="AI33">
        <f t="shared" si="6"/>
        <v>-37991.21380211012</v>
      </c>
      <c r="AJ33">
        <f t="shared" si="7"/>
        <v>2169.9925228655084</v>
      </c>
      <c r="AK33">
        <f t="shared" si="22"/>
        <v>1831.8556662473393</v>
      </c>
      <c r="AL33">
        <f t="shared" si="8"/>
        <v>-33989.365612997266</v>
      </c>
      <c r="AN33">
        <f t="shared" si="9"/>
        <v>0</v>
      </c>
      <c r="AO33">
        <f t="shared" si="9"/>
        <v>0</v>
      </c>
      <c r="AP33">
        <f t="shared" si="9"/>
        <v>-2.3947194769276083</v>
      </c>
      <c r="AQ33">
        <f t="shared" si="9"/>
        <v>-3241.2765268389599</v>
      </c>
      <c r="AR33">
        <f t="shared" si="9"/>
        <v>-3243.6712463158874</v>
      </c>
      <c r="AS33">
        <f t="shared" si="9"/>
        <v>185.27289988161345</v>
      </c>
      <c r="AT33">
        <f t="shared" si="9"/>
        <v>156.40294050508325</v>
      </c>
      <c r="AU33">
        <f t="shared" si="9"/>
        <v>-2901.9954059291899</v>
      </c>
      <c r="AW33">
        <v>30</v>
      </c>
      <c r="AX33">
        <f>IF(Z33&gt;0, (R33*SUMPRODUCT(K33:$K$98, X33:$X$98)-K33*$AZ$3)/Z33, 0)</f>
        <v>42782.773543239491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2000000</v>
      </c>
      <c r="S34">
        <f t="shared" si="1"/>
        <v>40850.922080401309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23999.374137810766</v>
      </c>
      <c r="AC34">
        <f t="shared" si="2"/>
        <v>21862.775659011073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-40329.69004194533</v>
      </c>
      <c r="AI34">
        <f t="shared" si="6"/>
        <v>-40356.449261254973</v>
      </c>
      <c r="AJ34">
        <f t="shared" si="7"/>
        <v>2136.5984787996931</v>
      </c>
      <c r="AK34">
        <f t="shared" si="22"/>
        <v>1679.9561896467537</v>
      </c>
      <c r="AL34">
        <f t="shared" si="8"/>
        <v>-36539.894592808523</v>
      </c>
      <c r="AN34">
        <f t="shared" si="9"/>
        <v>0</v>
      </c>
      <c r="AO34">
        <f t="shared" si="9"/>
        <v>0</v>
      </c>
      <c r="AP34">
        <f t="shared" si="9"/>
        <v>-2.0399009393485623</v>
      </c>
      <c r="AQ34">
        <f t="shared" si="9"/>
        <v>-3074.401074569369</v>
      </c>
      <c r="AR34">
        <f t="shared" si="9"/>
        <v>-3076.4409755087177</v>
      </c>
      <c r="AS34">
        <f t="shared" si="9"/>
        <v>162.8765470875959</v>
      </c>
      <c r="AT34">
        <f t="shared" si="9"/>
        <v>128.06592635122348</v>
      </c>
      <c r="AU34">
        <f t="shared" ref="AU34:AU89" si="23">AL34*$K34</f>
        <v>-2785.4985020698978</v>
      </c>
      <c r="AW34">
        <v>31</v>
      </c>
      <c r="AX34">
        <f>IF(Z34&gt;0, (R34*SUMPRODUCT(K34:$K$98, X34:$X$98)-K34*$AZ$3)/Z34, 0)</f>
        <v>40850.922080401309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2000000</v>
      </c>
      <c r="S35">
        <f t="shared" si="1"/>
        <v>38895.425007301448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21862.775659011073</v>
      </c>
      <c r="AC35">
        <f t="shared" si="2"/>
        <v>19774.694270191056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-42851.705377293751</v>
      </c>
      <c r="AI35">
        <f t="shared" ref="AI35:AI66" si="25">SUM(AE35:AH35)</f>
        <v>-42877.125711775865</v>
      </c>
      <c r="AJ35">
        <f t="shared" si="7"/>
        <v>2088.0813888200173</v>
      </c>
      <c r="AK35">
        <f t="shared" si="22"/>
        <v>1530.3942961307753</v>
      </c>
      <c r="AL35">
        <f t="shared" ref="AL35:AL89" si="26">SUM(AI35:AK35)</f>
        <v>-39258.650026825067</v>
      </c>
      <c r="AN35">
        <f t="shared" ref="AN35:AT66" si="27">AE35*$K35</f>
        <v>0</v>
      </c>
      <c r="AO35">
        <f t="shared" si="27"/>
        <v>0</v>
      </c>
      <c r="AP35">
        <f t="shared" si="27"/>
        <v>-1.7302102364296457</v>
      </c>
      <c r="AQ35">
        <f t="shared" si="27"/>
        <v>-2916.6594697811965</v>
      </c>
      <c r="AR35">
        <f t="shared" si="27"/>
        <v>-2918.3896800176262</v>
      </c>
      <c r="AS35">
        <f t="shared" si="27"/>
        <v>142.12322013216451</v>
      </c>
      <c r="AT35">
        <f t="shared" si="27"/>
        <v>104.16479290633195</v>
      </c>
      <c r="AU35">
        <f t="shared" si="23"/>
        <v>-2672.1016669791297</v>
      </c>
      <c r="AW35">
        <v>32</v>
      </c>
      <c r="AX35">
        <f>IF(Z35&gt;0, (R35*SUMPRODUCT(K35:$K$98, X35:$X$98)-K35*$AZ$3)/Z35, 0)</f>
        <v>38895.425007301448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2000000</v>
      </c>
      <c r="S36">
        <f t="shared" si="1"/>
        <v>36898.19791257575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19774.694270191056</v>
      </c>
      <c r="AC36">
        <f t="shared" si="2"/>
        <v>17738.677376971787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-45152.360717163923</v>
      </c>
      <c r="AI36">
        <f t="shared" si="25"/>
        <v>-45176.398039283289</v>
      </c>
      <c r="AJ36">
        <f t="shared" si="7"/>
        <v>2036.0168932192682</v>
      </c>
      <c r="AK36">
        <f t="shared" si="22"/>
        <v>1384.2285989133741</v>
      </c>
      <c r="AL36">
        <f t="shared" si="26"/>
        <v>-41756.152547150647</v>
      </c>
      <c r="AN36">
        <f t="shared" si="27"/>
        <v>0</v>
      </c>
      <c r="AO36">
        <f t="shared" si="27"/>
        <v>0</v>
      </c>
      <c r="AP36">
        <f t="shared" si="27"/>
        <v>-1.4607829025526906</v>
      </c>
      <c r="AQ36">
        <f t="shared" si="27"/>
        <v>-2743.9744002262764</v>
      </c>
      <c r="AR36">
        <f t="shared" si="27"/>
        <v>-2745.4351831288291</v>
      </c>
      <c r="AS36">
        <f t="shared" si="27"/>
        <v>123.73169740598273</v>
      </c>
      <c r="AT36">
        <f t="shared" si="27"/>
        <v>84.121578122393231</v>
      </c>
      <c r="AU36">
        <f t="shared" si="23"/>
        <v>-2537.5819076004532</v>
      </c>
      <c r="AW36">
        <v>33</v>
      </c>
      <c r="AX36">
        <f>IF(Z36&gt;0, (R36*SUMPRODUCT(K36:$K$98, X36:$X$98)-K36*$AZ$3)/Z36, 0)</f>
        <v>36898.19791257575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2000000</v>
      </c>
      <c r="S37">
        <f t="shared" si="1"/>
        <v>34885.985759094066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17738.677376971787</v>
      </c>
      <c r="AC37">
        <f t="shared" si="2"/>
        <v>15780.990991532941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-47159.87798516568</v>
      </c>
      <c r="AI37">
        <f t="shared" si="25"/>
        <v>-47182.495937114218</v>
      </c>
      <c r="AJ37">
        <f t="shared" si="7"/>
        <v>1957.6863854388466</v>
      </c>
      <c r="AK37">
        <f t="shared" si="22"/>
        <v>1241.7074163880252</v>
      </c>
      <c r="AL37">
        <f t="shared" si="26"/>
        <v>-43983.102135287343</v>
      </c>
      <c r="AN37">
        <f t="shared" si="27"/>
        <v>0</v>
      </c>
      <c r="AO37">
        <f t="shared" si="27"/>
        <v>0</v>
      </c>
      <c r="AP37">
        <f t="shared" si="27"/>
        <v>-1.2272551072987354</v>
      </c>
      <c r="AQ37">
        <f t="shared" si="27"/>
        <v>-2558.9054768778601</v>
      </c>
      <c r="AR37">
        <f t="shared" si="27"/>
        <v>-2560.1327319851589</v>
      </c>
      <c r="AS37">
        <f t="shared" si="27"/>
        <v>106.22449903887482</v>
      </c>
      <c r="AT37">
        <f t="shared" si="27"/>
        <v>67.375320807120033</v>
      </c>
      <c r="AU37">
        <f t="shared" si="23"/>
        <v>-2386.5329121391637</v>
      </c>
      <c r="AW37">
        <v>34</v>
      </c>
      <c r="AX37">
        <f>IF(Z37&gt;0, (R37*SUMPRODUCT(K37:$K$98, X37:$X$98)-K37*$AZ$3)/Z37, 0)</f>
        <v>34885.985759094066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2000000</v>
      </c>
      <c r="S38">
        <f t="shared" si="1"/>
        <v>32895.607307144543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15780.990991532941</v>
      </c>
      <c r="AC38">
        <f t="shared" si="2"/>
        <v>13924.128385000997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-49106.293262823048</v>
      </c>
      <c r="AI38">
        <f t="shared" si="25"/>
        <v>-49127.457377920531</v>
      </c>
      <c r="AJ38">
        <f t="shared" si="7"/>
        <v>1856.862606531944</v>
      </c>
      <c r="AK38">
        <f t="shared" si="22"/>
        <v>1104.669369407306</v>
      </c>
      <c r="AL38">
        <f t="shared" si="26"/>
        <v>-46165.92540198128</v>
      </c>
      <c r="AN38">
        <f t="shared" si="27"/>
        <v>0</v>
      </c>
      <c r="AO38">
        <f t="shared" si="27"/>
        <v>0</v>
      </c>
      <c r="AP38">
        <f t="shared" si="27"/>
        <v>-1.0253299965609433</v>
      </c>
      <c r="AQ38">
        <f t="shared" si="27"/>
        <v>-2379.0342884818351</v>
      </c>
      <c r="AR38">
        <f t="shared" si="27"/>
        <v>-2380.0596184783963</v>
      </c>
      <c r="AS38">
        <f t="shared" si="27"/>
        <v>89.958730672177225</v>
      </c>
      <c r="AT38">
        <f t="shared" si="27"/>
        <v>53.517505244998929</v>
      </c>
      <c r="AU38">
        <f t="shared" si="23"/>
        <v>-2236.5833825612199</v>
      </c>
      <c r="AW38">
        <v>35</v>
      </c>
      <c r="AX38">
        <f>IF(Z38&gt;0, (R38*SUMPRODUCT(K38:$K$98, X38:$X$98)-K38*$AZ$3)/Z38, 0)</f>
        <v>32895.607307144543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2000000</v>
      </c>
      <c r="S39">
        <f t="shared" si="1"/>
        <v>30926.271912896049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13924.128385000997</v>
      </c>
      <c r="AC39">
        <f t="shared" si="2"/>
        <v>12171.918087899448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-50941.804086282886</v>
      </c>
      <c r="AI39">
        <f t="shared" si="25"/>
        <v>-50961.48301512724</v>
      </c>
      <c r="AJ39">
        <f t="shared" si="7"/>
        <v>1752.2102971015483</v>
      </c>
      <c r="AK39">
        <f t="shared" si="22"/>
        <v>974.68898695006988</v>
      </c>
      <c r="AL39">
        <f t="shared" si="26"/>
        <v>-48234.583731075625</v>
      </c>
      <c r="AN39">
        <f t="shared" si="27"/>
        <v>0</v>
      </c>
      <c r="AO39">
        <f t="shared" si="27"/>
        <v>0</v>
      </c>
      <c r="AP39">
        <f t="shared" si="27"/>
        <v>-0.85123011755661426</v>
      </c>
      <c r="AQ39">
        <f t="shared" si="27"/>
        <v>-2203.5344618544877</v>
      </c>
      <c r="AR39">
        <f t="shared" si="27"/>
        <v>-2204.3856919720442</v>
      </c>
      <c r="AS39">
        <f t="shared" si="27"/>
        <v>75.793463606822272</v>
      </c>
      <c r="AT39">
        <f t="shared" si="27"/>
        <v>42.161066158880814</v>
      </c>
      <c r="AU39">
        <f t="shared" si="23"/>
        <v>-2086.4311622063415</v>
      </c>
      <c r="AW39">
        <v>36</v>
      </c>
      <c r="AX39">
        <f>IF(Z39&gt;0, (R39*SUMPRODUCT(K39:$K$98, X39:$X$98)-K39*$AZ$3)/Z39, 0)</f>
        <v>30926.271912896049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2000000</v>
      </c>
      <c r="S40">
        <f t="shared" si="1"/>
        <v>28978.696243891256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12171.918087899448</v>
      </c>
      <c r="AC40">
        <f t="shared" si="2"/>
        <v>10528.047904063074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-52679.539269017892</v>
      </c>
      <c r="AI40">
        <f t="shared" si="25"/>
        <v>-52697.704420092079</v>
      </c>
      <c r="AJ40">
        <f t="shared" si="7"/>
        <v>1643.8701838363741</v>
      </c>
      <c r="AK40">
        <f t="shared" si="22"/>
        <v>852.03426615296144</v>
      </c>
      <c r="AL40">
        <f t="shared" si="26"/>
        <v>-50201.799970102737</v>
      </c>
      <c r="AN40">
        <f t="shared" si="27"/>
        <v>0</v>
      </c>
      <c r="AO40">
        <f t="shared" si="27"/>
        <v>0</v>
      </c>
      <c r="AP40">
        <f t="shared" si="27"/>
        <v>-0.70156274250289652</v>
      </c>
      <c r="AQ40">
        <f t="shared" si="27"/>
        <v>-2034.555170635859</v>
      </c>
      <c r="AR40">
        <f t="shared" si="27"/>
        <v>-2035.256733378362</v>
      </c>
      <c r="AS40">
        <f t="shared" si="27"/>
        <v>63.488493422443852</v>
      </c>
      <c r="AT40">
        <f t="shared" si="27"/>
        <v>32.906717595002902</v>
      </c>
      <c r="AU40">
        <f t="shared" si="23"/>
        <v>-1938.8615223609152</v>
      </c>
      <c r="AW40">
        <v>37</v>
      </c>
      <c r="AX40">
        <f>IF(Z40&gt;0, (R40*SUMPRODUCT(K40:$K$98, X40:$X$98)-K40*$AZ$3)/Z40, 0)</f>
        <v>28978.696243891256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2000000</v>
      </c>
      <c r="S41">
        <f t="shared" si="1"/>
        <v>27044.981195640397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10528.047904063074</v>
      </c>
      <c r="AC41">
        <f t="shared" si="2"/>
        <v>8993.1929816576758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-54285.500406434578</v>
      </c>
      <c r="AI41">
        <f t="shared" si="25"/>
        <v>-54302.126768487855</v>
      </c>
      <c r="AJ41">
        <f t="shared" si="7"/>
        <v>1534.8549224053986</v>
      </c>
      <c r="AK41">
        <f t="shared" si="22"/>
        <v>736.96335328441523</v>
      </c>
      <c r="AL41">
        <f t="shared" si="26"/>
        <v>-52030.308492798038</v>
      </c>
      <c r="AN41">
        <f t="shared" si="27"/>
        <v>0</v>
      </c>
      <c r="AO41">
        <f t="shared" si="27"/>
        <v>0</v>
      </c>
      <c r="AP41">
        <f t="shared" si="27"/>
        <v>-0.57333270173624684</v>
      </c>
      <c r="AQ41">
        <f t="shared" si="27"/>
        <v>-1871.9460404739648</v>
      </c>
      <c r="AR41">
        <f t="shared" si="27"/>
        <v>-1872.519373175701</v>
      </c>
      <c r="AS41">
        <f t="shared" si="27"/>
        <v>52.926943165070242</v>
      </c>
      <c r="AT41">
        <f t="shared" si="27"/>
        <v>25.412967013778417</v>
      </c>
      <c r="AU41">
        <f t="shared" si="23"/>
        <v>-1794.1794629968522</v>
      </c>
      <c r="AW41">
        <v>38</v>
      </c>
      <c r="AX41">
        <f>IF(Z41&gt;0, (R41*SUMPRODUCT(K41:$K$98, X41:$X$98)-K41*$AZ$3)/Z41, 0)</f>
        <v>27044.981195640397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2000000</v>
      </c>
      <c r="S42">
        <f t="shared" si="1"/>
        <v>25109.766576736241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8993.1929816576758</v>
      </c>
      <c r="AC42">
        <f t="shared" si="2"/>
        <v>7567.4078771037639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-55657.762511551133</v>
      </c>
      <c r="AI42">
        <f t="shared" si="25"/>
        <v>-55672.831165921089</v>
      </c>
      <c r="AJ42">
        <f t="shared" si="7"/>
        <v>1425.7851045539119</v>
      </c>
      <c r="AK42">
        <f t="shared" si="22"/>
        <v>629.52350871603733</v>
      </c>
      <c r="AL42">
        <f t="shared" si="26"/>
        <v>-53617.522552651135</v>
      </c>
      <c r="AN42">
        <f t="shared" si="27"/>
        <v>0</v>
      </c>
      <c r="AO42">
        <f t="shared" si="27"/>
        <v>0</v>
      </c>
      <c r="AP42">
        <f t="shared" si="27"/>
        <v>-0.46394439175294333</v>
      </c>
      <c r="AQ42">
        <f t="shared" si="27"/>
        <v>-1713.630569842418</v>
      </c>
      <c r="AR42">
        <f t="shared" si="27"/>
        <v>-1714.0945142341709</v>
      </c>
      <c r="AS42">
        <f t="shared" si="27"/>
        <v>43.898080536070395</v>
      </c>
      <c r="AT42">
        <f t="shared" si="27"/>
        <v>19.382215171628125</v>
      </c>
      <c r="AU42">
        <f t="shared" si="23"/>
        <v>-1650.8142185264721</v>
      </c>
      <c r="AW42">
        <v>39</v>
      </c>
      <c r="AX42">
        <f>IF(Z42&gt;0, (R42*SUMPRODUCT(K42:$K$98, X42:$X$98)-K42*$AZ$3)/Z42, 0)</f>
        <v>25109.766576736241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2000000</v>
      </c>
      <c r="S43">
        <f t="shared" si="1"/>
        <v>23163.405319968966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7567.4078771037639</v>
      </c>
      <c r="AC43">
        <f t="shared" si="2"/>
        <v>6252.135285761392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-56890.030747652971</v>
      </c>
      <c r="AI43">
        <f t="shared" si="25"/>
        <v>-56903.526464710536</v>
      </c>
      <c r="AJ43">
        <f t="shared" si="7"/>
        <v>1315.2725913423719</v>
      </c>
      <c r="AK43">
        <f t="shared" si="22"/>
        <v>529.71855139726347</v>
      </c>
      <c r="AL43">
        <f t="shared" si="26"/>
        <v>-55058.5353219709</v>
      </c>
      <c r="AN43">
        <f t="shared" si="27"/>
        <v>0</v>
      </c>
      <c r="AO43">
        <f t="shared" si="27"/>
        <v>0</v>
      </c>
      <c r="AP43">
        <f t="shared" si="27"/>
        <v>-0.37099614726107938</v>
      </c>
      <c r="AQ43">
        <f t="shared" si="27"/>
        <v>-1563.9022465358944</v>
      </c>
      <c r="AR43">
        <f t="shared" si="27"/>
        <v>-1564.2732426831556</v>
      </c>
      <c r="AS43">
        <f t="shared" si="27"/>
        <v>36.15673490372096</v>
      </c>
      <c r="AT43">
        <f t="shared" si="27"/>
        <v>14.561919226877853</v>
      </c>
      <c r="AU43">
        <f t="shared" si="23"/>
        <v>-1513.5545885525567</v>
      </c>
      <c r="AW43">
        <v>40</v>
      </c>
      <c r="AX43">
        <f>IF(Z43&gt;0, (R43*SUMPRODUCT(K43:$K$98, X43:$X$98)-K43*$AZ$3)/Z43, 0)</f>
        <v>23163.405319968966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0.106719178</v>
      </c>
      <c r="Q44" s="4">
        <f t="shared" si="21"/>
        <v>50</v>
      </c>
      <c r="R44">
        <f t="shared" si="0"/>
        <v>2000000</v>
      </c>
      <c r="S44">
        <f t="shared" si="1"/>
        <v>21156.438056208957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6252.135285761392</v>
      </c>
      <c r="AC44">
        <f t="shared" si="2"/>
        <v>5043.9098057433976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-57610.073236169992</v>
      </c>
      <c r="AI44">
        <f t="shared" si="25"/>
        <v>-57621.993744226078</v>
      </c>
      <c r="AJ44">
        <f t="shared" si="7"/>
        <v>1208.2254800179944</v>
      </c>
      <c r="AK44">
        <f t="shared" si="22"/>
        <v>437.64947000329749</v>
      </c>
      <c r="AL44">
        <f t="shared" si="26"/>
        <v>-55976.118794204784</v>
      </c>
      <c r="AN44">
        <f t="shared" si="27"/>
        <v>0</v>
      </c>
      <c r="AO44">
        <f t="shared" si="27"/>
        <v>0</v>
      </c>
      <c r="AP44">
        <f t="shared" si="27"/>
        <v>-0.29258373384964215</v>
      </c>
      <c r="AQ44">
        <f t="shared" si="27"/>
        <v>-1414.0144241739049</v>
      </c>
      <c r="AR44">
        <f t="shared" si="27"/>
        <v>-1414.3070079077545</v>
      </c>
      <c r="AS44">
        <f t="shared" si="27"/>
        <v>29.65537379888713</v>
      </c>
      <c r="AT44">
        <f t="shared" si="27"/>
        <v>10.741917663944095</v>
      </c>
      <c r="AU44">
        <f t="shared" si="23"/>
        <v>-1373.9097164449233</v>
      </c>
      <c r="AW44">
        <v>41</v>
      </c>
      <c r="AX44">
        <f>IF(Z44&gt;0, (R44*SUMPRODUCT(K44:$K$98, X44:$X$98)-K44*$AZ$3)/Z44, 0)</f>
        <v>21156.438056208957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2000000</v>
      </c>
      <c r="S45">
        <f t="shared" si="1"/>
        <v>19050.920469059718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5043.9098057433976</v>
      </c>
      <c r="AC45">
        <f t="shared" si="2"/>
        <v>3947.4639231033302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-57640.234879920637</v>
      </c>
      <c r="AI45">
        <f t="shared" si="25"/>
        <v>-57650.595177024166</v>
      </c>
      <c r="AJ45">
        <f t="shared" si="7"/>
        <v>1096.4458826400673</v>
      </c>
      <c r="AK45">
        <f t="shared" si="22"/>
        <v>353.07368640203788</v>
      </c>
      <c r="AL45">
        <f t="shared" si="26"/>
        <v>-56201.075607982064</v>
      </c>
      <c r="AN45">
        <f t="shared" si="27"/>
        <v>0</v>
      </c>
      <c r="AO45">
        <f t="shared" si="27"/>
        <v>0</v>
      </c>
      <c r="AP45">
        <f t="shared" si="27"/>
        <v>-0.22704377526165873</v>
      </c>
      <c r="AQ45">
        <f t="shared" si="27"/>
        <v>-1263.1738649317113</v>
      </c>
      <c r="AR45">
        <f t="shared" si="27"/>
        <v>-1263.4009087069728</v>
      </c>
      <c r="AS45">
        <f t="shared" si="27"/>
        <v>24.028385487120733</v>
      </c>
      <c r="AT45">
        <f t="shared" si="27"/>
        <v>7.7375370518053526</v>
      </c>
      <c r="AU45">
        <f t="shared" si="23"/>
        <v>-1231.6349861680469</v>
      </c>
      <c r="AW45">
        <v>42</v>
      </c>
      <c r="AX45">
        <f>IF(Z45&gt;0, (R45*SUMPRODUCT(K45:$K$98, X45:$X$98)-K45*$AZ$3)/Z45, 0)</f>
        <v>19050.920469059718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2000000</v>
      </c>
      <c r="S46">
        <f t="shared" si="1"/>
        <v>16796.32404913858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3947.4639231033302</v>
      </c>
      <c r="AC46">
        <f t="shared" si="2"/>
        <v>2967.8333988268314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-56876.941195120584</v>
      </c>
      <c r="AI46">
        <f t="shared" si="25"/>
        <v>-56885.775965723202</v>
      </c>
      <c r="AJ46">
        <f t="shared" si="7"/>
        <v>979.63052427649882</v>
      </c>
      <c r="AK46">
        <f t="shared" si="22"/>
        <v>276.32247461723313</v>
      </c>
      <c r="AL46">
        <f t="shared" si="26"/>
        <v>-55629.822966829466</v>
      </c>
      <c r="AN46">
        <f t="shared" si="27"/>
        <v>0</v>
      </c>
      <c r="AO46">
        <f t="shared" si="27"/>
        <v>0</v>
      </c>
      <c r="AP46">
        <f t="shared" si="27"/>
        <v>-0.17286801471384677</v>
      </c>
      <c r="AQ46">
        <f t="shared" si="27"/>
        <v>-1112.8986081976327</v>
      </c>
      <c r="AR46">
        <f t="shared" si="27"/>
        <v>-1113.0714762123466</v>
      </c>
      <c r="AS46">
        <f t="shared" si="27"/>
        <v>19.168215169573195</v>
      </c>
      <c r="AT46">
        <f t="shared" si="27"/>
        <v>5.4067411318811605</v>
      </c>
      <c r="AU46">
        <f t="shared" si="23"/>
        <v>-1088.4965199108922</v>
      </c>
      <c r="AW46">
        <v>43</v>
      </c>
      <c r="AX46">
        <f>IF(Z46&gt;0, (R46*SUMPRODUCT(K46:$K$98, X46:$X$98)-K46*$AZ$3)/Z46, 0)</f>
        <v>16796.32404913858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0.155543078</v>
      </c>
      <c r="Q47" s="4">
        <f t="shared" si="21"/>
        <v>50</v>
      </c>
      <c r="R47">
        <f t="shared" si="0"/>
        <v>2000000</v>
      </c>
      <c r="S47">
        <f t="shared" si="1"/>
        <v>14297.552569518173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2967.8333988268314</v>
      </c>
      <c r="AC47">
        <f t="shared" si="2"/>
        <v>2108.098487642781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-54967.496518192267</v>
      </c>
      <c r="AI47">
        <f t="shared" si="25"/>
        <v>-54974.868753675903</v>
      </c>
      <c r="AJ47">
        <f t="shared" si="7"/>
        <v>859.73491118405036</v>
      </c>
      <c r="AK47">
        <f t="shared" si="22"/>
        <v>207.74833791787822</v>
      </c>
      <c r="AL47">
        <f t="shared" si="26"/>
        <v>-53907.385504573969</v>
      </c>
      <c r="AN47">
        <f t="shared" si="27"/>
        <v>0</v>
      </c>
      <c r="AO47">
        <f t="shared" si="27"/>
        <v>0</v>
      </c>
      <c r="AP47">
        <f t="shared" si="27"/>
        <v>-0.12879545666997078</v>
      </c>
      <c r="AQ47">
        <f t="shared" si="27"/>
        <v>-960.3008248693219</v>
      </c>
      <c r="AR47">
        <f t="shared" si="27"/>
        <v>-960.42962032599178</v>
      </c>
      <c r="AS47">
        <f t="shared" si="27"/>
        <v>15.019860766366746</v>
      </c>
      <c r="AT47">
        <f t="shared" si="27"/>
        <v>3.6294339910812825</v>
      </c>
      <c r="AU47">
        <f t="shared" si="23"/>
        <v>-941.78032556854373</v>
      </c>
      <c r="AW47">
        <v>44</v>
      </c>
      <c r="AX47">
        <f>IF(Z47&gt;0, (R47*SUMPRODUCT(K47:$K$98, X47:$X$98)-K47*$AZ$3)/Z47, 0)</f>
        <v>14297.552569518173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0.175905283</v>
      </c>
      <c r="Q48" s="4">
        <f t="shared" si="21"/>
        <v>50</v>
      </c>
      <c r="R48">
        <f t="shared" si="0"/>
        <v>2000000</v>
      </c>
      <c r="S48">
        <f t="shared" si="1"/>
        <v>11445.400011692524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2108.098487642781</v>
      </c>
      <c r="AC48">
        <f t="shared" si="2"/>
        <v>1373.8366779641594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-51872.606763658456</v>
      </c>
      <c r="AI48">
        <f t="shared" si="25"/>
        <v>-51878.608461618162</v>
      </c>
      <c r="AJ48">
        <f t="shared" si="7"/>
        <v>734.2618096786216</v>
      </c>
      <c r="AK48">
        <f t="shared" si="22"/>
        <v>147.5668941349947</v>
      </c>
      <c r="AL48">
        <f t="shared" si="26"/>
        <v>-50996.779757804543</v>
      </c>
      <c r="AN48">
        <f t="shared" si="27"/>
        <v>0</v>
      </c>
      <c r="AO48">
        <f t="shared" si="27"/>
        <v>0</v>
      </c>
      <c r="AP48">
        <f t="shared" si="27"/>
        <v>-9.361759004341573E-2</v>
      </c>
      <c r="AQ48">
        <f t="shared" si="27"/>
        <v>-809.13575909448014</v>
      </c>
      <c r="AR48">
        <f t="shared" si="27"/>
        <v>-809.22937668452357</v>
      </c>
      <c r="AS48">
        <f t="shared" si="27"/>
        <v>11.453395613127974</v>
      </c>
      <c r="AT48">
        <f t="shared" si="27"/>
        <v>2.3018247655675093</v>
      </c>
      <c r="AU48">
        <f t="shared" si="23"/>
        <v>-795.47415630582805</v>
      </c>
      <c r="AW48">
        <v>45</v>
      </c>
      <c r="AX48">
        <f>IF(Z48&gt;0, (R48*SUMPRODUCT(K48:$K$98, X48:$X$98)-K48*$AZ$3)/Z48, 0)</f>
        <v>11445.400011692524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2000000</v>
      </c>
      <c r="S49">
        <f t="shared" si="1"/>
        <v>8064.2934839141035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1373.8366779641594</v>
      </c>
      <c r="AC49">
        <f t="shared" si="2"/>
        <v>766.52146814708931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-47564.666753124206</v>
      </c>
      <c r="AI49">
        <f t="shared" si="25"/>
        <v>-47569.419317435488</v>
      </c>
      <c r="AJ49">
        <f t="shared" si="7"/>
        <v>607.31520981707013</v>
      </c>
      <c r="AK49">
        <f t="shared" si="22"/>
        <v>96.168567457491164</v>
      </c>
      <c r="AL49">
        <f t="shared" si="26"/>
        <v>-46865.935540160928</v>
      </c>
      <c r="AN49">
        <f t="shared" si="27"/>
        <v>0</v>
      </c>
      <c r="AO49">
        <f t="shared" si="27"/>
        <v>0</v>
      </c>
      <c r="AP49">
        <f t="shared" si="27"/>
        <v>-6.6190140264054301E-2</v>
      </c>
      <c r="AQ49">
        <f t="shared" si="27"/>
        <v>-662.44489454431209</v>
      </c>
      <c r="AR49">
        <f t="shared" si="27"/>
        <v>-662.51108468457619</v>
      </c>
      <c r="AS49">
        <f t="shared" si="27"/>
        <v>8.4582293451262451</v>
      </c>
      <c r="AT49">
        <f t="shared" si="27"/>
        <v>1.3393634577219202</v>
      </c>
      <c r="AU49">
        <f t="shared" si="23"/>
        <v>-652.71349188172803</v>
      </c>
      <c r="AW49">
        <v>46</v>
      </c>
      <c r="AX49">
        <f>IF(Z49&gt;0, (R49*SUMPRODUCT(K49:$K$98, X49:$X$98)-K49*$AZ$3)/Z49, 0)</f>
        <v>8064.2934839141035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2000000</v>
      </c>
      <c r="S50">
        <f t="shared" si="1"/>
        <v>3897.0284405358684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766.52146814708931</v>
      </c>
      <c r="AC50">
        <f t="shared" si="2"/>
        <v>284.27349260046321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-42309.107429418575</v>
      </c>
      <c r="AI50">
        <f t="shared" si="25"/>
        <v>-42312.754740401011</v>
      </c>
      <c r="AJ50">
        <f t="shared" si="7"/>
        <v>482.24797554662609</v>
      </c>
      <c r="AK50">
        <f t="shared" si="22"/>
        <v>53.656502770296257</v>
      </c>
      <c r="AL50">
        <f t="shared" si="26"/>
        <v>-41776.850262084088</v>
      </c>
      <c r="AN50">
        <f t="shared" si="27"/>
        <v>0</v>
      </c>
      <c r="AO50">
        <f t="shared" si="27"/>
        <v>0</v>
      </c>
      <c r="AP50">
        <f t="shared" si="27"/>
        <v>-4.5354467328004633E-2</v>
      </c>
      <c r="AQ50">
        <f t="shared" si="27"/>
        <v>-526.11555193030631</v>
      </c>
      <c r="AR50">
        <f t="shared" si="27"/>
        <v>-526.16090639763434</v>
      </c>
      <c r="AS50">
        <f t="shared" si="27"/>
        <v>5.9967741046120366</v>
      </c>
      <c r="AT50">
        <f t="shared" si="27"/>
        <v>0.66722089603846702</v>
      </c>
      <c r="AU50">
        <f t="shared" si="23"/>
        <v>-519.49691139698382</v>
      </c>
      <c r="AW50">
        <v>47</v>
      </c>
      <c r="AX50">
        <f>IF(Z50&gt;0, (R50*SUMPRODUCT(K50:$K$98, X50:$X$98)-K50*$AZ$3)/Z50, 0)</f>
        <v>3897.0284405358684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2000000</v>
      </c>
      <c r="S51">
        <f t="shared" si="1"/>
        <v>-1499.7441624487424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284.27349260046321</v>
      </c>
      <c r="AC51">
        <f t="shared" si="2"/>
        <v>-80.951953081908187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-36479.164944138145</v>
      </c>
      <c r="AI51">
        <f t="shared" si="25"/>
        <v>-36481.86380288715</v>
      </c>
      <c r="AJ51">
        <f t="shared" si="7"/>
        <v>365.2254456823714</v>
      </c>
      <c r="AK51">
        <f t="shared" si="22"/>
        <v>19.899144482032426</v>
      </c>
      <c r="AL51">
        <f t="shared" si="26"/>
        <v>-36096.739212722743</v>
      </c>
      <c r="AN51">
        <f t="shared" si="27"/>
        <v>0</v>
      </c>
      <c r="AO51">
        <f t="shared" si="27"/>
        <v>0</v>
      </c>
      <c r="AP51">
        <f t="shared" si="27"/>
        <v>-2.9964663777599501E-2</v>
      </c>
      <c r="AQ51">
        <f t="shared" si="27"/>
        <v>-405.01782942189777</v>
      </c>
      <c r="AR51">
        <f t="shared" si="27"/>
        <v>-405.04779408567538</v>
      </c>
      <c r="AS51">
        <f t="shared" si="27"/>
        <v>4.0549946109358261</v>
      </c>
      <c r="AT51">
        <f t="shared" si="27"/>
        <v>0.22093456135323608</v>
      </c>
      <c r="AU51">
        <f t="shared" si="23"/>
        <v>-400.77186491338625</v>
      </c>
      <c r="AW51">
        <v>48</v>
      </c>
      <c r="AX51">
        <f>IF(Z51&gt;0, (R51*SUMPRODUCT(K51:$K$98, X51:$X$98)-K51*$AZ$3)/Z51, 0)</f>
        <v>-1499.7441624487424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2000000</v>
      </c>
      <c r="S52">
        <f t="shared" si="1"/>
        <v>-8943.9216836286687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-80.951953081908187</v>
      </c>
      <c r="AC52">
        <f t="shared" si="2"/>
        <v>-342.31790192529229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-30327.199262356367</v>
      </c>
      <c r="AI52">
        <f t="shared" si="25"/>
        <v>-30329.112952536325</v>
      </c>
      <c r="AJ52">
        <f t="shared" si="7"/>
        <v>261.3659488433841</v>
      </c>
      <c r="AK52">
        <f t="shared" si="22"/>
        <v>-5.6666367157335733</v>
      </c>
      <c r="AL52">
        <f t="shared" si="26"/>
        <v>-30073.413640408675</v>
      </c>
      <c r="AN52">
        <f t="shared" si="27"/>
        <v>0</v>
      </c>
      <c r="AO52">
        <f t="shared" si="27"/>
        <v>0</v>
      </c>
      <c r="AP52">
        <f t="shared" si="27"/>
        <v>-1.8970678293326788E-2</v>
      </c>
      <c r="AQ52">
        <f t="shared" si="27"/>
        <v>-300.63776611776791</v>
      </c>
      <c r="AR52">
        <f t="shared" si="27"/>
        <v>-300.65673679606124</v>
      </c>
      <c r="AS52">
        <f t="shared" si="27"/>
        <v>2.5909571905988309</v>
      </c>
      <c r="AT52">
        <f t="shared" si="27"/>
        <v>-5.6174161975242665E-2</v>
      </c>
      <c r="AU52">
        <f t="shared" si="23"/>
        <v>-298.12195376743762</v>
      </c>
      <c r="AW52">
        <v>49</v>
      </c>
      <c r="AX52">
        <f>IF(Z52&gt;0, (R52*SUMPRODUCT(K52:$K$98, X52:$X$98)-K52*$AZ$3)/Z52, 0)</f>
        <v>-8943.9216836286687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2000000</v>
      </c>
      <c r="S53">
        <f t="shared" si="1"/>
        <v>-19944.929159512631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-342.31790192529229</v>
      </c>
      <c r="AC53">
        <f t="shared" si="2"/>
        <v>-514.69506038367319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-24170.510321096775</v>
      </c>
      <c r="AI53">
        <f t="shared" si="25"/>
        <v>-24171.800611616905</v>
      </c>
      <c r="AJ53">
        <f t="shared" si="7"/>
        <v>172.3771584583809</v>
      </c>
      <c r="AK53">
        <f t="shared" si="22"/>
        <v>-23.962253134770464</v>
      </c>
      <c r="AL53">
        <f t="shared" si="26"/>
        <v>-24023.385706293295</v>
      </c>
      <c r="AN53">
        <f t="shared" si="27"/>
        <v>0</v>
      </c>
      <c r="AO53">
        <f t="shared" si="27"/>
        <v>0</v>
      </c>
      <c r="AP53">
        <f t="shared" si="27"/>
        <v>-1.1420384207490425E-2</v>
      </c>
      <c r="AQ53">
        <f t="shared" si="27"/>
        <v>-213.93361421443711</v>
      </c>
      <c r="AR53">
        <f t="shared" si="27"/>
        <v>-213.94503459864461</v>
      </c>
      <c r="AS53">
        <f t="shared" si="27"/>
        <v>1.5257132773414603</v>
      </c>
      <c r="AT53">
        <f t="shared" si="27"/>
        <v>-0.21209032617603646</v>
      </c>
      <c r="AU53">
        <f t="shared" si="23"/>
        <v>-212.63141164747918</v>
      </c>
      <c r="AW53">
        <v>50</v>
      </c>
      <c r="AX53">
        <f>IF(Z53&gt;0, (R53*SUMPRODUCT(K53:$K$98, X53:$X$98)-K53*$AZ$3)/Z53, 0)</f>
        <v>-19944.929159512631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2000000</v>
      </c>
      <c r="S54">
        <f t="shared" si="1"/>
        <v>-37381.054829456596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-514.69506038367319</v>
      </c>
      <c r="AC54">
        <f t="shared" si="2"/>
        <v>-614.11027490222955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-18238.739173915397</v>
      </c>
      <c r="AI54">
        <f t="shared" si="25"/>
        <v>-18239.560593050977</v>
      </c>
      <c r="AJ54">
        <f t="shared" si="7"/>
        <v>99.415214518556354</v>
      </c>
      <c r="AK54">
        <f t="shared" si="22"/>
        <v>-36.028654226857128</v>
      </c>
      <c r="AL54">
        <f t="shared" si="26"/>
        <v>-18176.174032759278</v>
      </c>
      <c r="AN54">
        <f t="shared" si="27"/>
        <v>0</v>
      </c>
      <c r="AO54">
        <f t="shared" si="27"/>
        <v>0</v>
      </c>
      <c r="AP54">
        <f t="shared" si="27"/>
        <v>-6.4914243684468589E-3</v>
      </c>
      <c r="AQ54">
        <f t="shared" si="27"/>
        <v>-144.1351811698228</v>
      </c>
      <c r="AR54">
        <f t="shared" si="27"/>
        <v>-144.14167259419125</v>
      </c>
      <c r="AS54">
        <f t="shared" si="27"/>
        <v>0.78564805489198697</v>
      </c>
      <c r="AT54">
        <f t="shared" si="27"/>
        <v>-0.28472344249101672</v>
      </c>
      <c r="AU54">
        <f t="shared" si="23"/>
        <v>-143.64074798179027</v>
      </c>
      <c r="AW54">
        <v>51</v>
      </c>
      <c r="AX54">
        <f>IF(Z54&gt;0, (R54*SUMPRODUCT(K54:$K$98, X54:$X$98)-K54*$AZ$3)/Z54, 0)</f>
        <v>-37381.054829456596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2000000</v>
      </c>
      <c r="S55">
        <f t="shared" si="1"/>
        <v>-66851.919044076363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-614.11027490222955</v>
      </c>
      <c r="AC55">
        <f t="shared" si="2"/>
        <v>-655.99688491501558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-12902.825923429134</v>
      </c>
      <c r="AI55">
        <f t="shared" si="25"/>
        <v>-12903.316557725273</v>
      </c>
      <c r="AJ55">
        <f t="shared" si="7"/>
        <v>41.886610012786036</v>
      </c>
      <c r="AK55">
        <f t="shared" si="22"/>
        <v>-42.987719243156072</v>
      </c>
      <c r="AL55">
        <f t="shared" si="26"/>
        <v>-12904.417666955644</v>
      </c>
      <c r="AN55">
        <f t="shared" si="27"/>
        <v>0</v>
      </c>
      <c r="AO55">
        <f t="shared" si="27"/>
        <v>0</v>
      </c>
      <c r="AP55">
        <f t="shared" si="27"/>
        <v>-3.4619043607359702E-3</v>
      </c>
      <c r="AQ55">
        <f t="shared" si="27"/>
        <v>-91.04204431207512</v>
      </c>
      <c r="AR55">
        <f t="shared" si="27"/>
        <v>-91.04550621643584</v>
      </c>
      <c r="AS55">
        <f t="shared" si="27"/>
        <v>0.29555096127757347</v>
      </c>
      <c r="AT55">
        <f t="shared" si="27"/>
        <v>-0.30332036279772834</v>
      </c>
      <c r="AU55">
        <f t="shared" si="23"/>
        <v>-91.053275617956004</v>
      </c>
      <c r="AW55">
        <v>52</v>
      </c>
      <c r="AX55">
        <f>IF(Z55&gt;0, (R55*SUMPRODUCT(K55:$K$98, X55:$X$98)-K55*$AZ$3)/Z55, 0)</f>
        <v>-66851.919044076363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2000000</v>
      </c>
      <c r="S56">
        <f t="shared" si="1"/>
        <v>-113203.03635873712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-655.99688491501558</v>
      </c>
      <c r="AC56">
        <f t="shared" si="2"/>
        <v>-655.74556212259358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-7843.8182409084275</v>
      </c>
      <c r="AI56">
        <f t="shared" si="25"/>
        <v>-7844.1078734055827</v>
      </c>
      <c r="AJ56">
        <f t="shared" si="7"/>
        <v>-0.25132279242200184</v>
      </c>
      <c r="AK56">
        <f t="shared" si="22"/>
        <v>-45.919781944051095</v>
      </c>
      <c r="AL56">
        <f t="shared" si="26"/>
        <v>-7890.2789781420561</v>
      </c>
      <c r="AN56">
        <f t="shared" si="27"/>
        <v>0</v>
      </c>
      <c r="AO56">
        <f t="shared" si="27"/>
        <v>0</v>
      </c>
      <c r="AP56">
        <f t="shared" si="27"/>
        <v>-1.8246788115519211E-3</v>
      </c>
      <c r="AQ56">
        <f t="shared" si="27"/>
        <v>-49.415894578230656</v>
      </c>
      <c r="AR56">
        <f t="shared" si="27"/>
        <v>-49.417719257042215</v>
      </c>
      <c r="AS56">
        <f t="shared" si="27"/>
        <v>-1.5833284548411274E-3</v>
      </c>
      <c r="AT56">
        <f t="shared" si="27"/>
        <v>-0.28929368757782004</v>
      </c>
      <c r="AU56">
        <f t="shared" si="23"/>
        <v>-49.708596273074875</v>
      </c>
      <c r="AW56">
        <v>53</v>
      </c>
      <c r="AX56">
        <f>IF(Z56&gt;0, (R56*SUMPRODUCT(K56:$K$98, X56:$X$98)-K56*$AZ$3)/Z56, 0)</f>
        <v>-113203.03635873712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2000000</v>
      </c>
      <c r="S57">
        <f t="shared" si="1"/>
        <v>-184737.51257478644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-655.74556212259358</v>
      </c>
      <c r="AC57">
        <f t="shared" si="2"/>
        <v>-623.64952178609462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-4717.7101870512433</v>
      </c>
      <c r="AI57">
        <f t="shared" si="25"/>
        <v>-4717.8789804687503</v>
      </c>
      <c r="AJ57">
        <f t="shared" si="7"/>
        <v>-32.096040336498959</v>
      </c>
      <c r="AK57">
        <f t="shared" si="22"/>
        <v>-45.902189348581558</v>
      </c>
      <c r="AL57">
        <f t="shared" si="26"/>
        <v>-4795.8772101538307</v>
      </c>
      <c r="AN57">
        <f t="shared" si="27"/>
        <v>0</v>
      </c>
      <c r="AO57">
        <f t="shared" si="27"/>
        <v>0</v>
      </c>
      <c r="AP57">
        <f t="shared" si="27"/>
        <v>-9.4945989277132306E-4</v>
      </c>
      <c r="AQ57">
        <f t="shared" si="27"/>
        <v>-26.537033697590005</v>
      </c>
      <c r="AR57">
        <f t="shared" si="27"/>
        <v>-26.537983157482774</v>
      </c>
      <c r="AS57">
        <f t="shared" si="27"/>
        <v>-0.18053964109678564</v>
      </c>
      <c r="AT57">
        <f t="shared" si="27"/>
        <v>-0.25819897730891173</v>
      </c>
      <c r="AU57">
        <f t="shared" si="23"/>
        <v>-26.976721775888471</v>
      </c>
      <c r="AW57">
        <v>54</v>
      </c>
      <c r="AX57">
        <f>IF(Z57&gt;0, (R57*SUMPRODUCT(K57:$K$98, X57:$X$98)-K57*$AZ$3)/Z57, 0)</f>
        <v>-184737.51257478644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2000000</v>
      </c>
      <c r="S58">
        <f t="shared" si="1"/>
        <v>-297730.4144860279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-623.64952178609462</v>
      </c>
      <c r="AC58">
        <f t="shared" si="2"/>
        <v>-577.4080421669621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-2805.4886825192316</v>
      </c>
      <c r="AI58">
        <f t="shared" si="25"/>
        <v>-2805.585650785501</v>
      </c>
      <c r="AJ58">
        <f t="shared" si="7"/>
        <v>-46.241479619132519</v>
      </c>
      <c r="AK58">
        <f t="shared" si="22"/>
        <v>-43.655466525026625</v>
      </c>
      <c r="AL58">
        <f t="shared" si="26"/>
        <v>-2895.4825969296598</v>
      </c>
      <c r="AN58">
        <f t="shared" si="27"/>
        <v>0</v>
      </c>
      <c r="AO58">
        <f t="shared" si="27"/>
        <v>0</v>
      </c>
      <c r="AP58">
        <f t="shared" si="27"/>
        <v>-4.8700422139566203E-4</v>
      </c>
      <c r="AQ58">
        <f t="shared" si="27"/>
        <v>-14.090020210016721</v>
      </c>
      <c r="AR58">
        <f t="shared" si="27"/>
        <v>-14.090507214238118</v>
      </c>
      <c r="AS58">
        <f t="shared" si="27"/>
        <v>-0.23223882043594277</v>
      </c>
      <c r="AT58">
        <f t="shared" si="27"/>
        <v>-0.21925107360012208</v>
      </c>
      <c r="AU58">
        <f t="shared" si="23"/>
        <v>-14.541997108274179</v>
      </c>
      <c r="AW58">
        <v>55</v>
      </c>
      <c r="AX58">
        <f>IF(Z58&gt;0, (R58*SUMPRODUCT(K58:$K$98, X58:$X$98)-K58*$AZ$3)/Z58, 0)</f>
        <v>-297730.4144860279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2000000</v>
      </c>
      <c r="S59">
        <f t="shared" si="1"/>
        <v>-480262.77160837408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-577.4080421669621</v>
      </c>
      <c r="AC59">
        <f t="shared" si="2"/>
        <v>-526.51724691561913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-1647.3218127122568</v>
      </c>
      <c r="AI59">
        <f t="shared" si="25"/>
        <v>-1647.3766282505455</v>
      </c>
      <c r="AJ59">
        <f t="shared" si="7"/>
        <v>-50.890795251342979</v>
      </c>
      <c r="AK59">
        <f t="shared" si="22"/>
        <v>-40.418562951687349</v>
      </c>
      <c r="AL59">
        <f t="shared" si="26"/>
        <v>-1738.6859864535759</v>
      </c>
      <c r="AN59">
        <f t="shared" si="27"/>
        <v>0</v>
      </c>
      <c r="AO59">
        <f t="shared" si="27"/>
        <v>0</v>
      </c>
      <c r="AP59">
        <f t="shared" si="27"/>
        <v>-2.4580389223291267E-4</v>
      </c>
      <c r="AQ59">
        <f t="shared" si="27"/>
        <v>-7.3869221386015438</v>
      </c>
      <c r="AR59">
        <f t="shared" si="27"/>
        <v>-7.3871679424937762</v>
      </c>
      <c r="AS59">
        <f t="shared" si="27"/>
        <v>-0.22820455553504412</v>
      </c>
      <c r="AT59">
        <f t="shared" si="27"/>
        <v>-0.1812449608657197</v>
      </c>
      <c r="AU59">
        <f t="shared" si="23"/>
        <v>-7.7966174588945396</v>
      </c>
      <c r="AW59">
        <v>56</v>
      </c>
      <c r="AX59">
        <f>IF(Z59&gt;0, (R59*SUMPRODUCT(K59:$K$98, X59:$X$98)-K59*$AZ$3)/Z59, 0)</f>
        <v>-480262.77160837408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2000000</v>
      </c>
      <c r="S60">
        <f t="shared" si="1"/>
        <v>-780478.00692120509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-526.51724691561913</v>
      </c>
      <c r="AC60">
        <f t="shared" si="2"/>
        <v>-475.88558382086393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-951.2231988908153</v>
      </c>
      <c r="AI60">
        <f t="shared" si="25"/>
        <v>-951.25368569374893</v>
      </c>
      <c r="AJ60">
        <f t="shared" si="7"/>
        <v>-50.631663094755197</v>
      </c>
      <c r="AK60">
        <f t="shared" si="22"/>
        <v>-36.856207284093344</v>
      </c>
      <c r="AL60">
        <f t="shared" si="26"/>
        <v>-1038.7415560725976</v>
      </c>
      <c r="AN60">
        <f t="shared" si="27"/>
        <v>0</v>
      </c>
      <c r="AO60">
        <f t="shared" si="27"/>
        <v>0</v>
      </c>
      <c r="AP60">
        <f t="shared" si="27"/>
        <v>-1.2206156477515584E-4</v>
      </c>
      <c r="AQ60">
        <f t="shared" si="27"/>
        <v>-3.8084607415146055</v>
      </c>
      <c r="AR60">
        <f t="shared" si="27"/>
        <v>-3.8085828030793807</v>
      </c>
      <c r="AS60">
        <f t="shared" si="27"/>
        <v>-0.20271656683606873</v>
      </c>
      <c r="AT60">
        <f t="shared" si="27"/>
        <v>-0.14756307319488091</v>
      </c>
      <c r="AU60">
        <f t="shared" si="23"/>
        <v>-4.1588624431103307</v>
      </c>
      <c r="AW60">
        <v>57</v>
      </c>
      <c r="AX60">
        <f>IF(Z60&gt;0, (R60*SUMPRODUCT(K60:$K$98, X60:$X$98)-K60*$AZ$3)/Z60, 0)</f>
        <v>-780478.00692120509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2000000</v>
      </c>
      <c r="S61">
        <f t="shared" si="1"/>
        <v>-1284535.5707231087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-475.88558382086393</v>
      </c>
      <c r="AC61">
        <f t="shared" si="2"/>
        <v>-427.89173631830994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-541.05725237720696</v>
      </c>
      <c r="AI61">
        <f t="shared" si="25"/>
        <v>-541.07390788080181</v>
      </c>
      <c r="AJ61">
        <f t="shared" si="7"/>
        <v>-47.99384750255399</v>
      </c>
      <c r="AK61">
        <f t="shared" si="22"/>
        <v>-33.31199086746048</v>
      </c>
      <c r="AL61">
        <f t="shared" si="26"/>
        <v>-622.37974625081631</v>
      </c>
      <c r="AN61">
        <f t="shared" si="27"/>
        <v>0</v>
      </c>
      <c r="AO61">
        <f t="shared" si="27"/>
        <v>0</v>
      </c>
      <c r="AP61">
        <f t="shared" si="27"/>
        <v>-5.9539721033832284E-5</v>
      </c>
      <c r="AQ61">
        <f t="shared" si="27"/>
        <v>-1.9341593417682896</v>
      </c>
      <c r="AR61">
        <f t="shared" si="27"/>
        <v>-1.9342188814893235</v>
      </c>
      <c r="AS61">
        <f t="shared" si="27"/>
        <v>-0.17156733060432411</v>
      </c>
      <c r="AT61">
        <f t="shared" si="27"/>
        <v>-0.11908295849674651</v>
      </c>
      <c r="AU61">
        <f t="shared" si="23"/>
        <v>-2.2248691705903942</v>
      </c>
      <c r="AW61">
        <v>58</v>
      </c>
      <c r="AX61">
        <f>IF(Z61&gt;0, (R61*SUMPRODUCT(K61:$K$98, X61:$X$98)-K61*$AZ$3)/Z61, 0)</f>
        <v>-1284535.5707231087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2000000</v>
      </c>
      <c r="S62">
        <f t="shared" si="1"/>
        <v>-2148327.2244968051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-427.89173631830994</v>
      </c>
      <c r="AC62">
        <f t="shared" si="2"/>
        <v>-383.57383472787421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-302.46724373874815</v>
      </c>
      <c r="AI62">
        <f t="shared" si="25"/>
        <v>-302.47617100621358</v>
      </c>
      <c r="AJ62">
        <f t="shared" si="7"/>
        <v>-44.317901590435724</v>
      </c>
      <c r="AK62">
        <f t="shared" si="22"/>
        <v>-29.952421542281698</v>
      </c>
      <c r="AL62">
        <f t="shared" si="26"/>
        <v>-376.74649413893098</v>
      </c>
      <c r="AN62">
        <f t="shared" si="27"/>
        <v>0</v>
      </c>
      <c r="AO62">
        <f t="shared" si="27"/>
        <v>0</v>
      </c>
      <c r="AP62">
        <f t="shared" si="27"/>
        <v>-2.8493746154442201E-5</v>
      </c>
      <c r="AQ62">
        <f t="shared" si="27"/>
        <v>-0.96540457608995334</v>
      </c>
      <c r="AR62">
        <f t="shared" si="27"/>
        <v>-0.96543306983610777</v>
      </c>
      <c r="AS62">
        <f t="shared" si="27"/>
        <v>-0.1414523585075069</v>
      </c>
      <c r="AT62">
        <f t="shared" si="27"/>
        <v>-9.5601111923610538E-2</v>
      </c>
      <c r="AU62">
        <f t="shared" si="23"/>
        <v>-1.2024865402672251</v>
      </c>
      <c r="AW62">
        <v>59</v>
      </c>
      <c r="AX62">
        <f>IF(Z62&gt;0, (R62*SUMPRODUCT(K62:$K$98, X62:$X$98)-K62*$AZ$3)/Z62, 0)</f>
        <v>-2148327.2244968051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2000000</v>
      </c>
      <c r="S63">
        <f t="shared" si="1"/>
        <v>-3659499.9329490135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-383.57383472787421</v>
      </c>
      <c r="AC63">
        <f t="shared" si="2"/>
        <v>-343.24275632878198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-165.92981342838718</v>
      </c>
      <c r="AI63">
        <f t="shared" si="25"/>
        <v>-165.93450317784226</v>
      </c>
      <c r="AJ63">
        <f t="shared" si="7"/>
        <v>-40.331078399092235</v>
      </c>
      <c r="AK63">
        <f t="shared" si="22"/>
        <v>-26.850168430951197</v>
      </c>
      <c r="AL63">
        <f t="shared" si="26"/>
        <v>-233.11575000788568</v>
      </c>
      <c r="AN63">
        <f t="shared" si="27"/>
        <v>0</v>
      </c>
      <c r="AO63">
        <f t="shared" si="27"/>
        <v>0</v>
      </c>
      <c r="AP63">
        <f t="shared" si="27"/>
        <v>-1.3364804897940422E-5</v>
      </c>
      <c r="AQ63">
        <f t="shared" si="27"/>
        <v>-0.47286525740016083</v>
      </c>
      <c r="AR63">
        <f t="shared" si="27"/>
        <v>-0.47287862220505877</v>
      </c>
      <c r="AS63">
        <f t="shared" si="27"/>
        <v>-0.11493513657594538</v>
      </c>
      <c r="AT63">
        <f t="shared" si="27"/>
        <v>-7.6517363239361647E-2</v>
      </c>
      <c r="AU63">
        <f t="shared" si="23"/>
        <v>-0.66433112202036582</v>
      </c>
      <c r="AW63">
        <v>60</v>
      </c>
      <c r="AX63">
        <f>IF(Z63&gt;0, (R63*SUMPRODUCT(K63:$K$98, X63:$X$98)-K63*$AZ$3)/Z63, 0)</f>
        <v>-3659499.9329490135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2000000</v>
      </c>
      <c r="S64">
        <f t="shared" si="1"/>
        <v>-6366088.7951998496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-343.24275632878198</v>
      </c>
      <c r="AC64">
        <f t="shared" si="2"/>
        <v>-306.84376178691235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-89.314618200827681</v>
      </c>
      <c r="AI64">
        <f t="shared" si="25"/>
        <v>-89.317028187333193</v>
      </c>
      <c r="AJ64">
        <f t="shared" si="7"/>
        <v>-36.398994541869627</v>
      </c>
      <c r="AK64">
        <f t="shared" si="22"/>
        <v>-24.02699294301474</v>
      </c>
      <c r="AL64">
        <f t="shared" si="26"/>
        <v>-149.74301567221755</v>
      </c>
      <c r="AN64">
        <f t="shared" si="27"/>
        <v>0</v>
      </c>
      <c r="AO64">
        <f t="shared" si="27"/>
        <v>0</v>
      </c>
      <c r="AP64">
        <f t="shared" si="27"/>
        <v>-6.1321048173682867E-6</v>
      </c>
      <c r="AQ64">
        <f t="shared" si="27"/>
        <v>-0.22725712333959061</v>
      </c>
      <c r="AR64">
        <f t="shared" si="27"/>
        <v>-0.22726325544440798</v>
      </c>
      <c r="AS64">
        <f t="shared" si="27"/>
        <v>-9.2615642978386439E-2</v>
      </c>
      <c r="AT64">
        <f t="shared" si="27"/>
        <v>-6.1135628284862034E-2</v>
      </c>
      <c r="AU64">
        <f t="shared" si="23"/>
        <v>-0.3810145267076564</v>
      </c>
      <c r="AW64">
        <v>61</v>
      </c>
      <c r="AX64">
        <f>IF(Z64&gt;0, (R64*SUMPRODUCT(K64:$K$98, X64:$X$98)-K64*$AZ$3)/Z64, 0)</f>
        <v>-6366088.7951998496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2000000</v>
      </c>
      <c r="S65">
        <f t="shared" si="1"/>
        <v>-11327679.761998078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-306.84376178691235</v>
      </c>
      <c r="AC65">
        <f t="shared" si="2"/>
        <v>-274.14971551804678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-47.031958231536485</v>
      </c>
      <c r="AI65">
        <f t="shared" si="25"/>
        <v>-47.033168319221154</v>
      </c>
      <c r="AJ65">
        <f t="shared" si="7"/>
        <v>-32.694046268865577</v>
      </c>
      <c r="AK65">
        <f t="shared" si="22"/>
        <v>-21.479063325083867</v>
      </c>
      <c r="AL65">
        <f t="shared" si="26"/>
        <v>-101.2062779131706</v>
      </c>
      <c r="AN65">
        <f t="shared" si="27"/>
        <v>0</v>
      </c>
      <c r="AO65">
        <f t="shared" si="27"/>
        <v>0</v>
      </c>
      <c r="AP65">
        <f t="shared" si="27"/>
        <v>-2.7491205061999118E-6</v>
      </c>
      <c r="AQ65">
        <f t="shared" si="27"/>
        <v>-0.10684888579466795</v>
      </c>
      <c r="AR65">
        <f t="shared" si="27"/>
        <v>-0.10685163491517415</v>
      </c>
      <c r="AS65">
        <f t="shared" si="27"/>
        <v>-7.4275504301779621E-2</v>
      </c>
      <c r="AT65">
        <f t="shared" si="27"/>
        <v>-4.8796904711049097E-2</v>
      </c>
      <c r="AU65">
        <f t="shared" si="23"/>
        <v>-0.22992404392800284</v>
      </c>
      <c r="AW65">
        <v>62</v>
      </c>
      <c r="AX65">
        <f>IF(Z65&gt;0, (R65*SUMPRODUCT(K65:$K$98, X65:$X$98)-K65*$AZ$3)/Z65, 0)</f>
        <v>-11327679.761998078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0.500352354</v>
      </c>
      <c r="Q66" s="4">
        <f t="shared" si="21"/>
        <v>50</v>
      </c>
      <c r="R66">
        <f t="shared" si="0"/>
        <v>2000000</v>
      </c>
      <c r="S66">
        <f t="shared" si="1"/>
        <v>-20662927.350804027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-274.14971551804678</v>
      </c>
      <c r="AC66">
        <f t="shared" si="2"/>
        <v>-244.86254351794389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-24.21880886288217</v>
      </c>
      <c r="AI66">
        <f t="shared" si="25"/>
        <v>-24.219401379468422</v>
      </c>
      <c r="AJ66">
        <f t="shared" si="7"/>
        <v>-29.287172000102885</v>
      </c>
      <c r="AK66">
        <f t="shared" si="22"/>
        <v>-19.190480086263275</v>
      </c>
      <c r="AL66">
        <f t="shared" si="26"/>
        <v>-72.697053465834585</v>
      </c>
      <c r="AN66">
        <f t="shared" si="27"/>
        <v>0</v>
      </c>
      <c r="AO66">
        <f t="shared" si="27"/>
        <v>0</v>
      </c>
      <c r="AP66">
        <f t="shared" si="27"/>
        <v>-1.2018753432420669E-6</v>
      </c>
      <c r="AQ66">
        <f t="shared" si="27"/>
        <v>-4.9126032739528466E-2</v>
      </c>
      <c r="AR66">
        <f t="shared" si="27"/>
        <v>-4.9127234614871708E-2</v>
      </c>
      <c r="AS66">
        <f t="shared" si="27"/>
        <v>-5.9406826267591889E-2</v>
      </c>
      <c r="AT66">
        <f t="shared" si="27"/>
        <v>-3.8926445901718308E-2</v>
      </c>
      <c r="AU66">
        <f t="shared" si="23"/>
        <v>-0.14746050678418191</v>
      </c>
      <c r="AW66">
        <v>63</v>
      </c>
      <c r="AX66">
        <f>IF(Z66&gt;0, (R66*SUMPRODUCT(K66:$K$98, X66:$X$98)-K66*$AZ$3)/Z66, 0)</f>
        <v>-20662927.350804027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-38728868.950239561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-244.86254351794389</v>
      </c>
      <c r="AC67">
        <f t="shared" ref="AC67:AC89" si="30">S67*Z67</f>
        <v>-218.66700804541784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-12.171459859070296</v>
      </c>
      <c r="AI67">
        <f t="shared" ref="AI67:AI89" si="34">SUM(AE67:AH67)</f>
        <v>-12.17174216399421</v>
      </c>
      <c r="AJ67">
        <f t="shared" ref="AJ67:AJ89" si="35">AB67-AC67</f>
        <v>-26.195535472526046</v>
      </c>
      <c r="AK67">
        <f t="shared" si="22"/>
        <v>-17.140378046256075</v>
      </c>
      <c r="AL67">
        <f t="shared" si="26"/>
        <v>-55.507655682776331</v>
      </c>
      <c r="AN67">
        <f t="shared" ref="AN67:AT89" si="36">AE67*$K67</f>
        <v>0</v>
      </c>
      <c r="AO67">
        <f t="shared" si="36"/>
        <v>0</v>
      </c>
      <c r="AP67">
        <f t="shared" si="36"/>
        <v>-5.1128063512704227E-7</v>
      </c>
      <c r="AQ67">
        <f t="shared" si="36"/>
        <v>-2.2043652802405674E-2</v>
      </c>
      <c r="AR67">
        <f t="shared" si="36"/>
        <v>-2.2044164083040798E-2</v>
      </c>
      <c r="AS67">
        <f t="shared" si="36"/>
        <v>-4.7442566102631298E-2</v>
      </c>
      <c r="AT67">
        <f t="shared" si="36"/>
        <v>-3.1042828627666854E-2</v>
      </c>
      <c r="AU67">
        <f t="shared" si="23"/>
        <v>-0.10052955881333896</v>
      </c>
      <c r="AW67">
        <v>64</v>
      </c>
      <c r="AX67">
        <f>IF(Z67&gt;0, (R67*SUMPRODUCT(K67:$K$98, X67:$X$98)-K67*$AZ$3)/Z67, 0)</f>
        <v>-38728868.950239561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2000000</v>
      </c>
      <c r="S68">
        <f t="shared" si="29"/>
        <v>-74690638.34639056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-218.66700804541784</v>
      </c>
      <c r="AC68">
        <f t="shared" si="30"/>
        <v>-195.25631821137594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-5.950873609410535</v>
      </c>
      <c r="AI68">
        <f t="shared" si="34"/>
        <v>-5.9510043194449747</v>
      </c>
      <c r="AJ68">
        <f t="shared" si="35"/>
        <v>-23.410689834041904</v>
      </c>
      <c r="AK68">
        <f t="shared" si="22"/>
        <v>-15.30669056317925</v>
      </c>
      <c r="AL68">
        <f t="shared" si="26"/>
        <v>-44.668384716666132</v>
      </c>
      <c r="AN68">
        <f t="shared" si="36"/>
        <v>0</v>
      </c>
      <c r="AO68">
        <f t="shared" si="36"/>
        <v>0</v>
      </c>
      <c r="AP68">
        <f t="shared" si="36"/>
        <v>-2.1136437869071694E-7</v>
      </c>
      <c r="AQ68">
        <f t="shared" si="36"/>
        <v>-9.622847308648888E-3</v>
      </c>
      <c r="AR68">
        <f t="shared" si="36"/>
        <v>-9.6230586730275802E-3</v>
      </c>
      <c r="AS68">
        <f t="shared" si="36"/>
        <v>-3.7856205399300846E-2</v>
      </c>
      <c r="AT68">
        <f t="shared" si="36"/>
        <v>-2.4751650893288089E-2</v>
      </c>
      <c r="AU68">
        <f t="shared" si="23"/>
        <v>-7.2230914965616524E-2</v>
      </c>
      <c r="AW68">
        <v>65</v>
      </c>
      <c r="AX68">
        <f>IF(Z68&gt;0, (R68*SUMPRODUCT(K68:$K$98, X68:$X$98)-K68*$AZ$3)/Z68, 0)</f>
        <v>-74690638.34639056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2000000</v>
      </c>
      <c r="S69">
        <f t="shared" si="29"/>
        <v>-148544356.72200334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-195.25631821137594</v>
      </c>
      <c r="AC69">
        <f t="shared" si="30"/>
        <v>-174.34385758828785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-2.8287530958446161</v>
      </c>
      <c r="AI69">
        <f t="shared" si="34"/>
        <v>-2.8288117799513151</v>
      </c>
      <c r="AJ69">
        <f t="shared" si="35"/>
        <v>-20.912460623088094</v>
      </c>
      <c r="AK69">
        <f t="shared" si="22"/>
        <v>-13.667942274796317</v>
      </c>
      <c r="AL69">
        <f t="shared" si="26"/>
        <v>-37.409214677835728</v>
      </c>
      <c r="AN69">
        <f t="shared" si="36"/>
        <v>0</v>
      </c>
      <c r="AO69">
        <f t="shared" si="36"/>
        <v>0</v>
      </c>
      <c r="AP69">
        <f t="shared" si="36"/>
        <v>-8.4727685629863161E-8</v>
      </c>
      <c r="AQ69">
        <f t="shared" si="36"/>
        <v>-4.0841331070843936E-3</v>
      </c>
      <c r="AR69">
        <f t="shared" si="36"/>
        <v>-4.0842178347700233E-3</v>
      </c>
      <c r="AS69">
        <f t="shared" si="36"/>
        <v>-3.0193258261676282E-2</v>
      </c>
      <c r="AT69">
        <f t="shared" si="36"/>
        <v>-1.9733675460122349E-2</v>
      </c>
      <c r="AU69">
        <f t="shared" si="23"/>
        <v>-5.4011151556568653E-2</v>
      </c>
      <c r="AW69">
        <v>66</v>
      </c>
      <c r="AX69">
        <f>IF(Z69&gt;0, (R69*SUMPRODUCT(K69:$K$98, X69:$X$98)-K69*$AZ$3)/Z69, 0)</f>
        <v>-148544356.72200334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2000000</v>
      </c>
      <c r="S70">
        <f t="shared" si="29"/>
        <v>-305024536.07655501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-174.34385758828785</v>
      </c>
      <c r="AC70">
        <f t="shared" si="30"/>
        <v>-155.66751005139793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-1.3032021780265484</v>
      </c>
      <c r="AI70">
        <f t="shared" si="34"/>
        <v>-1.3032276952377297</v>
      </c>
      <c r="AJ70">
        <f t="shared" si="35"/>
        <v>-18.676347536889921</v>
      </c>
      <c r="AK70">
        <f t="shared" si="22"/>
        <v>-12.20407003118015</v>
      </c>
      <c r="AL70">
        <f t="shared" si="26"/>
        <v>-32.183645263307803</v>
      </c>
      <c r="AN70">
        <f t="shared" si="36"/>
        <v>0</v>
      </c>
      <c r="AO70">
        <f t="shared" si="36"/>
        <v>0</v>
      </c>
      <c r="AP70">
        <f t="shared" si="36"/>
        <v>-3.2894253181809363E-8</v>
      </c>
      <c r="AQ70">
        <f t="shared" si="36"/>
        <v>-1.679958757497787E-3</v>
      </c>
      <c r="AR70">
        <f t="shared" si="36"/>
        <v>-1.6799916517509688E-3</v>
      </c>
      <c r="AS70">
        <f t="shared" si="36"/>
        <v>-2.4075691501822576E-2</v>
      </c>
      <c r="AT70">
        <f t="shared" si="36"/>
        <v>-1.5732274448040186E-2</v>
      </c>
      <c r="AU70">
        <f t="shared" si="23"/>
        <v>-4.1487957601613737E-2</v>
      </c>
      <c r="AW70">
        <v>67</v>
      </c>
      <c r="AX70">
        <f>IF(Z70&gt;0, (R70*SUMPRODUCT(K70:$K$98, X70:$X$98)-K70*$AZ$3)/Z70, 0)</f>
        <v>-305024536.07655501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2000000</v>
      </c>
      <c r="S71">
        <f t="shared" si="29"/>
        <v>-647035106.58555388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-155.66751005139793</v>
      </c>
      <c r="AC71">
        <f t="shared" si="30"/>
        <v>-138.99023316194379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-0.58085964042569549</v>
      </c>
      <c r="AI71">
        <f t="shared" si="34"/>
        <v>-0.58087038097375443</v>
      </c>
      <c r="AJ71">
        <f t="shared" si="35"/>
        <v>-16.677276889454134</v>
      </c>
      <c r="AK71">
        <f t="shared" si="22"/>
        <v>-10.896725703597856</v>
      </c>
      <c r="AL71">
        <f t="shared" si="26"/>
        <v>-28.154872974025743</v>
      </c>
      <c r="AN71">
        <f t="shared" si="36"/>
        <v>0</v>
      </c>
      <c r="AO71">
        <f t="shared" si="36"/>
        <v>0</v>
      </c>
      <c r="AP71">
        <f t="shared" si="36"/>
        <v>-1.2362185126541684E-8</v>
      </c>
      <c r="AQ71">
        <f t="shared" si="36"/>
        <v>-6.6855940386659229E-4</v>
      </c>
      <c r="AR71">
        <f t="shared" si="36"/>
        <v>-6.6857176605171877E-4</v>
      </c>
      <c r="AS71">
        <f t="shared" si="36"/>
        <v>-1.9195257372607636E-2</v>
      </c>
      <c r="AT71">
        <f t="shared" si="36"/>
        <v>-1.2541942895457682E-2</v>
      </c>
      <c r="AU71">
        <f t="shared" si="23"/>
        <v>-3.2405772034117035E-2</v>
      </c>
      <c r="AW71">
        <v>68</v>
      </c>
      <c r="AX71">
        <f>IF(Z71&gt;0, (R71*SUMPRODUCT(K71:$K$98, X71:$X$98)-K71*$AZ$3)/Z71, 0)</f>
        <v>-647035106.58555388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2000000</v>
      </c>
      <c r="S72">
        <f t="shared" si="29"/>
        <v>-1420586175.3988955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-138.99023316194379</v>
      </c>
      <c r="AC72">
        <f t="shared" si="30"/>
        <v>-124.09897596401585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-0.25061053539075923</v>
      </c>
      <c r="AI72">
        <f t="shared" si="34"/>
        <v>-0.25061490326995278</v>
      </c>
      <c r="AJ72">
        <f t="shared" si="35"/>
        <v>-14.891257197927942</v>
      </c>
      <c r="AK72">
        <f t="shared" ref="AK72:AK89" si="49">G72*SUM(AB72:AB72, AE72:AF72)</f>
        <v>-9.7293163213360661</v>
      </c>
      <c r="AL72">
        <f t="shared" si="26"/>
        <v>-24.871188422533962</v>
      </c>
      <c r="AN72">
        <f t="shared" si="36"/>
        <v>0</v>
      </c>
      <c r="AO72">
        <f t="shared" si="36"/>
        <v>0</v>
      </c>
      <c r="AP72">
        <f t="shared" si="36"/>
        <v>-4.4887084260574096E-9</v>
      </c>
      <c r="AQ72">
        <f t="shared" si="36"/>
        <v>-2.5754320850328451E-4</v>
      </c>
      <c r="AR72">
        <f t="shared" si="36"/>
        <v>-2.5754769721171057E-4</v>
      </c>
      <c r="AS72">
        <f t="shared" si="36"/>
        <v>-1.5303196058466287E-2</v>
      </c>
      <c r="AT72">
        <f t="shared" si="36"/>
        <v>-9.998459713727809E-3</v>
      </c>
      <c r="AU72">
        <f t="shared" si="23"/>
        <v>-2.5559203469405808E-2</v>
      </c>
      <c r="AW72">
        <v>69</v>
      </c>
      <c r="AX72">
        <f>IF(Z72&gt;0, (R72*SUMPRODUCT(K72:$K$98, X72:$X$98)-K72*$AZ$3)/Z72, 0)</f>
        <v>-1420586175.3988955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2000000</v>
      </c>
      <c r="S73">
        <f t="shared" si="29"/>
        <v>-3234180572.4785976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-124.09897596401585</v>
      </c>
      <c r="AC73">
        <f t="shared" si="30"/>
        <v>-110.80287122389235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-0.1044481120336372</v>
      </c>
      <c r="AI73">
        <f t="shared" si="34"/>
        <v>-0.10444982503123799</v>
      </c>
      <c r="AJ73">
        <f t="shared" si="35"/>
        <v>-13.296104740123496</v>
      </c>
      <c r="AK73">
        <f t="shared" si="49"/>
        <v>-8.6869283174811098</v>
      </c>
      <c r="AL73">
        <f t="shared" si="26"/>
        <v>-22.087482882635847</v>
      </c>
      <c r="AN73">
        <f t="shared" si="36"/>
        <v>0</v>
      </c>
      <c r="AO73">
        <f t="shared" si="36"/>
        <v>0</v>
      </c>
      <c r="AP73">
        <f t="shared" si="36"/>
        <v>-1.5717718615637308E-9</v>
      </c>
      <c r="AQ73">
        <f t="shared" si="36"/>
        <v>-9.5837030601623473E-5</v>
      </c>
      <c r="AR73">
        <f t="shared" si="36"/>
        <v>-9.5838602373485036E-5</v>
      </c>
      <c r="AS73">
        <f t="shared" si="36"/>
        <v>-1.2199925609485742E-2</v>
      </c>
      <c r="AT73">
        <f t="shared" si="36"/>
        <v>-7.9707464193171148E-3</v>
      </c>
      <c r="AU73">
        <f t="shared" si="23"/>
        <v>-2.0266510631176345E-2</v>
      </c>
      <c r="AW73">
        <v>70</v>
      </c>
      <c r="AX73">
        <f>IF(Z73&gt;0, (R73*SUMPRODUCT(K73:$K$98, X73:$X$98)-K73*$AZ$3)/Z73, 0)</f>
        <v>-3234180572.4785976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0.61246634</v>
      </c>
      <c r="Q74" s="4">
        <f t="shared" si="48"/>
        <v>50</v>
      </c>
      <c r="R74">
        <f t="shared" si="28"/>
        <v>2000000</v>
      </c>
      <c r="S74">
        <f t="shared" si="29"/>
        <v>-7648757889.6714592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-110.80287122389235</v>
      </c>
      <c r="AC74">
        <f t="shared" si="30"/>
        <v>-98.931215022233687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-4.1966134839515216E-2</v>
      </c>
      <c r="AI74">
        <f t="shared" si="34"/>
        <v>-4.1966781553769018E-2</v>
      </c>
      <c r="AJ74">
        <f t="shared" si="35"/>
        <v>-11.871656201658666</v>
      </c>
      <c r="AK74">
        <f t="shared" si="49"/>
        <v>-7.7562009856724652</v>
      </c>
      <c r="AL74">
        <f t="shared" si="26"/>
        <v>-19.669823968884902</v>
      </c>
      <c r="AN74">
        <f t="shared" si="36"/>
        <v>0</v>
      </c>
      <c r="AO74">
        <f t="shared" si="36"/>
        <v>0</v>
      </c>
      <c r="AP74">
        <f t="shared" si="36"/>
        <v>-5.2981855676890052E-10</v>
      </c>
      <c r="AQ74">
        <f t="shared" si="36"/>
        <v>-3.4380619977390172E-5</v>
      </c>
      <c r="AR74">
        <f t="shared" si="36"/>
        <v>-3.4381149795946943E-5</v>
      </c>
      <c r="AS74">
        <f t="shared" si="36"/>
        <v>-9.7258158734965551E-3</v>
      </c>
      <c r="AT74">
        <f t="shared" si="36"/>
        <v>-6.3542425237974225E-3</v>
      </c>
      <c r="AU74">
        <f t="shared" si="23"/>
        <v>-1.6114439547089927E-2</v>
      </c>
      <c r="AW74">
        <v>71</v>
      </c>
      <c r="AX74">
        <f>IF(Z74&gt;0, (R74*SUMPRODUCT(K74:$K$98, X74:$X$98)-K74*$AZ$3)/Z74, 0)</f>
        <v>-7648757889.6714592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2000000</v>
      </c>
      <c r="S75">
        <f t="shared" si="29"/>
        <v>-18822513821.193047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-98.931215022233687</v>
      </c>
      <c r="AC75">
        <f t="shared" si="30"/>
        <v>-88.331470796881092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-1.6224159287922525E-2</v>
      </c>
      <c r="AI75">
        <f t="shared" si="34"/>
        <v>-1.6224393931051587E-2</v>
      </c>
      <c r="AJ75">
        <f t="shared" si="35"/>
        <v>-10.599744225352595</v>
      </c>
      <c r="AK75">
        <f t="shared" si="49"/>
        <v>-6.9251850515563591</v>
      </c>
      <c r="AL75">
        <f t="shared" si="26"/>
        <v>-17.541153670840007</v>
      </c>
      <c r="AN75">
        <f t="shared" si="36"/>
        <v>0</v>
      </c>
      <c r="AO75">
        <f t="shared" si="36"/>
        <v>0</v>
      </c>
      <c r="AP75">
        <f t="shared" si="36"/>
        <v>-1.7163448493914391E-10</v>
      </c>
      <c r="AQ75">
        <f t="shared" si="36"/>
        <v>-1.186749100247751E-5</v>
      </c>
      <c r="AR75">
        <f t="shared" si="36"/>
        <v>-1.1867662636962448E-5</v>
      </c>
      <c r="AS75">
        <f t="shared" si="36"/>
        <v>-7.7533983111578763E-3</v>
      </c>
      <c r="AT75">
        <f t="shared" si="36"/>
        <v>-5.0655673327255927E-3</v>
      </c>
      <c r="AU75">
        <f t="shared" si="23"/>
        <v>-1.2830833306520432E-2</v>
      </c>
      <c r="AW75">
        <v>72</v>
      </c>
      <c r="AX75">
        <f>IF(Z75&gt;0, (R75*SUMPRODUCT(K75:$K$98, X75:$X$98)-K75*$AZ$3)/Z75, 0)</f>
        <v>-18822513821.193047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2000000</v>
      </c>
      <c r="S76">
        <f t="shared" si="29"/>
        <v>-48287694773.234871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-88.331470796881092</v>
      </c>
      <c r="AC76">
        <f t="shared" si="30"/>
        <v>-78.867394623325154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-6.0253050735797195E-3</v>
      </c>
      <c r="AI76">
        <f t="shared" si="34"/>
        <v>-6.025386737650653E-3</v>
      </c>
      <c r="AJ76">
        <f t="shared" si="35"/>
        <v>-9.464076173555938</v>
      </c>
      <c r="AK76">
        <f t="shared" si="49"/>
        <v>-6.1832029557816774</v>
      </c>
      <c r="AL76">
        <f t="shared" si="26"/>
        <v>-15.653304516075266</v>
      </c>
      <c r="AN76">
        <f t="shared" si="36"/>
        <v>0</v>
      </c>
      <c r="AO76">
        <f t="shared" si="36"/>
        <v>0</v>
      </c>
      <c r="AP76">
        <f t="shared" si="36"/>
        <v>-5.3334682304170777E-11</v>
      </c>
      <c r="AQ76">
        <f t="shared" si="36"/>
        <v>-3.9351177110386139E-6</v>
      </c>
      <c r="AR76">
        <f t="shared" si="36"/>
        <v>-3.9351710457209181E-6</v>
      </c>
      <c r="AS76">
        <f t="shared" si="36"/>
        <v>-6.180973961381904E-3</v>
      </c>
      <c r="AT76">
        <f t="shared" si="36"/>
        <v>-4.0382405812004829E-3</v>
      </c>
      <c r="AU76">
        <f t="shared" si="23"/>
        <v>-1.0223149713628109E-2</v>
      </c>
      <c r="AW76">
        <v>73</v>
      </c>
      <c r="AX76">
        <f>IF(Z76&gt;0, (R76*SUMPRODUCT(K76:$K$98, X76:$X$98)-K76*$AZ$3)/Z76, 0)</f>
        <v>-48287694773.234871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2000000</v>
      </c>
      <c r="S77">
        <f t="shared" si="29"/>
        <v>-129416411838.20485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-78.867394623325154</v>
      </c>
      <c r="AC77">
        <f t="shared" si="30"/>
        <v>-70.417319950365254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-2.1456686149154565E-3</v>
      </c>
      <c r="AI77">
        <f t="shared" si="34"/>
        <v>-2.1456958206303076E-3</v>
      </c>
      <c r="AJ77">
        <f t="shared" si="35"/>
        <v>-8.4500746729599001</v>
      </c>
      <c r="AK77">
        <f t="shared" si="49"/>
        <v>-5.5207176236327618</v>
      </c>
      <c r="AL77">
        <f t="shared" si="26"/>
        <v>-13.972937992413293</v>
      </c>
      <c r="AN77">
        <f t="shared" si="36"/>
        <v>0</v>
      </c>
      <c r="AO77">
        <f t="shared" si="36"/>
        <v>0</v>
      </c>
      <c r="AP77">
        <f t="shared" si="36"/>
        <v>-1.5864296058238797E-11</v>
      </c>
      <c r="AQ77">
        <f t="shared" si="36"/>
        <v>-1.2511901391393432E-6</v>
      </c>
      <c r="AR77">
        <f t="shared" si="36"/>
        <v>-1.2512060034354015E-6</v>
      </c>
      <c r="AS77">
        <f t="shared" si="36"/>
        <v>-4.9274384834188945E-3</v>
      </c>
      <c r="AT77">
        <f t="shared" si="36"/>
        <v>-3.2192610749140621E-3</v>
      </c>
      <c r="AU77">
        <f t="shared" si="23"/>
        <v>-8.1479507643363921E-3</v>
      </c>
      <c r="AW77">
        <v>74</v>
      </c>
      <c r="AX77">
        <f>IF(Z77&gt;0, (R77*SUMPRODUCT(K77:$K$98, X77:$X$98)-K77*$AZ$3)/Z77, 0)</f>
        <v>-129416411838.20485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2000000</v>
      </c>
      <c r="S78">
        <f t="shared" si="29"/>
        <v>-363105956181.76959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-70.417319950365254</v>
      </c>
      <c r="AC78">
        <f t="shared" si="30"/>
        <v>-62.872608158628964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-7.3104183642806395E-4</v>
      </c>
      <c r="AI78">
        <f t="shared" si="34"/>
        <v>-7.3105049403985581E-4</v>
      </c>
      <c r="AJ78">
        <f t="shared" si="35"/>
        <v>-7.5447117917362903</v>
      </c>
      <c r="AK78">
        <f t="shared" si="49"/>
        <v>-4.9292123965255685</v>
      </c>
      <c r="AL78">
        <f t="shared" si="26"/>
        <v>-12.474655238755899</v>
      </c>
      <c r="AN78">
        <f t="shared" si="36"/>
        <v>0</v>
      </c>
      <c r="AO78">
        <f t="shared" si="36"/>
        <v>0</v>
      </c>
      <c r="AP78">
        <f t="shared" si="36"/>
        <v>-4.5075520429369985E-12</v>
      </c>
      <c r="AQ78">
        <f t="shared" si="36"/>
        <v>-3.8061410034167754E-7</v>
      </c>
      <c r="AR78">
        <f t="shared" si="36"/>
        <v>-3.8061860789372051E-7</v>
      </c>
      <c r="AS78">
        <f t="shared" si="36"/>
        <v>-3.9281249688526247E-3</v>
      </c>
      <c r="AT78">
        <f t="shared" si="36"/>
        <v>-2.5663753402453029E-3</v>
      </c>
      <c r="AU78">
        <f t="shared" si="23"/>
        <v>-6.4948809277058216E-3</v>
      </c>
      <c r="AW78">
        <v>75</v>
      </c>
      <c r="AX78">
        <f>IF(Z78&gt;0, (R78*SUMPRODUCT(K78:$K$98, X78:$X$98)-K78*$AZ$3)/Z78, 0)</f>
        <v>-363105956181.76959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2000000</v>
      </c>
      <c r="S79">
        <f t="shared" si="29"/>
        <v>-1068633786692.7621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-62.872608158628964</v>
      </c>
      <c r="AC79">
        <f t="shared" si="30"/>
        <v>-56.136257608058735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-2.3777969616223913E-4</v>
      </c>
      <c r="AI79">
        <f t="shared" si="34"/>
        <v>-2.3778232270550901E-4</v>
      </c>
      <c r="AJ79">
        <f t="shared" si="35"/>
        <v>-6.7363505505702292</v>
      </c>
      <c r="AK79">
        <f t="shared" si="49"/>
        <v>-4.4010825711040278</v>
      </c>
      <c r="AL79">
        <f t="shared" si="26"/>
        <v>-11.137670903996963</v>
      </c>
      <c r="AN79">
        <f t="shared" si="36"/>
        <v>0</v>
      </c>
      <c r="AO79">
        <f t="shared" si="36"/>
        <v>0</v>
      </c>
      <c r="AP79">
        <f t="shared" si="36"/>
        <v>-1.2209817671189462E-12</v>
      </c>
      <c r="AQ79">
        <f t="shared" si="36"/>
        <v>-1.1053489083337174E-7</v>
      </c>
      <c r="AR79">
        <f t="shared" si="36"/>
        <v>-1.1053611181513886E-7</v>
      </c>
      <c r="AS79">
        <f t="shared" si="36"/>
        <v>-3.1314775178052025E-3</v>
      </c>
      <c r="AT79">
        <f t="shared" si="36"/>
        <v>-2.0458987432371597E-3</v>
      </c>
      <c r="AU79">
        <f t="shared" si="23"/>
        <v>-5.1774867971541771E-3</v>
      </c>
      <c r="AW79">
        <v>76</v>
      </c>
      <c r="AX79">
        <f>IF(Z79&gt;0, (R79*SUMPRODUCT(K79:$K$98, X79:$X$98)-K79*$AZ$3)/Z79, 0)</f>
        <v>-1068633786692.7621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2000000</v>
      </c>
      <c r="S80">
        <f t="shared" si="29"/>
        <v>-3334498147551.5171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-56.136257608058735</v>
      </c>
      <c r="AC80">
        <f t="shared" si="30"/>
        <v>-50.121658672893332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-7.3948623448212629E-5</v>
      </c>
      <c r="AI80">
        <f t="shared" si="34"/>
        <v>-7.3949375010463607E-5</v>
      </c>
      <c r="AJ80">
        <f t="shared" si="35"/>
        <v>-6.0145989351654023</v>
      </c>
      <c r="AK80">
        <f t="shared" si="49"/>
        <v>-3.9295380325641118</v>
      </c>
      <c r="AL80">
        <f t="shared" si="26"/>
        <v>-9.9442109171045239</v>
      </c>
      <c r="AN80">
        <f t="shared" si="36"/>
        <v>0</v>
      </c>
      <c r="AO80">
        <f t="shared" si="36"/>
        <v>0</v>
      </c>
      <c r="AP80">
        <f t="shared" si="36"/>
        <v>-3.1194034971828672E-13</v>
      </c>
      <c r="AQ80">
        <f t="shared" si="36"/>
        <v>-3.0692812777259841E-8</v>
      </c>
      <c r="AR80">
        <f t="shared" si="36"/>
        <v>-3.0693124717609558E-8</v>
      </c>
      <c r="AS80">
        <f t="shared" si="36"/>
        <v>-2.4963948000549302E-3</v>
      </c>
      <c r="AT80">
        <f t="shared" si="36"/>
        <v>-1.6309779615989244E-3</v>
      </c>
      <c r="AU80">
        <f t="shared" si="23"/>
        <v>-4.1274034547785715E-3</v>
      </c>
      <c r="AW80">
        <v>77</v>
      </c>
      <c r="AX80">
        <f>IF(Z80&gt;0, (R80*SUMPRODUCT(K80:$K$98, X80:$X$98)-K80*$AZ$3)/Z80, 0)</f>
        <v>-3334498147551.5171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2000000</v>
      </c>
      <c r="S81">
        <f t="shared" si="29"/>
        <v>-11067919749515.016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-50.121658672893332</v>
      </c>
      <c r="AC81">
        <f t="shared" si="30"/>
        <v>-44.751480984210886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-2.1675163753510888E-5</v>
      </c>
      <c r="AI81">
        <f t="shared" si="34"/>
        <v>-2.1675365921045514E-5</v>
      </c>
      <c r="AJ81">
        <f t="shared" si="35"/>
        <v>-5.3701776886824462</v>
      </c>
      <c r="AK81">
        <f t="shared" si="49"/>
        <v>-3.5085161071025337</v>
      </c>
      <c r="AL81">
        <f t="shared" si="26"/>
        <v>-8.8787154711509011</v>
      </c>
      <c r="AN81">
        <f t="shared" si="36"/>
        <v>0</v>
      </c>
      <c r="AO81">
        <f t="shared" si="36"/>
        <v>0</v>
      </c>
      <c r="AP81">
        <f t="shared" si="36"/>
        <v>-7.4920382951230093E-14</v>
      </c>
      <c r="AQ81">
        <f t="shared" si="36"/>
        <v>-8.0325041898473612E-9</v>
      </c>
      <c r="AR81">
        <f t="shared" si="36"/>
        <v>-8.0325791102303114E-9</v>
      </c>
      <c r="AS81">
        <f t="shared" si="36"/>
        <v>-1.9901106757534651E-3</v>
      </c>
      <c r="AT81">
        <f t="shared" si="36"/>
        <v>-1.3002056478527493E-3</v>
      </c>
      <c r="AU81">
        <f t="shared" si="23"/>
        <v>-3.2903243561853246E-3</v>
      </c>
      <c r="AW81">
        <v>78</v>
      </c>
      <c r="AX81">
        <f>IF(Z81&gt;0, (R81*SUMPRODUCT(K81:$K$98, X81:$X$98)-K81*$AZ$3)/Z81, 0)</f>
        <v>-11067919749515.016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2000000</v>
      </c>
      <c r="S82">
        <f t="shared" si="29"/>
        <v>-39219785289892.805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-44.751480984210886</v>
      </c>
      <c r="AC82">
        <f t="shared" si="30"/>
        <v>-39.956679457086913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-5.9682566965104633E-6</v>
      </c>
      <c r="AI82">
        <f t="shared" si="34"/>
        <v>-5.9683076359523318E-6</v>
      </c>
      <c r="AJ82">
        <f t="shared" si="35"/>
        <v>-4.7948015271239726</v>
      </c>
      <c r="AK82">
        <f t="shared" si="49"/>
        <v>-3.1326036688947623</v>
      </c>
      <c r="AL82">
        <f t="shared" si="26"/>
        <v>-7.9274111643263705</v>
      </c>
      <c r="AN82">
        <f t="shared" si="36"/>
        <v>0</v>
      </c>
      <c r="AO82">
        <f t="shared" si="36"/>
        <v>0</v>
      </c>
      <c r="AP82">
        <f t="shared" si="36"/>
        <v>-1.6854843837100959E-14</v>
      </c>
      <c r="AQ82">
        <f t="shared" si="36"/>
        <v>-1.9747769294344536E-9</v>
      </c>
      <c r="AR82">
        <f t="shared" si="36"/>
        <v>-1.9747937842782909E-9</v>
      </c>
      <c r="AS82">
        <f t="shared" si="36"/>
        <v>-1.5865040527693239E-3</v>
      </c>
      <c r="AT82">
        <f t="shared" si="36"/>
        <v>-1.0365159826339345E-3</v>
      </c>
      <c r="AU82">
        <f t="shared" si="23"/>
        <v>-2.6230220101970425E-3</v>
      </c>
      <c r="AW82">
        <v>79</v>
      </c>
      <c r="AX82">
        <f>IF(Z82&gt;0, (R82*SUMPRODUCT(K82:$K$98, X82:$X$98)-K82*$AZ$3)/Z82, 0)</f>
        <v>-39219785289892.805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2000000</v>
      </c>
      <c r="S83">
        <f t="shared" si="29"/>
        <v>-148965248008937.03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-39.956679457086913</v>
      </c>
      <c r="AC83">
        <f t="shared" si="30"/>
        <v>-35.675606659814825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-1.5382229799188001E-6</v>
      </c>
      <c r="AI83">
        <f t="shared" si="34"/>
        <v>-1.5382349543917516E-6</v>
      </c>
      <c r="AJ83">
        <f t="shared" si="35"/>
        <v>-4.2810727972720883</v>
      </c>
      <c r="AK83">
        <f t="shared" si="49"/>
        <v>-2.7969675619960843</v>
      </c>
      <c r="AL83">
        <f t="shared" si="26"/>
        <v>-7.0780418975031267</v>
      </c>
      <c r="AN83">
        <f t="shared" si="36"/>
        <v>0</v>
      </c>
      <c r="AO83">
        <f t="shared" si="36"/>
        <v>0</v>
      </c>
      <c r="AP83">
        <f t="shared" si="36"/>
        <v>-3.5376017129849852E-15</v>
      </c>
      <c r="AQ83">
        <f t="shared" si="36"/>
        <v>-4.5443505286381297E-10</v>
      </c>
      <c r="AR83">
        <f t="shared" si="36"/>
        <v>-4.5443859046552599E-10</v>
      </c>
      <c r="AS83">
        <f t="shared" si="36"/>
        <v>-1.2647513191129617E-3</v>
      </c>
      <c r="AT83">
        <f t="shared" si="36"/>
        <v>-8.2630419548221574E-4</v>
      </c>
      <c r="AU83">
        <f t="shared" si="23"/>
        <v>-2.0910559690337678E-3</v>
      </c>
      <c r="AW83">
        <v>80</v>
      </c>
      <c r="AX83">
        <f>IF(Z83&gt;0, (R83*SUMPRODUCT(K83:$K$98, X83:$X$98)-K83*$AZ$3)/Z83, 0)</f>
        <v>-148965248008937.03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2000000</v>
      </c>
      <c r="S84">
        <f t="shared" si="29"/>
        <v>-609174920664312.38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-35.675606659814825</v>
      </c>
      <c r="AC84">
        <f t="shared" si="30"/>
        <v>-31.853220232370283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-3.6961088984716692E-7</v>
      </c>
      <c r="AI84">
        <f t="shared" si="34"/>
        <v>-3.6961350430314271E-7</v>
      </c>
      <c r="AJ84">
        <f t="shared" si="35"/>
        <v>-3.8223864274445418</v>
      </c>
      <c r="AK84">
        <f t="shared" si="49"/>
        <v>-2.4972924661870382</v>
      </c>
      <c r="AL84">
        <f t="shared" si="26"/>
        <v>-6.3196792632450842</v>
      </c>
      <c r="AN84">
        <f t="shared" si="36"/>
        <v>0</v>
      </c>
      <c r="AO84">
        <f t="shared" si="36"/>
        <v>0</v>
      </c>
      <c r="AP84">
        <f t="shared" si="36"/>
        <v>-6.8962951258671861E-16</v>
      </c>
      <c r="AQ84">
        <f t="shared" si="36"/>
        <v>-9.7494308634214662E-11</v>
      </c>
      <c r="AR84">
        <f t="shared" si="36"/>
        <v>-9.7494998263727249E-11</v>
      </c>
      <c r="AS84">
        <f t="shared" si="36"/>
        <v>-1.0082520085666457E-3</v>
      </c>
      <c r="AT84">
        <f t="shared" si="36"/>
        <v>-6.5872464566456117E-4</v>
      </c>
      <c r="AU84">
        <f t="shared" si="23"/>
        <v>-1.6669767517262051E-3</v>
      </c>
      <c r="AW84">
        <v>81</v>
      </c>
      <c r="AX84">
        <f>IF(Z84&gt;0, (R84*SUMPRODUCT(K84:$K$98, X84:$X$98)-K84*$AZ$3)/Z84, 0)</f>
        <v>-609174920664312.38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2000000</v>
      </c>
      <c r="S85">
        <f t="shared" si="29"/>
        <v>-2696825231988572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-31.853220232370283</v>
      </c>
      <c r="AC85">
        <f t="shared" si="30"/>
        <v>-28.440375207557974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-8.2440711524536257E-8</v>
      </c>
      <c r="AI85">
        <f t="shared" si="34"/>
        <v>-8.2441238818164152E-8</v>
      </c>
      <c r="AJ85">
        <f t="shared" si="35"/>
        <v>-3.4128450248123094</v>
      </c>
      <c r="AK85">
        <f t="shared" si="49"/>
        <v>-2.2297254162659201</v>
      </c>
      <c r="AL85">
        <f t="shared" si="26"/>
        <v>-5.6425705235194688</v>
      </c>
      <c r="AN85">
        <f t="shared" si="36"/>
        <v>0</v>
      </c>
      <c r="AO85">
        <f t="shared" si="36"/>
        <v>0</v>
      </c>
      <c r="AP85">
        <f t="shared" si="36"/>
        <v>-1.2418496120591769E-16</v>
      </c>
      <c r="AQ85">
        <f t="shared" si="36"/>
        <v>-1.94159307467937E-11</v>
      </c>
      <c r="AR85">
        <f t="shared" si="36"/>
        <v>-1.9416054931754905E-11</v>
      </c>
      <c r="AS85">
        <f t="shared" si="36"/>
        <v>-8.0377232833044705E-4</v>
      </c>
      <c r="AT85">
        <f t="shared" si="36"/>
        <v>-5.2513125452222846E-4</v>
      </c>
      <c r="AU85">
        <f t="shared" si="23"/>
        <v>-1.3289036022687305E-3</v>
      </c>
      <c r="AW85">
        <v>82</v>
      </c>
      <c r="AX85">
        <f>IF(Z85&gt;0, (R85*SUMPRODUCT(K85:$K$98, X85:$X$98)-K85*$AZ$3)/Z85, 0)</f>
        <v>-2696825231988572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2000000</v>
      </c>
      <c r="S86">
        <f t="shared" si="29"/>
        <v>-1.3013276158275764E+16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-28.440375207557974</v>
      </c>
      <c r="AC86">
        <f t="shared" si="30"/>
        <v>-25.393192149622209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-1.6978168281961683E-8</v>
      </c>
      <c r="AI86">
        <f t="shared" si="34"/>
        <v>-1.6978265848446252E-8</v>
      </c>
      <c r="AJ86">
        <f t="shared" si="35"/>
        <v>-3.047183057935765</v>
      </c>
      <c r="AK86">
        <f t="shared" si="49"/>
        <v>-1.9908262645290584</v>
      </c>
      <c r="AL86">
        <f t="shared" si="26"/>
        <v>-5.0380093394430894</v>
      </c>
      <c r="AN86">
        <f t="shared" si="36"/>
        <v>0</v>
      </c>
      <c r="AO86">
        <f t="shared" si="36"/>
        <v>0</v>
      </c>
      <c r="AP86">
        <f t="shared" si="36"/>
        <v>-2.051630361034109E-17</v>
      </c>
      <c r="AQ86">
        <f t="shared" si="36"/>
        <v>-3.5701732696527319E-12</v>
      </c>
      <c r="AR86">
        <f t="shared" si="36"/>
        <v>-3.570193785956342E-12</v>
      </c>
      <c r="AS86">
        <f t="shared" si="36"/>
        <v>-6.4076237910418252E-4</v>
      </c>
      <c r="AT86">
        <f t="shared" si="36"/>
        <v>-4.1863142101705101E-4</v>
      </c>
      <c r="AU86">
        <f t="shared" si="23"/>
        <v>-1.0593938036914273E-3</v>
      </c>
      <c r="AW86">
        <v>83</v>
      </c>
      <c r="AX86">
        <f>IF(Z86&gt;0, (R86*SUMPRODUCT(K86:$K$98, X86:$X$98)-K86*$AZ$3)/Z86, 0)</f>
        <v>-1.3013276158275764E+16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2000000</v>
      </c>
      <c r="S87">
        <f t="shared" si="29"/>
        <v>-6.9004348088196376E+16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-25.393192149622209</v>
      </c>
      <c r="AC87">
        <f t="shared" si="30"/>
        <v>-22.672492990737226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-3.2065004887318456E-9</v>
      </c>
      <c r="AI87">
        <f t="shared" si="34"/>
        <v>-3.2065169170393499E-9</v>
      </c>
      <c r="AJ87">
        <f t="shared" si="35"/>
        <v>-2.7206991588849831</v>
      </c>
      <c r="AK87">
        <f t="shared" si="49"/>
        <v>-1.7775234504735549</v>
      </c>
      <c r="AL87">
        <f t="shared" si="26"/>
        <v>-4.4982226125650548</v>
      </c>
      <c r="AN87">
        <f t="shared" si="36"/>
        <v>0</v>
      </c>
      <c r="AO87">
        <f t="shared" si="36"/>
        <v>0</v>
      </c>
      <c r="AP87">
        <f t="shared" si="36"/>
        <v>-3.0844182271506754E-18</v>
      </c>
      <c r="AQ87">
        <f t="shared" si="36"/>
        <v>-6.0202114856531859E-13</v>
      </c>
      <c r="AR87">
        <f t="shared" si="36"/>
        <v>-6.0202423298354571E-13</v>
      </c>
      <c r="AS87">
        <f t="shared" si="36"/>
        <v>-5.1081184558946446E-4</v>
      </c>
      <c r="AT87">
        <f t="shared" si="36"/>
        <v>-3.3373040578549837E-4</v>
      </c>
      <c r="AU87">
        <f t="shared" si="23"/>
        <v>-8.4454225197698712E-4</v>
      </c>
      <c r="AW87">
        <v>84</v>
      </c>
      <c r="AX87">
        <f>IF(Z87&gt;0, (R87*SUMPRODUCT(K87:$K$98, X87:$X$98)-K87*$AZ$3)/Z87, 0)</f>
        <v>-6.9004348088196376E+16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2000000</v>
      </c>
      <c r="S88">
        <f t="shared" si="29"/>
        <v>-4.0606035409553331E+17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-22.672492990737226</v>
      </c>
      <c r="AC88">
        <f t="shared" si="30"/>
        <v>-20.243297313158767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-5.5085512257110924E-10</v>
      </c>
      <c r="AI88">
        <f t="shared" si="34"/>
        <v>-5.5085761521747439E-10</v>
      </c>
      <c r="AJ88">
        <f t="shared" si="35"/>
        <v>-2.4291956775784591</v>
      </c>
      <c r="AK88">
        <f t="shared" si="49"/>
        <v>-1.5870745093516059</v>
      </c>
      <c r="AL88">
        <f t="shared" si="26"/>
        <v>-4.0162701874809228</v>
      </c>
      <c r="AN88">
        <f t="shared" si="36"/>
        <v>0</v>
      </c>
      <c r="AO88">
        <f t="shared" si="36"/>
        <v>0</v>
      </c>
      <c r="AP88">
        <f t="shared" si="36"/>
        <v>-4.1785257595515095E-19</v>
      </c>
      <c r="AQ88">
        <f t="shared" si="36"/>
        <v>-9.2342112850335686E-14</v>
      </c>
      <c r="AR88">
        <f t="shared" si="36"/>
        <v>-9.2342530702911657E-14</v>
      </c>
      <c r="AS88">
        <f t="shared" si="36"/>
        <v>-4.0721607588489099E-4</v>
      </c>
      <c r="AT88">
        <f t="shared" si="36"/>
        <v>-2.6604783624485342E-4</v>
      </c>
      <c r="AU88">
        <f t="shared" si="23"/>
        <v>-6.7326391222208705E-4</v>
      </c>
      <c r="AW88">
        <v>85</v>
      </c>
      <c r="AX88">
        <f>IF(Z88&gt;0, (R88*SUMPRODUCT(K88:$K$98, X88:$X$98)-K88*$AZ$3)/Z88, 0)</f>
        <v>-4.0606035409553331E+17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-20.243297313158767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-9.9705854605033176E-11</v>
      </c>
      <c r="AI89">
        <f t="shared" si="34"/>
        <v>-9.9705854605033176E-11</v>
      </c>
      <c r="AJ89">
        <f t="shared" si="35"/>
        <v>-20.243297313158767</v>
      </c>
      <c r="AK89">
        <f t="shared" si="49"/>
        <v>-1.4170308119211137</v>
      </c>
      <c r="AL89">
        <f t="shared" si="26"/>
        <v>-21.660328125179586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-1.4923306284112533E-14</v>
      </c>
      <c r="AR89">
        <f t="shared" si="36"/>
        <v>-1.4923306284112533E-14</v>
      </c>
      <c r="AS89">
        <f t="shared" si="36"/>
        <v>-3.029881517001416E-3</v>
      </c>
      <c r="AT89">
        <f t="shared" si="36"/>
        <v>-2.1209170619009913E-4</v>
      </c>
      <c r="AU89">
        <f t="shared" si="23"/>
        <v>-3.2419732232064386E-3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296132.16793802899</v>
      </c>
      <c r="AO91" s="8">
        <f t="shared" si="50"/>
        <v>-29613.216793802902</v>
      </c>
      <c r="AP91" s="8">
        <f t="shared" si="50"/>
        <v>-3007.1125065005863</v>
      </c>
      <c r="AQ91" s="8">
        <f t="shared" si="50"/>
        <v>-120758.81392011049</v>
      </c>
      <c r="AR91" s="8">
        <f t="shared" si="50"/>
        <v>142753.02471761504</v>
      </c>
      <c r="AS91" s="8">
        <f t="shared" si="50"/>
        <v>-26116.809123797189</v>
      </c>
      <c r="AT91" s="8">
        <f t="shared" si="50"/>
        <v>8797.1785530545858</v>
      </c>
      <c r="AU91" s="8">
        <f t="shared" si="50"/>
        <v>125433.39414687229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27E8-84B8-45D7-BF45-EE086B9AF943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f>'S.45.04.F'!C3*(1+C12)</f>
        <v>682439.45637599099</v>
      </c>
      <c r="K3">
        <v>1</v>
      </c>
      <c r="L3" s="2">
        <v>0</v>
      </c>
      <c r="O3">
        <f>$C$3</f>
        <v>682439.45637599099</v>
      </c>
      <c r="P3">
        <f>O3*C5</f>
        <v>68243.945637599099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682439.45637599099</v>
      </c>
      <c r="AF3">
        <f t="shared" ref="AF3:AG34" si="4">-$Z3*P3</f>
        <v>-68243.945637599099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611675.60253439192</v>
      </c>
      <c r="AJ3">
        <f t="shared" ref="AJ3:AJ66" si="7">AB3-AC3</f>
        <v>0</v>
      </c>
      <c r="AL3">
        <f t="shared" ref="AL3:AL34" si="8">SUM(AI3:AK3)</f>
        <v>611675.60253439192</v>
      </c>
      <c r="AN3">
        <f t="shared" ref="AN3:AU34" si="9">AE3*$K3</f>
        <v>682439.45637599099</v>
      </c>
      <c r="AO3">
        <f t="shared" si="9"/>
        <v>-68243.945637599099</v>
      </c>
      <c r="AP3">
        <f t="shared" si="9"/>
        <v>-2519.9082039999998</v>
      </c>
      <c r="AQ3">
        <f t="shared" si="9"/>
        <v>0</v>
      </c>
      <c r="AR3">
        <f t="shared" si="9"/>
        <v>611675.60253439192</v>
      </c>
      <c r="AS3">
        <f t="shared" si="9"/>
        <v>0</v>
      </c>
      <c r="AT3">
        <f t="shared" si="9"/>
        <v>0</v>
      </c>
      <c r="AU3">
        <f t="shared" si="9"/>
        <v>611675.60253439192</v>
      </c>
      <c r="AW3">
        <v>0</v>
      </c>
      <c r="AX3">
        <f>IF(Z3&gt;0, (R3*SUMPRODUCT(K3:$K$98, X3:$X$98)-K3*$AZ$3)/Z3, 0)</f>
        <v>0</v>
      </c>
      <c r="AZ3">
        <f>C6*ABS(SUMPRODUCT(X4:X79, K4:K79))/1</f>
        <v>270685.23258951009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18385.934933588105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18156.794685311848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-18156.794685311848</v>
      </c>
      <c r="AK4">
        <f>G4*SUM(AB4, AE4:AF4)</f>
        <v>0</v>
      </c>
      <c r="AL4">
        <f t="shared" si="8"/>
        <v>-23082.396685311847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-4595.2066424106724</v>
      </c>
      <c r="AR4">
        <f t="shared" si="9"/>
        <v>-4595.2066424106724</v>
      </c>
      <c r="AS4">
        <f t="shared" si="9"/>
        <v>-16938.888595309123</v>
      </c>
      <c r="AT4">
        <f t="shared" si="9"/>
        <v>0</v>
      </c>
      <c r="AU4">
        <f t="shared" si="9"/>
        <v>-21534.095237719794</v>
      </c>
      <c r="AW4">
        <v>1</v>
      </c>
      <c r="AX4">
        <f>IF(Z4&gt;0, (R4*SUMPRODUCT(K4:$K$98, X4:$X$98)-K4*$AZ$3)/Z4, 0)</f>
        <v>18385.934933588105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2000000</v>
      </c>
      <c r="S5">
        <f t="shared" si="1"/>
        <v>35507.706851785122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18156.794685311848</v>
      </c>
      <c r="AC5">
        <f t="shared" si="2"/>
        <v>34624.913294305356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-5047.70751434059</v>
      </c>
      <c r="AI5">
        <f t="shared" si="6"/>
        <v>-5096.4644130032311</v>
      </c>
      <c r="AJ5">
        <f t="shared" si="7"/>
        <v>-16468.118608993507</v>
      </c>
      <c r="AK5">
        <f>G5*SUM(AB5, AE5:AF5)</f>
        <v>744.42858209778581</v>
      </c>
      <c r="AL5">
        <f t="shared" si="8"/>
        <v>-20820.154439898954</v>
      </c>
      <c r="AN5">
        <f t="shared" si="9"/>
        <v>0</v>
      </c>
      <c r="AO5">
        <f t="shared" si="9"/>
        <v>0</v>
      </c>
      <c r="AP5">
        <f t="shared" si="9"/>
        <v>-41.692414963262841</v>
      </c>
      <c r="AQ5">
        <f t="shared" si="9"/>
        <v>-4316.3351663775893</v>
      </c>
      <c r="AR5">
        <f t="shared" si="9"/>
        <v>-4358.0275813408516</v>
      </c>
      <c r="AS5">
        <f t="shared" si="9"/>
        <v>-14082.020258529517</v>
      </c>
      <c r="AT5">
        <f t="shared" si="9"/>
        <v>636.56684913627328</v>
      </c>
      <c r="AU5">
        <f t="shared" si="9"/>
        <v>-17803.480990734097</v>
      </c>
      <c r="AW5">
        <v>2</v>
      </c>
      <c r="AX5">
        <f>IF(Z5&gt;0, (R5*SUMPRODUCT(K5:$K$98, X5:$X$98)-K5*$AZ$3)/Z5, 0)</f>
        <v>35507.706851785122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2000000</v>
      </c>
      <c r="S6">
        <f t="shared" si="1"/>
        <v>55011.474407978232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34624.913294305356</v>
      </c>
      <c r="AC6">
        <f t="shared" si="2"/>
        <v>52964.387530569395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-5197.1831046658735</v>
      </c>
      <c r="AI6">
        <f t="shared" si="6"/>
        <v>-5245.3225047642718</v>
      </c>
      <c r="AJ6">
        <f t="shared" si="7"/>
        <v>-18339.474236264039</v>
      </c>
      <c r="AK6">
        <f>G6*SUM(AB6, AE6:AF6)</f>
        <v>2025.5574277168635</v>
      </c>
      <c r="AL6">
        <f t="shared" si="8"/>
        <v>-21559.239313311446</v>
      </c>
      <c r="AN6">
        <f t="shared" si="9"/>
        <v>0</v>
      </c>
      <c r="AO6">
        <f t="shared" si="9"/>
        <v>0</v>
      </c>
      <c r="AP6">
        <f t="shared" si="9"/>
        <v>-37.135216048784336</v>
      </c>
      <c r="AQ6">
        <f t="shared" si="9"/>
        <v>-4009.1591719540334</v>
      </c>
      <c r="AR6">
        <f t="shared" si="9"/>
        <v>-4046.2943880028174</v>
      </c>
      <c r="AS6">
        <f t="shared" si="9"/>
        <v>-14147.254361141011</v>
      </c>
      <c r="AT6">
        <f t="shared" si="9"/>
        <v>1562.5353150171079</v>
      </c>
      <c r="AU6">
        <f t="shared" si="9"/>
        <v>-16631.013434126718</v>
      </c>
      <c r="AW6">
        <v>3</v>
      </c>
      <c r="AX6">
        <f>IF(Z6&gt;0, (R6*SUMPRODUCT(K6:$K$98, X6:$X$98)-K6*$AZ$3)/Z6, 0)</f>
        <v>55011.474407978232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2000000</v>
      </c>
      <c r="S7">
        <f t="shared" si="1"/>
        <v>71314.387996130201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52964.387530569395</v>
      </c>
      <c r="AC7">
        <f t="shared" si="2"/>
        <v>67782.452407464531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-5372.782603278134</v>
      </c>
      <c r="AI7">
        <f t="shared" si="6"/>
        <v>-5420.3062898104663</v>
      </c>
      <c r="AJ7">
        <f t="shared" si="7"/>
        <v>-14818.064876895136</v>
      </c>
      <c r="AK7">
        <f>G7*SUM(AB7, AE7:AF7)</f>
        <v>2600.5514277509574</v>
      </c>
      <c r="AL7">
        <f t="shared" si="8"/>
        <v>-17637.819738954644</v>
      </c>
      <c r="AN7">
        <f t="shared" si="9"/>
        <v>0</v>
      </c>
      <c r="AO7">
        <f t="shared" si="9"/>
        <v>0</v>
      </c>
      <c r="AP7">
        <f t="shared" si="9"/>
        <v>-33.35478885327781</v>
      </c>
      <c r="AQ7">
        <f t="shared" si="9"/>
        <v>-3770.9201950270253</v>
      </c>
      <c r="AR7">
        <f t="shared" si="9"/>
        <v>-3804.2749838803029</v>
      </c>
      <c r="AS7">
        <f t="shared" si="9"/>
        <v>-10400.149088744338</v>
      </c>
      <c r="AT7">
        <f t="shared" si="9"/>
        <v>1825.2128591856958</v>
      </c>
      <c r="AU7">
        <f t="shared" si="9"/>
        <v>-12379.211213438944</v>
      </c>
      <c r="AW7">
        <v>4</v>
      </c>
      <c r="AX7">
        <f>IF(Z7&gt;0, (R7*SUMPRODUCT(K7:$K$98, X7:$X$98)-K7*$AZ$3)/Z7, 0)</f>
        <v>71314.387996130201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2000000</v>
      </c>
      <c r="S8">
        <f t="shared" si="1"/>
        <v>81760.458097587849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67782.452407464531</v>
      </c>
      <c r="AC8">
        <f t="shared" si="2"/>
        <v>76655.723612654838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-6808.4828520020747</v>
      </c>
      <c r="AI8">
        <f t="shared" si="6"/>
        <v>-6855.3610895977836</v>
      </c>
      <c r="AJ8">
        <f t="shared" si="7"/>
        <v>-8873.2712051903072</v>
      </c>
      <c r="AK8">
        <f t="shared" ref="AK8:AK71" si="22">G8*SUM(AB8:AB8, AE8:AF8)</f>
        <v>1443.7662362789945</v>
      </c>
      <c r="AL8">
        <f t="shared" si="8"/>
        <v>-14284.866058509097</v>
      </c>
      <c r="AN8">
        <f t="shared" si="9"/>
        <v>0</v>
      </c>
      <c r="AO8">
        <f t="shared" si="9"/>
        <v>0</v>
      </c>
      <c r="AP8">
        <f t="shared" si="9"/>
        <v>-30.712010254609933</v>
      </c>
      <c r="AQ8">
        <f t="shared" si="9"/>
        <v>-4460.5387466222337</v>
      </c>
      <c r="AR8">
        <f t="shared" si="9"/>
        <v>-4491.2507568768442</v>
      </c>
      <c r="AS8">
        <f t="shared" si="9"/>
        <v>-5813.2730713128149</v>
      </c>
      <c r="AT8">
        <f t="shared" si="9"/>
        <v>945.87522330230934</v>
      </c>
      <c r="AU8">
        <f t="shared" si="9"/>
        <v>-9358.6486048873503</v>
      </c>
      <c r="AW8">
        <v>5</v>
      </c>
      <c r="AX8">
        <f>IF(Z8&gt;0, (R8*SUMPRODUCT(K8:$K$98, X8:$X$98)-K8*$AZ$3)/Z8, 0)</f>
        <v>81760.458097587849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2000000</v>
      </c>
      <c r="S9">
        <f t="shared" si="1"/>
        <v>88292.337049193506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76655.723612654838</v>
      </c>
      <c r="AC9">
        <f t="shared" si="2"/>
        <v>81583.562485201692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-8345.5207495301602</v>
      </c>
      <c r="AI9">
        <f t="shared" si="6"/>
        <v>-8391.7215667311739</v>
      </c>
      <c r="AJ9">
        <f t="shared" si="7"/>
        <v>-4927.838872546854</v>
      </c>
      <c r="AK9">
        <f t="shared" si="22"/>
        <v>452.26876931466353</v>
      </c>
      <c r="AL9">
        <f t="shared" si="8"/>
        <v>-12867.291669963364</v>
      </c>
      <c r="AN9">
        <f t="shared" si="9"/>
        <v>0</v>
      </c>
      <c r="AO9">
        <f t="shared" si="9"/>
        <v>0</v>
      </c>
      <c r="AP9">
        <f t="shared" si="9"/>
        <v>-28.665784774012959</v>
      </c>
      <c r="AQ9">
        <f t="shared" si="9"/>
        <v>-5178.0664526393175</v>
      </c>
      <c r="AR9">
        <f t="shared" si="9"/>
        <v>-5206.73223741333</v>
      </c>
      <c r="AS9">
        <f t="shared" si="9"/>
        <v>-3057.5296516257981</v>
      </c>
      <c r="AT9">
        <f t="shared" si="9"/>
        <v>280.61493251892921</v>
      </c>
      <c r="AU9">
        <f t="shared" si="9"/>
        <v>-7983.6469565201987</v>
      </c>
      <c r="AW9">
        <v>6</v>
      </c>
      <c r="AX9">
        <f>IF(Z9&gt;0, (R9*SUMPRODUCT(K9:$K$98, X9:$X$98)-K9*$AZ$3)/Z9, 0)</f>
        <v>88292.337049193506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50</v>
      </c>
      <c r="R10">
        <f t="shared" si="0"/>
        <v>2000000</v>
      </c>
      <c r="S10">
        <f t="shared" si="1"/>
        <v>93454.707535505469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81583.562485201692</v>
      </c>
      <c r="AC10">
        <f t="shared" si="2"/>
        <v>85025.236570311827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-9949.2868471922975</v>
      </c>
      <c r="AI10">
        <f t="shared" si="6"/>
        <v>-9994.776924050122</v>
      </c>
      <c r="AJ10">
        <f t="shared" si="7"/>
        <v>-3441.6740851101349</v>
      </c>
      <c r="AK10">
        <f t="shared" si="22"/>
        <v>334.49260618932698</v>
      </c>
      <c r="AL10">
        <f t="shared" si="8"/>
        <v>-13101.958402970929</v>
      </c>
      <c r="AN10">
        <f t="shared" si="9"/>
        <v>0</v>
      </c>
      <c r="AO10">
        <f t="shared" si="9"/>
        <v>0</v>
      </c>
      <c r="AP10">
        <f t="shared" si="9"/>
        <v>-26.776205696614035</v>
      </c>
      <c r="AQ10">
        <f t="shared" si="9"/>
        <v>-5856.313498604668</v>
      </c>
      <c r="AR10">
        <f t="shared" si="9"/>
        <v>-5883.0897043012828</v>
      </c>
      <c r="AS10">
        <f t="shared" si="9"/>
        <v>-2025.8258417904867</v>
      </c>
      <c r="AT10">
        <f t="shared" si="9"/>
        <v>196.88783677624224</v>
      </c>
      <c r="AU10">
        <f t="shared" si="9"/>
        <v>-7712.0277093155264</v>
      </c>
      <c r="AW10">
        <v>7</v>
      </c>
      <c r="AX10">
        <f>IF(Z10&gt;0, (R10*SUMPRODUCT(K10:$K$98, X10:$X$98)-K10*$AZ$3)/Z10, 0)</f>
        <v>93454.707535505469</v>
      </c>
    </row>
    <row r="11" spans="1:52" x14ac:dyDescent="0.25">
      <c r="A11" t="s">
        <v>33</v>
      </c>
      <c r="C11" s="12">
        <f>AU81</f>
        <v>305893.97593247681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2000000</v>
      </c>
      <c r="S11">
        <f t="shared" si="1"/>
        <v>97339.448804350584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85025.236570311827</v>
      </c>
      <c r="AC11">
        <f t="shared" si="2"/>
        <v>87102.104304465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-11750.221503003393</v>
      </c>
      <c r="AI11">
        <f t="shared" si="6"/>
        <v>-11794.962923555064</v>
      </c>
      <c r="AJ11">
        <f t="shared" si="7"/>
        <v>-2076.8677341531729</v>
      </c>
      <c r="AK11">
        <f t="shared" si="22"/>
        <v>204.06056776874837</v>
      </c>
      <c r="AL11">
        <f t="shared" si="8"/>
        <v>-13667.770089939488</v>
      </c>
      <c r="AN11">
        <f t="shared" si="9"/>
        <v>0</v>
      </c>
      <c r="AO11">
        <f t="shared" si="9"/>
        <v>0</v>
      </c>
      <c r="AP11">
        <f t="shared" si="9"/>
        <v>-25.02426293227175</v>
      </c>
      <c r="AQ11">
        <f t="shared" si="9"/>
        <v>-6572.0003696353742</v>
      </c>
      <c r="AR11">
        <f t="shared" si="9"/>
        <v>-6597.0246325676462</v>
      </c>
      <c r="AS11">
        <f t="shared" si="9"/>
        <v>-1161.6100609720133</v>
      </c>
      <c r="AT11">
        <f t="shared" si="9"/>
        <v>114.13283796066592</v>
      </c>
      <c r="AU11">
        <f t="shared" si="9"/>
        <v>-7644.5018555789929</v>
      </c>
      <c r="AW11">
        <v>8</v>
      </c>
      <c r="AX11">
        <f>IF(Z11&gt;0, (R11*SUMPRODUCT(K11:$K$98, X11:$X$98)-K11*$AZ$3)/Z11, 0)</f>
        <v>97339.448804350584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2000000</v>
      </c>
      <c r="S12">
        <f t="shared" si="1"/>
        <v>100175.0364360988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87102.104304465</v>
      </c>
      <c r="AC12">
        <f t="shared" si="2"/>
        <v>88054.613650610932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-13745.147821597173</v>
      </c>
      <c r="AI12">
        <f t="shared" si="6"/>
        <v>-13789.098199247786</v>
      </c>
      <c r="AJ12">
        <f t="shared" si="7"/>
        <v>-952.5093461459328</v>
      </c>
      <c r="AK12">
        <f t="shared" si="22"/>
        <v>200.33483990026949</v>
      </c>
      <c r="AL12">
        <f t="shared" si="8"/>
        <v>-14541.272705493449</v>
      </c>
      <c r="AN12">
        <f t="shared" si="9"/>
        <v>0</v>
      </c>
      <c r="AO12">
        <f t="shared" si="9"/>
        <v>0</v>
      </c>
      <c r="AP12">
        <f t="shared" si="9"/>
        <v>-23.360092944711081</v>
      </c>
      <c r="AQ12">
        <f t="shared" si="9"/>
        <v>-7305.6921877625382</v>
      </c>
      <c r="AR12">
        <f t="shared" si="9"/>
        <v>-7329.0522807072484</v>
      </c>
      <c r="AS12">
        <f t="shared" si="9"/>
        <v>-506.26884332048934</v>
      </c>
      <c r="AT12">
        <f t="shared" si="9"/>
        <v>106.48009710716886</v>
      </c>
      <c r="AU12">
        <f t="shared" si="9"/>
        <v>-7728.8410269205688</v>
      </c>
      <c r="AW12">
        <v>9</v>
      </c>
      <c r="AX12">
        <f>IF(Z12&gt;0, (R12*SUMPRODUCT(K12:$K$98, X12:$X$98)-K12*$AZ$3)/Z12, 0)</f>
        <v>100175.0364360988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2000000</v>
      </c>
      <c r="S13">
        <f t="shared" si="1"/>
        <v>101893.55698363905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88054.613650610932</v>
      </c>
      <c r="AC13">
        <f t="shared" si="2"/>
        <v>87860.469078982132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-15880.985509895165</v>
      </c>
      <c r="AI13">
        <f t="shared" si="6"/>
        <v>-15924.099359131525</v>
      </c>
      <c r="AJ13">
        <f t="shared" si="7"/>
        <v>194.14457162879989</v>
      </c>
      <c r="AK13">
        <f t="shared" si="22"/>
        <v>176.10922730122186</v>
      </c>
      <c r="AL13">
        <f t="shared" si="8"/>
        <v>-15553.845560201504</v>
      </c>
      <c r="AN13">
        <f t="shared" si="9"/>
        <v>0</v>
      </c>
      <c r="AO13">
        <f t="shared" si="9"/>
        <v>0</v>
      </c>
      <c r="AP13">
        <f t="shared" si="9"/>
        <v>-21.782765398907074</v>
      </c>
      <c r="AQ13">
        <f t="shared" si="9"/>
        <v>-8023.6812020427333</v>
      </c>
      <c r="AR13">
        <f t="shared" si="9"/>
        <v>-8045.4639674416412</v>
      </c>
      <c r="AS13">
        <f t="shared" si="9"/>
        <v>98.089262085531871</v>
      </c>
      <c r="AT13">
        <f t="shared" si="9"/>
        <v>88.977116421562229</v>
      </c>
      <c r="AU13">
        <f t="shared" si="9"/>
        <v>-7858.3975889345465</v>
      </c>
      <c r="AW13">
        <v>10</v>
      </c>
      <c r="AX13">
        <f>IF(Z13&gt;0, (R13*SUMPRODUCT(K13:$K$98, X13:$X$98)-K13*$AZ$3)/Z13, 0)</f>
        <v>101893.55698363905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1.0570714E-2</v>
      </c>
      <c r="Q14" s="4">
        <f t="shared" si="21"/>
        <v>50</v>
      </c>
      <c r="R14">
        <f t="shared" si="0"/>
        <v>2000000</v>
      </c>
      <c r="S14">
        <f t="shared" si="1"/>
        <v>102508.06715101146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87860.469078982132</v>
      </c>
      <c r="AC14">
        <f t="shared" si="2"/>
        <v>86572.094503596352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-18229.766788667348</v>
      </c>
      <c r="AI14">
        <f t="shared" si="6"/>
        <v>-18271.993755241627</v>
      </c>
      <c r="AJ14">
        <f t="shared" si="7"/>
        <v>1288.3745753857802</v>
      </c>
      <c r="AK14">
        <f t="shared" si="22"/>
        <v>158.14884434216785</v>
      </c>
      <c r="AL14">
        <f t="shared" si="8"/>
        <v>-16825.470335513677</v>
      </c>
      <c r="AN14">
        <f t="shared" si="9"/>
        <v>0</v>
      </c>
      <c r="AO14">
        <f t="shared" si="9"/>
        <v>0</v>
      </c>
      <c r="AP14">
        <f t="shared" si="9"/>
        <v>-20.283968779004624</v>
      </c>
      <c r="AQ14">
        <f t="shared" si="9"/>
        <v>-8756.7744119012204</v>
      </c>
      <c r="AR14">
        <f t="shared" si="9"/>
        <v>-8777.0583806802242</v>
      </c>
      <c r="AS14">
        <f t="shared" si="9"/>
        <v>618.8782141577276</v>
      </c>
      <c r="AT14">
        <f t="shared" si="9"/>
        <v>75.967716398224042</v>
      </c>
      <c r="AU14">
        <f t="shared" si="9"/>
        <v>-8082.2124501242724</v>
      </c>
      <c r="AW14">
        <v>11</v>
      </c>
      <c r="AX14">
        <f>IF(Z14&gt;0, (R14*SUMPRODUCT(K14:$K$98, X14:$X$98)-K14*$AZ$3)/Z14, 0)</f>
        <v>102508.06715101146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1.2312346E-2</v>
      </c>
      <c r="Q15" s="4">
        <f t="shared" si="21"/>
        <v>50</v>
      </c>
      <c r="R15">
        <f t="shared" si="0"/>
        <v>2000000</v>
      </c>
      <c r="S15">
        <f t="shared" si="1"/>
        <v>102324.20912195927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86572.094503596352</v>
      </c>
      <c r="AC15">
        <f t="shared" si="2"/>
        <v>84488.657197186578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-20796.520919718834</v>
      </c>
      <c r="AI15">
        <f t="shared" si="6"/>
        <v>-20837.805703604379</v>
      </c>
      <c r="AJ15">
        <f t="shared" si="7"/>
        <v>2083.4373064097745</v>
      </c>
      <c r="AK15">
        <f t="shared" si="22"/>
        <v>354.94558746474507</v>
      </c>
      <c r="AL15">
        <f t="shared" si="8"/>
        <v>-18399.422809729858</v>
      </c>
      <c r="AN15">
        <f t="shared" si="9"/>
        <v>0</v>
      </c>
      <c r="AO15">
        <f t="shared" si="9"/>
        <v>0</v>
      </c>
      <c r="AP15">
        <f t="shared" si="9"/>
        <v>-18.813571624470423</v>
      </c>
      <c r="AQ15">
        <f t="shared" si="9"/>
        <v>-9477.0227439636637</v>
      </c>
      <c r="AR15">
        <f t="shared" si="9"/>
        <v>-9495.8363155881343</v>
      </c>
      <c r="AS15">
        <f t="shared" si="9"/>
        <v>949.42720538156095</v>
      </c>
      <c r="AT15">
        <f t="shared" si="9"/>
        <v>161.7495261951926</v>
      </c>
      <c r="AU15">
        <f t="shared" si="9"/>
        <v>-8384.6595840113787</v>
      </c>
      <c r="AW15">
        <v>12</v>
      </c>
      <c r="AX15">
        <f>IF(Z15&gt;0, (R15*SUMPRODUCT(K15:$K$98, X15:$X$98)-K15*$AZ$3)/Z15, 0)</f>
        <v>102324.20912195927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2000000</v>
      </c>
      <c r="S16">
        <f t="shared" si="1"/>
        <v>101361.77238759368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84488.657197186578</v>
      </c>
      <c r="AC16">
        <f t="shared" si="2"/>
        <v>81674.573406522934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-23331.560562116203</v>
      </c>
      <c r="AI16">
        <f t="shared" si="6"/>
        <v>-23371.849209148841</v>
      </c>
      <c r="AJ16">
        <f t="shared" si="7"/>
        <v>2814.0837906636443</v>
      </c>
      <c r="AK16">
        <f t="shared" si="22"/>
        <v>599.86946610002474</v>
      </c>
      <c r="AL16">
        <f t="shared" si="8"/>
        <v>-19957.89595238517</v>
      </c>
      <c r="AN16">
        <f t="shared" si="9"/>
        <v>0</v>
      </c>
      <c r="AO16">
        <f t="shared" si="9"/>
        <v>0</v>
      </c>
      <c r="AP16">
        <f t="shared" si="9"/>
        <v>-17.367921439536175</v>
      </c>
      <c r="AQ16">
        <f t="shared" si="9"/>
        <v>-10057.93792420888</v>
      </c>
      <c r="AR16">
        <f t="shared" si="9"/>
        <v>-10075.305845648418</v>
      </c>
      <c r="AS16">
        <f t="shared" si="9"/>
        <v>1213.1155995615131</v>
      </c>
      <c r="AT16">
        <f t="shared" si="9"/>
        <v>258.5960693284689</v>
      </c>
      <c r="AU16">
        <f t="shared" si="9"/>
        <v>-8603.5941767584354</v>
      </c>
      <c r="AW16">
        <v>13</v>
      </c>
      <c r="AX16">
        <f>IF(Z16&gt;0, (R16*SUMPRODUCT(K16:$K$98, X16:$X$98)-K16*$AZ$3)/Z16, 0)</f>
        <v>101361.77238759368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2000000</v>
      </c>
      <c r="S17">
        <f t="shared" si="1"/>
        <v>100176.4018055981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81674.573406522934</v>
      </c>
      <c r="AC17">
        <f t="shared" si="2"/>
        <v>78614.901046837578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-25901.079655787857</v>
      </c>
      <c r="AI17">
        <f t="shared" si="6"/>
        <v>-25940.317889358772</v>
      </c>
      <c r="AJ17">
        <f t="shared" si="7"/>
        <v>3059.6723596853553</v>
      </c>
      <c r="AK17">
        <f t="shared" si="22"/>
        <v>1127.1091130100165</v>
      </c>
      <c r="AL17">
        <f t="shared" si="8"/>
        <v>-21753.536416663399</v>
      </c>
      <c r="AN17">
        <f t="shared" si="9"/>
        <v>0</v>
      </c>
      <c r="AO17">
        <f t="shared" si="9"/>
        <v>0</v>
      </c>
      <c r="AP17">
        <f t="shared" si="9"/>
        <v>-15.900640726659057</v>
      </c>
      <c r="AQ17">
        <f t="shared" si="9"/>
        <v>-10495.981204019783</v>
      </c>
      <c r="AR17">
        <f t="shared" si="9"/>
        <v>-10511.881844746442</v>
      </c>
      <c r="AS17">
        <f t="shared" si="9"/>
        <v>1239.8812715337945</v>
      </c>
      <c r="AT17">
        <f t="shared" si="9"/>
        <v>456.74219848163676</v>
      </c>
      <c r="AU17">
        <f t="shared" si="9"/>
        <v>-8815.2583747310109</v>
      </c>
      <c r="AW17">
        <v>14</v>
      </c>
      <c r="AX17">
        <f>IF(Z17&gt;0, (R17*SUMPRODUCT(K17:$K$98, X17:$X$98)-K17*$AZ$3)/Z17, 0)</f>
        <v>100176.4018055981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1.8213139E-2</v>
      </c>
      <c r="Q18" s="4">
        <f t="shared" si="21"/>
        <v>50</v>
      </c>
      <c r="R18">
        <f t="shared" si="0"/>
        <v>2000000</v>
      </c>
      <c r="S18">
        <f t="shared" si="1"/>
        <v>98932.121486610209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78614.901046837578</v>
      </c>
      <c r="AC18">
        <f t="shared" si="2"/>
        <v>75448.009886298372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-28586.05608566157</v>
      </c>
      <c r="AI18">
        <f t="shared" si="6"/>
        <v>-28624.187285494634</v>
      </c>
      <c r="AJ18">
        <f t="shared" si="7"/>
        <v>3166.8911605392059</v>
      </c>
      <c r="AK18">
        <f t="shared" si="22"/>
        <v>1698.0818626116918</v>
      </c>
      <c r="AL18">
        <f t="shared" si="8"/>
        <v>-23759.214262343736</v>
      </c>
      <c r="AN18">
        <f t="shared" si="9"/>
        <v>0</v>
      </c>
      <c r="AO18">
        <f t="shared" si="9"/>
        <v>0</v>
      </c>
      <c r="AP18">
        <f t="shared" si="9"/>
        <v>-14.419591022441921</v>
      </c>
      <c r="AQ18">
        <f t="shared" si="9"/>
        <v>-10810.025373038538</v>
      </c>
      <c r="AR18">
        <f t="shared" si="9"/>
        <v>-10824.444964060978</v>
      </c>
      <c r="AS18">
        <f t="shared" si="9"/>
        <v>1197.5829648026099</v>
      </c>
      <c r="AT18">
        <f t="shared" si="9"/>
        <v>642.14202775374235</v>
      </c>
      <c r="AU18">
        <f t="shared" si="9"/>
        <v>-8984.7199715046263</v>
      </c>
      <c r="AW18">
        <v>15</v>
      </c>
      <c r="AX18">
        <f>IF(Z18&gt;0, (R18*SUMPRODUCT(K18:$K$98, X18:$X$98)-K18*$AZ$3)/Z18, 0)</f>
        <v>98932.121486610209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2.0774602E-2</v>
      </c>
      <c r="Q19" s="4">
        <f t="shared" si="21"/>
        <v>50</v>
      </c>
      <c r="R19">
        <f t="shared" si="0"/>
        <v>2000000</v>
      </c>
      <c r="S19">
        <f t="shared" si="1"/>
        <v>96785.890980715572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75448.009886298372</v>
      </c>
      <c r="AC19">
        <f t="shared" si="2"/>
        <v>71539.731373682138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-31686.42001257501</v>
      </c>
      <c r="AI19">
        <f t="shared" si="6"/>
        <v>-31723.377739909429</v>
      </c>
      <c r="AJ19">
        <f t="shared" si="7"/>
        <v>3908.2785126162344</v>
      </c>
      <c r="AK19">
        <f t="shared" si="22"/>
        <v>1682.4906204644537</v>
      </c>
      <c r="AL19">
        <f t="shared" si="8"/>
        <v>-26132.60860682874</v>
      </c>
      <c r="AN19">
        <f t="shared" si="9"/>
        <v>0</v>
      </c>
      <c r="AO19">
        <f t="shared" si="9"/>
        <v>0</v>
      </c>
      <c r="AP19">
        <f t="shared" si="9"/>
        <v>-13.033511002260093</v>
      </c>
      <c r="AQ19">
        <f t="shared" si="9"/>
        <v>-11174.531921813075</v>
      </c>
      <c r="AR19">
        <f t="shared" si="9"/>
        <v>-11187.565432815334</v>
      </c>
      <c r="AS19">
        <f t="shared" si="9"/>
        <v>1378.2933818725555</v>
      </c>
      <c r="AT19">
        <f t="shared" si="9"/>
        <v>593.34709124823121</v>
      </c>
      <c r="AU19">
        <f t="shared" si="9"/>
        <v>-9215.9249596945483</v>
      </c>
      <c r="AW19">
        <v>16</v>
      </c>
      <c r="AX19">
        <f>IF(Z19&gt;0, (R19*SUMPRODUCT(K19:$K$98, X19:$X$98)-K19*$AZ$3)/Z19, 0)</f>
        <v>96785.890980715572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2000000</v>
      </c>
      <c r="S20">
        <f t="shared" si="1"/>
        <v>91381.258445040308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71539.731373682138</v>
      </c>
      <c r="AC20">
        <f t="shared" si="2"/>
        <v>65281.702945904079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-34749.378948223792</v>
      </c>
      <c r="AI20">
        <f t="shared" si="6"/>
        <v>-34785.098363811157</v>
      </c>
      <c r="AJ20">
        <f t="shared" si="7"/>
        <v>6258.0284277780593</v>
      </c>
      <c r="AK20">
        <f t="shared" si="22"/>
        <v>307.62084490683321</v>
      </c>
      <c r="AL20">
        <f t="shared" si="8"/>
        <v>-28219.449091126266</v>
      </c>
      <c r="AN20">
        <f t="shared" si="9"/>
        <v>0</v>
      </c>
      <c r="AO20">
        <f t="shared" si="9"/>
        <v>0</v>
      </c>
      <c r="AP20">
        <f t="shared" si="9"/>
        <v>-11.948029990567713</v>
      </c>
      <c r="AQ20">
        <f t="shared" si="9"/>
        <v>-11623.555844900015</v>
      </c>
      <c r="AR20">
        <f t="shared" si="9"/>
        <v>-11635.503874890581</v>
      </c>
      <c r="AS20">
        <f t="shared" si="9"/>
        <v>2093.2904446330608</v>
      </c>
      <c r="AT20">
        <f t="shared" si="9"/>
        <v>102.89818632895799</v>
      </c>
      <c r="AU20">
        <f t="shared" si="9"/>
        <v>-9439.3152439285623</v>
      </c>
      <c r="AW20">
        <v>17</v>
      </c>
      <c r="AX20">
        <f>IF(Z20&gt;0, (R20*SUMPRODUCT(K20:$K$98, X20:$X$98)-K20*$AZ$3)/Z20, 0)</f>
        <v>91381.258445040308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2000000</v>
      </c>
      <c r="S21">
        <f t="shared" si="1"/>
        <v>84386.657153395936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65281.702945904079</v>
      </c>
      <c r="AC21">
        <f t="shared" si="2"/>
        <v>58100.935679807561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-37471.740106031189</v>
      </c>
      <c r="AI21">
        <f t="shared" si="6"/>
        <v>-37506.165533960033</v>
      </c>
      <c r="AJ21">
        <f t="shared" si="7"/>
        <v>7180.7672660965181</v>
      </c>
      <c r="AK21">
        <f t="shared" si="22"/>
        <v>104.45072471344653</v>
      </c>
      <c r="AL21">
        <f t="shared" si="8"/>
        <v>-30220.947543150069</v>
      </c>
      <c r="AN21">
        <f t="shared" si="9"/>
        <v>0</v>
      </c>
      <c r="AO21">
        <f t="shared" si="9"/>
        <v>0</v>
      </c>
      <c r="AP21">
        <f t="shared" si="9"/>
        <v>-10.950166667523662</v>
      </c>
      <c r="AQ21">
        <f t="shared" si="9"/>
        <v>-11919.148843444451</v>
      </c>
      <c r="AR21">
        <f t="shared" si="9"/>
        <v>-11930.099010111975</v>
      </c>
      <c r="AS21">
        <f t="shared" si="9"/>
        <v>2284.0848493439016</v>
      </c>
      <c r="AT21">
        <f t="shared" si="9"/>
        <v>33.224070489985877</v>
      </c>
      <c r="AU21">
        <f t="shared" si="9"/>
        <v>-9612.7900902780875</v>
      </c>
      <c r="AW21">
        <v>18</v>
      </c>
      <c r="AX21">
        <f>IF(Z21&gt;0, (R21*SUMPRODUCT(K21:$K$98, X21:$X$98)-K21*$AZ$3)/Z21, 0)</f>
        <v>84386.657153395936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2000000</v>
      </c>
      <c r="S22">
        <f t="shared" si="1"/>
        <v>78441.782446620709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58100.935679807561</v>
      </c>
      <c r="AC22">
        <f t="shared" si="2"/>
        <v>51889.666690282305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-40236.043582304206</v>
      </c>
      <c r="AI22">
        <f t="shared" si="6"/>
        <v>-40269.118854864202</v>
      </c>
      <c r="AJ22">
        <f t="shared" si="7"/>
        <v>6211.2689895252552</v>
      </c>
      <c r="AK22">
        <f t="shared" si="22"/>
        <v>1220.1196492759589</v>
      </c>
      <c r="AL22">
        <f t="shared" si="8"/>
        <v>-32837.730216062992</v>
      </c>
      <c r="AN22">
        <f t="shared" si="9"/>
        <v>0</v>
      </c>
      <c r="AO22">
        <f t="shared" si="9"/>
        <v>0</v>
      </c>
      <c r="AP22">
        <f t="shared" si="9"/>
        <v>-9.8232533001600224</v>
      </c>
      <c r="AQ22">
        <f t="shared" si="9"/>
        <v>-11949.980070104244</v>
      </c>
      <c r="AR22">
        <f t="shared" si="9"/>
        <v>-11959.803323404403</v>
      </c>
      <c r="AS22">
        <f t="shared" si="9"/>
        <v>1844.7276130182752</v>
      </c>
      <c r="AT22">
        <f t="shared" si="9"/>
        <v>362.37174915484843</v>
      </c>
      <c r="AU22">
        <f t="shared" si="9"/>
        <v>-9752.7039612312801</v>
      </c>
      <c r="AW22">
        <v>19</v>
      </c>
      <c r="AX22">
        <f>IF(Z22&gt;0, (R22*SUMPRODUCT(K22:$K$98, X22:$X$98)-K22*$AZ$3)/Z22, 0)</f>
        <v>78441.782446620709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2000000</v>
      </c>
      <c r="S23">
        <f t="shared" si="1"/>
        <v>76648.120294607274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51889.666690282305</v>
      </c>
      <c r="AC23">
        <f t="shared" si="2"/>
        <v>48553.187405770455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-42869.427013680768</v>
      </c>
      <c r="AI23">
        <f t="shared" si="6"/>
        <v>-42901.099797839823</v>
      </c>
      <c r="AJ23">
        <f t="shared" si="7"/>
        <v>3336.47928451185</v>
      </c>
      <c r="AK23">
        <f t="shared" si="22"/>
        <v>3632.2766683197619</v>
      </c>
      <c r="AL23">
        <f t="shared" si="8"/>
        <v>-35932.34384500821</v>
      </c>
      <c r="AN23">
        <f t="shared" si="9"/>
        <v>0</v>
      </c>
      <c r="AO23">
        <f t="shared" si="9"/>
        <v>0</v>
      </c>
      <c r="AP23">
        <f t="shared" si="9"/>
        <v>-8.3988558908460504</v>
      </c>
      <c r="AQ23">
        <f t="shared" si="9"/>
        <v>-11367.934621815986</v>
      </c>
      <c r="AR23">
        <f t="shared" si="9"/>
        <v>-11376.333477706832</v>
      </c>
      <c r="AS23">
        <f t="shared" si="9"/>
        <v>884.7535648486737</v>
      </c>
      <c r="AT23">
        <f t="shared" si="9"/>
        <v>963.19187286150202</v>
      </c>
      <c r="AU23">
        <f t="shared" si="9"/>
        <v>-9528.3880399966565</v>
      </c>
      <c r="AW23">
        <v>20</v>
      </c>
      <c r="AX23">
        <f>IF(Z23&gt;0, (R23*SUMPRODUCT(K23:$K$98, X23:$X$98)-K23*$AZ$3)/Z23, 0)</f>
        <v>76648.120294607274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2000000</v>
      </c>
      <c r="S24">
        <f t="shared" si="1"/>
        <v>74254.755487813905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48553.187405770455</v>
      </c>
      <c r="AC24">
        <f t="shared" si="2"/>
        <v>44875.878485376197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-45541.794645406793</v>
      </c>
      <c r="AI24">
        <f t="shared" si="6"/>
        <v>-45572.012156858123</v>
      </c>
      <c r="AJ24">
        <f t="shared" si="7"/>
        <v>3677.3089203942582</v>
      </c>
      <c r="AK24">
        <f t="shared" si="22"/>
        <v>3398.7231184039324</v>
      </c>
      <c r="AL24">
        <f t="shared" si="8"/>
        <v>-38495.980118059932</v>
      </c>
      <c r="AN24">
        <f t="shared" si="9"/>
        <v>0</v>
      </c>
      <c r="AO24">
        <f t="shared" si="9"/>
        <v>0</v>
      </c>
      <c r="AP24">
        <f t="shared" si="9"/>
        <v>-7.1544221301324411</v>
      </c>
      <c r="AQ24">
        <f t="shared" si="9"/>
        <v>-10782.662363901985</v>
      </c>
      <c r="AR24">
        <f t="shared" si="9"/>
        <v>-10789.816786032117</v>
      </c>
      <c r="AS24">
        <f t="shared" si="9"/>
        <v>870.6547645981999</v>
      </c>
      <c r="AT24">
        <f t="shared" si="9"/>
        <v>804.69564582329883</v>
      </c>
      <c r="AU24">
        <f t="shared" si="9"/>
        <v>-9114.4663756106183</v>
      </c>
      <c r="AW24">
        <v>21</v>
      </c>
      <c r="AX24">
        <f>IF(Z24&gt;0, (R24*SUMPRODUCT(K24:$K$98, X24:$X$98)-K24*$AZ$3)/Z24, 0)</f>
        <v>74254.755487813905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2000000</v>
      </c>
      <c r="S25">
        <f t="shared" si="1"/>
        <v>71344.714522038892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44875.878485376197</v>
      </c>
      <c r="AC25">
        <f t="shared" si="2"/>
        <v>40959.846212029326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-48389.748705444094</v>
      </c>
      <c r="AI25">
        <f t="shared" si="6"/>
        <v>-48418.454298063276</v>
      </c>
      <c r="AJ25">
        <f t="shared" si="7"/>
        <v>3916.0322733468711</v>
      </c>
      <c r="AK25">
        <f t="shared" si="22"/>
        <v>3141.3114939763341</v>
      </c>
      <c r="AL25">
        <f t="shared" si="8"/>
        <v>-41361.110530740072</v>
      </c>
      <c r="AN25">
        <f t="shared" si="9"/>
        <v>0</v>
      </c>
      <c r="AO25">
        <f t="shared" si="9"/>
        <v>0</v>
      </c>
      <c r="AP25">
        <f t="shared" si="9"/>
        <v>-6.0682625153587288</v>
      </c>
      <c r="AQ25">
        <f t="shared" si="9"/>
        <v>-10229.424701047872</v>
      </c>
      <c r="AR25">
        <f t="shared" si="9"/>
        <v>-10235.492963563231</v>
      </c>
      <c r="AS25">
        <f t="shared" si="9"/>
        <v>827.83561268150004</v>
      </c>
      <c r="AT25">
        <f t="shared" si="9"/>
        <v>664.0623324119864</v>
      </c>
      <c r="AU25">
        <f t="shared" si="9"/>
        <v>-8743.5950184697449</v>
      </c>
      <c r="AW25">
        <v>22</v>
      </c>
      <c r="AX25">
        <f>IF(Z25&gt;0, (R25*SUMPRODUCT(K25:$K$98, X25:$X$98)-K25*$AZ$3)/Z25, 0)</f>
        <v>71344.714522038892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2000000</v>
      </c>
      <c r="S26">
        <f t="shared" si="1"/>
        <v>67900.00368651397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40959.846212029326</v>
      </c>
      <c r="AC26">
        <f t="shared" si="2"/>
        <v>36861.341234691383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-50987.734777969148</v>
      </c>
      <c r="AI26">
        <f t="shared" si="6"/>
        <v>-51014.878621292686</v>
      </c>
      <c r="AJ26">
        <f t="shared" si="7"/>
        <v>4098.5049773379433</v>
      </c>
      <c r="AK26">
        <f t="shared" si="22"/>
        <v>2867.1892348420529</v>
      </c>
      <c r="AL26">
        <f t="shared" si="8"/>
        <v>-44049.184409112691</v>
      </c>
      <c r="AN26">
        <f t="shared" si="9"/>
        <v>0</v>
      </c>
      <c r="AO26">
        <f t="shared" si="9"/>
        <v>0</v>
      </c>
      <c r="AP26">
        <f t="shared" si="9"/>
        <v>-5.1233161982265623</v>
      </c>
      <c r="AQ26">
        <f t="shared" si="9"/>
        <v>-9623.776721121103</v>
      </c>
      <c r="AR26">
        <f t="shared" si="9"/>
        <v>-9628.9000373193285</v>
      </c>
      <c r="AS26">
        <f t="shared" si="9"/>
        <v>773.58009654797411</v>
      </c>
      <c r="AT26">
        <f t="shared" si="9"/>
        <v>541.17307100382266</v>
      </c>
      <c r="AU26">
        <f t="shared" si="9"/>
        <v>-8314.1468697675318</v>
      </c>
      <c r="AW26">
        <v>23</v>
      </c>
      <c r="AX26">
        <f>IF(Z26&gt;0, (R26*SUMPRODUCT(K26:$K$98, X26:$X$98)-K26*$AZ$3)/Z26, 0)</f>
        <v>67900.00368651397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2000000</v>
      </c>
      <c r="S27">
        <f t="shared" si="1"/>
        <v>64037.336129354466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36861.341234691383</v>
      </c>
      <c r="AC27">
        <f t="shared" si="2"/>
        <v>32711.599981168431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-53254.698374053216</v>
      </c>
      <c r="AI27">
        <f t="shared" si="6"/>
        <v>-53280.239411484166</v>
      </c>
      <c r="AJ27">
        <f t="shared" si="7"/>
        <v>4149.7412535229523</v>
      </c>
      <c r="AK27">
        <f t="shared" si="22"/>
        <v>2580.2938864283969</v>
      </c>
      <c r="AL27">
        <f t="shared" si="8"/>
        <v>-46550.204271532813</v>
      </c>
      <c r="AN27">
        <f t="shared" si="9"/>
        <v>0</v>
      </c>
      <c r="AO27">
        <f t="shared" si="9"/>
        <v>0</v>
      </c>
      <c r="AP27">
        <f t="shared" si="9"/>
        <v>-4.3042781782237451</v>
      </c>
      <c r="AQ27">
        <f t="shared" si="9"/>
        <v>-8974.6955940608204</v>
      </c>
      <c r="AR27">
        <f t="shared" si="9"/>
        <v>-8978.9998722390428</v>
      </c>
      <c r="AS27">
        <f t="shared" si="9"/>
        <v>699.33105775753029</v>
      </c>
      <c r="AT27">
        <f t="shared" si="9"/>
        <v>434.84148593345037</v>
      </c>
      <c r="AU27">
        <f t="shared" si="9"/>
        <v>-7844.8273285480618</v>
      </c>
      <c r="AW27">
        <v>24</v>
      </c>
      <c r="AX27">
        <f>IF(Z27&gt;0, (R27*SUMPRODUCT(K27:$K$98, X27:$X$98)-K27*$AZ$3)/Z27, 0)</f>
        <v>64037.336129354466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2000000</v>
      </c>
      <c r="S28">
        <f t="shared" si="1"/>
        <v>59885.485160922814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32711.599981168431</v>
      </c>
      <c r="AC28">
        <f t="shared" si="2"/>
        <v>28624.436054605954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-55452.663316941696</v>
      </c>
      <c r="AI28">
        <f t="shared" si="6"/>
        <v>-55476.56262741542</v>
      </c>
      <c r="AJ28">
        <f t="shared" si="7"/>
        <v>4087.1639265624763</v>
      </c>
      <c r="AK28">
        <f t="shared" si="22"/>
        <v>2289.8119986817906</v>
      </c>
      <c r="AL28">
        <f t="shared" si="8"/>
        <v>-49099.586702171153</v>
      </c>
      <c r="AN28">
        <f t="shared" si="9"/>
        <v>0</v>
      </c>
      <c r="AO28">
        <f t="shared" si="9"/>
        <v>0</v>
      </c>
      <c r="AP28">
        <f t="shared" si="9"/>
        <v>-3.5960783568376882</v>
      </c>
      <c r="AQ28">
        <f t="shared" si="9"/>
        <v>-8343.8441708320534</v>
      </c>
      <c r="AR28">
        <f t="shared" si="9"/>
        <v>-8347.4402491888904</v>
      </c>
      <c r="AS28">
        <f t="shared" si="9"/>
        <v>614.98685300232353</v>
      </c>
      <c r="AT28">
        <f t="shared" si="9"/>
        <v>344.54313561644938</v>
      </c>
      <c r="AU28">
        <f t="shared" si="9"/>
        <v>-7387.9102605701182</v>
      </c>
      <c r="AW28">
        <v>25</v>
      </c>
      <c r="AX28">
        <f>IF(Z28&gt;0, (R28*SUMPRODUCT(K28:$K$98, X28:$X$98)-K28*$AZ$3)/Z28, 0)</f>
        <v>59885.485160922814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2000000</v>
      </c>
      <c r="S29">
        <f t="shared" si="1"/>
        <v>55450.132619303244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28624.436054605954</v>
      </c>
      <c r="AC29">
        <f t="shared" si="2"/>
        <v>24644.459444040265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-57525.390801444759</v>
      </c>
      <c r="AI29">
        <f t="shared" si="6"/>
        <v>-57547.612984043706</v>
      </c>
      <c r="AJ29">
        <f t="shared" si="7"/>
        <v>3979.976610565689</v>
      </c>
      <c r="AK29">
        <f t="shared" si="22"/>
        <v>2003.7105238224169</v>
      </c>
      <c r="AL29">
        <f t="shared" si="8"/>
        <v>-51563.925849655599</v>
      </c>
      <c r="AN29">
        <f t="shared" si="9"/>
        <v>0</v>
      </c>
      <c r="AO29">
        <f t="shared" si="9"/>
        <v>0</v>
      </c>
      <c r="AP29">
        <f t="shared" si="9"/>
        <v>-2.985468300645584</v>
      </c>
      <c r="AQ29">
        <f t="shared" si="9"/>
        <v>-7728.3241623663116</v>
      </c>
      <c r="AR29">
        <f t="shared" si="9"/>
        <v>-7731.3096306669568</v>
      </c>
      <c r="AS29">
        <f t="shared" si="9"/>
        <v>534.69518375379869</v>
      </c>
      <c r="AT29">
        <f t="shared" si="9"/>
        <v>269.19112134489882</v>
      </c>
      <c r="AU29">
        <f t="shared" si="9"/>
        <v>-6927.4233255682593</v>
      </c>
      <c r="AW29">
        <v>26</v>
      </c>
      <c r="AX29">
        <f>IF(Z29&gt;0, (R29*SUMPRODUCT(K29:$K$98, X29:$X$98)-K29*$AZ$3)/Z29, 0)</f>
        <v>55450.132619303244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2000000</v>
      </c>
      <c r="S30">
        <f t="shared" si="1"/>
        <v>50730.465747222217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24644.459444040265</v>
      </c>
      <c r="AC30">
        <f t="shared" si="2"/>
        <v>20812.445603340362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-59487.706374857436</v>
      </c>
      <c r="AI30">
        <f t="shared" si="6"/>
        <v>-59508.219142971022</v>
      </c>
      <c r="AJ30">
        <f t="shared" si="7"/>
        <v>3832.0138406999031</v>
      </c>
      <c r="AK30">
        <f t="shared" si="22"/>
        <v>1725.1121610828188</v>
      </c>
      <c r="AL30">
        <f t="shared" si="8"/>
        <v>-53951.093141188299</v>
      </c>
      <c r="AN30">
        <f t="shared" si="9"/>
        <v>0</v>
      </c>
      <c r="AO30">
        <f t="shared" si="9"/>
        <v>0</v>
      </c>
      <c r="AP30">
        <f t="shared" si="9"/>
        <v>-2.4605488991254769</v>
      </c>
      <c r="AQ30">
        <f t="shared" si="9"/>
        <v>-7135.6732363783422</v>
      </c>
      <c r="AR30">
        <f t="shared" si="9"/>
        <v>-7138.1337852774677</v>
      </c>
      <c r="AS30">
        <f t="shared" si="9"/>
        <v>459.65797424105529</v>
      </c>
      <c r="AT30">
        <f t="shared" si="9"/>
        <v>206.9307665019044</v>
      </c>
      <c r="AU30">
        <f t="shared" si="9"/>
        <v>-6471.5450445345077</v>
      </c>
      <c r="AW30">
        <v>27</v>
      </c>
      <c r="AX30">
        <f>IF(Z30&gt;0, (R30*SUMPRODUCT(K30:$K$98, X30:$X$98)-K30*$AZ$3)/Z30, 0)</f>
        <v>50730.465747222217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2000000</v>
      </c>
      <c r="S31">
        <f t="shared" si="1"/>
        <v>45687.13812904591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20812.445603340362</v>
      </c>
      <c r="AC31">
        <f t="shared" si="2"/>
        <v>17155.620868449892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-61301.217766903028</v>
      </c>
      <c r="AI31">
        <f t="shared" si="6"/>
        <v>-61319.992876891309</v>
      </c>
      <c r="AJ31">
        <f t="shared" si="7"/>
        <v>3656.8247348904697</v>
      </c>
      <c r="AK31">
        <f t="shared" si="22"/>
        <v>1456.8711922338255</v>
      </c>
      <c r="AL31">
        <f t="shared" si="8"/>
        <v>-56206.296949767013</v>
      </c>
      <c r="AN31">
        <f t="shared" si="9"/>
        <v>0</v>
      </c>
      <c r="AO31">
        <f t="shared" si="9"/>
        <v>0</v>
      </c>
      <c r="AP31">
        <f t="shared" si="9"/>
        <v>-2.0108153734859053</v>
      </c>
      <c r="AQ31">
        <f t="shared" si="9"/>
        <v>-6565.3639939288742</v>
      </c>
      <c r="AR31">
        <f t="shared" si="9"/>
        <v>-6567.3748093023605</v>
      </c>
      <c r="AS31">
        <f t="shared" si="9"/>
        <v>391.64614213456446</v>
      </c>
      <c r="AT31">
        <f t="shared" si="9"/>
        <v>156.03098955806294</v>
      </c>
      <c r="AU31">
        <f t="shared" si="9"/>
        <v>-6019.6976776097326</v>
      </c>
      <c r="AW31">
        <v>28</v>
      </c>
      <c r="AX31">
        <f>IF(Z31&gt;0, (R31*SUMPRODUCT(K31:$K$98, X31:$X$98)-K31*$AZ$3)/Z31, 0)</f>
        <v>45687.13812904591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2000000</v>
      </c>
      <c r="S32">
        <f t="shared" si="1"/>
        <v>40245.359114492181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17155.620868449892</v>
      </c>
      <c r="AC32">
        <f t="shared" si="2"/>
        <v>13696.371607992327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-62850.827469479285</v>
      </c>
      <c r="AI32">
        <f t="shared" si="6"/>
        <v>-62867.843557680942</v>
      </c>
      <c r="AJ32">
        <f t="shared" si="7"/>
        <v>3459.2492604575655</v>
      </c>
      <c r="AK32">
        <f t="shared" si="22"/>
        <v>1200.8934607914925</v>
      </c>
      <c r="AL32">
        <f t="shared" si="8"/>
        <v>-58207.700836431883</v>
      </c>
      <c r="AN32">
        <f t="shared" si="9"/>
        <v>0</v>
      </c>
      <c r="AO32">
        <f t="shared" si="9"/>
        <v>0</v>
      </c>
      <c r="AP32">
        <f t="shared" si="9"/>
        <v>-1.6271643193458649</v>
      </c>
      <c r="AQ32">
        <f t="shared" si="9"/>
        <v>-6010.1136458456067</v>
      </c>
      <c r="AR32">
        <f t="shared" si="9"/>
        <v>-6011.7408101649526</v>
      </c>
      <c r="AS32">
        <f t="shared" si="9"/>
        <v>330.79089045809798</v>
      </c>
      <c r="AT32">
        <f t="shared" si="9"/>
        <v>114.83549965057448</v>
      </c>
      <c r="AU32">
        <f t="shared" si="9"/>
        <v>-5566.1144200562794</v>
      </c>
      <c r="AW32">
        <v>29</v>
      </c>
      <c r="AX32">
        <f>IF(Z32&gt;0, (R32*SUMPRODUCT(K32:$K$98, X32:$X$98)-K32*$AZ$3)/Z32, 0)</f>
        <v>40245.359114492181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2000000</v>
      </c>
      <c r="S33">
        <f t="shared" si="1"/>
        <v>34316.485917807564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13696.371607992327</v>
      </c>
      <c r="AC33">
        <f t="shared" si="2"/>
        <v>10459.574688460396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-64242.350858283906</v>
      </c>
      <c r="AI33">
        <f t="shared" si="6"/>
        <v>-64257.590726832088</v>
      </c>
      <c r="AJ33">
        <f t="shared" si="7"/>
        <v>3236.7969195319311</v>
      </c>
      <c r="AK33">
        <f t="shared" si="22"/>
        <v>958.746012559463</v>
      </c>
      <c r="AL33">
        <f t="shared" si="8"/>
        <v>-60062.047794740691</v>
      </c>
      <c r="AN33">
        <f t="shared" si="9"/>
        <v>0</v>
      </c>
      <c r="AO33">
        <f t="shared" si="9"/>
        <v>0</v>
      </c>
      <c r="AP33">
        <f t="shared" si="9"/>
        <v>-1.3011725201745206</v>
      </c>
      <c r="AQ33">
        <f t="shared" si="9"/>
        <v>-5484.9804841765363</v>
      </c>
      <c r="AR33">
        <f t="shared" si="9"/>
        <v>-5486.2816566967103</v>
      </c>
      <c r="AS33">
        <f t="shared" si="9"/>
        <v>276.35613730947495</v>
      </c>
      <c r="AT33">
        <f t="shared" si="9"/>
        <v>81.857265462953222</v>
      </c>
      <c r="AU33">
        <f t="shared" si="9"/>
        <v>-5128.0682539242816</v>
      </c>
      <c r="AW33">
        <v>30</v>
      </c>
      <c r="AX33">
        <f>IF(Z33&gt;0, (R33*SUMPRODUCT(K33:$K$98, X33:$X$98)-K33*$AZ$3)/Z33, 0)</f>
        <v>34316.485917807564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2000000</v>
      </c>
      <c r="S34">
        <f t="shared" si="1"/>
        <v>27675.223124633019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10459.574688460396</v>
      </c>
      <c r="AC34">
        <f t="shared" si="2"/>
        <v>7450.7698527781977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-65055.449771613123</v>
      </c>
      <c r="AI34">
        <f t="shared" si="6"/>
        <v>-65068.910855231537</v>
      </c>
      <c r="AJ34">
        <f t="shared" si="7"/>
        <v>3008.8048356821982</v>
      </c>
      <c r="AK34">
        <f t="shared" si="22"/>
        <v>732.1702281922278</v>
      </c>
      <c r="AL34">
        <f t="shared" si="8"/>
        <v>-61327.935791357115</v>
      </c>
      <c r="AN34">
        <f t="shared" si="9"/>
        <v>0</v>
      </c>
      <c r="AO34">
        <f t="shared" si="9"/>
        <v>0</v>
      </c>
      <c r="AP34">
        <f t="shared" si="9"/>
        <v>-1.0261613689138946</v>
      </c>
      <c r="AQ34">
        <f t="shared" si="9"/>
        <v>-4959.2879210433312</v>
      </c>
      <c r="AR34">
        <f t="shared" si="9"/>
        <v>-4960.3140824122447</v>
      </c>
      <c r="AS34">
        <f t="shared" si="9"/>
        <v>229.36632566156638</v>
      </c>
      <c r="AT34">
        <f t="shared" si="9"/>
        <v>55.814585581508908</v>
      </c>
      <c r="AU34">
        <f t="shared" ref="AU34:AU79" si="23">AL34*$K34</f>
        <v>-4675.1331711691701</v>
      </c>
      <c r="AW34">
        <v>31</v>
      </c>
      <c r="AX34">
        <f>IF(Z34&gt;0, (R34*SUMPRODUCT(K34:$K$98, X34:$X$98)-K34*$AZ$3)/Z34, 0)</f>
        <v>27675.223124633019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2000000</v>
      </c>
      <c r="S35">
        <f t="shared" si="1"/>
        <v>20096.839783800729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7450.7698527781977</v>
      </c>
      <c r="AC35">
        <f t="shared" si="2"/>
        <v>4702.353046461958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-65089.509428020858</v>
      </c>
      <c r="AI35">
        <f t="shared" ref="AI35:AI66" si="25">SUM(AE35:AH35)</f>
        <v>-65101.208663067388</v>
      </c>
      <c r="AJ35">
        <f t="shared" si="7"/>
        <v>2748.4168063162397</v>
      </c>
      <c r="AK35">
        <f t="shared" si="22"/>
        <v>521.55388969447392</v>
      </c>
      <c r="AL35">
        <f t="shared" ref="AL35:AL79" si="26">SUM(AI35:AK35)</f>
        <v>-61831.237967056681</v>
      </c>
      <c r="AN35">
        <f t="shared" ref="AN35:AT66" si="27">AE35*$K35</f>
        <v>0</v>
      </c>
      <c r="AO35">
        <f t="shared" si="27"/>
        <v>0</v>
      </c>
      <c r="AP35">
        <f t="shared" si="27"/>
        <v>-0.79629700585341479</v>
      </c>
      <c r="AQ35">
        <f t="shared" si="27"/>
        <v>-4430.2538810332617</v>
      </c>
      <c r="AR35">
        <f t="shared" si="27"/>
        <v>-4431.0501780391151</v>
      </c>
      <c r="AS35">
        <f t="shared" si="27"/>
        <v>187.06830532106835</v>
      </c>
      <c r="AT35">
        <f t="shared" si="27"/>
        <v>35.499056058213625</v>
      </c>
      <c r="AU35">
        <f t="shared" si="23"/>
        <v>-4208.4828166598336</v>
      </c>
      <c r="AW35">
        <v>32</v>
      </c>
      <c r="AX35">
        <f>IF(Z35&gt;0, (R35*SUMPRODUCT(K35:$K$98, X35:$X$98)-K35*$AZ$3)/Z35, 0)</f>
        <v>20096.839783800729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2000000</v>
      </c>
      <c r="S36">
        <f t="shared" si="1"/>
        <v>11256.849583875146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4702.353046461958</v>
      </c>
      <c r="AC36">
        <f t="shared" si="2"/>
        <v>2246.091232149327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-64227.569645911339</v>
      </c>
      <c r="AI36">
        <f t="shared" si="25"/>
        <v>-64237.546199366254</v>
      </c>
      <c r="AJ36">
        <f t="shared" si="7"/>
        <v>2456.261814312631</v>
      </c>
      <c r="AK36">
        <f t="shared" si="22"/>
        <v>329.16471325233709</v>
      </c>
      <c r="AL36">
        <f t="shared" si="26"/>
        <v>-61452.119671801287</v>
      </c>
      <c r="AN36">
        <f t="shared" si="27"/>
        <v>0</v>
      </c>
      <c r="AO36">
        <f t="shared" si="27"/>
        <v>0</v>
      </c>
      <c r="AP36">
        <f t="shared" si="27"/>
        <v>-0.60628961250234359</v>
      </c>
      <c r="AQ36">
        <f t="shared" si="27"/>
        <v>-3903.202492580564</v>
      </c>
      <c r="AR36">
        <f t="shared" si="27"/>
        <v>-3903.8087821930662</v>
      </c>
      <c r="AS36">
        <f t="shared" si="27"/>
        <v>149.27059032298035</v>
      </c>
      <c r="AT36">
        <f t="shared" si="27"/>
        <v>20.003816683695387</v>
      </c>
      <c r="AU36">
        <f t="shared" si="23"/>
        <v>-3734.5343751863907</v>
      </c>
      <c r="AW36">
        <v>33</v>
      </c>
      <c r="AX36">
        <f>IF(Z36&gt;0, (R36*SUMPRODUCT(K36:$K$98, X36:$X$98)-K36*$AZ$3)/Z36, 0)</f>
        <v>11256.849583875146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2000000</v>
      </c>
      <c r="S37">
        <f t="shared" si="1"/>
        <v>632.92254975296487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2246.091232149327</v>
      </c>
      <c r="AC37">
        <f t="shared" si="2"/>
        <v>105.38165628360002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-62071.353288359591</v>
      </c>
      <c r="AI37">
        <f t="shared" si="25"/>
        <v>-62079.678292447745</v>
      </c>
      <c r="AJ37">
        <f t="shared" si="7"/>
        <v>2140.7095758657269</v>
      </c>
      <c r="AK37">
        <f t="shared" si="22"/>
        <v>157.22638625045289</v>
      </c>
      <c r="AL37">
        <f t="shared" si="26"/>
        <v>-59781.742330331566</v>
      </c>
      <c r="AN37">
        <f t="shared" si="27"/>
        <v>0</v>
      </c>
      <c r="AO37">
        <f t="shared" si="27"/>
        <v>0</v>
      </c>
      <c r="AP37">
        <f t="shared" si="27"/>
        <v>-0.45171657490114137</v>
      </c>
      <c r="AQ37">
        <f t="shared" si="27"/>
        <v>-3368.0054460014931</v>
      </c>
      <c r="AR37">
        <f t="shared" si="27"/>
        <v>-3368.4571625763938</v>
      </c>
      <c r="AS37">
        <f t="shared" si="27"/>
        <v>116.15537809090125</v>
      </c>
      <c r="AT37">
        <f t="shared" si="27"/>
        <v>8.5311387152560361</v>
      </c>
      <c r="AU37">
        <f t="shared" si="23"/>
        <v>-3243.7706457702366</v>
      </c>
      <c r="AW37">
        <v>34</v>
      </c>
      <c r="AX37">
        <f>IF(Z37&gt;0, (R37*SUMPRODUCT(K37:$K$98, X37:$X$98)-K37*$AZ$3)/Z37, 0)</f>
        <v>632.92254975296487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2000000</v>
      </c>
      <c r="S38">
        <f t="shared" si="1"/>
        <v>-12460.411750506169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105.38165628360002</v>
      </c>
      <c r="AC38">
        <f t="shared" si="2"/>
        <v>-1688.9693997939285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-58576.488004134517</v>
      </c>
      <c r="AI38">
        <f t="shared" si="25"/>
        <v>-58583.265345981687</v>
      </c>
      <c r="AJ38">
        <f t="shared" si="7"/>
        <v>1794.3510560775285</v>
      </c>
      <c r="AK38">
        <f t="shared" si="22"/>
        <v>7.3767159398520024</v>
      </c>
      <c r="AL38">
        <f t="shared" si="26"/>
        <v>-56781.537573964313</v>
      </c>
      <c r="AN38">
        <f t="shared" si="27"/>
        <v>0</v>
      </c>
      <c r="AO38">
        <f t="shared" si="27"/>
        <v>0</v>
      </c>
      <c r="AP38">
        <f t="shared" si="27"/>
        <v>-0.328339354650316</v>
      </c>
      <c r="AQ38">
        <f t="shared" si="27"/>
        <v>-2837.8332837062844</v>
      </c>
      <c r="AR38">
        <f t="shared" si="27"/>
        <v>-2838.1616230609347</v>
      </c>
      <c r="AS38">
        <f t="shared" si="27"/>
        <v>86.930256884484393</v>
      </c>
      <c r="AT38">
        <f t="shared" si="27"/>
        <v>0.35737700794013316</v>
      </c>
      <c r="AU38">
        <f t="shared" si="23"/>
        <v>-2750.8739891685104</v>
      </c>
      <c r="AW38">
        <v>35</v>
      </c>
      <c r="AX38">
        <f>IF(Z38&gt;0, (R38*SUMPRODUCT(K38:$K$98, X38:$X$98)-K38*$AZ$3)/Z38, 0)</f>
        <v>-12460.411750506169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2000000</v>
      </c>
      <c r="S39">
        <f t="shared" si="1"/>
        <v>-29084.087273147084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-1688.9693997939285</v>
      </c>
      <c r="AC39">
        <f t="shared" si="2"/>
        <v>-3121.7541210681011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-53711.800993140088</v>
      </c>
      <c r="AI39">
        <f t="shared" si="25"/>
        <v>-53717.167766543957</v>
      </c>
      <c r="AJ39">
        <f t="shared" si="7"/>
        <v>1432.7847212741726</v>
      </c>
      <c r="AK39">
        <f t="shared" si="22"/>
        <v>-118.227857985575</v>
      </c>
      <c r="AL39">
        <f t="shared" si="26"/>
        <v>-52402.610903255365</v>
      </c>
      <c r="AN39">
        <f t="shared" si="27"/>
        <v>0</v>
      </c>
      <c r="AO39">
        <f t="shared" si="27"/>
        <v>0</v>
      </c>
      <c r="AP39">
        <f t="shared" si="27"/>
        <v>-0.23214470622919001</v>
      </c>
      <c r="AQ39">
        <f t="shared" si="27"/>
        <v>-2323.3532188257145</v>
      </c>
      <c r="AR39">
        <f t="shared" si="27"/>
        <v>-2323.5853635319436</v>
      </c>
      <c r="AS39">
        <f t="shared" si="27"/>
        <v>61.976417332976894</v>
      </c>
      <c r="AT39">
        <f t="shared" si="27"/>
        <v>-5.1140544410480127</v>
      </c>
      <c r="AU39">
        <f t="shared" si="23"/>
        <v>-2266.723000640015</v>
      </c>
      <c r="AW39">
        <v>36</v>
      </c>
      <c r="AX39">
        <f>IF(Z39&gt;0, (R39*SUMPRODUCT(K39:$K$98, X39:$X$98)-K39*$AZ$3)/Z39, 0)</f>
        <v>-29084.087273147084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2000000</v>
      </c>
      <c r="S40">
        <f t="shared" si="1"/>
        <v>-50873.091562934045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-3121.7541210681011</v>
      </c>
      <c r="AC40">
        <f t="shared" si="2"/>
        <v>-4190.5996948651446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-47777.026805239831</v>
      </c>
      <c r="AI40">
        <f t="shared" si="25"/>
        <v>-47781.145485239533</v>
      </c>
      <c r="AJ40">
        <f t="shared" si="7"/>
        <v>1068.8455737970435</v>
      </c>
      <c r="AK40">
        <f t="shared" si="22"/>
        <v>-218.52278847476708</v>
      </c>
      <c r="AL40">
        <f t="shared" si="26"/>
        <v>-46930.822699917255</v>
      </c>
      <c r="AN40">
        <f t="shared" si="27"/>
        <v>0</v>
      </c>
      <c r="AO40">
        <f t="shared" si="27"/>
        <v>0</v>
      </c>
      <c r="AP40">
        <f t="shared" si="27"/>
        <v>-0.15906900109348876</v>
      </c>
      <c r="AQ40">
        <f t="shared" si="27"/>
        <v>-1845.2134979353805</v>
      </c>
      <c r="AR40">
        <f t="shared" si="27"/>
        <v>-1845.372566936474</v>
      </c>
      <c r="AS40">
        <f t="shared" si="27"/>
        <v>41.280264006769251</v>
      </c>
      <c r="AT40">
        <f t="shared" si="27"/>
        <v>-8.4396461199610666</v>
      </c>
      <c r="AU40">
        <f t="shared" si="23"/>
        <v>-1812.5319490496656</v>
      </c>
      <c r="AW40">
        <v>37</v>
      </c>
      <c r="AX40">
        <f>IF(Z40&gt;0, (R40*SUMPRODUCT(K40:$K$98, X40:$X$98)-K40*$AZ$3)/Z40, 0)</f>
        <v>-50873.091562934045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2000000</v>
      </c>
      <c r="S41">
        <f t="shared" si="1"/>
        <v>-80647.604531120887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-4190.5996948651446</v>
      </c>
      <c r="AC41">
        <f t="shared" si="2"/>
        <v>-4915.7170811677834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-41193.637664806774</v>
      </c>
      <c r="AI41">
        <f t="shared" si="25"/>
        <v>-41196.685317064861</v>
      </c>
      <c r="AJ41">
        <f t="shared" si="7"/>
        <v>725.11738630263881</v>
      </c>
      <c r="AK41">
        <f t="shared" si="22"/>
        <v>-293.34197864056017</v>
      </c>
      <c r="AL41">
        <f t="shared" si="26"/>
        <v>-40764.909909402777</v>
      </c>
      <c r="AN41">
        <f t="shared" si="27"/>
        <v>0</v>
      </c>
      <c r="AO41">
        <f t="shared" si="27"/>
        <v>0</v>
      </c>
      <c r="AP41">
        <f t="shared" si="27"/>
        <v>-0.10509326679407169</v>
      </c>
      <c r="AQ41">
        <f t="shared" si="27"/>
        <v>-1420.4947240426275</v>
      </c>
      <c r="AR41">
        <f t="shared" si="27"/>
        <v>-1420.5998173094215</v>
      </c>
      <c r="AS41">
        <f t="shared" si="27"/>
        <v>25.004478359881929</v>
      </c>
      <c r="AT41">
        <f t="shared" si="27"/>
        <v>-10.115414821816888</v>
      </c>
      <c r="AU41">
        <f t="shared" si="23"/>
        <v>-1405.7107537713564</v>
      </c>
      <c r="AW41">
        <v>38</v>
      </c>
      <c r="AX41">
        <f>IF(Z41&gt;0, (R41*SUMPRODUCT(K41:$K$98, X41:$X$98)-K41*$AZ$3)/Z41, 0)</f>
        <v>-80647.604531120887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2000000</v>
      </c>
      <c r="S42">
        <f t="shared" si="1"/>
        <v>-123463.67350977978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-4915.7170811677834</v>
      </c>
      <c r="AC42">
        <f t="shared" si="2"/>
        <v>-5336.1259912526057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-34246.607884664649</v>
      </c>
      <c r="AI42">
        <f t="shared" si="25"/>
        <v>-34248.768895203037</v>
      </c>
      <c r="AJ42">
        <f t="shared" si="7"/>
        <v>420.40891008482231</v>
      </c>
      <c r="AK42">
        <f t="shared" si="22"/>
        <v>-344.10019568174488</v>
      </c>
      <c r="AL42">
        <f t="shared" si="26"/>
        <v>-34172.460180799957</v>
      </c>
      <c r="AN42">
        <f t="shared" si="27"/>
        <v>0</v>
      </c>
      <c r="AO42">
        <f t="shared" si="27"/>
        <v>0</v>
      </c>
      <c r="AP42">
        <f t="shared" si="27"/>
        <v>-6.6534721361883181E-2</v>
      </c>
      <c r="AQ42">
        <f t="shared" si="27"/>
        <v>-1054.4087928864928</v>
      </c>
      <c r="AR42">
        <f t="shared" si="27"/>
        <v>-1054.4753276078548</v>
      </c>
      <c r="AS42">
        <f t="shared" si="27"/>
        <v>12.943846961256623</v>
      </c>
      <c r="AT42">
        <f t="shared" si="27"/>
        <v>-10.59440027411484</v>
      </c>
      <c r="AU42">
        <f t="shared" si="23"/>
        <v>-1052.1258809207129</v>
      </c>
      <c r="AW42">
        <v>39</v>
      </c>
      <c r="AX42">
        <f>IF(Z42&gt;0, (R42*SUMPRODUCT(K42:$K$98, X42:$X$98)-K42*$AZ$3)/Z42, 0)</f>
        <v>-123463.67350977978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2000000</v>
      </c>
      <c r="S43">
        <f t="shared" si="1"/>
        <v>-188655.9295785999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-5336.1259912526057</v>
      </c>
      <c r="AC43">
        <f t="shared" si="2"/>
        <v>-5497.6010216767736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-27294.244423232838</v>
      </c>
      <c r="AI43">
        <f t="shared" si="25"/>
        <v>-27295.70146755526</v>
      </c>
      <c r="AJ43">
        <f t="shared" si="7"/>
        <v>161.47503042416793</v>
      </c>
      <c r="AK43">
        <f t="shared" si="22"/>
        <v>-373.52881938768246</v>
      </c>
      <c r="AL43">
        <f t="shared" si="26"/>
        <v>-27507.755256518776</v>
      </c>
      <c r="AN43">
        <f t="shared" si="27"/>
        <v>0</v>
      </c>
      <c r="AO43">
        <f t="shared" si="27"/>
        <v>0</v>
      </c>
      <c r="AP43">
        <f t="shared" si="27"/>
        <v>-4.0054028081764254E-2</v>
      </c>
      <c r="AQ43">
        <f t="shared" si="27"/>
        <v>-750.31652488172824</v>
      </c>
      <c r="AR43">
        <f t="shared" si="27"/>
        <v>-750.35657890980997</v>
      </c>
      <c r="AS43">
        <f t="shared" si="27"/>
        <v>4.4389352496566623</v>
      </c>
      <c r="AT43">
        <f t="shared" si="27"/>
        <v>-10.268276394109646</v>
      </c>
      <c r="AU43">
        <f t="shared" si="23"/>
        <v>-756.18592005426308</v>
      </c>
      <c r="AW43">
        <v>40</v>
      </c>
      <c r="AX43">
        <f>IF(Z43&gt;0, (R43*SUMPRODUCT(K43:$K$98, X43:$X$98)-K43*$AZ$3)/Z43, 0)</f>
        <v>-188655.9295785999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2000000</v>
      </c>
      <c r="S44">
        <f t="shared" si="1"/>
        <v>-293811.4028492627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-5497.6010216767736</v>
      </c>
      <c r="AC44">
        <f t="shared" si="2"/>
        <v>-5450.655258645711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-20595.866548582224</v>
      </c>
      <c r="AI44">
        <f t="shared" si="25"/>
        <v>-20596.794125797707</v>
      </c>
      <c r="AJ44">
        <f t="shared" si="7"/>
        <v>-46.945763031062597</v>
      </c>
      <c r="AK44">
        <f t="shared" si="22"/>
        <v>-384.83207151737417</v>
      </c>
      <c r="AL44">
        <f t="shared" si="26"/>
        <v>-21028.571960346148</v>
      </c>
      <c r="AN44">
        <f t="shared" si="27"/>
        <v>0</v>
      </c>
      <c r="AO44">
        <f t="shared" si="27"/>
        <v>0</v>
      </c>
      <c r="AP44">
        <f t="shared" si="27"/>
        <v>-2.2766983073466557E-2</v>
      </c>
      <c r="AQ44">
        <f t="shared" si="27"/>
        <v>-505.51666995228794</v>
      </c>
      <c r="AR44">
        <f t="shared" si="27"/>
        <v>-505.53943693536144</v>
      </c>
      <c r="AS44">
        <f t="shared" si="27"/>
        <v>-1.1522635252977809</v>
      </c>
      <c r="AT44">
        <f t="shared" si="27"/>
        <v>-9.4455373764157251</v>
      </c>
      <c r="AU44">
        <f t="shared" si="23"/>
        <v>-516.13723783707496</v>
      </c>
      <c r="AW44">
        <v>41</v>
      </c>
      <c r="AX44">
        <f>IF(Z44&gt;0, (R44*SUMPRODUCT(K44:$K$98, X44:$X$98)-K44*$AZ$3)/Z44, 0)</f>
        <v>-293811.4028492627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2000000</v>
      </c>
      <c r="S45">
        <f t="shared" si="1"/>
        <v>-473278.64251063578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-5450.655258645711</v>
      </c>
      <c r="AC45">
        <f t="shared" si="2"/>
        <v>-5244.3306001044357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-14570.353700687579</v>
      </c>
      <c r="AI45">
        <f t="shared" si="25"/>
        <v>-14570.907743288391</v>
      </c>
      <c r="AJ45">
        <f t="shared" si="7"/>
        <v>-206.32465854127531</v>
      </c>
      <c r="AK45">
        <f t="shared" si="22"/>
        <v>-381.54586810519982</v>
      </c>
      <c r="AL45">
        <f t="shared" si="26"/>
        <v>-15158.778269934868</v>
      </c>
      <c r="AN45">
        <f t="shared" si="27"/>
        <v>0</v>
      </c>
      <c r="AO45">
        <f t="shared" si="27"/>
        <v>0</v>
      </c>
      <c r="AP45">
        <f t="shared" si="27"/>
        <v>-1.2141729381604689E-2</v>
      </c>
      <c r="AQ45">
        <f t="shared" si="27"/>
        <v>-319.30629769052274</v>
      </c>
      <c r="AR45">
        <f t="shared" si="27"/>
        <v>-319.31843941990434</v>
      </c>
      <c r="AS45">
        <f t="shared" si="27"/>
        <v>-4.521562358363818</v>
      </c>
      <c r="AT45">
        <f t="shared" si="27"/>
        <v>-8.3614990443257859</v>
      </c>
      <c r="AU45">
        <f t="shared" si="23"/>
        <v>-332.20150082259403</v>
      </c>
      <c r="AW45">
        <v>42</v>
      </c>
      <c r="AX45">
        <f>IF(Z45&gt;0, (R45*SUMPRODUCT(K45:$K$98, X45:$X$98)-K45*$AZ$3)/Z45, 0)</f>
        <v>-473278.64251063578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2000000</v>
      </c>
      <c r="S46">
        <f t="shared" si="1"/>
        <v>-753379.5431638083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-5244.3306001044357</v>
      </c>
      <c r="AC46">
        <f t="shared" si="2"/>
        <v>-4928.064283068562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-8857.5329786025031</v>
      </c>
      <c r="AI46">
        <f t="shared" si="25"/>
        <v>-8857.8600424528413</v>
      </c>
      <c r="AJ46">
        <f t="shared" si="7"/>
        <v>-316.26631703587373</v>
      </c>
      <c r="AK46">
        <f t="shared" si="22"/>
        <v>-367.10314200731051</v>
      </c>
      <c r="AL46">
        <f t="shared" si="26"/>
        <v>-9541.2295014960255</v>
      </c>
      <c r="AN46">
        <f t="shared" si="27"/>
        <v>0</v>
      </c>
      <c r="AO46">
        <f t="shared" si="27"/>
        <v>0</v>
      </c>
      <c r="AP46">
        <f t="shared" si="27"/>
        <v>-6.3995864789001813E-3</v>
      </c>
      <c r="AQ46">
        <f t="shared" si="27"/>
        <v>-173.31340112215855</v>
      </c>
      <c r="AR46">
        <f t="shared" si="27"/>
        <v>-173.31980070863744</v>
      </c>
      <c r="AS46">
        <f t="shared" si="27"/>
        <v>-6.1883135178023689</v>
      </c>
      <c r="AT46">
        <f t="shared" si="27"/>
        <v>-7.183026499321711</v>
      </c>
      <c r="AU46">
        <f t="shared" si="23"/>
        <v>-186.69114072576153</v>
      </c>
      <c r="AW46">
        <v>43</v>
      </c>
      <c r="AX46">
        <f>IF(Z46&gt;0, (R46*SUMPRODUCT(K46:$K$98, X46:$X$98)-K46*$AZ$3)/Z46, 0)</f>
        <v>-753379.5431638083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0.407215198</v>
      </c>
      <c r="Q47" s="4">
        <f t="shared" si="21"/>
        <v>50</v>
      </c>
      <c r="R47">
        <f t="shared" si="0"/>
        <v>2000000</v>
      </c>
      <c r="S47">
        <f t="shared" si="1"/>
        <v>-1189327.2872027839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-4928.064283068562</v>
      </c>
      <c r="AC47">
        <f t="shared" si="2"/>
        <v>-4533.9021353278686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-5327.4148229696621</v>
      </c>
      <c r="AI47">
        <f t="shared" si="25"/>
        <v>-5327.6054308109233</v>
      </c>
      <c r="AJ47">
        <f t="shared" si="7"/>
        <v>-394.1621477406934</v>
      </c>
      <c r="AK47">
        <f t="shared" si="22"/>
        <v>-344.96449981479935</v>
      </c>
      <c r="AL47">
        <f t="shared" si="26"/>
        <v>-6066.7320783664163</v>
      </c>
      <c r="AN47">
        <f t="shared" si="27"/>
        <v>0</v>
      </c>
      <c r="AO47">
        <f t="shared" si="27"/>
        <v>0</v>
      </c>
      <c r="AP47">
        <f t="shared" si="27"/>
        <v>-3.3299836955247492E-3</v>
      </c>
      <c r="AQ47">
        <f t="shared" si="27"/>
        <v>-93.071745540123558</v>
      </c>
      <c r="AR47">
        <f t="shared" si="27"/>
        <v>-93.075075523819095</v>
      </c>
      <c r="AS47">
        <f t="shared" si="27"/>
        <v>-6.8861465335678291</v>
      </c>
      <c r="AT47">
        <f t="shared" si="27"/>
        <v>-6.0266469223888786</v>
      </c>
      <c r="AU47">
        <f t="shared" si="23"/>
        <v>-105.98786897977581</v>
      </c>
      <c r="AW47">
        <v>44</v>
      </c>
      <c r="AX47">
        <f>IF(Z47&gt;0, (R47*SUMPRODUCT(K47:$K$98, X47:$X$98)-K47*$AZ$3)/Z47, 0)</f>
        <v>-1189327.2872027839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2000000</v>
      </c>
      <c r="S48">
        <f t="shared" si="1"/>
        <v>-1881411.8707073459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-4533.9021353278686</v>
      </c>
      <c r="AC48">
        <f t="shared" si="2"/>
        <v>-4120.2992836690164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-3168.0627678124556</v>
      </c>
      <c r="AI48">
        <f t="shared" si="25"/>
        <v>-3168.1722680061084</v>
      </c>
      <c r="AJ48">
        <f t="shared" si="7"/>
        <v>-413.60285165885216</v>
      </c>
      <c r="AK48">
        <f t="shared" si="22"/>
        <v>-317.37314947295084</v>
      </c>
      <c r="AL48">
        <f t="shared" si="26"/>
        <v>-3899.1482691379115</v>
      </c>
      <c r="AN48">
        <f t="shared" si="27"/>
        <v>0</v>
      </c>
      <c r="AO48">
        <f t="shared" si="27"/>
        <v>0</v>
      </c>
      <c r="AP48">
        <f t="shared" si="27"/>
        <v>-1.7080406758054282E-3</v>
      </c>
      <c r="AQ48">
        <f t="shared" si="27"/>
        <v>-49.417082202407919</v>
      </c>
      <c r="AR48">
        <f t="shared" si="27"/>
        <v>-49.418790243083727</v>
      </c>
      <c r="AS48">
        <f t="shared" si="27"/>
        <v>-6.4515912775582311</v>
      </c>
      <c r="AT48">
        <f t="shared" si="27"/>
        <v>-4.9505505937849383</v>
      </c>
      <c r="AU48">
        <f t="shared" si="23"/>
        <v>-60.820932114426896</v>
      </c>
      <c r="AW48">
        <v>45</v>
      </c>
      <c r="AX48">
        <f>IF(Z48&gt;0, (R48*SUMPRODUCT(K48:$K$98, X48:$X$98)-K48*$AZ$3)/Z48, 0)</f>
        <v>-1881411.8707073459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0.424706421</v>
      </c>
      <c r="Q49" s="4">
        <f t="shared" si="21"/>
        <v>50</v>
      </c>
      <c r="R49">
        <f t="shared" si="0"/>
        <v>2000000</v>
      </c>
      <c r="S49">
        <f t="shared" si="1"/>
        <v>-3002700.2936499245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-4120.2992836690164</v>
      </c>
      <c r="AC49">
        <f t="shared" si="2"/>
        <v>-3717.3283326580527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-1860.2174138063913</v>
      </c>
      <c r="AI49">
        <f t="shared" si="25"/>
        <v>-1860.2793135627626</v>
      </c>
      <c r="AJ49">
        <f t="shared" si="7"/>
        <v>-402.97095101096374</v>
      </c>
      <c r="AK49">
        <f t="shared" si="22"/>
        <v>-288.42094985683116</v>
      </c>
      <c r="AL49">
        <f t="shared" si="26"/>
        <v>-2551.6712144305575</v>
      </c>
      <c r="AN49">
        <f t="shared" si="27"/>
        <v>0</v>
      </c>
      <c r="AO49">
        <f t="shared" si="27"/>
        <v>0</v>
      </c>
      <c r="AP49">
        <f t="shared" si="27"/>
        <v>-8.620932381282403E-4</v>
      </c>
      <c r="AQ49">
        <f t="shared" si="27"/>
        <v>-25.907708655133735</v>
      </c>
      <c r="AR49">
        <f t="shared" si="27"/>
        <v>-25.908570748371865</v>
      </c>
      <c r="AS49">
        <f t="shared" si="27"/>
        <v>-5.6122762413623999</v>
      </c>
      <c r="AT49">
        <f t="shared" si="27"/>
        <v>-4.0169100038891621</v>
      </c>
      <c r="AU49">
        <f t="shared" si="23"/>
        <v>-35.537756993623425</v>
      </c>
      <c r="AW49">
        <v>46</v>
      </c>
      <c r="AX49">
        <f>IF(Z49&gt;0, (R49*SUMPRODUCT(K49:$K$98, X49:$X$98)-K49*$AZ$3)/Z49, 0)</f>
        <v>-3002700.2936499245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2000000</v>
      </c>
      <c r="S50">
        <f t="shared" si="1"/>
        <v>-4849876.3136582104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-3717.3283326580527</v>
      </c>
      <c r="AC50">
        <f t="shared" si="2"/>
        <v>-3339.318154515533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-1074.1568194741051</v>
      </c>
      <c r="AI50">
        <f t="shared" si="25"/>
        <v>-1074.1912463124258</v>
      </c>
      <c r="AJ50">
        <f t="shared" si="7"/>
        <v>-378.01017814251964</v>
      </c>
      <c r="AK50">
        <f t="shared" si="22"/>
        <v>-260.21298328606372</v>
      </c>
      <c r="AL50">
        <f t="shared" si="26"/>
        <v>-1712.4144077410092</v>
      </c>
      <c r="AN50">
        <f t="shared" si="27"/>
        <v>0</v>
      </c>
      <c r="AO50">
        <f t="shared" si="27"/>
        <v>0</v>
      </c>
      <c r="AP50">
        <f t="shared" si="27"/>
        <v>-4.2809920002529633E-4</v>
      </c>
      <c r="AQ50">
        <f t="shared" si="27"/>
        <v>-13.357185775665213</v>
      </c>
      <c r="AR50">
        <f t="shared" si="27"/>
        <v>-13.35761387486524</v>
      </c>
      <c r="AS50">
        <f t="shared" si="27"/>
        <v>-4.7005726566200492</v>
      </c>
      <c r="AT50">
        <f t="shared" si="27"/>
        <v>-3.2357595241016015</v>
      </c>
      <c r="AU50">
        <f t="shared" si="23"/>
        <v>-21.29394605558689</v>
      </c>
      <c r="AW50">
        <v>47</v>
      </c>
      <c r="AX50">
        <f>IF(Z50&gt;0, (R50*SUMPRODUCT(K50:$K$98, X50:$X$98)-K50*$AZ$3)/Z50, 0)</f>
        <v>-4849876.3136582104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2000000</v>
      </c>
      <c r="S51">
        <f t="shared" si="1"/>
        <v>-7954145.9831688358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-3339.318154515533</v>
      </c>
      <c r="AC51">
        <f t="shared" si="2"/>
        <v>-2992.0343699361511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-610.98208921375215</v>
      </c>
      <c r="AI51">
        <f t="shared" si="25"/>
        <v>-611.00089723145936</v>
      </c>
      <c r="AJ51">
        <f t="shared" si="7"/>
        <v>-347.28378457938197</v>
      </c>
      <c r="AK51">
        <f t="shared" si="22"/>
        <v>-233.75227081608733</v>
      </c>
      <c r="AL51">
        <f t="shared" si="26"/>
        <v>-1192.0369526269287</v>
      </c>
      <c r="AN51">
        <f t="shared" si="27"/>
        <v>0</v>
      </c>
      <c r="AO51">
        <f t="shared" si="27"/>
        <v>0</v>
      </c>
      <c r="AP51">
        <f t="shared" si="27"/>
        <v>-2.088200900198591E-4</v>
      </c>
      <c r="AQ51">
        <f t="shared" si="27"/>
        <v>-6.7835609715286109</v>
      </c>
      <c r="AR51">
        <f t="shared" si="27"/>
        <v>-6.7837697916186315</v>
      </c>
      <c r="AS51">
        <f t="shared" si="27"/>
        <v>-3.855793432748666</v>
      </c>
      <c r="AT51">
        <f t="shared" si="27"/>
        <v>-2.595285212623391</v>
      </c>
      <c r="AU51">
        <f t="shared" si="23"/>
        <v>-13.234848436990688</v>
      </c>
      <c r="AW51">
        <v>48</v>
      </c>
      <c r="AX51">
        <f>IF(Z51&gt;0, (R51*SUMPRODUCT(K51:$K$98, X51:$X$98)-K51*$AZ$3)/Z51, 0)</f>
        <v>-7954145.9831688358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2000000</v>
      </c>
      <c r="S52">
        <f t="shared" si="1"/>
        <v>-13276539.547039496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-2992.0343699361511</v>
      </c>
      <c r="AC52">
        <f t="shared" si="2"/>
        <v>-2676.8170645192449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-341.55732630192648</v>
      </c>
      <c r="AI52">
        <f t="shared" si="25"/>
        <v>-341.567407306299</v>
      </c>
      <c r="AJ52">
        <f t="shared" si="7"/>
        <v>-315.21730541690613</v>
      </c>
      <c r="AK52">
        <f t="shared" si="22"/>
        <v>-209.44240589553058</v>
      </c>
      <c r="AL52">
        <f t="shared" si="26"/>
        <v>-866.22711861873563</v>
      </c>
      <c r="AN52">
        <f t="shared" si="27"/>
        <v>0</v>
      </c>
      <c r="AO52">
        <f t="shared" si="27"/>
        <v>0</v>
      </c>
      <c r="AP52">
        <f t="shared" si="27"/>
        <v>-9.9934405698552507E-5</v>
      </c>
      <c r="AQ52">
        <f t="shared" si="27"/>
        <v>-3.3859055263314897</v>
      </c>
      <c r="AR52">
        <f t="shared" si="27"/>
        <v>-3.3860054607371879</v>
      </c>
      <c r="AS52">
        <f t="shared" si="27"/>
        <v>-3.124793216887304</v>
      </c>
      <c r="AT52">
        <f t="shared" si="27"/>
        <v>-2.0762318502955215</v>
      </c>
      <c r="AU52">
        <f t="shared" si="23"/>
        <v>-8.5870305279200121</v>
      </c>
      <c r="AW52">
        <v>49</v>
      </c>
      <c r="AX52">
        <f>IF(Z52&gt;0, (R52*SUMPRODUCT(K52:$K$98, X52:$X$98)-K52*$AZ$3)/Z52, 0)</f>
        <v>-13276539.547039496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2000000</v>
      </c>
      <c r="S53">
        <f t="shared" si="1"/>
        <v>-22590391.347074997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-2676.8170645192449</v>
      </c>
      <c r="AC53">
        <f t="shared" si="2"/>
        <v>-2392.7021964844735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-187.37415241344044</v>
      </c>
      <c r="AI53">
        <f t="shared" si="25"/>
        <v>-187.37944825395891</v>
      </c>
      <c r="AJ53">
        <f t="shared" si="7"/>
        <v>-284.11486803477146</v>
      </c>
      <c r="AK53">
        <f t="shared" si="22"/>
        <v>-187.37719451634717</v>
      </c>
      <c r="AL53">
        <f t="shared" si="26"/>
        <v>-658.87151080507761</v>
      </c>
      <c r="AN53">
        <f t="shared" si="27"/>
        <v>0</v>
      </c>
      <c r="AO53">
        <f t="shared" si="27"/>
        <v>0</v>
      </c>
      <c r="AP53">
        <f t="shared" si="27"/>
        <v>-4.6873578065640132E-5</v>
      </c>
      <c r="AQ53">
        <f t="shared" si="27"/>
        <v>-1.6584519360017864</v>
      </c>
      <c r="AR53">
        <f t="shared" si="27"/>
        <v>-1.6584988095798521</v>
      </c>
      <c r="AS53">
        <f t="shared" si="27"/>
        <v>-2.5147057204532555</v>
      </c>
      <c r="AT53">
        <f t="shared" si="27"/>
        <v>-1.6584788617084019</v>
      </c>
      <c r="AU53">
        <f t="shared" si="23"/>
        <v>-5.8316833917415094</v>
      </c>
      <c r="AW53">
        <v>50</v>
      </c>
      <c r="AX53">
        <f>IF(Z53&gt;0, (R53*SUMPRODUCT(K53:$K$98, X53:$X$98)-K53*$AZ$3)/Z53, 0)</f>
        <v>-22590391.347074997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2000000</v>
      </c>
      <c r="S54">
        <f t="shared" si="1"/>
        <v>-39274393.295760311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-2392.7021964844735</v>
      </c>
      <c r="AC54">
        <f t="shared" si="2"/>
        <v>-2137.6635291694911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-100.85740794696194</v>
      </c>
      <c r="AI54">
        <f t="shared" si="25"/>
        <v>-100.86012939387656</v>
      </c>
      <c r="AJ54">
        <f t="shared" si="7"/>
        <v>-255.03866731498238</v>
      </c>
      <c r="AK54">
        <f t="shared" si="22"/>
        <v>-167.48915375391317</v>
      </c>
      <c r="AL54">
        <f t="shared" si="26"/>
        <v>-523.3879504627721</v>
      </c>
      <c r="AN54">
        <f t="shared" si="27"/>
        <v>0</v>
      </c>
      <c r="AO54">
        <f t="shared" si="27"/>
        <v>0</v>
      </c>
      <c r="AP54">
        <f t="shared" si="27"/>
        <v>-2.1506763178255987E-5</v>
      </c>
      <c r="AQ54">
        <f t="shared" si="27"/>
        <v>-0.79704526876203674</v>
      </c>
      <c r="AR54">
        <f t="shared" si="27"/>
        <v>-0.79706677552521488</v>
      </c>
      <c r="AS54">
        <f t="shared" si="27"/>
        <v>-2.015492637305131</v>
      </c>
      <c r="AT54">
        <f t="shared" si="27"/>
        <v>-1.3236155904256017</v>
      </c>
      <c r="AU54">
        <f t="shared" si="23"/>
        <v>-4.1361750032559472</v>
      </c>
      <c r="AW54">
        <v>51</v>
      </c>
      <c r="AX54">
        <f>IF(Z54&gt;0, (R54*SUMPRODUCT(K54:$K$98, X54:$X$98)-K54*$AZ$3)/Z54, 0)</f>
        <v>-39274393.295760311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2000000</v>
      </c>
      <c r="S55">
        <f t="shared" si="1"/>
        <v>-69860953.510402977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-2137.6635291694911</v>
      </c>
      <c r="AC55">
        <f t="shared" si="2"/>
        <v>-1909.2667179641599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-53.110246603042555</v>
      </c>
      <c r="AI55">
        <f t="shared" si="25"/>
        <v>-53.111613079322957</v>
      </c>
      <c r="AJ55">
        <f t="shared" si="7"/>
        <v>-228.39681120533123</v>
      </c>
      <c r="AK55">
        <f t="shared" si="22"/>
        <v>-149.63644704186439</v>
      </c>
      <c r="AL55">
        <f t="shared" si="26"/>
        <v>-431.14487132651857</v>
      </c>
      <c r="AN55">
        <f t="shared" si="27"/>
        <v>0</v>
      </c>
      <c r="AO55">
        <f t="shared" si="27"/>
        <v>0</v>
      </c>
      <c r="AP55">
        <f t="shared" si="27"/>
        <v>-9.641825349734193E-6</v>
      </c>
      <c r="AQ55">
        <f t="shared" si="27"/>
        <v>-0.37474468409896888</v>
      </c>
      <c r="AR55">
        <f t="shared" si="27"/>
        <v>-0.37475432592431862</v>
      </c>
      <c r="AS55">
        <f t="shared" si="27"/>
        <v>-1.6115626708359214</v>
      </c>
      <c r="AT55">
        <f t="shared" si="27"/>
        <v>-1.055831344477002</v>
      </c>
      <c r="AU55">
        <f t="shared" si="23"/>
        <v>-3.0421483412372421</v>
      </c>
      <c r="AW55">
        <v>52</v>
      </c>
      <c r="AX55">
        <f>IF(Z55&gt;0, (R55*SUMPRODUCT(K55:$K$98, X55:$X$98)-K55*$AZ$3)/Z55, 0)</f>
        <v>-69860953.510402977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2000000</v>
      </c>
      <c r="S56">
        <f t="shared" si="1"/>
        <v>-127411802.92657825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-1909.2667179641599</v>
      </c>
      <c r="AC56">
        <f t="shared" si="2"/>
        <v>-1705.0040907963898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-27.348784943365168</v>
      </c>
      <c r="AI56">
        <f t="shared" si="25"/>
        <v>-27.349454035259182</v>
      </c>
      <c r="AJ56">
        <f t="shared" si="7"/>
        <v>-204.26262716777001</v>
      </c>
      <c r="AK56">
        <f t="shared" si="22"/>
        <v>-133.6486702574912</v>
      </c>
      <c r="AL56">
        <f t="shared" si="26"/>
        <v>-365.2607514605204</v>
      </c>
      <c r="AN56">
        <f t="shared" si="27"/>
        <v>0</v>
      </c>
      <c r="AO56">
        <f t="shared" si="27"/>
        <v>0</v>
      </c>
      <c r="AP56">
        <f t="shared" si="27"/>
        <v>-4.2152652550361378E-6</v>
      </c>
      <c r="AQ56">
        <f t="shared" si="27"/>
        <v>-0.17229678609272772</v>
      </c>
      <c r="AR56">
        <f t="shared" si="27"/>
        <v>-0.17230100135798276</v>
      </c>
      <c r="AS56">
        <f t="shared" si="27"/>
        <v>-1.286850375720326</v>
      </c>
      <c r="AT56">
        <f t="shared" si="27"/>
        <v>-0.84198389064150669</v>
      </c>
      <c r="AU56">
        <f t="shared" si="23"/>
        <v>-2.3011352677198156</v>
      </c>
      <c r="AW56">
        <v>53</v>
      </c>
      <c r="AX56">
        <f>IF(Z56&gt;0, (R56*SUMPRODUCT(K56:$K$98, X56:$X$98)-K56*$AZ$3)/Z56, 0)</f>
        <v>-127411802.92657825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2000000</v>
      </c>
      <c r="S57">
        <f t="shared" si="1"/>
        <v>-238788526.06347707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-1705.0040907963898</v>
      </c>
      <c r="AC57">
        <f t="shared" si="2"/>
        <v>-1522.4644484290282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-13.744467781926305</v>
      </c>
      <c r="AI57">
        <f t="shared" si="25"/>
        <v>-13.744786571206831</v>
      </c>
      <c r="AJ57">
        <f t="shared" si="7"/>
        <v>-182.53964236736169</v>
      </c>
      <c r="AK57">
        <f t="shared" si="22"/>
        <v>-119.3502863557473</v>
      </c>
      <c r="AL57">
        <f t="shared" si="26"/>
        <v>-315.63471529431581</v>
      </c>
      <c r="AN57">
        <f t="shared" si="27"/>
        <v>0</v>
      </c>
      <c r="AO57">
        <f t="shared" si="27"/>
        <v>0</v>
      </c>
      <c r="AP57">
        <f t="shared" si="27"/>
        <v>-1.7931838846200207E-6</v>
      </c>
      <c r="AQ57">
        <f t="shared" si="27"/>
        <v>-7.7312380418262591E-2</v>
      </c>
      <c r="AR57">
        <f t="shared" si="27"/>
        <v>-7.7314173602147221E-2</v>
      </c>
      <c r="AS57">
        <f t="shared" si="27"/>
        <v>-1.0267821567217625</v>
      </c>
      <c r="AT57">
        <f t="shared" si="27"/>
        <v>-0.67134318244739621</v>
      </c>
      <c r="AU57">
        <f t="shared" si="23"/>
        <v>-1.7754395127713058</v>
      </c>
      <c r="AW57">
        <v>54</v>
      </c>
      <c r="AX57">
        <f>IF(Z57&gt;0, (R57*SUMPRODUCT(K57:$K$98, X57:$X$98)-K57*$AZ$3)/Z57, 0)</f>
        <v>-238788526.06347707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2000000</v>
      </c>
      <c r="S58">
        <f t="shared" si="1"/>
        <v>-460495121.30295521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-1522.4644484290282</v>
      </c>
      <c r="AC58">
        <f t="shared" si="2"/>
        <v>-1359.406100851005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-6.7199490895832579</v>
      </c>
      <c r="AI58">
        <f t="shared" si="25"/>
        <v>-6.7200966922437386</v>
      </c>
      <c r="AJ58">
        <f t="shared" si="7"/>
        <v>-163.05834757802313</v>
      </c>
      <c r="AK58">
        <f t="shared" si="22"/>
        <v>-106.57251139003198</v>
      </c>
      <c r="AL58">
        <f t="shared" si="26"/>
        <v>-276.35095566029884</v>
      </c>
      <c r="AN58">
        <f t="shared" si="27"/>
        <v>0</v>
      </c>
      <c r="AO58">
        <f t="shared" si="27"/>
        <v>0</v>
      </c>
      <c r="AP58">
        <f t="shared" si="27"/>
        <v>-7.4130559933438477E-7</v>
      </c>
      <c r="AQ58">
        <f t="shared" si="27"/>
        <v>-3.3749634804261061E-2</v>
      </c>
      <c r="AR58">
        <f t="shared" si="27"/>
        <v>-3.3750376109860397E-2</v>
      </c>
      <c r="AS58">
        <f t="shared" si="27"/>
        <v>-0.81892877597467462</v>
      </c>
      <c r="AT58">
        <f t="shared" si="27"/>
        <v>-0.53523967096149361</v>
      </c>
      <c r="AU58">
        <f t="shared" si="23"/>
        <v>-1.3879188230460286</v>
      </c>
      <c r="AW58">
        <v>55</v>
      </c>
      <c r="AX58">
        <f>IF(Z58&gt;0, (R58*SUMPRODUCT(K58:$K$98, X58:$X$98)-K58*$AZ$3)/Z58, 0)</f>
        <v>-460495121.30295521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2000000</v>
      </c>
      <c r="S59">
        <f t="shared" si="1"/>
        <v>-915809837.60546839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-1359.406100851005</v>
      </c>
      <c r="AC59">
        <f t="shared" si="2"/>
        <v>-1213.783011237201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-3.1943338136129227</v>
      </c>
      <c r="AI59">
        <f t="shared" si="25"/>
        <v>-3.194400081901458</v>
      </c>
      <c r="AJ59">
        <f t="shared" si="7"/>
        <v>-145.62308961380404</v>
      </c>
      <c r="AK59">
        <f t="shared" si="22"/>
        <v>-95.158427059570357</v>
      </c>
      <c r="AL59">
        <f t="shared" si="26"/>
        <v>-243.97591675527585</v>
      </c>
      <c r="AN59">
        <f t="shared" si="27"/>
        <v>0</v>
      </c>
      <c r="AO59">
        <f t="shared" si="27"/>
        <v>0</v>
      </c>
      <c r="AP59">
        <f t="shared" si="27"/>
        <v>-2.9716032647094096E-7</v>
      </c>
      <c r="AQ59">
        <f t="shared" si="27"/>
        <v>-1.4324034917628107E-2</v>
      </c>
      <c r="AR59">
        <f t="shared" si="27"/>
        <v>-1.4324332077954577E-2</v>
      </c>
      <c r="AS59">
        <f t="shared" si="27"/>
        <v>-0.65300320572375181</v>
      </c>
      <c r="AT59">
        <f t="shared" si="27"/>
        <v>-0.4267095148600592</v>
      </c>
      <c r="AU59">
        <f t="shared" si="23"/>
        <v>-1.0940370526617655</v>
      </c>
      <c r="AW59">
        <v>56</v>
      </c>
      <c r="AX59">
        <f>IF(Z59&gt;0, (R59*SUMPRODUCT(K59:$K$98, X59:$X$98)-K59*$AZ$3)/Z59, 0)</f>
        <v>-915809837.60546839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2000000</v>
      </c>
      <c r="S60">
        <f t="shared" si="1"/>
        <v>-1880525740.3517849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-1213.783011237201</v>
      </c>
      <c r="AC60">
        <f t="shared" si="2"/>
        <v>-1083.7465859430042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-1.4716246495176184</v>
      </c>
      <c r="AI60">
        <f t="shared" si="25"/>
        <v>-1.4716534645070303</v>
      </c>
      <c r="AJ60">
        <f t="shared" si="7"/>
        <v>-130.03642529419676</v>
      </c>
      <c r="AK60">
        <f t="shared" si="22"/>
        <v>-84.964810786604076</v>
      </c>
      <c r="AL60">
        <f t="shared" si="26"/>
        <v>-216.47288954530785</v>
      </c>
      <c r="AN60">
        <f t="shared" si="27"/>
        <v>0</v>
      </c>
      <c r="AO60">
        <f t="shared" si="27"/>
        <v>0</v>
      </c>
      <c r="AP60">
        <f t="shared" si="27"/>
        <v>-1.1536803987808919E-7</v>
      </c>
      <c r="AQ60">
        <f t="shared" si="27"/>
        <v>-5.8920185193847008E-3</v>
      </c>
      <c r="AR60">
        <f t="shared" si="27"/>
        <v>-5.8921338874245791E-3</v>
      </c>
      <c r="AS60">
        <f t="shared" si="27"/>
        <v>-0.52063345519466286</v>
      </c>
      <c r="AT60">
        <f t="shared" si="27"/>
        <v>-0.34017793791017553</v>
      </c>
      <c r="AU60">
        <f t="shared" si="23"/>
        <v>-0.86670352699226294</v>
      </c>
      <c r="AW60">
        <v>57</v>
      </c>
      <c r="AX60">
        <f>IF(Z60&gt;0, (R60*SUMPRODUCT(K60:$K$98, X60:$X$98)-K60*$AZ$3)/Z60, 0)</f>
        <v>-1880525740.3517849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2000000</v>
      </c>
      <c r="S61">
        <f t="shared" si="1"/>
        <v>-3989056658.5520878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-1083.7465859430042</v>
      </c>
      <c r="AC61">
        <f t="shared" si="2"/>
        <v>-967.6357374890996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-0.65592843472287377</v>
      </c>
      <c r="AI61">
        <f t="shared" si="25"/>
        <v>-0.65594056335152351</v>
      </c>
      <c r="AJ61">
        <f t="shared" si="7"/>
        <v>-116.11084845390462</v>
      </c>
      <c r="AK61">
        <f t="shared" si="22"/>
        <v>-75.862261016010308</v>
      </c>
      <c r="AL61">
        <f t="shared" si="26"/>
        <v>-192.62905003326645</v>
      </c>
      <c r="AN61">
        <f t="shared" si="27"/>
        <v>0</v>
      </c>
      <c r="AO61">
        <f t="shared" si="27"/>
        <v>0</v>
      </c>
      <c r="AP61">
        <f t="shared" si="27"/>
        <v>-4.3357149918450689E-8</v>
      </c>
      <c r="AQ61">
        <f t="shared" si="27"/>
        <v>-2.3447982703801258E-3</v>
      </c>
      <c r="AR61">
        <f t="shared" si="27"/>
        <v>-2.3448416275300443E-3</v>
      </c>
      <c r="AS61">
        <f t="shared" si="27"/>
        <v>-0.41507045923708336</v>
      </c>
      <c r="AT61">
        <f t="shared" si="27"/>
        <v>-0.27119071075584744</v>
      </c>
      <c r="AU61">
        <f t="shared" si="23"/>
        <v>-0.68860601162046087</v>
      </c>
      <c r="AW61">
        <v>58</v>
      </c>
      <c r="AX61">
        <f>IF(Z61&gt;0, (R61*SUMPRODUCT(K61:$K$98, X61:$X$98)-K61*$AZ$3)/Z61, 0)</f>
        <v>-3989056658.5520878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2000000</v>
      </c>
      <c r="S62">
        <f t="shared" si="1"/>
        <v>-8758081505.0907955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-967.6357374890996</v>
      </c>
      <c r="AC62">
        <f t="shared" si="2"/>
        <v>-863.96242115127723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-0.28299879138349293</v>
      </c>
      <c r="AI62">
        <f t="shared" si="25"/>
        <v>-0.28300372375607163</v>
      </c>
      <c r="AJ62">
        <f t="shared" si="7"/>
        <v>-103.67331633782237</v>
      </c>
      <c r="AK62">
        <f t="shared" si="22"/>
        <v>-67.734501624236984</v>
      </c>
      <c r="AL62">
        <f t="shared" si="26"/>
        <v>-171.69082168581542</v>
      </c>
      <c r="AN62">
        <f t="shared" si="27"/>
        <v>0</v>
      </c>
      <c r="AO62">
        <f t="shared" si="27"/>
        <v>0</v>
      </c>
      <c r="AP62">
        <f t="shared" si="27"/>
        <v>-1.5742977651332754E-8</v>
      </c>
      <c r="AQ62">
        <f t="shared" si="27"/>
        <v>-9.0326583749191045E-4</v>
      </c>
      <c r="AR62">
        <f t="shared" si="27"/>
        <v>-9.0328158046956188E-4</v>
      </c>
      <c r="AS62">
        <f t="shared" si="27"/>
        <v>-0.33090093582961178</v>
      </c>
      <c r="AT62">
        <f t="shared" si="27"/>
        <v>-0.21619265947254604</v>
      </c>
      <c r="AU62">
        <f t="shared" si="23"/>
        <v>-0.54799687688262733</v>
      </c>
      <c r="AW62">
        <v>59</v>
      </c>
      <c r="AX62">
        <f>IF(Z62&gt;0, (R62*SUMPRODUCT(K62:$K$98, X62:$X$98)-K62*$AZ$3)/Z62, 0)</f>
        <v>-8758081505.0907955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2000000</v>
      </c>
      <c r="S63">
        <f t="shared" si="1"/>
        <v>-19939085981.341869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-863.96242115127723</v>
      </c>
      <c r="AC63">
        <f t="shared" si="2"/>
        <v>-771.39576983131769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-0.11794671529558094</v>
      </c>
      <c r="AI63">
        <f t="shared" si="25"/>
        <v>-0.11794864967655144</v>
      </c>
      <c r="AJ63">
        <f t="shared" si="7"/>
        <v>-92.566651319959533</v>
      </c>
      <c r="AK63">
        <f t="shared" si="22"/>
        <v>-60.47736948058941</v>
      </c>
      <c r="AL63">
        <f t="shared" si="26"/>
        <v>-153.16196945022548</v>
      </c>
      <c r="AN63">
        <f t="shared" si="27"/>
        <v>0</v>
      </c>
      <c r="AO63">
        <f t="shared" si="27"/>
        <v>0</v>
      </c>
      <c r="AP63">
        <f t="shared" si="27"/>
        <v>-5.5125811126309528E-9</v>
      </c>
      <c r="AQ63">
        <f t="shared" si="27"/>
        <v>-3.3612346530974144E-4</v>
      </c>
      <c r="AR63">
        <f t="shared" si="27"/>
        <v>-3.3612897789085406E-4</v>
      </c>
      <c r="AS63">
        <f t="shared" si="27"/>
        <v>-0.26379559223680288</v>
      </c>
      <c r="AT63">
        <f t="shared" si="27"/>
        <v>-0.17234785175399392</v>
      </c>
      <c r="AU63">
        <f t="shared" si="23"/>
        <v>-0.43647957296868761</v>
      </c>
      <c r="AW63">
        <v>60</v>
      </c>
      <c r="AX63">
        <f>IF(Z63&gt;0, (R63*SUMPRODUCT(K63:$K$98, X63:$X$98)-K63*$AZ$3)/Z63, 0)</f>
        <v>-19939085981.341869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0.61246634</v>
      </c>
      <c r="Q64" s="4">
        <f t="shared" si="21"/>
        <v>50</v>
      </c>
      <c r="R64">
        <f t="shared" si="0"/>
        <v>2000000</v>
      </c>
      <c r="S64">
        <f t="shared" si="1"/>
        <v>-47155431367.349182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-771.39576983131769</v>
      </c>
      <c r="AC64">
        <f t="shared" si="2"/>
        <v>-688.74650364603588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-4.7389729326827869E-2</v>
      </c>
      <c r="AI64">
        <f t="shared" si="25"/>
        <v>-4.7390459620755498E-2</v>
      </c>
      <c r="AJ64">
        <f t="shared" si="7"/>
        <v>-82.649266185281817</v>
      </c>
      <c r="AK64">
        <f t="shared" si="22"/>
        <v>-53.997703888192241</v>
      </c>
      <c r="AL64">
        <f t="shared" si="26"/>
        <v>-136.69436053309482</v>
      </c>
      <c r="AN64">
        <f t="shared" si="27"/>
        <v>0</v>
      </c>
      <c r="AO64">
        <f t="shared" si="27"/>
        <v>0</v>
      </c>
      <c r="AP64">
        <f t="shared" si="27"/>
        <v>-1.8582008245521749E-9</v>
      </c>
      <c r="AQ64">
        <f t="shared" si="27"/>
        <v>-1.2058108492879313E-4</v>
      </c>
      <c r="AR64">
        <f t="shared" si="27"/>
        <v>-1.2058294312961769E-4</v>
      </c>
      <c r="AS64">
        <f t="shared" si="27"/>
        <v>-0.21029742787638303</v>
      </c>
      <c r="AT64">
        <f t="shared" si="27"/>
        <v>-0.13739478597983726</v>
      </c>
      <c r="AU64">
        <f t="shared" si="23"/>
        <v>-0.3478127967993499</v>
      </c>
      <c r="AW64">
        <v>61</v>
      </c>
      <c r="AX64">
        <f>IF(Z64&gt;0, (R64*SUMPRODUCT(K64:$K$98, X64:$X$98)-K64*$AZ$3)/Z64, 0)</f>
        <v>-47155431367.349182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2000000</v>
      </c>
      <c r="S65">
        <f t="shared" si="1"/>
        <v>-116042843530.02025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-688.74650364603588</v>
      </c>
      <c r="AC65">
        <f t="shared" si="2"/>
        <v>-614.95233645145368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-1.8320927580064709E-2</v>
      </c>
      <c r="AI65">
        <f t="shared" si="25"/>
        <v>-1.832119254786356E-2</v>
      </c>
      <c r="AJ65">
        <f t="shared" si="7"/>
        <v>-73.794167194582201</v>
      </c>
      <c r="AK65">
        <f t="shared" si="22"/>
        <v>-48.212255255222516</v>
      </c>
      <c r="AL65">
        <f t="shared" si="26"/>
        <v>-122.02474364235258</v>
      </c>
      <c r="AN65">
        <f t="shared" si="27"/>
        <v>0</v>
      </c>
      <c r="AO65">
        <f t="shared" si="27"/>
        <v>0</v>
      </c>
      <c r="AP65">
        <f t="shared" si="27"/>
        <v>-6.0196332755973758E-10</v>
      </c>
      <c r="AQ65">
        <f t="shared" si="27"/>
        <v>-4.1622138908562396E-5</v>
      </c>
      <c r="AR65">
        <f t="shared" si="27"/>
        <v>-4.1622740871889956E-5</v>
      </c>
      <c r="AS65">
        <f t="shared" si="27"/>
        <v>-0.16764822982853197</v>
      </c>
      <c r="AT65">
        <f t="shared" si="27"/>
        <v>-0.10953032681115218</v>
      </c>
      <c r="AU65">
        <f t="shared" si="23"/>
        <v>-0.27722017938055604</v>
      </c>
      <c r="AW65">
        <v>62</v>
      </c>
      <c r="AX65">
        <f>IF(Z65&gt;0, (R65*SUMPRODUCT(K65:$K$98, X65:$X$98)-K65*$AZ$3)/Z65, 0)</f>
        <v>-116042843530.02025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2000000</v>
      </c>
      <c r="S66">
        <f t="shared" si="1"/>
        <v>-297698867975.70819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-614.95233645145368</v>
      </c>
      <c r="AC66">
        <f t="shared" si="2"/>
        <v>-549.06462113103237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-6.8039998832497691E-3</v>
      </c>
      <c r="AI66">
        <f t="shared" si="25"/>
        <v>-6.8040921013735505E-3</v>
      </c>
      <c r="AJ66">
        <f t="shared" si="7"/>
        <v>-65.887715320421307</v>
      </c>
      <c r="AK66">
        <f t="shared" si="22"/>
        <v>-43.04666355160176</v>
      </c>
      <c r="AL66">
        <f t="shared" si="26"/>
        <v>-108.94118296412444</v>
      </c>
      <c r="AN66">
        <f t="shared" si="27"/>
        <v>0</v>
      </c>
      <c r="AO66">
        <f t="shared" si="27"/>
        <v>0</v>
      </c>
      <c r="AP66">
        <f t="shared" si="27"/>
        <v>-1.8705753010849583E-10</v>
      </c>
      <c r="AQ66">
        <f t="shared" si="27"/>
        <v>-1.3801402162950884E-5</v>
      </c>
      <c r="AR66">
        <f t="shared" si="27"/>
        <v>-1.3801589220480992E-5</v>
      </c>
      <c r="AS66">
        <f t="shared" si="27"/>
        <v>-0.13364827635782214</v>
      </c>
      <c r="AT66">
        <f t="shared" si="27"/>
        <v>-8.7316920288531177E-2</v>
      </c>
      <c r="AU66">
        <f t="shared" si="23"/>
        <v>-0.22097899823557379</v>
      </c>
      <c r="AW66">
        <v>63</v>
      </c>
      <c r="AX66">
        <f>IF(Z66&gt;0, (R66*SUMPRODUCT(K66:$K$98, X66:$X$98)-K66*$AZ$3)/Z66, 0)</f>
        <v>-297698867975.70819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-797866176478.78955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-549.06462113103237</v>
      </c>
      <c r="AC67">
        <f t="shared" ref="AC67:AC79" si="30">S67*Z67</f>
        <v>-490.23628051943456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-2.4229692649743138E-3</v>
      </c>
      <c r="AI67">
        <f t="shared" ref="AI67:AI79" si="34">SUM(AE67:AH67)</f>
        <v>-2.422999986685233E-3</v>
      </c>
      <c r="AJ67">
        <f t="shared" ref="AJ67:AJ79" si="35">AB67-AC67</f>
        <v>-58.82834061159781</v>
      </c>
      <c r="AK67">
        <f t="shared" si="22"/>
        <v>-38.43452347917227</v>
      </c>
      <c r="AL67">
        <f t="shared" si="26"/>
        <v>-97.265287090756772</v>
      </c>
      <c r="AN67">
        <f t="shared" ref="AN67:AT79" si="36">AE67*$K67</f>
        <v>0</v>
      </c>
      <c r="AO67">
        <f t="shared" si="36"/>
        <v>0</v>
      </c>
      <c r="AP67">
        <f t="shared" si="36"/>
        <v>-5.5639893393197077E-11</v>
      </c>
      <c r="AQ67">
        <f t="shared" si="36"/>
        <v>-4.3882240788225046E-6</v>
      </c>
      <c r="AR67">
        <f t="shared" si="36"/>
        <v>-4.3882797187158982E-6</v>
      </c>
      <c r="AS67">
        <f t="shared" si="36"/>
        <v>-0.10654362996706111</v>
      </c>
      <c r="AT67">
        <f t="shared" si="36"/>
        <v>-6.9608518699538949E-2</v>
      </c>
      <c r="AU67">
        <f t="shared" si="23"/>
        <v>-0.1761565369463188</v>
      </c>
      <c r="AW67">
        <v>64</v>
      </c>
      <c r="AX67">
        <f>IF(Z67&gt;0, (R67*SUMPRODUCT(K67:$K$98, X67:$X$98)-K67*$AZ$3)/Z67, 0)</f>
        <v>-797866176478.78955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2000000</v>
      </c>
      <c r="S68">
        <f t="shared" si="29"/>
        <v>-2238587474158.1284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-490.23628051943456</v>
      </c>
      <c r="AC68">
        <f t="shared" si="30"/>
        <v>-437.71096846748014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-8.2551978845315393E-4</v>
      </c>
      <c r="AI68">
        <f t="shared" si="34"/>
        <v>-8.255295649522526E-4</v>
      </c>
      <c r="AJ68">
        <f t="shared" si="35"/>
        <v>-52.525312051954415</v>
      </c>
      <c r="AK68">
        <f t="shared" si="22"/>
        <v>-34.316539636360424</v>
      </c>
      <c r="AL68">
        <f t="shared" si="26"/>
        <v>-86.842677217879782</v>
      </c>
      <c r="AN68">
        <f t="shared" si="36"/>
        <v>0</v>
      </c>
      <c r="AO68">
        <f t="shared" si="36"/>
        <v>0</v>
      </c>
      <c r="AP68">
        <f t="shared" si="36"/>
        <v>-1.5809066737824432E-11</v>
      </c>
      <c r="AQ68">
        <f t="shared" si="36"/>
        <v>-1.3349049897464907E-6</v>
      </c>
      <c r="AR68">
        <f t="shared" si="36"/>
        <v>-1.3349207988132285E-6</v>
      </c>
      <c r="AS68">
        <f t="shared" si="36"/>
        <v>-8.4935942332198075E-2</v>
      </c>
      <c r="AT68">
        <f t="shared" si="36"/>
        <v>-5.5491486251647029E-2</v>
      </c>
      <c r="AU68">
        <f t="shared" si="23"/>
        <v>-0.14042876350464389</v>
      </c>
      <c r="AW68">
        <v>65</v>
      </c>
      <c r="AX68">
        <f>IF(Z68&gt;0, (R68*SUMPRODUCT(K68:$K$98, X68:$X$98)-K68*$AZ$3)/Z68, 0)</f>
        <v>-2238587474158.1284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2000000</v>
      </c>
      <c r="S69">
        <f t="shared" si="29"/>
        <v>-6588242802915.5029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-437.71096846748014</v>
      </c>
      <c r="AC69">
        <f t="shared" si="30"/>
        <v>-390.8133658379399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-2.6850972775156946E-4</v>
      </c>
      <c r="AI69">
        <f t="shared" si="34"/>
        <v>-2.6851269374248332E-4</v>
      </c>
      <c r="AJ69">
        <f t="shared" si="35"/>
        <v>-46.897602629540245</v>
      </c>
      <c r="AK69">
        <f t="shared" si="22"/>
        <v>-30.639767792723614</v>
      </c>
      <c r="AL69">
        <f t="shared" si="26"/>
        <v>-77.537638934957599</v>
      </c>
      <c r="AN69">
        <f t="shared" si="36"/>
        <v>0</v>
      </c>
      <c r="AO69">
        <f t="shared" si="36"/>
        <v>0</v>
      </c>
      <c r="AP69">
        <f t="shared" si="36"/>
        <v>-4.2822760687357886E-12</v>
      </c>
      <c r="AQ69">
        <f t="shared" si="36"/>
        <v>-3.8767238833793222E-7</v>
      </c>
      <c r="AR69">
        <f t="shared" si="36"/>
        <v>-3.8767667061400093E-7</v>
      </c>
      <c r="AS69">
        <f t="shared" si="36"/>
        <v>-6.7710416940791412E-2</v>
      </c>
      <c r="AT69">
        <f t="shared" si="36"/>
        <v>-4.4237473471779601E-2</v>
      </c>
      <c r="AU69">
        <f t="shared" si="23"/>
        <v>-0.11194827808924163</v>
      </c>
      <c r="AW69">
        <v>66</v>
      </c>
      <c r="AX69">
        <f>IF(Z69&gt;0, (R69*SUMPRODUCT(K69:$K$98, X69:$X$98)-K69*$AZ$3)/Z69, 0)</f>
        <v>-6588242802915.5029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2000000</v>
      </c>
      <c r="S70">
        <f t="shared" si="29"/>
        <v>-20557541484278.594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-390.8133658379399</v>
      </c>
      <c r="AC70">
        <f t="shared" si="30"/>
        <v>-348.94050554307194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-8.3505551862321446E-5</v>
      </c>
      <c r="AI70">
        <f t="shared" si="34"/>
        <v>-8.3506400554529632E-5</v>
      </c>
      <c r="AJ70">
        <f t="shared" si="35"/>
        <v>-41.872860294867962</v>
      </c>
      <c r="AK70">
        <f t="shared" si="22"/>
        <v>-27.356935608655796</v>
      </c>
      <c r="AL70">
        <f t="shared" si="26"/>
        <v>-69.229879409924308</v>
      </c>
      <c r="AN70">
        <f t="shared" si="36"/>
        <v>0</v>
      </c>
      <c r="AO70">
        <f t="shared" si="36"/>
        <v>0</v>
      </c>
      <c r="AP70">
        <f t="shared" si="36"/>
        <v>-1.094049665969794E-12</v>
      </c>
      <c r="AQ70">
        <f t="shared" si="36"/>
        <v>-1.0764706007722364E-7</v>
      </c>
      <c r="AR70">
        <f t="shared" si="36"/>
        <v>-1.076481541268896E-7</v>
      </c>
      <c r="AS70">
        <f t="shared" si="36"/>
        <v>-5.3978330868329594E-2</v>
      </c>
      <c r="AT70">
        <f t="shared" si="36"/>
        <v>-3.5265843112432325E-2</v>
      </c>
      <c r="AU70">
        <f t="shared" si="23"/>
        <v>-8.9244281628916039E-2</v>
      </c>
      <c r="AW70">
        <v>67</v>
      </c>
      <c r="AX70">
        <f>IF(Z70&gt;0, (R70*SUMPRODUCT(K70:$K$98, X70:$X$98)-K70*$AZ$3)/Z70, 0)</f>
        <v>-20557541484278.594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2000000</v>
      </c>
      <c r="S71">
        <f t="shared" si="29"/>
        <v>-68234921496692.078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-348.94050554307194</v>
      </c>
      <c r="AC71">
        <f t="shared" si="30"/>
        <v>-311.55402289845091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-2.4476405733376256E-5</v>
      </c>
      <c r="AI71">
        <f t="shared" si="34"/>
        <v>-2.4476634028519025E-5</v>
      </c>
      <c r="AJ71">
        <f t="shared" si="35"/>
        <v>-37.386482644621026</v>
      </c>
      <c r="AK71">
        <f t="shared" si="22"/>
        <v>-24.425835388015038</v>
      </c>
      <c r="AL71">
        <f t="shared" si="26"/>
        <v>-61.812342509270096</v>
      </c>
      <c r="AN71">
        <f t="shared" si="36"/>
        <v>0</v>
      </c>
      <c r="AO71">
        <f t="shared" si="36"/>
        <v>0</v>
      </c>
      <c r="AP71">
        <f t="shared" si="36"/>
        <v>-2.6276376241850841E-13</v>
      </c>
      <c r="AQ71">
        <f t="shared" si="36"/>
        <v>-2.8171919835763098E-8</v>
      </c>
      <c r="AR71">
        <f t="shared" si="36"/>
        <v>-2.8172182599525514E-8</v>
      </c>
      <c r="AS71">
        <f t="shared" si="36"/>
        <v>-4.3031195163152229E-2</v>
      </c>
      <c r="AT71">
        <f t="shared" si="36"/>
        <v>-2.8113714242543972E-2</v>
      </c>
      <c r="AU71">
        <f t="shared" si="23"/>
        <v>-7.1144937577878806E-2</v>
      </c>
      <c r="AW71">
        <v>68</v>
      </c>
      <c r="AX71">
        <f>IF(Z71&gt;0, (R71*SUMPRODUCT(K71:$K$98, X71:$X$98)-K71*$AZ$3)/Z71, 0)</f>
        <v>-68234921496692.078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2000000</v>
      </c>
      <c r="S72">
        <f t="shared" si="29"/>
        <v>-241794215237325.31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-311.55402289845091</v>
      </c>
      <c r="AC72">
        <f t="shared" si="30"/>
        <v>-278.17323475495482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-6.7395787218017201E-6</v>
      </c>
      <c r="AI72">
        <f t="shared" si="34"/>
        <v>-6.739636244525016E-6</v>
      </c>
      <c r="AJ72">
        <f t="shared" si="35"/>
        <v>-33.38078814349609</v>
      </c>
      <c r="AK72">
        <f t="shared" ref="AK72:AK79" si="49">G72*SUM(AB72:AB72, AE72:AF72)</f>
        <v>-21.808781602891568</v>
      </c>
      <c r="AL72">
        <f t="shared" si="26"/>
        <v>-55.189576486023896</v>
      </c>
      <c r="AN72">
        <f t="shared" si="36"/>
        <v>0</v>
      </c>
      <c r="AO72">
        <f t="shared" si="36"/>
        <v>0</v>
      </c>
      <c r="AP72">
        <f t="shared" si="36"/>
        <v>-5.9113982165521499E-14</v>
      </c>
      <c r="AQ72">
        <f t="shared" si="36"/>
        <v>-6.9260165988906861E-9</v>
      </c>
      <c r="AR72">
        <f t="shared" si="36"/>
        <v>-6.9260757128728515E-9</v>
      </c>
      <c r="AS72">
        <f t="shared" si="36"/>
        <v>-3.4304205397589119E-2</v>
      </c>
      <c r="AT72">
        <f t="shared" si="36"/>
        <v>-2.2412080876002962E-2</v>
      </c>
      <c r="AU72">
        <f t="shared" si="23"/>
        <v>-5.6716293199667783E-2</v>
      </c>
      <c r="AW72">
        <v>69</v>
      </c>
      <c r="AX72">
        <f>IF(Z72&gt;0, (R72*SUMPRODUCT(K72:$K$98, X72:$X$98)-K72*$AZ$3)/Z72, 0)</f>
        <v>-241794215237325.31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2000000</v>
      </c>
      <c r="S73">
        <f t="shared" si="29"/>
        <v>-918386854310095.75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-278.17323475495482</v>
      </c>
      <c r="AC73">
        <f t="shared" si="30"/>
        <v>-248.36895960860588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-1.737018930655005E-6</v>
      </c>
      <c r="AI73">
        <f t="shared" si="34"/>
        <v>-1.7370324526778019E-6</v>
      </c>
      <c r="AJ73">
        <f t="shared" si="35"/>
        <v>-29.804275146348942</v>
      </c>
      <c r="AK73">
        <f t="shared" si="49"/>
        <v>-19.472126432846839</v>
      </c>
      <c r="AL73">
        <f t="shared" si="26"/>
        <v>-49.276403316228233</v>
      </c>
      <c r="AN73">
        <f t="shared" si="36"/>
        <v>0</v>
      </c>
      <c r="AO73">
        <f t="shared" si="36"/>
        <v>0</v>
      </c>
      <c r="AP73">
        <f t="shared" si="36"/>
        <v>-1.2407218161807768E-14</v>
      </c>
      <c r="AQ73">
        <f t="shared" si="36"/>
        <v>-1.593812785808628E-9</v>
      </c>
      <c r="AR73">
        <f t="shared" si="36"/>
        <v>-1.5938251930267899E-9</v>
      </c>
      <c r="AS73">
        <f t="shared" si="36"/>
        <v>-2.7347102533935411E-2</v>
      </c>
      <c r="AT73">
        <f t="shared" si="36"/>
        <v>-1.7866773659081896E-2</v>
      </c>
      <c r="AU73">
        <f t="shared" si="23"/>
        <v>-4.5213877786842493E-2</v>
      </c>
      <c r="AW73">
        <v>70</v>
      </c>
      <c r="AX73">
        <f>IF(Z73&gt;0, (R73*SUMPRODUCT(K73:$K$98, X73:$X$98)-K73*$AZ$3)/Z73, 0)</f>
        <v>-918386854310095.75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2000000</v>
      </c>
      <c r="S74">
        <f t="shared" si="29"/>
        <v>-3755629226197192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-248.36895960860588</v>
      </c>
      <c r="AC74">
        <f t="shared" si="30"/>
        <v>-221.75799965191845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-4.1737844319206685E-7</v>
      </c>
      <c r="AI74">
        <f t="shared" si="34"/>
        <v>-4.1738139553355609E-7</v>
      </c>
      <c r="AJ74">
        <f t="shared" si="35"/>
        <v>-26.610959956687424</v>
      </c>
      <c r="AK74">
        <f t="shared" si="49"/>
        <v>-17.385827172602411</v>
      </c>
      <c r="AL74">
        <f t="shared" si="26"/>
        <v>-43.996787546671229</v>
      </c>
      <c r="AN74">
        <f t="shared" si="36"/>
        <v>0</v>
      </c>
      <c r="AO74">
        <f t="shared" si="36"/>
        <v>0</v>
      </c>
      <c r="AP74">
        <f t="shared" si="36"/>
        <v>-2.4186961980705282E-15</v>
      </c>
      <c r="AQ74">
        <f t="shared" si="36"/>
        <v>-3.4193593708395349E-10</v>
      </c>
      <c r="AR74">
        <f t="shared" si="36"/>
        <v>-3.4193835578015159E-10</v>
      </c>
      <c r="AS74">
        <f t="shared" si="36"/>
        <v>-2.1800942712573775E-2</v>
      </c>
      <c r="AT74">
        <f t="shared" si="36"/>
        <v>-1.4243282572952156E-2</v>
      </c>
      <c r="AU74">
        <f t="shared" si="23"/>
        <v>-3.6044225627464281E-2</v>
      </c>
      <c r="AW74">
        <v>71</v>
      </c>
      <c r="AX74">
        <f>IF(Z74&gt;0, (R74*SUMPRODUCT(K74:$K$98, X74:$X$98)-K74*$AZ$3)/Z74, 0)</f>
        <v>-3755629226197192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2000000</v>
      </c>
      <c r="S75">
        <f t="shared" si="29"/>
        <v>-1.6626219031050016E+16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-221.75799965191845</v>
      </c>
      <c r="AC75">
        <f t="shared" si="30"/>
        <v>-197.99821397522359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-9.3095135389504449E-8</v>
      </c>
      <c r="AI75">
        <f t="shared" si="34"/>
        <v>-9.3095730829194025E-8</v>
      </c>
      <c r="AJ75">
        <f t="shared" si="35"/>
        <v>-23.759785676694861</v>
      </c>
      <c r="AK75">
        <f t="shared" si="49"/>
        <v>-15.523059975634293</v>
      </c>
      <c r="AL75">
        <f t="shared" si="26"/>
        <v>-39.282845745424886</v>
      </c>
      <c r="AN75">
        <f t="shared" si="36"/>
        <v>0</v>
      </c>
      <c r="AO75">
        <f t="shared" si="36"/>
        <v>0</v>
      </c>
      <c r="AP75">
        <f t="shared" si="36"/>
        <v>-4.3554646088107933E-16</v>
      </c>
      <c r="AQ75">
        <f t="shared" si="36"/>
        <v>-6.8096328567964778E-11</v>
      </c>
      <c r="AR75">
        <f t="shared" si="36"/>
        <v>-6.8096764114425661E-11</v>
      </c>
      <c r="AS75">
        <f t="shared" si="36"/>
        <v>-1.7379578056095132E-2</v>
      </c>
      <c r="AT75">
        <f t="shared" si="36"/>
        <v>-1.1354657663457135E-2</v>
      </c>
      <c r="AU75">
        <f t="shared" si="23"/>
        <v>-2.873423578764903E-2</v>
      </c>
      <c r="AW75">
        <v>72</v>
      </c>
      <c r="AX75">
        <f>IF(Z75&gt;0, (R75*SUMPRODUCT(K75:$K$98, X75:$X$98)-K75*$AZ$3)/Z75, 0)</f>
        <v>-1.6626219031050016E+16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2000000</v>
      </c>
      <c r="S76">
        <f t="shared" si="29"/>
        <v>-8.0228254004959344E+16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-197.99821397522359</v>
      </c>
      <c r="AC76">
        <f t="shared" si="30"/>
        <v>-176.78411962079451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-1.9172382742046007E-8</v>
      </c>
      <c r="AI76">
        <f t="shared" si="34"/>
        <v>-1.917249291777014E-8</v>
      </c>
      <c r="AJ76">
        <f t="shared" si="35"/>
        <v>-21.214094354429079</v>
      </c>
      <c r="AK76">
        <f t="shared" si="49"/>
        <v>-13.859874978265653</v>
      </c>
      <c r="AL76">
        <f t="shared" si="26"/>
        <v>-35.073969351867227</v>
      </c>
      <c r="AN76">
        <f t="shared" si="36"/>
        <v>0</v>
      </c>
      <c r="AO76">
        <f t="shared" si="36"/>
        <v>0</v>
      </c>
      <c r="AP76">
        <f t="shared" si="36"/>
        <v>-7.1955600268126198E-17</v>
      </c>
      <c r="AQ76">
        <f t="shared" si="36"/>
        <v>-1.2521454427570255E-11</v>
      </c>
      <c r="AR76">
        <f t="shared" si="36"/>
        <v>-1.2521526383170522E-11</v>
      </c>
      <c r="AS76">
        <f t="shared" si="36"/>
        <v>-1.3854893220894043E-2</v>
      </c>
      <c r="AT76">
        <f t="shared" si="36"/>
        <v>-9.0518635710093529E-3</v>
      </c>
      <c r="AU76">
        <f t="shared" si="23"/>
        <v>-2.2906756804424923E-2</v>
      </c>
      <c r="AW76">
        <v>73</v>
      </c>
      <c r="AX76">
        <f>IF(Z76&gt;0, (R76*SUMPRODUCT(K76:$K$98, X76:$X$98)-K76*$AZ$3)/Z76, 0)</f>
        <v>-8.0228254004959344E+16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2000000</v>
      </c>
      <c r="S77">
        <f t="shared" si="29"/>
        <v>-4.2541926402948128E+17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-176.78411962079451</v>
      </c>
      <c r="AC77">
        <f t="shared" si="30"/>
        <v>-157.84296394714886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-3.6209003004075224E-9</v>
      </c>
      <c r="AI77">
        <f t="shared" si="34"/>
        <v>-3.6209188518669053E-9</v>
      </c>
      <c r="AJ77">
        <f t="shared" si="35"/>
        <v>-18.941155673645653</v>
      </c>
      <c r="AK77">
        <f t="shared" si="49"/>
        <v>-12.374888373455617</v>
      </c>
      <c r="AL77">
        <f t="shared" si="26"/>
        <v>-31.316044050722191</v>
      </c>
      <c r="AN77">
        <f t="shared" si="36"/>
        <v>0</v>
      </c>
      <c r="AO77">
        <f t="shared" si="36"/>
        <v>0</v>
      </c>
      <c r="AP77">
        <f t="shared" si="36"/>
        <v>-1.0817794921922908E-17</v>
      </c>
      <c r="AQ77">
        <f t="shared" si="36"/>
        <v>-2.111432641174688E-12</v>
      </c>
      <c r="AR77">
        <f t="shared" si="36"/>
        <v>-2.1114434589696102E-12</v>
      </c>
      <c r="AS77">
        <f t="shared" si="36"/>
        <v>-1.1045036049848009E-2</v>
      </c>
      <c r="AT77">
        <f t="shared" si="36"/>
        <v>-7.2160902192381872E-3</v>
      </c>
      <c r="AU77">
        <f t="shared" si="23"/>
        <v>-1.826112627119764E-2</v>
      </c>
      <c r="AW77">
        <v>74</v>
      </c>
      <c r="AX77">
        <f>IF(Z77&gt;0, (R77*SUMPRODUCT(K77:$K$98, X77:$X$98)-K77*$AZ$3)/Z77, 0)</f>
        <v>-4.2541926402948128E+17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2000000</v>
      </c>
      <c r="S78">
        <f t="shared" si="29"/>
        <v>-2.5034059704481055E+18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-157.84296394714886</v>
      </c>
      <c r="AC78">
        <f t="shared" si="30"/>
        <v>-140.93121780995619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-6.220462107547044E-10</v>
      </c>
      <c r="AI78">
        <f t="shared" si="34"/>
        <v>-6.220490255442246E-10</v>
      </c>
      <c r="AJ78">
        <f t="shared" si="35"/>
        <v>-16.911746137192665</v>
      </c>
      <c r="AK78">
        <f t="shared" si="49"/>
        <v>-11.049007476300421</v>
      </c>
      <c r="AL78">
        <f t="shared" si="26"/>
        <v>-27.960753614115134</v>
      </c>
      <c r="AN78">
        <f t="shared" si="36"/>
        <v>0</v>
      </c>
      <c r="AO78">
        <f t="shared" si="36"/>
        <v>0</v>
      </c>
      <c r="AP78">
        <f t="shared" si="36"/>
        <v>-1.4655092602197954E-18</v>
      </c>
      <c r="AQ78">
        <f t="shared" si="36"/>
        <v>-3.23865950044911E-13</v>
      </c>
      <c r="AR78">
        <f t="shared" si="36"/>
        <v>-3.2386741555417123E-13</v>
      </c>
      <c r="AS78">
        <f t="shared" si="36"/>
        <v>-8.8050351162738509E-3</v>
      </c>
      <c r="AT78">
        <f t="shared" si="36"/>
        <v>-5.7526229426328804E-3</v>
      </c>
      <c r="AU78">
        <f t="shared" si="23"/>
        <v>-1.4557658059230597E-2</v>
      </c>
      <c r="AW78">
        <v>75</v>
      </c>
      <c r="AX78">
        <f>IF(Z78&gt;0, (R78*SUMPRODUCT(K78:$K$98, X78:$X$98)-K78*$AZ$3)/Z78, 0)</f>
        <v>-2.5034059704481055E+18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-140.93121780995619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-1.1259158080918833E-10</v>
      </c>
      <c r="AI79">
        <f t="shared" si="34"/>
        <v>-1.1259158080918833E-10</v>
      </c>
      <c r="AJ79">
        <f t="shared" si="35"/>
        <v>-140.93121780995619</v>
      </c>
      <c r="AK79">
        <f t="shared" si="49"/>
        <v>-9.8651852466969352</v>
      </c>
      <c r="AL79">
        <f t="shared" si="26"/>
        <v>-150.79640305676571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-5.2339616436421254E-14</v>
      </c>
      <c r="AR79">
        <f t="shared" si="36"/>
        <v>-5.2339616436421254E-14</v>
      </c>
      <c r="AS79">
        <f t="shared" si="36"/>
        <v>-6.5513654138950383E-2</v>
      </c>
      <c r="AT79">
        <f t="shared" si="36"/>
        <v>-4.5859557897265273E-3</v>
      </c>
      <c r="AU79">
        <f t="shared" si="23"/>
        <v>-7.0099609928729253E-2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682439.45637599099</v>
      </c>
      <c r="AO81" s="8">
        <f t="shared" si="50"/>
        <v>-68243.945637599099</v>
      </c>
      <c r="AP81" s="8">
        <f t="shared" si="50"/>
        <v>-2969.8425132638836</v>
      </c>
      <c r="AQ81" s="8">
        <f t="shared" si="50"/>
        <v>-270685.23258950992</v>
      </c>
      <c r="AR81" s="8">
        <f t="shared" si="50"/>
        <v>340540.43563561811</v>
      </c>
      <c r="AS81" s="8">
        <f t="shared" si="50"/>
        <v>-47691.744773472332</v>
      </c>
      <c r="AT81" s="8">
        <f t="shared" si="50"/>
        <v>13045.285070330994</v>
      </c>
      <c r="AU81" s="8">
        <f t="shared" si="50"/>
        <v>305893.97593247681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94CD-36BE-4D4A-9547-E70FC8A66DFF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1214186.7527011633</v>
      </c>
      <c r="K3">
        <v>1</v>
      </c>
      <c r="L3" s="2">
        <v>0</v>
      </c>
      <c r="O3">
        <f>$C$3</f>
        <v>1214186.7527011633</v>
      </c>
      <c r="P3" s="2">
        <f>O3*C5</f>
        <v>121418.67527011634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1214186.7527011633</v>
      </c>
      <c r="AF3">
        <f t="shared" ref="AF3:AG34" si="4">-$Z3*P3</f>
        <v>-121418.67527011634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1090248.1692270469</v>
      </c>
      <c r="AJ3">
        <f t="shared" ref="AJ3:AJ66" si="7">AB3-AC3</f>
        <v>0</v>
      </c>
      <c r="AL3">
        <f t="shared" ref="AL3:AL34" si="8">SUM(AI3:AK3)</f>
        <v>1090248.1692270469</v>
      </c>
      <c r="AN3">
        <f t="shared" ref="AN3:AU34" si="9">AE3*$K3</f>
        <v>1214186.7527011633</v>
      </c>
      <c r="AO3">
        <f t="shared" si="9"/>
        <v>-121418.67527011634</v>
      </c>
      <c r="AP3">
        <f t="shared" si="9"/>
        <v>-2519.9082039999998</v>
      </c>
      <c r="AQ3">
        <f t="shared" si="9"/>
        <v>0</v>
      </c>
      <c r="AR3">
        <f t="shared" si="9"/>
        <v>1090248.1692270469</v>
      </c>
      <c r="AS3">
        <f t="shared" si="9"/>
        <v>0</v>
      </c>
      <c r="AT3">
        <f t="shared" si="9"/>
        <v>0</v>
      </c>
      <c r="AU3">
        <f t="shared" si="9"/>
        <v>1090248.1692270469</v>
      </c>
      <c r="AW3">
        <v>0</v>
      </c>
      <c r="AX3">
        <f>IF(Z3&gt;0, (R3*SUMPRODUCT(K3:$K$98, X3:$X$98)-K3*$AZ$3)/Z3, 0)</f>
        <v>0</v>
      </c>
      <c r="AZ3">
        <f>C6*ABS(SUMPRODUCT(X4:X69, K4:K69))/1</f>
        <v>562333.0684848238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38511.918780795757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37719.70111396478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-37719.70111396478</v>
      </c>
      <c r="AK4">
        <f>G4*SUM(AB4, AE4:AF4)</f>
        <v>0</v>
      </c>
      <c r="AL4">
        <f t="shared" si="8"/>
        <v>-58861.12911396478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-19723.321205336317</v>
      </c>
      <c r="AR4">
        <f t="shared" si="9"/>
        <v>-19723.321205336317</v>
      </c>
      <c r="AS4">
        <f t="shared" si="9"/>
        <v>-35189.570961810598</v>
      </c>
      <c r="AT4">
        <f t="shared" si="9"/>
        <v>0</v>
      </c>
      <c r="AU4">
        <f t="shared" si="9"/>
        <v>-54912.892167146914</v>
      </c>
      <c r="AW4">
        <v>1</v>
      </c>
      <c r="AX4">
        <f>IF(Z4&gt;0, (R4*SUMPRODUCT(K4:$K$98, X4:$X$98)-K4*$AZ$3)/Z4, 0)</f>
        <v>38511.918780795757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2000000</v>
      </c>
      <c r="S5">
        <f t="shared" si="1"/>
        <v>64490.167796345035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37719.70111396478</v>
      </c>
      <c r="AC5">
        <f t="shared" si="2"/>
        <v>61754.231815821899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-24118.144503529915</v>
      </c>
      <c r="AI5">
        <f t="shared" si="6"/>
        <v>-24166.023299574328</v>
      </c>
      <c r="AJ5">
        <f t="shared" si="7"/>
        <v>-24034.530701857118</v>
      </c>
      <c r="AK5">
        <f>G5*SUM(AB5, AE5:AF5)</f>
        <v>1546.507745672556</v>
      </c>
      <c r="AL5">
        <f t="shared" si="8"/>
        <v>-46654.046255758891</v>
      </c>
      <c r="AN5">
        <f t="shared" si="9"/>
        <v>0</v>
      </c>
      <c r="AO5">
        <f t="shared" si="9"/>
        <v>0</v>
      </c>
      <c r="AP5">
        <f t="shared" si="9"/>
        <v>-40.941542374075517</v>
      </c>
      <c r="AQ5">
        <f t="shared" si="9"/>
        <v>-20623.618736348664</v>
      </c>
      <c r="AR5">
        <f t="shared" si="9"/>
        <v>-20664.56027872274</v>
      </c>
      <c r="AS5">
        <f t="shared" si="9"/>
        <v>-20552.11990415019</v>
      </c>
      <c r="AT5">
        <f t="shared" si="9"/>
        <v>1322.4311727169886</v>
      </c>
      <c r="AU5">
        <f t="shared" si="9"/>
        <v>-39894.249010155945</v>
      </c>
      <c r="AW5">
        <v>2</v>
      </c>
      <c r="AX5">
        <f>IF(Z5&gt;0, (R5*SUMPRODUCT(K5:$K$98, X5:$X$98)-K5*$AZ$3)/Z5, 0)</f>
        <v>64490.167796345035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2000000</v>
      </c>
      <c r="S6">
        <f t="shared" si="1"/>
        <v>94381.471629737105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61754.231815821899</v>
      </c>
      <c r="AC6">
        <f t="shared" si="2"/>
        <v>88196.759608844121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-27058.081075302569</v>
      </c>
      <c r="AI6">
        <f t="shared" si="6"/>
        <v>-27104.804631359653</v>
      </c>
      <c r="AJ6">
        <f t="shared" si="7"/>
        <v>-26442.527793022222</v>
      </c>
      <c r="AK6">
        <f>G6*SUM(AB6, AE6:AF6)</f>
        <v>3612.6225612255812</v>
      </c>
      <c r="AL6">
        <f t="shared" si="8"/>
        <v>-49934.709863156299</v>
      </c>
      <c r="AN6">
        <f t="shared" si="9"/>
        <v>0</v>
      </c>
      <c r="AO6">
        <f t="shared" si="9"/>
        <v>0</v>
      </c>
      <c r="AP6">
        <f t="shared" si="9"/>
        <v>-36.043019755143682</v>
      </c>
      <c r="AQ6">
        <f t="shared" si="9"/>
        <v>-20872.875119819226</v>
      </c>
      <c r="AR6">
        <f t="shared" si="9"/>
        <v>-20908.918139574369</v>
      </c>
      <c r="AS6">
        <f t="shared" si="9"/>
        <v>-20398.031144192293</v>
      </c>
      <c r="AT6">
        <f t="shared" si="9"/>
        <v>2786.8132764348234</v>
      </c>
      <c r="AU6">
        <f t="shared" si="9"/>
        <v>-38520.136007331843</v>
      </c>
      <c r="AW6">
        <v>3</v>
      </c>
      <c r="AX6">
        <f>IF(Z6&gt;0, (R6*SUMPRODUCT(K6:$K$98, X6:$X$98)-K6*$AZ$3)/Z6, 0)</f>
        <v>94381.471629737105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2000000</v>
      </c>
      <c r="S7">
        <f t="shared" si="1"/>
        <v>116949.23400477176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88196.759608844121</v>
      </c>
      <c r="AC7">
        <f t="shared" si="2"/>
        <v>106436.36421005882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-30038.0041617161</v>
      </c>
      <c r="AI7">
        <f t="shared" si="6"/>
        <v>-30083.509532108572</v>
      </c>
      <c r="AJ7">
        <f t="shared" si="7"/>
        <v>-18239.604601214698</v>
      </c>
      <c r="AK7">
        <f>G7*SUM(AB7, AE7:AF7)</f>
        <v>4330.4608967942459</v>
      </c>
      <c r="AL7">
        <f t="shared" si="8"/>
        <v>-43992.653236529019</v>
      </c>
      <c r="AN7">
        <f t="shared" si="9"/>
        <v>0</v>
      </c>
      <c r="AO7">
        <f t="shared" si="9"/>
        <v>0</v>
      </c>
      <c r="AP7">
        <f t="shared" si="9"/>
        <v>-31.938221377216564</v>
      </c>
      <c r="AQ7">
        <f t="shared" si="9"/>
        <v>-21082.356178455888</v>
      </c>
      <c r="AR7">
        <f t="shared" si="9"/>
        <v>-21114.294399833103</v>
      </c>
      <c r="AS7">
        <f t="shared" si="9"/>
        <v>-12801.577584409068</v>
      </c>
      <c r="AT7">
        <f t="shared" si="9"/>
        <v>3039.3603566860929</v>
      </c>
      <c r="AU7">
        <f t="shared" si="9"/>
        <v>-30876.511627556072</v>
      </c>
      <c r="AW7">
        <v>4</v>
      </c>
      <c r="AX7">
        <f>IF(Z7&gt;0, (R7*SUMPRODUCT(K7:$K$98, X7:$X$98)-K7*$AZ$3)/Z7, 0)</f>
        <v>116949.23400477176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50</v>
      </c>
      <c r="R8">
        <f t="shared" si="0"/>
        <v>2000000</v>
      </c>
      <c r="S8">
        <f t="shared" si="1"/>
        <v>126207.31814834567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106436.36421005882</v>
      </c>
      <c r="AC8">
        <f t="shared" si="2"/>
        <v>111621.59152913396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-33151.825448182593</v>
      </c>
      <c r="AI8">
        <f t="shared" si="6"/>
        <v>-33196.046969234936</v>
      </c>
      <c r="AJ8">
        <f t="shared" si="7"/>
        <v>-5185.2273190751439</v>
      </c>
      <c r="AK8">
        <f t="shared" ref="AK8:AK69" si="22">G8*SUM(AB8:AB8, AE8:AF8)</f>
        <v>2267.0945576742529</v>
      </c>
      <c r="AL8">
        <f t="shared" si="8"/>
        <v>-36114.179730635828</v>
      </c>
      <c r="AN8">
        <f t="shared" si="9"/>
        <v>0</v>
      </c>
      <c r="AO8">
        <f t="shared" si="9"/>
        <v>0</v>
      </c>
      <c r="AP8">
        <f t="shared" si="9"/>
        <v>-28.97147754885502</v>
      </c>
      <c r="AQ8">
        <f t="shared" si="9"/>
        <v>-21719.229547503663</v>
      </c>
      <c r="AR8">
        <f t="shared" si="9"/>
        <v>-21748.20102505252</v>
      </c>
      <c r="AS8">
        <f t="shared" si="9"/>
        <v>-3397.072133328149</v>
      </c>
      <c r="AT8">
        <f t="shared" si="9"/>
        <v>1485.2740818446462</v>
      </c>
      <c r="AU8">
        <f t="shared" si="9"/>
        <v>-23659.99907653602</v>
      </c>
      <c r="AW8">
        <v>5</v>
      </c>
      <c r="AX8">
        <f>IF(Z8&gt;0, (R8*SUMPRODUCT(K8:$K$98, X8:$X$98)-K8*$AZ$3)/Z8, 0)</f>
        <v>126207.31814834567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50</v>
      </c>
      <c r="R9">
        <f t="shared" si="0"/>
        <v>2000000</v>
      </c>
      <c r="S9">
        <f t="shared" si="1"/>
        <v>127630.18288641915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111621.59152913396</v>
      </c>
      <c r="AC9">
        <f t="shared" si="2"/>
        <v>109406.17881041078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-36747.37998788109</v>
      </c>
      <c r="AI9">
        <f t="shared" si="6"/>
        <v>-36790.240609223212</v>
      </c>
      <c r="AJ9">
        <f t="shared" si="7"/>
        <v>2215.4127187231788</v>
      </c>
      <c r="AK9">
        <f t="shared" si="22"/>
        <v>658.56739002189033</v>
      </c>
      <c r="AL9">
        <f t="shared" si="8"/>
        <v>-33916.260500478144</v>
      </c>
      <c r="AN9">
        <f t="shared" si="9"/>
        <v>0</v>
      </c>
      <c r="AO9">
        <f t="shared" si="9"/>
        <v>0</v>
      </c>
      <c r="AP9">
        <f t="shared" si="9"/>
        <v>-26.593324990943337</v>
      </c>
      <c r="AQ9">
        <f t="shared" si="9"/>
        <v>-22800.299855266545</v>
      </c>
      <c r="AR9">
        <f t="shared" si="9"/>
        <v>-22826.893180257492</v>
      </c>
      <c r="AS9">
        <f t="shared" si="9"/>
        <v>1374.5762094254917</v>
      </c>
      <c r="AT9">
        <f t="shared" si="9"/>
        <v>408.61508962955571</v>
      </c>
      <c r="AU9">
        <f t="shared" si="9"/>
        <v>-21043.701881202443</v>
      </c>
      <c r="AW9">
        <v>6</v>
      </c>
      <c r="AX9">
        <f>IF(Z9&gt;0, (R9*SUMPRODUCT(K9:$K$98, X9:$X$98)-K9*$AZ$3)/Z9, 0)</f>
        <v>127630.18288641915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2000000</v>
      </c>
      <c r="S10">
        <f t="shared" si="1"/>
        <v>126148.57154938257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109406.17881041078</v>
      </c>
      <c r="AC10">
        <f t="shared" si="2"/>
        <v>104512.89626733848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-40299.555205242119</v>
      </c>
      <c r="AI10">
        <f t="shared" si="6"/>
        <v>-40340.97973149069</v>
      </c>
      <c r="AJ10">
        <f t="shared" si="7"/>
        <v>4893.2825430723024</v>
      </c>
      <c r="AK10">
        <f t="shared" si="22"/>
        <v>448.56533312268425</v>
      </c>
      <c r="AL10">
        <f t="shared" si="8"/>
        <v>-34999.131855295702</v>
      </c>
      <c r="AN10">
        <f t="shared" si="9"/>
        <v>0</v>
      </c>
      <c r="AO10">
        <f t="shared" si="9"/>
        <v>0</v>
      </c>
      <c r="AP10">
        <f t="shared" si="9"/>
        <v>-24.383155895365565</v>
      </c>
      <c r="AQ10">
        <f t="shared" si="9"/>
        <v>-23720.979479330712</v>
      </c>
      <c r="AR10">
        <f t="shared" si="9"/>
        <v>-23745.362635226076</v>
      </c>
      <c r="AS10">
        <f t="shared" si="9"/>
        <v>2880.2663999548704</v>
      </c>
      <c r="AT10">
        <f t="shared" si="9"/>
        <v>264.03291569724934</v>
      </c>
      <c r="AU10">
        <f t="shared" si="9"/>
        <v>-20601.063319573957</v>
      </c>
      <c r="AW10">
        <v>7</v>
      </c>
      <c r="AX10">
        <f>IF(Z10&gt;0, (R10*SUMPRODUCT(K10:$K$98, X10:$X$98)-K10*$AZ$3)/Z10, 0)</f>
        <v>126148.57154938257</v>
      </c>
    </row>
    <row r="11" spans="1:52" x14ac:dyDescent="0.25">
      <c r="A11" t="s">
        <v>33</v>
      </c>
      <c r="C11" s="12">
        <f>AU71</f>
        <v>499963.93467894447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2000000</v>
      </c>
      <c r="S11">
        <f t="shared" si="1"/>
        <v>121822.68941198388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104512.89626733848</v>
      </c>
      <c r="AC11">
        <f t="shared" si="2"/>
        <v>97272.646463527635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-43456.732314252695</v>
      </c>
      <c r="AI11">
        <f t="shared" si="6"/>
        <v>-43496.656176930919</v>
      </c>
      <c r="AJ11">
        <f t="shared" si="7"/>
        <v>7240.2498038108461</v>
      </c>
      <c r="AK11">
        <f t="shared" si="22"/>
        <v>250.83095104161234</v>
      </c>
      <c r="AL11">
        <f t="shared" si="8"/>
        <v>-36005.575422078458</v>
      </c>
      <c r="AN11">
        <f t="shared" si="9"/>
        <v>0</v>
      </c>
      <c r="AO11">
        <f t="shared" si="9"/>
        <v>0</v>
      </c>
      <c r="AP11">
        <f t="shared" si="9"/>
        <v>-22.329761205907207</v>
      </c>
      <c r="AQ11">
        <f t="shared" si="9"/>
        <v>-24305.725705631554</v>
      </c>
      <c r="AR11">
        <f t="shared" si="9"/>
        <v>-24328.055466837461</v>
      </c>
      <c r="AS11">
        <f t="shared" si="9"/>
        <v>4049.5342470552559</v>
      </c>
      <c r="AT11">
        <f t="shared" si="9"/>
        <v>140.29191726642063</v>
      </c>
      <c r="AU11">
        <f t="shared" si="9"/>
        <v>-20138.229302515781</v>
      </c>
      <c r="AW11">
        <v>8</v>
      </c>
      <c r="AX11">
        <f>IF(Z11&gt;0, (R11*SUMPRODUCT(K11:$K$98, X11:$X$98)-K11*$AZ$3)/Z11, 0)</f>
        <v>121822.68941198388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2000000</v>
      </c>
      <c r="S12">
        <f t="shared" si="1"/>
        <v>115488.97169217504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97272.646463527635</v>
      </c>
      <c r="AC12">
        <f t="shared" si="2"/>
        <v>88598.658761630708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-46662.550775414034</v>
      </c>
      <c r="AI12">
        <f t="shared" si="6"/>
        <v>-46700.908835696093</v>
      </c>
      <c r="AJ12">
        <f t="shared" si="7"/>
        <v>8673.9877018969273</v>
      </c>
      <c r="AK12">
        <f t="shared" si="22"/>
        <v>223.72708686611355</v>
      </c>
      <c r="AL12">
        <f t="shared" si="8"/>
        <v>-37803.194046933051</v>
      </c>
      <c r="AN12">
        <f t="shared" si="9"/>
        <v>0</v>
      </c>
      <c r="AO12">
        <f t="shared" si="9"/>
        <v>0</v>
      </c>
      <c r="AP12">
        <f t="shared" si="9"/>
        <v>-20.387716813059725</v>
      </c>
      <c r="AQ12">
        <f t="shared" si="9"/>
        <v>-24801.641792849234</v>
      </c>
      <c r="AR12">
        <f t="shared" si="9"/>
        <v>-24822.029509662294</v>
      </c>
      <c r="AS12">
        <f t="shared" si="9"/>
        <v>4610.3166741449595</v>
      </c>
      <c r="AT12">
        <f t="shared" si="9"/>
        <v>118.91332504554406</v>
      </c>
      <c r="AU12">
        <f t="shared" si="9"/>
        <v>-20092.799510471788</v>
      </c>
      <c r="AW12">
        <v>9</v>
      </c>
      <c r="AX12">
        <f>IF(Z12&gt;0, (R12*SUMPRODUCT(K12:$K$98, X12:$X$98)-K12*$AZ$3)/Z12, 0)</f>
        <v>115488.97169217504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2000000</v>
      </c>
      <c r="S13">
        <f t="shared" si="1"/>
        <v>106952.76292309271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88598.658761630708</v>
      </c>
      <c r="AC13">
        <f t="shared" si="2"/>
        <v>78570.849860954448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-49716.538621569591</v>
      </c>
      <c r="AI13">
        <f t="shared" si="6"/>
        <v>-49753.270187783288</v>
      </c>
      <c r="AJ13">
        <f t="shared" si="7"/>
        <v>10027.80890067626</v>
      </c>
      <c r="AK13">
        <f t="shared" si="22"/>
        <v>177.19731752326143</v>
      </c>
      <c r="AL13">
        <f t="shared" si="8"/>
        <v>-39548.263969583764</v>
      </c>
      <c r="AN13">
        <f t="shared" si="9"/>
        <v>0</v>
      </c>
      <c r="AO13">
        <f t="shared" si="9"/>
        <v>0</v>
      </c>
      <c r="AP13">
        <f t="shared" si="9"/>
        <v>-18.558191943869925</v>
      </c>
      <c r="AQ13">
        <f t="shared" si="9"/>
        <v>-25118.696577108887</v>
      </c>
      <c r="AR13">
        <f t="shared" si="9"/>
        <v>-25137.254769052754</v>
      </c>
      <c r="AS13">
        <f t="shared" si="9"/>
        <v>5066.4325412235739</v>
      </c>
      <c r="AT13">
        <f t="shared" si="9"/>
        <v>89.526861212605937</v>
      </c>
      <c r="AU13">
        <f t="shared" si="9"/>
        <v>-19981.295366616574</v>
      </c>
      <c r="AW13">
        <v>10</v>
      </c>
      <c r="AX13">
        <f>IF(Z13&gt;0, (R13*SUMPRODUCT(K13:$K$98, X13:$X$98)-K13*$AZ$3)/Z13, 0)</f>
        <v>106952.76292309271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2000000</v>
      </c>
      <c r="S14">
        <f t="shared" si="1"/>
        <v>96228.515650158093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78570.849860954448</v>
      </c>
      <c r="AC14">
        <f t="shared" si="2"/>
        <v>67444.367067808635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-52815.737230670195</v>
      </c>
      <c r="AI14">
        <f t="shared" si="6"/>
        <v>-52850.781087790994</v>
      </c>
      <c r="AJ14">
        <f t="shared" si="7"/>
        <v>11126.482793145813</v>
      </c>
      <c r="AK14">
        <f t="shared" si="22"/>
        <v>141.42752974971799</v>
      </c>
      <c r="AL14">
        <f t="shared" si="8"/>
        <v>-41582.870764895466</v>
      </c>
      <c r="AN14">
        <f t="shared" si="9"/>
        <v>0</v>
      </c>
      <c r="AO14">
        <f t="shared" si="9"/>
        <v>0</v>
      </c>
      <c r="AP14">
        <f t="shared" si="9"/>
        <v>-16.83352041126923</v>
      </c>
      <c r="AQ14">
        <f t="shared" si="9"/>
        <v>-25370.346296187658</v>
      </c>
      <c r="AR14">
        <f t="shared" si="9"/>
        <v>-25387.179816598928</v>
      </c>
      <c r="AS14">
        <f t="shared" si="9"/>
        <v>5344.6706667716544</v>
      </c>
      <c r="AT14">
        <f t="shared" si="9"/>
        <v>67.935535764539722</v>
      </c>
      <c r="AU14">
        <f t="shared" si="9"/>
        <v>-19974.573614062734</v>
      </c>
      <c r="AW14">
        <v>11</v>
      </c>
      <c r="AX14">
        <f>IF(Z14&gt;0, (R14*SUMPRODUCT(K14:$K$98, X14:$X$98)-K14*$AZ$3)/Z14, 0)</f>
        <v>96228.515650158093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2000000</v>
      </c>
      <c r="S15">
        <f t="shared" si="1"/>
        <v>84014.318028340916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67444.367067808635</v>
      </c>
      <c r="AC15">
        <f t="shared" si="2"/>
        <v>55937.496424374491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-56118.566959957578</v>
      </c>
      <c r="AI15">
        <f t="shared" si="6"/>
        <v>-56151.857414333164</v>
      </c>
      <c r="AJ15">
        <f t="shared" si="7"/>
        <v>11506.870643434144</v>
      </c>
      <c r="AK15">
        <f t="shared" si="22"/>
        <v>276.52190497801541</v>
      </c>
      <c r="AL15">
        <f t="shared" si="8"/>
        <v>-44368.464865921007</v>
      </c>
      <c r="AN15">
        <f t="shared" si="9"/>
        <v>0</v>
      </c>
      <c r="AO15">
        <f t="shared" si="9"/>
        <v>0</v>
      </c>
      <c r="AP15">
        <f t="shared" si="9"/>
        <v>-15.170537153413877</v>
      </c>
      <c r="AQ15">
        <f t="shared" si="9"/>
        <v>-25573.360923744167</v>
      </c>
      <c r="AR15">
        <f t="shared" si="9"/>
        <v>-25588.531460897579</v>
      </c>
      <c r="AS15">
        <f t="shared" si="9"/>
        <v>5243.7075999704048</v>
      </c>
      <c r="AT15">
        <f t="shared" si="9"/>
        <v>126.01167247142803</v>
      </c>
      <c r="AU15">
        <f t="shared" si="9"/>
        <v>-20218.812188455748</v>
      </c>
      <c r="AW15">
        <v>12</v>
      </c>
      <c r="AX15">
        <f>IF(Z15&gt;0, (R15*SUMPRODUCT(K15:$K$98, X15:$X$98)-K15*$AZ$3)/Z15, 0)</f>
        <v>84014.318028340916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2000000</v>
      </c>
      <c r="S16">
        <f t="shared" si="1"/>
        <v>70214.494314178359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55937.496424374491</v>
      </c>
      <c r="AC16">
        <f t="shared" si="2"/>
        <v>44206.009587711509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-59131.50377555281</v>
      </c>
      <c r="AI16">
        <f t="shared" si="6"/>
        <v>-59162.983037790254</v>
      </c>
      <c r="AJ16">
        <f t="shared" si="7"/>
        <v>11731.486836662982</v>
      </c>
      <c r="AK16">
        <f t="shared" si="22"/>
        <v>397.1562246130589</v>
      </c>
      <c r="AL16">
        <f t="shared" si="8"/>
        <v>-47034.339976514217</v>
      </c>
      <c r="AN16">
        <f t="shared" si="9"/>
        <v>0</v>
      </c>
      <c r="AO16">
        <f t="shared" si="9"/>
        <v>0</v>
      </c>
      <c r="AP16">
        <f t="shared" si="9"/>
        <v>-13.570308108674231</v>
      </c>
      <c r="AQ16">
        <f t="shared" si="9"/>
        <v>-25490.836446890866</v>
      </c>
      <c r="AR16">
        <f t="shared" si="9"/>
        <v>-25504.406754999538</v>
      </c>
      <c r="AS16">
        <f t="shared" si="9"/>
        <v>5057.2942194625157</v>
      </c>
      <c r="AT16">
        <f t="shared" si="9"/>
        <v>171.20897861660191</v>
      </c>
      <c r="AU16">
        <f t="shared" si="9"/>
        <v>-20275.903556920421</v>
      </c>
      <c r="AW16">
        <v>13</v>
      </c>
      <c r="AX16">
        <f>IF(Z16&gt;0, (R16*SUMPRODUCT(K16:$K$98, X16:$X$98)-K16*$AZ$3)/Z16, 0)</f>
        <v>70214.494314178359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2000000</v>
      </c>
      <c r="S17">
        <f t="shared" si="1"/>
        <v>56132.94597834551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44206.009587711509</v>
      </c>
      <c r="AC17">
        <f t="shared" si="2"/>
        <v>33253.669058468629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-61760.547152839812</v>
      </c>
      <c r="AI17">
        <f t="shared" si="6"/>
        <v>-61790.167608776064</v>
      </c>
      <c r="AJ17">
        <f t="shared" si="7"/>
        <v>10952.34052924288</v>
      </c>
      <c r="AK17">
        <f t="shared" si="22"/>
        <v>610.04293231041879</v>
      </c>
      <c r="AL17">
        <f t="shared" si="8"/>
        <v>-50227.784147222766</v>
      </c>
      <c r="AN17">
        <f t="shared" si="9"/>
        <v>0</v>
      </c>
      <c r="AO17">
        <f t="shared" si="9"/>
        <v>0</v>
      </c>
      <c r="AP17">
        <f t="shared" si="9"/>
        <v>-12.003196503505345</v>
      </c>
      <c r="AQ17">
        <f t="shared" si="9"/>
        <v>-25027.433245290566</v>
      </c>
      <c r="AR17">
        <f t="shared" si="9"/>
        <v>-25039.436441794074</v>
      </c>
      <c r="AS17">
        <f t="shared" si="9"/>
        <v>4438.25361192113</v>
      </c>
      <c r="AT17">
        <f t="shared" si="9"/>
        <v>247.20973937256139</v>
      </c>
      <c r="AU17">
        <f t="shared" si="9"/>
        <v>-20353.973090500382</v>
      </c>
      <c r="AW17">
        <v>14</v>
      </c>
      <c r="AX17">
        <f>IF(Z17&gt;0, (R17*SUMPRODUCT(K17:$K$98, X17:$X$98)-K17*$AZ$3)/Z17, 0)</f>
        <v>56132.94597834551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2000000</v>
      </c>
      <c r="S18">
        <f t="shared" si="1"/>
        <v>42306.911781910239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33253.669058468629</v>
      </c>
      <c r="AC18">
        <f t="shared" si="2"/>
        <v>23452.000639448088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-64309.571401218454</v>
      </c>
      <c r="AI18">
        <f t="shared" si="6"/>
        <v>-64337.287913310312</v>
      </c>
      <c r="AJ18">
        <f t="shared" si="7"/>
        <v>9801.6684190205415</v>
      </c>
      <c r="AK18">
        <f t="shared" si="22"/>
        <v>718.27925166292243</v>
      </c>
      <c r="AL18">
        <f t="shared" si="8"/>
        <v>-53817.340242626851</v>
      </c>
      <c r="AN18">
        <f t="shared" si="9"/>
        <v>0</v>
      </c>
      <c r="AO18">
        <f t="shared" si="9"/>
        <v>0</v>
      </c>
      <c r="AP18">
        <f t="shared" si="9"/>
        <v>-10.481200976701988</v>
      </c>
      <c r="AQ18">
        <f t="shared" si="9"/>
        <v>-24319.132953954537</v>
      </c>
      <c r="AR18">
        <f t="shared" si="9"/>
        <v>-24329.614154931238</v>
      </c>
      <c r="AS18">
        <f t="shared" si="9"/>
        <v>3706.5723228909847</v>
      </c>
      <c r="AT18">
        <f t="shared" si="9"/>
        <v>271.62253205323992</v>
      </c>
      <c r="AU18">
        <f t="shared" si="9"/>
        <v>-20351.419299987017</v>
      </c>
      <c r="AW18">
        <v>15</v>
      </c>
      <c r="AX18">
        <f>IF(Z18&gt;0, (R18*SUMPRODUCT(K18:$K$98, X18:$X$98)-K18*$AZ$3)/Z18, 0)</f>
        <v>42306.911781910239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2000000</v>
      </c>
      <c r="S19">
        <f t="shared" si="1"/>
        <v>26135.158374433988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23452.000639448088</v>
      </c>
      <c r="AC19">
        <f t="shared" si="2"/>
        <v>13470.851523024758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-66713.355244711391</v>
      </c>
      <c r="AI19">
        <f t="shared" si="6"/>
        <v>-66739.126757801205</v>
      </c>
      <c r="AJ19">
        <f t="shared" si="7"/>
        <v>9981.1491164233303</v>
      </c>
      <c r="AK19">
        <f t="shared" si="22"/>
        <v>522.97961425969243</v>
      </c>
      <c r="AL19">
        <f t="shared" si="8"/>
        <v>-56234.998027118185</v>
      </c>
      <c r="AN19">
        <f t="shared" si="9"/>
        <v>0</v>
      </c>
      <c r="AO19">
        <f t="shared" si="9"/>
        <v>0</v>
      </c>
      <c r="AP19">
        <f t="shared" si="9"/>
        <v>-9.0885810256041974</v>
      </c>
      <c r="AQ19">
        <f t="shared" si="9"/>
        <v>-23527.129839768244</v>
      </c>
      <c r="AR19">
        <f t="shared" si="9"/>
        <v>-23536.218420793844</v>
      </c>
      <c r="AS19">
        <f t="shared" si="9"/>
        <v>3519.9517450562557</v>
      </c>
      <c r="AT19">
        <f t="shared" si="9"/>
        <v>184.43397492311098</v>
      </c>
      <c r="AU19">
        <f t="shared" si="9"/>
        <v>-19831.832700814481</v>
      </c>
      <c r="AW19">
        <v>16</v>
      </c>
      <c r="AX19">
        <f>IF(Z19&gt;0, (R19*SUMPRODUCT(K19:$K$98, X19:$X$98)-K19*$AZ$3)/Z19, 0)</f>
        <v>26135.158374433988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2000000</v>
      </c>
      <c r="S20">
        <f t="shared" si="1"/>
        <v>330.98418356385196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13470.851523024758</v>
      </c>
      <c r="AC20">
        <f t="shared" si="2"/>
        <v>157.47612256769207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-68989.092169353404</v>
      </c>
      <c r="AI20">
        <f t="shared" si="6"/>
        <v>-69012.881240008093</v>
      </c>
      <c r="AJ20">
        <f t="shared" si="7"/>
        <v>13313.375400457066</v>
      </c>
      <c r="AK20">
        <f t="shared" si="22"/>
        <v>57.924661549006458</v>
      </c>
      <c r="AL20">
        <f t="shared" si="8"/>
        <v>-55641.581178002023</v>
      </c>
      <c r="AN20">
        <f t="shared" si="9"/>
        <v>0</v>
      </c>
      <c r="AO20">
        <f t="shared" si="9"/>
        <v>0</v>
      </c>
      <c r="AP20">
        <f t="shared" si="9"/>
        <v>-7.9573678615965244</v>
      </c>
      <c r="AQ20">
        <f t="shared" si="9"/>
        <v>-23076.630138174671</v>
      </c>
      <c r="AR20">
        <f t="shared" si="9"/>
        <v>-23084.587506036267</v>
      </c>
      <c r="AS20">
        <f t="shared" si="9"/>
        <v>4453.2813861768527</v>
      </c>
      <c r="AT20">
        <f t="shared" si="9"/>
        <v>19.375613570389415</v>
      </c>
      <c r="AU20">
        <f t="shared" si="9"/>
        <v>-18611.930506289023</v>
      </c>
      <c r="AW20">
        <v>17</v>
      </c>
      <c r="AX20">
        <f>IF(Z20&gt;0, (R20*SUMPRODUCT(K20:$K$98, X20:$X$98)-K20*$AZ$3)/Z20, 0)</f>
        <v>330.98418356385196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2000000</v>
      </c>
      <c r="S21">
        <f t="shared" si="1"/>
        <v>-31435.645068550366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157.47612256769207</v>
      </c>
      <c r="AC21">
        <f t="shared" si="2"/>
        <v>-13689.515182902105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-71092.257885436265</v>
      </c>
      <c r="AI21">
        <f t="shared" si="6"/>
        <v>-71114.031758937272</v>
      </c>
      <c r="AJ21">
        <f t="shared" si="7"/>
        <v>13846.991305469797</v>
      </c>
      <c r="AK21">
        <f t="shared" si="22"/>
        <v>0.25196179610830732</v>
      </c>
      <c r="AL21">
        <f t="shared" si="8"/>
        <v>-57266.788491671367</v>
      </c>
      <c r="AN21">
        <f t="shared" si="9"/>
        <v>0</v>
      </c>
      <c r="AO21">
        <f t="shared" si="9"/>
        <v>0</v>
      </c>
      <c r="AP21">
        <f t="shared" si="9"/>
        <v>-6.9259137265161934</v>
      </c>
      <c r="AQ21">
        <f t="shared" si="9"/>
        <v>-22613.286731690034</v>
      </c>
      <c r="AR21">
        <f t="shared" si="9"/>
        <v>-22620.212645416548</v>
      </c>
      <c r="AS21">
        <f t="shared" si="9"/>
        <v>4404.5018976103365</v>
      </c>
      <c r="AT21">
        <f t="shared" si="9"/>
        <v>8.0144934347288255E-2</v>
      </c>
      <c r="AU21">
        <f t="shared" si="9"/>
        <v>-18215.630602871865</v>
      </c>
      <c r="AW21">
        <v>18</v>
      </c>
      <c r="AX21">
        <f>IF(Z21&gt;0, (R21*SUMPRODUCT(K21:$K$98, X21:$X$98)-K21*$AZ$3)/Z21, 0)</f>
        <v>-31435.645068550366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2000000</v>
      </c>
      <c r="S22">
        <f t="shared" si="1"/>
        <v>-61936.585816843784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-13689.515182902105</v>
      </c>
      <c r="AC22">
        <f t="shared" si="2"/>
        <v>-24445.0084099698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-72889.371492807462</v>
      </c>
      <c r="AI22">
        <f t="shared" si="6"/>
        <v>-72909.10539328614</v>
      </c>
      <c r="AJ22">
        <f t="shared" si="7"/>
        <v>10755.493227067695</v>
      </c>
      <c r="AK22">
        <f t="shared" si="22"/>
        <v>-287.47981884094423</v>
      </c>
      <c r="AL22">
        <f t="shared" si="8"/>
        <v>-62441.091985059393</v>
      </c>
      <c r="AN22">
        <f t="shared" si="9"/>
        <v>0</v>
      </c>
      <c r="AO22">
        <f t="shared" si="9"/>
        <v>0</v>
      </c>
      <c r="AP22">
        <f t="shared" si="9"/>
        <v>-5.8609071973790341</v>
      </c>
      <c r="AQ22">
        <f t="shared" si="9"/>
        <v>-21647.917118882699</v>
      </c>
      <c r="AR22">
        <f t="shared" si="9"/>
        <v>-21653.778026080079</v>
      </c>
      <c r="AS22">
        <f t="shared" si="9"/>
        <v>3194.3481084240266</v>
      </c>
      <c r="AT22">
        <f t="shared" si="9"/>
        <v>-85.380613993005511</v>
      </c>
      <c r="AU22">
        <f t="shared" si="9"/>
        <v>-18544.810531649058</v>
      </c>
      <c r="AW22">
        <v>19</v>
      </c>
      <c r="AX22">
        <f>IF(Z22&gt;0, (R22*SUMPRODUCT(K22:$K$98, X22:$X$98)-K22*$AZ$3)/Z22, 0)</f>
        <v>-61936.585816843784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2000000</v>
      </c>
      <c r="S23">
        <f t="shared" si="1"/>
        <v>-79775.089049425471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-24445.0084099698</v>
      </c>
      <c r="AC23">
        <f t="shared" si="2"/>
        <v>-28198.870944412309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-74503.149215571146</v>
      </c>
      <c r="AI23">
        <f t="shared" si="6"/>
        <v>-74520.82319831464</v>
      </c>
      <c r="AJ23">
        <f t="shared" si="7"/>
        <v>3753.8625344425091</v>
      </c>
      <c r="AK23">
        <f t="shared" si="22"/>
        <v>-1711.1505886978862</v>
      </c>
      <c r="AL23">
        <f t="shared" si="8"/>
        <v>-72478.111252570015</v>
      </c>
      <c r="AN23">
        <f t="shared" si="9"/>
        <v>0</v>
      </c>
      <c r="AO23">
        <f t="shared" si="9"/>
        <v>0</v>
      </c>
      <c r="AP23">
        <f t="shared" si="9"/>
        <v>-4.686712520582069</v>
      </c>
      <c r="AQ23">
        <f t="shared" si="9"/>
        <v>-19756.432226904519</v>
      </c>
      <c r="AR23">
        <f t="shared" si="9"/>
        <v>-19761.118939425098</v>
      </c>
      <c r="AS23">
        <f t="shared" si="9"/>
        <v>995.43350223012339</v>
      </c>
      <c r="AT23">
        <f t="shared" si="9"/>
        <v>-453.75572699378</v>
      </c>
      <c r="AU23">
        <f t="shared" si="9"/>
        <v>-19219.441164188753</v>
      </c>
      <c r="AW23">
        <v>20</v>
      </c>
      <c r="AX23">
        <f>IF(Z23&gt;0, (R23*SUMPRODUCT(K23:$K$98, X23:$X$98)-K23*$AZ$3)/Z23, 0)</f>
        <v>-79775.089049425471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0.106719178</v>
      </c>
      <c r="Q24" s="4">
        <f t="shared" si="21"/>
        <v>50</v>
      </c>
      <c r="R24">
        <f t="shared" si="0"/>
        <v>2000000</v>
      </c>
      <c r="S24">
        <f t="shared" si="1"/>
        <v>-102422.28028044628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-28198.870944412309</v>
      </c>
      <c r="AC24">
        <f t="shared" si="2"/>
        <v>-31978.4687209238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-75446.11641489451</v>
      </c>
      <c r="AI24">
        <f t="shared" si="6"/>
        <v>-75461.727504900206</v>
      </c>
      <c r="AJ24">
        <f t="shared" si="7"/>
        <v>3779.5977765114912</v>
      </c>
      <c r="AK24">
        <f t="shared" si="22"/>
        <v>-1973.9209661088619</v>
      </c>
      <c r="AL24">
        <f t="shared" si="8"/>
        <v>-73656.050694497579</v>
      </c>
      <c r="AN24">
        <f t="shared" si="9"/>
        <v>0</v>
      </c>
      <c r="AO24">
        <f t="shared" si="9"/>
        <v>0</v>
      </c>
      <c r="AP24">
        <f t="shared" si="9"/>
        <v>-3.6961457925512691</v>
      </c>
      <c r="AQ24">
        <f t="shared" si="9"/>
        <v>-17862.932418529515</v>
      </c>
      <c r="AR24">
        <f t="shared" si="9"/>
        <v>-17866.628564322065</v>
      </c>
      <c r="AS24">
        <f t="shared" si="9"/>
        <v>894.87309432564098</v>
      </c>
      <c r="AT24">
        <f t="shared" si="9"/>
        <v>-467.35363584811483</v>
      </c>
      <c r="AU24">
        <f t="shared" si="9"/>
        <v>-17439.109105844542</v>
      </c>
      <c r="AW24">
        <v>21</v>
      </c>
      <c r="AX24">
        <f>IF(Z24&gt;0, (R24*SUMPRODUCT(K24:$K$98, X24:$X$98)-K24*$AZ$3)/Z24, 0)</f>
        <v>-102422.28028044628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2000000</v>
      </c>
      <c r="S25">
        <f t="shared" si="1"/>
        <v>-131105.51782639348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-31978.4687209238</v>
      </c>
      <c r="AC25">
        <f t="shared" si="2"/>
        <v>-35576.370380173845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-75485.61608496691</v>
      </c>
      <c r="AI25">
        <f t="shared" si="6"/>
        <v>-75499.183923670425</v>
      </c>
      <c r="AJ25">
        <f t="shared" si="7"/>
        <v>3597.9016592500448</v>
      </c>
      <c r="AK25">
        <f t="shared" si="22"/>
        <v>-2238.492810464666</v>
      </c>
      <c r="AL25">
        <f t="shared" si="8"/>
        <v>-74139.775074885052</v>
      </c>
      <c r="AN25">
        <f t="shared" si="9"/>
        <v>0</v>
      </c>
      <c r="AO25">
        <f t="shared" si="9"/>
        <v>0</v>
      </c>
      <c r="AP25">
        <f t="shared" si="9"/>
        <v>-2.8681939478207328</v>
      </c>
      <c r="AQ25">
        <f t="shared" si="9"/>
        <v>-15957.39689523338</v>
      </c>
      <c r="AR25">
        <f t="shared" si="9"/>
        <v>-15960.265089181203</v>
      </c>
      <c r="AS25">
        <f t="shared" si="9"/>
        <v>760.58390650275976</v>
      </c>
      <c r="AT25">
        <f t="shared" si="9"/>
        <v>-473.20960040259786</v>
      </c>
      <c r="AU25">
        <f t="shared" si="9"/>
        <v>-15672.890783081042</v>
      </c>
      <c r="AW25">
        <v>22</v>
      </c>
      <c r="AX25">
        <f>IF(Z25&gt;0, (R25*SUMPRODUCT(K25:$K$98, X25:$X$98)-K25*$AZ$3)/Z25, 0)</f>
        <v>-131105.51782639348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2000000</v>
      </c>
      <c r="S26">
        <f t="shared" si="1"/>
        <v>-167662.48346680525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-35576.370380173845</v>
      </c>
      <c r="AC26">
        <f t="shared" si="2"/>
        <v>-38797.13266890771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-74486.007145639567</v>
      </c>
      <c r="AI26">
        <f t="shared" si="6"/>
        <v>-74497.577155777399</v>
      </c>
      <c r="AJ26">
        <f t="shared" si="7"/>
        <v>3220.7622887338657</v>
      </c>
      <c r="AK26">
        <f t="shared" si="22"/>
        <v>-2490.3459266121695</v>
      </c>
      <c r="AL26">
        <f t="shared" si="8"/>
        <v>-73767.160793655697</v>
      </c>
      <c r="AN26">
        <f t="shared" si="9"/>
        <v>0</v>
      </c>
      <c r="AO26">
        <f t="shared" si="9"/>
        <v>0</v>
      </c>
      <c r="AP26">
        <f t="shared" si="9"/>
        <v>-2.1838035110305474</v>
      </c>
      <c r="AQ26">
        <f t="shared" si="9"/>
        <v>-14059.002713868316</v>
      </c>
      <c r="AR26">
        <f t="shared" si="9"/>
        <v>-14061.186517379347</v>
      </c>
      <c r="AS26">
        <f t="shared" si="9"/>
        <v>607.9088877659741</v>
      </c>
      <c r="AT26">
        <f t="shared" si="9"/>
        <v>-470.04506594445638</v>
      </c>
      <c r="AU26">
        <f t="shared" si="9"/>
        <v>-13923.322695557828</v>
      </c>
      <c r="AW26">
        <v>23</v>
      </c>
      <c r="AX26">
        <f>IF(Z26&gt;0, (R26*SUMPRODUCT(K26:$K$98, X26:$X$98)-K26*$AZ$3)/Z26, 0)</f>
        <v>-167662.48346680525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0.155543078</v>
      </c>
      <c r="Q27" s="4">
        <f t="shared" si="21"/>
        <v>50</v>
      </c>
      <c r="R27">
        <f t="shared" si="0"/>
        <v>2000000</v>
      </c>
      <c r="S27">
        <f t="shared" si="1"/>
        <v>-214839.65020009127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-38797.13266890771</v>
      </c>
      <c r="AC27">
        <f t="shared" si="2"/>
        <v>-41484.140198401445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-71985.39957319705</v>
      </c>
      <c r="AI27">
        <f t="shared" si="6"/>
        <v>-71995.054248244182</v>
      </c>
      <c r="AJ27">
        <f t="shared" si="7"/>
        <v>2687.0075294937342</v>
      </c>
      <c r="AK27">
        <f t="shared" si="22"/>
        <v>-2715.7992868235401</v>
      </c>
      <c r="AL27">
        <f t="shared" si="8"/>
        <v>-72023.846005573985</v>
      </c>
      <c r="AN27">
        <f t="shared" si="9"/>
        <v>0</v>
      </c>
      <c r="AO27">
        <f t="shared" si="9"/>
        <v>0</v>
      </c>
      <c r="AP27">
        <f t="shared" si="9"/>
        <v>-1.6270446036315565</v>
      </c>
      <c r="AQ27">
        <f t="shared" si="9"/>
        <v>-12131.268566174935</v>
      </c>
      <c r="AR27">
        <f t="shared" si="9"/>
        <v>-12132.895610778567</v>
      </c>
      <c r="AS27">
        <f t="shared" si="9"/>
        <v>452.82529753102546</v>
      </c>
      <c r="AT27">
        <f t="shared" si="9"/>
        <v>-457.67740007863796</v>
      </c>
      <c r="AU27">
        <f t="shared" si="9"/>
        <v>-12137.74771332618</v>
      </c>
      <c r="AW27">
        <v>24</v>
      </c>
      <c r="AX27">
        <f>IF(Z27&gt;0, (R27*SUMPRODUCT(K27:$K$98, X27:$X$98)-K27*$AZ$3)/Z27, 0)</f>
        <v>-214839.65020009127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0.175905283</v>
      </c>
      <c r="Q28" s="4">
        <f t="shared" si="21"/>
        <v>50</v>
      </c>
      <c r="R28">
        <f t="shared" si="0"/>
        <v>2000000</v>
      </c>
      <c r="S28">
        <f t="shared" si="1"/>
        <v>-276481.15294594725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-41484.140198401445</v>
      </c>
      <c r="AC28">
        <f t="shared" si="2"/>
        <v>-43461.84163567052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-67932.333857508609</v>
      </c>
      <c r="AI28">
        <f t="shared" si="6"/>
        <v>-67940.193677458825</v>
      </c>
      <c r="AJ28">
        <f t="shared" si="7"/>
        <v>1977.7014372690755</v>
      </c>
      <c r="AK28">
        <f t="shared" si="22"/>
        <v>-2903.8898138881013</v>
      </c>
      <c r="AL28">
        <f t="shared" si="8"/>
        <v>-68866.382054077854</v>
      </c>
      <c r="AN28">
        <f t="shared" si="9"/>
        <v>0</v>
      </c>
      <c r="AO28">
        <f t="shared" si="9"/>
        <v>0</v>
      </c>
      <c r="AP28">
        <f t="shared" si="9"/>
        <v>-1.1826503715534011</v>
      </c>
      <c r="AQ28">
        <f t="shared" si="9"/>
        <v>-10221.633623408279</v>
      </c>
      <c r="AR28">
        <f t="shared" si="9"/>
        <v>-10222.816273779832</v>
      </c>
      <c r="AS28">
        <f t="shared" si="9"/>
        <v>297.5805240352131</v>
      </c>
      <c r="AT28">
        <f t="shared" si="9"/>
        <v>-436.94211688018726</v>
      </c>
      <c r="AU28">
        <f t="shared" si="9"/>
        <v>-10362.177866624808</v>
      </c>
      <c r="AW28">
        <v>25</v>
      </c>
      <c r="AX28">
        <f>IF(Z28&gt;0, (R28*SUMPRODUCT(K28:$K$98, X28:$X$98)-K28*$AZ$3)/Z28, 0)</f>
        <v>-276481.15294594725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2000000</v>
      </c>
      <c r="S29">
        <f t="shared" si="1"/>
        <v>-358435.98014376732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-43461.84163567052</v>
      </c>
      <c r="AC29">
        <f t="shared" si="2"/>
        <v>-44617.79032255568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-62290.658273956491</v>
      </c>
      <c r="AI29">
        <f t="shared" si="6"/>
        <v>-62296.882229250354</v>
      </c>
      <c r="AJ29">
        <f t="shared" si="7"/>
        <v>1155.94868688516</v>
      </c>
      <c r="AK29">
        <f t="shared" si="22"/>
        <v>-3042.3289144969367</v>
      </c>
      <c r="AL29">
        <f t="shared" si="8"/>
        <v>-64183.262456862132</v>
      </c>
      <c r="AN29">
        <f t="shared" si="9"/>
        <v>0</v>
      </c>
      <c r="AO29">
        <f t="shared" si="9"/>
        <v>0</v>
      </c>
      <c r="AP29">
        <f t="shared" si="9"/>
        <v>-0.83616544647381807</v>
      </c>
      <c r="AQ29">
        <f t="shared" si="9"/>
        <v>-8368.5202781139633</v>
      </c>
      <c r="AR29">
        <f t="shared" si="9"/>
        <v>-8369.3564435604367</v>
      </c>
      <c r="AS29">
        <f t="shared" si="9"/>
        <v>155.29744418678203</v>
      </c>
      <c r="AT29">
        <f t="shared" si="9"/>
        <v>-408.72567282379657</v>
      </c>
      <c r="AU29">
        <f t="shared" si="9"/>
        <v>-8622.7846721974511</v>
      </c>
      <c r="AW29">
        <v>26</v>
      </c>
      <c r="AX29">
        <f>IF(Z29&gt;0, (R29*SUMPRODUCT(K29:$K$98, X29:$X$98)-K29*$AZ$3)/Z29, 0)</f>
        <v>-358435.98014376732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2000000</v>
      </c>
      <c r="S30">
        <f t="shared" si="1"/>
        <v>-469923.54915092082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-44617.79032255568</v>
      </c>
      <c r="AC30">
        <f t="shared" si="2"/>
        <v>-44891.949050202587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-55407.981021730186</v>
      </c>
      <c r="AI30">
        <f t="shared" si="6"/>
        <v>-55412.757537945567</v>
      </c>
      <c r="AJ30">
        <f t="shared" si="7"/>
        <v>274.15872764690721</v>
      </c>
      <c r="AK30">
        <f t="shared" si="22"/>
        <v>-3123.2453225788977</v>
      </c>
      <c r="AL30">
        <f t="shared" si="8"/>
        <v>-58261.844132877559</v>
      </c>
      <c r="AN30">
        <f t="shared" si="9"/>
        <v>0</v>
      </c>
      <c r="AO30">
        <f t="shared" si="9"/>
        <v>0</v>
      </c>
      <c r="AP30">
        <f t="shared" si="9"/>
        <v>-0.57295298471362166</v>
      </c>
      <c r="AQ30">
        <f t="shared" si="9"/>
        <v>-6646.3017546365554</v>
      </c>
      <c r="AR30">
        <f t="shared" si="9"/>
        <v>-6646.8747076212694</v>
      </c>
      <c r="AS30">
        <f t="shared" si="9"/>
        <v>32.885905586308013</v>
      </c>
      <c r="AT30">
        <f t="shared" si="9"/>
        <v>-374.63972671149219</v>
      </c>
      <c r="AU30">
        <f t="shared" si="9"/>
        <v>-6988.6285287464534</v>
      </c>
      <c r="AW30">
        <v>27</v>
      </c>
      <c r="AX30">
        <f>IF(Z30&gt;0, (R30*SUMPRODUCT(K30:$K$98, X30:$X$98)-K30*$AZ$3)/Z30, 0)</f>
        <v>-469923.54915092082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2000000</v>
      </c>
      <c r="S31">
        <f t="shared" si="1"/>
        <v>-626851.01378644933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-44891.949050202587</v>
      </c>
      <c r="AC31">
        <f t="shared" si="2"/>
        <v>-44311.142277636398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-47773.091934999196</v>
      </c>
      <c r="AI31">
        <f t="shared" si="6"/>
        <v>-47776.626358754052</v>
      </c>
      <c r="AJ31">
        <f t="shared" si="7"/>
        <v>-580.80677256618947</v>
      </c>
      <c r="AK31">
        <f t="shared" si="22"/>
        <v>-3142.4364335141813</v>
      </c>
      <c r="AL31">
        <f t="shared" si="8"/>
        <v>-51499.869564834422</v>
      </c>
      <c r="AN31">
        <f t="shared" si="9"/>
        <v>0</v>
      </c>
      <c r="AO31">
        <f t="shared" si="9"/>
        <v>0</v>
      </c>
      <c r="AP31">
        <f t="shared" si="9"/>
        <v>-0.3785369900423235</v>
      </c>
      <c r="AQ31">
        <f t="shared" si="9"/>
        <v>-5116.500929252963</v>
      </c>
      <c r="AR31">
        <f t="shared" si="9"/>
        <v>-5116.8794662430055</v>
      </c>
      <c r="AS31">
        <f t="shared" si="9"/>
        <v>-62.204439176653281</v>
      </c>
      <c r="AT31">
        <f t="shared" si="9"/>
        <v>-336.55512509154801</v>
      </c>
      <c r="AU31">
        <f t="shared" si="9"/>
        <v>-5515.6390305112072</v>
      </c>
      <c r="AW31">
        <v>28</v>
      </c>
      <c r="AX31">
        <f>IF(Z31&gt;0, (R31*SUMPRODUCT(K31:$K$98, X31:$X$98)-K31*$AZ$3)/Z31, 0)</f>
        <v>-626851.01378644933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2000000</v>
      </c>
      <c r="S32">
        <f t="shared" si="1"/>
        <v>-857382.19949295768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-44311.142277636398</v>
      </c>
      <c r="AC32">
        <f t="shared" si="2"/>
        <v>-42974.867736172644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-39716.481468537633</v>
      </c>
      <c r="AI32">
        <f t="shared" si="6"/>
        <v>-39718.987636018224</v>
      </c>
      <c r="AJ32">
        <f t="shared" si="7"/>
        <v>-1336.2745414637538</v>
      </c>
      <c r="AK32">
        <f t="shared" si="22"/>
        <v>-3101.7799594345483</v>
      </c>
      <c r="AL32">
        <f t="shared" si="8"/>
        <v>-44157.042136916527</v>
      </c>
      <c r="AN32">
        <f t="shared" si="9"/>
        <v>0</v>
      </c>
      <c r="AO32">
        <f t="shared" si="9"/>
        <v>0</v>
      </c>
      <c r="AP32">
        <f t="shared" si="9"/>
        <v>-0.23965239568566424</v>
      </c>
      <c r="AQ32">
        <f t="shared" si="9"/>
        <v>-3797.8906062127267</v>
      </c>
      <c r="AR32">
        <f t="shared" si="9"/>
        <v>-3798.1302586084121</v>
      </c>
      <c r="AS32">
        <f t="shared" si="9"/>
        <v>-127.78132253147128</v>
      </c>
      <c r="AT32">
        <f t="shared" si="9"/>
        <v>-296.60786995462701</v>
      </c>
      <c r="AU32">
        <f t="shared" si="9"/>
        <v>-4222.5194510945103</v>
      </c>
      <c r="AW32">
        <v>29</v>
      </c>
      <c r="AX32">
        <f>IF(Z32&gt;0, (R32*SUMPRODUCT(K32:$K$98, X32:$X$98)-K32*$AZ$3)/Z32, 0)</f>
        <v>-857382.19949295768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2000000</v>
      </c>
      <c r="S33">
        <f t="shared" si="1"/>
        <v>-1213523.299024028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-42974.867736172644</v>
      </c>
      <c r="AC33">
        <f t="shared" si="2"/>
        <v>-41011.351672102566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-31653.685424374071</v>
      </c>
      <c r="AI33">
        <f t="shared" si="6"/>
        <v>-31655.375188044247</v>
      </c>
      <c r="AJ33">
        <f t="shared" si="7"/>
        <v>-1963.5160640700778</v>
      </c>
      <c r="AK33">
        <f t="shared" si="22"/>
        <v>-3008.2407415320854</v>
      </c>
      <c r="AL33">
        <f t="shared" si="8"/>
        <v>-36627.131993646406</v>
      </c>
      <c r="AN33">
        <f t="shared" si="9"/>
        <v>0</v>
      </c>
      <c r="AO33">
        <f t="shared" si="9"/>
        <v>0</v>
      </c>
      <c r="AP33">
        <f t="shared" si="9"/>
        <v>-0.14427119540256811</v>
      </c>
      <c r="AQ33">
        <f t="shared" si="9"/>
        <v>-2702.5761742118311</v>
      </c>
      <c r="AR33">
        <f t="shared" si="9"/>
        <v>-2702.7204454072335</v>
      </c>
      <c r="AS33">
        <f t="shared" si="9"/>
        <v>-167.64404085319606</v>
      </c>
      <c r="AT33">
        <f t="shared" si="9"/>
        <v>-256.84212265841427</v>
      </c>
      <c r="AU33">
        <f t="shared" si="9"/>
        <v>-3127.2066089188434</v>
      </c>
      <c r="AW33">
        <v>30</v>
      </c>
      <c r="AX33">
        <f>IF(Z33&gt;0, (R33*SUMPRODUCT(K33:$K$98, X33:$X$98)-K33*$AZ$3)/Z33, 0)</f>
        <v>-1213523.299024028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2000000</v>
      </c>
      <c r="S34">
        <f t="shared" si="1"/>
        <v>-1792727.4951938835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-41011.351672102566</v>
      </c>
      <c r="AC34">
        <f t="shared" si="2"/>
        <v>-38569.814747847631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-23885.441584757118</v>
      </c>
      <c r="AI34">
        <f t="shared" si="6"/>
        <v>-23886.517314750974</v>
      </c>
      <c r="AJ34">
        <f t="shared" si="7"/>
        <v>-2441.536924254935</v>
      </c>
      <c r="AK34">
        <f t="shared" si="22"/>
        <v>-2870.7946170471801</v>
      </c>
      <c r="AL34">
        <f t="shared" si="8"/>
        <v>-29198.84885605309</v>
      </c>
      <c r="AN34">
        <f t="shared" si="9"/>
        <v>0</v>
      </c>
      <c r="AO34">
        <f t="shared" si="9"/>
        <v>0</v>
      </c>
      <c r="AP34">
        <f t="shared" si="9"/>
        <v>-8.2004732632982594E-2</v>
      </c>
      <c r="AQ34">
        <f t="shared" si="9"/>
        <v>-1820.8279607000684</v>
      </c>
      <c r="AR34">
        <f t="shared" si="9"/>
        <v>-1820.9099654327013</v>
      </c>
      <c r="AS34">
        <f t="shared" si="9"/>
        <v>-186.12252501130538</v>
      </c>
      <c r="AT34">
        <f t="shared" si="9"/>
        <v>-218.84557124883082</v>
      </c>
      <c r="AU34">
        <f t="shared" ref="AU34:AU69" si="23">AL34*$K34</f>
        <v>-2225.8780616928375</v>
      </c>
      <c r="AW34">
        <v>31</v>
      </c>
      <c r="AX34">
        <f>IF(Z34&gt;0, (R34*SUMPRODUCT(K34:$K$98, X34:$X$98)-K34*$AZ$3)/Z34, 0)</f>
        <v>-1792727.4951938835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2000000</v>
      </c>
      <c r="S35">
        <f t="shared" si="1"/>
        <v>-2785663.0048732101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-38569.814747847631</v>
      </c>
      <c r="AC35">
        <f t="shared" si="2"/>
        <v>-35797.684584916649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-16897.532879527214</v>
      </c>
      <c r="AI35">
        <f t="shared" ref="AI35:AI66" si="25">SUM(AE35:AH35)</f>
        <v>-16898.175413899145</v>
      </c>
      <c r="AJ35">
        <f t="shared" si="7"/>
        <v>-2772.1301629309819</v>
      </c>
      <c r="AK35">
        <f t="shared" si="22"/>
        <v>-2699.8870323493343</v>
      </c>
      <c r="AL35">
        <f t="shared" ref="AL35:AL69" si="26">SUM(AI35:AK35)</f>
        <v>-22370.192609179463</v>
      </c>
      <c r="AN35">
        <f t="shared" ref="AN35:AT69" si="27">AE35*$K35</f>
        <v>0</v>
      </c>
      <c r="AO35">
        <f t="shared" si="27"/>
        <v>0</v>
      </c>
      <c r="AP35">
        <f t="shared" si="27"/>
        <v>-4.3733474410183118E-2</v>
      </c>
      <c r="AQ35">
        <f t="shared" si="27"/>
        <v>-1150.1140702588457</v>
      </c>
      <c r="AR35">
        <f t="shared" si="27"/>
        <v>-1150.1578037332561</v>
      </c>
      <c r="AS35">
        <f t="shared" si="27"/>
        <v>-188.68233177629864</v>
      </c>
      <c r="AT35">
        <f t="shared" si="27"/>
        <v>-183.76517365896379</v>
      </c>
      <c r="AU35">
        <f t="shared" si="23"/>
        <v>-1522.6053091685185</v>
      </c>
      <c r="AW35">
        <v>32</v>
      </c>
      <c r="AX35">
        <f>IF(Z35&gt;0, (R35*SUMPRODUCT(K35:$K$98, X35:$X$98)-K35*$AZ$3)/Z35, 0)</f>
        <v>-2785663.0048732101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2000000</v>
      </c>
      <c r="S36">
        <f t="shared" si="1"/>
        <v>-4329913.425166958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-35797.684584916649</v>
      </c>
      <c r="AC36">
        <f t="shared" si="2"/>
        <v>-32846.943187647776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-10272.259535495657</v>
      </c>
      <c r="AI36">
        <f t="shared" si="25"/>
        <v>-10272.638838035482</v>
      </c>
      <c r="AJ36">
        <f t="shared" si="7"/>
        <v>-2950.7413972688737</v>
      </c>
      <c r="AK36">
        <f t="shared" si="22"/>
        <v>-2505.8379209441655</v>
      </c>
      <c r="AL36">
        <f t="shared" si="26"/>
        <v>-15729.21815624852</v>
      </c>
      <c r="AN36">
        <f t="shared" si="27"/>
        <v>0</v>
      </c>
      <c r="AO36">
        <f t="shared" si="27"/>
        <v>0</v>
      </c>
      <c r="AP36">
        <f t="shared" si="27"/>
        <v>-2.3050765069328665E-2</v>
      </c>
      <c r="AQ36">
        <f t="shared" si="27"/>
        <v>-624.26009958689917</v>
      </c>
      <c r="AR36">
        <f t="shared" si="27"/>
        <v>-624.28315035196852</v>
      </c>
      <c r="AS36">
        <f t="shared" si="27"/>
        <v>-179.32083122989079</v>
      </c>
      <c r="AT36">
        <f t="shared" si="27"/>
        <v>-152.28340217377041</v>
      </c>
      <c r="AU36">
        <f t="shared" si="23"/>
        <v>-955.88738375562968</v>
      </c>
      <c r="AW36">
        <v>33</v>
      </c>
      <c r="AX36">
        <f>IF(Z36&gt;0, (R36*SUMPRODUCT(K36:$K$98, X36:$X$98)-K36*$AZ$3)/Z36, 0)</f>
        <v>-4329913.425166958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2000000</v>
      </c>
      <c r="S37">
        <f t="shared" si="1"/>
        <v>-6742702.6567748785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-32846.943187647776</v>
      </c>
      <c r="AC37">
        <f t="shared" si="2"/>
        <v>-29809.725191227779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-6178.3103542477784</v>
      </c>
      <c r="AI37">
        <f t="shared" si="25"/>
        <v>-6178.5314060033479</v>
      </c>
      <c r="AJ37">
        <f t="shared" si="7"/>
        <v>-3037.2179964199968</v>
      </c>
      <c r="AK37">
        <f t="shared" si="22"/>
        <v>-2299.2860231353443</v>
      </c>
      <c r="AL37">
        <f t="shared" si="26"/>
        <v>-11515.03542555869</v>
      </c>
      <c r="AN37">
        <f t="shared" si="27"/>
        <v>0</v>
      </c>
      <c r="AO37">
        <f t="shared" si="27"/>
        <v>0</v>
      </c>
      <c r="AP37">
        <f t="shared" si="27"/>
        <v>-1.199431746149752E-2</v>
      </c>
      <c r="AQ37">
        <f t="shared" si="27"/>
        <v>-335.23649506279122</v>
      </c>
      <c r="AR37">
        <f t="shared" si="27"/>
        <v>-335.24848938025275</v>
      </c>
      <c r="AS37">
        <f t="shared" si="27"/>
        <v>-164.80012454561117</v>
      </c>
      <c r="AT37">
        <f t="shared" si="27"/>
        <v>-124.75977141756968</v>
      </c>
      <c r="AU37">
        <f t="shared" si="23"/>
        <v>-624.80838534343366</v>
      </c>
      <c r="AW37">
        <v>34</v>
      </c>
      <c r="AX37">
        <f>IF(Z37&gt;0, (R37*SUMPRODUCT(K37:$K$98, X37:$X$98)-K37*$AZ$3)/Z37, 0)</f>
        <v>-6742702.6567748785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2000000</v>
      </c>
      <c r="S38">
        <f t="shared" si="1"/>
        <v>-10581885.711442584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-29809.725191227779</v>
      </c>
      <c r="AC38">
        <f t="shared" si="2"/>
        <v>-26875.784814855841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-3674.0662500863482</v>
      </c>
      <c r="AI38">
        <f t="shared" si="25"/>
        <v>-3674.1932396681095</v>
      </c>
      <c r="AJ38">
        <f t="shared" si="7"/>
        <v>-2933.9403763719383</v>
      </c>
      <c r="AK38">
        <f t="shared" si="22"/>
        <v>-2086.6807633859448</v>
      </c>
      <c r="AL38">
        <f t="shared" si="26"/>
        <v>-8694.8143794259922</v>
      </c>
      <c r="AN38">
        <f t="shared" si="27"/>
        <v>0</v>
      </c>
      <c r="AO38">
        <f t="shared" si="27"/>
        <v>0</v>
      </c>
      <c r="AP38">
        <f t="shared" si="27"/>
        <v>-6.1522169403693443E-3</v>
      </c>
      <c r="AQ38">
        <f t="shared" si="27"/>
        <v>-177.99611834531711</v>
      </c>
      <c r="AR38">
        <f t="shared" si="27"/>
        <v>-178.00227056225748</v>
      </c>
      <c r="AS38">
        <f t="shared" si="27"/>
        <v>-142.1395159759382</v>
      </c>
      <c r="AT38">
        <f t="shared" si="27"/>
        <v>-101.09264526730081</v>
      </c>
      <c r="AU38">
        <f t="shared" si="23"/>
        <v>-421.23443180549646</v>
      </c>
      <c r="AW38">
        <v>35</v>
      </c>
      <c r="AX38">
        <f>IF(Z38&gt;0, (R38*SUMPRODUCT(K38:$K$98, X38:$X$98)-K38*$AZ$3)/Z38, 0)</f>
        <v>-10581885.711442584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2000000</v>
      </c>
      <c r="S39">
        <f t="shared" si="1"/>
        <v>-16810199.868134011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-26875.784814855841</v>
      </c>
      <c r="AC39">
        <f t="shared" si="2"/>
        <v>-24134.873012277294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-2157.3316309664633</v>
      </c>
      <c r="AI39">
        <f t="shared" si="25"/>
        <v>-2157.4034173616328</v>
      </c>
      <c r="AJ39">
        <f t="shared" si="7"/>
        <v>-2740.9118025785465</v>
      </c>
      <c r="AK39">
        <f t="shared" si="22"/>
        <v>-1881.304937039909</v>
      </c>
      <c r="AL39">
        <f t="shared" si="26"/>
        <v>-6779.6201569800887</v>
      </c>
      <c r="AN39">
        <f t="shared" si="27"/>
        <v>0</v>
      </c>
      <c r="AO39">
        <f t="shared" si="27"/>
        <v>0</v>
      </c>
      <c r="AP39">
        <f t="shared" si="27"/>
        <v>-3.1051863687551928E-3</v>
      </c>
      <c r="AQ39">
        <f t="shared" si="27"/>
        <v>-93.317358498565511</v>
      </c>
      <c r="AR39">
        <f t="shared" si="27"/>
        <v>-93.320463684934268</v>
      </c>
      <c r="AS39">
        <f t="shared" si="27"/>
        <v>-118.56065410749441</v>
      </c>
      <c r="AT39">
        <f t="shared" si="27"/>
        <v>-81.377570668736709</v>
      </c>
      <c r="AU39">
        <f t="shared" si="23"/>
        <v>-293.25868846116543</v>
      </c>
      <c r="AW39">
        <v>36</v>
      </c>
      <c r="AX39">
        <f>IF(Z39&gt;0, (R39*SUMPRODUCT(K39:$K$98, X39:$X$98)-K39*$AZ$3)/Z39, 0)</f>
        <v>-16810199.868134011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2000000</v>
      </c>
      <c r="S40">
        <f t="shared" si="1"/>
        <v>-27077962.05964807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-24134.873012277294</v>
      </c>
      <c r="AC40">
        <f t="shared" si="2"/>
        <v>-21622.022584236693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-1245.7213151919254</v>
      </c>
      <c r="AI40">
        <f t="shared" si="25"/>
        <v>-1245.7612406902635</v>
      </c>
      <c r="AJ40">
        <f t="shared" si="7"/>
        <v>-2512.8504280406014</v>
      </c>
      <c r="AK40">
        <f t="shared" si="22"/>
        <v>-1689.4411108594109</v>
      </c>
      <c r="AL40">
        <f t="shared" si="26"/>
        <v>-5448.0527795902763</v>
      </c>
      <c r="AN40">
        <f t="shared" si="27"/>
        <v>0</v>
      </c>
      <c r="AO40">
        <f t="shared" si="27"/>
        <v>0</v>
      </c>
      <c r="AP40">
        <f t="shared" si="27"/>
        <v>-1.541976832204093E-3</v>
      </c>
      <c r="AQ40">
        <f t="shared" si="27"/>
        <v>-48.111444749966303</v>
      </c>
      <c r="AR40">
        <f t="shared" si="27"/>
        <v>-48.112986726798511</v>
      </c>
      <c r="AS40">
        <f t="shared" si="27"/>
        <v>-97.049687646211837</v>
      </c>
      <c r="AT40">
        <f t="shared" si="27"/>
        <v>-65.248504358225091</v>
      </c>
      <c r="AU40">
        <f t="shared" si="23"/>
        <v>-210.41117873123545</v>
      </c>
      <c r="AW40">
        <v>37</v>
      </c>
      <c r="AX40">
        <f>IF(Z40&gt;0, (R40*SUMPRODUCT(K40:$K$98, X40:$X$98)-K40*$AZ$3)/Z40, 0)</f>
        <v>-27077962.05964807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2000000</v>
      </c>
      <c r="S41">
        <f t="shared" si="1"/>
        <v>-44340650.731546611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-21622.022584236693</v>
      </c>
      <c r="AC41">
        <f t="shared" si="2"/>
        <v>-19343.19850529098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-708.56824435253145</v>
      </c>
      <c r="AI41">
        <f t="shared" si="25"/>
        <v>-708.59005638977737</v>
      </c>
      <c r="AJ41">
        <f t="shared" si="7"/>
        <v>-2278.8240789457122</v>
      </c>
      <c r="AK41">
        <f t="shared" si="22"/>
        <v>-1513.5415808965686</v>
      </c>
      <c r="AL41">
        <f t="shared" si="26"/>
        <v>-4500.955716232058</v>
      </c>
      <c r="AN41">
        <f t="shared" si="27"/>
        <v>0</v>
      </c>
      <c r="AO41">
        <f t="shared" si="27"/>
        <v>0</v>
      </c>
      <c r="AP41">
        <f t="shared" si="27"/>
        <v>-7.5215216681173258E-4</v>
      </c>
      <c r="AQ41">
        <f t="shared" si="27"/>
        <v>-24.433808466175414</v>
      </c>
      <c r="AR41">
        <f t="shared" si="27"/>
        <v>-24.434560618342225</v>
      </c>
      <c r="AS41">
        <f t="shared" si="27"/>
        <v>-78.581493761334428</v>
      </c>
      <c r="AT41">
        <f t="shared" si="27"/>
        <v>-52.191987699098441</v>
      </c>
      <c r="AU41">
        <f t="shared" si="23"/>
        <v>-155.20804207877507</v>
      </c>
      <c r="AW41">
        <v>38</v>
      </c>
      <c r="AX41">
        <f>IF(Z41&gt;0, (R41*SUMPRODUCT(K41:$K$98, X41:$X$98)-K41*$AZ$3)/Z41, 0)</f>
        <v>-44340650.731546611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2000000</v>
      </c>
      <c r="S42">
        <f t="shared" si="1"/>
        <v>-73944908.00581719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-19343.19850529098</v>
      </c>
      <c r="AC42">
        <f t="shared" si="2"/>
        <v>-17290.011310457438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-396.11091604165057</v>
      </c>
      <c r="AI42">
        <f t="shared" si="25"/>
        <v>-396.122607185623</v>
      </c>
      <c r="AJ42">
        <f t="shared" si="7"/>
        <v>-2053.1871948335429</v>
      </c>
      <c r="AK42">
        <f t="shared" si="22"/>
        <v>-1354.0238953703688</v>
      </c>
      <c r="AL42">
        <f t="shared" si="26"/>
        <v>-3803.3336973895348</v>
      </c>
      <c r="AN42">
        <f t="shared" si="27"/>
        <v>0</v>
      </c>
      <c r="AO42">
        <f t="shared" si="27"/>
        <v>0</v>
      </c>
      <c r="AP42">
        <f t="shared" si="27"/>
        <v>-3.5995521205867034E-4</v>
      </c>
      <c r="AQ42">
        <f t="shared" si="27"/>
        <v>-12.195743129925161</v>
      </c>
      <c r="AR42">
        <f t="shared" si="27"/>
        <v>-12.196103085137219</v>
      </c>
      <c r="AS42">
        <f t="shared" si="27"/>
        <v>-63.214979975983674</v>
      </c>
      <c r="AT42">
        <f t="shared" si="27"/>
        <v>-41.688645656968774</v>
      </c>
      <c r="AU42">
        <f t="shared" si="23"/>
        <v>-117.09972871808968</v>
      </c>
      <c r="AW42">
        <v>39</v>
      </c>
      <c r="AX42">
        <f>IF(Z42&gt;0, (R42*SUMPRODUCT(K42:$K$98, X42:$X$98)-K42*$AZ$3)/Z42, 0)</f>
        <v>-73944908.00581719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2000000</v>
      </c>
      <c r="S43">
        <f t="shared" si="1"/>
        <v>-125756760.46043561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-17290.011310457438</v>
      </c>
      <c r="AC43">
        <f t="shared" si="2"/>
        <v>-15447.18830064119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-217.30158143177002</v>
      </c>
      <c r="AI43">
        <f t="shared" si="25"/>
        <v>-217.30772312476691</v>
      </c>
      <c r="AJ43">
        <f t="shared" si="7"/>
        <v>-1842.8230098162476</v>
      </c>
      <c r="AK43">
        <f t="shared" si="22"/>
        <v>-1210.3007917320208</v>
      </c>
      <c r="AL43">
        <f t="shared" si="26"/>
        <v>-3270.4315246730357</v>
      </c>
      <c r="AN43">
        <f t="shared" si="27"/>
        <v>0</v>
      </c>
      <c r="AO43">
        <f t="shared" si="27"/>
        <v>0</v>
      </c>
      <c r="AP43">
        <f t="shared" si="27"/>
        <v>-1.6883463322392599E-4</v>
      </c>
      <c r="AQ43">
        <f t="shared" si="27"/>
        <v>-5.9736025259745178</v>
      </c>
      <c r="AR43">
        <f t="shared" si="27"/>
        <v>-5.9737713606077412</v>
      </c>
      <c r="AS43">
        <f t="shared" si="27"/>
        <v>-50.659052335607441</v>
      </c>
      <c r="AT43">
        <f t="shared" si="27"/>
        <v>-33.271068802365996</v>
      </c>
      <c r="AU43">
        <f t="shared" si="23"/>
        <v>-89.903892498581186</v>
      </c>
      <c r="AW43">
        <v>40</v>
      </c>
      <c r="AX43">
        <f>IF(Z43&gt;0, (R43*SUMPRODUCT(K43:$K$98, X43:$X$98)-K43*$AZ$3)/Z43, 0)</f>
        <v>-125756760.46043561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2000000</v>
      </c>
      <c r="S44">
        <f t="shared" si="1"/>
        <v>-218573897.08343741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-15447.18830064119</v>
      </c>
      <c r="AC44">
        <f t="shared" si="2"/>
        <v>-13796.895159465223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-116.96636896654439</v>
      </c>
      <c r="AI44">
        <f t="shared" si="25"/>
        <v>-116.96952508338715</v>
      </c>
      <c r="AJ44">
        <f t="shared" si="7"/>
        <v>-1650.2931411759673</v>
      </c>
      <c r="AK44">
        <f t="shared" si="22"/>
        <v>-1081.3031810448833</v>
      </c>
      <c r="AL44">
        <f t="shared" si="26"/>
        <v>-2848.5658473042376</v>
      </c>
      <c r="AN44">
        <f t="shared" si="27"/>
        <v>0</v>
      </c>
      <c r="AO44">
        <f t="shared" si="27"/>
        <v>0</v>
      </c>
      <c r="AP44">
        <f t="shared" si="27"/>
        <v>-7.7465527977186593E-5</v>
      </c>
      <c r="AQ44">
        <f t="shared" si="27"/>
        <v>-2.870889127044205</v>
      </c>
      <c r="AR44">
        <f t="shared" si="27"/>
        <v>-2.8709665925721821</v>
      </c>
      <c r="AS44">
        <f t="shared" si="27"/>
        <v>-40.505734060983421</v>
      </c>
      <c r="AT44">
        <f t="shared" si="27"/>
        <v>-26.540120659708457</v>
      </c>
      <c r="AU44">
        <f t="shared" si="23"/>
        <v>-69.916821313264052</v>
      </c>
      <c r="AW44">
        <v>41</v>
      </c>
      <c r="AX44">
        <f>IF(Z44&gt;0, (R44*SUMPRODUCT(K44:$K$98, X44:$X$98)-K44*$AZ$3)/Z44, 0)</f>
        <v>-218573897.08343741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2000000</v>
      </c>
      <c r="S45">
        <f t="shared" si="1"/>
        <v>-388739904.75389886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-13796.895159465223</v>
      </c>
      <c r="AC45">
        <f t="shared" si="2"/>
        <v>-12320.956456001248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-61.593023522301991</v>
      </c>
      <c r="AI45">
        <f t="shared" si="25"/>
        <v>-61.594608252388269</v>
      </c>
      <c r="AJ45">
        <f t="shared" si="7"/>
        <v>-1475.9387034639749</v>
      </c>
      <c r="AK45">
        <f t="shared" si="22"/>
        <v>-965.78266116256566</v>
      </c>
      <c r="AL45">
        <f t="shared" si="26"/>
        <v>-2503.3159728789287</v>
      </c>
      <c r="AN45">
        <f t="shared" si="27"/>
        <v>0</v>
      </c>
      <c r="AO45">
        <f t="shared" si="27"/>
        <v>0</v>
      </c>
      <c r="AP45">
        <f t="shared" si="27"/>
        <v>-3.4729033150656983E-5</v>
      </c>
      <c r="AQ45">
        <f t="shared" si="27"/>
        <v>-1.3497984131671035</v>
      </c>
      <c r="AR45">
        <f t="shared" si="27"/>
        <v>-1.3498331422002543</v>
      </c>
      <c r="AS45">
        <f t="shared" si="27"/>
        <v>-32.34489242351011</v>
      </c>
      <c r="AT45">
        <f t="shared" si="27"/>
        <v>-21.164927924499658</v>
      </c>
      <c r="AU45">
        <f t="shared" si="23"/>
        <v>-54.859653490210015</v>
      </c>
      <c r="AW45">
        <v>42</v>
      </c>
      <c r="AX45">
        <f>IF(Z45&gt;0, (R45*SUMPRODUCT(K45:$K$98, X45:$X$98)-K45*$AZ$3)/Z45, 0)</f>
        <v>-388739904.75389886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0.500352354</v>
      </c>
      <c r="Q46" s="4">
        <f t="shared" si="21"/>
        <v>50</v>
      </c>
      <c r="R46">
        <f t="shared" si="0"/>
        <v>2000000</v>
      </c>
      <c r="S46">
        <f t="shared" si="1"/>
        <v>-708925052.42357981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-12320.956456001248</v>
      </c>
      <c r="AC46">
        <f t="shared" si="2"/>
        <v>-11001.940546743861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-31.716937164938127</v>
      </c>
      <c r="AI46">
        <f t="shared" si="25"/>
        <v>-31.717713124294416</v>
      </c>
      <c r="AJ46">
        <f t="shared" si="7"/>
        <v>-1319.0159092573867</v>
      </c>
      <c r="AK46">
        <f t="shared" si="22"/>
        <v>-862.46695192008747</v>
      </c>
      <c r="AL46">
        <f t="shared" si="26"/>
        <v>-2213.2005743017689</v>
      </c>
      <c r="AN46">
        <f t="shared" si="27"/>
        <v>0</v>
      </c>
      <c r="AO46">
        <f t="shared" si="27"/>
        <v>0</v>
      </c>
      <c r="AP46">
        <f t="shared" si="27"/>
        <v>-1.5183026187567101E-5</v>
      </c>
      <c r="AQ46">
        <f t="shared" si="27"/>
        <v>-0.62059833889554472</v>
      </c>
      <c r="AR46">
        <f t="shared" si="27"/>
        <v>-0.62061352192173225</v>
      </c>
      <c r="AS46">
        <f t="shared" si="27"/>
        <v>-25.808894408847237</v>
      </c>
      <c r="AT46">
        <f t="shared" si="27"/>
        <v>-16.87570129897674</v>
      </c>
      <c r="AU46">
        <f t="shared" si="23"/>
        <v>-43.305209229745714</v>
      </c>
      <c r="AW46">
        <v>43</v>
      </c>
      <c r="AX46">
        <f>IF(Z46&gt;0, (R46*SUMPRODUCT(K46:$K$98, X46:$X$98)-K46*$AZ$3)/Z46, 0)</f>
        <v>-708925052.42357981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0.513549331</v>
      </c>
      <c r="Q47" s="4">
        <f t="shared" si="21"/>
        <v>50</v>
      </c>
      <c r="R47">
        <f t="shared" si="0"/>
        <v>2000000</v>
      </c>
      <c r="S47">
        <f t="shared" si="1"/>
        <v>-1328576459.981658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-11001.940546743861</v>
      </c>
      <c r="AC47">
        <f t="shared" si="2"/>
        <v>-9823.6631918054773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-15.939736332258178</v>
      </c>
      <c r="AI47">
        <f t="shared" si="25"/>
        <v>-15.940106038612599</v>
      </c>
      <c r="AJ47">
        <f t="shared" si="7"/>
        <v>-1178.2773549383837</v>
      </c>
      <c r="AK47">
        <f t="shared" si="22"/>
        <v>-770.13583827207037</v>
      </c>
      <c r="AL47">
        <f t="shared" si="26"/>
        <v>-1964.3532992490668</v>
      </c>
      <c r="AN47">
        <f t="shared" si="27"/>
        <v>0</v>
      </c>
      <c r="AO47">
        <f t="shared" si="27"/>
        <v>0</v>
      </c>
      <c r="AP47">
        <f t="shared" si="27"/>
        <v>-6.4588955218846999E-6</v>
      </c>
      <c r="AQ47">
        <f t="shared" si="27"/>
        <v>-0.27847260504216304</v>
      </c>
      <c r="AR47">
        <f t="shared" si="27"/>
        <v>-0.2784790639376849</v>
      </c>
      <c r="AS47">
        <f t="shared" si="27"/>
        <v>-20.584905399460688</v>
      </c>
      <c r="AT47">
        <f t="shared" si="27"/>
        <v>-13.454534544961991</v>
      </c>
      <c r="AU47">
        <f t="shared" si="23"/>
        <v>-34.31791900836037</v>
      </c>
      <c r="AW47">
        <v>44</v>
      </c>
      <c r="AX47">
        <f>IF(Z47&gt;0, (R47*SUMPRODUCT(K47:$K$98, X47:$X$98)-K47*$AZ$3)/Z47, 0)</f>
        <v>-1328576459.981658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2000000</v>
      </c>
      <c r="S48">
        <f t="shared" si="1"/>
        <v>-2562059800.3513622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-9823.6631918054773</v>
      </c>
      <c r="AC48">
        <f t="shared" si="2"/>
        <v>-8771.3542061272365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-7.7932604123826836</v>
      </c>
      <c r="AI48">
        <f t="shared" si="25"/>
        <v>-7.7934315901632516</v>
      </c>
      <c r="AJ48">
        <f t="shared" si="7"/>
        <v>-1052.3089856782408</v>
      </c>
      <c r="AK48">
        <f t="shared" si="22"/>
        <v>-687.65642342638353</v>
      </c>
      <c r="AL48">
        <f t="shared" si="26"/>
        <v>-1747.7588406947875</v>
      </c>
      <c r="AN48">
        <f t="shared" si="27"/>
        <v>0</v>
      </c>
      <c r="AO48">
        <f t="shared" si="27"/>
        <v>0</v>
      </c>
      <c r="AP48">
        <f t="shared" si="27"/>
        <v>-2.6701195883786906E-6</v>
      </c>
      <c r="AQ48">
        <f t="shared" si="27"/>
        <v>-0.12156330813148998</v>
      </c>
      <c r="AR48">
        <f t="shared" si="27"/>
        <v>-0.12156597825107836</v>
      </c>
      <c r="AS48">
        <f t="shared" si="27"/>
        <v>-16.414460021416016</v>
      </c>
      <c r="AT48">
        <f t="shared" si="27"/>
        <v>-10.7264206848212</v>
      </c>
      <c r="AU48">
        <f t="shared" si="23"/>
        <v>-27.262446684488292</v>
      </c>
      <c r="AW48">
        <v>45</v>
      </c>
      <c r="AX48">
        <f>IF(Z48&gt;0, (R48*SUMPRODUCT(K48:$K$98, X48:$X$98)-K48*$AZ$3)/Z48, 0)</f>
        <v>-2562059800.3513622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2000000</v>
      </c>
      <c r="S49">
        <f t="shared" si="1"/>
        <v>-5095246229.7393284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-8771.3542061272365</v>
      </c>
      <c r="AC49">
        <f t="shared" si="2"/>
        <v>-7831.6655388252912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-3.7045333114434098</v>
      </c>
      <c r="AI49">
        <f t="shared" si="25"/>
        <v>-3.7046101641133857</v>
      </c>
      <c r="AJ49">
        <f t="shared" si="7"/>
        <v>-939.68866730194532</v>
      </c>
      <c r="AK49">
        <f t="shared" si="22"/>
        <v>-613.99479442890663</v>
      </c>
      <c r="AL49">
        <f t="shared" si="26"/>
        <v>-1557.3880718949654</v>
      </c>
      <c r="AN49">
        <f t="shared" si="27"/>
        <v>0</v>
      </c>
      <c r="AO49">
        <f t="shared" si="27"/>
        <v>0</v>
      </c>
      <c r="AP49">
        <f t="shared" si="27"/>
        <v>-1.0703461693955972E-6</v>
      </c>
      <c r="AQ49">
        <f t="shared" si="27"/>
        <v>-5.1593952956136939E-2</v>
      </c>
      <c r="AR49">
        <f t="shared" si="27"/>
        <v>-5.159502330230633E-2</v>
      </c>
      <c r="AS49">
        <f t="shared" si="27"/>
        <v>-13.087276808776023</v>
      </c>
      <c r="AT49">
        <f t="shared" si="27"/>
        <v>-8.551257574394711</v>
      </c>
      <c r="AU49">
        <f t="shared" si="23"/>
        <v>-21.690129406473041</v>
      </c>
      <c r="AW49">
        <v>46</v>
      </c>
      <c r="AX49">
        <f>IF(Z49&gt;0, (R49*SUMPRODUCT(K49:$K$98, X49:$X$98)-K49*$AZ$3)/Z49, 0)</f>
        <v>-5095246229.7393284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2000000</v>
      </c>
      <c r="S50">
        <f t="shared" si="1"/>
        <v>-10462538602.451004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-7831.6655388252912</v>
      </c>
      <c r="AC50">
        <f t="shared" si="2"/>
        <v>-6992.600855447824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-1.7066727694038883</v>
      </c>
      <c r="AI50">
        <f t="shared" si="25"/>
        <v>-1.7067061867279296</v>
      </c>
      <c r="AJ50">
        <f t="shared" si="7"/>
        <v>-839.06468337746719</v>
      </c>
      <c r="AK50">
        <f t="shared" si="22"/>
        <v>-548.21658771777038</v>
      </c>
      <c r="AL50">
        <f t="shared" si="26"/>
        <v>-1388.9879772819654</v>
      </c>
      <c r="AN50">
        <f t="shared" si="27"/>
        <v>0</v>
      </c>
      <c r="AO50">
        <f t="shared" si="27"/>
        <v>0</v>
      </c>
      <c r="AP50">
        <f t="shared" si="27"/>
        <v>-4.1554584698663203E-7</v>
      </c>
      <c r="AQ50">
        <f t="shared" si="27"/>
        <v>-2.1222548538450469E-2</v>
      </c>
      <c r="AR50">
        <f t="shared" si="27"/>
        <v>-2.1222964084297458E-2</v>
      </c>
      <c r="AS50">
        <f t="shared" si="27"/>
        <v>-10.433805055726991</v>
      </c>
      <c r="AT50">
        <f t="shared" si="27"/>
        <v>-6.8170966051610602</v>
      </c>
      <c r="AU50">
        <f t="shared" si="23"/>
        <v>-17.272124624972346</v>
      </c>
      <c r="AW50">
        <v>47</v>
      </c>
      <c r="AX50">
        <f>IF(Z50&gt;0, (R50*SUMPRODUCT(K50:$K$98, X50:$X$98)-K50*$AZ$3)/Z50, 0)</f>
        <v>-10462538602.451004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2000000</v>
      </c>
      <c r="S51">
        <f t="shared" si="1"/>
        <v>-22193563126.783791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-6992.600855447824</v>
      </c>
      <c r="AC51">
        <f t="shared" si="2"/>
        <v>-6243.4111160941966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-0.76069342721745592</v>
      </c>
      <c r="AI51">
        <f t="shared" si="25"/>
        <v>-0.76070749303257634</v>
      </c>
      <c r="AJ51">
        <f t="shared" si="7"/>
        <v>-749.18973935362737</v>
      </c>
      <c r="AK51">
        <f t="shared" si="22"/>
        <v>-489.48205988134771</v>
      </c>
      <c r="AL51">
        <f t="shared" si="26"/>
        <v>-1239.4325067280076</v>
      </c>
      <c r="AN51">
        <f t="shared" si="27"/>
        <v>0</v>
      </c>
      <c r="AO51">
        <f t="shared" si="27"/>
        <v>0</v>
      </c>
      <c r="AP51">
        <f t="shared" si="27"/>
        <v>-1.5616875873792806E-7</v>
      </c>
      <c r="AQ51">
        <f t="shared" si="27"/>
        <v>-8.4457635260816524E-3</v>
      </c>
      <c r="AR51">
        <f t="shared" si="27"/>
        <v>-8.4459196948403897E-3</v>
      </c>
      <c r="AS51">
        <f t="shared" si="27"/>
        <v>-8.3180413401135898</v>
      </c>
      <c r="AT51">
        <f t="shared" si="27"/>
        <v>-5.4345805814822956</v>
      </c>
      <c r="AU51">
        <f t="shared" si="23"/>
        <v>-13.761067841290725</v>
      </c>
      <c r="AW51">
        <v>48</v>
      </c>
      <c r="AX51">
        <f>IF(Z51&gt;0, (R51*SUMPRODUCT(K51:$K$98, X51:$X$98)-K51*$AZ$3)/Z51, 0)</f>
        <v>-22193563126.783791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2000000</v>
      </c>
      <c r="S52">
        <f t="shared" si="1"/>
        <v>-48726518186.516304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-6243.4111160941966</v>
      </c>
      <c r="AC52">
        <f t="shared" si="2"/>
        <v>-5574.481203016504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-0.32819940273950726</v>
      </c>
      <c r="AI52">
        <f t="shared" si="25"/>
        <v>-0.32820512291140796</v>
      </c>
      <c r="AJ52">
        <f t="shared" si="7"/>
        <v>-668.92991307769262</v>
      </c>
      <c r="AK52">
        <f t="shared" si="22"/>
        <v>-437.0387781265938</v>
      </c>
      <c r="AL52">
        <f t="shared" si="26"/>
        <v>-1106.2968963271978</v>
      </c>
      <c r="AN52">
        <f t="shared" si="27"/>
        <v>0</v>
      </c>
      <c r="AO52">
        <f t="shared" si="27"/>
        <v>0</v>
      </c>
      <c r="AP52">
        <f t="shared" si="27"/>
        <v>-5.6704863748466426E-8</v>
      </c>
      <c r="AQ52">
        <f t="shared" si="27"/>
        <v>-3.2534865625809418E-3</v>
      </c>
      <c r="AR52">
        <f t="shared" si="27"/>
        <v>-3.2535432674446899E-3</v>
      </c>
      <c r="AS52">
        <f t="shared" si="27"/>
        <v>-6.6311957466726064</v>
      </c>
      <c r="AT52">
        <f t="shared" si="27"/>
        <v>-4.3324265068520926</v>
      </c>
      <c r="AU52">
        <f t="shared" si="23"/>
        <v>-10.966875796792143</v>
      </c>
      <c r="AW52">
        <v>49</v>
      </c>
      <c r="AX52">
        <f>IF(Z52&gt;0, (R52*SUMPRODUCT(K52:$K$98, X52:$X$98)-K52*$AZ$3)/Z52, 0)</f>
        <v>-48726518186.516304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2000000</v>
      </c>
      <c r="S53">
        <f t="shared" si="1"/>
        <v>-110933178380.64359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-5574.481203016504</v>
      </c>
      <c r="AC53">
        <f t="shared" si="2"/>
        <v>-4977.21806468055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-0.13678518316581861</v>
      </c>
      <c r="AI53">
        <f t="shared" si="25"/>
        <v>-0.1367874265064212</v>
      </c>
      <c r="AJ53">
        <f t="shared" si="7"/>
        <v>-597.26313833595395</v>
      </c>
      <c r="AK53">
        <f t="shared" si="22"/>
        <v>-390.21368421115534</v>
      </c>
      <c r="AL53">
        <f t="shared" si="26"/>
        <v>-987.61360997361567</v>
      </c>
      <c r="AN53">
        <f t="shared" si="27"/>
        <v>0</v>
      </c>
      <c r="AO53">
        <f t="shared" si="27"/>
        <v>0</v>
      </c>
      <c r="AP53">
        <f t="shared" si="27"/>
        <v>-1.985584733823494E-8</v>
      </c>
      <c r="AQ53">
        <f t="shared" si="27"/>
        <v>-1.2106880747199508E-3</v>
      </c>
      <c r="AR53">
        <f t="shared" si="27"/>
        <v>-1.2107079305672891E-3</v>
      </c>
      <c r="AS53">
        <f t="shared" si="27"/>
        <v>-5.2863865977104441</v>
      </c>
      <c r="AT53">
        <f t="shared" si="27"/>
        <v>-3.453788218379473</v>
      </c>
      <c r="AU53">
        <f t="shared" si="23"/>
        <v>-8.741385524020485</v>
      </c>
      <c r="AW53">
        <v>50</v>
      </c>
      <c r="AX53">
        <f>IF(Z53&gt;0, (R53*SUMPRODUCT(K53:$K$98, X53:$X$98)-K53*$AZ$3)/Z53, 0)</f>
        <v>-110933178380.64359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0.61246634</v>
      </c>
      <c r="Q54" s="4">
        <f t="shared" si="21"/>
        <v>50</v>
      </c>
      <c r="R54">
        <f t="shared" si="0"/>
        <v>2000000</v>
      </c>
      <c r="S54">
        <f t="shared" si="1"/>
        <v>-262354099028.41354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-4977.21806468055</v>
      </c>
      <c r="AC54">
        <f t="shared" si="2"/>
        <v>-4443.9457112413784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-5.495882432930782E-2</v>
      </c>
      <c r="AI54">
        <f t="shared" si="25"/>
        <v>-5.495967126589614E-2</v>
      </c>
      <c r="AJ54">
        <f t="shared" si="7"/>
        <v>-533.27235343917164</v>
      </c>
      <c r="AK54">
        <f t="shared" si="22"/>
        <v>-348.40526452763851</v>
      </c>
      <c r="AL54">
        <f t="shared" si="26"/>
        <v>-881.73257763807601</v>
      </c>
      <c r="AN54">
        <f t="shared" si="27"/>
        <v>0</v>
      </c>
      <c r="AO54">
        <f t="shared" si="27"/>
        <v>0</v>
      </c>
      <c r="AP54">
        <f t="shared" si="27"/>
        <v>-6.6930809982188346E-9</v>
      </c>
      <c r="AQ54">
        <f t="shared" si="27"/>
        <v>-4.3432279095883912E-4</v>
      </c>
      <c r="AR54">
        <f t="shared" si="27"/>
        <v>-4.3432948403983735E-4</v>
      </c>
      <c r="AS54">
        <f t="shared" si="27"/>
        <v>-4.214288418891412</v>
      </c>
      <c r="AT54">
        <f t="shared" si="27"/>
        <v>-2.7533403183390548</v>
      </c>
      <c r="AU54">
        <f t="shared" si="23"/>
        <v>-6.9680630667145067</v>
      </c>
      <c r="AW54">
        <v>51</v>
      </c>
      <c r="AX54">
        <f>IF(Z54&gt;0, (R54*SUMPRODUCT(K54:$K$98, X54:$X$98)-K54*$AZ$3)/Z54, 0)</f>
        <v>-262354099028.41354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2000000</v>
      </c>
      <c r="S55">
        <f t="shared" si="1"/>
        <v>-645616264557.5553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-4443.9457112413784</v>
      </c>
      <c r="AC55">
        <f t="shared" si="2"/>
        <v>-3967.8090347362704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-2.1247149007300434E-2</v>
      </c>
      <c r="AI55">
        <f t="shared" si="25"/>
        <v>-2.1247456295797686E-2</v>
      </c>
      <c r="AJ55">
        <f t="shared" si="7"/>
        <v>-476.13667650510797</v>
      </c>
      <c r="AK55">
        <f t="shared" si="22"/>
        <v>-311.0761997868965</v>
      </c>
      <c r="AL55">
        <f t="shared" si="26"/>
        <v>-787.23412374830025</v>
      </c>
      <c r="AN55">
        <f t="shared" si="27"/>
        <v>0</v>
      </c>
      <c r="AO55">
        <f t="shared" si="27"/>
        <v>0</v>
      </c>
      <c r="AP55">
        <f t="shared" si="27"/>
        <v>-2.1682206013904025E-9</v>
      </c>
      <c r="AQ55">
        <f t="shared" si="27"/>
        <v>-1.4991939695283552E-4</v>
      </c>
      <c r="AR55">
        <f t="shared" si="27"/>
        <v>-1.4992156517343693E-4</v>
      </c>
      <c r="AS55">
        <f t="shared" si="27"/>
        <v>-3.3596094885128593</v>
      </c>
      <c r="AT55">
        <f t="shared" si="27"/>
        <v>-2.1949465437648712</v>
      </c>
      <c r="AU55">
        <f t="shared" si="23"/>
        <v>-5.5547059538429036</v>
      </c>
      <c r="AW55">
        <v>52</v>
      </c>
      <c r="AX55">
        <f>IF(Z55&gt;0, (R55*SUMPRODUCT(K55:$K$98, X55:$X$98)-K55*$AZ$3)/Z55, 0)</f>
        <v>-645616264557.5553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2000000</v>
      </c>
      <c r="S56">
        <f t="shared" si="1"/>
        <v>-1656278145591.9375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-3967.8090347362704</v>
      </c>
      <c r="AC56">
        <f t="shared" si="2"/>
        <v>-3542.6867642736142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-7.8907358119993162E-3</v>
      </c>
      <c r="AI56">
        <f t="shared" si="25"/>
        <v>-7.8908427592162943E-3</v>
      </c>
      <c r="AJ56">
        <f t="shared" si="7"/>
        <v>-425.12227046265616</v>
      </c>
      <c r="AK56">
        <f t="shared" si="22"/>
        <v>-277.74663243153896</v>
      </c>
      <c r="AL56">
        <f t="shared" si="26"/>
        <v>-702.87679373695437</v>
      </c>
      <c r="AN56">
        <f t="shared" si="27"/>
        <v>0</v>
      </c>
      <c r="AO56">
        <f t="shared" si="27"/>
        <v>0</v>
      </c>
      <c r="AP56">
        <f t="shared" si="27"/>
        <v>-6.7376528080308536E-10</v>
      </c>
      <c r="AQ56">
        <f t="shared" si="27"/>
        <v>-4.9711474317037238E-5</v>
      </c>
      <c r="AR56">
        <f t="shared" si="27"/>
        <v>-4.9712148082318036E-5</v>
      </c>
      <c r="AS56">
        <f t="shared" si="27"/>
        <v>-2.6782616137734054</v>
      </c>
      <c r="AT56">
        <f t="shared" si="27"/>
        <v>-1.74979810675801</v>
      </c>
      <c r="AU56">
        <f t="shared" si="23"/>
        <v>-4.4281094326794976</v>
      </c>
      <c r="AW56">
        <v>53</v>
      </c>
      <c r="AX56">
        <f>IF(Z56&gt;0, (R56*SUMPRODUCT(K56:$K$98, X56:$X$98)-K56*$AZ$3)/Z56, 0)</f>
        <v>-1656278145591.9375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2000000</v>
      </c>
      <c r="S57">
        <f t="shared" si="1"/>
        <v>-4439010152503.7656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-3542.6867642736142</v>
      </c>
      <c r="AC57">
        <f t="shared" si="2"/>
        <v>-3163.1132243582565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-2.8099662960862281E-3</v>
      </c>
      <c r="AI57">
        <f t="shared" si="25"/>
        <v>-2.8100019246736349E-3</v>
      </c>
      <c r="AJ57">
        <f t="shared" si="7"/>
        <v>-379.57353991535774</v>
      </c>
      <c r="AK57">
        <f t="shared" si="22"/>
        <v>-247.98807349915302</v>
      </c>
      <c r="AL57">
        <f t="shared" si="26"/>
        <v>-627.56442341643537</v>
      </c>
      <c r="AN57">
        <f t="shared" si="27"/>
        <v>0</v>
      </c>
      <c r="AO57">
        <f t="shared" si="27"/>
        <v>0</v>
      </c>
      <c r="AP57">
        <f t="shared" si="27"/>
        <v>-2.0041015389317658E-10</v>
      </c>
      <c r="AQ57">
        <f t="shared" si="27"/>
        <v>-1.5806009129810596E-5</v>
      </c>
      <c r="AR57">
        <f t="shared" si="27"/>
        <v>-1.5806209539964489E-5</v>
      </c>
      <c r="AS57">
        <f t="shared" si="27"/>
        <v>-2.1350942342948893</v>
      </c>
      <c r="AT57">
        <f t="shared" si="27"/>
        <v>-1.3949283873159566</v>
      </c>
      <c r="AU57">
        <f t="shared" si="23"/>
        <v>-3.5300384278203856</v>
      </c>
      <c r="AW57">
        <v>54</v>
      </c>
      <c r="AX57">
        <f>IF(Z57&gt;0, (R57*SUMPRODUCT(K57:$K$98, X57:$X$98)-K57*$AZ$3)/Z57, 0)</f>
        <v>-4439010152503.7656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2000000</v>
      </c>
      <c r="S58">
        <f t="shared" si="1"/>
        <v>-12454610535846.422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-3163.1132243582565</v>
      </c>
      <c r="AC58">
        <f t="shared" si="2"/>
        <v>-2824.2082494260221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-9.5737193857066384E-4</v>
      </c>
      <c r="AI58">
        <f t="shared" si="25"/>
        <v>-9.5738327657373225E-4</v>
      </c>
      <c r="AJ58">
        <f t="shared" si="7"/>
        <v>-338.90497493223438</v>
      </c>
      <c r="AK58">
        <f t="shared" si="22"/>
        <v>-221.41792570507798</v>
      </c>
      <c r="AL58">
        <f t="shared" si="26"/>
        <v>-560.32385802058889</v>
      </c>
      <c r="AN58">
        <f t="shared" si="27"/>
        <v>0</v>
      </c>
      <c r="AO58">
        <f t="shared" si="27"/>
        <v>0</v>
      </c>
      <c r="AP58">
        <f t="shared" si="27"/>
        <v>-5.6942911005330435E-11</v>
      </c>
      <c r="AQ58">
        <f t="shared" si="27"/>
        <v>-4.8082140010098114E-6</v>
      </c>
      <c r="AR58">
        <f t="shared" si="27"/>
        <v>-4.8082709439208166E-6</v>
      </c>
      <c r="AS58">
        <f t="shared" si="27"/>
        <v>-1.7020841951080152</v>
      </c>
      <c r="AT58">
        <f t="shared" si="27"/>
        <v>-1.1120283847458163</v>
      </c>
      <c r="AU58">
        <f t="shared" si="23"/>
        <v>-2.8141173881247754</v>
      </c>
      <c r="AW58">
        <v>55</v>
      </c>
      <c r="AX58">
        <f>IF(Z58&gt;0, (R58*SUMPRODUCT(K58:$K$98, X58:$X$98)-K58*$AZ$3)/Z58, 0)</f>
        <v>-12454610535846.422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2000000</v>
      </c>
      <c r="S59">
        <f t="shared" si="1"/>
        <v>-36654363105247.242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-2824.2082494260221</v>
      </c>
      <c r="AC59">
        <f t="shared" si="2"/>
        <v>-2521.614512503661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-3.1139614359127979E-4</v>
      </c>
      <c r="AI59">
        <f t="shared" si="25"/>
        <v>-3.1139958331072775E-4</v>
      </c>
      <c r="AJ59">
        <f t="shared" si="7"/>
        <v>-302.59373692236113</v>
      </c>
      <c r="AK59">
        <f t="shared" si="22"/>
        <v>-197.69457745982157</v>
      </c>
      <c r="AL59">
        <f t="shared" si="26"/>
        <v>-500.28862578176603</v>
      </c>
      <c r="AN59">
        <f t="shared" si="27"/>
        <v>0</v>
      </c>
      <c r="AO59">
        <f t="shared" si="27"/>
        <v>0</v>
      </c>
      <c r="AP59">
        <f t="shared" si="27"/>
        <v>-1.5424393427276733E-11</v>
      </c>
      <c r="AQ59">
        <f t="shared" si="27"/>
        <v>-1.3963629020259709E-6</v>
      </c>
      <c r="AR59">
        <f t="shared" si="27"/>
        <v>-1.3963783264193982E-6</v>
      </c>
      <c r="AS59">
        <f t="shared" si="27"/>
        <v>-1.3568911411387938</v>
      </c>
      <c r="AT59">
        <f t="shared" si="27"/>
        <v>-0.88650222418594216</v>
      </c>
      <c r="AU59">
        <f t="shared" si="23"/>
        <v>-2.2433947617030627</v>
      </c>
      <c r="AW59">
        <v>56</v>
      </c>
      <c r="AX59">
        <f>IF(Z59&gt;0, (R59*SUMPRODUCT(K59:$K$98, X59:$X$98)-K59*$AZ$3)/Z59, 0)</f>
        <v>-36654363105247.242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2000000</v>
      </c>
      <c r="S60">
        <f t="shared" si="1"/>
        <v>-114373985953746.47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-2521.614512503661</v>
      </c>
      <c r="AC60">
        <f t="shared" si="2"/>
        <v>-2251.4415302120119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-9.6843071705943179E-5</v>
      </c>
      <c r="AI60">
        <f t="shared" si="25"/>
        <v>-9.6844055951404002E-5</v>
      </c>
      <c r="AJ60">
        <f t="shared" si="7"/>
        <v>-270.17298229164908</v>
      </c>
      <c r="AK60">
        <f t="shared" si="22"/>
        <v>-176.51301587525629</v>
      </c>
      <c r="AL60">
        <f t="shared" si="26"/>
        <v>-446.68609501096137</v>
      </c>
      <c r="AN60">
        <f t="shared" si="27"/>
        <v>0</v>
      </c>
      <c r="AO60">
        <f t="shared" si="27"/>
        <v>0</v>
      </c>
      <c r="AP60">
        <f t="shared" si="27"/>
        <v>-3.9406736525234446E-12</v>
      </c>
      <c r="AQ60">
        <f t="shared" si="27"/>
        <v>-3.8773553579206099E-7</v>
      </c>
      <c r="AR60">
        <f t="shared" si="27"/>
        <v>-3.8773947646571355E-7</v>
      </c>
      <c r="AS60">
        <f t="shared" si="27"/>
        <v>-1.0817053218166643</v>
      </c>
      <c r="AT60">
        <f t="shared" si="27"/>
        <v>-0.70671414670198796</v>
      </c>
      <c r="AU60">
        <f t="shared" si="23"/>
        <v>-1.7884198562581288</v>
      </c>
      <c r="AW60">
        <v>57</v>
      </c>
      <c r="AX60">
        <f>IF(Z60&gt;0, (R60*SUMPRODUCT(K60:$K$98, X60:$X$98)-K60*$AZ$3)/Z60, 0)</f>
        <v>-114373985953746.47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2000000</v>
      </c>
      <c r="S61">
        <f t="shared" si="1"/>
        <v>-379631969015674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-2251.4415302120119</v>
      </c>
      <c r="AC61">
        <f t="shared" si="2"/>
        <v>-2010.2156523068786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-2.8385781096917113E-5</v>
      </c>
      <c r="AI61">
        <f t="shared" si="25"/>
        <v>-2.8386045855395899E-5</v>
      </c>
      <c r="AJ61">
        <f t="shared" si="7"/>
        <v>-241.2258779051333</v>
      </c>
      <c r="AK61">
        <f t="shared" si="22"/>
        <v>-157.60090711484085</v>
      </c>
      <c r="AL61">
        <f t="shared" si="26"/>
        <v>-398.82681340602005</v>
      </c>
      <c r="AN61">
        <f t="shared" si="27"/>
        <v>0</v>
      </c>
      <c r="AO61">
        <f t="shared" si="27"/>
        <v>0</v>
      </c>
      <c r="AP61">
        <f t="shared" si="27"/>
        <v>-9.4645267724905542E-13</v>
      </c>
      <c r="AQ61">
        <f t="shared" si="27"/>
        <v>-1.0147285419568814E-7</v>
      </c>
      <c r="AR61">
        <f t="shared" si="27"/>
        <v>-1.0147380064836538E-7</v>
      </c>
      <c r="AS61">
        <f t="shared" si="27"/>
        <v>-0.86232886293739941</v>
      </c>
      <c r="AT61">
        <f t="shared" si="27"/>
        <v>-0.56338819122751915</v>
      </c>
      <c r="AU61">
        <f t="shared" si="23"/>
        <v>-1.4257171556387194</v>
      </c>
      <c r="AW61">
        <v>58</v>
      </c>
      <c r="AX61">
        <f>IF(Z61&gt;0, (R61*SUMPRODUCT(K61:$K$98, X61:$X$98)-K61*$AZ$3)/Z61, 0)</f>
        <v>-379631969015674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2000000</v>
      </c>
      <c r="S62">
        <f t="shared" si="1"/>
        <v>-1345246862020182.5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-2010.2156523068786</v>
      </c>
      <c r="AC62">
        <f t="shared" si="2"/>
        <v>-1794.8354039325761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-7.8160252925385385E-6</v>
      </c>
      <c r="AI62">
        <f t="shared" si="25"/>
        <v>-7.8160920028002242E-6</v>
      </c>
      <c r="AJ62">
        <f t="shared" si="7"/>
        <v>-215.38024837430248</v>
      </c>
      <c r="AK62">
        <f t="shared" si="22"/>
        <v>-140.71509566148151</v>
      </c>
      <c r="AL62">
        <f t="shared" si="26"/>
        <v>-356.09535185187599</v>
      </c>
      <c r="AN62">
        <f t="shared" si="27"/>
        <v>0</v>
      </c>
      <c r="AO62">
        <f t="shared" si="27"/>
        <v>0</v>
      </c>
      <c r="AP62">
        <f t="shared" si="27"/>
        <v>-2.1292352555943562E-13</v>
      </c>
      <c r="AQ62">
        <f t="shared" si="27"/>
        <v>-2.4946921494642743E-8</v>
      </c>
      <c r="AR62">
        <f t="shared" si="27"/>
        <v>-2.4947134418168302E-8</v>
      </c>
      <c r="AS62">
        <f t="shared" si="27"/>
        <v>-0.68744329075031407</v>
      </c>
      <c r="AT62">
        <f t="shared" si="27"/>
        <v>-0.44912961680526881</v>
      </c>
      <c r="AU62">
        <f t="shared" si="23"/>
        <v>-1.1365729325027172</v>
      </c>
      <c r="AW62">
        <v>59</v>
      </c>
      <c r="AX62">
        <f>IF(Z62&gt;0, (R62*SUMPRODUCT(K62:$K$98, X62:$X$98)-K62*$AZ$3)/Z62, 0)</f>
        <v>-1345246862020182.5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2000000</v>
      </c>
      <c r="S63">
        <f t="shared" si="1"/>
        <v>-5109539252853944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-1794.8354039325761</v>
      </c>
      <c r="AC63">
        <f t="shared" si="2"/>
        <v>-1602.5316106755806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-2.0144558667590247E-6</v>
      </c>
      <c r="AI63">
        <f t="shared" si="25"/>
        <v>-2.0144715485214242E-6</v>
      </c>
      <c r="AJ63">
        <f t="shared" si="7"/>
        <v>-192.3037932569955</v>
      </c>
      <c r="AK63">
        <f t="shared" si="22"/>
        <v>-125.63847827528033</v>
      </c>
      <c r="AL63">
        <f t="shared" si="26"/>
        <v>-317.9422735467474</v>
      </c>
      <c r="AN63">
        <f t="shared" si="27"/>
        <v>0</v>
      </c>
      <c r="AO63">
        <f t="shared" si="27"/>
        <v>0</v>
      </c>
      <c r="AP63">
        <f t="shared" si="27"/>
        <v>-4.4689742369242824E-14</v>
      </c>
      <c r="AQ63">
        <f t="shared" si="27"/>
        <v>-5.7407778160817595E-9</v>
      </c>
      <c r="AR63">
        <f t="shared" si="27"/>
        <v>-5.7408225058241287E-9</v>
      </c>
      <c r="AS63">
        <f t="shared" si="27"/>
        <v>-0.5480255827367766</v>
      </c>
      <c r="AT63">
        <f t="shared" si="27"/>
        <v>-0.35804338076138109</v>
      </c>
      <c r="AU63">
        <f t="shared" si="23"/>
        <v>-0.90606896923898017</v>
      </c>
      <c r="AW63">
        <v>60</v>
      </c>
      <c r="AX63">
        <f>IF(Z63&gt;0, (R63*SUMPRODUCT(K63:$K$98, X63:$X$98)-K63*$AZ$3)/Z63, 0)</f>
        <v>-5109539252853944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2000000</v>
      </c>
      <c r="S64">
        <f t="shared" si="1"/>
        <v>-2.0894827555848236E+16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-1602.5316106755806</v>
      </c>
      <c r="AC64">
        <f t="shared" si="2"/>
        <v>-1430.8317952510158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-4.8404219361613844E-7</v>
      </c>
      <c r="AI64">
        <f t="shared" si="25"/>
        <v>-4.8404561750607342E-7</v>
      </c>
      <c r="AJ64">
        <f t="shared" si="7"/>
        <v>-171.6998154245648</v>
      </c>
      <c r="AK64">
        <f t="shared" si="22"/>
        <v>-112.17721274729065</v>
      </c>
      <c r="AL64">
        <f t="shared" si="26"/>
        <v>-283.87702865590109</v>
      </c>
      <c r="AN64">
        <f t="shared" si="27"/>
        <v>0</v>
      </c>
      <c r="AO64">
        <f t="shared" si="27"/>
        <v>0</v>
      </c>
      <c r="AP64">
        <f t="shared" si="27"/>
        <v>-8.7119375634070348E-15</v>
      </c>
      <c r="AQ64">
        <f t="shared" si="27"/>
        <v>-1.2316241026619468E-9</v>
      </c>
      <c r="AR64">
        <f t="shared" si="27"/>
        <v>-1.23163281459951E-9</v>
      </c>
      <c r="AS64">
        <f t="shared" si="27"/>
        <v>-0.43688263934115623</v>
      </c>
      <c r="AT64">
        <f t="shared" si="27"/>
        <v>-0.28542999104447031</v>
      </c>
      <c r="AU64">
        <f t="shared" si="23"/>
        <v>-0.72231263161725934</v>
      </c>
      <c r="AW64">
        <v>61</v>
      </c>
      <c r="AX64">
        <f>IF(Z64&gt;0, (R64*SUMPRODUCT(K64:$K$98, X64:$X$98)-K64*$AZ$3)/Z64, 0)</f>
        <v>-2.0894827555848236E+16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2000000</v>
      </c>
      <c r="S65">
        <f t="shared" si="1"/>
        <v>-9.2501671127713664E+16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-1430.8317952510158</v>
      </c>
      <c r="AC65">
        <f t="shared" si="2"/>
        <v>-1277.5283886180459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-1.0796430501848129E-7</v>
      </c>
      <c r="AI65">
        <f t="shared" si="25"/>
        <v>-1.079649955618915E-7</v>
      </c>
      <c r="AJ65">
        <f t="shared" si="7"/>
        <v>-153.30340663296988</v>
      </c>
      <c r="AK65">
        <f t="shared" si="22"/>
        <v>-100.15822566757112</v>
      </c>
      <c r="AL65">
        <f t="shared" si="26"/>
        <v>-253.46163240850601</v>
      </c>
      <c r="AN65">
        <f t="shared" si="27"/>
        <v>0</v>
      </c>
      <c r="AO65">
        <f t="shared" si="27"/>
        <v>0</v>
      </c>
      <c r="AP65">
        <f t="shared" si="27"/>
        <v>-1.5688012310871562E-15</v>
      </c>
      <c r="AQ65">
        <f t="shared" si="27"/>
        <v>-2.4527717174840537E-10</v>
      </c>
      <c r="AR65">
        <f t="shared" si="27"/>
        <v>-2.4527874054963647E-10</v>
      </c>
      <c r="AS65">
        <f t="shared" si="27"/>
        <v>-0.34828016529994721</v>
      </c>
      <c r="AT65">
        <f t="shared" si="27"/>
        <v>-0.22754304133088335</v>
      </c>
      <c r="AU65">
        <f t="shared" si="23"/>
        <v>-0.57582320687610933</v>
      </c>
      <c r="AW65">
        <v>62</v>
      </c>
      <c r="AX65">
        <f>IF(Z65&gt;0, (R65*SUMPRODUCT(K65:$K$98, X65:$X$98)-K65*$AZ$3)/Z65, 0)</f>
        <v>-9.2501671127713664E+16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2000000</v>
      </c>
      <c r="S66">
        <f t="shared" si="1"/>
        <v>-4.4635810181839309E+17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-1277.5283886180459</v>
      </c>
      <c r="AC66">
        <f t="shared" si="2"/>
        <v>-1140.6503469806112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-2.2234598721327886E-8</v>
      </c>
      <c r="AI66">
        <f t="shared" si="25"/>
        <v>-2.2234726494335964E-8</v>
      </c>
      <c r="AJ66">
        <f t="shared" si="7"/>
        <v>-136.87804163743476</v>
      </c>
      <c r="AK66">
        <f t="shared" si="22"/>
        <v>-89.426987203263224</v>
      </c>
      <c r="AL66">
        <f t="shared" si="26"/>
        <v>-226.30502886293272</v>
      </c>
      <c r="AN66">
        <f t="shared" si="27"/>
        <v>0</v>
      </c>
      <c r="AO66">
        <f t="shared" si="27"/>
        <v>0</v>
      </c>
      <c r="AP66">
        <f t="shared" si="27"/>
        <v>-2.5917793949213902E-16</v>
      </c>
      <c r="AQ66">
        <f t="shared" si="27"/>
        <v>-4.5101211662324595E-11</v>
      </c>
      <c r="AR66">
        <f t="shared" si="27"/>
        <v>-4.510147084026409E-11</v>
      </c>
      <c r="AS66">
        <f t="shared" si="27"/>
        <v>-0.27764681545130854</v>
      </c>
      <c r="AT66">
        <f t="shared" si="27"/>
        <v>-0.18139591942847055</v>
      </c>
      <c r="AU66">
        <f t="shared" si="23"/>
        <v>-0.45904273492488057</v>
      </c>
      <c r="AW66">
        <v>63</v>
      </c>
      <c r="AX66">
        <f>IF(Z66&gt;0, (R66*SUMPRODUCT(K66:$K$98, X66:$X$98)-K66*$AZ$3)/Z66, 0)</f>
        <v>-4.4635810181839309E+17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-2.3668636133778156E+18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-1140.6503469806112</v>
      </c>
      <c r="AC67">
        <f t="shared" ref="AC67:AC69" si="30">S67*Z67</f>
        <v>-1018.4378098041564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-4.1992310644276868E-9</v>
      </c>
      <c r="AI67">
        <f t="shared" ref="AI67:AI69" si="33">SUM(AE67:AH67)</f>
        <v>-4.1992525789290731E-9</v>
      </c>
      <c r="AJ67">
        <f t="shared" ref="AJ67:AJ69" si="34">AB67-AC67</f>
        <v>-122.21253717645482</v>
      </c>
      <c r="AK67">
        <f t="shared" si="22"/>
        <v>-79.845524288642792</v>
      </c>
      <c r="AL67">
        <f t="shared" si="26"/>
        <v>-202.05806146929686</v>
      </c>
      <c r="AN67">
        <f t="shared" si="27"/>
        <v>0</v>
      </c>
      <c r="AO67">
        <f t="shared" si="27"/>
        <v>0</v>
      </c>
      <c r="AP67">
        <f t="shared" si="27"/>
        <v>-3.8964775323463736E-17</v>
      </c>
      <c r="AQ67">
        <f t="shared" si="27"/>
        <v>-7.6052004191049368E-12</v>
      </c>
      <c r="AR67">
        <f t="shared" si="27"/>
        <v>-7.6052393838802613E-12</v>
      </c>
      <c r="AS67">
        <f t="shared" si="27"/>
        <v>-0.2213383413996359</v>
      </c>
      <c r="AT67">
        <f t="shared" si="27"/>
        <v>-0.14460771638114192</v>
      </c>
      <c r="AU67">
        <f t="shared" si="23"/>
        <v>-0.36594605778838307</v>
      </c>
      <c r="AW67">
        <v>64</v>
      </c>
      <c r="AX67">
        <f>IF(Z67&gt;0, (R67*SUMPRODUCT(K67:$K$98, X67:$X$98)-K67*$AZ$3)/Z67, 0)</f>
        <v>-2.3668636133778156E+18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2000000</v>
      </c>
      <c r="S68">
        <f t="shared" si="29"/>
        <v>-1.3927955318346246E+19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-1018.4378098041564</v>
      </c>
      <c r="AC68">
        <f t="shared" si="30"/>
        <v>-909.31947303943173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-7.2139952912172143E-10</v>
      </c>
      <c r="AI68">
        <f t="shared" si="33"/>
        <v>-7.2140279348986542E-10</v>
      </c>
      <c r="AJ68">
        <f t="shared" si="34"/>
        <v>-109.11833676472463</v>
      </c>
      <c r="AK68">
        <f t="shared" si="22"/>
        <v>-71.290646686290955</v>
      </c>
      <c r="AL68">
        <f t="shared" si="26"/>
        <v>-180.40898345173699</v>
      </c>
      <c r="AN68">
        <f t="shared" si="27"/>
        <v>0</v>
      </c>
      <c r="AO68">
        <f t="shared" si="27"/>
        <v>0</v>
      </c>
      <c r="AP68">
        <f t="shared" si="27"/>
        <v>-5.2786394520381219E-18</v>
      </c>
      <c r="AQ68">
        <f t="shared" si="27"/>
        <v>-1.1665375494266574E-12</v>
      </c>
      <c r="AR68">
        <f t="shared" si="27"/>
        <v>-1.1665428280661093E-12</v>
      </c>
      <c r="AS68">
        <f t="shared" si="27"/>
        <v>-0.17644957063114039</v>
      </c>
      <c r="AT68">
        <f t="shared" si="27"/>
        <v>-0.11528038614568517</v>
      </c>
      <c r="AU68">
        <f t="shared" si="23"/>
        <v>-0.29172995677799207</v>
      </c>
      <c r="AW68">
        <v>65</v>
      </c>
      <c r="AX68">
        <f>IF(Z68&gt;0, (R68*SUMPRODUCT(K68:$K$98, X68:$X$98)-K68*$AZ$3)/Z68, 0)</f>
        <v>-1.3927955318346246E+19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-909.31947303943173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-1.3057472575915773E-10</v>
      </c>
      <c r="AI69">
        <f t="shared" si="33"/>
        <v>-1.3057472575915773E-10</v>
      </c>
      <c r="AJ69">
        <f t="shared" si="34"/>
        <v>-909.31947303943173</v>
      </c>
      <c r="AK69">
        <f t="shared" si="22"/>
        <v>-63.652363112760227</v>
      </c>
      <c r="AL69">
        <f t="shared" si="26"/>
        <v>-972.97183615232257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-1.8852283757279001E-13</v>
      </c>
      <c r="AR69">
        <f t="shared" si="27"/>
        <v>-1.8852283757279001E-13</v>
      </c>
      <c r="AS69">
        <f t="shared" si="27"/>
        <v>-1.3128688291008332</v>
      </c>
      <c r="AT69">
        <f t="shared" si="27"/>
        <v>-9.1900818037058324E-2</v>
      </c>
      <c r="AU69">
        <f t="shared" si="23"/>
        <v>-1.4047696471380802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1214186.7527011633</v>
      </c>
      <c r="AO71" s="8">
        <f t="shared" si="47"/>
        <v>-121418.67527011634</v>
      </c>
      <c r="AP71" s="8">
        <f t="shared" si="47"/>
        <v>-2886.5352804753506</v>
      </c>
      <c r="AQ71" s="8">
        <f t="shared" si="47"/>
        <v>-562333.06848482334</v>
      </c>
      <c r="AR71" s="8">
        <f t="shared" si="47"/>
        <v>527548.47366574837</v>
      </c>
      <c r="AS71" s="8">
        <f t="shared" si="47"/>
        <v>-32624.851324939576</v>
      </c>
      <c r="AT71" s="8">
        <f t="shared" si="47"/>
        <v>5040.3123381354435</v>
      </c>
      <c r="AU71" s="8">
        <f t="shared" si="47"/>
        <v>499963.93467894447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7B0F-63A8-4368-87D0-BCE2315E9237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49</v>
      </c>
      <c r="B1" t="s">
        <v>16</v>
      </c>
      <c r="C1" t="s">
        <v>50</v>
      </c>
      <c r="D1" t="s">
        <v>36</v>
      </c>
      <c r="E1" t="s">
        <v>51</v>
      </c>
      <c r="F1" t="s">
        <v>33</v>
      </c>
      <c r="G1" t="s">
        <v>15</v>
      </c>
      <c r="H1" t="s">
        <v>5</v>
      </c>
      <c r="I1" t="s">
        <v>52</v>
      </c>
      <c r="J1" t="s">
        <v>12</v>
      </c>
      <c r="K1" t="s">
        <v>60</v>
      </c>
    </row>
    <row r="2" spans="1:11" x14ac:dyDescent="0.25">
      <c r="A2" t="s">
        <v>53</v>
      </c>
      <c r="B2">
        <v>50000</v>
      </c>
      <c r="C2">
        <v>26</v>
      </c>
      <c r="D2">
        <f>'T.26.04.A'!$C$3</f>
        <v>181.44303416551861</v>
      </c>
      <c r="E2">
        <v>0.4</v>
      </c>
      <c r="F2">
        <f>'T.26.04.A (2)'!$C$11</f>
        <v>-2158.1343405285206</v>
      </c>
      <c r="G2">
        <v>3</v>
      </c>
      <c r="H2">
        <v>2004</v>
      </c>
      <c r="I2" t="b">
        <v>1</v>
      </c>
      <c r="J2">
        <v>7</v>
      </c>
      <c r="K2">
        <v>2</v>
      </c>
    </row>
    <row r="3" spans="1:11" x14ac:dyDescent="0.25">
      <c r="A3" t="s">
        <v>53</v>
      </c>
      <c r="B3">
        <v>50000</v>
      </c>
      <c r="C3">
        <v>35</v>
      </c>
      <c r="D3">
        <f>'T.35.04.A'!$C$3</f>
        <v>269.79707805569717</v>
      </c>
      <c r="E3">
        <f>$E$2</f>
        <v>0.4</v>
      </c>
      <c r="F3">
        <f>'T.35.04.A (2)'!$C$11</f>
        <v>-931.04211399866608</v>
      </c>
      <c r="G3">
        <f>$G$2</f>
        <v>3</v>
      </c>
      <c r="H3">
        <f>$H$2</f>
        <v>2004</v>
      </c>
      <c r="I3" t="b">
        <f>$I$2</f>
        <v>1</v>
      </c>
      <c r="J3">
        <f>$J$2</f>
        <v>7</v>
      </c>
      <c r="K3">
        <v>2</v>
      </c>
    </row>
    <row r="4" spans="1:11" x14ac:dyDescent="0.25">
      <c r="A4" t="s">
        <v>53</v>
      </c>
      <c r="B4">
        <v>50000</v>
      </c>
      <c r="C4">
        <v>45</v>
      </c>
      <c r="D4">
        <f>'T.45.04.A'!$C$3</f>
        <v>932.66110332245125</v>
      </c>
      <c r="E4">
        <f t="shared" ref="E4:E49" si="0">$E$2</f>
        <v>0.4</v>
      </c>
      <c r="F4">
        <f>'T.45.04.A (2)'!$C$11</f>
        <v>4151.5581629189728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7</v>
      </c>
      <c r="K4">
        <v>2</v>
      </c>
    </row>
    <row r="5" spans="1:11" x14ac:dyDescent="0.25">
      <c r="A5" t="s">
        <v>53</v>
      </c>
      <c r="B5">
        <v>50000</v>
      </c>
      <c r="C5">
        <v>55</v>
      </c>
      <c r="D5">
        <f>'T.55.04.A'!$C$3</f>
        <v>3054.4147622612431</v>
      </c>
      <c r="E5">
        <f t="shared" si="0"/>
        <v>0.4</v>
      </c>
      <c r="F5">
        <f>'T.55.04.A (2)'!$C$11</f>
        <v>17206.024742975424</v>
      </c>
      <c r="G5">
        <f t="shared" si="1"/>
        <v>3</v>
      </c>
      <c r="H5">
        <f t="shared" si="2"/>
        <v>2004</v>
      </c>
      <c r="I5" t="b">
        <f t="shared" si="3"/>
        <v>1</v>
      </c>
      <c r="J5">
        <f t="shared" si="4"/>
        <v>7</v>
      </c>
      <c r="K5">
        <v>2</v>
      </c>
    </row>
    <row r="6" spans="1:11" x14ac:dyDescent="0.25">
      <c r="A6" t="s">
        <v>53</v>
      </c>
      <c r="B6">
        <v>100000</v>
      </c>
      <c r="C6">
        <v>26</v>
      </c>
      <c r="D6">
        <f>'T.26.04.B'!$C$3</f>
        <v>265.77933699161423</v>
      </c>
      <c r="E6">
        <f t="shared" si="0"/>
        <v>0.4</v>
      </c>
      <c r="F6">
        <f>'T.26.04.B (2)'!$C$11</f>
        <v>-1595.2194986363322</v>
      </c>
      <c r="G6">
        <f t="shared" si="1"/>
        <v>3</v>
      </c>
      <c r="H6">
        <f t="shared" si="2"/>
        <v>2004</v>
      </c>
      <c r="I6" t="b">
        <f t="shared" si="3"/>
        <v>1</v>
      </c>
      <c r="J6">
        <f t="shared" si="4"/>
        <v>7</v>
      </c>
      <c r="K6">
        <v>2</v>
      </c>
    </row>
    <row r="7" spans="1:11" x14ac:dyDescent="0.25">
      <c r="A7" t="s">
        <v>53</v>
      </c>
      <c r="B7">
        <v>100000</v>
      </c>
      <c r="C7">
        <v>35</v>
      </c>
      <c r="D7">
        <f>'T.35.04.B'!$C$3</f>
        <v>505.28553349643164</v>
      </c>
      <c r="E7">
        <f t="shared" si="0"/>
        <v>0.4</v>
      </c>
      <c r="F7">
        <f>'T.35.04.B (2)'!$C$11</f>
        <v>213.35894831927456</v>
      </c>
      <c r="G7">
        <f t="shared" si="1"/>
        <v>3</v>
      </c>
      <c r="H7">
        <f t="shared" si="2"/>
        <v>2004</v>
      </c>
      <c r="I7" t="b">
        <f t="shared" si="3"/>
        <v>1</v>
      </c>
      <c r="J7">
        <f t="shared" si="4"/>
        <v>7</v>
      </c>
      <c r="K7">
        <v>2</v>
      </c>
    </row>
    <row r="8" spans="1:11" x14ac:dyDescent="0.25">
      <c r="A8" t="s">
        <v>53</v>
      </c>
      <c r="B8">
        <v>100000</v>
      </c>
      <c r="C8">
        <v>45</v>
      </c>
      <c r="D8">
        <f>'T.45.04.B'!$C$3</f>
        <v>1769.1854349138218</v>
      </c>
      <c r="E8">
        <f t="shared" si="0"/>
        <v>0.4</v>
      </c>
      <c r="F8">
        <f>'T.45.04.B (2)'!$C$11</f>
        <v>10077.739359645584</v>
      </c>
      <c r="G8">
        <f t="shared" si="1"/>
        <v>3</v>
      </c>
      <c r="H8">
        <f t="shared" si="2"/>
        <v>2004</v>
      </c>
      <c r="I8" t="b">
        <f t="shared" si="3"/>
        <v>1</v>
      </c>
      <c r="J8">
        <f t="shared" si="4"/>
        <v>7</v>
      </c>
      <c r="K8">
        <v>2</v>
      </c>
    </row>
    <row r="9" spans="1:11" x14ac:dyDescent="0.25">
      <c r="A9" t="s">
        <v>53</v>
      </c>
      <c r="B9">
        <v>100000</v>
      </c>
      <c r="C9">
        <v>55</v>
      </c>
      <c r="D9">
        <f>'T.55.04.B'!$C$3</f>
        <v>5997.6726795419354</v>
      </c>
      <c r="E9">
        <f t="shared" si="0"/>
        <v>0.4</v>
      </c>
      <c r="F9">
        <f>'T.55.04.B (2)'!$C$11</f>
        <v>36129.036497523579</v>
      </c>
      <c r="G9">
        <f t="shared" si="1"/>
        <v>3</v>
      </c>
      <c r="H9">
        <f t="shared" si="2"/>
        <v>2004</v>
      </c>
      <c r="I9" t="b">
        <f t="shared" si="3"/>
        <v>1</v>
      </c>
      <c r="J9">
        <f t="shared" si="4"/>
        <v>7</v>
      </c>
      <c r="K9">
        <v>2</v>
      </c>
    </row>
    <row r="10" spans="1:11" x14ac:dyDescent="0.25">
      <c r="A10" t="s">
        <v>53</v>
      </c>
      <c r="B10">
        <v>250000</v>
      </c>
      <c r="C10">
        <v>26</v>
      </c>
      <c r="D10">
        <f>'T.26.04.C'!$C$3</f>
        <v>519.15537425492789</v>
      </c>
      <c r="E10">
        <f t="shared" si="0"/>
        <v>0.4</v>
      </c>
      <c r="F10">
        <f>'T.26.04.C (2)'!$C$11</f>
        <v>-1303.7694325903276</v>
      </c>
      <c r="G10">
        <f t="shared" si="1"/>
        <v>3</v>
      </c>
      <c r="H10">
        <f t="shared" si="2"/>
        <v>2004</v>
      </c>
      <c r="I10" t="b">
        <f t="shared" si="3"/>
        <v>1</v>
      </c>
      <c r="J10">
        <f t="shared" si="4"/>
        <v>7</v>
      </c>
      <c r="K10">
        <v>2</v>
      </c>
    </row>
    <row r="11" spans="1:11" x14ac:dyDescent="0.25">
      <c r="A11" t="s">
        <v>53</v>
      </c>
      <c r="B11">
        <v>250000</v>
      </c>
      <c r="C11">
        <v>35</v>
      </c>
      <c r="D11">
        <f>'T.35.04.C'!$C$3</f>
        <v>1117.3513252266664</v>
      </c>
      <c r="E11">
        <f t="shared" si="0"/>
        <v>0.4</v>
      </c>
      <c r="F11">
        <f>'T.35.04.C (2)'!$C$11</f>
        <v>3215.8060127014969</v>
      </c>
      <c r="G11">
        <f t="shared" si="1"/>
        <v>3</v>
      </c>
      <c r="H11">
        <f t="shared" si="2"/>
        <v>2004</v>
      </c>
      <c r="I11" t="b">
        <f t="shared" si="3"/>
        <v>1</v>
      </c>
      <c r="J11">
        <f t="shared" si="4"/>
        <v>7</v>
      </c>
      <c r="K11">
        <v>2</v>
      </c>
    </row>
    <row r="12" spans="1:11" x14ac:dyDescent="0.25">
      <c r="A12" t="s">
        <v>53</v>
      </c>
      <c r="B12">
        <v>250000</v>
      </c>
      <c r="C12">
        <v>45</v>
      </c>
      <c r="D12">
        <f>'T.45.04.C'!$C$3</f>
        <v>4278.7584296879331</v>
      </c>
      <c r="E12">
        <f t="shared" si="0"/>
        <v>0.4</v>
      </c>
      <c r="F12">
        <f>'T.45.04.C (2)'!$C$11</f>
        <v>27856.28294982541</v>
      </c>
      <c r="G12">
        <f t="shared" si="1"/>
        <v>3</v>
      </c>
      <c r="H12">
        <f t="shared" si="2"/>
        <v>2004</v>
      </c>
      <c r="I12" t="b">
        <f t="shared" si="3"/>
        <v>1</v>
      </c>
      <c r="J12">
        <f t="shared" si="4"/>
        <v>7</v>
      </c>
      <c r="K12">
        <v>2</v>
      </c>
    </row>
    <row r="13" spans="1:11" x14ac:dyDescent="0.25">
      <c r="A13" t="s">
        <v>53</v>
      </c>
      <c r="B13">
        <v>250000</v>
      </c>
      <c r="C13">
        <v>55</v>
      </c>
      <c r="D13">
        <f>'T.55.04.C'!$C$3</f>
        <v>14827.446431384013</v>
      </c>
      <c r="E13">
        <f t="shared" si="0"/>
        <v>0.4</v>
      </c>
      <c r="F13">
        <f>'T.55.04.C (2)'!$C$11</f>
        <v>92898.071761168045</v>
      </c>
      <c r="G13">
        <f t="shared" si="1"/>
        <v>3</v>
      </c>
      <c r="H13">
        <f t="shared" si="2"/>
        <v>2004</v>
      </c>
      <c r="I13" t="b">
        <f t="shared" si="3"/>
        <v>1</v>
      </c>
      <c r="J13">
        <f t="shared" si="4"/>
        <v>7</v>
      </c>
      <c r="K13">
        <v>2</v>
      </c>
    </row>
    <row r="14" spans="1:11" x14ac:dyDescent="0.25">
      <c r="A14" t="s">
        <v>53</v>
      </c>
      <c r="B14">
        <v>500000</v>
      </c>
      <c r="C14">
        <v>26</v>
      </c>
      <c r="D14">
        <f>'T.26.04.D'!$C$3</f>
        <v>941.44876969378379</v>
      </c>
      <c r="E14">
        <f t="shared" si="0"/>
        <v>0.4</v>
      </c>
      <c r="F14">
        <f>'T.26.04.D (2)'!$C$11</f>
        <v>-818.01932251365622</v>
      </c>
      <c r="G14">
        <f t="shared" si="1"/>
        <v>3</v>
      </c>
      <c r="H14">
        <f t="shared" si="2"/>
        <v>2004</v>
      </c>
      <c r="I14" t="b">
        <f t="shared" si="3"/>
        <v>1</v>
      </c>
      <c r="J14">
        <f t="shared" si="4"/>
        <v>7</v>
      </c>
      <c r="K14">
        <v>2</v>
      </c>
    </row>
    <row r="15" spans="1:11" x14ac:dyDescent="0.25">
      <c r="A15" t="s">
        <v>53</v>
      </c>
      <c r="B15">
        <v>500000</v>
      </c>
      <c r="C15">
        <v>35</v>
      </c>
      <c r="D15">
        <f>'T.35.04.D'!$C$3</f>
        <v>2137.46097811039</v>
      </c>
      <c r="E15">
        <f t="shared" si="0"/>
        <v>0.4</v>
      </c>
      <c r="F15">
        <f>'T.35.04.D (2)'!$C$11</f>
        <v>8219.88445333852</v>
      </c>
      <c r="G15">
        <f t="shared" si="1"/>
        <v>3</v>
      </c>
      <c r="H15">
        <f t="shared" si="2"/>
        <v>2004</v>
      </c>
      <c r="I15" t="b">
        <f t="shared" si="3"/>
        <v>1</v>
      </c>
      <c r="J15">
        <f t="shared" si="4"/>
        <v>7</v>
      </c>
      <c r="K15">
        <v>2</v>
      </c>
    </row>
    <row r="16" spans="1:11" x14ac:dyDescent="0.25">
      <c r="A16" t="s">
        <v>53</v>
      </c>
      <c r="B16">
        <v>500000</v>
      </c>
      <c r="C16">
        <v>45</v>
      </c>
      <c r="D16">
        <f>'T.45.04.D'!$C$3</f>
        <v>8461.3800876447858</v>
      </c>
      <c r="E16">
        <f t="shared" si="0"/>
        <v>0.4</v>
      </c>
      <c r="F16">
        <f>'T.45.04.D (2)'!$C$11</f>
        <v>57487.188933458434</v>
      </c>
      <c r="G16">
        <f t="shared" si="1"/>
        <v>3</v>
      </c>
      <c r="H16">
        <f t="shared" si="2"/>
        <v>2004</v>
      </c>
      <c r="I16" t="b">
        <f t="shared" si="3"/>
        <v>1</v>
      </c>
      <c r="J16">
        <f t="shared" si="4"/>
        <v>7</v>
      </c>
      <c r="K16">
        <v>2</v>
      </c>
    </row>
    <row r="17" spans="1:11" x14ac:dyDescent="0.25">
      <c r="A17" t="s">
        <v>53</v>
      </c>
      <c r="B17">
        <v>500000</v>
      </c>
      <c r="C17">
        <v>55</v>
      </c>
      <c r="D17">
        <f>'T.55.04.D'!$C$3</f>
        <v>29543.736017787476</v>
      </c>
      <c r="E17">
        <f t="shared" si="0"/>
        <v>0.4</v>
      </c>
      <c r="F17">
        <f>'T.55.04.D (2)'!$C$11</f>
        <v>187513.13053390893</v>
      </c>
      <c r="G17">
        <f t="shared" si="1"/>
        <v>3</v>
      </c>
      <c r="H17">
        <f t="shared" si="2"/>
        <v>2004</v>
      </c>
      <c r="I17" t="b">
        <f t="shared" si="3"/>
        <v>1</v>
      </c>
      <c r="J17">
        <f t="shared" si="4"/>
        <v>7</v>
      </c>
      <c r="K17">
        <v>2</v>
      </c>
    </row>
    <row r="18" spans="1:11" x14ac:dyDescent="0.25">
      <c r="A18" t="s">
        <v>53</v>
      </c>
      <c r="B18">
        <v>1000000</v>
      </c>
      <c r="C18">
        <v>26</v>
      </c>
      <c r="D18">
        <f>'T.26.04.E'!$C$3</f>
        <v>1786.035560571496</v>
      </c>
      <c r="E18">
        <f t="shared" si="0"/>
        <v>0.4</v>
      </c>
      <c r="F18">
        <f>'T.26.04.E (2)'!$C$11</f>
        <v>153.48089763969489</v>
      </c>
      <c r="G18">
        <f t="shared" si="1"/>
        <v>3</v>
      </c>
      <c r="H18">
        <f t="shared" si="2"/>
        <v>2004</v>
      </c>
      <c r="I18" t="b">
        <f t="shared" si="3"/>
        <v>1</v>
      </c>
      <c r="J18">
        <f t="shared" si="4"/>
        <v>7</v>
      </c>
      <c r="K18">
        <v>2</v>
      </c>
    </row>
    <row r="19" spans="1:11" x14ac:dyDescent="0.25">
      <c r="A19" t="s">
        <v>53</v>
      </c>
      <c r="B19">
        <v>1000000</v>
      </c>
      <c r="C19">
        <v>35</v>
      </c>
      <c r="D19">
        <f>'T.35.04.E'!$C$3</f>
        <v>4177.6802838778385</v>
      </c>
      <c r="E19">
        <f t="shared" si="0"/>
        <v>0.4</v>
      </c>
      <c r="F19">
        <f>'T.35.04.E (2)'!$C$11</f>
        <v>18228.04133461259</v>
      </c>
      <c r="G19">
        <f t="shared" si="1"/>
        <v>3</v>
      </c>
      <c r="H19">
        <f t="shared" si="2"/>
        <v>2004</v>
      </c>
      <c r="I19" t="b">
        <f t="shared" si="3"/>
        <v>1</v>
      </c>
      <c r="J19">
        <f t="shared" si="4"/>
        <v>7</v>
      </c>
      <c r="K19">
        <v>2</v>
      </c>
    </row>
    <row r="20" spans="1:11" x14ac:dyDescent="0.25">
      <c r="A20" t="s">
        <v>53</v>
      </c>
      <c r="B20">
        <v>1000000</v>
      </c>
      <c r="C20">
        <v>45</v>
      </c>
      <c r="D20">
        <f>'T.45.04.E'!$C$3</f>
        <v>16826.623403558493</v>
      </c>
      <c r="E20">
        <f t="shared" si="0"/>
        <v>0.4</v>
      </c>
      <c r="F20">
        <f>'T.45.04.E (2)'!$C$11</f>
        <v>116749.00090072457</v>
      </c>
      <c r="G20">
        <f t="shared" si="1"/>
        <v>3</v>
      </c>
      <c r="H20">
        <f t="shared" si="2"/>
        <v>2004</v>
      </c>
      <c r="I20" t="b">
        <f t="shared" si="3"/>
        <v>1</v>
      </c>
      <c r="J20">
        <f t="shared" si="4"/>
        <v>7</v>
      </c>
      <c r="K20">
        <v>2</v>
      </c>
    </row>
    <row r="21" spans="1:11" x14ac:dyDescent="0.25">
      <c r="A21" t="s">
        <v>53</v>
      </c>
      <c r="B21">
        <v>1000000</v>
      </c>
      <c r="C21">
        <v>55</v>
      </c>
      <c r="D21">
        <f>'T.55.04.E'!$C$3</f>
        <v>58976.315190594396</v>
      </c>
      <c r="E21">
        <f t="shared" si="0"/>
        <v>0.4</v>
      </c>
      <c r="F21">
        <f>'T.55.04.E (2)'!$C$11</f>
        <v>376743.24807939044</v>
      </c>
      <c r="G21">
        <f t="shared" si="1"/>
        <v>3</v>
      </c>
      <c r="H21">
        <f t="shared" si="2"/>
        <v>2004</v>
      </c>
      <c r="I21" t="b">
        <f t="shared" si="3"/>
        <v>1</v>
      </c>
      <c r="J21">
        <f t="shared" si="4"/>
        <v>7</v>
      </c>
      <c r="K21">
        <v>2</v>
      </c>
    </row>
    <row r="22" spans="1:11" x14ac:dyDescent="0.25">
      <c r="A22" t="s">
        <v>53</v>
      </c>
      <c r="B22">
        <v>2000000</v>
      </c>
      <c r="C22">
        <v>26</v>
      </c>
      <c r="D22">
        <f>'T.26.04.F'!$C$3</f>
        <v>3475.2091423269198</v>
      </c>
      <c r="E22">
        <f t="shared" si="0"/>
        <v>0.4</v>
      </c>
      <c r="F22">
        <f>'T.26.04.F (2)'!$C$11</f>
        <v>2096.4813379463931</v>
      </c>
      <c r="G22">
        <f t="shared" si="1"/>
        <v>3</v>
      </c>
      <c r="H22">
        <f t="shared" si="2"/>
        <v>2004</v>
      </c>
      <c r="I22" t="b">
        <f t="shared" si="3"/>
        <v>1</v>
      </c>
      <c r="J22">
        <f t="shared" si="4"/>
        <v>7</v>
      </c>
      <c r="K22">
        <v>2</v>
      </c>
    </row>
    <row r="23" spans="1:11" x14ac:dyDescent="0.25">
      <c r="A23" t="s">
        <v>53</v>
      </c>
      <c r="B23">
        <v>2000000</v>
      </c>
      <c r="C23">
        <v>35</v>
      </c>
      <c r="D23">
        <f>'T.35.04.F'!$C$3</f>
        <v>8258.1188954127356</v>
      </c>
      <c r="E23">
        <f t="shared" si="0"/>
        <v>0.4</v>
      </c>
      <c r="F23">
        <f>'T.35.04.F (2)'!$C$11</f>
        <v>38244.355097160747</v>
      </c>
      <c r="G23">
        <f t="shared" si="1"/>
        <v>3</v>
      </c>
      <c r="H23">
        <f t="shared" si="2"/>
        <v>2004</v>
      </c>
      <c r="I23" t="b">
        <f t="shared" si="3"/>
        <v>1</v>
      </c>
      <c r="J23">
        <f t="shared" si="4"/>
        <v>7</v>
      </c>
      <c r="K23">
        <v>2</v>
      </c>
    </row>
    <row r="24" spans="1:11" x14ac:dyDescent="0.25">
      <c r="A24" t="s">
        <v>53</v>
      </c>
      <c r="B24">
        <v>2000000</v>
      </c>
      <c r="C24">
        <v>45</v>
      </c>
      <c r="D24">
        <f>'T.45.04.F'!$C$3</f>
        <v>33557.110035385907</v>
      </c>
      <c r="E24">
        <f t="shared" si="0"/>
        <v>0.4</v>
      </c>
      <c r="F24">
        <f>'T.45.04.F (2)'!$C$11</f>
        <v>235272.62483525675</v>
      </c>
      <c r="G24">
        <f t="shared" si="1"/>
        <v>3</v>
      </c>
      <c r="H24">
        <f t="shared" si="2"/>
        <v>2004</v>
      </c>
      <c r="I24" t="b">
        <f t="shared" si="3"/>
        <v>1</v>
      </c>
      <c r="J24">
        <f t="shared" si="4"/>
        <v>7</v>
      </c>
      <c r="K24">
        <v>2</v>
      </c>
    </row>
    <row r="25" spans="1:11" x14ac:dyDescent="0.25">
      <c r="A25" t="s">
        <v>53</v>
      </c>
      <c r="B25">
        <v>2000000</v>
      </c>
      <c r="C25">
        <v>55</v>
      </c>
      <c r="D25">
        <f>'T.55.04.F'!$C$3</f>
        <v>117841.47353620826</v>
      </c>
      <c r="E25">
        <f t="shared" si="0"/>
        <v>0.4</v>
      </c>
      <c r="F25">
        <f>'T.55.04.F (2)'!$C$11</f>
        <v>755203.48317035392</v>
      </c>
      <c r="G25">
        <f t="shared" si="1"/>
        <v>3</v>
      </c>
      <c r="H25">
        <f t="shared" si="2"/>
        <v>2004</v>
      </c>
      <c r="I25" t="b">
        <f t="shared" si="3"/>
        <v>1</v>
      </c>
      <c r="J25">
        <f t="shared" si="4"/>
        <v>7</v>
      </c>
      <c r="K25">
        <v>2</v>
      </c>
    </row>
    <row r="26" spans="1:11" x14ac:dyDescent="0.25">
      <c r="A26" t="s">
        <v>54</v>
      </c>
      <c r="B26">
        <v>50000</v>
      </c>
      <c r="C26">
        <v>26</v>
      </c>
      <c r="D26">
        <f>'S.26.04.A'!$C$3</f>
        <v>3371.5879511223484</v>
      </c>
      <c r="E26">
        <f t="shared" si="0"/>
        <v>0.4</v>
      </c>
      <c r="F26" s="16">
        <f>'S.26.04.A (2)'!$C$11</f>
        <v>-612.36851549271546</v>
      </c>
      <c r="G26">
        <f t="shared" si="1"/>
        <v>3</v>
      </c>
      <c r="H26">
        <f t="shared" si="2"/>
        <v>2004</v>
      </c>
      <c r="I26" t="b">
        <f t="shared" si="3"/>
        <v>1</v>
      </c>
      <c r="J26">
        <f t="shared" si="4"/>
        <v>7</v>
      </c>
      <c r="K26">
        <v>2</v>
      </c>
    </row>
    <row r="27" spans="1:11" x14ac:dyDescent="0.25">
      <c r="A27" t="s">
        <v>54</v>
      </c>
      <c r="B27">
        <v>50000</v>
      </c>
      <c r="C27">
        <v>35</v>
      </c>
      <c r="D27">
        <f>'S.35.04.A'!$C$3</f>
        <v>6239.8279837824311</v>
      </c>
      <c r="E27">
        <f t="shared" si="0"/>
        <v>0.4</v>
      </c>
      <c r="F27" s="16">
        <f>'S.35.04.A (2)'!$C$11</f>
        <v>1403.1096407939506</v>
      </c>
      <c r="G27">
        <f t="shared" si="1"/>
        <v>3</v>
      </c>
      <c r="H27">
        <f t="shared" si="2"/>
        <v>2004</v>
      </c>
      <c r="I27" t="b">
        <f t="shared" si="3"/>
        <v>1</v>
      </c>
      <c r="J27">
        <f t="shared" si="4"/>
        <v>7</v>
      </c>
      <c r="K27">
        <v>2</v>
      </c>
    </row>
    <row r="28" spans="1:11" x14ac:dyDescent="0.25">
      <c r="A28" t="s">
        <v>54</v>
      </c>
      <c r="B28">
        <v>50000</v>
      </c>
      <c r="C28">
        <v>45</v>
      </c>
      <c r="D28">
        <f>'S.45.04.A'!$C$3</f>
        <v>13073.857732845736</v>
      </c>
      <c r="E28">
        <f t="shared" si="0"/>
        <v>0.4</v>
      </c>
      <c r="F28" s="16">
        <f>'S.45.04.A (2)'!$C$11</f>
        <v>5869.9259228054698</v>
      </c>
      <c r="G28">
        <f t="shared" si="1"/>
        <v>3</v>
      </c>
      <c r="H28">
        <f t="shared" si="2"/>
        <v>2004</v>
      </c>
      <c r="I28" t="b">
        <f t="shared" si="3"/>
        <v>1</v>
      </c>
      <c r="J28">
        <f t="shared" si="4"/>
        <v>7</v>
      </c>
      <c r="K28">
        <v>2</v>
      </c>
    </row>
    <row r="29" spans="1:11" x14ac:dyDescent="0.25">
      <c r="A29" t="s">
        <v>54</v>
      </c>
      <c r="B29">
        <v>50000</v>
      </c>
      <c r="C29">
        <v>55</v>
      </c>
      <c r="D29">
        <f>'S.55.04.A'!$C$3</f>
        <v>22439.296788400883</v>
      </c>
      <c r="E29">
        <f t="shared" si="0"/>
        <v>0.4</v>
      </c>
      <c r="F29" s="16">
        <f>'S.55.04.A (2)'!$C$11</f>
        <v>10639.038486119076</v>
      </c>
      <c r="G29">
        <f t="shared" si="1"/>
        <v>3</v>
      </c>
      <c r="H29">
        <f t="shared" si="2"/>
        <v>2004</v>
      </c>
      <c r="I29" t="b">
        <f t="shared" si="3"/>
        <v>1</v>
      </c>
      <c r="J29">
        <f t="shared" si="4"/>
        <v>7</v>
      </c>
      <c r="K29">
        <v>2</v>
      </c>
    </row>
    <row r="30" spans="1:11" x14ac:dyDescent="0.25">
      <c r="A30" t="s">
        <v>54</v>
      </c>
      <c r="B30">
        <v>100000</v>
      </c>
      <c r="C30">
        <v>26</v>
      </c>
      <c r="D30">
        <f>'S.26.04.B'!$C$3</f>
        <v>5744.7961231733689</v>
      </c>
      <c r="E30">
        <f t="shared" si="0"/>
        <v>0.4</v>
      </c>
      <c r="F30" s="17">
        <f>'S.26.04.B (2)'!$C$11</f>
        <v>536.62975644754283</v>
      </c>
      <c r="G30">
        <f t="shared" si="1"/>
        <v>3</v>
      </c>
      <c r="H30">
        <f t="shared" si="2"/>
        <v>2004</v>
      </c>
      <c r="I30" t="b">
        <f t="shared" si="3"/>
        <v>1</v>
      </c>
      <c r="J30">
        <f t="shared" si="4"/>
        <v>7</v>
      </c>
      <c r="K30">
        <v>2</v>
      </c>
    </row>
    <row r="31" spans="1:11" x14ac:dyDescent="0.25">
      <c r="A31" t="s">
        <v>54</v>
      </c>
      <c r="B31">
        <v>100000</v>
      </c>
      <c r="C31">
        <v>35</v>
      </c>
      <c r="D31">
        <f>'S.35.04.B'!$C$3</f>
        <v>11503.498473905755</v>
      </c>
      <c r="E31">
        <f t="shared" si="0"/>
        <v>0.4</v>
      </c>
      <c r="F31" s="17">
        <f>'S.35.04.B (2)'!$C$11</f>
        <v>4583.3733460780086</v>
      </c>
      <c r="G31">
        <f t="shared" si="1"/>
        <v>3</v>
      </c>
      <c r="H31">
        <f t="shared" si="2"/>
        <v>2004</v>
      </c>
      <c r="I31" t="b">
        <f t="shared" si="3"/>
        <v>1</v>
      </c>
      <c r="J31">
        <f t="shared" si="4"/>
        <v>7</v>
      </c>
      <c r="K31">
        <v>2</v>
      </c>
    </row>
    <row r="32" spans="1:11" x14ac:dyDescent="0.25">
      <c r="A32" t="s">
        <v>54</v>
      </c>
      <c r="B32">
        <v>100000</v>
      </c>
      <c r="C32">
        <v>45</v>
      </c>
      <c r="D32">
        <f>'S.45.04.B'!$C$3</f>
        <v>25237.521753908135</v>
      </c>
      <c r="E32">
        <f t="shared" si="0"/>
        <v>0.4</v>
      </c>
      <c r="F32" s="17">
        <f>'S.45.04.B (2)'!$C$11</f>
        <v>13562.850282027806</v>
      </c>
      <c r="G32">
        <f t="shared" si="1"/>
        <v>3</v>
      </c>
      <c r="H32">
        <f t="shared" si="2"/>
        <v>2004</v>
      </c>
      <c r="I32" t="b">
        <f t="shared" si="3"/>
        <v>1</v>
      </c>
      <c r="J32">
        <f t="shared" si="4"/>
        <v>7</v>
      </c>
      <c r="K32">
        <v>2</v>
      </c>
    </row>
    <row r="33" spans="1:11" x14ac:dyDescent="0.25">
      <c r="A33" t="s">
        <v>54</v>
      </c>
      <c r="B33">
        <v>100000</v>
      </c>
      <c r="C33">
        <v>55</v>
      </c>
      <c r="D33">
        <f>'S.55.04.B'!$C$3</f>
        <v>44101.782817657338</v>
      </c>
      <c r="E33">
        <f t="shared" si="0"/>
        <v>0.4</v>
      </c>
      <c r="F33" s="17">
        <f>'S.55.04.B (2)'!$C$11</f>
        <v>23185.830696191526</v>
      </c>
      <c r="G33">
        <f t="shared" si="1"/>
        <v>3</v>
      </c>
      <c r="H33">
        <f t="shared" si="2"/>
        <v>2004</v>
      </c>
      <c r="I33" t="b">
        <f t="shared" si="3"/>
        <v>1</v>
      </c>
      <c r="J33">
        <f t="shared" si="4"/>
        <v>7</v>
      </c>
      <c r="K33">
        <v>2</v>
      </c>
    </row>
    <row r="34" spans="1:11" x14ac:dyDescent="0.25">
      <c r="A34" t="s">
        <v>54</v>
      </c>
      <c r="B34">
        <v>250000</v>
      </c>
      <c r="C34">
        <v>26</v>
      </c>
      <c r="D34">
        <f>'S.26.04.C'!$C$3</f>
        <v>12864.420639326481</v>
      </c>
      <c r="E34">
        <f t="shared" si="0"/>
        <v>0.4</v>
      </c>
      <c r="F34" s="17">
        <f>'S.26.04.C (2)'!$C$11</f>
        <v>3983.6245722683821</v>
      </c>
      <c r="G34">
        <f t="shared" si="1"/>
        <v>3</v>
      </c>
      <c r="H34">
        <f t="shared" si="2"/>
        <v>2004</v>
      </c>
      <c r="I34" t="b">
        <f t="shared" si="3"/>
        <v>1</v>
      </c>
      <c r="J34">
        <f t="shared" si="4"/>
        <v>7</v>
      </c>
      <c r="K34">
        <v>2</v>
      </c>
    </row>
    <row r="35" spans="1:11" x14ac:dyDescent="0.25">
      <c r="A35" t="s">
        <v>54</v>
      </c>
      <c r="B35">
        <v>250000</v>
      </c>
      <c r="C35">
        <v>35</v>
      </c>
      <c r="D35">
        <f>'S.35.04.C'!$C$3</f>
        <v>27294.50994427572</v>
      </c>
      <c r="E35">
        <f t="shared" si="0"/>
        <v>0.4</v>
      </c>
      <c r="F35" s="17">
        <f>'S.35.04.C (2)'!$C$11</f>
        <v>14124.164461930181</v>
      </c>
      <c r="G35">
        <f t="shared" si="1"/>
        <v>3</v>
      </c>
      <c r="H35">
        <f t="shared" si="2"/>
        <v>2004</v>
      </c>
      <c r="I35" t="b">
        <f t="shared" si="3"/>
        <v>1</v>
      </c>
      <c r="J35">
        <f t="shared" si="4"/>
        <v>7</v>
      </c>
      <c r="K35">
        <v>2</v>
      </c>
    </row>
    <row r="36" spans="1:11" x14ac:dyDescent="0.25">
      <c r="A36" t="s">
        <v>54</v>
      </c>
      <c r="B36">
        <v>250000</v>
      </c>
      <c r="C36">
        <v>45</v>
      </c>
      <c r="D36">
        <f>'S.45.04.C'!$C$3</f>
        <v>61728.513817095329</v>
      </c>
      <c r="E36">
        <f t="shared" si="0"/>
        <v>0.4</v>
      </c>
      <c r="F36" s="17">
        <f>'S.45.04.C (2)'!$C$11</f>
        <v>36641.623359694815</v>
      </c>
      <c r="G36">
        <f t="shared" si="1"/>
        <v>3</v>
      </c>
      <c r="H36">
        <f t="shared" si="2"/>
        <v>2004</v>
      </c>
      <c r="I36" t="b">
        <f t="shared" si="3"/>
        <v>1</v>
      </c>
      <c r="J36">
        <f t="shared" si="4"/>
        <v>7</v>
      </c>
      <c r="K36">
        <v>2</v>
      </c>
    </row>
    <row r="37" spans="1:11" x14ac:dyDescent="0.25">
      <c r="A37" t="s">
        <v>54</v>
      </c>
      <c r="B37">
        <v>250000</v>
      </c>
      <c r="C37">
        <v>55</v>
      </c>
      <c r="D37">
        <f>'S.55.04.C'!$C$3</f>
        <v>109089.2409054267</v>
      </c>
      <c r="E37">
        <f t="shared" si="0"/>
        <v>0.4</v>
      </c>
      <c r="F37" s="17">
        <f>'S.55.04.C (2)'!$C$11</f>
        <v>60826.207326408905</v>
      </c>
      <c r="G37">
        <f t="shared" si="1"/>
        <v>3</v>
      </c>
      <c r="H37">
        <f t="shared" si="2"/>
        <v>2004</v>
      </c>
      <c r="I37" t="b">
        <f t="shared" si="3"/>
        <v>1</v>
      </c>
      <c r="J37">
        <f t="shared" si="4"/>
        <v>7</v>
      </c>
      <c r="K37">
        <v>2</v>
      </c>
    </row>
    <row r="38" spans="1:11" x14ac:dyDescent="0.25">
      <c r="A38" t="s">
        <v>54</v>
      </c>
      <c r="B38">
        <v>500000</v>
      </c>
      <c r="C38">
        <v>26</v>
      </c>
      <c r="D38">
        <f>'S.26.04.D'!$C$3</f>
        <v>24730.461499581652</v>
      </c>
      <c r="E38">
        <f t="shared" si="0"/>
        <v>0.4</v>
      </c>
      <c r="F38" s="17">
        <f>'S.26.04.D (2)'!$C$11</f>
        <v>9728.6159319697672</v>
      </c>
      <c r="G38">
        <f t="shared" si="1"/>
        <v>3</v>
      </c>
      <c r="H38">
        <f t="shared" si="2"/>
        <v>2004</v>
      </c>
      <c r="I38" t="b">
        <f t="shared" si="3"/>
        <v>1</v>
      </c>
      <c r="J38">
        <f t="shared" si="4"/>
        <v>7</v>
      </c>
      <c r="K38">
        <v>2</v>
      </c>
    </row>
    <row r="39" spans="1:11" x14ac:dyDescent="0.25">
      <c r="A39" t="s">
        <v>54</v>
      </c>
      <c r="B39">
        <v>500000</v>
      </c>
      <c r="C39">
        <v>35</v>
      </c>
      <c r="D39">
        <f>'S.35.04.D'!$C$3</f>
        <v>53612.862394892363</v>
      </c>
      <c r="E39">
        <f t="shared" si="0"/>
        <v>0.4</v>
      </c>
      <c r="F39" s="17">
        <f>'S.35.04.D (2)'!$C$11</f>
        <v>30025.482988350494</v>
      </c>
      <c r="G39">
        <f t="shared" si="1"/>
        <v>3</v>
      </c>
      <c r="H39">
        <f t="shared" si="2"/>
        <v>2004</v>
      </c>
      <c r="I39" t="b">
        <f t="shared" si="3"/>
        <v>1</v>
      </c>
      <c r="J39">
        <f t="shared" si="4"/>
        <v>7</v>
      </c>
      <c r="K39">
        <v>2</v>
      </c>
    </row>
    <row r="40" spans="1:11" x14ac:dyDescent="0.25">
      <c r="A40" t="s">
        <v>54</v>
      </c>
      <c r="B40">
        <v>500000</v>
      </c>
      <c r="C40">
        <v>45</v>
      </c>
      <c r="D40">
        <f>'S.45.04.D'!$C$3</f>
        <v>122546.83392240731</v>
      </c>
      <c r="E40">
        <f t="shared" si="0"/>
        <v>0.4</v>
      </c>
      <c r="F40" s="17">
        <f>'S.45.04.D (2)'!$C$11</f>
        <v>75106.245155806493</v>
      </c>
      <c r="G40">
        <f t="shared" si="1"/>
        <v>3</v>
      </c>
      <c r="H40">
        <f t="shared" si="2"/>
        <v>2004</v>
      </c>
      <c r="I40" t="b">
        <f t="shared" si="3"/>
        <v>1</v>
      </c>
      <c r="J40">
        <f t="shared" si="4"/>
        <v>7</v>
      </c>
      <c r="K40">
        <v>2</v>
      </c>
    </row>
    <row r="41" spans="1:11" x14ac:dyDescent="0.25">
      <c r="A41" t="s">
        <v>54</v>
      </c>
      <c r="B41">
        <v>500000</v>
      </c>
      <c r="C41">
        <v>55</v>
      </c>
      <c r="D41">
        <f>'S.55.04.D'!$C$3</f>
        <v>217401.67105170889</v>
      </c>
      <c r="E41">
        <f t="shared" si="0"/>
        <v>0.4</v>
      </c>
      <c r="F41" s="17">
        <f>'S.55.04.D (2)'!$C$11</f>
        <v>123560.16837677105</v>
      </c>
      <c r="G41">
        <f t="shared" si="1"/>
        <v>3</v>
      </c>
      <c r="H41">
        <f t="shared" si="2"/>
        <v>2004</v>
      </c>
      <c r="I41" t="b">
        <f t="shared" si="3"/>
        <v>1</v>
      </c>
      <c r="J41">
        <f t="shared" si="4"/>
        <v>7</v>
      </c>
      <c r="K41">
        <v>2</v>
      </c>
    </row>
    <row r="42" spans="1:11" x14ac:dyDescent="0.25">
      <c r="A42" t="s">
        <v>54</v>
      </c>
      <c r="B42">
        <v>1000000</v>
      </c>
      <c r="C42">
        <v>26</v>
      </c>
      <c r="D42">
        <f>'S.26.04.E'!$C$3</f>
        <v>48462.54322009196</v>
      </c>
      <c r="E42">
        <f t="shared" si="0"/>
        <v>0.4</v>
      </c>
      <c r="F42" s="17">
        <f>'S.26.04.E (2)'!$C$11</f>
        <v>21218.59865137246</v>
      </c>
      <c r="G42">
        <f t="shared" si="1"/>
        <v>3</v>
      </c>
      <c r="H42">
        <f t="shared" si="2"/>
        <v>2004</v>
      </c>
      <c r="I42" t="b">
        <f t="shared" si="3"/>
        <v>1</v>
      </c>
      <c r="J42">
        <f t="shared" si="4"/>
        <v>7</v>
      </c>
      <c r="K42">
        <v>2</v>
      </c>
    </row>
    <row r="43" spans="1:11" x14ac:dyDescent="0.25">
      <c r="A43" t="s">
        <v>54</v>
      </c>
      <c r="B43">
        <v>1000000</v>
      </c>
      <c r="C43">
        <v>35</v>
      </c>
      <c r="D43">
        <f>'S.35.04.E'!$C$3</f>
        <v>106249.56729612562</v>
      </c>
      <c r="E43">
        <f t="shared" si="0"/>
        <v>0.4</v>
      </c>
      <c r="F43" s="17">
        <f>'S.35.04.E (2)'!$C$11</f>
        <v>61828.120041191134</v>
      </c>
      <c r="G43">
        <f t="shared" si="1"/>
        <v>3</v>
      </c>
      <c r="H43">
        <f t="shared" si="2"/>
        <v>2004</v>
      </c>
      <c r="I43" t="b">
        <f t="shared" si="3"/>
        <v>1</v>
      </c>
      <c r="J43">
        <f t="shared" si="4"/>
        <v>7</v>
      </c>
      <c r="K43">
        <v>2</v>
      </c>
    </row>
    <row r="44" spans="1:11" x14ac:dyDescent="0.25">
      <c r="A44" t="s">
        <v>54</v>
      </c>
      <c r="B44">
        <v>1000000</v>
      </c>
      <c r="C44">
        <v>45</v>
      </c>
      <c r="D44">
        <f>'S.45.04.E'!$C$3</f>
        <v>244183.47413303124</v>
      </c>
      <c r="E44">
        <f t="shared" si="0"/>
        <v>0.4</v>
      </c>
      <c r="F44" s="17">
        <f>'S.45.04.E (2)'!$C$11</f>
        <v>152035.48874802989</v>
      </c>
      <c r="G44">
        <f t="shared" si="1"/>
        <v>3</v>
      </c>
      <c r="H44">
        <f t="shared" si="2"/>
        <v>2004</v>
      </c>
      <c r="I44" t="b">
        <f t="shared" si="3"/>
        <v>1</v>
      </c>
      <c r="J44">
        <f t="shared" si="4"/>
        <v>7</v>
      </c>
      <c r="K44">
        <v>2</v>
      </c>
    </row>
    <row r="45" spans="1:11" x14ac:dyDescent="0.25">
      <c r="A45" t="s">
        <v>54</v>
      </c>
      <c r="B45">
        <v>1000000</v>
      </c>
      <c r="C45">
        <v>55</v>
      </c>
      <c r="D45">
        <f>'S.55.04.E'!$C$3</f>
        <v>434026.5313442733</v>
      </c>
      <c r="E45">
        <f t="shared" si="0"/>
        <v>0.4</v>
      </c>
      <c r="F45" s="17">
        <f>'S.55.04.E (2)'!$C$11</f>
        <v>249028.09047749548</v>
      </c>
      <c r="G45">
        <f t="shared" si="1"/>
        <v>3</v>
      </c>
      <c r="H45">
        <f t="shared" si="2"/>
        <v>2004</v>
      </c>
      <c r="I45" t="b">
        <f t="shared" si="3"/>
        <v>1</v>
      </c>
      <c r="J45">
        <f t="shared" si="4"/>
        <v>7</v>
      </c>
      <c r="K45">
        <v>2</v>
      </c>
    </row>
    <row r="46" spans="1:11" x14ac:dyDescent="0.25">
      <c r="A46" t="s">
        <v>54</v>
      </c>
      <c r="B46">
        <v>2000000</v>
      </c>
      <c r="C46">
        <v>26</v>
      </c>
      <c r="D46">
        <f>'S.26.04.F'!$C$3</f>
        <v>95926.706661112607</v>
      </c>
      <c r="E46">
        <f t="shared" si="0"/>
        <v>0.4</v>
      </c>
      <c r="F46" s="17">
        <f>'S.26.04.F (2)'!$C$11</f>
        <v>44198.564090177962</v>
      </c>
      <c r="G46">
        <f t="shared" si="1"/>
        <v>3</v>
      </c>
      <c r="H46">
        <f t="shared" si="2"/>
        <v>2004</v>
      </c>
      <c r="I46" t="b">
        <f t="shared" si="3"/>
        <v>1</v>
      </c>
      <c r="J46">
        <f t="shared" si="4"/>
        <v>7</v>
      </c>
      <c r="K46">
        <v>2</v>
      </c>
    </row>
    <row r="47" spans="1:11" x14ac:dyDescent="0.25">
      <c r="A47" t="s">
        <v>54</v>
      </c>
      <c r="B47">
        <v>2000000</v>
      </c>
      <c r="C47">
        <v>35</v>
      </c>
      <c r="D47">
        <f>'S.35.04.F'!$C$3</f>
        <v>211522.97709859215</v>
      </c>
      <c r="E47">
        <f t="shared" si="0"/>
        <v>0.4</v>
      </c>
      <c r="F47" s="17">
        <f>'S.35.04.F (2)'!$C$11</f>
        <v>125433.39414687229</v>
      </c>
      <c r="G47">
        <f t="shared" si="1"/>
        <v>3</v>
      </c>
      <c r="H47">
        <f t="shared" si="2"/>
        <v>2004</v>
      </c>
      <c r="I47" t="b">
        <f t="shared" si="3"/>
        <v>1</v>
      </c>
      <c r="J47">
        <f t="shared" si="4"/>
        <v>7</v>
      </c>
      <c r="K47">
        <v>2</v>
      </c>
    </row>
    <row r="48" spans="1:11" x14ac:dyDescent="0.25">
      <c r="A48" t="s">
        <v>54</v>
      </c>
      <c r="B48">
        <v>2000000</v>
      </c>
      <c r="C48">
        <v>45</v>
      </c>
      <c r="D48">
        <f>'S.45.04.F'!$C$3</f>
        <v>487456.75455427932</v>
      </c>
      <c r="E48">
        <f t="shared" si="0"/>
        <v>0.4</v>
      </c>
      <c r="F48" s="17">
        <f>'S.45.04.F (2)'!$C$11</f>
        <v>305893.97593247681</v>
      </c>
      <c r="G48">
        <f t="shared" si="1"/>
        <v>3</v>
      </c>
      <c r="H48">
        <f t="shared" si="2"/>
        <v>2004</v>
      </c>
      <c r="I48" t="b">
        <f t="shared" si="3"/>
        <v>1</v>
      </c>
      <c r="J48">
        <f t="shared" si="4"/>
        <v>7</v>
      </c>
      <c r="K48">
        <v>2</v>
      </c>
    </row>
    <row r="49" spans="1:11" x14ac:dyDescent="0.25">
      <c r="A49" t="s">
        <v>54</v>
      </c>
      <c r="B49">
        <v>2000000</v>
      </c>
      <c r="C49">
        <v>55</v>
      </c>
      <c r="D49">
        <f>'S.55.04.F'!$C$3</f>
        <v>867276.25192940247</v>
      </c>
      <c r="E49">
        <f t="shared" si="0"/>
        <v>0.4</v>
      </c>
      <c r="F49" s="17">
        <f>'S.55.04.F (2)'!$C$11</f>
        <v>499963.93467894447</v>
      </c>
      <c r="G49">
        <f t="shared" si="1"/>
        <v>3</v>
      </c>
      <c r="H49">
        <f t="shared" si="2"/>
        <v>2004</v>
      </c>
      <c r="I49" t="b">
        <f t="shared" si="3"/>
        <v>1</v>
      </c>
      <c r="J49">
        <f t="shared" si="4"/>
        <v>7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EC246-AC56-4011-A47B-270F087E4260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8" t="s">
        <v>50</v>
      </c>
      <c r="B1" s="19" t="s">
        <v>18</v>
      </c>
    </row>
    <row r="2" spans="1:9" ht="18.75" x14ac:dyDescent="0.3">
      <c r="A2" s="20">
        <v>26</v>
      </c>
      <c r="B2" s="4">
        <v>1.694311E-3</v>
      </c>
      <c r="D2" s="21"/>
      <c r="I2" s="22"/>
    </row>
    <row r="3" spans="1:9" x14ac:dyDescent="0.25">
      <c r="A3" s="20">
        <v>27</v>
      </c>
      <c r="B3" s="4">
        <v>1.701527E-3</v>
      </c>
      <c r="D3" s="21"/>
      <c r="I3" s="6"/>
    </row>
    <row r="4" spans="1:9" x14ac:dyDescent="0.25">
      <c r="A4" s="20">
        <v>28</v>
      </c>
      <c r="B4" s="4">
        <v>1.710095E-3</v>
      </c>
      <c r="D4" s="21"/>
      <c r="I4" s="6"/>
    </row>
    <row r="5" spans="1:9" x14ac:dyDescent="0.25">
      <c r="A5" s="20">
        <v>29</v>
      </c>
      <c r="B5" s="4">
        <v>1.7195660000000001E-3</v>
      </c>
      <c r="D5" s="21"/>
    </row>
    <row r="6" spans="1:9" x14ac:dyDescent="0.25">
      <c r="A6" s="20">
        <v>30</v>
      </c>
      <c r="B6" s="4">
        <v>1.7312919999999999E-3</v>
      </c>
      <c r="D6" s="21"/>
    </row>
    <row r="7" spans="1:9" x14ac:dyDescent="0.25">
      <c r="A7" s="20">
        <v>31</v>
      </c>
      <c r="B7" s="4">
        <v>1.749783E-3</v>
      </c>
      <c r="D7" s="21"/>
    </row>
    <row r="8" spans="1:9" x14ac:dyDescent="0.25">
      <c r="A8" s="20">
        <v>32</v>
      </c>
      <c r="B8" s="4">
        <v>1.7714300000000001E-3</v>
      </c>
    </row>
    <row r="9" spans="1:9" x14ac:dyDescent="0.25">
      <c r="A9" s="20">
        <v>33</v>
      </c>
      <c r="B9" s="4">
        <v>1.793078E-3</v>
      </c>
    </row>
    <row r="10" spans="1:9" x14ac:dyDescent="0.25">
      <c r="A10" s="20">
        <v>34</v>
      </c>
      <c r="B10" s="4">
        <v>1.8201370000000001E-3</v>
      </c>
    </row>
    <row r="11" spans="1:9" x14ac:dyDescent="0.25">
      <c r="A11" s="20">
        <v>35</v>
      </c>
      <c r="B11" s="4">
        <v>1.84855E-3</v>
      </c>
    </row>
    <row r="12" spans="1:9" x14ac:dyDescent="0.25">
      <c r="A12" s="20">
        <v>36</v>
      </c>
      <c r="B12" s="4">
        <v>1.8814719999999999E-3</v>
      </c>
    </row>
    <row r="13" spans="1:9" x14ac:dyDescent="0.25">
      <c r="A13" s="20">
        <v>37</v>
      </c>
      <c r="B13" s="4">
        <v>1.927022E-3</v>
      </c>
    </row>
    <row r="14" spans="1:9" x14ac:dyDescent="0.25">
      <c r="A14" s="20">
        <v>38</v>
      </c>
      <c r="B14" s="4">
        <v>1.979789E-3</v>
      </c>
    </row>
    <row r="15" spans="1:9" x14ac:dyDescent="0.25">
      <c r="A15" s="20">
        <v>39</v>
      </c>
      <c r="B15" s="4">
        <v>2.0334569999999998E-3</v>
      </c>
    </row>
    <row r="16" spans="1:9" x14ac:dyDescent="0.25">
      <c r="A16" s="20">
        <v>40</v>
      </c>
      <c r="B16" s="4">
        <v>2.08983E-3</v>
      </c>
    </row>
    <row r="17" spans="1:2" x14ac:dyDescent="0.25">
      <c r="A17" s="20">
        <v>41</v>
      </c>
      <c r="B17" s="4">
        <v>2.1556750000000001E-3</v>
      </c>
    </row>
    <row r="18" spans="1:2" x14ac:dyDescent="0.25">
      <c r="A18" s="20">
        <v>42</v>
      </c>
      <c r="B18" s="4">
        <v>2.2206180000000002E-3</v>
      </c>
    </row>
    <row r="19" spans="1:2" x14ac:dyDescent="0.25">
      <c r="A19" s="20">
        <v>43</v>
      </c>
      <c r="B19" s="4">
        <v>2.2950319999999998E-3</v>
      </c>
    </row>
    <row r="20" spans="1:2" x14ac:dyDescent="0.25">
      <c r="A20" s="20">
        <v>44</v>
      </c>
      <c r="B20" s="4">
        <v>2.375308E-3</v>
      </c>
    </row>
    <row r="21" spans="1:2" x14ac:dyDescent="0.25">
      <c r="A21" s="20">
        <v>45</v>
      </c>
      <c r="B21" s="4">
        <v>2.4628010000000001E-3</v>
      </c>
    </row>
    <row r="22" spans="1:2" x14ac:dyDescent="0.25">
      <c r="A22" s="20">
        <v>46</v>
      </c>
      <c r="B22" s="4">
        <v>2.5557050000000001E-3</v>
      </c>
    </row>
    <row r="23" spans="1:2" x14ac:dyDescent="0.25">
      <c r="A23" s="20">
        <v>47</v>
      </c>
      <c r="B23" s="4">
        <v>2.6648449999999999E-3</v>
      </c>
    </row>
    <row r="24" spans="1:2" x14ac:dyDescent="0.25">
      <c r="A24" s="20">
        <v>48</v>
      </c>
      <c r="B24" s="4">
        <v>2.7902209999999998E-3</v>
      </c>
    </row>
    <row r="25" spans="1:2" x14ac:dyDescent="0.25">
      <c r="A25" s="20">
        <v>49</v>
      </c>
      <c r="B25" s="4">
        <v>3.5816260000000001E-3</v>
      </c>
    </row>
    <row r="26" spans="1:2" x14ac:dyDescent="0.25">
      <c r="A26" s="20">
        <v>50</v>
      </c>
      <c r="B26" s="4">
        <v>4.4506370000000003E-3</v>
      </c>
    </row>
    <row r="27" spans="1:2" x14ac:dyDescent="0.25">
      <c r="A27" s="20">
        <v>51</v>
      </c>
      <c r="B27" s="4">
        <v>5.383718E-3</v>
      </c>
    </row>
    <row r="28" spans="1:2" x14ac:dyDescent="0.25">
      <c r="A28" s="20">
        <v>52</v>
      </c>
      <c r="B28" s="4">
        <v>6.4575739999999998E-3</v>
      </c>
    </row>
    <row r="29" spans="1:2" x14ac:dyDescent="0.25">
      <c r="A29" s="20">
        <v>53</v>
      </c>
      <c r="B29" s="4">
        <v>7.6803260000000003E-3</v>
      </c>
    </row>
    <row r="30" spans="1:2" x14ac:dyDescent="0.25">
      <c r="A30" s="20">
        <v>54</v>
      </c>
      <c r="B30" s="4">
        <v>9.0334749999999991E-3</v>
      </c>
    </row>
    <row r="31" spans="1:2" x14ac:dyDescent="0.25">
      <c r="A31" s="20">
        <v>55</v>
      </c>
      <c r="B31" s="4">
        <v>1.0570714E-2</v>
      </c>
    </row>
    <row r="32" spans="1:2" x14ac:dyDescent="0.25">
      <c r="A32" s="20">
        <v>56</v>
      </c>
      <c r="B32" s="4">
        <v>1.2312346E-2</v>
      </c>
    </row>
    <row r="33" spans="1:2" x14ac:dyDescent="0.25">
      <c r="A33" s="20">
        <v>57</v>
      </c>
      <c r="B33" s="4">
        <v>1.4128425999999999E-2</v>
      </c>
    </row>
    <row r="34" spans="1:2" x14ac:dyDescent="0.25">
      <c r="A34" s="20">
        <v>58</v>
      </c>
      <c r="B34" s="4">
        <v>1.6072195000000001E-2</v>
      </c>
    </row>
    <row r="35" spans="1:2" x14ac:dyDescent="0.25">
      <c r="A35" s="20">
        <v>59</v>
      </c>
      <c r="B35" s="4">
        <v>1.8213139E-2</v>
      </c>
    </row>
    <row r="36" spans="1:2" x14ac:dyDescent="0.25">
      <c r="A36" s="20">
        <v>60</v>
      </c>
      <c r="B36" s="4">
        <v>2.0774602E-2</v>
      </c>
    </row>
    <row r="37" spans="1:2" x14ac:dyDescent="0.25">
      <c r="A37" s="20">
        <v>61</v>
      </c>
      <c r="B37" s="4">
        <v>2.3506165999999998E-2</v>
      </c>
    </row>
    <row r="38" spans="1:2" x14ac:dyDescent="0.25">
      <c r="A38" s="20">
        <v>62</v>
      </c>
      <c r="B38" s="4">
        <v>2.6226451000000001E-2</v>
      </c>
    </row>
    <row r="39" spans="1:2" x14ac:dyDescent="0.25">
      <c r="A39" s="20">
        <v>63</v>
      </c>
      <c r="B39" s="4">
        <v>2.9219711999999998E-2</v>
      </c>
    </row>
    <row r="40" spans="1:2" x14ac:dyDescent="0.25">
      <c r="A40" s="20">
        <v>64</v>
      </c>
      <c r="B40" s="4">
        <v>3.2402927999999998E-2</v>
      </c>
    </row>
    <row r="41" spans="1:2" x14ac:dyDescent="0.25">
      <c r="A41" s="20">
        <v>65</v>
      </c>
      <c r="B41" s="4">
        <v>3.5947104000000001E-2</v>
      </c>
    </row>
    <row r="42" spans="1:2" x14ac:dyDescent="0.25">
      <c r="A42" s="20">
        <v>66</v>
      </c>
      <c r="B42" s="4">
        <v>4.0034525000000001E-2</v>
      </c>
    </row>
    <row r="43" spans="1:2" x14ac:dyDescent="0.25">
      <c r="A43" s="20">
        <v>67</v>
      </c>
      <c r="B43" s="4">
        <v>4.4405750000000001E-2</v>
      </c>
    </row>
    <row r="44" spans="1:2" x14ac:dyDescent="0.25">
      <c r="A44" s="20">
        <v>68</v>
      </c>
      <c r="B44" s="4">
        <v>4.9048597999999999E-2</v>
      </c>
    </row>
    <row r="45" spans="1:2" x14ac:dyDescent="0.25">
      <c r="A45" s="20">
        <v>69</v>
      </c>
      <c r="B45" s="4">
        <v>5.4278005999999997E-2</v>
      </c>
    </row>
    <row r="46" spans="1:2" x14ac:dyDescent="0.25">
      <c r="A46" s="20">
        <v>70</v>
      </c>
      <c r="B46" s="4">
        <v>6.0174738999999998E-2</v>
      </c>
    </row>
    <row r="47" spans="1:2" x14ac:dyDescent="0.25">
      <c r="A47" s="20">
        <v>71</v>
      </c>
      <c r="B47" s="4">
        <v>6.6923788999999997E-2</v>
      </c>
    </row>
    <row r="48" spans="1:2" x14ac:dyDescent="0.25">
      <c r="A48" s="20">
        <v>72</v>
      </c>
      <c r="B48" s="4">
        <v>7.4711050000000001E-2</v>
      </c>
    </row>
    <row r="49" spans="1:2" x14ac:dyDescent="0.25">
      <c r="A49" s="20">
        <v>73</v>
      </c>
      <c r="B49" s="4">
        <v>8.3689026999999999E-2</v>
      </c>
    </row>
    <row r="50" spans="1:2" x14ac:dyDescent="0.25">
      <c r="A50" s="20">
        <v>74</v>
      </c>
      <c r="B50" s="4">
        <v>9.4384723000000004E-2</v>
      </c>
    </row>
    <row r="51" spans="1:2" x14ac:dyDescent="0.25">
      <c r="A51" s="20">
        <v>75</v>
      </c>
      <c r="B51" s="4">
        <v>0.106719178</v>
      </c>
    </row>
    <row r="52" spans="1:2" x14ac:dyDescent="0.25">
      <c r="A52" s="20">
        <v>76</v>
      </c>
      <c r="B52" s="4">
        <v>0.12088460199999999</v>
      </c>
    </row>
    <row r="53" spans="1:2" x14ac:dyDescent="0.25">
      <c r="A53" s="20">
        <v>77</v>
      </c>
      <c r="B53" s="4">
        <v>0.13724737000000001</v>
      </c>
    </row>
    <row r="54" spans="1:2" x14ac:dyDescent="0.25">
      <c r="A54" s="20">
        <v>78</v>
      </c>
      <c r="B54" s="4">
        <v>0.155543078</v>
      </c>
    </row>
    <row r="55" spans="1:2" x14ac:dyDescent="0.25">
      <c r="A55" s="20">
        <v>79</v>
      </c>
      <c r="B55" s="4">
        <v>0.175905283</v>
      </c>
    </row>
    <row r="56" spans="1:2" x14ac:dyDescent="0.25">
      <c r="A56" s="20">
        <v>80</v>
      </c>
      <c r="B56" s="4">
        <v>0.19813004200000001</v>
      </c>
    </row>
    <row r="57" spans="1:2" x14ac:dyDescent="0.25">
      <c r="A57" s="20">
        <v>81</v>
      </c>
      <c r="B57" s="4">
        <v>0.22255936300000001</v>
      </c>
    </row>
    <row r="58" spans="1:2" x14ac:dyDescent="0.25">
      <c r="A58" s="20">
        <v>82</v>
      </c>
      <c r="B58" s="4">
        <v>0.25004150400000003</v>
      </c>
    </row>
    <row r="59" spans="1:2" x14ac:dyDescent="0.25">
      <c r="A59" s="20">
        <v>83</v>
      </c>
      <c r="B59" s="4">
        <v>0.28092614399999999</v>
      </c>
    </row>
    <row r="60" spans="1:2" x14ac:dyDescent="0.25">
      <c r="A60" s="20">
        <v>84</v>
      </c>
      <c r="B60" s="4">
        <v>0.31575788199999999</v>
      </c>
    </row>
    <row r="61" spans="1:2" x14ac:dyDescent="0.25">
      <c r="A61" s="20">
        <v>85</v>
      </c>
      <c r="B61" s="4">
        <v>0.35338435200000001</v>
      </c>
    </row>
    <row r="62" spans="1:2" x14ac:dyDescent="0.25">
      <c r="A62" s="20">
        <v>86</v>
      </c>
      <c r="B62" s="4">
        <v>0.39269921299999999</v>
      </c>
    </row>
    <row r="63" spans="1:2" x14ac:dyDescent="0.25">
      <c r="A63" s="20">
        <v>87</v>
      </c>
      <c r="B63" s="4">
        <v>0.39967743300000003</v>
      </c>
    </row>
    <row r="64" spans="1:2" x14ac:dyDescent="0.25">
      <c r="A64" s="20">
        <v>88</v>
      </c>
      <c r="B64" s="4">
        <v>0.407215198</v>
      </c>
    </row>
    <row r="65" spans="1:2" x14ac:dyDescent="0.25">
      <c r="A65" s="20">
        <v>89</v>
      </c>
      <c r="B65" s="4">
        <v>0.41552104400000001</v>
      </c>
    </row>
    <row r="66" spans="1:2" x14ac:dyDescent="0.25">
      <c r="A66" s="20">
        <v>90</v>
      </c>
      <c r="B66" s="4">
        <v>0.424706421</v>
      </c>
    </row>
    <row r="67" spans="1:2" x14ac:dyDescent="0.25">
      <c r="A67" s="20">
        <v>91</v>
      </c>
      <c r="B67" s="4">
        <v>0.43382917900000001</v>
      </c>
    </row>
    <row r="68" spans="1:2" x14ac:dyDescent="0.25">
      <c r="A68" s="20">
        <v>92</v>
      </c>
      <c r="B68" s="4">
        <v>0.44368152799999999</v>
      </c>
    </row>
    <row r="69" spans="1:2" x14ac:dyDescent="0.25">
      <c r="A69" s="20">
        <v>93</v>
      </c>
      <c r="B69" s="4">
        <v>0.45400495099999999</v>
      </c>
    </row>
    <row r="70" spans="1:2" x14ac:dyDescent="0.25">
      <c r="A70" s="20">
        <v>94</v>
      </c>
      <c r="B70" s="4">
        <v>0.46467133999999999</v>
      </c>
    </row>
    <row r="71" spans="1:2" x14ac:dyDescent="0.25">
      <c r="A71" s="20">
        <v>95</v>
      </c>
      <c r="B71" s="4">
        <v>0.47611615000000002</v>
      </c>
    </row>
    <row r="72" spans="1:2" x14ac:dyDescent="0.25">
      <c r="A72" s="20">
        <v>96</v>
      </c>
      <c r="B72" s="4">
        <v>0.48788611599999998</v>
      </c>
    </row>
    <row r="73" spans="1:2" x14ac:dyDescent="0.25">
      <c r="A73" s="20">
        <v>97</v>
      </c>
      <c r="B73" s="4">
        <v>0.500352354</v>
      </c>
    </row>
    <row r="74" spans="1:2" x14ac:dyDescent="0.25">
      <c r="A74" s="20">
        <v>98</v>
      </c>
      <c r="B74" s="4">
        <v>0.513549331</v>
      </c>
    </row>
    <row r="75" spans="1:2" x14ac:dyDescent="0.25">
      <c r="A75" s="20">
        <v>99</v>
      </c>
      <c r="B75" s="4">
        <v>0.52698988800000002</v>
      </c>
    </row>
    <row r="76" spans="1:2" x14ac:dyDescent="0.25">
      <c r="A76" s="20">
        <v>100</v>
      </c>
      <c r="B76" s="4">
        <v>0.54103594799999999</v>
      </c>
    </row>
    <row r="77" spans="1:2" x14ac:dyDescent="0.25">
      <c r="A77" s="20">
        <v>101</v>
      </c>
      <c r="B77" s="4">
        <v>0.55517679799999997</v>
      </c>
    </row>
    <row r="78" spans="1:2" x14ac:dyDescent="0.25">
      <c r="A78" s="20">
        <v>102</v>
      </c>
      <c r="B78" s="4">
        <v>0.56908613200000002</v>
      </c>
    </row>
    <row r="79" spans="1:2" x14ac:dyDescent="0.25">
      <c r="A79" s="20">
        <v>103</v>
      </c>
      <c r="B79" s="4">
        <v>0.58332808999999997</v>
      </c>
    </row>
    <row r="80" spans="1:2" x14ac:dyDescent="0.25">
      <c r="A80" s="20">
        <v>104</v>
      </c>
      <c r="B80" s="4">
        <v>0.59781937299999999</v>
      </c>
    </row>
    <row r="81" spans="1:2" x14ac:dyDescent="0.25">
      <c r="A81" s="20">
        <v>105</v>
      </c>
      <c r="B81" s="4">
        <v>0.61246634</v>
      </c>
    </row>
    <row r="82" spans="1:2" x14ac:dyDescent="0.25">
      <c r="A82" s="20">
        <v>106</v>
      </c>
      <c r="B82" s="4">
        <v>0.62717650000000003</v>
      </c>
    </row>
    <row r="83" spans="1:2" x14ac:dyDescent="0.25">
      <c r="A83" s="20">
        <v>107</v>
      </c>
      <c r="B83" s="4">
        <v>0.64196478899999998</v>
      </c>
    </row>
    <row r="84" spans="1:2" x14ac:dyDescent="0.25">
      <c r="A84" s="20">
        <v>108</v>
      </c>
      <c r="B84" s="4">
        <v>0.65685820900000003</v>
      </c>
    </row>
    <row r="85" spans="1:2" x14ac:dyDescent="0.25">
      <c r="A85" s="20">
        <v>109</v>
      </c>
      <c r="B85" s="4">
        <v>0.67177231000000004</v>
      </c>
    </row>
    <row r="86" spans="1:2" x14ac:dyDescent="0.25">
      <c r="A86" s="20">
        <v>110</v>
      </c>
      <c r="B86" s="4">
        <v>0.68662034599999999</v>
      </c>
    </row>
    <row r="87" spans="1:2" x14ac:dyDescent="0.25">
      <c r="A87" s="20">
        <v>111</v>
      </c>
      <c r="B87" s="4">
        <v>0.70385879699999998</v>
      </c>
    </row>
    <row r="88" spans="1:2" x14ac:dyDescent="0.25">
      <c r="A88" s="20">
        <v>112</v>
      </c>
      <c r="B88" s="4">
        <v>0.72100360699999999</v>
      </c>
    </row>
    <row r="89" spans="1:2" x14ac:dyDescent="0.25">
      <c r="A89" s="20">
        <v>113</v>
      </c>
      <c r="B89" s="4">
        <v>0.73803352099999997</v>
      </c>
    </row>
    <row r="90" spans="1:2" x14ac:dyDescent="0.25">
      <c r="A90" s="20">
        <v>114</v>
      </c>
      <c r="B90" s="4">
        <v>0.75492728399999998</v>
      </c>
    </row>
    <row r="91" spans="1:2" x14ac:dyDescent="0.25">
      <c r="A91" s="20">
        <v>115</v>
      </c>
      <c r="B91" s="4">
        <v>0.77166421299999999</v>
      </c>
    </row>
    <row r="92" spans="1:2" x14ac:dyDescent="0.25">
      <c r="A92" s="20">
        <v>116</v>
      </c>
      <c r="B92" s="4">
        <v>0.78831611899999998</v>
      </c>
    </row>
    <row r="93" spans="1:2" x14ac:dyDescent="0.25">
      <c r="A93" s="20">
        <v>117</v>
      </c>
      <c r="B93" s="4">
        <v>0.80496745000000003</v>
      </c>
    </row>
    <row r="94" spans="1:2" x14ac:dyDescent="0.25">
      <c r="A94" s="20">
        <v>118</v>
      </c>
      <c r="B94" s="4">
        <v>0.82161935600000002</v>
      </c>
    </row>
    <row r="95" spans="1:2" x14ac:dyDescent="0.25">
      <c r="A95" s="20">
        <v>119</v>
      </c>
      <c r="B95" s="4">
        <v>0.83827126200000002</v>
      </c>
    </row>
    <row r="96" spans="1:2" x14ac:dyDescent="0.25">
      <c r="A96" s="23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9C08-1FF1-4635-9DAD-5A7B5712FF5F}">
  <dimension ref="A1:M142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8" t="s">
        <v>5</v>
      </c>
      <c r="B1" s="24" t="s">
        <v>55</v>
      </c>
      <c r="C1" s="25" t="s">
        <v>56</v>
      </c>
      <c r="D1" s="25" t="s">
        <v>57</v>
      </c>
      <c r="E1" s="26" t="s">
        <v>58</v>
      </c>
    </row>
    <row r="2" spans="1:7" x14ac:dyDescent="0.25">
      <c r="A2" s="20">
        <v>1962</v>
      </c>
      <c r="B2" s="13">
        <v>2.6700000000000002E-2</v>
      </c>
      <c r="C2" s="13">
        <v>3.1E-2</v>
      </c>
      <c r="D2" s="13">
        <v>3.5200000000000002E-2</v>
      </c>
      <c r="E2" s="27">
        <v>4.4900000000000002E-2</v>
      </c>
      <c r="G2" s="5" t="s">
        <v>59</v>
      </c>
    </row>
    <row r="3" spans="1:7" x14ac:dyDescent="0.25">
      <c r="A3" s="20">
        <v>1963</v>
      </c>
      <c r="B3" s="13">
        <v>2.3699999999999999E-2</v>
      </c>
      <c r="C3" s="13">
        <v>3.78E-2</v>
      </c>
      <c r="D3" s="13">
        <v>0.04</v>
      </c>
      <c r="E3" s="27">
        <v>4.7500000000000001E-2</v>
      </c>
    </row>
    <row r="4" spans="1:7" x14ac:dyDescent="0.25">
      <c r="A4" s="20">
        <v>1964</v>
      </c>
      <c r="B4" s="13">
        <v>2.6700000000000002E-2</v>
      </c>
      <c r="C4" s="13">
        <v>3.9800000000000002E-2</v>
      </c>
      <c r="D4" s="13">
        <v>4.3900000000000002E-2</v>
      </c>
      <c r="E4" s="27">
        <v>4.7899999999999998E-2</v>
      </c>
    </row>
    <row r="5" spans="1:7" x14ac:dyDescent="0.25">
      <c r="A5" s="20">
        <v>1965</v>
      </c>
      <c r="B5" s="13">
        <v>3.4099999999999998E-2</v>
      </c>
      <c r="C5" s="13">
        <v>4.48E-2</v>
      </c>
      <c r="D5" s="13">
        <v>4.58E-2</v>
      </c>
      <c r="E5" s="27">
        <v>4.7500000000000001E-2</v>
      </c>
    </row>
    <row r="6" spans="1:7" x14ac:dyDescent="0.25">
      <c r="A6" s="20">
        <v>1966</v>
      </c>
      <c r="B6" s="13">
        <v>3.1699999999999999E-2</v>
      </c>
      <c r="C6" s="13">
        <v>5.9299999999999999E-2</v>
      </c>
      <c r="D6" s="13">
        <v>6.0999999999999999E-2</v>
      </c>
      <c r="E6" s="27">
        <v>5.79E-2</v>
      </c>
    </row>
    <row r="7" spans="1:7" x14ac:dyDescent="0.25">
      <c r="A7" s="20">
        <v>1967</v>
      </c>
      <c r="B7" s="13">
        <v>3.15E-2</v>
      </c>
      <c r="C7" s="13">
        <v>4.8399999999999999E-2</v>
      </c>
      <c r="D7" s="13">
        <v>5.62E-2</v>
      </c>
      <c r="E7" s="27">
        <v>5.79E-2</v>
      </c>
    </row>
    <row r="8" spans="1:7" x14ac:dyDescent="0.25">
      <c r="A8" s="20">
        <v>1968</v>
      </c>
      <c r="B8" s="13">
        <v>3.1800000000000002E-2</v>
      </c>
      <c r="C8" s="13">
        <v>6.2199999999999998E-2</v>
      </c>
      <c r="D8" s="13">
        <v>6.2799999999999995E-2</v>
      </c>
      <c r="E8" s="27">
        <v>6.2300000000000001E-2</v>
      </c>
    </row>
    <row r="9" spans="1:7" x14ac:dyDescent="0.25">
      <c r="A9" s="20">
        <v>1969</v>
      </c>
      <c r="B9" s="13">
        <v>3.15E-2</v>
      </c>
      <c r="C9" s="13">
        <v>9.0200000000000002E-2</v>
      </c>
      <c r="D9" s="13">
        <v>7.9299999999999995E-2</v>
      </c>
      <c r="E9" s="27">
        <v>7.3899999999999993E-2</v>
      </c>
    </row>
    <row r="10" spans="1:7" x14ac:dyDescent="0.25">
      <c r="A10" s="20">
        <v>1970</v>
      </c>
      <c r="B10" s="13">
        <v>4.5400000000000003E-2</v>
      </c>
      <c r="C10" s="13">
        <v>8.3000000000000004E-2</v>
      </c>
      <c r="D10" s="13">
        <v>8.0399999999999999E-2</v>
      </c>
      <c r="E10" s="27">
        <v>8.5500000000000007E-2</v>
      </c>
    </row>
    <row r="11" spans="1:7" x14ac:dyDescent="0.25">
      <c r="A11" s="20">
        <v>1971</v>
      </c>
      <c r="B11" s="13">
        <v>5.1999999999999998E-2</v>
      </c>
      <c r="C11" s="13">
        <v>5.04E-2</v>
      </c>
      <c r="D11" s="13">
        <v>5.2900000000000003E-2</v>
      </c>
      <c r="E11" s="27">
        <v>6.7000000000000004E-2</v>
      </c>
    </row>
    <row r="12" spans="1:7" x14ac:dyDescent="0.25">
      <c r="A12" s="20">
        <v>1972</v>
      </c>
      <c r="B12" s="13">
        <v>5.5399999999999998E-2</v>
      </c>
      <c r="C12" s="13">
        <v>5.04E-2</v>
      </c>
      <c r="D12" s="13">
        <v>5.6300000000000003E-2</v>
      </c>
      <c r="E12" s="27">
        <v>7.1099999999999997E-2</v>
      </c>
    </row>
    <row r="13" spans="1:7" x14ac:dyDescent="0.25">
      <c r="A13" s="20">
        <v>1973</v>
      </c>
      <c r="B13" s="13">
        <v>7.9500000000000001E-2</v>
      </c>
      <c r="C13" s="13">
        <v>9.7000000000000003E-2</v>
      </c>
      <c r="D13" s="13">
        <v>8.14E-2</v>
      </c>
      <c r="E13" s="27">
        <v>7.5700000000000003E-2</v>
      </c>
    </row>
    <row r="14" spans="1:7" x14ac:dyDescent="0.25">
      <c r="A14" s="20">
        <v>1974</v>
      </c>
      <c r="B14" s="13">
        <v>0.12620000000000001</v>
      </c>
      <c r="C14" s="13">
        <v>0.11899999999999999</v>
      </c>
      <c r="D14" s="13">
        <v>9.3600000000000003E-2</v>
      </c>
      <c r="E14" s="27">
        <v>8.5900000000000004E-2</v>
      </c>
    </row>
    <row r="15" spans="1:7" x14ac:dyDescent="0.25">
      <c r="A15" s="20">
        <v>1975</v>
      </c>
      <c r="B15" s="13">
        <v>8.9099999999999999E-2</v>
      </c>
      <c r="C15" s="13">
        <v>6.3600000000000004E-2</v>
      </c>
      <c r="D15" s="13">
        <v>7.4099999999999999E-2</v>
      </c>
      <c r="E15" s="27">
        <v>8.7499999999999994E-2</v>
      </c>
    </row>
    <row r="16" spans="1:7" x14ac:dyDescent="0.25">
      <c r="A16" s="20">
        <v>1976</v>
      </c>
      <c r="B16" s="13">
        <v>7.22E-2</v>
      </c>
      <c r="C16" s="13">
        <v>5.5599999999999997E-2</v>
      </c>
      <c r="D16" s="13">
        <v>6.5100000000000005E-2</v>
      </c>
      <c r="E16" s="27">
        <v>8.4699999999999998E-2</v>
      </c>
    </row>
    <row r="17" spans="1:5" x14ac:dyDescent="0.25">
      <c r="A17" s="20">
        <v>1977</v>
      </c>
      <c r="B17" s="13">
        <v>8.3500000000000005E-2</v>
      </c>
      <c r="C17" s="13">
        <v>6.3200000000000006E-2</v>
      </c>
      <c r="D17" s="13">
        <v>6.9199999999999998E-2</v>
      </c>
      <c r="E17" s="27">
        <v>8.4500000000000006E-2</v>
      </c>
    </row>
    <row r="18" spans="1:5" x14ac:dyDescent="0.25">
      <c r="A18" s="20">
        <v>1978</v>
      </c>
      <c r="B18" s="13">
        <v>7.3700000000000002E-2</v>
      </c>
      <c r="C18" s="13">
        <v>9.2100000000000001E-2</v>
      </c>
      <c r="D18" s="13">
        <v>9.6500000000000002E-2</v>
      </c>
      <c r="E18" s="27">
        <v>9.7299999999999998E-2</v>
      </c>
    </row>
    <row r="19" spans="1:5" x14ac:dyDescent="0.25">
      <c r="A19" s="20">
        <v>1979</v>
      </c>
      <c r="B19" s="13">
        <v>8.0600000000000005E-2</v>
      </c>
      <c r="C19" s="13">
        <v>0.13200000000000001</v>
      </c>
      <c r="D19" s="13">
        <v>0.126</v>
      </c>
      <c r="E19" s="27">
        <v>0.1123</v>
      </c>
    </row>
    <row r="20" spans="1:5" x14ac:dyDescent="0.25">
      <c r="A20" s="20">
        <v>1980</v>
      </c>
      <c r="B20" s="13">
        <v>0.1255</v>
      </c>
      <c r="C20" s="13">
        <v>0.14649999999999999</v>
      </c>
      <c r="D20" s="13">
        <v>0.1323</v>
      </c>
      <c r="E20" s="27">
        <v>0.1258</v>
      </c>
    </row>
    <row r="21" spans="1:5" x14ac:dyDescent="0.25">
      <c r="A21" s="20">
        <v>1981</v>
      </c>
      <c r="B21" s="13">
        <v>0.1129</v>
      </c>
      <c r="C21" s="13">
        <v>0.17480000000000001</v>
      </c>
      <c r="D21" s="13">
        <v>0.15609999999999999</v>
      </c>
      <c r="E21" s="27">
        <v>0.14630000000000001</v>
      </c>
    </row>
    <row r="22" spans="1:5" x14ac:dyDescent="0.25">
      <c r="A22" s="20">
        <v>1982</v>
      </c>
      <c r="B22" s="13">
        <v>7.6300000000000007E-2</v>
      </c>
      <c r="C22" s="13">
        <v>0.14180000000000001</v>
      </c>
      <c r="D22" s="13">
        <v>0.1419</v>
      </c>
      <c r="E22" s="27">
        <v>0.15029999999999999</v>
      </c>
    </row>
    <row r="23" spans="1:5" x14ac:dyDescent="0.25">
      <c r="A23" s="20">
        <v>1983</v>
      </c>
      <c r="B23" s="13">
        <v>7.3400000000000007E-2</v>
      </c>
      <c r="C23" s="13">
        <v>9.9299999999999999E-2</v>
      </c>
      <c r="D23" s="13">
        <v>0.1047</v>
      </c>
      <c r="E23" s="27">
        <v>0.12180000000000001</v>
      </c>
    </row>
    <row r="24" spans="1:5" x14ac:dyDescent="0.25">
      <c r="A24" s="20">
        <v>1984</v>
      </c>
      <c r="B24" s="13">
        <v>6.1600000000000002E-2</v>
      </c>
      <c r="C24" s="13">
        <v>0.1195</v>
      </c>
      <c r="D24" s="13">
        <v>0.12670000000000001</v>
      </c>
      <c r="E24" s="27">
        <v>0.14430000000000001</v>
      </c>
    </row>
    <row r="25" spans="1:5" x14ac:dyDescent="0.25">
      <c r="A25" s="20">
        <v>1985</v>
      </c>
      <c r="B25" s="13">
        <v>4.2500000000000003E-2</v>
      </c>
      <c r="C25" s="13">
        <v>9.2700000000000005E-2</v>
      </c>
      <c r="D25" s="13">
        <v>9.6000000000000002E-2</v>
      </c>
      <c r="E25" s="27">
        <v>0.1201</v>
      </c>
    </row>
    <row r="26" spans="1:5" x14ac:dyDescent="0.25">
      <c r="A26" s="20">
        <v>1986</v>
      </c>
      <c r="B26" s="13">
        <v>2.7300000000000001E-2</v>
      </c>
      <c r="C26" s="13">
        <v>7.3300000000000004E-2</v>
      </c>
      <c r="D26" s="13">
        <v>6.8900000000000003E-2</v>
      </c>
      <c r="E26" s="27">
        <v>8.2799999999999999E-2</v>
      </c>
    </row>
    <row r="27" spans="1:5" x14ac:dyDescent="0.25">
      <c r="A27" s="20">
        <v>1987</v>
      </c>
      <c r="B27" s="13">
        <v>3.56E-2</v>
      </c>
      <c r="C27" s="13">
        <v>7.4300000000000005E-2</v>
      </c>
      <c r="D27" s="13">
        <v>0.15079999999999999</v>
      </c>
      <c r="E27" s="27">
        <v>0.17</v>
      </c>
    </row>
    <row r="28" spans="1:5" x14ac:dyDescent="0.25">
      <c r="A28" s="20">
        <v>1988</v>
      </c>
      <c r="B28" s="13">
        <v>5.0599999999999999E-2</v>
      </c>
      <c r="C28" s="13">
        <v>8.9399999999999993E-2</v>
      </c>
      <c r="D28" s="13">
        <v>9.0399999999999994E-2</v>
      </c>
      <c r="E28" s="27">
        <v>0.1033</v>
      </c>
    </row>
    <row r="29" spans="1:5" x14ac:dyDescent="0.25">
      <c r="A29" s="20">
        <v>1989</v>
      </c>
      <c r="B29" s="13">
        <v>5.6899999999999999E-2</v>
      </c>
      <c r="C29" s="13">
        <v>0.1084</v>
      </c>
      <c r="D29" s="13">
        <v>0.10050000000000001</v>
      </c>
      <c r="E29" s="27">
        <v>0.1</v>
      </c>
    </row>
    <row r="30" spans="1:5" x14ac:dyDescent="0.25">
      <c r="A30" s="20">
        <v>1990</v>
      </c>
      <c r="B30" s="13">
        <v>6.4299999999999996E-2</v>
      </c>
      <c r="C30" s="13">
        <v>9.5600000000000004E-2</v>
      </c>
      <c r="D30" s="13">
        <v>9.3100000000000002E-2</v>
      </c>
      <c r="E30" s="27">
        <v>0.10050000000000001</v>
      </c>
    </row>
    <row r="31" spans="1:5" x14ac:dyDescent="0.25">
      <c r="A31" s="20">
        <v>1991</v>
      </c>
      <c r="B31" s="13">
        <v>4.82E-2</v>
      </c>
      <c r="C31" s="13">
        <v>6.5199999999999994E-2</v>
      </c>
      <c r="D31" s="13">
        <v>6.6699999999999995E-2</v>
      </c>
      <c r="E31" s="27">
        <v>8.8999999999999996E-2</v>
      </c>
    </row>
    <row r="32" spans="1:5" x14ac:dyDescent="0.25">
      <c r="A32" s="20">
        <v>1992</v>
      </c>
      <c r="B32" s="13">
        <v>5.0799999999999998E-2</v>
      </c>
      <c r="C32" s="13">
        <v>4.1500000000000002E-2</v>
      </c>
      <c r="D32" s="13">
        <v>4.5199999999999997E-2</v>
      </c>
      <c r="E32" s="27">
        <v>7.9500000000000001E-2</v>
      </c>
    </row>
    <row r="33" spans="1:13" x14ac:dyDescent="0.25">
      <c r="A33" s="20">
        <v>1993</v>
      </c>
      <c r="B33" s="13">
        <v>4.3200000000000002E-2</v>
      </c>
      <c r="C33" s="13">
        <v>3.4000000000000002E-2</v>
      </c>
      <c r="D33" s="13">
        <v>3.8300000000000001E-2</v>
      </c>
      <c r="E33" s="27">
        <v>6.6100000000000006E-2</v>
      </c>
    </row>
    <row r="34" spans="1:13" x14ac:dyDescent="0.25">
      <c r="A34" s="20">
        <v>1994</v>
      </c>
      <c r="B34" s="13">
        <v>4.24E-2</v>
      </c>
      <c r="C34" s="13">
        <v>4.8099999999999997E-2</v>
      </c>
      <c r="D34" s="13">
        <v>6.0600000000000001E-2</v>
      </c>
      <c r="E34" s="27">
        <v>7.9799999999999996E-2</v>
      </c>
    </row>
    <row r="35" spans="1:13" x14ac:dyDescent="0.25">
      <c r="A35" s="20">
        <v>1995</v>
      </c>
      <c r="B35" s="13">
        <v>3.73E-2</v>
      </c>
      <c r="C35" s="13">
        <v>6.7799999999999999E-2</v>
      </c>
      <c r="D35" s="13">
        <v>6.8900000000000003E-2</v>
      </c>
      <c r="E35" s="27">
        <v>7.5999999999999998E-2</v>
      </c>
    </row>
    <row r="36" spans="1:13" x14ac:dyDescent="0.25">
      <c r="A36" s="20">
        <v>1996</v>
      </c>
      <c r="B36" s="13">
        <v>3.61E-2</v>
      </c>
      <c r="C36" s="13">
        <v>6.2300000000000001E-2</v>
      </c>
      <c r="D36" s="13">
        <v>6.4399999999999999E-2</v>
      </c>
      <c r="E36" s="27">
        <v>7.4300000000000005E-2</v>
      </c>
    </row>
    <row r="37" spans="1:13" x14ac:dyDescent="0.25">
      <c r="A37" s="20">
        <v>1997</v>
      </c>
      <c r="B37" s="13">
        <v>2.6700000000000002E-2</v>
      </c>
      <c r="C37" s="13">
        <v>5.9700000000000003E-2</v>
      </c>
      <c r="D37" s="13">
        <v>6.13E-2</v>
      </c>
      <c r="E37" s="27">
        <v>6.9199999999999998E-2</v>
      </c>
    </row>
    <row r="38" spans="1:13" x14ac:dyDescent="0.25">
      <c r="A38" s="20">
        <v>1998</v>
      </c>
      <c r="B38" s="13">
        <v>2.53E-2</v>
      </c>
      <c r="C38" s="13">
        <v>6.1499999999999999E-2</v>
      </c>
      <c r="D38" s="13">
        <v>5.79E-2</v>
      </c>
      <c r="E38" s="27">
        <v>6.0299999999999999E-2</v>
      </c>
    </row>
    <row r="39" spans="1:13" x14ac:dyDescent="0.25">
      <c r="A39" s="20">
        <v>1999</v>
      </c>
      <c r="B39" s="13">
        <v>2.0799999999999999E-2</v>
      </c>
      <c r="C39" s="13">
        <v>5.8700000000000002E-2</v>
      </c>
      <c r="D39" s="13">
        <v>5.9700000000000003E-2</v>
      </c>
      <c r="E39" s="27">
        <v>6.6100000000000006E-2</v>
      </c>
    </row>
    <row r="40" spans="1:13" x14ac:dyDescent="0.25">
      <c r="A40" s="20">
        <v>2000</v>
      </c>
      <c r="B40" s="13">
        <v>2.52E-2</v>
      </c>
      <c r="C40" s="13">
        <v>6.9400000000000003E-2</v>
      </c>
      <c r="D40" s="13">
        <v>6.7900000000000002E-2</v>
      </c>
      <c r="E40" s="27">
        <v>6.6900000000000001E-2</v>
      </c>
      <c r="J40" s="15"/>
      <c r="K40" s="5"/>
      <c r="L40" s="5"/>
      <c r="M40" s="5"/>
    </row>
    <row r="41" spans="1:13" x14ac:dyDescent="0.25">
      <c r="A41" s="20">
        <v>2001</v>
      </c>
      <c r="B41" s="13">
        <v>3.3000000000000002E-2</v>
      </c>
      <c r="C41" s="13">
        <v>4.2599999999999999E-2</v>
      </c>
      <c r="D41" s="13">
        <v>3.8199999999999998E-2</v>
      </c>
      <c r="E41" s="27">
        <v>5.5300000000000002E-2</v>
      </c>
      <c r="J41" s="15"/>
      <c r="K41" s="5"/>
      <c r="L41" s="5"/>
      <c r="M41" s="5"/>
    </row>
    <row r="42" spans="1:13" x14ac:dyDescent="0.25">
      <c r="A42" s="20">
        <v>2002</v>
      </c>
      <c r="B42" s="13">
        <v>1.9900000000000001E-2</v>
      </c>
      <c r="C42" s="13">
        <v>1.8599999999999998E-2</v>
      </c>
      <c r="D42" s="13">
        <v>2.23E-2</v>
      </c>
      <c r="E42" s="27">
        <v>5.0700000000000002E-2</v>
      </c>
      <c r="J42" s="15"/>
      <c r="K42" s="5"/>
      <c r="M42" s="5"/>
    </row>
    <row r="43" spans="1:13" x14ac:dyDescent="0.25">
      <c r="A43" s="20">
        <v>2003</v>
      </c>
      <c r="B43" s="13">
        <v>2.07E-2</v>
      </c>
      <c r="C43" s="13">
        <v>1.24E-2</v>
      </c>
      <c r="D43" s="13">
        <v>1.3599999999999999E-2</v>
      </c>
      <c r="E43" s="27">
        <v>4.48E-2</v>
      </c>
      <c r="J43" s="15"/>
      <c r="K43" s="5"/>
      <c r="M43" s="5"/>
    </row>
    <row r="44" spans="1:13" x14ac:dyDescent="0.25">
      <c r="A44" s="20">
        <v>2004</v>
      </c>
      <c r="B44" s="13">
        <v>2.4799999999999999E-2</v>
      </c>
      <c r="C44" s="13">
        <v>1.5900000000000001E-2</v>
      </c>
      <c r="D44" s="13">
        <v>2.1899999999999999E-2</v>
      </c>
      <c r="E44" s="27">
        <v>4.8500000000000001E-2</v>
      </c>
      <c r="J44" s="15"/>
      <c r="K44" s="5"/>
      <c r="M44" s="5"/>
    </row>
    <row r="45" spans="1:13" x14ac:dyDescent="0.25">
      <c r="A45" s="20">
        <v>2005</v>
      </c>
      <c r="B45" s="13">
        <v>2.7199999999999998E-2</v>
      </c>
      <c r="C45" s="13">
        <v>3.6400000000000002E-2</v>
      </c>
      <c r="D45" s="13">
        <v>4.1000000000000002E-2</v>
      </c>
      <c r="E45" s="27">
        <v>4.8300000000000003E-2</v>
      </c>
      <c r="J45" s="15"/>
      <c r="K45" s="5"/>
      <c r="M45" s="5"/>
    </row>
    <row r="46" spans="1:13" x14ac:dyDescent="0.25">
      <c r="A46" s="20">
        <v>2006</v>
      </c>
      <c r="B46" s="13">
        <v>3.2000000000000001E-2</v>
      </c>
      <c r="C46" s="13">
        <v>5.8799999999999998E-2</v>
      </c>
      <c r="D46" s="13">
        <v>5.8500000000000003E-2</v>
      </c>
      <c r="E46" s="27">
        <v>5.6899999999999999E-2</v>
      </c>
      <c r="J46" s="15"/>
      <c r="K46" s="5"/>
      <c r="M46" s="5"/>
    </row>
    <row r="47" spans="1:13" x14ac:dyDescent="0.25">
      <c r="A47" s="20">
        <v>2007</v>
      </c>
      <c r="B47" s="13">
        <v>2.8199999999999999E-2</v>
      </c>
      <c r="C47" s="13">
        <v>5.4699999999999999E-2</v>
      </c>
      <c r="D47" s="13">
        <v>4.9099999999999998E-2</v>
      </c>
      <c r="E47" s="27">
        <v>5.0299999999999997E-2</v>
      </c>
      <c r="J47" s="15"/>
      <c r="K47" s="5"/>
      <c r="M47" s="5"/>
    </row>
    <row r="48" spans="1:13" x14ac:dyDescent="0.25">
      <c r="A48" s="20">
        <v>2008</v>
      </c>
      <c r="B48" s="13">
        <v>4.6300000000000001E-2</v>
      </c>
      <c r="C48" s="13">
        <v>2.2499999999999999E-2</v>
      </c>
      <c r="D48" s="13">
        <v>2.1299999999999999E-2</v>
      </c>
      <c r="E48" s="27">
        <v>4.2299999999999997E-2</v>
      </c>
      <c r="J48" s="15"/>
      <c r="K48" s="5"/>
      <c r="M48" s="5"/>
    </row>
    <row r="49" spans="1:13" x14ac:dyDescent="0.25">
      <c r="A49" s="20">
        <v>2009</v>
      </c>
      <c r="B49" s="13">
        <v>6.3E-3</v>
      </c>
      <c r="C49" s="13">
        <v>2.2000000000000001E-3</v>
      </c>
      <c r="D49" s="13">
        <v>5.8999999999999999E-3</v>
      </c>
      <c r="E49" s="27">
        <v>3.8100000000000002E-2</v>
      </c>
      <c r="J49" s="15"/>
      <c r="K49" s="5"/>
      <c r="M49" s="5"/>
    </row>
    <row r="50" spans="1:13" x14ac:dyDescent="0.25">
      <c r="A50" s="20">
        <v>2010</v>
      </c>
      <c r="B50" s="13">
        <v>1.7600000000000001E-2</v>
      </c>
      <c r="C50" s="13">
        <v>2.5000000000000001E-3</v>
      </c>
      <c r="D50" s="13">
        <v>4.1000000000000003E-3</v>
      </c>
      <c r="E50" s="27">
        <v>3.6400000000000002E-2</v>
      </c>
      <c r="J50" s="15"/>
      <c r="K50" s="5"/>
      <c r="M50" s="5"/>
    </row>
    <row r="51" spans="1:13" x14ac:dyDescent="0.25">
      <c r="A51" s="20">
        <v>2011</v>
      </c>
      <c r="B51" s="13">
        <v>3.6900000000000002E-2</v>
      </c>
      <c r="C51" s="13">
        <v>1.5E-3</v>
      </c>
      <c r="D51" s="13">
        <v>2.3999999999999998E-3</v>
      </c>
      <c r="E51" s="27">
        <v>3.1099999999999999E-2</v>
      </c>
      <c r="J51" s="15"/>
      <c r="K51" s="5"/>
      <c r="M51" s="5"/>
    </row>
    <row r="52" spans="1:13" x14ac:dyDescent="0.25">
      <c r="A52" s="20">
        <v>2012</v>
      </c>
      <c r="B52" s="13">
        <v>2.3E-2</v>
      </c>
      <c r="C52" s="13">
        <v>1.9E-3</v>
      </c>
      <c r="D52" s="13">
        <v>2.3E-3</v>
      </c>
      <c r="E52" s="27">
        <v>2.07E-2</v>
      </c>
      <c r="J52" s="15"/>
      <c r="K52" s="5"/>
      <c r="M52" s="5"/>
    </row>
    <row r="53" spans="1:13" x14ac:dyDescent="0.25">
      <c r="A53" s="20">
        <v>2013</v>
      </c>
      <c r="B53" s="13">
        <v>1.66E-2</v>
      </c>
      <c r="C53" s="13">
        <v>1.6999999999999999E-3</v>
      </c>
      <c r="D53" s="13">
        <v>2E-3</v>
      </c>
      <c r="E53" s="27">
        <v>2.7300000000000001E-2</v>
      </c>
      <c r="J53" s="15"/>
      <c r="K53" s="5"/>
      <c r="M53" s="5"/>
    </row>
    <row r="54" spans="1:13" x14ac:dyDescent="0.25">
      <c r="A54" s="20">
        <v>2014</v>
      </c>
      <c r="B54" s="13">
        <v>1.17E-2</v>
      </c>
      <c r="C54" s="13">
        <v>1.4E-3</v>
      </c>
      <c r="D54" s="13">
        <v>1.8E-3</v>
      </c>
      <c r="E54" s="27">
        <v>2.8799999999999999E-2</v>
      </c>
      <c r="J54" s="15"/>
      <c r="K54" s="5"/>
      <c r="M54" s="5"/>
    </row>
    <row r="55" spans="1:13" x14ac:dyDescent="0.25">
      <c r="A55" s="20">
        <v>2015</v>
      </c>
      <c r="B55" s="13">
        <v>1.9E-3</v>
      </c>
      <c r="C55" s="13">
        <v>1.9E-3</v>
      </c>
      <c r="D55" s="13">
        <v>4.1000000000000003E-3</v>
      </c>
      <c r="E55" s="27">
        <v>2.4299999999999999E-2</v>
      </c>
      <c r="J55" s="15"/>
      <c r="K55" s="5"/>
      <c r="M55" s="5"/>
    </row>
    <row r="56" spans="1:13" x14ac:dyDescent="0.25">
      <c r="A56" s="20">
        <v>2016</v>
      </c>
      <c r="B56" s="13">
        <v>6.4000000000000003E-3</v>
      </c>
      <c r="C56" s="13">
        <v>4.7000000000000002E-3</v>
      </c>
      <c r="D56" s="13">
        <v>7.1000000000000004E-3</v>
      </c>
      <c r="E56" s="27">
        <v>2.0799999999999999E-2</v>
      </c>
      <c r="J56" s="15"/>
      <c r="K56" s="5"/>
      <c r="M56" s="5"/>
    </row>
    <row r="57" spans="1:13" x14ac:dyDescent="0.25">
      <c r="A57" s="20">
        <v>2017</v>
      </c>
      <c r="B57" s="13">
        <v>1.6400000000000001E-2</v>
      </c>
      <c r="C57" s="13">
        <v>1.17E-2</v>
      </c>
      <c r="D57" s="13">
        <v>1.38E-2</v>
      </c>
      <c r="E57" s="27">
        <v>2.6700000000000002E-2</v>
      </c>
      <c r="J57" s="15"/>
      <c r="K57" s="5"/>
      <c r="M57" s="5"/>
    </row>
    <row r="58" spans="1:13" x14ac:dyDescent="0.25">
      <c r="A58" s="20">
        <v>2018</v>
      </c>
      <c r="B58" s="13">
        <v>1.8700000000000001E-2</v>
      </c>
      <c r="C58" s="13">
        <v>2.01E-2</v>
      </c>
      <c r="D58" s="13">
        <v>2.1600000000000001E-2</v>
      </c>
      <c r="E58" s="27">
        <v>3.2399999999999998E-2</v>
      </c>
      <c r="J58" s="15"/>
      <c r="K58" s="5"/>
      <c r="M58" s="5"/>
    </row>
    <row r="59" spans="1:13" x14ac:dyDescent="0.25">
      <c r="A59" s="28">
        <v>2019</v>
      </c>
      <c r="B59" s="13">
        <v>1.7100000000000001E-2</v>
      </c>
      <c r="C59" s="13">
        <v>2.3400000000000001E-2</v>
      </c>
      <c r="D59" s="13">
        <v>2.23E-2</v>
      </c>
      <c r="E59" s="27">
        <v>2.3199999999999998E-2</v>
      </c>
      <c r="J59" s="15"/>
      <c r="K59" s="5"/>
      <c r="M59" s="5"/>
    </row>
    <row r="60" spans="1:13" x14ac:dyDescent="0.25">
      <c r="A60" s="29">
        <v>2020</v>
      </c>
      <c r="B60" s="30">
        <v>7.4999999999999997E-3</v>
      </c>
      <c r="C60" s="13">
        <v>4.3E-3</v>
      </c>
      <c r="D60" s="13">
        <v>4.3E-3</v>
      </c>
      <c r="E60" s="27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13">
        <v>1.2999999999999999E-3</v>
      </c>
      <c r="D61" s="13">
        <v>1.6000000000000001E-3</v>
      </c>
      <c r="E61" s="27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13">
        <v>0.02</v>
      </c>
      <c r="D62" s="13">
        <v>2.1000000000000001E-2</v>
      </c>
      <c r="E62" s="27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5.3900000000000003E-2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f t="shared" ref="D64:D127" si="0">$D$63</f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f t="shared" si="0"/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f t="shared" si="0"/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f t="shared" si="0"/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f t="shared" si="0"/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f t="shared" si="0"/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f t="shared" si="0"/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f t="shared" si="0"/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f t="shared" si="0"/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f t="shared" si="0"/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f t="shared" si="0"/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f t="shared" si="0"/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f t="shared" si="0"/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f t="shared" si="0"/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f t="shared" si="0"/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f t="shared" si="0"/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f t="shared" si="0"/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f t="shared" si="0"/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f t="shared" si="0"/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f t="shared" si="0"/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f t="shared" si="0"/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f t="shared" si="0"/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f t="shared" si="0"/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f t="shared" si="0"/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f t="shared" si="0"/>
        <v>7.0000000000000007E-2</v>
      </c>
    </row>
    <row r="89" spans="1:13" x14ac:dyDescent="0.25">
      <c r="A89" s="29">
        <v>2049</v>
      </c>
      <c r="C89" s="34">
        <v>3.5571999999999999E-2</v>
      </c>
      <c r="D89" s="5">
        <f t="shared" si="0"/>
        <v>7.0000000000000007E-2</v>
      </c>
    </row>
    <row r="90" spans="1:13" x14ac:dyDescent="0.25">
      <c r="A90" s="29">
        <v>2050</v>
      </c>
      <c r="C90" s="34">
        <v>3.5571999999999999E-2</v>
      </c>
      <c r="D90" s="5">
        <f t="shared" si="0"/>
        <v>7.0000000000000007E-2</v>
      </c>
    </row>
    <row r="91" spans="1:13" x14ac:dyDescent="0.25">
      <c r="A91" s="29">
        <v>2051</v>
      </c>
      <c r="C91" s="34">
        <v>3.5571999999999999E-2</v>
      </c>
      <c r="D91" s="5">
        <f t="shared" si="0"/>
        <v>7.0000000000000007E-2</v>
      </c>
    </row>
    <row r="92" spans="1:13" x14ac:dyDescent="0.25">
      <c r="A92" s="29">
        <v>2052</v>
      </c>
      <c r="C92" s="34">
        <v>3.5571999999999999E-2</v>
      </c>
      <c r="D92" s="5">
        <f t="shared" si="0"/>
        <v>7.0000000000000007E-2</v>
      </c>
    </row>
    <row r="93" spans="1:13" x14ac:dyDescent="0.25">
      <c r="A93" s="29">
        <v>2053</v>
      </c>
      <c r="C93" s="34">
        <v>3.5571999999999999E-2</v>
      </c>
      <c r="D93" s="5">
        <f t="shared" si="0"/>
        <v>7.0000000000000007E-2</v>
      </c>
    </row>
    <row r="94" spans="1:13" x14ac:dyDescent="0.25">
      <c r="A94" s="29">
        <v>2054</v>
      </c>
      <c r="C94" s="34">
        <v>3.5571999999999999E-2</v>
      </c>
      <c r="D94" s="5">
        <f t="shared" si="0"/>
        <v>7.0000000000000007E-2</v>
      </c>
    </row>
    <row r="95" spans="1:13" x14ac:dyDescent="0.25">
      <c r="A95" s="29">
        <v>2055</v>
      </c>
      <c r="C95" s="34">
        <v>3.5571999999999999E-2</v>
      </c>
      <c r="D95" s="5">
        <f t="shared" si="0"/>
        <v>7.0000000000000007E-2</v>
      </c>
    </row>
    <row r="96" spans="1:13" x14ac:dyDescent="0.25">
      <c r="A96" s="29">
        <v>2056</v>
      </c>
      <c r="C96" s="34">
        <v>3.5571999999999999E-2</v>
      </c>
      <c r="D96" s="5">
        <f t="shared" si="0"/>
        <v>7.0000000000000007E-2</v>
      </c>
    </row>
    <row r="97" spans="1:4" x14ac:dyDescent="0.25">
      <c r="A97" s="29">
        <v>2057</v>
      </c>
      <c r="C97" s="34">
        <v>3.5571999999999999E-2</v>
      </c>
      <c r="D97" s="5">
        <f t="shared" si="0"/>
        <v>7.0000000000000007E-2</v>
      </c>
    </row>
    <row r="98" spans="1:4" x14ac:dyDescent="0.25">
      <c r="A98" s="29">
        <v>2058</v>
      </c>
      <c r="C98" s="34">
        <v>3.5571999999999999E-2</v>
      </c>
      <c r="D98" s="5">
        <f t="shared" si="0"/>
        <v>7.0000000000000007E-2</v>
      </c>
    </row>
    <row r="99" spans="1:4" x14ac:dyDescent="0.25">
      <c r="A99" s="29">
        <v>2059</v>
      </c>
      <c r="C99" s="34">
        <v>3.5571999999999999E-2</v>
      </c>
      <c r="D99" s="5">
        <f t="shared" si="0"/>
        <v>7.0000000000000007E-2</v>
      </c>
    </row>
    <row r="100" spans="1:4" x14ac:dyDescent="0.25">
      <c r="A100" s="29">
        <v>2060</v>
      </c>
      <c r="C100" s="34">
        <v>3.5571999999999999E-2</v>
      </c>
      <c r="D100" s="5">
        <f t="shared" si="0"/>
        <v>7.0000000000000007E-2</v>
      </c>
    </row>
    <row r="101" spans="1:4" x14ac:dyDescent="0.25">
      <c r="A101" s="29">
        <v>2061</v>
      </c>
      <c r="C101" s="34">
        <v>3.5571999999999999E-2</v>
      </c>
      <c r="D101" s="5">
        <f t="shared" si="0"/>
        <v>7.0000000000000007E-2</v>
      </c>
    </row>
    <row r="102" spans="1:4" x14ac:dyDescent="0.25">
      <c r="A102" s="29">
        <v>2062</v>
      </c>
      <c r="C102" s="34">
        <v>3.5571999999999999E-2</v>
      </c>
      <c r="D102" s="5">
        <f t="shared" si="0"/>
        <v>7.0000000000000007E-2</v>
      </c>
    </row>
    <row r="103" spans="1:4" x14ac:dyDescent="0.25">
      <c r="A103" s="29">
        <v>2063</v>
      </c>
      <c r="C103" s="34">
        <v>3.5571999999999999E-2</v>
      </c>
      <c r="D103" s="5">
        <f t="shared" si="0"/>
        <v>7.0000000000000007E-2</v>
      </c>
    </row>
    <row r="104" spans="1:4" x14ac:dyDescent="0.25">
      <c r="A104" s="29">
        <v>2064</v>
      </c>
      <c r="C104" s="34">
        <v>3.5571999999999999E-2</v>
      </c>
      <c r="D104" s="5">
        <f t="shared" si="0"/>
        <v>7.0000000000000007E-2</v>
      </c>
    </row>
    <row r="105" spans="1:4" x14ac:dyDescent="0.25">
      <c r="A105" s="29">
        <v>2065</v>
      </c>
      <c r="C105" s="34">
        <v>3.5571999999999999E-2</v>
      </c>
      <c r="D105" s="5">
        <f t="shared" si="0"/>
        <v>7.0000000000000007E-2</v>
      </c>
    </row>
    <row r="106" spans="1:4" x14ac:dyDescent="0.25">
      <c r="A106" s="29">
        <v>2066</v>
      </c>
      <c r="C106" s="34">
        <v>3.5571999999999999E-2</v>
      </c>
      <c r="D106" s="5">
        <f t="shared" si="0"/>
        <v>7.0000000000000007E-2</v>
      </c>
    </row>
    <row r="107" spans="1:4" x14ac:dyDescent="0.25">
      <c r="A107" s="29">
        <v>2067</v>
      </c>
      <c r="C107" s="34">
        <v>3.5571999999999999E-2</v>
      </c>
      <c r="D107" s="5">
        <f t="shared" si="0"/>
        <v>7.0000000000000007E-2</v>
      </c>
    </row>
    <row r="108" spans="1:4" x14ac:dyDescent="0.25">
      <c r="A108" s="29">
        <v>2068</v>
      </c>
      <c r="C108" s="34">
        <v>3.5571999999999999E-2</v>
      </c>
      <c r="D108" s="5">
        <f t="shared" si="0"/>
        <v>7.0000000000000007E-2</v>
      </c>
    </row>
    <row r="109" spans="1:4" x14ac:dyDescent="0.25">
      <c r="A109" s="29">
        <v>2069</v>
      </c>
      <c r="C109" s="34">
        <v>3.5571999999999999E-2</v>
      </c>
      <c r="D109" s="5">
        <f t="shared" si="0"/>
        <v>7.0000000000000007E-2</v>
      </c>
    </row>
    <row r="110" spans="1:4" x14ac:dyDescent="0.25">
      <c r="A110" s="29">
        <v>2070</v>
      </c>
      <c r="C110" s="34">
        <v>3.5571999999999999E-2</v>
      </c>
      <c r="D110" s="5">
        <f t="shared" si="0"/>
        <v>7.0000000000000007E-2</v>
      </c>
    </row>
    <row r="111" spans="1:4" x14ac:dyDescent="0.25">
      <c r="A111" s="29">
        <v>2071</v>
      </c>
      <c r="C111" s="34">
        <v>3.5571999999999999E-2</v>
      </c>
      <c r="D111" s="5">
        <f t="shared" si="0"/>
        <v>7.0000000000000007E-2</v>
      </c>
    </row>
    <row r="112" spans="1:4" x14ac:dyDescent="0.25">
      <c r="A112" s="29">
        <v>2072</v>
      </c>
      <c r="C112" s="34">
        <v>3.5571999999999999E-2</v>
      </c>
      <c r="D112" s="5">
        <f t="shared" si="0"/>
        <v>7.0000000000000007E-2</v>
      </c>
    </row>
    <row r="113" spans="1:4" x14ac:dyDescent="0.25">
      <c r="A113" s="29">
        <v>2073</v>
      </c>
      <c r="C113" s="34">
        <v>3.5571999999999999E-2</v>
      </c>
      <c r="D113" s="5">
        <f t="shared" si="0"/>
        <v>7.0000000000000007E-2</v>
      </c>
    </row>
    <row r="114" spans="1:4" x14ac:dyDescent="0.25">
      <c r="A114" s="29">
        <v>2074</v>
      </c>
      <c r="C114" s="34">
        <v>3.5571999999999999E-2</v>
      </c>
      <c r="D114" s="5">
        <f t="shared" si="0"/>
        <v>7.0000000000000007E-2</v>
      </c>
    </row>
    <row r="115" spans="1:4" x14ac:dyDescent="0.25">
      <c r="A115" s="29">
        <v>2075</v>
      </c>
      <c r="C115" s="34">
        <v>3.5571999999999999E-2</v>
      </c>
      <c r="D115" s="5">
        <f t="shared" si="0"/>
        <v>7.0000000000000007E-2</v>
      </c>
    </row>
    <row r="116" spans="1:4" x14ac:dyDescent="0.25">
      <c r="A116" s="29">
        <v>2076</v>
      </c>
      <c r="C116" s="34">
        <v>3.5571999999999999E-2</v>
      </c>
      <c r="D116" s="5">
        <f t="shared" si="0"/>
        <v>7.0000000000000007E-2</v>
      </c>
    </row>
    <row r="117" spans="1:4" x14ac:dyDescent="0.25">
      <c r="A117" s="29">
        <v>2077</v>
      </c>
      <c r="C117" s="34">
        <v>3.5571999999999999E-2</v>
      </c>
      <c r="D117" s="5">
        <f t="shared" si="0"/>
        <v>7.0000000000000007E-2</v>
      </c>
    </row>
    <row r="118" spans="1:4" x14ac:dyDescent="0.25">
      <c r="A118" s="29">
        <v>2078</v>
      </c>
      <c r="C118" s="34">
        <v>3.5571999999999999E-2</v>
      </c>
      <c r="D118" s="5">
        <f t="shared" si="0"/>
        <v>7.0000000000000007E-2</v>
      </c>
    </row>
    <row r="119" spans="1:4" x14ac:dyDescent="0.25">
      <c r="A119" s="29">
        <v>2079</v>
      </c>
      <c r="C119" s="34">
        <v>3.5571999999999999E-2</v>
      </c>
      <c r="D119" s="5">
        <f t="shared" si="0"/>
        <v>7.0000000000000007E-2</v>
      </c>
    </row>
    <row r="120" spans="1:4" x14ac:dyDescent="0.25">
      <c r="A120" s="29">
        <v>2080</v>
      </c>
      <c r="C120" s="34">
        <v>3.5571999999999999E-2</v>
      </c>
      <c r="D120" s="5">
        <f t="shared" si="0"/>
        <v>7.0000000000000007E-2</v>
      </c>
    </row>
    <row r="121" spans="1:4" x14ac:dyDescent="0.25">
      <c r="A121" s="29">
        <v>2081</v>
      </c>
      <c r="C121" s="34">
        <v>3.5571999999999999E-2</v>
      </c>
      <c r="D121" s="5">
        <f t="shared" si="0"/>
        <v>7.0000000000000007E-2</v>
      </c>
    </row>
    <row r="122" spans="1:4" x14ac:dyDescent="0.25">
      <c r="A122" s="29">
        <v>2082</v>
      </c>
      <c r="C122" s="34">
        <v>3.5571999999999999E-2</v>
      </c>
      <c r="D122" s="5">
        <f t="shared" si="0"/>
        <v>7.0000000000000007E-2</v>
      </c>
    </row>
    <row r="123" spans="1:4" x14ac:dyDescent="0.25">
      <c r="A123" s="29">
        <v>2083</v>
      </c>
      <c r="C123" s="34">
        <v>3.5571999999999999E-2</v>
      </c>
      <c r="D123" s="5">
        <f t="shared" si="0"/>
        <v>7.0000000000000007E-2</v>
      </c>
    </row>
    <row r="124" spans="1:4" x14ac:dyDescent="0.25">
      <c r="A124" s="29">
        <v>2084</v>
      </c>
      <c r="C124" s="34">
        <v>3.5571999999999999E-2</v>
      </c>
      <c r="D124" s="5">
        <f t="shared" si="0"/>
        <v>7.0000000000000007E-2</v>
      </c>
    </row>
    <row r="125" spans="1:4" x14ac:dyDescent="0.25">
      <c r="A125" s="29">
        <v>2085</v>
      </c>
      <c r="C125" s="34">
        <v>3.5571999999999999E-2</v>
      </c>
      <c r="D125" s="5">
        <f t="shared" si="0"/>
        <v>7.0000000000000007E-2</v>
      </c>
    </row>
    <row r="126" spans="1:4" x14ac:dyDescent="0.25">
      <c r="A126" s="29">
        <v>2086</v>
      </c>
      <c r="C126" s="34">
        <v>3.5571999999999999E-2</v>
      </c>
      <c r="D126" s="5">
        <f t="shared" si="0"/>
        <v>7.0000000000000007E-2</v>
      </c>
    </row>
    <row r="127" spans="1:4" x14ac:dyDescent="0.25">
      <c r="A127" s="29">
        <v>2087</v>
      </c>
      <c r="C127" s="34">
        <v>3.5571999999999999E-2</v>
      </c>
      <c r="D127" s="5">
        <f t="shared" si="0"/>
        <v>7.0000000000000007E-2</v>
      </c>
    </row>
    <row r="128" spans="1:4" x14ac:dyDescent="0.25">
      <c r="A128" s="29">
        <v>2088</v>
      </c>
      <c r="C128" s="34">
        <v>3.5571999999999999E-2</v>
      </c>
      <c r="D128" s="5">
        <f t="shared" ref="D128:D138" si="1">$D$63</f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si="1"/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1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1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1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1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1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1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1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1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1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2024-03-18T10:36:45Z</dcterms:created>
  <dcterms:modified xsi:type="dcterms:W3CDTF">2024-03-20T06:53:30Z</dcterms:modified>
</cp:coreProperties>
</file>